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ml.chartshapes+xml"/>
  <Override PartName="/xl/charts/chart5.xml" ContentType="application/vnd.openxmlformats-officedocument.drawingml.chart+xml"/>
  <Override PartName="/xl/drawings/drawing3.xml" ContentType="application/vnd.openxmlformats-officedocument.drawingml.chartshapes+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drawings/drawing6.xml" ContentType="application/vnd.openxmlformats-officedocument.drawingml.chartshapes+xml"/>
  <Override PartName="/xl/charts/chart9.xml" ContentType="application/vnd.openxmlformats-officedocument.drawingml.chart+xml"/>
  <Override PartName="/xl/drawings/drawing7.xml" ContentType="application/vnd.openxmlformats-officedocument.drawingml.chartshapes+xml"/>
  <Override PartName="/xl/charts/chart10.xml" ContentType="application/vnd.openxmlformats-officedocument.drawingml.chart+xml"/>
  <Override PartName="/xl/drawings/drawing8.xml" ContentType="application/vnd.openxmlformats-officedocument.drawingml.chartshapes+xml"/>
  <Override PartName="/xl/charts/chart11.xml" ContentType="application/vnd.openxmlformats-officedocument.drawingml.chart+xml"/>
  <Override PartName="/xl/drawings/drawing9.xml" ContentType="application/vnd.openxmlformats-officedocument.drawingml.chartshapes+xml"/>
  <Override PartName="/xl/charts/chart12.xml" ContentType="application/vnd.openxmlformats-officedocument.drawingml.chart+xml"/>
  <Override PartName="/xl/drawings/drawing10.xml" ContentType="application/vnd.openxmlformats-officedocument.drawingml.chartshapes+xml"/>
  <Override PartName="/xl/charts/chart13.xml" ContentType="application/vnd.openxmlformats-officedocument.drawingml.chart+xml"/>
  <Override PartName="/xl/drawings/drawing11.xml" ContentType="application/vnd.openxmlformats-officedocument.drawingml.chartshapes+xml"/>
  <Override PartName="/xl/charts/chart14.xml" ContentType="application/vnd.openxmlformats-officedocument.drawingml.chart+xml"/>
  <Override PartName="/xl/drawings/drawing12.xml" ContentType="application/vnd.openxmlformats-officedocument.drawingml.chartshapes+xml"/>
  <Override PartName="/xl/charts/chart15.xml" ContentType="application/vnd.openxmlformats-officedocument.drawingml.chart+xml"/>
  <Override PartName="/xl/drawings/drawing13.xml" ContentType="application/vnd.openxmlformats-officedocument.drawingml.chartshapes+xml"/>
  <Override PartName="/xl/charts/chart16.xml" ContentType="application/vnd.openxmlformats-officedocument.drawingml.chart+xml"/>
  <Override PartName="/xl/drawings/drawing14.xml" ContentType="application/vnd.openxmlformats-officedocument.drawingml.chartshapes+xml"/>
  <Override PartName="/xl/charts/chart17.xml" ContentType="application/vnd.openxmlformats-officedocument.drawingml.chart+xml"/>
  <Override PartName="/xl/drawings/drawing15.xml" ContentType="application/vnd.openxmlformats-officedocument.drawingml.chartshapes+xml"/>
  <Override PartName="/xl/charts/chart18.xml" ContentType="application/vnd.openxmlformats-officedocument.drawingml.chart+xml"/>
  <Override PartName="/xl/drawings/drawing16.xml" ContentType="application/vnd.openxmlformats-officedocument.drawingml.chartshapes+xml"/>
  <Override PartName="/xl/charts/chart19.xml" ContentType="application/vnd.openxmlformats-officedocument.drawingml.chart+xml"/>
  <Override PartName="/xl/drawings/drawing17.xml" ContentType="application/vnd.openxmlformats-officedocument.drawingml.chartshapes+xml"/>
  <Override PartName="/xl/charts/chart20.xml" ContentType="application/vnd.openxmlformats-officedocument.drawingml.chart+xml"/>
  <Override PartName="/xl/drawings/drawing18.xml" ContentType="application/vnd.openxmlformats-officedocument.drawingml.chartshapes+xml"/>
  <Override PartName="/xl/charts/chart21.xml" ContentType="application/vnd.openxmlformats-officedocument.drawingml.chart+xml"/>
  <Override PartName="/xl/drawings/drawing19.xml" ContentType="application/vnd.openxmlformats-officedocument.drawingml.chartshapes+xml"/>
  <Override PartName="/xl/charts/chart22.xml" ContentType="application/vnd.openxmlformats-officedocument.drawingml.chart+xml"/>
  <Override PartName="/xl/drawings/drawing20.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85106AD5-7665-2F1B-BB0A-E31DD656B090}"/>
  <workbookPr codeName="ThisWorkbook" defaultThemeVersion="124226"/>
  <mc:AlternateContent xmlns:mc="http://schemas.openxmlformats.org/markup-compatibility/2006">
    <mc:Choice Requires="x15">
      <x15ac:absPath xmlns:x15ac="http://schemas.microsoft.com/office/spreadsheetml/2010/11/ac" url="C:\Users\aaron.beach\OneDrive - nswis.com.au\GitHub\Gait Analysis\"/>
    </mc:Choice>
  </mc:AlternateContent>
  <xr:revisionPtr revIDLastSave="0" documentId="13_ncr:1_{DD237864-47E1-416C-902B-8B2138B1D6F1}" xr6:coauthVersionLast="45" xr6:coauthVersionMax="45" xr10:uidLastSave="{00000000-0000-0000-0000-000000000000}"/>
  <bookViews>
    <workbookView xWindow="-120" yWindow="-120" windowWidth="29040" windowHeight="15840" tabRatio="816" xr2:uid="{00000000-000D-0000-FFFF-FFFF00000000}"/>
  </bookViews>
  <sheets>
    <sheet name="Report" sheetId="3" r:id="rId1"/>
    <sheet name="Static" sheetId="14" r:id="rId2"/>
    <sheet name="Left 1 ST" sheetId="1" r:id="rId3"/>
    <sheet name="Left 1 Kin" sheetId="2" r:id="rId4"/>
    <sheet name="Left 2 ST" sheetId="4" r:id="rId5"/>
    <sheet name="Left 2 Kin" sheetId="5" r:id="rId6"/>
    <sheet name="Left 3 ST" sheetId="6" r:id="rId7"/>
    <sheet name="Left 3 Kin" sheetId="7" r:id="rId8"/>
    <sheet name="Right 1 ST" sheetId="9" r:id="rId9"/>
    <sheet name="Right 1 Kin" sheetId="8" r:id="rId10"/>
    <sheet name="Right 2 ST" sheetId="10" r:id="rId11"/>
    <sheet name="Right 2 Kin" sheetId="11" r:id="rId12"/>
    <sheet name="Right 3 ST" sheetId="12" r:id="rId13"/>
    <sheet name="Right 3 Kin" sheetId="13" r:id="rId14"/>
    <sheet name="Avg" sheetId="18" r:id="rId15"/>
    <sheet name="Median" sheetId="21" r:id="rId16"/>
    <sheet name="StDev" sheetId="19" r:id="rId17"/>
    <sheet name="ST Avg" sheetId="20" r:id="rId18"/>
    <sheet name="MinMax" sheetId="15" r:id="rId19"/>
    <sheet name="Normative" sheetId="17" r:id="rId20"/>
    <sheet name="Average Left" sheetId="22" r:id="rId21"/>
    <sheet name="STDEV Left" sheetId="23" r:id="rId22"/>
    <sheet name="Negative EB Left" sheetId="24" r:id="rId23"/>
    <sheet name="Positive EB Left" sheetId="25" r:id="rId24"/>
    <sheet name="Average Right" sheetId="26" r:id="rId25"/>
    <sheet name="STDEV Right" sheetId="27" r:id="rId26"/>
    <sheet name="Negative EB Right" sheetId="28" r:id="rId27"/>
    <sheet name="Positive EB Right" sheetId="29" r:id="rId28"/>
    <sheet name="Left ST Average" sheetId="30" r:id="rId29"/>
    <sheet name="Right ST Average" sheetId="31" r:id="rId30"/>
  </sheets>
  <definedNames>
    <definedName name="_xlnm.Print_Area" localSheetId="0">Report!$A$1:$O$327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75" i="3" l="1"/>
  <c r="M76" i="3"/>
  <c r="M77" i="3"/>
  <c r="M79" i="3"/>
  <c r="M80" i="3"/>
  <c r="M81" i="3"/>
  <c r="E18" i="1"/>
  <c r="AT102" i="26" l="1"/>
  <c r="AS102" i="26"/>
  <c r="AR102" i="26"/>
  <c r="AQ102" i="26"/>
  <c r="AP102" i="26"/>
  <c r="AO102" i="26"/>
  <c r="AN102" i="26"/>
  <c r="AM102" i="26"/>
  <c r="AL102" i="26"/>
  <c r="AK102" i="26"/>
  <c r="AJ102" i="26"/>
  <c r="AI102" i="26"/>
  <c r="AH102" i="26"/>
  <c r="AG102" i="26"/>
  <c r="AF102" i="26"/>
  <c r="AE102" i="26"/>
  <c r="AD102" i="26"/>
  <c r="AC102" i="26"/>
  <c r="AB102" i="26"/>
  <c r="AA102" i="26"/>
  <c r="Z102" i="26"/>
  <c r="Y102" i="26"/>
  <c r="X102" i="26"/>
  <c r="W102" i="26"/>
  <c r="V102" i="26"/>
  <c r="U102" i="26"/>
  <c r="T102" i="26"/>
  <c r="S102" i="26"/>
  <c r="R102" i="26"/>
  <c r="Q102" i="26"/>
  <c r="P102" i="26"/>
  <c r="O102" i="26"/>
  <c r="N102" i="26"/>
  <c r="M102" i="26"/>
  <c r="L102" i="26"/>
  <c r="K102" i="26"/>
  <c r="J102" i="26"/>
  <c r="I102" i="26"/>
  <c r="H102" i="26"/>
  <c r="G102" i="26"/>
  <c r="F102" i="26"/>
  <c r="E102" i="26"/>
  <c r="D102" i="26"/>
  <c r="C102" i="26"/>
  <c r="B102" i="26"/>
  <c r="AT101" i="26"/>
  <c r="AS101" i="26"/>
  <c r="AR101" i="26"/>
  <c r="AQ101" i="26"/>
  <c r="AP101" i="26"/>
  <c r="AO101" i="26"/>
  <c r="AN101" i="26"/>
  <c r="AM101" i="26"/>
  <c r="AL101" i="26"/>
  <c r="AK101" i="26"/>
  <c r="AJ101" i="26"/>
  <c r="AI101" i="26"/>
  <c r="AH101" i="26"/>
  <c r="AG101" i="26"/>
  <c r="AF101" i="26"/>
  <c r="AE101" i="26"/>
  <c r="AD101" i="26"/>
  <c r="AC101" i="26"/>
  <c r="AB101" i="26"/>
  <c r="AA101" i="26"/>
  <c r="Z101" i="26"/>
  <c r="Y101" i="26"/>
  <c r="X101" i="26"/>
  <c r="W101" i="26"/>
  <c r="V101" i="26"/>
  <c r="U101" i="26"/>
  <c r="T101" i="26"/>
  <c r="S101" i="26"/>
  <c r="R101" i="26"/>
  <c r="Q101" i="26"/>
  <c r="P101" i="26"/>
  <c r="O101" i="26"/>
  <c r="N101" i="26"/>
  <c r="M101" i="26"/>
  <c r="L101" i="26"/>
  <c r="K101" i="26"/>
  <c r="J101" i="26"/>
  <c r="I101" i="26"/>
  <c r="H101" i="26"/>
  <c r="G101" i="26"/>
  <c r="F101" i="26"/>
  <c r="E101" i="26"/>
  <c r="D101" i="26"/>
  <c r="C101" i="26"/>
  <c r="B101" i="26"/>
  <c r="AT100" i="26"/>
  <c r="AS100" i="26"/>
  <c r="AR100" i="26"/>
  <c r="AQ100" i="26"/>
  <c r="AP100" i="26"/>
  <c r="AO100" i="26"/>
  <c r="AN100" i="26"/>
  <c r="AM100" i="26"/>
  <c r="AL100" i="26"/>
  <c r="AK100" i="26"/>
  <c r="AJ100" i="26"/>
  <c r="AI100" i="26"/>
  <c r="AH100" i="26"/>
  <c r="AG100" i="26"/>
  <c r="AF100" i="26"/>
  <c r="AE100" i="26"/>
  <c r="AD100" i="26"/>
  <c r="AC100" i="26"/>
  <c r="AB100" i="26"/>
  <c r="AA100" i="26"/>
  <c r="Z100" i="26"/>
  <c r="Y100" i="26"/>
  <c r="X100" i="26"/>
  <c r="W100" i="26"/>
  <c r="V100" i="26"/>
  <c r="U100" i="26"/>
  <c r="T100" i="26"/>
  <c r="S100" i="26"/>
  <c r="R100" i="26"/>
  <c r="Q100" i="26"/>
  <c r="P100" i="26"/>
  <c r="O100" i="26"/>
  <c r="N100" i="26"/>
  <c r="M100" i="26"/>
  <c r="L100" i="26"/>
  <c r="K100" i="26"/>
  <c r="J100" i="26"/>
  <c r="I100" i="26"/>
  <c r="H100" i="26"/>
  <c r="G100" i="26"/>
  <c r="F100" i="26"/>
  <c r="E100" i="26"/>
  <c r="D100" i="26"/>
  <c r="C100" i="26"/>
  <c r="B100" i="26"/>
  <c r="AT99" i="26"/>
  <c r="AS99" i="26"/>
  <c r="AR99" i="26"/>
  <c r="AQ99" i="26"/>
  <c r="AP99" i="26"/>
  <c r="AO99" i="26"/>
  <c r="AN99" i="26"/>
  <c r="AM99" i="26"/>
  <c r="AL99" i="26"/>
  <c r="AK99" i="26"/>
  <c r="AJ99" i="26"/>
  <c r="AI99" i="26"/>
  <c r="AH99" i="26"/>
  <c r="AG99" i="26"/>
  <c r="AF99" i="26"/>
  <c r="AE99" i="26"/>
  <c r="AD99" i="26"/>
  <c r="AC99" i="26"/>
  <c r="AB99" i="26"/>
  <c r="AA99" i="26"/>
  <c r="Z99" i="26"/>
  <c r="Y99" i="26"/>
  <c r="X99" i="26"/>
  <c r="W99" i="26"/>
  <c r="V99" i="26"/>
  <c r="U99" i="26"/>
  <c r="T99" i="26"/>
  <c r="S99" i="26"/>
  <c r="R99" i="26"/>
  <c r="Q99" i="26"/>
  <c r="P99" i="26"/>
  <c r="O99" i="26"/>
  <c r="N99" i="26"/>
  <c r="M99" i="26"/>
  <c r="L99" i="26"/>
  <c r="K99" i="26"/>
  <c r="J99" i="26"/>
  <c r="I99" i="26"/>
  <c r="H99" i="26"/>
  <c r="G99" i="26"/>
  <c r="F99" i="26"/>
  <c r="E99" i="26"/>
  <c r="D99" i="26"/>
  <c r="C99" i="26"/>
  <c r="B99" i="26"/>
  <c r="AT98" i="26"/>
  <c r="AS98" i="26"/>
  <c r="AR98" i="26"/>
  <c r="AQ98" i="26"/>
  <c r="AP98" i="26"/>
  <c r="AO98" i="26"/>
  <c r="AN98" i="26"/>
  <c r="AM98" i="26"/>
  <c r="AL98" i="26"/>
  <c r="AK98" i="26"/>
  <c r="AJ98" i="26"/>
  <c r="AI98" i="26"/>
  <c r="AH98" i="26"/>
  <c r="AG98" i="26"/>
  <c r="AF98" i="26"/>
  <c r="AE98" i="26"/>
  <c r="AD98" i="26"/>
  <c r="AC98" i="26"/>
  <c r="AB98" i="26"/>
  <c r="AA98" i="26"/>
  <c r="Z98" i="26"/>
  <c r="Y98" i="26"/>
  <c r="X98" i="26"/>
  <c r="W98" i="26"/>
  <c r="V98" i="26"/>
  <c r="U98" i="26"/>
  <c r="T98" i="26"/>
  <c r="S98" i="26"/>
  <c r="R98" i="26"/>
  <c r="Q98" i="26"/>
  <c r="P98" i="26"/>
  <c r="O98" i="26"/>
  <c r="N98" i="26"/>
  <c r="M98" i="26"/>
  <c r="L98" i="26"/>
  <c r="K98" i="26"/>
  <c r="J98" i="26"/>
  <c r="I98" i="26"/>
  <c r="H98" i="26"/>
  <c r="G98" i="26"/>
  <c r="F98" i="26"/>
  <c r="E98" i="26"/>
  <c r="D98" i="26"/>
  <c r="C98" i="26"/>
  <c r="B98" i="26"/>
  <c r="AT97" i="26"/>
  <c r="AS97" i="26"/>
  <c r="AR97" i="26"/>
  <c r="AQ97" i="26"/>
  <c r="AP97" i="26"/>
  <c r="AO97" i="26"/>
  <c r="AN97" i="26"/>
  <c r="AM97" i="26"/>
  <c r="AL97" i="26"/>
  <c r="AK97" i="26"/>
  <c r="AJ97" i="26"/>
  <c r="AI97" i="26"/>
  <c r="AH97" i="26"/>
  <c r="AG97" i="26"/>
  <c r="AF97" i="26"/>
  <c r="AE97" i="26"/>
  <c r="AD97" i="26"/>
  <c r="AC97" i="26"/>
  <c r="AB97" i="26"/>
  <c r="AA97" i="26"/>
  <c r="Z97" i="26"/>
  <c r="Y97" i="26"/>
  <c r="X97" i="26"/>
  <c r="W97" i="26"/>
  <c r="V97" i="26"/>
  <c r="U97" i="26"/>
  <c r="T97" i="26"/>
  <c r="S97" i="26"/>
  <c r="R97" i="26"/>
  <c r="Q97" i="26"/>
  <c r="P97" i="26"/>
  <c r="O97" i="26"/>
  <c r="N97" i="26"/>
  <c r="M97" i="26"/>
  <c r="L97" i="26"/>
  <c r="K97" i="26"/>
  <c r="J97" i="26"/>
  <c r="I97" i="26"/>
  <c r="H97" i="26"/>
  <c r="G97" i="26"/>
  <c r="F97" i="26"/>
  <c r="E97" i="26"/>
  <c r="D97" i="26"/>
  <c r="C97" i="26"/>
  <c r="B97" i="26"/>
  <c r="AT96" i="26"/>
  <c r="AS96" i="26"/>
  <c r="AR96" i="26"/>
  <c r="AQ96" i="26"/>
  <c r="AP96" i="26"/>
  <c r="AO96" i="26"/>
  <c r="AN96" i="26"/>
  <c r="AM96" i="26"/>
  <c r="AL96" i="26"/>
  <c r="AK96" i="26"/>
  <c r="AJ96" i="26"/>
  <c r="AI96" i="26"/>
  <c r="AH96" i="26"/>
  <c r="AG96" i="26"/>
  <c r="AF96" i="26"/>
  <c r="AE96" i="26"/>
  <c r="AD96" i="26"/>
  <c r="AC96" i="26"/>
  <c r="AB96" i="26"/>
  <c r="AA96" i="26"/>
  <c r="Z96" i="26"/>
  <c r="Y96" i="26"/>
  <c r="X96" i="26"/>
  <c r="W96" i="26"/>
  <c r="V96" i="26"/>
  <c r="U96" i="26"/>
  <c r="T96" i="26"/>
  <c r="S96" i="26"/>
  <c r="R96" i="26"/>
  <c r="Q96" i="26"/>
  <c r="P96" i="26"/>
  <c r="O96" i="26"/>
  <c r="N96" i="26"/>
  <c r="M96" i="26"/>
  <c r="L96" i="26"/>
  <c r="K96" i="26"/>
  <c r="J96" i="26"/>
  <c r="I96" i="26"/>
  <c r="H96" i="26"/>
  <c r="G96" i="26"/>
  <c r="F96" i="26"/>
  <c r="E96" i="26"/>
  <c r="D96" i="26"/>
  <c r="C96" i="26"/>
  <c r="B96" i="26"/>
  <c r="AT95" i="26"/>
  <c r="AS95" i="26"/>
  <c r="AR95" i="26"/>
  <c r="AQ95" i="26"/>
  <c r="AP95" i="26"/>
  <c r="AO95" i="26"/>
  <c r="AN95" i="26"/>
  <c r="AM95" i="26"/>
  <c r="AL95" i="26"/>
  <c r="AK95" i="26"/>
  <c r="AJ95" i="26"/>
  <c r="AI95" i="26"/>
  <c r="AH95" i="26"/>
  <c r="AG95" i="26"/>
  <c r="AF95" i="26"/>
  <c r="AE95" i="26"/>
  <c r="AD95" i="26"/>
  <c r="AC95" i="26"/>
  <c r="AB95" i="26"/>
  <c r="AA95" i="26"/>
  <c r="Z95" i="26"/>
  <c r="Y95" i="26"/>
  <c r="X95" i="26"/>
  <c r="W95" i="26"/>
  <c r="V95" i="26"/>
  <c r="U95" i="26"/>
  <c r="T95" i="26"/>
  <c r="S95" i="26"/>
  <c r="R95" i="26"/>
  <c r="Q95" i="26"/>
  <c r="P95" i="26"/>
  <c r="O95" i="26"/>
  <c r="N95" i="26"/>
  <c r="M95" i="26"/>
  <c r="L95" i="26"/>
  <c r="K95" i="26"/>
  <c r="J95" i="26"/>
  <c r="I95" i="26"/>
  <c r="H95" i="26"/>
  <c r="G95" i="26"/>
  <c r="F95" i="26"/>
  <c r="E95" i="26"/>
  <c r="D95" i="26"/>
  <c r="C95" i="26"/>
  <c r="B95" i="26"/>
  <c r="AT94" i="26"/>
  <c r="AS94" i="26"/>
  <c r="AR94" i="26"/>
  <c r="AQ94" i="26"/>
  <c r="AP94" i="26"/>
  <c r="AO94" i="26"/>
  <c r="AN94" i="26"/>
  <c r="AM94" i="26"/>
  <c r="AL94" i="26"/>
  <c r="AK94" i="26"/>
  <c r="AJ94" i="26"/>
  <c r="AI94" i="26"/>
  <c r="AH94" i="26"/>
  <c r="AG94" i="26"/>
  <c r="AF94" i="26"/>
  <c r="AE94" i="26"/>
  <c r="AD94" i="26"/>
  <c r="AC94" i="26"/>
  <c r="AB94" i="26"/>
  <c r="AA94" i="26"/>
  <c r="Z94" i="26"/>
  <c r="Y94" i="26"/>
  <c r="X94" i="26"/>
  <c r="W94" i="26"/>
  <c r="V94" i="26"/>
  <c r="U94" i="26"/>
  <c r="T94" i="26"/>
  <c r="S94" i="26"/>
  <c r="R94" i="26"/>
  <c r="Q94" i="26"/>
  <c r="P94" i="26"/>
  <c r="O94" i="26"/>
  <c r="N94" i="26"/>
  <c r="M94" i="26"/>
  <c r="L94" i="26"/>
  <c r="K94" i="26"/>
  <c r="J94" i="26"/>
  <c r="I94" i="26"/>
  <c r="H94" i="26"/>
  <c r="G94" i="26"/>
  <c r="F94" i="26"/>
  <c r="E94" i="26"/>
  <c r="D94" i="26"/>
  <c r="C94" i="26"/>
  <c r="B94" i="26"/>
  <c r="AT93" i="26"/>
  <c r="AS93" i="26"/>
  <c r="AR93" i="26"/>
  <c r="AQ93" i="26"/>
  <c r="AP93" i="26"/>
  <c r="AO93" i="26"/>
  <c r="AN93" i="26"/>
  <c r="AM93" i="26"/>
  <c r="AL93" i="26"/>
  <c r="AK93" i="26"/>
  <c r="AJ93" i="26"/>
  <c r="AI93" i="26"/>
  <c r="AH93" i="26"/>
  <c r="AG93" i="26"/>
  <c r="AF93" i="26"/>
  <c r="AE93" i="26"/>
  <c r="AD93" i="26"/>
  <c r="AC93" i="26"/>
  <c r="AB93" i="26"/>
  <c r="AA93" i="26"/>
  <c r="Z93" i="26"/>
  <c r="Y93" i="26"/>
  <c r="X93" i="26"/>
  <c r="W93" i="26"/>
  <c r="V93" i="26"/>
  <c r="U93" i="26"/>
  <c r="T93" i="26"/>
  <c r="S93" i="26"/>
  <c r="R93" i="26"/>
  <c r="Q93" i="26"/>
  <c r="P93" i="26"/>
  <c r="O93" i="26"/>
  <c r="N93" i="26"/>
  <c r="M93" i="26"/>
  <c r="L93" i="26"/>
  <c r="K93" i="26"/>
  <c r="J93" i="26"/>
  <c r="I93" i="26"/>
  <c r="H93" i="26"/>
  <c r="G93" i="26"/>
  <c r="F93" i="26"/>
  <c r="E93" i="26"/>
  <c r="D93" i="26"/>
  <c r="C93" i="26"/>
  <c r="B93" i="26"/>
  <c r="AT92" i="26"/>
  <c r="AS92" i="26"/>
  <c r="AR92" i="26"/>
  <c r="AQ92" i="26"/>
  <c r="AP92" i="26"/>
  <c r="AO92" i="26"/>
  <c r="AN92" i="26"/>
  <c r="AM92" i="26"/>
  <c r="AL92" i="26"/>
  <c r="AK92" i="26"/>
  <c r="AJ92" i="26"/>
  <c r="AI92" i="26"/>
  <c r="AH92" i="26"/>
  <c r="AG92" i="26"/>
  <c r="AF92" i="26"/>
  <c r="AE92" i="26"/>
  <c r="AD92" i="26"/>
  <c r="AC92" i="26"/>
  <c r="AB92" i="26"/>
  <c r="AA92" i="26"/>
  <c r="Z92" i="26"/>
  <c r="Y92" i="26"/>
  <c r="X92" i="26"/>
  <c r="W92" i="26"/>
  <c r="V92" i="26"/>
  <c r="U92" i="26"/>
  <c r="T92" i="26"/>
  <c r="S92" i="26"/>
  <c r="R92" i="26"/>
  <c r="Q92" i="26"/>
  <c r="P92" i="26"/>
  <c r="O92" i="26"/>
  <c r="N92" i="26"/>
  <c r="M92" i="26"/>
  <c r="L92" i="26"/>
  <c r="K92" i="26"/>
  <c r="J92" i="26"/>
  <c r="I92" i="26"/>
  <c r="H92" i="26"/>
  <c r="G92" i="26"/>
  <c r="F92" i="26"/>
  <c r="E92" i="26"/>
  <c r="D92" i="26"/>
  <c r="C92" i="26"/>
  <c r="B92" i="26"/>
  <c r="AT91" i="26"/>
  <c r="AS91" i="26"/>
  <c r="AR91" i="26"/>
  <c r="AQ91" i="26"/>
  <c r="AP91" i="26"/>
  <c r="AO91" i="26"/>
  <c r="AN91" i="26"/>
  <c r="AM91" i="26"/>
  <c r="AL91" i="26"/>
  <c r="AK91" i="26"/>
  <c r="AJ91" i="26"/>
  <c r="AI91" i="26"/>
  <c r="AH91" i="26"/>
  <c r="AG91" i="26"/>
  <c r="AF91" i="26"/>
  <c r="AE91" i="26"/>
  <c r="AD91" i="26"/>
  <c r="AC91" i="26"/>
  <c r="AB91" i="26"/>
  <c r="AA91" i="26"/>
  <c r="Z91" i="26"/>
  <c r="Y91" i="26"/>
  <c r="X91" i="26"/>
  <c r="W91" i="26"/>
  <c r="V91" i="26"/>
  <c r="U91" i="26"/>
  <c r="T91" i="26"/>
  <c r="S91" i="26"/>
  <c r="R91" i="26"/>
  <c r="Q91" i="26"/>
  <c r="P91" i="26"/>
  <c r="O91" i="26"/>
  <c r="N91" i="26"/>
  <c r="M91" i="26"/>
  <c r="L91" i="26"/>
  <c r="K91" i="26"/>
  <c r="J91" i="26"/>
  <c r="I91" i="26"/>
  <c r="H91" i="26"/>
  <c r="G91" i="26"/>
  <c r="F91" i="26"/>
  <c r="E91" i="26"/>
  <c r="D91" i="26"/>
  <c r="C91" i="26"/>
  <c r="B91" i="26"/>
  <c r="AT90" i="26"/>
  <c r="AS90" i="26"/>
  <c r="AR90" i="26"/>
  <c r="AQ90" i="26"/>
  <c r="AP90" i="26"/>
  <c r="AO90" i="26"/>
  <c r="AN90" i="26"/>
  <c r="AM90" i="26"/>
  <c r="AL90" i="26"/>
  <c r="AK90" i="26"/>
  <c r="AJ90" i="26"/>
  <c r="AI90" i="26"/>
  <c r="AH90" i="26"/>
  <c r="AG90" i="26"/>
  <c r="AF90" i="26"/>
  <c r="AE90" i="26"/>
  <c r="AD90" i="26"/>
  <c r="AC90" i="26"/>
  <c r="AB90" i="26"/>
  <c r="AA90" i="26"/>
  <c r="Z90" i="26"/>
  <c r="Y90" i="26"/>
  <c r="X90" i="26"/>
  <c r="W90" i="26"/>
  <c r="V90" i="26"/>
  <c r="U90" i="26"/>
  <c r="T90" i="26"/>
  <c r="S90" i="26"/>
  <c r="R90" i="26"/>
  <c r="Q90" i="26"/>
  <c r="P90" i="26"/>
  <c r="O90" i="26"/>
  <c r="N90" i="26"/>
  <c r="M90" i="26"/>
  <c r="L90" i="26"/>
  <c r="K90" i="26"/>
  <c r="J90" i="26"/>
  <c r="I90" i="26"/>
  <c r="H90" i="26"/>
  <c r="G90" i="26"/>
  <c r="F90" i="26"/>
  <c r="E90" i="26"/>
  <c r="D90" i="26"/>
  <c r="C90" i="26"/>
  <c r="B90" i="26"/>
  <c r="AT89" i="26"/>
  <c r="AS89" i="26"/>
  <c r="AR89" i="26"/>
  <c r="AQ89" i="26"/>
  <c r="AP89" i="26"/>
  <c r="AO89" i="26"/>
  <c r="AN89" i="26"/>
  <c r="AM89" i="26"/>
  <c r="AL89" i="26"/>
  <c r="AK89" i="26"/>
  <c r="AJ89" i="26"/>
  <c r="AI89" i="26"/>
  <c r="AH89" i="26"/>
  <c r="AG89" i="26"/>
  <c r="AF89" i="26"/>
  <c r="AE89" i="26"/>
  <c r="AD89" i="26"/>
  <c r="AC89" i="26"/>
  <c r="AB89" i="26"/>
  <c r="AA89" i="26"/>
  <c r="Z89" i="26"/>
  <c r="Y89" i="26"/>
  <c r="X89" i="26"/>
  <c r="W89" i="26"/>
  <c r="V89" i="26"/>
  <c r="U89" i="26"/>
  <c r="T89" i="26"/>
  <c r="S89" i="26"/>
  <c r="R89" i="26"/>
  <c r="Q89" i="26"/>
  <c r="P89" i="26"/>
  <c r="O89" i="26"/>
  <c r="N89" i="26"/>
  <c r="M89" i="26"/>
  <c r="L89" i="26"/>
  <c r="K89" i="26"/>
  <c r="J89" i="26"/>
  <c r="I89" i="26"/>
  <c r="H89" i="26"/>
  <c r="G89" i="26"/>
  <c r="F89" i="26"/>
  <c r="E89" i="26"/>
  <c r="D89" i="26"/>
  <c r="C89" i="26"/>
  <c r="B89" i="26"/>
  <c r="AT88" i="26"/>
  <c r="AS88" i="26"/>
  <c r="AR88" i="26"/>
  <c r="AQ88" i="26"/>
  <c r="AP88" i="26"/>
  <c r="AO88" i="26"/>
  <c r="AN88" i="26"/>
  <c r="AM88" i="26"/>
  <c r="AL88" i="26"/>
  <c r="AK88" i="26"/>
  <c r="AJ88" i="26"/>
  <c r="AI88" i="26"/>
  <c r="AH88" i="26"/>
  <c r="AG88" i="26"/>
  <c r="AF88" i="26"/>
  <c r="AE88" i="26"/>
  <c r="AD88" i="26"/>
  <c r="AC88" i="26"/>
  <c r="AB88" i="26"/>
  <c r="AA88" i="26"/>
  <c r="Z88" i="26"/>
  <c r="Y88" i="26"/>
  <c r="X88" i="26"/>
  <c r="W88" i="26"/>
  <c r="V88" i="26"/>
  <c r="U88" i="26"/>
  <c r="T88" i="26"/>
  <c r="S88" i="26"/>
  <c r="R88" i="26"/>
  <c r="Q88" i="26"/>
  <c r="P88" i="26"/>
  <c r="O88" i="26"/>
  <c r="N88" i="26"/>
  <c r="M88" i="26"/>
  <c r="L88" i="26"/>
  <c r="K88" i="26"/>
  <c r="J88" i="26"/>
  <c r="I88" i="26"/>
  <c r="H88" i="26"/>
  <c r="G88" i="26"/>
  <c r="F88" i="26"/>
  <c r="E88" i="26"/>
  <c r="D88" i="26"/>
  <c r="C88" i="26"/>
  <c r="B88" i="26"/>
  <c r="AT87" i="26"/>
  <c r="AS87" i="26"/>
  <c r="AR87" i="26"/>
  <c r="AQ87" i="26"/>
  <c r="AP87" i="26"/>
  <c r="AO87" i="26"/>
  <c r="AN87" i="26"/>
  <c r="AM87" i="26"/>
  <c r="AL87" i="26"/>
  <c r="AK87" i="26"/>
  <c r="AJ87" i="26"/>
  <c r="AI87" i="26"/>
  <c r="AH87" i="26"/>
  <c r="AG87" i="26"/>
  <c r="AF87" i="26"/>
  <c r="AE87" i="26"/>
  <c r="AD87" i="26"/>
  <c r="AC87" i="26"/>
  <c r="AB87" i="26"/>
  <c r="AA87" i="26"/>
  <c r="Z87" i="26"/>
  <c r="Y87" i="26"/>
  <c r="X87" i="26"/>
  <c r="W87" i="26"/>
  <c r="V87" i="26"/>
  <c r="U87" i="26"/>
  <c r="T87" i="26"/>
  <c r="S87" i="26"/>
  <c r="R87" i="26"/>
  <c r="Q87" i="26"/>
  <c r="P87" i="26"/>
  <c r="O87" i="26"/>
  <c r="N87" i="26"/>
  <c r="M87" i="26"/>
  <c r="L87" i="26"/>
  <c r="K87" i="26"/>
  <c r="J87" i="26"/>
  <c r="I87" i="26"/>
  <c r="H87" i="26"/>
  <c r="G87" i="26"/>
  <c r="F87" i="26"/>
  <c r="E87" i="26"/>
  <c r="D87" i="26"/>
  <c r="C87" i="26"/>
  <c r="B87" i="26"/>
  <c r="AT86" i="26"/>
  <c r="AS86" i="26"/>
  <c r="AR86" i="26"/>
  <c r="AQ86" i="26"/>
  <c r="AP86" i="26"/>
  <c r="AO86" i="26"/>
  <c r="AN86" i="26"/>
  <c r="AM86" i="26"/>
  <c r="AL86" i="26"/>
  <c r="AK86" i="26"/>
  <c r="AJ86" i="26"/>
  <c r="AI86" i="26"/>
  <c r="AH86" i="26"/>
  <c r="AG86" i="26"/>
  <c r="AF86" i="26"/>
  <c r="AE86" i="26"/>
  <c r="AD86" i="26"/>
  <c r="AC86" i="26"/>
  <c r="AB86" i="26"/>
  <c r="AA86" i="26"/>
  <c r="Z86" i="26"/>
  <c r="Y86" i="26"/>
  <c r="X86" i="26"/>
  <c r="W86" i="26"/>
  <c r="V86" i="26"/>
  <c r="U86" i="26"/>
  <c r="T86" i="26"/>
  <c r="S86" i="26"/>
  <c r="R86" i="26"/>
  <c r="Q86" i="26"/>
  <c r="P86" i="26"/>
  <c r="O86" i="26"/>
  <c r="N86" i="26"/>
  <c r="M86" i="26"/>
  <c r="L86" i="26"/>
  <c r="K86" i="26"/>
  <c r="J86" i="26"/>
  <c r="I86" i="26"/>
  <c r="H86" i="26"/>
  <c r="G86" i="26"/>
  <c r="F86" i="26"/>
  <c r="E86" i="26"/>
  <c r="D86" i="26"/>
  <c r="C86" i="26"/>
  <c r="B86" i="26"/>
  <c r="AT85" i="26"/>
  <c r="AS85" i="26"/>
  <c r="AR85" i="26"/>
  <c r="AQ85" i="26"/>
  <c r="AP85" i="26"/>
  <c r="AO85" i="26"/>
  <c r="AN85" i="26"/>
  <c r="AM85" i="26"/>
  <c r="AL85" i="26"/>
  <c r="AK85" i="26"/>
  <c r="AJ85" i="26"/>
  <c r="AI85" i="26"/>
  <c r="AH85" i="26"/>
  <c r="AG85" i="26"/>
  <c r="AF85" i="26"/>
  <c r="AE85" i="26"/>
  <c r="AD85" i="26"/>
  <c r="AC85" i="26"/>
  <c r="AB85" i="26"/>
  <c r="AA85" i="26"/>
  <c r="Z85" i="26"/>
  <c r="Y85" i="26"/>
  <c r="X85" i="26"/>
  <c r="W85" i="26"/>
  <c r="V85" i="26"/>
  <c r="U85" i="26"/>
  <c r="T85" i="26"/>
  <c r="S85" i="26"/>
  <c r="R85" i="26"/>
  <c r="Q85" i="26"/>
  <c r="P85" i="26"/>
  <c r="O85" i="26"/>
  <c r="N85" i="26"/>
  <c r="M85" i="26"/>
  <c r="L85" i="26"/>
  <c r="K85" i="26"/>
  <c r="J85" i="26"/>
  <c r="I85" i="26"/>
  <c r="H85" i="26"/>
  <c r="G85" i="26"/>
  <c r="F85" i="26"/>
  <c r="E85" i="26"/>
  <c r="D85" i="26"/>
  <c r="C85" i="26"/>
  <c r="B85" i="26"/>
  <c r="AT84" i="26"/>
  <c r="AS84" i="26"/>
  <c r="AR84" i="26"/>
  <c r="AQ84" i="26"/>
  <c r="AP84" i="26"/>
  <c r="AO84" i="26"/>
  <c r="AN84" i="26"/>
  <c r="AM84" i="26"/>
  <c r="AL84" i="26"/>
  <c r="AK84" i="26"/>
  <c r="AJ84" i="26"/>
  <c r="AI84" i="26"/>
  <c r="AH84" i="26"/>
  <c r="AG84" i="26"/>
  <c r="AF84" i="26"/>
  <c r="AE84" i="26"/>
  <c r="AD84" i="26"/>
  <c r="AC84" i="26"/>
  <c r="AB84" i="26"/>
  <c r="AA84" i="26"/>
  <c r="Z84" i="26"/>
  <c r="Y84" i="26"/>
  <c r="X84" i="26"/>
  <c r="W84" i="26"/>
  <c r="V84" i="26"/>
  <c r="U84" i="26"/>
  <c r="T84" i="26"/>
  <c r="S84" i="26"/>
  <c r="R84" i="26"/>
  <c r="Q84" i="26"/>
  <c r="P84" i="26"/>
  <c r="O84" i="26"/>
  <c r="N84" i="26"/>
  <c r="M84" i="26"/>
  <c r="L84" i="26"/>
  <c r="K84" i="26"/>
  <c r="J84" i="26"/>
  <c r="I84" i="26"/>
  <c r="H84" i="26"/>
  <c r="G84" i="26"/>
  <c r="F84" i="26"/>
  <c r="E84" i="26"/>
  <c r="D84" i="26"/>
  <c r="C84" i="26"/>
  <c r="B84" i="26"/>
  <c r="AT83" i="26"/>
  <c r="AS83" i="26"/>
  <c r="AR83" i="26"/>
  <c r="AQ83" i="26"/>
  <c r="AP83" i="26"/>
  <c r="AO83" i="26"/>
  <c r="AN83" i="26"/>
  <c r="AM83" i="26"/>
  <c r="AL83" i="26"/>
  <c r="AK83" i="26"/>
  <c r="AJ83" i="26"/>
  <c r="AI83" i="26"/>
  <c r="AH83" i="26"/>
  <c r="AG83" i="26"/>
  <c r="AF83" i="26"/>
  <c r="AE83" i="26"/>
  <c r="AD83" i="26"/>
  <c r="AC83" i="26"/>
  <c r="AB83" i="26"/>
  <c r="AA83" i="26"/>
  <c r="Z83" i="26"/>
  <c r="Y83" i="26"/>
  <c r="X83" i="26"/>
  <c r="W83" i="26"/>
  <c r="V83" i="26"/>
  <c r="U83" i="26"/>
  <c r="T83" i="26"/>
  <c r="S83" i="26"/>
  <c r="R83" i="26"/>
  <c r="Q83" i="26"/>
  <c r="P83" i="26"/>
  <c r="O83" i="26"/>
  <c r="N83" i="26"/>
  <c r="M83" i="26"/>
  <c r="L83" i="26"/>
  <c r="K83" i="26"/>
  <c r="J83" i="26"/>
  <c r="I83" i="26"/>
  <c r="H83" i="26"/>
  <c r="G83" i="26"/>
  <c r="F83" i="26"/>
  <c r="E83" i="26"/>
  <c r="D83" i="26"/>
  <c r="C83" i="26"/>
  <c r="B83" i="26"/>
  <c r="AT82" i="26"/>
  <c r="AS82" i="26"/>
  <c r="AR82" i="26"/>
  <c r="AQ82" i="26"/>
  <c r="AP82" i="26"/>
  <c r="AO82" i="26"/>
  <c r="AN82" i="26"/>
  <c r="AM82" i="26"/>
  <c r="AL82" i="26"/>
  <c r="AK82" i="26"/>
  <c r="AJ82" i="26"/>
  <c r="AI82" i="26"/>
  <c r="AH82" i="26"/>
  <c r="AG82" i="26"/>
  <c r="AF82" i="26"/>
  <c r="AE82" i="26"/>
  <c r="AD82" i="26"/>
  <c r="AC82" i="26"/>
  <c r="AB82" i="26"/>
  <c r="AA82" i="26"/>
  <c r="Z82" i="26"/>
  <c r="Y82" i="26"/>
  <c r="X82" i="26"/>
  <c r="W82" i="26"/>
  <c r="V82" i="26"/>
  <c r="U82" i="26"/>
  <c r="T82" i="26"/>
  <c r="S82" i="26"/>
  <c r="R82" i="26"/>
  <c r="Q82" i="26"/>
  <c r="P82" i="26"/>
  <c r="O82" i="26"/>
  <c r="N82" i="26"/>
  <c r="M82" i="26"/>
  <c r="L82" i="26"/>
  <c r="K82" i="26"/>
  <c r="J82" i="26"/>
  <c r="I82" i="26"/>
  <c r="H82" i="26"/>
  <c r="G82" i="26"/>
  <c r="F82" i="26"/>
  <c r="E82" i="26"/>
  <c r="D82" i="26"/>
  <c r="C82" i="26"/>
  <c r="B82" i="26"/>
  <c r="AT81" i="26"/>
  <c r="AS81" i="26"/>
  <c r="AR81" i="26"/>
  <c r="AQ81" i="26"/>
  <c r="AP81" i="26"/>
  <c r="AO81" i="26"/>
  <c r="AN81" i="26"/>
  <c r="AM81" i="26"/>
  <c r="AL81" i="26"/>
  <c r="AK81" i="26"/>
  <c r="AJ81" i="26"/>
  <c r="AI81" i="26"/>
  <c r="AH81" i="26"/>
  <c r="AG81" i="26"/>
  <c r="AF81" i="26"/>
  <c r="AE81" i="26"/>
  <c r="AD81" i="26"/>
  <c r="AC81" i="26"/>
  <c r="AB81" i="26"/>
  <c r="AA81"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AT80" i="26"/>
  <c r="AS80" i="26"/>
  <c r="AR80" i="26"/>
  <c r="AQ80" i="26"/>
  <c r="AP80" i="26"/>
  <c r="AO80" i="26"/>
  <c r="AN80" i="26"/>
  <c r="AM80" i="26"/>
  <c r="AL80" i="26"/>
  <c r="AK80" i="26"/>
  <c r="AJ80" i="26"/>
  <c r="AI80" i="26"/>
  <c r="AH80" i="26"/>
  <c r="AG80" i="26"/>
  <c r="AF80" i="26"/>
  <c r="AE80" i="26"/>
  <c r="AD80" i="26"/>
  <c r="AC80" i="26"/>
  <c r="AB80" i="26"/>
  <c r="AA80"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AT79" i="26"/>
  <c r="AS79" i="26"/>
  <c r="AR79" i="26"/>
  <c r="AQ79" i="26"/>
  <c r="AP79" i="26"/>
  <c r="AO79" i="26"/>
  <c r="AN79" i="26"/>
  <c r="AM79" i="26"/>
  <c r="AL79" i="26"/>
  <c r="AK79" i="26"/>
  <c r="AJ79" i="26"/>
  <c r="AI79" i="26"/>
  <c r="AH79" i="26"/>
  <c r="AG79" i="26"/>
  <c r="AF79" i="26"/>
  <c r="AE79" i="26"/>
  <c r="AD79" i="26"/>
  <c r="AC79" i="26"/>
  <c r="AB79" i="26"/>
  <c r="AA79" i="26"/>
  <c r="Z79" i="26"/>
  <c r="Y79" i="26"/>
  <c r="X79" i="26"/>
  <c r="W79" i="26"/>
  <c r="V79" i="26"/>
  <c r="U79" i="26"/>
  <c r="T79" i="26"/>
  <c r="S79" i="26"/>
  <c r="R79" i="26"/>
  <c r="Q79" i="26"/>
  <c r="P79" i="26"/>
  <c r="O79" i="26"/>
  <c r="N79" i="26"/>
  <c r="M79" i="26"/>
  <c r="L79" i="26"/>
  <c r="K79" i="26"/>
  <c r="J79" i="26"/>
  <c r="I79" i="26"/>
  <c r="H79" i="26"/>
  <c r="G79" i="26"/>
  <c r="F79" i="26"/>
  <c r="E79" i="26"/>
  <c r="D79" i="26"/>
  <c r="C79" i="26"/>
  <c r="B79" i="26"/>
  <c r="AT78" i="26"/>
  <c r="AS78" i="26"/>
  <c r="AR78" i="26"/>
  <c r="AQ78" i="26"/>
  <c r="AP78" i="26"/>
  <c r="AO78" i="26"/>
  <c r="AN78" i="26"/>
  <c r="AM78" i="26"/>
  <c r="AL78" i="26"/>
  <c r="AK78" i="26"/>
  <c r="AJ78" i="26"/>
  <c r="AI78" i="26"/>
  <c r="AH78" i="26"/>
  <c r="AG78" i="26"/>
  <c r="AF78" i="26"/>
  <c r="AE78" i="26"/>
  <c r="AD78" i="26"/>
  <c r="AC78" i="26"/>
  <c r="AB78" i="26"/>
  <c r="AA78"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AT77" i="26"/>
  <c r="AS77" i="26"/>
  <c r="AR77" i="26"/>
  <c r="AQ77" i="26"/>
  <c r="AP77" i="26"/>
  <c r="AO77" i="26"/>
  <c r="AN77" i="26"/>
  <c r="AM77" i="26"/>
  <c r="AL77" i="26"/>
  <c r="AK77" i="26"/>
  <c r="AJ77" i="26"/>
  <c r="AI77" i="26"/>
  <c r="AH77" i="26"/>
  <c r="AG77" i="26"/>
  <c r="AF77" i="26"/>
  <c r="AE77" i="26"/>
  <c r="AD77" i="26"/>
  <c r="AC77" i="26"/>
  <c r="AB77" i="26"/>
  <c r="AA77"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AT76" i="26"/>
  <c r="AS76" i="26"/>
  <c r="AR76" i="26"/>
  <c r="AQ76" i="26"/>
  <c r="AP76" i="26"/>
  <c r="AO76" i="26"/>
  <c r="AN76" i="26"/>
  <c r="AM76" i="26"/>
  <c r="AL76" i="26"/>
  <c r="AK76" i="26"/>
  <c r="AJ76" i="26"/>
  <c r="AI76" i="26"/>
  <c r="AH76" i="26"/>
  <c r="AG76" i="26"/>
  <c r="AF76" i="26"/>
  <c r="AE76" i="26"/>
  <c r="AD76" i="26"/>
  <c r="AC76" i="26"/>
  <c r="AB76" i="26"/>
  <c r="AA76"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AT75" i="26"/>
  <c r="AS75" i="26"/>
  <c r="AR75" i="26"/>
  <c r="AQ75" i="26"/>
  <c r="AP75" i="26"/>
  <c r="AO75" i="26"/>
  <c r="AN75" i="26"/>
  <c r="AM75" i="26"/>
  <c r="AL75" i="26"/>
  <c r="AK75" i="26"/>
  <c r="AJ75" i="26"/>
  <c r="AI75" i="26"/>
  <c r="AH75" i="26"/>
  <c r="AG75" i="26"/>
  <c r="AF75" i="26"/>
  <c r="AE75" i="26"/>
  <c r="AD75" i="26"/>
  <c r="AC75" i="26"/>
  <c r="AB75" i="26"/>
  <c r="AA75"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AT74" i="26"/>
  <c r="AS74" i="26"/>
  <c r="AR74" i="26"/>
  <c r="AQ74" i="26"/>
  <c r="AP74" i="26"/>
  <c r="AO74" i="26"/>
  <c r="AN74" i="26"/>
  <c r="AM74" i="26"/>
  <c r="AL74" i="26"/>
  <c r="AK74" i="26"/>
  <c r="AJ74" i="26"/>
  <c r="AI74" i="26"/>
  <c r="AH74" i="26"/>
  <c r="AG74" i="26"/>
  <c r="AF74" i="26"/>
  <c r="AE74" i="26"/>
  <c r="AD74" i="26"/>
  <c r="AC74" i="26"/>
  <c r="AB74" i="26"/>
  <c r="AA74" i="26"/>
  <c r="Z74" i="26"/>
  <c r="Y74" i="26"/>
  <c r="X74" i="26"/>
  <c r="W74" i="26"/>
  <c r="V74" i="26"/>
  <c r="U74" i="26"/>
  <c r="T74" i="26"/>
  <c r="S74" i="26"/>
  <c r="R74" i="26"/>
  <c r="Q74" i="26"/>
  <c r="P74" i="26"/>
  <c r="O74" i="26"/>
  <c r="N74" i="26"/>
  <c r="M74" i="26"/>
  <c r="L74" i="26"/>
  <c r="K74" i="26"/>
  <c r="J74" i="26"/>
  <c r="I74" i="26"/>
  <c r="H74" i="26"/>
  <c r="G74" i="26"/>
  <c r="F74" i="26"/>
  <c r="E74" i="26"/>
  <c r="D74" i="26"/>
  <c r="C74" i="26"/>
  <c r="B74" i="26"/>
  <c r="AT73" i="26"/>
  <c r="AS73" i="26"/>
  <c r="AR73" i="26"/>
  <c r="AQ73" i="26"/>
  <c r="AP73" i="26"/>
  <c r="AO73" i="26"/>
  <c r="AN73" i="26"/>
  <c r="AM73" i="26"/>
  <c r="AL73" i="26"/>
  <c r="AK73" i="26"/>
  <c r="AJ73" i="26"/>
  <c r="AI73" i="26"/>
  <c r="AH73" i="26"/>
  <c r="AG73" i="26"/>
  <c r="AF73" i="26"/>
  <c r="AE73" i="26"/>
  <c r="AD73" i="26"/>
  <c r="AC73" i="26"/>
  <c r="AB73" i="26"/>
  <c r="AA73"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AT72" i="26"/>
  <c r="AS72" i="26"/>
  <c r="AR72" i="26"/>
  <c r="AQ72" i="26"/>
  <c r="AP72" i="26"/>
  <c r="AO72" i="26"/>
  <c r="AN72" i="26"/>
  <c r="AM72" i="26"/>
  <c r="AL72" i="26"/>
  <c r="AK72" i="26"/>
  <c r="AJ72" i="26"/>
  <c r="AI72" i="26"/>
  <c r="AH72" i="26"/>
  <c r="AG72" i="26"/>
  <c r="AF72" i="26"/>
  <c r="AE72" i="26"/>
  <c r="AD72" i="26"/>
  <c r="AC72" i="26"/>
  <c r="AB72" i="26"/>
  <c r="AA72"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AT71" i="26"/>
  <c r="AS71" i="26"/>
  <c r="AR71" i="26"/>
  <c r="AQ71" i="26"/>
  <c r="AP71" i="26"/>
  <c r="AO71" i="26"/>
  <c r="AN71" i="26"/>
  <c r="AM71" i="26"/>
  <c r="AL71" i="26"/>
  <c r="AK71" i="26"/>
  <c r="AJ71" i="26"/>
  <c r="AI71" i="26"/>
  <c r="AH71" i="26"/>
  <c r="AG71" i="26"/>
  <c r="AF71" i="26"/>
  <c r="AE71" i="26"/>
  <c r="AD71" i="26"/>
  <c r="AC71" i="26"/>
  <c r="AB71" i="26"/>
  <c r="AA71" i="26"/>
  <c r="Z71" i="26"/>
  <c r="Y71" i="26"/>
  <c r="X71" i="26"/>
  <c r="W71" i="26"/>
  <c r="V71" i="26"/>
  <c r="U71" i="26"/>
  <c r="T71" i="26"/>
  <c r="S71" i="26"/>
  <c r="R71" i="26"/>
  <c r="Q71" i="26"/>
  <c r="P71" i="26"/>
  <c r="O71" i="26"/>
  <c r="N71" i="26"/>
  <c r="M71" i="26"/>
  <c r="L71" i="26"/>
  <c r="K71" i="26"/>
  <c r="J71" i="26"/>
  <c r="I71" i="26"/>
  <c r="H71" i="26"/>
  <c r="G71" i="26"/>
  <c r="F71" i="26"/>
  <c r="E71" i="26"/>
  <c r="D71" i="26"/>
  <c r="C71" i="26"/>
  <c r="B71" i="26"/>
  <c r="AT70" i="26"/>
  <c r="AS70" i="26"/>
  <c r="AR70" i="26"/>
  <c r="AQ70" i="26"/>
  <c r="AP70" i="26"/>
  <c r="AO70" i="26"/>
  <c r="AN70" i="26"/>
  <c r="AM70" i="26"/>
  <c r="AL70" i="26"/>
  <c r="AK70" i="26"/>
  <c r="AJ70" i="26"/>
  <c r="AI70" i="26"/>
  <c r="AH70" i="26"/>
  <c r="AG70" i="26"/>
  <c r="AF70" i="26"/>
  <c r="AE70" i="26"/>
  <c r="AD70" i="26"/>
  <c r="AC70" i="26"/>
  <c r="AB70" i="26"/>
  <c r="AA70"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AT69" i="26"/>
  <c r="AS69" i="26"/>
  <c r="AR69" i="26"/>
  <c r="AQ69" i="26"/>
  <c r="AP69" i="26"/>
  <c r="AO69" i="26"/>
  <c r="AN69" i="26"/>
  <c r="AM69" i="26"/>
  <c r="AL69" i="26"/>
  <c r="AK69" i="26"/>
  <c r="AJ69" i="26"/>
  <c r="AI69" i="26"/>
  <c r="AH69" i="26"/>
  <c r="AG69" i="26"/>
  <c r="AF69" i="26"/>
  <c r="AE69" i="26"/>
  <c r="AD69" i="26"/>
  <c r="AC69" i="26"/>
  <c r="AB69" i="26"/>
  <c r="AA69" i="26"/>
  <c r="Z69" i="26"/>
  <c r="Y69" i="26"/>
  <c r="X69" i="26"/>
  <c r="W69" i="26"/>
  <c r="V69" i="26"/>
  <c r="U69" i="26"/>
  <c r="T69" i="26"/>
  <c r="S69" i="26"/>
  <c r="R69" i="26"/>
  <c r="Q69" i="26"/>
  <c r="P69" i="26"/>
  <c r="O69" i="26"/>
  <c r="N69" i="26"/>
  <c r="M69" i="26"/>
  <c r="L69" i="26"/>
  <c r="K69" i="26"/>
  <c r="J69" i="26"/>
  <c r="I69" i="26"/>
  <c r="H69" i="26"/>
  <c r="G69" i="26"/>
  <c r="F69" i="26"/>
  <c r="E69" i="26"/>
  <c r="D69" i="26"/>
  <c r="C69" i="26"/>
  <c r="B69" i="26"/>
  <c r="AT68" i="26"/>
  <c r="AS68" i="26"/>
  <c r="AR68" i="26"/>
  <c r="AQ68" i="26"/>
  <c r="AP68" i="26"/>
  <c r="AO68" i="26"/>
  <c r="AN68" i="26"/>
  <c r="AM68" i="26"/>
  <c r="AL68" i="26"/>
  <c r="AK68" i="26"/>
  <c r="AJ68" i="26"/>
  <c r="AI68" i="26"/>
  <c r="AH68" i="26"/>
  <c r="AG68" i="26"/>
  <c r="AF68" i="26"/>
  <c r="AE68" i="26"/>
  <c r="AD68" i="26"/>
  <c r="AC68" i="26"/>
  <c r="AB68" i="26"/>
  <c r="AA68" i="26"/>
  <c r="Z68" i="26"/>
  <c r="Y68" i="26"/>
  <c r="X68" i="26"/>
  <c r="W68" i="26"/>
  <c r="V68" i="26"/>
  <c r="U68" i="26"/>
  <c r="T68" i="26"/>
  <c r="S68" i="26"/>
  <c r="R68" i="26"/>
  <c r="Q68" i="26"/>
  <c r="P68" i="26"/>
  <c r="O68" i="26"/>
  <c r="N68" i="26"/>
  <c r="M68" i="26"/>
  <c r="L68" i="26"/>
  <c r="K68" i="26"/>
  <c r="J68" i="26"/>
  <c r="I68" i="26"/>
  <c r="H68" i="26"/>
  <c r="G68" i="26"/>
  <c r="F68" i="26"/>
  <c r="E68" i="26"/>
  <c r="D68" i="26"/>
  <c r="C68" i="26"/>
  <c r="B68" i="26"/>
  <c r="AT67" i="26"/>
  <c r="AS67" i="26"/>
  <c r="AR67" i="26"/>
  <c r="AQ67" i="26"/>
  <c r="AP67" i="26"/>
  <c r="AO67" i="26"/>
  <c r="AN67" i="26"/>
  <c r="AM67" i="26"/>
  <c r="AL67" i="26"/>
  <c r="AK67" i="26"/>
  <c r="AJ67" i="26"/>
  <c r="AI67" i="26"/>
  <c r="AH67" i="26"/>
  <c r="AG67" i="26"/>
  <c r="AF67" i="26"/>
  <c r="AE67" i="26"/>
  <c r="AD67" i="26"/>
  <c r="AC67" i="26"/>
  <c r="AB67" i="26"/>
  <c r="AA67"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AT66" i="26"/>
  <c r="AS66" i="26"/>
  <c r="AR66" i="26"/>
  <c r="AQ66" i="26"/>
  <c r="AP66" i="26"/>
  <c r="AO66" i="26"/>
  <c r="AN66" i="26"/>
  <c r="AM66" i="26"/>
  <c r="AL66" i="26"/>
  <c r="AK66" i="26"/>
  <c r="AJ66" i="26"/>
  <c r="AI66" i="26"/>
  <c r="AH66" i="26"/>
  <c r="AG66" i="26"/>
  <c r="AF66" i="26"/>
  <c r="AE66" i="26"/>
  <c r="AD66" i="26"/>
  <c r="AC66" i="26"/>
  <c r="AB66" i="26"/>
  <c r="AA66" i="26"/>
  <c r="Z66" i="26"/>
  <c r="Y66" i="26"/>
  <c r="X66" i="26"/>
  <c r="W66" i="26"/>
  <c r="V66" i="26"/>
  <c r="U66" i="26"/>
  <c r="T66" i="26"/>
  <c r="S66" i="26"/>
  <c r="R66" i="26"/>
  <c r="Q66" i="26"/>
  <c r="P66" i="26"/>
  <c r="O66" i="26"/>
  <c r="N66" i="26"/>
  <c r="M66" i="26"/>
  <c r="L66" i="26"/>
  <c r="K66" i="26"/>
  <c r="J66" i="26"/>
  <c r="I66" i="26"/>
  <c r="H66" i="26"/>
  <c r="G66" i="26"/>
  <c r="F66" i="26"/>
  <c r="E66" i="26"/>
  <c r="D66" i="26"/>
  <c r="C66" i="26"/>
  <c r="B66" i="26"/>
  <c r="AT65" i="26"/>
  <c r="AS65" i="26"/>
  <c r="AR65" i="26"/>
  <c r="AQ65" i="26"/>
  <c r="AP65" i="26"/>
  <c r="AO65" i="26"/>
  <c r="AN65" i="26"/>
  <c r="AM65" i="26"/>
  <c r="AL65" i="26"/>
  <c r="AK65" i="26"/>
  <c r="AJ65" i="26"/>
  <c r="AI65" i="26"/>
  <c r="AH65" i="26"/>
  <c r="AG65" i="26"/>
  <c r="AF65" i="26"/>
  <c r="AE65" i="26"/>
  <c r="AD65" i="26"/>
  <c r="AC65" i="26"/>
  <c r="AB65" i="26"/>
  <c r="AA65"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AT64" i="26"/>
  <c r="AS64" i="26"/>
  <c r="AR64" i="26"/>
  <c r="AQ64" i="26"/>
  <c r="AP64" i="26"/>
  <c r="AO64" i="26"/>
  <c r="AN64" i="26"/>
  <c r="AM64" i="26"/>
  <c r="AL64" i="26"/>
  <c r="AK64" i="26"/>
  <c r="AJ64" i="26"/>
  <c r="AI64" i="26"/>
  <c r="AH64" i="26"/>
  <c r="AG64" i="26"/>
  <c r="AF64" i="26"/>
  <c r="AE64" i="26"/>
  <c r="AD64" i="26"/>
  <c r="AC64" i="26"/>
  <c r="AB64" i="26"/>
  <c r="AA64" i="26"/>
  <c r="Z64" i="26"/>
  <c r="Y64" i="26"/>
  <c r="X64" i="26"/>
  <c r="W64" i="26"/>
  <c r="V64" i="26"/>
  <c r="U64" i="26"/>
  <c r="T64" i="26"/>
  <c r="S64" i="26"/>
  <c r="R64" i="26"/>
  <c r="Q64" i="26"/>
  <c r="P64" i="26"/>
  <c r="O64" i="26"/>
  <c r="N64" i="26"/>
  <c r="M64" i="26"/>
  <c r="L64" i="26"/>
  <c r="K64" i="26"/>
  <c r="J64" i="26"/>
  <c r="I64" i="26"/>
  <c r="H64" i="26"/>
  <c r="G64" i="26"/>
  <c r="F64" i="26"/>
  <c r="E64" i="26"/>
  <c r="D64" i="26"/>
  <c r="C64" i="26"/>
  <c r="B64" i="26"/>
  <c r="AT63" i="26"/>
  <c r="AS63" i="26"/>
  <c r="AR63" i="26"/>
  <c r="AQ63" i="26"/>
  <c r="AP63" i="26"/>
  <c r="AO63" i="26"/>
  <c r="AN63" i="26"/>
  <c r="AM63" i="26"/>
  <c r="AL63" i="26"/>
  <c r="AK63" i="26"/>
  <c r="AJ63" i="26"/>
  <c r="AI63" i="26"/>
  <c r="AH63" i="26"/>
  <c r="AG63" i="26"/>
  <c r="AF63" i="26"/>
  <c r="AE63" i="26"/>
  <c r="AD63" i="26"/>
  <c r="AC63" i="26"/>
  <c r="AB63" i="26"/>
  <c r="AA63" i="26"/>
  <c r="Z63" i="26"/>
  <c r="Y63" i="26"/>
  <c r="X63" i="26"/>
  <c r="W63" i="26"/>
  <c r="V63" i="26"/>
  <c r="U63" i="26"/>
  <c r="T63" i="26"/>
  <c r="S63" i="26"/>
  <c r="R63" i="26"/>
  <c r="Q63" i="26"/>
  <c r="P63" i="26"/>
  <c r="O63" i="26"/>
  <c r="N63" i="26"/>
  <c r="M63" i="26"/>
  <c r="L63" i="26"/>
  <c r="K63" i="26"/>
  <c r="J63" i="26"/>
  <c r="I63" i="26"/>
  <c r="H63" i="26"/>
  <c r="G63" i="26"/>
  <c r="F63" i="26"/>
  <c r="E63" i="26"/>
  <c r="D63" i="26"/>
  <c r="C63" i="26"/>
  <c r="B63" i="26"/>
  <c r="AT62" i="26"/>
  <c r="AS62" i="26"/>
  <c r="AR62" i="26"/>
  <c r="AQ62" i="26"/>
  <c r="AP62" i="26"/>
  <c r="AO62" i="26"/>
  <c r="AN62" i="26"/>
  <c r="AM62" i="26"/>
  <c r="AL62" i="26"/>
  <c r="AK62" i="26"/>
  <c r="AJ62" i="26"/>
  <c r="AI62" i="26"/>
  <c r="AH62" i="26"/>
  <c r="AG62" i="26"/>
  <c r="AF62" i="26"/>
  <c r="AE62" i="26"/>
  <c r="AD62" i="26"/>
  <c r="AC62" i="26"/>
  <c r="AB62" i="26"/>
  <c r="AA62"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AT61" i="26"/>
  <c r="AS61" i="26"/>
  <c r="AR61" i="26"/>
  <c r="AQ61" i="26"/>
  <c r="AP61" i="26"/>
  <c r="AO61" i="26"/>
  <c r="AN61" i="26"/>
  <c r="AM61" i="26"/>
  <c r="AL61" i="26"/>
  <c r="AK61" i="26"/>
  <c r="AJ61" i="26"/>
  <c r="AI61" i="26"/>
  <c r="AH61" i="26"/>
  <c r="AG61" i="26"/>
  <c r="AF61" i="26"/>
  <c r="AE61" i="26"/>
  <c r="AD61" i="26"/>
  <c r="AC61" i="26"/>
  <c r="AB61" i="26"/>
  <c r="AA61" i="26"/>
  <c r="Z61" i="26"/>
  <c r="Y61" i="26"/>
  <c r="X61" i="26"/>
  <c r="W61" i="26"/>
  <c r="V61" i="26"/>
  <c r="U61" i="26"/>
  <c r="T61" i="26"/>
  <c r="S61" i="26"/>
  <c r="R61" i="26"/>
  <c r="Q61" i="26"/>
  <c r="P61" i="26"/>
  <c r="O61" i="26"/>
  <c r="N61" i="26"/>
  <c r="M61" i="26"/>
  <c r="L61" i="26"/>
  <c r="K61" i="26"/>
  <c r="J61" i="26"/>
  <c r="I61" i="26"/>
  <c r="H61" i="26"/>
  <c r="G61" i="26"/>
  <c r="F61" i="26"/>
  <c r="E61" i="26"/>
  <c r="D61" i="26"/>
  <c r="C61" i="26"/>
  <c r="B61" i="26"/>
  <c r="AT60" i="26"/>
  <c r="AS60" i="26"/>
  <c r="AR60" i="26"/>
  <c r="AQ60" i="26"/>
  <c r="AP60" i="26"/>
  <c r="AO60" i="26"/>
  <c r="AN60" i="26"/>
  <c r="AM60" i="26"/>
  <c r="AL60" i="26"/>
  <c r="AK60" i="26"/>
  <c r="AJ60" i="26"/>
  <c r="AI60" i="26"/>
  <c r="AH60" i="26"/>
  <c r="AG60" i="26"/>
  <c r="AF60" i="26"/>
  <c r="AE60" i="26"/>
  <c r="AD60" i="26"/>
  <c r="AC60" i="26"/>
  <c r="AB60" i="26"/>
  <c r="AA60"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AT59" i="26"/>
  <c r="AS59" i="26"/>
  <c r="AR59" i="26"/>
  <c r="AQ59" i="26"/>
  <c r="AP59" i="26"/>
  <c r="AO59" i="26"/>
  <c r="AN59" i="26"/>
  <c r="AM59" i="26"/>
  <c r="AL59" i="26"/>
  <c r="AK59" i="26"/>
  <c r="AJ59" i="26"/>
  <c r="AI59" i="26"/>
  <c r="AH59" i="26"/>
  <c r="AG59" i="26"/>
  <c r="AF59" i="26"/>
  <c r="AE59" i="26"/>
  <c r="AD59" i="26"/>
  <c r="AC59" i="26"/>
  <c r="AB59" i="26"/>
  <c r="AA59"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AT58" i="26"/>
  <c r="AS58" i="26"/>
  <c r="AR58" i="26"/>
  <c r="AQ58" i="26"/>
  <c r="AP58" i="26"/>
  <c r="AO58" i="26"/>
  <c r="AN58" i="26"/>
  <c r="AM58" i="26"/>
  <c r="AL58" i="26"/>
  <c r="AK58" i="26"/>
  <c r="AJ58" i="26"/>
  <c r="AI58" i="26"/>
  <c r="AH58" i="26"/>
  <c r="AG58" i="26"/>
  <c r="AF58" i="26"/>
  <c r="AE58" i="26"/>
  <c r="AD58" i="26"/>
  <c r="AC58" i="26"/>
  <c r="AB58" i="26"/>
  <c r="AA58" i="26"/>
  <c r="Z58" i="26"/>
  <c r="Y58" i="26"/>
  <c r="X58" i="26"/>
  <c r="W58" i="26"/>
  <c r="V58" i="26"/>
  <c r="U58" i="26"/>
  <c r="T58" i="26"/>
  <c r="S58" i="26"/>
  <c r="R58" i="26"/>
  <c r="Q58" i="26"/>
  <c r="P58" i="26"/>
  <c r="O58" i="26"/>
  <c r="N58" i="26"/>
  <c r="M58" i="26"/>
  <c r="L58" i="26"/>
  <c r="K58" i="26"/>
  <c r="J58" i="26"/>
  <c r="I58" i="26"/>
  <c r="H58" i="26"/>
  <c r="G58" i="26"/>
  <c r="F58" i="26"/>
  <c r="E58" i="26"/>
  <c r="D58" i="26"/>
  <c r="C58" i="26"/>
  <c r="B58" i="26"/>
  <c r="AT57" i="26"/>
  <c r="AS57" i="26"/>
  <c r="AR57" i="26"/>
  <c r="AQ57" i="26"/>
  <c r="AP57" i="26"/>
  <c r="AO57" i="26"/>
  <c r="AN57" i="26"/>
  <c r="AM57" i="26"/>
  <c r="AL57" i="26"/>
  <c r="AK57" i="26"/>
  <c r="AJ57" i="26"/>
  <c r="AI57" i="26"/>
  <c r="AH57" i="26"/>
  <c r="AG57" i="26"/>
  <c r="AF57" i="26"/>
  <c r="AE57" i="26"/>
  <c r="AD57" i="26"/>
  <c r="AC57" i="26"/>
  <c r="AB57" i="26"/>
  <c r="AA57"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AT56" i="26"/>
  <c r="AS56" i="26"/>
  <c r="AR56" i="26"/>
  <c r="AQ56" i="26"/>
  <c r="AP56" i="26"/>
  <c r="AO56" i="26"/>
  <c r="AN56" i="26"/>
  <c r="AM56" i="26"/>
  <c r="AL56" i="26"/>
  <c r="AK56" i="26"/>
  <c r="AJ56" i="26"/>
  <c r="AI56" i="26"/>
  <c r="AH56" i="26"/>
  <c r="AG56" i="26"/>
  <c r="AF56" i="26"/>
  <c r="AE56" i="26"/>
  <c r="AD56" i="26"/>
  <c r="AC56" i="26"/>
  <c r="AB56" i="26"/>
  <c r="AA56" i="26"/>
  <c r="Z56" i="26"/>
  <c r="Y56" i="26"/>
  <c r="X56" i="26"/>
  <c r="W56" i="26"/>
  <c r="V56" i="26"/>
  <c r="U56" i="26"/>
  <c r="T56" i="26"/>
  <c r="S56" i="26"/>
  <c r="R56" i="26"/>
  <c r="Q56" i="26"/>
  <c r="P56" i="26"/>
  <c r="O56" i="26"/>
  <c r="N56" i="26"/>
  <c r="M56" i="26"/>
  <c r="L56" i="26"/>
  <c r="K56" i="26"/>
  <c r="J56" i="26"/>
  <c r="I56" i="26"/>
  <c r="H56" i="26"/>
  <c r="G56" i="26"/>
  <c r="F56" i="26"/>
  <c r="E56" i="26"/>
  <c r="D56" i="26"/>
  <c r="C56" i="26"/>
  <c r="B56" i="26"/>
  <c r="AT55" i="26"/>
  <c r="AS55" i="26"/>
  <c r="AR55" i="26"/>
  <c r="AQ55" i="26"/>
  <c r="AP55" i="26"/>
  <c r="AO55" i="26"/>
  <c r="AN55" i="26"/>
  <c r="AM55" i="26"/>
  <c r="AL55" i="26"/>
  <c r="AK55" i="26"/>
  <c r="AJ55" i="26"/>
  <c r="AI55" i="26"/>
  <c r="AH55" i="26"/>
  <c r="AG55" i="26"/>
  <c r="AF55" i="26"/>
  <c r="AE55" i="26"/>
  <c r="AD55" i="26"/>
  <c r="AC55" i="26"/>
  <c r="AB55" i="26"/>
  <c r="AA55" i="26"/>
  <c r="Z55" i="26"/>
  <c r="Y55" i="26"/>
  <c r="X55" i="26"/>
  <c r="W55" i="26"/>
  <c r="V55" i="26"/>
  <c r="U55" i="26"/>
  <c r="T55" i="26"/>
  <c r="S55" i="26"/>
  <c r="R55" i="26"/>
  <c r="Q55" i="26"/>
  <c r="P55" i="26"/>
  <c r="O55" i="26"/>
  <c r="N55" i="26"/>
  <c r="M55" i="26"/>
  <c r="L55" i="26"/>
  <c r="K55" i="26"/>
  <c r="J55" i="26"/>
  <c r="I55" i="26"/>
  <c r="H55" i="26"/>
  <c r="G55" i="26"/>
  <c r="F55" i="26"/>
  <c r="E55" i="26"/>
  <c r="D55" i="26"/>
  <c r="C55" i="26"/>
  <c r="B55" i="26"/>
  <c r="AT54" i="26"/>
  <c r="AS54" i="26"/>
  <c r="AR54" i="26"/>
  <c r="AQ54" i="26"/>
  <c r="AP54" i="26"/>
  <c r="AO54" i="26"/>
  <c r="AN54" i="26"/>
  <c r="AM54" i="26"/>
  <c r="AL54" i="26"/>
  <c r="AK54" i="26"/>
  <c r="AJ54" i="26"/>
  <c r="AI54" i="26"/>
  <c r="AH54" i="26"/>
  <c r="AG54" i="26"/>
  <c r="AF54" i="26"/>
  <c r="AE54" i="26"/>
  <c r="AD54" i="26"/>
  <c r="AC54" i="26"/>
  <c r="AB54" i="26"/>
  <c r="AA54"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AT53" i="26"/>
  <c r="AS53" i="26"/>
  <c r="AR53" i="26"/>
  <c r="AQ53" i="26"/>
  <c r="AP53" i="26"/>
  <c r="AO53" i="26"/>
  <c r="AN53" i="26"/>
  <c r="AM53" i="26"/>
  <c r="AL53" i="26"/>
  <c r="AK53" i="26"/>
  <c r="AJ53" i="26"/>
  <c r="AI53" i="26"/>
  <c r="AH53" i="26"/>
  <c r="AG53" i="26"/>
  <c r="AF53" i="26"/>
  <c r="AE53" i="26"/>
  <c r="AD53" i="26"/>
  <c r="AC53" i="26"/>
  <c r="AB53" i="26"/>
  <c r="AA53" i="26"/>
  <c r="Z53" i="26"/>
  <c r="Y53" i="26"/>
  <c r="X53" i="26"/>
  <c r="W53" i="26"/>
  <c r="V53" i="26"/>
  <c r="U53" i="26"/>
  <c r="T53" i="26"/>
  <c r="S53" i="26"/>
  <c r="R53" i="26"/>
  <c r="Q53" i="26"/>
  <c r="P53" i="26"/>
  <c r="O53" i="26"/>
  <c r="N53" i="26"/>
  <c r="M53" i="26"/>
  <c r="L53" i="26"/>
  <c r="K53" i="26"/>
  <c r="J53" i="26"/>
  <c r="I53" i="26"/>
  <c r="H53" i="26"/>
  <c r="G53" i="26"/>
  <c r="F53" i="26"/>
  <c r="E53" i="26"/>
  <c r="D53" i="26"/>
  <c r="C53" i="26"/>
  <c r="B53" i="26"/>
  <c r="AT52" i="26"/>
  <c r="AS52" i="26"/>
  <c r="AR52" i="26"/>
  <c r="AQ52" i="26"/>
  <c r="AP52" i="26"/>
  <c r="AO52" i="26"/>
  <c r="AN52" i="26"/>
  <c r="AM52" i="26"/>
  <c r="AL52" i="26"/>
  <c r="AK52" i="26"/>
  <c r="AJ52" i="26"/>
  <c r="AI52" i="26"/>
  <c r="AH52" i="26"/>
  <c r="AG52" i="26"/>
  <c r="AF52" i="26"/>
  <c r="AE52" i="26"/>
  <c r="AD52" i="26"/>
  <c r="AC52" i="26"/>
  <c r="AB52" i="26"/>
  <c r="AA52" i="26"/>
  <c r="Z52" i="26"/>
  <c r="Y52" i="26"/>
  <c r="X52" i="26"/>
  <c r="W52" i="26"/>
  <c r="V52" i="26"/>
  <c r="U52" i="26"/>
  <c r="T52" i="26"/>
  <c r="S52" i="26"/>
  <c r="R52" i="26"/>
  <c r="Q52" i="26"/>
  <c r="P52" i="26"/>
  <c r="O52" i="26"/>
  <c r="N52" i="26"/>
  <c r="M52" i="26"/>
  <c r="L52" i="26"/>
  <c r="K52" i="26"/>
  <c r="J52" i="26"/>
  <c r="I52" i="26"/>
  <c r="H52" i="26"/>
  <c r="G52" i="26"/>
  <c r="F52" i="26"/>
  <c r="E52" i="26"/>
  <c r="D52" i="26"/>
  <c r="C52" i="26"/>
  <c r="B52" i="26"/>
  <c r="AT51" i="26"/>
  <c r="AS51" i="26"/>
  <c r="AR51" i="26"/>
  <c r="AQ51" i="26"/>
  <c r="AP51" i="26"/>
  <c r="AO51" i="26"/>
  <c r="AN51" i="26"/>
  <c r="AM51" i="26"/>
  <c r="AL51" i="26"/>
  <c r="AK51" i="26"/>
  <c r="AJ51" i="26"/>
  <c r="AI51" i="26"/>
  <c r="AH51" i="26"/>
  <c r="AG51" i="26"/>
  <c r="AF51" i="26"/>
  <c r="AE51" i="26"/>
  <c r="AD51" i="26"/>
  <c r="AC51" i="26"/>
  <c r="AB51" i="26"/>
  <c r="AA51"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AT50" i="26"/>
  <c r="AS50" i="26"/>
  <c r="AR50" i="26"/>
  <c r="AQ50" i="26"/>
  <c r="AP50" i="26"/>
  <c r="AO50" i="26"/>
  <c r="AN50" i="26"/>
  <c r="AM50" i="26"/>
  <c r="AL50" i="26"/>
  <c r="AK50" i="26"/>
  <c r="AJ50" i="26"/>
  <c r="AI50" i="26"/>
  <c r="AH50" i="26"/>
  <c r="AG50" i="26"/>
  <c r="AF50" i="26"/>
  <c r="AE50" i="26"/>
  <c r="AD50" i="26"/>
  <c r="AC50" i="26"/>
  <c r="AB50" i="26"/>
  <c r="AA50" i="26"/>
  <c r="Z50" i="26"/>
  <c r="Y50" i="26"/>
  <c r="X50" i="26"/>
  <c r="W50" i="26"/>
  <c r="V50" i="26"/>
  <c r="U50" i="26"/>
  <c r="T50" i="26"/>
  <c r="S50" i="26"/>
  <c r="R50" i="26"/>
  <c r="Q50" i="26"/>
  <c r="P50" i="26"/>
  <c r="O50" i="26"/>
  <c r="N50" i="26"/>
  <c r="M50" i="26"/>
  <c r="L50" i="26"/>
  <c r="K50" i="26"/>
  <c r="J50" i="26"/>
  <c r="I50" i="26"/>
  <c r="H50" i="26"/>
  <c r="G50" i="26"/>
  <c r="F50" i="26"/>
  <c r="E50" i="26"/>
  <c r="D50" i="26"/>
  <c r="C50" i="26"/>
  <c r="B50" i="26"/>
  <c r="AT49" i="26"/>
  <c r="AS49" i="26"/>
  <c r="AR49" i="26"/>
  <c r="AQ49" i="26"/>
  <c r="AP49" i="26"/>
  <c r="AO49" i="26"/>
  <c r="AN49" i="26"/>
  <c r="AM49" i="26"/>
  <c r="AL49" i="26"/>
  <c r="AK49" i="26"/>
  <c r="AJ49" i="26"/>
  <c r="AI49" i="26"/>
  <c r="AH49" i="26"/>
  <c r="AG49" i="26"/>
  <c r="AF49" i="26"/>
  <c r="AE49" i="26"/>
  <c r="AD49" i="26"/>
  <c r="AC49" i="26"/>
  <c r="AB49" i="26"/>
  <c r="AA49" i="26"/>
  <c r="Z49" i="26"/>
  <c r="Y49" i="26"/>
  <c r="X49" i="26"/>
  <c r="W49" i="26"/>
  <c r="V49" i="26"/>
  <c r="U49" i="26"/>
  <c r="T49" i="26"/>
  <c r="S49" i="26"/>
  <c r="R49" i="26"/>
  <c r="Q49" i="26"/>
  <c r="P49" i="26"/>
  <c r="O49" i="26"/>
  <c r="N49" i="26"/>
  <c r="M49" i="26"/>
  <c r="L49" i="26"/>
  <c r="K49" i="26"/>
  <c r="J49" i="26"/>
  <c r="I49" i="26"/>
  <c r="H49" i="26"/>
  <c r="G49" i="26"/>
  <c r="F49" i="26"/>
  <c r="E49" i="26"/>
  <c r="D49" i="26"/>
  <c r="C49" i="26"/>
  <c r="B49" i="26"/>
  <c r="AT48" i="26"/>
  <c r="AS48" i="26"/>
  <c r="AR48" i="26"/>
  <c r="AQ48" i="26"/>
  <c r="AP48" i="26"/>
  <c r="AO48" i="26"/>
  <c r="AN48" i="26"/>
  <c r="AM48" i="26"/>
  <c r="AL48" i="26"/>
  <c r="AK48" i="26"/>
  <c r="AJ48" i="26"/>
  <c r="AI48" i="26"/>
  <c r="AH48" i="26"/>
  <c r="AG48" i="26"/>
  <c r="AF48" i="26"/>
  <c r="AE48" i="26"/>
  <c r="AD48" i="26"/>
  <c r="AC48" i="26"/>
  <c r="AB48" i="26"/>
  <c r="AA48" i="26"/>
  <c r="Z48" i="26"/>
  <c r="Y48" i="26"/>
  <c r="X48" i="26"/>
  <c r="W48" i="26"/>
  <c r="V48" i="26"/>
  <c r="U48" i="26"/>
  <c r="T48" i="26"/>
  <c r="S48" i="26"/>
  <c r="R48" i="26"/>
  <c r="Q48" i="26"/>
  <c r="P48" i="26"/>
  <c r="O48" i="26"/>
  <c r="N48" i="26"/>
  <c r="M48" i="26"/>
  <c r="L48" i="26"/>
  <c r="K48" i="26"/>
  <c r="J48" i="26"/>
  <c r="I48" i="26"/>
  <c r="H48" i="26"/>
  <c r="G48" i="26"/>
  <c r="F48" i="26"/>
  <c r="E48" i="26"/>
  <c r="D48" i="26"/>
  <c r="C48" i="26"/>
  <c r="B48" i="26"/>
  <c r="AT47" i="26"/>
  <c r="AS47" i="26"/>
  <c r="AR47" i="26"/>
  <c r="AQ47" i="26"/>
  <c r="AP47" i="26"/>
  <c r="AO47" i="26"/>
  <c r="AN47" i="26"/>
  <c r="AM47" i="26"/>
  <c r="AL47" i="26"/>
  <c r="AK47" i="26"/>
  <c r="AJ47" i="26"/>
  <c r="AI47" i="26"/>
  <c r="AH47" i="26"/>
  <c r="AG47" i="26"/>
  <c r="AF47" i="26"/>
  <c r="AE47" i="26"/>
  <c r="AD47" i="26"/>
  <c r="AC47" i="26"/>
  <c r="AB47" i="26"/>
  <c r="AA47" i="26"/>
  <c r="Z47" i="26"/>
  <c r="Y47" i="26"/>
  <c r="X47" i="26"/>
  <c r="W47" i="26"/>
  <c r="V47" i="26"/>
  <c r="U47" i="26"/>
  <c r="T47" i="26"/>
  <c r="S47" i="26"/>
  <c r="R47" i="26"/>
  <c r="Q47" i="26"/>
  <c r="P47" i="26"/>
  <c r="O47" i="26"/>
  <c r="N47" i="26"/>
  <c r="M47" i="26"/>
  <c r="L47" i="26"/>
  <c r="K47" i="26"/>
  <c r="J47" i="26"/>
  <c r="I47" i="26"/>
  <c r="H47" i="26"/>
  <c r="G47" i="26"/>
  <c r="F47" i="26"/>
  <c r="E47" i="26"/>
  <c r="D47" i="26"/>
  <c r="C47" i="26"/>
  <c r="B47" i="26"/>
  <c r="AT46" i="26"/>
  <c r="AS46" i="26"/>
  <c r="AR46" i="26"/>
  <c r="AQ46" i="26"/>
  <c r="AP46" i="26"/>
  <c r="AO46" i="26"/>
  <c r="AN46" i="26"/>
  <c r="AM46" i="26"/>
  <c r="AL46" i="26"/>
  <c r="AK46" i="26"/>
  <c r="AJ46" i="26"/>
  <c r="AI46" i="26"/>
  <c r="AH46" i="26"/>
  <c r="AG46" i="26"/>
  <c r="AF46" i="26"/>
  <c r="AE46" i="26"/>
  <c r="AD46" i="26"/>
  <c r="AC46" i="26"/>
  <c r="AB46" i="26"/>
  <c r="AA46" i="26"/>
  <c r="Z46" i="26"/>
  <c r="Y46" i="26"/>
  <c r="X46" i="26"/>
  <c r="W46" i="26"/>
  <c r="V46" i="26"/>
  <c r="U46" i="26"/>
  <c r="T46" i="26"/>
  <c r="S46" i="26"/>
  <c r="R46" i="26"/>
  <c r="Q46" i="26"/>
  <c r="P46" i="26"/>
  <c r="O46" i="26"/>
  <c r="N46" i="26"/>
  <c r="M46" i="26"/>
  <c r="L46" i="26"/>
  <c r="K46" i="26"/>
  <c r="J46" i="26"/>
  <c r="I46" i="26"/>
  <c r="H46" i="26"/>
  <c r="G46" i="26"/>
  <c r="F46" i="26"/>
  <c r="E46" i="26"/>
  <c r="D46" i="26"/>
  <c r="C46" i="26"/>
  <c r="B46" i="26"/>
  <c r="AT45" i="26"/>
  <c r="AS45" i="26"/>
  <c r="AR45" i="26"/>
  <c r="AQ45" i="26"/>
  <c r="AP45" i="26"/>
  <c r="AO45" i="26"/>
  <c r="AN45" i="26"/>
  <c r="AM45" i="26"/>
  <c r="AL45" i="26"/>
  <c r="AK45" i="26"/>
  <c r="AJ45" i="26"/>
  <c r="AI45" i="26"/>
  <c r="AH45" i="26"/>
  <c r="AG45" i="26"/>
  <c r="AF45" i="26"/>
  <c r="AE45" i="26"/>
  <c r="AD45" i="26"/>
  <c r="AC45" i="26"/>
  <c r="AB45" i="26"/>
  <c r="AA45" i="26"/>
  <c r="Z45" i="26"/>
  <c r="Y45" i="26"/>
  <c r="X45" i="26"/>
  <c r="W45" i="26"/>
  <c r="V45" i="26"/>
  <c r="U45" i="26"/>
  <c r="T45" i="26"/>
  <c r="S45" i="26"/>
  <c r="R45" i="26"/>
  <c r="Q45" i="26"/>
  <c r="P45" i="26"/>
  <c r="O45" i="26"/>
  <c r="N45" i="26"/>
  <c r="M45" i="26"/>
  <c r="L45" i="26"/>
  <c r="K45" i="26"/>
  <c r="J45" i="26"/>
  <c r="I45" i="26"/>
  <c r="H45" i="26"/>
  <c r="G45" i="26"/>
  <c r="F45" i="26"/>
  <c r="E45" i="26"/>
  <c r="D45" i="26"/>
  <c r="C45" i="26"/>
  <c r="B45" i="26"/>
  <c r="AT44" i="26"/>
  <c r="AS44" i="26"/>
  <c r="AR44" i="26"/>
  <c r="AQ44" i="26"/>
  <c r="AP44" i="26"/>
  <c r="AO44" i="26"/>
  <c r="AN44" i="26"/>
  <c r="AM44" i="26"/>
  <c r="AL44" i="26"/>
  <c r="AK44" i="26"/>
  <c r="AJ44" i="26"/>
  <c r="AI44" i="26"/>
  <c r="AH44" i="26"/>
  <c r="AG44" i="26"/>
  <c r="AF44" i="26"/>
  <c r="AE44" i="26"/>
  <c r="AD44" i="26"/>
  <c r="AC44" i="26"/>
  <c r="AB44" i="26"/>
  <c r="AA44" i="26"/>
  <c r="Z44" i="26"/>
  <c r="Y44" i="26"/>
  <c r="X44" i="26"/>
  <c r="W44" i="26"/>
  <c r="V44" i="26"/>
  <c r="U44" i="26"/>
  <c r="T44" i="26"/>
  <c r="S44" i="26"/>
  <c r="R44" i="26"/>
  <c r="Q44" i="26"/>
  <c r="P44" i="26"/>
  <c r="O44" i="26"/>
  <c r="N44" i="26"/>
  <c r="M44" i="26"/>
  <c r="L44" i="26"/>
  <c r="K44" i="26"/>
  <c r="J44" i="26"/>
  <c r="I44" i="26"/>
  <c r="H44" i="26"/>
  <c r="G44" i="26"/>
  <c r="F44" i="26"/>
  <c r="E44" i="26"/>
  <c r="D44" i="26"/>
  <c r="C44" i="26"/>
  <c r="B44" i="26"/>
  <c r="AT43" i="26"/>
  <c r="AS43" i="26"/>
  <c r="AR43" i="26"/>
  <c r="AQ43" i="26"/>
  <c r="AP43" i="26"/>
  <c r="AO43" i="26"/>
  <c r="AN43" i="26"/>
  <c r="AM43" i="26"/>
  <c r="AL43" i="26"/>
  <c r="AK43" i="26"/>
  <c r="AJ43" i="26"/>
  <c r="AI43" i="26"/>
  <c r="AH43" i="26"/>
  <c r="AG43" i="26"/>
  <c r="AF43" i="26"/>
  <c r="AE43" i="26"/>
  <c r="AD43" i="26"/>
  <c r="AC43" i="26"/>
  <c r="AB43" i="26"/>
  <c r="AA43" i="26"/>
  <c r="Z43" i="26"/>
  <c r="Y43" i="26"/>
  <c r="X43" i="26"/>
  <c r="W43" i="26"/>
  <c r="V43" i="26"/>
  <c r="U43" i="26"/>
  <c r="T43" i="26"/>
  <c r="S43" i="26"/>
  <c r="R43" i="26"/>
  <c r="Q43" i="26"/>
  <c r="P43" i="26"/>
  <c r="O43" i="26"/>
  <c r="N43" i="26"/>
  <c r="M43" i="26"/>
  <c r="L43" i="26"/>
  <c r="K43" i="26"/>
  <c r="J43" i="26"/>
  <c r="I43" i="26"/>
  <c r="H43" i="26"/>
  <c r="G43" i="26"/>
  <c r="F43" i="26"/>
  <c r="E43" i="26"/>
  <c r="D43" i="26"/>
  <c r="C43" i="26"/>
  <c r="B43" i="26"/>
  <c r="AT42" i="26"/>
  <c r="AS42" i="26"/>
  <c r="AR42" i="26"/>
  <c r="AQ42" i="26"/>
  <c r="AP42" i="26"/>
  <c r="AO42" i="26"/>
  <c r="AN42" i="26"/>
  <c r="AM42" i="26"/>
  <c r="AL42" i="26"/>
  <c r="AK42" i="26"/>
  <c r="AJ42" i="26"/>
  <c r="AI42" i="26"/>
  <c r="AH42" i="26"/>
  <c r="AG42" i="26"/>
  <c r="AF42" i="26"/>
  <c r="AE42" i="26"/>
  <c r="AD42" i="26"/>
  <c r="AC42" i="26"/>
  <c r="AB42" i="26"/>
  <c r="AA42" i="26"/>
  <c r="Z42" i="26"/>
  <c r="Y42" i="26"/>
  <c r="X42" i="26"/>
  <c r="W42" i="26"/>
  <c r="V42" i="26"/>
  <c r="U42" i="26"/>
  <c r="T42" i="26"/>
  <c r="S42" i="26"/>
  <c r="R42" i="26"/>
  <c r="Q42" i="26"/>
  <c r="P42" i="26"/>
  <c r="O42" i="26"/>
  <c r="N42" i="26"/>
  <c r="M42" i="26"/>
  <c r="L42" i="26"/>
  <c r="K42" i="26"/>
  <c r="J42" i="26"/>
  <c r="I42" i="26"/>
  <c r="H42" i="26"/>
  <c r="G42" i="26"/>
  <c r="F42" i="26"/>
  <c r="E42" i="26"/>
  <c r="D42" i="26"/>
  <c r="C42" i="26"/>
  <c r="B42" i="26"/>
  <c r="AT41" i="26"/>
  <c r="AS41" i="26"/>
  <c r="AR41" i="26"/>
  <c r="AQ41" i="26"/>
  <c r="AP41" i="26"/>
  <c r="AO41" i="26"/>
  <c r="AN41" i="26"/>
  <c r="AM41" i="26"/>
  <c r="AL41" i="26"/>
  <c r="AK41" i="26"/>
  <c r="AJ41" i="26"/>
  <c r="AI41" i="26"/>
  <c r="AH41" i="26"/>
  <c r="AG41" i="26"/>
  <c r="AF41" i="26"/>
  <c r="AE41" i="26"/>
  <c r="AD41" i="26"/>
  <c r="AC41" i="26"/>
  <c r="AB41" i="26"/>
  <c r="AA41" i="26"/>
  <c r="Z41" i="26"/>
  <c r="Y41" i="26"/>
  <c r="X41" i="26"/>
  <c r="W41" i="26"/>
  <c r="V41" i="26"/>
  <c r="U41" i="26"/>
  <c r="T41" i="26"/>
  <c r="S41" i="26"/>
  <c r="R41" i="26"/>
  <c r="Q41" i="26"/>
  <c r="P41" i="26"/>
  <c r="O41" i="26"/>
  <c r="N41" i="26"/>
  <c r="M41" i="26"/>
  <c r="L41" i="26"/>
  <c r="K41" i="26"/>
  <c r="J41" i="26"/>
  <c r="I41" i="26"/>
  <c r="H41" i="26"/>
  <c r="G41" i="26"/>
  <c r="F41" i="26"/>
  <c r="E41" i="26"/>
  <c r="D41" i="26"/>
  <c r="C41" i="26"/>
  <c r="B41" i="26"/>
  <c r="AT40" i="26"/>
  <c r="AS40" i="26"/>
  <c r="AR40" i="26"/>
  <c r="AQ40" i="26"/>
  <c r="AP40" i="26"/>
  <c r="AO40" i="26"/>
  <c r="AN40" i="26"/>
  <c r="AM40" i="26"/>
  <c r="AL40" i="26"/>
  <c r="AK40" i="26"/>
  <c r="AJ40" i="26"/>
  <c r="AI40" i="26"/>
  <c r="AH40" i="26"/>
  <c r="AG40" i="26"/>
  <c r="AF40" i="26"/>
  <c r="AE40" i="26"/>
  <c r="AD40" i="26"/>
  <c r="AC40" i="26"/>
  <c r="AB40" i="26"/>
  <c r="AA40" i="26"/>
  <c r="Z40" i="26"/>
  <c r="Y40" i="26"/>
  <c r="X40" i="26"/>
  <c r="W40" i="26"/>
  <c r="V40" i="26"/>
  <c r="U40" i="26"/>
  <c r="T40" i="26"/>
  <c r="S40" i="26"/>
  <c r="R40" i="26"/>
  <c r="Q40" i="26"/>
  <c r="P40" i="26"/>
  <c r="O40" i="26"/>
  <c r="N40" i="26"/>
  <c r="M40" i="26"/>
  <c r="L40" i="26"/>
  <c r="K40" i="26"/>
  <c r="J40" i="26"/>
  <c r="I40" i="26"/>
  <c r="H40" i="26"/>
  <c r="G40" i="26"/>
  <c r="F40" i="26"/>
  <c r="E40" i="26"/>
  <c r="D40" i="26"/>
  <c r="C40" i="26"/>
  <c r="B40" i="26"/>
  <c r="AT39" i="26"/>
  <c r="AS39" i="26"/>
  <c r="AR39" i="26"/>
  <c r="AQ39" i="26"/>
  <c r="AP39" i="26"/>
  <c r="AO39" i="26"/>
  <c r="AN39" i="26"/>
  <c r="AM39" i="26"/>
  <c r="AL39" i="26"/>
  <c r="AK39" i="26"/>
  <c r="AJ39" i="26"/>
  <c r="AI39" i="26"/>
  <c r="AH39" i="26"/>
  <c r="AG39" i="26"/>
  <c r="AF39" i="26"/>
  <c r="AE39" i="26"/>
  <c r="AD39" i="26"/>
  <c r="AC39" i="26"/>
  <c r="AB39" i="26"/>
  <c r="AA39" i="26"/>
  <c r="Z39" i="26"/>
  <c r="Y39" i="26"/>
  <c r="X39" i="26"/>
  <c r="W39" i="26"/>
  <c r="V39" i="26"/>
  <c r="U39" i="26"/>
  <c r="T39" i="26"/>
  <c r="S39" i="26"/>
  <c r="R39" i="26"/>
  <c r="Q39" i="26"/>
  <c r="P39" i="26"/>
  <c r="O39" i="26"/>
  <c r="N39" i="26"/>
  <c r="M39" i="26"/>
  <c r="L39" i="26"/>
  <c r="K39" i="26"/>
  <c r="J39" i="26"/>
  <c r="I39" i="26"/>
  <c r="H39" i="26"/>
  <c r="G39" i="26"/>
  <c r="F39" i="26"/>
  <c r="E39" i="26"/>
  <c r="D39" i="26"/>
  <c r="C39" i="26"/>
  <c r="B39" i="26"/>
  <c r="AT38" i="26"/>
  <c r="AS38" i="26"/>
  <c r="AR38" i="26"/>
  <c r="AQ38" i="26"/>
  <c r="AP38" i="26"/>
  <c r="AO38" i="26"/>
  <c r="AN38" i="26"/>
  <c r="AM38" i="26"/>
  <c r="AL38" i="26"/>
  <c r="AK38" i="26"/>
  <c r="AJ38" i="26"/>
  <c r="AI38" i="26"/>
  <c r="AH38" i="26"/>
  <c r="AG38" i="26"/>
  <c r="AF38" i="26"/>
  <c r="AE38" i="26"/>
  <c r="AD38" i="26"/>
  <c r="AC38" i="26"/>
  <c r="AB38" i="26"/>
  <c r="AA38" i="26"/>
  <c r="Z38" i="26"/>
  <c r="Y38" i="26"/>
  <c r="X38" i="26"/>
  <c r="W38" i="26"/>
  <c r="V38" i="26"/>
  <c r="U38" i="26"/>
  <c r="T38" i="26"/>
  <c r="S38" i="26"/>
  <c r="R38" i="26"/>
  <c r="Q38" i="26"/>
  <c r="P38" i="26"/>
  <c r="O38" i="26"/>
  <c r="N38" i="26"/>
  <c r="M38" i="26"/>
  <c r="L38" i="26"/>
  <c r="K38" i="26"/>
  <c r="J38" i="26"/>
  <c r="I38" i="26"/>
  <c r="H38" i="26"/>
  <c r="G38" i="26"/>
  <c r="F38" i="26"/>
  <c r="E38" i="26"/>
  <c r="D38" i="26"/>
  <c r="C38" i="26"/>
  <c r="B38" i="26"/>
  <c r="AT37" i="26"/>
  <c r="AS37" i="26"/>
  <c r="AR37" i="26"/>
  <c r="AQ37" i="26"/>
  <c r="AP37" i="26"/>
  <c r="AO37" i="26"/>
  <c r="AN37" i="26"/>
  <c r="AM37" i="26"/>
  <c r="AL37" i="26"/>
  <c r="AK37" i="26"/>
  <c r="AJ37" i="26"/>
  <c r="AI37" i="26"/>
  <c r="AH37" i="26"/>
  <c r="AG37" i="26"/>
  <c r="AF37" i="26"/>
  <c r="AE37" i="26"/>
  <c r="AD37" i="26"/>
  <c r="AC37" i="26"/>
  <c r="AB37" i="26"/>
  <c r="AA37" i="26"/>
  <c r="Z37" i="26"/>
  <c r="Y37" i="26"/>
  <c r="X37" i="26"/>
  <c r="W37" i="26"/>
  <c r="V37" i="26"/>
  <c r="U37" i="26"/>
  <c r="T37" i="26"/>
  <c r="S37" i="26"/>
  <c r="R37" i="26"/>
  <c r="Q37" i="26"/>
  <c r="P37" i="26"/>
  <c r="O37" i="26"/>
  <c r="N37" i="26"/>
  <c r="M37" i="26"/>
  <c r="L37" i="26"/>
  <c r="K37" i="26"/>
  <c r="J37" i="26"/>
  <c r="I37" i="26"/>
  <c r="H37" i="26"/>
  <c r="G37" i="26"/>
  <c r="F37" i="26"/>
  <c r="E37" i="26"/>
  <c r="D37" i="26"/>
  <c r="C37" i="26"/>
  <c r="B37" i="26"/>
  <c r="AT36" i="26"/>
  <c r="AS36" i="26"/>
  <c r="AR36" i="26"/>
  <c r="AQ36" i="26"/>
  <c r="AP36" i="26"/>
  <c r="AO36" i="26"/>
  <c r="AN36" i="26"/>
  <c r="AM36" i="26"/>
  <c r="AL36" i="26"/>
  <c r="AK36" i="26"/>
  <c r="AJ36" i="26"/>
  <c r="AI36" i="26"/>
  <c r="AH36" i="26"/>
  <c r="AG36" i="26"/>
  <c r="AF36" i="26"/>
  <c r="AE36" i="26"/>
  <c r="AD36" i="26"/>
  <c r="AC36" i="26"/>
  <c r="AB36" i="26"/>
  <c r="AA36" i="26"/>
  <c r="Z36" i="26"/>
  <c r="Y36" i="26"/>
  <c r="X36" i="26"/>
  <c r="W36" i="26"/>
  <c r="V36" i="26"/>
  <c r="U36" i="26"/>
  <c r="T36" i="26"/>
  <c r="S36" i="26"/>
  <c r="R36" i="26"/>
  <c r="Q36" i="26"/>
  <c r="P36" i="26"/>
  <c r="O36" i="26"/>
  <c r="N36" i="26"/>
  <c r="M36" i="26"/>
  <c r="L36" i="26"/>
  <c r="K36" i="26"/>
  <c r="J36" i="26"/>
  <c r="I36" i="26"/>
  <c r="H36" i="26"/>
  <c r="G36" i="26"/>
  <c r="F36" i="26"/>
  <c r="E36" i="26"/>
  <c r="D36" i="26"/>
  <c r="C36" i="26"/>
  <c r="B36" i="26"/>
  <c r="AT35" i="26"/>
  <c r="AS35" i="26"/>
  <c r="AR35" i="26"/>
  <c r="AQ35" i="26"/>
  <c r="AP35" i="26"/>
  <c r="AO35" i="26"/>
  <c r="AN35" i="26"/>
  <c r="AM35" i="26"/>
  <c r="AL35" i="26"/>
  <c r="AK35" i="26"/>
  <c r="AJ35" i="26"/>
  <c r="AI35" i="26"/>
  <c r="AH35" i="26"/>
  <c r="AG35" i="26"/>
  <c r="AF35" i="26"/>
  <c r="AE35" i="26"/>
  <c r="AD35" i="26"/>
  <c r="AC35" i="26"/>
  <c r="AB35" i="26"/>
  <c r="AA35" i="26"/>
  <c r="Z35" i="26"/>
  <c r="Y35" i="26"/>
  <c r="X35" i="26"/>
  <c r="W35" i="26"/>
  <c r="V35" i="26"/>
  <c r="U35" i="26"/>
  <c r="T35" i="26"/>
  <c r="S35" i="26"/>
  <c r="R35" i="26"/>
  <c r="Q35" i="26"/>
  <c r="P35" i="26"/>
  <c r="O35" i="26"/>
  <c r="N35" i="26"/>
  <c r="M35" i="26"/>
  <c r="L35" i="26"/>
  <c r="K35" i="26"/>
  <c r="J35" i="26"/>
  <c r="I35" i="26"/>
  <c r="H35" i="26"/>
  <c r="G35" i="26"/>
  <c r="F35" i="26"/>
  <c r="E35" i="26"/>
  <c r="D35" i="26"/>
  <c r="C35" i="26"/>
  <c r="B35" i="26"/>
  <c r="AT34" i="26"/>
  <c r="AS34" i="26"/>
  <c r="AR34" i="26"/>
  <c r="AQ34" i="26"/>
  <c r="AP34" i="26"/>
  <c r="AO34" i="26"/>
  <c r="AN34" i="26"/>
  <c r="AM34" i="26"/>
  <c r="AL34" i="26"/>
  <c r="AK34" i="26"/>
  <c r="AJ34" i="26"/>
  <c r="AI34" i="26"/>
  <c r="AH34" i="26"/>
  <c r="AG34" i="26"/>
  <c r="AF34" i="26"/>
  <c r="AE34" i="26"/>
  <c r="AD34" i="26"/>
  <c r="AC34" i="26"/>
  <c r="AB34" i="26"/>
  <c r="AA34" i="26"/>
  <c r="Z34" i="26"/>
  <c r="Y34" i="26"/>
  <c r="X34" i="26"/>
  <c r="W34" i="26"/>
  <c r="V34" i="26"/>
  <c r="U34" i="26"/>
  <c r="T34" i="26"/>
  <c r="S34" i="26"/>
  <c r="R34" i="26"/>
  <c r="Q34" i="26"/>
  <c r="P34" i="26"/>
  <c r="O34" i="26"/>
  <c r="N34" i="26"/>
  <c r="M34" i="26"/>
  <c r="L34" i="26"/>
  <c r="K34" i="26"/>
  <c r="J34" i="26"/>
  <c r="I34" i="26"/>
  <c r="H34" i="26"/>
  <c r="G34" i="26"/>
  <c r="F34" i="26"/>
  <c r="E34" i="26"/>
  <c r="D34" i="26"/>
  <c r="C34" i="26"/>
  <c r="B34" i="26"/>
  <c r="AT33" i="26"/>
  <c r="AS33" i="26"/>
  <c r="AR33" i="26"/>
  <c r="AQ33" i="26"/>
  <c r="AP33" i="26"/>
  <c r="AO33" i="26"/>
  <c r="AN33" i="26"/>
  <c r="AM33" i="26"/>
  <c r="AL33" i="26"/>
  <c r="AK33" i="26"/>
  <c r="AJ33" i="26"/>
  <c r="AI33" i="26"/>
  <c r="AH33" i="26"/>
  <c r="AG33" i="26"/>
  <c r="AF33" i="26"/>
  <c r="AE33" i="26"/>
  <c r="AD33" i="26"/>
  <c r="AC33" i="26"/>
  <c r="AB33" i="26"/>
  <c r="AA33" i="26"/>
  <c r="Z33" i="26"/>
  <c r="Y33" i="26"/>
  <c r="X33" i="26"/>
  <c r="W33" i="26"/>
  <c r="V33" i="26"/>
  <c r="U33" i="26"/>
  <c r="T33" i="26"/>
  <c r="S33" i="26"/>
  <c r="R33" i="26"/>
  <c r="Q33" i="26"/>
  <c r="P33" i="26"/>
  <c r="O33" i="26"/>
  <c r="N33" i="26"/>
  <c r="M33" i="26"/>
  <c r="L33" i="26"/>
  <c r="K33" i="26"/>
  <c r="J33" i="26"/>
  <c r="I33" i="26"/>
  <c r="H33" i="26"/>
  <c r="G33" i="26"/>
  <c r="F33" i="26"/>
  <c r="E33" i="26"/>
  <c r="D33" i="26"/>
  <c r="C33" i="26"/>
  <c r="B33" i="26"/>
  <c r="AT32" i="26"/>
  <c r="AS32" i="26"/>
  <c r="AR32" i="26"/>
  <c r="AQ32" i="26"/>
  <c r="AP32" i="26"/>
  <c r="AO32" i="26"/>
  <c r="AN32" i="26"/>
  <c r="AM32" i="26"/>
  <c r="AL32" i="26"/>
  <c r="AK32" i="26"/>
  <c r="AJ32" i="26"/>
  <c r="AI32" i="26"/>
  <c r="AH32" i="26"/>
  <c r="AG32" i="26"/>
  <c r="AF32" i="26"/>
  <c r="AE32" i="26"/>
  <c r="AD32" i="26"/>
  <c r="AC32" i="26"/>
  <c r="AB32" i="26"/>
  <c r="AA32" i="26"/>
  <c r="Z32" i="26"/>
  <c r="Y32" i="26"/>
  <c r="X32" i="26"/>
  <c r="W32" i="26"/>
  <c r="V32" i="26"/>
  <c r="U32" i="26"/>
  <c r="T32" i="26"/>
  <c r="S32" i="26"/>
  <c r="R32" i="26"/>
  <c r="Q32" i="26"/>
  <c r="P32" i="26"/>
  <c r="O32" i="26"/>
  <c r="N32" i="26"/>
  <c r="M32" i="26"/>
  <c r="L32" i="26"/>
  <c r="K32" i="26"/>
  <c r="J32" i="26"/>
  <c r="I32" i="26"/>
  <c r="H32" i="26"/>
  <c r="G32" i="26"/>
  <c r="F32" i="26"/>
  <c r="E32" i="26"/>
  <c r="D32" i="26"/>
  <c r="C32" i="26"/>
  <c r="B32" i="26"/>
  <c r="AT31" i="26"/>
  <c r="AS31" i="26"/>
  <c r="AR31" i="26"/>
  <c r="AQ31" i="26"/>
  <c r="AP31" i="26"/>
  <c r="AO31" i="26"/>
  <c r="AN31" i="26"/>
  <c r="AM31" i="26"/>
  <c r="AL31" i="26"/>
  <c r="AK31" i="26"/>
  <c r="AJ31" i="26"/>
  <c r="AI31" i="26"/>
  <c r="AH31" i="26"/>
  <c r="AG31" i="26"/>
  <c r="AF31" i="26"/>
  <c r="AE31" i="26"/>
  <c r="AD31" i="26"/>
  <c r="AC31" i="26"/>
  <c r="AB31" i="26"/>
  <c r="AA31" i="26"/>
  <c r="Z31" i="26"/>
  <c r="Y31" i="26"/>
  <c r="X31" i="26"/>
  <c r="W31" i="26"/>
  <c r="V31" i="26"/>
  <c r="U31" i="26"/>
  <c r="T31" i="26"/>
  <c r="S31" i="26"/>
  <c r="R31" i="26"/>
  <c r="Q31" i="26"/>
  <c r="P31" i="26"/>
  <c r="O31" i="26"/>
  <c r="N31" i="26"/>
  <c r="M31" i="26"/>
  <c r="L31" i="26"/>
  <c r="K31" i="26"/>
  <c r="J31" i="26"/>
  <c r="I31" i="26"/>
  <c r="H31" i="26"/>
  <c r="G31" i="26"/>
  <c r="F31" i="26"/>
  <c r="E31" i="26"/>
  <c r="D31" i="26"/>
  <c r="C31" i="26"/>
  <c r="B31" i="26"/>
  <c r="AT30" i="26"/>
  <c r="AS30" i="26"/>
  <c r="AR30" i="26"/>
  <c r="AQ30" i="26"/>
  <c r="AP30" i="26"/>
  <c r="AO30" i="26"/>
  <c r="AN30" i="26"/>
  <c r="AM30" i="26"/>
  <c r="AL30" i="26"/>
  <c r="AK30" i="26"/>
  <c r="AJ30" i="26"/>
  <c r="AI30" i="26"/>
  <c r="AH30" i="26"/>
  <c r="AG30" i="26"/>
  <c r="AF30" i="26"/>
  <c r="AE30" i="26"/>
  <c r="AD30" i="26"/>
  <c r="AC30" i="26"/>
  <c r="AB30" i="26"/>
  <c r="AA30" i="26"/>
  <c r="Z30" i="26"/>
  <c r="Y30" i="26"/>
  <c r="X30" i="26"/>
  <c r="W30" i="26"/>
  <c r="V30" i="26"/>
  <c r="U30" i="26"/>
  <c r="T30" i="26"/>
  <c r="S30" i="26"/>
  <c r="R30" i="26"/>
  <c r="Q30" i="26"/>
  <c r="P30" i="26"/>
  <c r="O30" i="26"/>
  <c r="N30" i="26"/>
  <c r="M30" i="26"/>
  <c r="L30" i="26"/>
  <c r="K30" i="26"/>
  <c r="J30" i="26"/>
  <c r="I30" i="26"/>
  <c r="H30" i="26"/>
  <c r="G30" i="26"/>
  <c r="F30" i="26"/>
  <c r="E30" i="26"/>
  <c r="D30" i="26"/>
  <c r="C30" i="26"/>
  <c r="B30" i="26"/>
  <c r="AT29" i="26"/>
  <c r="AS29" i="26"/>
  <c r="AR29" i="26"/>
  <c r="AQ29" i="26"/>
  <c r="AP29" i="26"/>
  <c r="AO29" i="26"/>
  <c r="AN29" i="26"/>
  <c r="AM29" i="26"/>
  <c r="AL29" i="26"/>
  <c r="AK29" i="26"/>
  <c r="AJ29" i="26"/>
  <c r="AI29" i="26"/>
  <c r="AH29" i="26"/>
  <c r="AG29" i="26"/>
  <c r="AF29" i="26"/>
  <c r="AE29" i="26"/>
  <c r="AD29" i="26"/>
  <c r="AC29" i="26"/>
  <c r="AB29" i="26"/>
  <c r="AA29" i="26"/>
  <c r="Z29" i="26"/>
  <c r="Y29" i="26"/>
  <c r="X29" i="26"/>
  <c r="W29" i="26"/>
  <c r="V29" i="26"/>
  <c r="U29" i="26"/>
  <c r="T29" i="26"/>
  <c r="S29" i="26"/>
  <c r="R29" i="26"/>
  <c r="Q29" i="26"/>
  <c r="P29" i="26"/>
  <c r="O29" i="26"/>
  <c r="N29" i="26"/>
  <c r="M29" i="26"/>
  <c r="L29" i="26"/>
  <c r="K29" i="26"/>
  <c r="J29" i="26"/>
  <c r="I29" i="26"/>
  <c r="H29" i="26"/>
  <c r="G29" i="26"/>
  <c r="F29" i="26"/>
  <c r="E29" i="26"/>
  <c r="D29" i="26"/>
  <c r="C29" i="26"/>
  <c r="B29" i="26"/>
  <c r="AT28" i="26"/>
  <c r="AS28" i="26"/>
  <c r="AR28" i="26"/>
  <c r="AQ28" i="26"/>
  <c r="AP28" i="26"/>
  <c r="AO28" i="26"/>
  <c r="AN28" i="26"/>
  <c r="AM28" i="26"/>
  <c r="AL28" i="26"/>
  <c r="AK28" i="26"/>
  <c r="AJ28" i="26"/>
  <c r="AI28" i="26"/>
  <c r="AH28" i="26"/>
  <c r="AG28" i="26"/>
  <c r="AF28" i="26"/>
  <c r="AE28" i="26"/>
  <c r="AD28" i="26"/>
  <c r="AC28" i="26"/>
  <c r="AB28" i="26"/>
  <c r="AA28" i="26"/>
  <c r="Z28" i="26"/>
  <c r="Y28" i="26"/>
  <c r="X28" i="26"/>
  <c r="W28" i="26"/>
  <c r="V28" i="26"/>
  <c r="U28" i="26"/>
  <c r="T28" i="26"/>
  <c r="S28" i="26"/>
  <c r="R28" i="26"/>
  <c r="Q28" i="26"/>
  <c r="P28" i="26"/>
  <c r="O28" i="26"/>
  <c r="N28" i="26"/>
  <c r="M28" i="26"/>
  <c r="L28" i="26"/>
  <c r="K28" i="26"/>
  <c r="J28" i="26"/>
  <c r="I28" i="26"/>
  <c r="H28" i="26"/>
  <c r="G28" i="26"/>
  <c r="F28" i="26"/>
  <c r="E28" i="26"/>
  <c r="D28" i="26"/>
  <c r="C28" i="26"/>
  <c r="B28" i="26"/>
  <c r="AT27" i="26"/>
  <c r="AS27" i="26"/>
  <c r="AR27" i="26"/>
  <c r="AQ27" i="26"/>
  <c r="AP27" i="26"/>
  <c r="AO27" i="26"/>
  <c r="AN27" i="26"/>
  <c r="AM27" i="26"/>
  <c r="AL27" i="26"/>
  <c r="AK27" i="26"/>
  <c r="AJ27" i="26"/>
  <c r="AI27" i="26"/>
  <c r="AH27" i="26"/>
  <c r="AG27" i="26"/>
  <c r="AF27" i="26"/>
  <c r="AE27" i="26"/>
  <c r="AD27" i="26"/>
  <c r="AC27" i="26"/>
  <c r="AB27" i="26"/>
  <c r="AA27" i="26"/>
  <c r="Z27" i="26"/>
  <c r="Y27" i="26"/>
  <c r="X27" i="26"/>
  <c r="W27" i="26"/>
  <c r="V27" i="26"/>
  <c r="U27" i="26"/>
  <c r="T27" i="26"/>
  <c r="S27" i="26"/>
  <c r="R27" i="26"/>
  <c r="Q27" i="26"/>
  <c r="P27" i="26"/>
  <c r="O27" i="26"/>
  <c r="N27" i="26"/>
  <c r="M27" i="26"/>
  <c r="L27" i="26"/>
  <c r="K27" i="26"/>
  <c r="J27" i="26"/>
  <c r="I27" i="26"/>
  <c r="H27" i="26"/>
  <c r="G27" i="26"/>
  <c r="F27" i="26"/>
  <c r="E27" i="26"/>
  <c r="D27" i="26"/>
  <c r="C27" i="26"/>
  <c r="B27" i="26"/>
  <c r="AT26" i="26"/>
  <c r="AS26" i="26"/>
  <c r="AR26" i="26"/>
  <c r="AQ26" i="26"/>
  <c r="AP26" i="26"/>
  <c r="AO26" i="26"/>
  <c r="AN26" i="26"/>
  <c r="AM26" i="26"/>
  <c r="AL26" i="26"/>
  <c r="AK26" i="26"/>
  <c r="AJ26" i="26"/>
  <c r="AI26" i="26"/>
  <c r="AH26" i="26"/>
  <c r="AG26" i="26"/>
  <c r="AF26" i="26"/>
  <c r="AE26" i="26"/>
  <c r="AD26" i="26"/>
  <c r="AC26" i="26"/>
  <c r="AB26" i="26"/>
  <c r="AA26" i="26"/>
  <c r="Z26" i="26"/>
  <c r="Y26" i="26"/>
  <c r="X26" i="26"/>
  <c r="W26" i="26"/>
  <c r="V26" i="26"/>
  <c r="U26" i="26"/>
  <c r="T26" i="26"/>
  <c r="S26" i="26"/>
  <c r="R26" i="26"/>
  <c r="Q26" i="26"/>
  <c r="P26" i="26"/>
  <c r="O26" i="26"/>
  <c r="N26" i="26"/>
  <c r="M26" i="26"/>
  <c r="L26" i="26"/>
  <c r="K26" i="26"/>
  <c r="J26" i="26"/>
  <c r="I26" i="26"/>
  <c r="H26" i="26"/>
  <c r="G26" i="26"/>
  <c r="F26" i="26"/>
  <c r="E26" i="26"/>
  <c r="D26" i="26"/>
  <c r="C26" i="26"/>
  <c r="B26" i="26"/>
  <c r="AT25" i="26"/>
  <c r="AS25" i="26"/>
  <c r="AR25" i="26"/>
  <c r="AQ25" i="26"/>
  <c r="AP25" i="26"/>
  <c r="AO25" i="26"/>
  <c r="AN25" i="26"/>
  <c r="AM25" i="26"/>
  <c r="AL25" i="26"/>
  <c r="AK25" i="26"/>
  <c r="AJ25" i="26"/>
  <c r="AI25" i="26"/>
  <c r="AH25" i="26"/>
  <c r="AG25" i="26"/>
  <c r="AF25" i="26"/>
  <c r="AE25" i="26"/>
  <c r="AD25" i="26"/>
  <c r="AC25" i="26"/>
  <c r="AB25" i="26"/>
  <c r="AA25" i="26"/>
  <c r="Z25" i="26"/>
  <c r="Y25" i="26"/>
  <c r="X25" i="26"/>
  <c r="W25" i="26"/>
  <c r="V25" i="26"/>
  <c r="U25" i="26"/>
  <c r="T25" i="26"/>
  <c r="S25" i="26"/>
  <c r="R25" i="26"/>
  <c r="Q25" i="26"/>
  <c r="P25" i="26"/>
  <c r="O25" i="26"/>
  <c r="N25" i="26"/>
  <c r="M25" i="26"/>
  <c r="L25" i="26"/>
  <c r="K25" i="26"/>
  <c r="J25" i="26"/>
  <c r="I25" i="26"/>
  <c r="H25" i="26"/>
  <c r="G25" i="26"/>
  <c r="F25" i="26"/>
  <c r="E25" i="26"/>
  <c r="D25" i="26"/>
  <c r="C25" i="26"/>
  <c r="B25" i="26"/>
  <c r="AT24" i="26"/>
  <c r="AS24" i="26"/>
  <c r="AR24" i="26"/>
  <c r="AQ24" i="26"/>
  <c r="AP24" i="26"/>
  <c r="AO24" i="26"/>
  <c r="AN24" i="26"/>
  <c r="AM24"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G24" i="26"/>
  <c r="F24" i="26"/>
  <c r="E24" i="26"/>
  <c r="D24" i="26"/>
  <c r="C24" i="26"/>
  <c r="B24" i="26"/>
  <c r="AT23" i="26"/>
  <c r="AS23" i="26"/>
  <c r="AR23" i="26"/>
  <c r="AQ23" i="26"/>
  <c r="AP23" i="26"/>
  <c r="AO23" i="26"/>
  <c r="AN23" i="26"/>
  <c r="AM23" i="26"/>
  <c r="AL23" i="26"/>
  <c r="AK23" i="26"/>
  <c r="AJ23" i="26"/>
  <c r="AI23" i="26"/>
  <c r="AH23" i="26"/>
  <c r="AG23" i="26"/>
  <c r="AF23" i="26"/>
  <c r="AE23" i="26"/>
  <c r="AD23" i="26"/>
  <c r="AC23" i="26"/>
  <c r="AB23" i="26"/>
  <c r="AA23" i="26"/>
  <c r="Z23" i="26"/>
  <c r="Y23" i="26"/>
  <c r="X23" i="26"/>
  <c r="W23" i="26"/>
  <c r="V23" i="26"/>
  <c r="U23" i="26"/>
  <c r="T23" i="26"/>
  <c r="S23" i="26"/>
  <c r="R23" i="26"/>
  <c r="Q23" i="26"/>
  <c r="P23" i="26"/>
  <c r="O23" i="26"/>
  <c r="N23" i="26"/>
  <c r="M23" i="26"/>
  <c r="L23" i="26"/>
  <c r="K23" i="26"/>
  <c r="J23" i="26"/>
  <c r="I23" i="26"/>
  <c r="H23" i="26"/>
  <c r="G23" i="26"/>
  <c r="F23" i="26"/>
  <c r="E23" i="26"/>
  <c r="D23" i="26"/>
  <c r="C23" i="26"/>
  <c r="B23" i="26"/>
  <c r="AT22" i="26"/>
  <c r="AS22" i="26"/>
  <c r="AR22" i="26"/>
  <c r="AQ22" i="26"/>
  <c r="AP22" i="26"/>
  <c r="AO22" i="26"/>
  <c r="AN22" i="26"/>
  <c r="AM22" i="26"/>
  <c r="AL22" i="26"/>
  <c r="AK22" i="26"/>
  <c r="AJ22" i="26"/>
  <c r="AI22" i="26"/>
  <c r="AH22" i="26"/>
  <c r="AG22" i="26"/>
  <c r="AF22" i="26"/>
  <c r="AE22" i="26"/>
  <c r="AD22" i="26"/>
  <c r="AC22" i="26"/>
  <c r="AB22" i="26"/>
  <c r="AA22" i="26"/>
  <c r="Z22" i="26"/>
  <c r="Y22" i="26"/>
  <c r="X22" i="26"/>
  <c r="W22" i="26"/>
  <c r="V22" i="26"/>
  <c r="U22" i="26"/>
  <c r="T22" i="26"/>
  <c r="S22" i="26"/>
  <c r="R22" i="26"/>
  <c r="Q22" i="26"/>
  <c r="P22" i="26"/>
  <c r="O22" i="26"/>
  <c r="N22" i="26"/>
  <c r="M22" i="26"/>
  <c r="L22" i="26"/>
  <c r="K22" i="26"/>
  <c r="J22" i="26"/>
  <c r="I22" i="26"/>
  <c r="H22" i="26"/>
  <c r="G22" i="26"/>
  <c r="F22" i="26"/>
  <c r="E22" i="26"/>
  <c r="D22" i="26"/>
  <c r="C22" i="26"/>
  <c r="B22" i="26"/>
  <c r="AT21" i="26"/>
  <c r="AS21" i="26"/>
  <c r="AR21" i="26"/>
  <c r="AQ21" i="26"/>
  <c r="AP21" i="26"/>
  <c r="AO21" i="26"/>
  <c r="AN21" i="26"/>
  <c r="AM21" i="26"/>
  <c r="AL21" i="26"/>
  <c r="AK21" i="26"/>
  <c r="AJ21" i="26"/>
  <c r="AI21" i="26"/>
  <c r="AH21" i="26"/>
  <c r="AG21" i="26"/>
  <c r="AF21" i="26"/>
  <c r="AE21" i="26"/>
  <c r="AD21" i="26"/>
  <c r="AC21" i="26"/>
  <c r="AB21" i="26"/>
  <c r="AA21" i="26"/>
  <c r="Z21" i="26"/>
  <c r="Y21" i="26"/>
  <c r="X21" i="26"/>
  <c r="W21" i="26"/>
  <c r="V21" i="26"/>
  <c r="U21" i="26"/>
  <c r="T21" i="26"/>
  <c r="S21" i="26"/>
  <c r="R21" i="26"/>
  <c r="Q21" i="26"/>
  <c r="P21" i="26"/>
  <c r="O21" i="26"/>
  <c r="N21" i="26"/>
  <c r="M21" i="26"/>
  <c r="L21" i="26"/>
  <c r="K21" i="26"/>
  <c r="J21" i="26"/>
  <c r="I21" i="26"/>
  <c r="H21" i="26"/>
  <c r="G21" i="26"/>
  <c r="F21" i="26"/>
  <c r="E21" i="26"/>
  <c r="D21" i="26"/>
  <c r="C21" i="26"/>
  <c r="B21" i="26"/>
  <c r="AT20" i="26"/>
  <c r="AS20" i="26"/>
  <c r="AR20" i="26"/>
  <c r="AQ20" i="26"/>
  <c r="AP20" i="26"/>
  <c r="AO20" i="26"/>
  <c r="AN20" i="26"/>
  <c r="AM20" i="26"/>
  <c r="AL20" i="26"/>
  <c r="AK20" i="26"/>
  <c r="AJ20" i="26"/>
  <c r="AI20" i="26"/>
  <c r="AH20" i="26"/>
  <c r="AG20" i="26"/>
  <c r="AF20" i="26"/>
  <c r="AE20" i="26"/>
  <c r="AD20" i="26"/>
  <c r="AC20" i="26"/>
  <c r="AB20" i="26"/>
  <c r="AA20" i="26"/>
  <c r="Z20" i="26"/>
  <c r="Y20" i="26"/>
  <c r="X20" i="26"/>
  <c r="W20" i="26"/>
  <c r="V20" i="26"/>
  <c r="U20" i="26"/>
  <c r="T20" i="26"/>
  <c r="S20" i="26"/>
  <c r="R20" i="26"/>
  <c r="Q20" i="26"/>
  <c r="P20" i="26"/>
  <c r="O20" i="26"/>
  <c r="N20" i="26"/>
  <c r="M20" i="26"/>
  <c r="L20" i="26"/>
  <c r="K20" i="26"/>
  <c r="J20" i="26"/>
  <c r="I20" i="26"/>
  <c r="H20" i="26"/>
  <c r="G20" i="26"/>
  <c r="F20" i="26"/>
  <c r="E20" i="26"/>
  <c r="D20" i="26"/>
  <c r="C20" i="26"/>
  <c r="B20" i="26"/>
  <c r="AT19" i="26"/>
  <c r="AS19" i="26"/>
  <c r="AR19" i="26"/>
  <c r="AQ19" i="26"/>
  <c r="AP19" i="26"/>
  <c r="AO19" i="26"/>
  <c r="AN19" i="26"/>
  <c r="AM19" i="26"/>
  <c r="AL19" i="26"/>
  <c r="AK19" i="26"/>
  <c r="AJ19" i="26"/>
  <c r="AI19" i="26"/>
  <c r="AH19" i="26"/>
  <c r="AG19" i="26"/>
  <c r="AF19" i="26"/>
  <c r="AE19" i="26"/>
  <c r="AD19" i="26"/>
  <c r="AC19" i="26"/>
  <c r="AB19" i="26"/>
  <c r="AA19" i="26"/>
  <c r="Z19" i="26"/>
  <c r="Y19" i="26"/>
  <c r="X19" i="26"/>
  <c r="W19" i="26"/>
  <c r="V19" i="26"/>
  <c r="U19" i="26"/>
  <c r="T19" i="26"/>
  <c r="S19" i="26"/>
  <c r="R19" i="26"/>
  <c r="Q19" i="26"/>
  <c r="P19" i="26"/>
  <c r="O19" i="26"/>
  <c r="N19" i="26"/>
  <c r="M19" i="26"/>
  <c r="L19" i="26"/>
  <c r="K19" i="26"/>
  <c r="J19" i="26"/>
  <c r="I19" i="26"/>
  <c r="H19" i="26"/>
  <c r="G19" i="26"/>
  <c r="F19" i="26"/>
  <c r="E19" i="26"/>
  <c r="D19" i="26"/>
  <c r="C19" i="26"/>
  <c r="B19" i="26"/>
  <c r="AT18" i="26"/>
  <c r="AS18" i="26"/>
  <c r="AR18" i="26"/>
  <c r="AQ18" i="26"/>
  <c r="AP18" i="26"/>
  <c r="AO18" i="26"/>
  <c r="AN18" i="26"/>
  <c r="AM18" i="26"/>
  <c r="AL18" i="26"/>
  <c r="AK18" i="26"/>
  <c r="AJ18" i="26"/>
  <c r="AI18" i="26"/>
  <c r="AH18" i="26"/>
  <c r="AG18" i="26"/>
  <c r="AF18" i="26"/>
  <c r="AE18" i="26"/>
  <c r="AD18" i="26"/>
  <c r="AC18" i="26"/>
  <c r="AB18" i="26"/>
  <c r="AA18" i="26"/>
  <c r="Z18" i="26"/>
  <c r="Y18" i="26"/>
  <c r="X18" i="26"/>
  <c r="W18" i="26"/>
  <c r="V18" i="26"/>
  <c r="U18" i="26"/>
  <c r="T18" i="26"/>
  <c r="S18" i="26"/>
  <c r="R18" i="26"/>
  <c r="Q18" i="26"/>
  <c r="P18" i="26"/>
  <c r="O18" i="26"/>
  <c r="N18" i="26"/>
  <c r="M18" i="26"/>
  <c r="L18" i="26"/>
  <c r="K18" i="26"/>
  <c r="J18" i="26"/>
  <c r="I18" i="26"/>
  <c r="H18" i="26"/>
  <c r="G18" i="26"/>
  <c r="F18" i="26"/>
  <c r="E18" i="26"/>
  <c r="D18" i="26"/>
  <c r="C18" i="26"/>
  <c r="B18" i="26"/>
  <c r="AT17" i="26"/>
  <c r="AS17" i="26"/>
  <c r="AR17" i="26"/>
  <c r="AQ17" i="26"/>
  <c r="AP17" i="26"/>
  <c r="AO17" i="26"/>
  <c r="AN17" i="26"/>
  <c r="AM17" i="26"/>
  <c r="AL17" i="26"/>
  <c r="AK17" i="26"/>
  <c r="AJ17" i="26"/>
  <c r="AI17" i="26"/>
  <c r="AH17" i="26"/>
  <c r="AG17" i="26"/>
  <c r="AF17" i="26"/>
  <c r="AE17" i="26"/>
  <c r="AD17" i="26"/>
  <c r="AC17" i="26"/>
  <c r="AB17" i="26"/>
  <c r="AA17" i="26"/>
  <c r="Z17" i="26"/>
  <c r="Y17" i="26"/>
  <c r="X17" i="26"/>
  <c r="W17" i="26"/>
  <c r="V17" i="26"/>
  <c r="U17" i="26"/>
  <c r="T17" i="26"/>
  <c r="S17" i="26"/>
  <c r="R17" i="26"/>
  <c r="Q17" i="26"/>
  <c r="P17" i="26"/>
  <c r="O17" i="26"/>
  <c r="N17" i="26"/>
  <c r="M17" i="26"/>
  <c r="L17" i="26"/>
  <c r="K17" i="26"/>
  <c r="J17" i="26"/>
  <c r="I17" i="26"/>
  <c r="H17" i="26"/>
  <c r="G17" i="26"/>
  <c r="F17" i="26"/>
  <c r="E17" i="26"/>
  <c r="D17" i="26"/>
  <c r="C17" i="26"/>
  <c r="B17" i="26"/>
  <c r="AT16" i="26"/>
  <c r="AS16" i="26"/>
  <c r="AR16" i="26"/>
  <c r="AQ16" i="26"/>
  <c r="AP16" i="26"/>
  <c r="AO16" i="26"/>
  <c r="AN16" i="26"/>
  <c r="AM16" i="26"/>
  <c r="AL16" i="26"/>
  <c r="AK16" i="26"/>
  <c r="AJ16" i="26"/>
  <c r="AI16" i="26"/>
  <c r="AH16" i="26"/>
  <c r="AG16" i="26"/>
  <c r="AF16" i="26"/>
  <c r="AE16" i="26"/>
  <c r="AD16" i="26"/>
  <c r="AC16" i="26"/>
  <c r="AB16" i="26"/>
  <c r="AA16" i="26"/>
  <c r="Z16" i="26"/>
  <c r="Y16" i="26"/>
  <c r="X16" i="26"/>
  <c r="W16" i="26"/>
  <c r="V16" i="26"/>
  <c r="U16" i="26"/>
  <c r="T16" i="26"/>
  <c r="S16" i="26"/>
  <c r="R16" i="26"/>
  <c r="Q16" i="26"/>
  <c r="P16" i="26"/>
  <c r="O16" i="26"/>
  <c r="N16" i="26"/>
  <c r="M16" i="26"/>
  <c r="L16" i="26"/>
  <c r="K16" i="26"/>
  <c r="J16" i="26"/>
  <c r="I16" i="26"/>
  <c r="H16" i="26"/>
  <c r="G16" i="26"/>
  <c r="F16" i="26"/>
  <c r="E16" i="26"/>
  <c r="D16" i="26"/>
  <c r="C16" i="26"/>
  <c r="B16" i="26"/>
  <c r="AT15" i="26"/>
  <c r="AS15" i="26"/>
  <c r="AR15" i="26"/>
  <c r="AQ15" i="26"/>
  <c r="AP15" i="26"/>
  <c r="AO15" i="26"/>
  <c r="AN15" i="26"/>
  <c r="AM15" i="26"/>
  <c r="AL15" i="26"/>
  <c r="AK15" i="26"/>
  <c r="AJ15" i="26"/>
  <c r="AI15" i="26"/>
  <c r="AH15" i="26"/>
  <c r="AG15" i="26"/>
  <c r="AF15" i="26"/>
  <c r="AE15" i="26"/>
  <c r="AD15" i="26"/>
  <c r="AC15" i="26"/>
  <c r="AB15" i="26"/>
  <c r="AA15" i="26"/>
  <c r="Z15" i="26"/>
  <c r="Y15" i="26"/>
  <c r="X15" i="26"/>
  <c r="W15" i="26"/>
  <c r="V15" i="26"/>
  <c r="U15" i="26"/>
  <c r="T15" i="26"/>
  <c r="S15" i="26"/>
  <c r="R15" i="26"/>
  <c r="Q15" i="26"/>
  <c r="P15" i="26"/>
  <c r="O15" i="26"/>
  <c r="N15" i="26"/>
  <c r="M15" i="26"/>
  <c r="L15" i="26"/>
  <c r="K15" i="26"/>
  <c r="J15" i="26"/>
  <c r="I15" i="26"/>
  <c r="H15" i="26"/>
  <c r="G15" i="26"/>
  <c r="F15" i="26"/>
  <c r="E15" i="26"/>
  <c r="D15" i="26"/>
  <c r="C15" i="26"/>
  <c r="B15" i="26"/>
  <c r="AT14" i="26"/>
  <c r="AS14" i="26"/>
  <c r="AR14" i="26"/>
  <c r="AQ14" i="26"/>
  <c r="AP14" i="26"/>
  <c r="AO14" i="26"/>
  <c r="AN14" i="26"/>
  <c r="AM14" i="26"/>
  <c r="AL14" i="26"/>
  <c r="AK14" i="26"/>
  <c r="AJ14" i="26"/>
  <c r="AI14" i="26"/>
  <c r="AH14" i="26"/>
  <c r="AG14" i="26"/>
  <c r="AF14" i="26"/>
  <c r="AE14" i="26"/>
  <c r="AD14" i="26"/>
  <c r="AC14" i="26"/>
  <c r="AB14" i="26"/>
  <c r="AA14" i="26"/>
  <c r="Z14" i="26"/>
  <c r="Y14" i="26"/>
  <c r="X14" i="26"/>
  <c r="W14" i="26"/>
  <c r="V14" i="26"/>
  <c r="U14" i="26"/>
  <c r="T14" i="26"/>
  <c r="S14" i="26"/>
  <c r="R14" i="26"/>
  <c r="Q14" i="26"/>
  <c r="P14" i="26"/>
  <c r="O14" i="26"/>
  <c r="N14" i="26"/>
  <c r="M14" i="26"/>
  <c r="L14" i="26"/>
  <c r="K14" i="26"/>
  <c r="J14" i="26"/>
  <c r="I14" i="26"/>
  <c r="H14" i="26"/>
  <c r="G14" i="26"/>
  <c r="F14" i="26"/>
  <c r="E14" i="26"/>
  <c r="D14" i="26"/>
  <c r="C14" i="26"/>
  <c r="B14" i="26"/>
  <c r="AT13" i="26"/>
  <c r="AS13" i="26"/>
  <c r="AR13" i="26"/>
  <c r="AQ13" i="26"/>
  <c r="AP13" i="26"/>
  <c r="AO13" i="26"/>
  <c r="AN13" i="26"/>
  <c r="AM13" i="26"/>
  <c r="AL13" i="26"/>
  <c r="AK13" i="26"/>
  <c r="AJ13" i="26"/>
  <c r="AI13" i="26"/>
  <c r="AH13" i="26"/>
  <c r="AG13" i="26"/>
  <c r="AF13" i="26"/>
  <c r="AE13" i="26"/>
  <c r="AD13" i="26"/>
  <c r="AC13" i="26"/>
  <c r="AB13" i="26"/>
  <c r="AA13" i="26"/>
  <c r="Z13" i="26"/>
  <c r="Y13" i="26"/>
  <c r="X13" i="26"/>
  <c r="W13" i="26"/>
  <c r="V13" i="26"/>
  <c r="U13" i="26"/>
  <c r="T13" i="26"/>
  <c r="S13" i="26"/>
  <c r="R13" i="26"/>
  <c r="Q13" i="26"/>
  <c r="P13" i="26"/>
  <c r="O13" i="26"/>
  <c r="N13" i="26"/>
  <c r="M13" i="26"/>
  <c r="L13" i="26"/>
  <c r="K13" i="26"/>
  <c r="J13" i="26"/>
  <c r="I13" i="26"/>
  <c r="H13" i="26"/>
  <c r="G13" i="26"/>
  <c r="F13" i="26"/>
  <c r="E13" i="26"/>
  <c r="D13" i="26"/>
  <c r="C13" i="26"/>
  <c r="B13" i="26"/>
  <c r="AT12" i="26"/>
  <c r="AS12" i="26"/>
  <c r="AR12" i="26"/>
  <c r="AQ12" i="26"/>
  <c r="AP12" i="26"/>
  <c r="AO12" i="26"/>
  <c r="AN12" i="26"/>
  <c r="AM12" i="26"/>
  <c r="AL12" i="26"/>
  <c r="AK12" i="26"/>
  <c r="AJ12" i="26"/>
  <c r="AI12" i="26"/>
  <c r="AH12" i="26"/>
  <c r="AG12" i="26"/>
  <c r="AF12" i="26"/>
  <c r="AE12" i="26"/>
  <c r="AD12" i="26"/>
  <c r="AC12" i="26"/>
  <c r="AB12" i="26"/>
  <c r="AA12" i="26"/>
  <c r="Z12" i="26"/>
  <c r="Y12" i="26"/>
  <c r="X12" i="26"/>
  <c r="W12" i="26"/>
  <c r="V12" i="26"/>
  <c r="U12" i="26"/>
  <c r="T12" i="26"/>
  <c r="S12" i="26"/>
  <c r="R12" i="26"/>
  <c r="Q12" i="26"/>
  <c r="P12" i="26"/>
  <c r="O12" i="26"/>
  <c r="N12" i="26"/>
  <c r="M12" i="26"/>
  <c r="L12" i="26"/>
  <c r="K12" i="26"/>
  <c r="J12" i="26"/>
  <c r="I12" i="26"/>
  <c r="H12" i="26"/>
  <c r="G12" i="26"/>
  <c r="F12" i="26"/>
  <c r="E12" i="26"/>
  <c r="D12" i="26"/>
  <c r="C12" i="26"/>
  <c r="B12" i="26"/>
  <c r="AT11" i="26"/>
  <c r="AS11" i="26"/>
  <c r="AR11" i="26"/>
  <c r="AQ11" i="26"/>
  <c r="AP11" i="26"/>
  <c r="AO11" i="26"/>
  <c r="AN11" i="26"/>
  <c r="AM11" i="26"/>
  <c r="AL11" i="26"/>
  <c r="AK11" i="26"/>
  <c r="AJ11" i="26"/>
  <c r="AI11" i="26"/>
  <c r="AH11" i="26"/>
  <c r="AG11" i="26"/>
  <c r="AF11" i="26"/>
  <c r="AE11" i="26"/>
  <c r="AD11" i="26"/>
  <c r="AC11" i="26"/>
  <c r="AB11" i="26"/>
  <c r="AA11" i="26"/>
  <c r="Z11" i="26"/>
  <c r="Y11" i="26"/>
  <c r="X11" i="26"/>
  <c r="W11" i="26"/>
  <c r="V11" i="26"/>
  <c r="U11" i="26"/>
  <c r="T11" i="26"/>
  <c r="S11" i="26"/>
  <c r="R11" i="26"/>
  <c r="Q11" i="26"/>
  <c r="P11" i="26"/>
  <c r="O11" i="26"/>
  <c r="N11" i="26"/>
  <c r="M11" i="26"/>
  <c r="L11" i="26"/>
  <c r="K11" i="26"/>
  <c r="J11" i="26"/>
  <c r="I11" i="26"/>
  <c r="H11" i="26"/>
  <c r="G11" i="26"/>
  <c r="F11" i="26"/>
  <c r="E11" i="26"/>
  <c r="D11" i="26"/>
  <c r="C11" i="26"/>
  <c r="B11" i="26"/>
  <c r="AT10" i="26"/>
  <c r="AS10" i="26"/>
  <c r="AR10" i="26"/>
  <c r="AQ10" i="26"/>
  <c r="AP10" i="26"/>
  <c r="AO10" i="26"/>
  <c r="AN10" i="26"/>
  <c r="AM10" i="26"/>
  <c r="AL10" i="26"/>
  <c r="AK10" i="26"/>
  <c r="AJ10" i="26"/>
  <c r="AI10" i="26"/>
  <c r="AH10" i="26"/>
  <c r="AG10" i="26"/>
  <c r="AF10" i="26"/>
  <c r="AE10" i="26"/>
  <c r="AD10" i="26"/>
  <c r="AC10" i="26"/>
  <c r="AB10" i="26"/>
  <c r="AA10" i="26"/>
  <c r="Z10" i="26"/>
  <c r="Y10" i="26"/>
  <c r="X10" i="26"/>
  <c r="W10" i="26"/>
  <c r="V10" i="26"/>
  <c r="U10" i="26"/>
  <c r="T10" i="26"/>
  <c r="S10" i="26"/>
  <c r="R10" i="26"/>
  <c r="Q10" i="26"/>
  <c r="P10" i="26"/>
  <c r="O10" i="26"/>
  <c r="N10" i="26"/>
  <c r="M10" i="26"/>
  <c r="L10" i="26"/>
  <c r="K10" i="26"/>
  <c r="J10" i="26"/>
  <c r="I10" i="26"/>
  <c r="H10" i="26"/>
  <c r="G10" i="26"/>
  <c r="F10" i="26"/>
  <c r="E10" i="26"/>
  <c r="D10" i="26"/>
  <c r="C10" i="26"/>
  <c r="B10" i="26"/>
  <c r="AT9" i="26"/>
  <c r="AS9" i="26"/>
  <c r="AR9" i="26"/>
  <c r="AQ9" i="26"/>
  <c r="AP9" i="26"/>
  <c r="AO9" i="26"/>
  <c r="AN9" i="26"/>
  <c r="AM9" i="26"/>
  <c r="AL9" i="26"/>
  <c r="AK9" i="26"/>
  <c r="AJ9" i="26"/>
  <c r="AI9" i="26"/>
  <c r="AH9" i="26"/>
  <c r="AG9" i="26"/>
  <c r="AF9" i="26"/>
  <c r="AE9" i="26"/>
  <c r="AD9" i="26"/>
  <c r="AC9" i="26"/>
  <c r="AB9" i="26"/>
  <c r="AA9" i="26"/>
  <c r="Z9" i="26"/>
  <c r="Y9" i="26"/>
  <c r="X9" i="26"/>
  <c r="W9" i="26"/>
  <c r="V9" i="26"/>
  <c r="U9" i="26"/>
  <c r="T9" i="26"/>
  <c r="S9" i="26"/>
  <c r="R9" i="26"/>
  <c r="Q9" i="26"/>
  <c r="P9" i="26"/>
  <c r="O9" i="26"/>
  <c r="N9" i="26"/>
  <c r="M9" i="26"/>
  <c r="L9" i="26"/>
  <c r="K9" i="26"/>
  <c r="J9" i="26"/>
  <c r="I9" i="26"/>
  <c r="H9" i="26"/>
  <c r="G9" i="26"/>
  <c r="F9" i="26"/>
  <c r="E9" i="26"/>
  <c r="D9" i="26"/>
  <c r="C9" i="26"/>
  <c r="B9" i="26"/>
  <c r="AT8" i="26"/>
  <c r="AS8" i="26"/>
  <c r="AR8" i="26"/>
  <c r="AQ8" i="26"/>
  <c r="AP8" i="26"/>
  <c r="AO8" i="26"/>
  <c r="AN8" i="26"/>
  <c r="AM8" i="26"/>
  <c r="AL8" i="26"/>
  <c r="AK8" i="26"/>
  <c r="AJ8" i="26"/>
  <c r="AI8" i="26"/>
  <c r="AH8" i="26"/>
  <c r="AG8" i="26"/>
  <c r="AF8" i="26"/>
  <c r="AE8" i="26"/>
  <c r="AD8" i="26"/>
  <c r="AC8" i="26"/>
  <c r="AB8" i="26"/>
  <c r="AA8" i="26"/>
  <c r="Z8" i="26"/>
  <c r="Y8" i="26"/>
  <c r="X8" i="26"/>
  <c r="W8" i="26"/>
  <c r="V8" i="26"/>
  <c r="U8" i="26"/>
  <c r="T8" i="26"/>
  <c r="S8" i="26"/>
  <c r="R8" i="26"/>
  <c r="Q8" i="26"/>
  <c r="P8" i="26"/>
  <c r="O8" i="26"/>
  <c r="N8" i="26"/>
  <c r="M8" i="26"/>
  <c r="L8" i="26"/>
  <c r="K8" i="26"/>
  <c r="J8" i="26"/>
  <c r="I8" i="26"/>
  <c r="H8" i="26"/>
  <c r="G8" i="26"/>
  <c r="F8" i="26"/>
  <c r="E8" i="26"/>
  <c r="D8" i="26"/>
  <c r="C8" i="26"/>
  <c r="B8" i="26"/>
  <c r="AT7" i="26"/>
  <c r="AS7" i="26"/>
  <c r="AR7" i="26"/>
  <c r="AQ7" i="26"/>
  <c r="AP7" i="26"/>
  <c r="AO7" i="26"/>
  <c r="AN7" i="26"/>
  <c r="AM7" i="26"/>
  <c r="AL7" i="26"/>
  <c r="AK7" i="26"/>
  <c r="AJ7" i="26"/>
  <c r="AI7" i="26"/>
  <c r="AH7" i="26"/>
  <c r="AG7" i="26"/>
  <c r="AF7" i="26"/>
  <c r="AE7" i="26"/>
  <c r="AD7" i="26"/>
  <c r="AC7" i="26"/>
  <c r="AB7" i="26"/>
  <c r="AA7" i="26"/>
  <c r="Z7" i="26"/>
  <c r="Y7" i="26"/>
  <c r="X7" i="26"/>
  <c r="W7" i="26"/>
  <c r="V7" i="26"/>
  <c r="U7" i="26"/>
  <c r="T7" i="26"/>
  <c r="S7" i="26"/>
  <c r="R7" i="26"/>
  <c r="Q7" i="26"/>
  <c r="P7" i="26"/>
  <c r="O7" i="26"/>
  <c r="N7" i="26"/>
  <c r="M7" i="26"/>
  <c r="L7" i="26"/>
  <c r="K7" i="26"/>
  <c r="J7" i="26"/>
  <c r="I7" i="26"/>
  <c r="H7" i="26"/>
  <c r="G7" i="26"/>
  <c r="F7" i="26"/>
  <c r="E7" i="26"/>
  <c r="D7" i="26"/>
  <c r="C7" i="26"/>
  <c r="B7" i="26"/>
  <c r="AT6" i="26"/>
  <c r="AS6" i="26"/>
  <c r="AR6" i="26"/>
  <c r="AQ6" i="26"/>
  <c r="AP6" i="26"/>
  <c r="AO6" i="26"/>
  <c r="AN6" i="26"/>
  <c r="AM6" i="26"/>
  <c r="AL6" i="26"/>
  <c r="AK6" i="26"/>
  <c r="AJ6" i="26"/>
  <c r="AI6" i="26"/>
  <c r="AH6" i="26"/>
  <c r="AG6" i="26"/>
  <c r="AF6" i="26"/>
  <c r="AE6" i="26"/>
  <c r="AD6" i="26"/>
  <c r="AC6" i="26"/>
  <c r="AB6" i="26"/>
  <c r="AA6" i="26"/>
  <c r="Z6" i="26"/>
  <c r="Y6" i="26"/>
  <c r="X6" i="26"/>
  <c r="W6" i="26"/>
  <c r="V6" i="26"/>
  <c r="U6" i="26"/>
  <c r="T6" i="26"/>
  <c r="S6" i="26"/>
  <c r="R6" i="26"/>
  <c r="Q6" i="26"/>
  <c r="P6" i="26"/>
  <c r="O6" i="26"/>
  <c r="N6" i="26"/>
  <c r="M6" i="26"/>
  <c r="L6" i="26"/>
  <c r="K6" i="26"/>
  <c r="J6" i="26"/>
  <c r="I6" i="26"/>
  <c r="H6" i="26"/>
  <c r="G6" i="26"/>
  <c r="F6" i="26"/>
  <c r="E6" i="26"/>
  <c r="D6" i="26"/>
  <c r="C6" i="26"/>
  <c r="B6" i="26"/>
  <c r="AT5" i="26"/>
  <c r="AS5" i="26"/>
  <c r="AR5" i="26"/>
  <c r="AQ5" i="26"/>
  <c r="AP5" i="26"/>
  <c r="AO5" i="26"/>
  <c r="AN5" i="26"/>
  <c r="AM5" i="26"/>
  <c r="AL5" i="26"/>
  <c r="AK5" i="26"/>
  <c r="AJ5" i="26"/>
  <c r="AI5" i="26"/>
  <c r="AH5" i="26"/>
  <c r="AG5" i="26"/>
  <c r="AF5" i="26"/>
  <c r="AE5" i="26"/>
  <c r="AD5" i="26"/>
  <c r="AC5" i="26"/>
  <c r="AB5" i="26"/>
  <c r="AA5" i="26"/>
  <c r="Z5" i="26"/>
  <c r="Y5" i="26"/>
  <c r="X5" i="26"/>
  <c r="W5" i="26"/>
  <c r="V5" i="26"/>
  <c r="U5" i="26"/>
  <c r="T5" i="26"/>
  <c r="S5" i="26"/>
  <c r="R5" i="26"/>
  <c r="Q5" i="26"/>
  <c r="P5" i="26"/>
  <c r="O5" i="26"/>
  <c r="N5" i="26"/>
  <c r="M5" i="26"/>
  <c r="L5" i="26"/>
  <c r="K5" i="26"/>
  <c r="J5" i="26"/>
  <c r="I5" i="26"/>
  <c r="H5" i="26"/>
  <c r="G5" i="26"/>
  <c r="F5" i="26"/>
  <c r="E5" i="26"/>
  <c r="D5" i="26"/>
  <c r="C5" i="26"/>
  <c r="B5" i="26"/>
  <c r="AT4" i="26"/>
  <c r="AS4" i="26"/>
  <c r="AR4" i="26"/>
  <c r="AQ4" i="26"/>
  <c r="AP4" i="26"/>
  <c r="AO4" i="26"/>
  <c r="AN4" i="26"/>
  <c r="AM4" i="26"/>
  <c r="AL4" i="26"/>
  <c r="AK4" i="26"/>
  <c r="AJ4" i="26"/>
  <c r="AI4" i="26"/>
  <c r="AH4" i="26"/>
  <c r="AG4" i="26"/>
  <c r="AF4" i="26"/>
  <c r="AE4" i="26"/>
  <c r="AD4" i="26"/>
  <c r="AC4" i="26"/>
  <c r="AB4" i="26"/>
  <c r="AA4" i="26"/>
  <c r="Z4" i="26"/>
  <c r="Y4" i="26"/>
  <c r="X4" i="26"/>
  <c r="W4" i="26"/>
  <c r="V4" i="26"/>
  <c r="U4" i="26"/>
  <c r="T4" i="26"/>
  <c r="S4" i="26"/>
  <c r="R4" i="26"/>
  <c r="Q4" i="26"/>
  <c r="P4" i="26"/>
  <c r="O4" i="26"/>
  <c r="N4" i="26"/>
  <c r="M4" i="26"/>
  <c r="L4" i="26"/>
  <c r="K4" i="26"/>
  <c r="J4" i="26"/>
  <c r="I4" i="26"/>
  <c r="H4" i="26"/>
  <c r="G4" i="26"/>
  <c r="F4" i="26"/>
  <c r="E4" i="26"/>
  <c r="D4" i="26"/>
  <c r="C4" i="26"/>
  <c r="B4" i="26"/>
  <c r="AT3" i="26"/>
  <c r="AS3" i="26"/>
  <c r="AR3" i="26"/>
  <c r="AQ3" i="26"/>
  <c r="AP3" i="26"/>
  <c r="AO3" i="26"/>
  <c r="AN3" i="26"/>
  <c r="AM3" i="26"/>
  <c r="AL3" i="26"/>
  <c r="AK3" i="26"/>
  <c r="AJ3" i="26"/>
  <c r="AI3" i="26"/>
  <c r="AH3" i="26"/>
  <c r="AG3" i="26"/>
  <c r="AF3" i="26"/>
  <c r="AE3" i="26"/>
  <c r="AD3" i="26"/>
  <c r="AC3" i="26"/>
  <c r="AB3" i="26"/>
  <c r="AA3" i="26"/>
  <c r="Z3" i="26"/>
  <c r="Y3" i="26"/>
  <c r="X3" i="26"/>
  <c r="W3" i="26"/>
  <c r="V3" i="26"/>
  <c r="U3" i="26"/>
  <c r="T3" i="26"/>
  <c r="S3" i="26"/>
  <c r="R3" i="26"/>
  <c r="Q3" i="26"/>
  <c r="P3" i="26"/>
  <c r="O3" i="26"/>
  <c r="N3" i="26"/>
  <c r="M3" i="26"/>
  <c r="L3" i="26"/>
  <c r="K3" i="26"/>
  <c r="J3" i="26"/>
  <c r="I3" i="26"/>
  <c r="H3" i="26"/>
  <c r="G3" i="26"/>
  <c r="F3" i="26"/>
  <c r="E3" i="26"/>
  <c r="D3" i="26"/>
  <c r="C3" i="26"/>
  <c r="B3" i="26"/>
  <c r="AT2" i="26"/>
  <c r="AS2" i="26"/>
  <c r="AR2" i="26"/>
  <c r="AQ2" i="26"/>
  <c r="AP2" i="26"/>
  <c r="AO2" i="26"/>
  <c r="AN2" i="26"/>
  <c r="AM2" i="26"/>
  <c r="AL2" i="26"/>
  <c r="AK2" i="26"/>
  <c r="AJ2" i="26"/>
  <c r="AI2" i="26"/>
  <c r="AH2" i="26"/>
  <c r="AG2" i="26"/>
  <c r="AF2" i="26"/>
  <c r="AE2" i="26"/>
  <c r="AD2" i="26"/>
  <c r="AC2" i="26"/>
  <c r="AB2" i="26"/>
  <c r="AA2" i="26"/>
  <c r="Z2" i="26"/>
  <c r="Y2" i="26"/>
  <c r="X2" i="26"/>
  <c r="W2" i="26"/>
  <c r="V2" i="26"/>
  <c r="U2" i="26"/>
  <c r="T2" i="26"/>
  <c r="S2" i="26"/>
  <c r="R2" i="26"/>
  <c r="Q2" i="26"/>
  <c r="P2" i="26"/>
  <c r="O2" i="26"/>
  <c r="N2" i="26"/>
  <c r="M2" i="26"/>
  <c r="L2" i="26"/>
  <c r="K2" i="26"/>
  <c r="J2" i="26"/>
  <c r="I2" i="26"/>
  <c r="H2" i="26"/>
  <c r="G2" i="26"/>
  <c r="F2" i="26"/>
  <c r="E2" i="26"/>
  <c r="D2" i="26"/>
  <c r="C2" i="26"/>
  <c r="B2" i="26"/>
  <c r="AT102" i="22"/>
  <c r="AS102" i="22"/>
  <c r="AR102" i="22"/>
  <c r="AQ102" i="22"/>
  <c r="AP102" i="22"/>
  <c r="AO102" i="22"/>
  <c r="AN102" i="22"/>
  <c r="AM102" i="22"/>
  <c r="AL102" i="22"/>
  <c r="AK102" i="22"/>
  <c r="AJ102" i="22"/>
  <c r="AI102" i="22"/>
  <c r="AH102" i="22"/>
  <c r="AG102" i="22"/>
  <c r="AF102" i="22"/>
  <c r="AE102" i="22"/>
  <c r="AD102" i="22"/>
  <c r="AC102" i="22"/>
  <c r="AB102" i="22"/>
  <c r="AA102" i="22"/>
  <c r="Z102" i="22"/>
  <c r="Y102" i="22"/>
  <c r="X102" i="22"/>
  <c r="W102" i="22"/>
  <c r="V102" i="22"/>
  <c r="U102" i="22"/>
  <c r="T102" i="22"/>
  <c r="S102" i="22"/>
  <c r="R102" i="22"/>
  <c r="Q102" i="22"/>
  <c r="P102" i="22"/>
  <c r="O102" i="22"/>
  <c r="N102" i="22"/>
  <c r="M102" i="22"/>
  <c r="L102" i="22"/>
  <c r="K102" i="22"/>
  <c r="J102" i="22"/>
  <c r="I102" i="22"/>
  <c r="H102" i="22"/>
  <c r="G102" i="22"/>
  <c r="F102" i="22"/>
  <c r="E102" i="22"/>
  <c r="D102" i="22"/>
  <c r="C102" i="22"/>
  <c r="B102" i="22"/>
  <c r="AT101" i="22"/>
  <c r="AS101" i="22"/>
  <c r="AR101" i="22"/>
  <c r="AQ101" i="22"/>
  <c r="AP101" i="22"/>
  <c r="AO101" i="22"/>
  <c r="AN101" i="22"/>
  <c r="AM101" i="22"/>
  <c r="AL101" i="22"/>
  <c r="AK101" i="22"/>
  <c r="AJ101" i="22"/>
  <c r="AI101" i="22"/>
  <c r="AH101" i="22"/>
  <c r="AG101" i="22"/>
  <c r="AF101" i="22"/>
  <c r="AE101" i="22"/>
  <c r="AD101" i="22"/>
  <c r="AC101" i="22"/>
  <c r="AB101" i="22"/>
  <c r="AA101" i="22"/>
  <c r="Z101" i="22"/>
  <c r="Y101" i="22"/>
  <c r="X101" i="22"/>
  <c r="W101" i="22"/>
  <c r="V101" i="22"/>
  <c r="U101" i="22"/>
  <c r="T101" i="22"/>
  <c r="S101" i="22"/>
  <c r="R101" i="22"/>
  <c r="Q101" i="22"/>
  <c r="P101" i="22"/>
  <c r="O101" i="22"/>
  <c r="N101" i="22"/>
  <c r="M101" i="22"/>
  <c r="L101" i="22"/>
  <c r="K101" i="22"/>
  <c r="J101" i="22"/>
  <c r="I101" i="22"/>
  <c r="H101" i="22"/>
  <c r="G101" i="22"/>
  <c r="F101" i="22"/>
  <c r="E101" i="22"/>
  <c r="D101" i="22"/>
  <c r="C101" i="22"/>
  <c r="B101" i="22"/>
  <c r="AT100" i="22"/>
  <c r="AS100" i="22"/>
  <c r="AR100" i="22"/>
  <c r="AQ100" i="22"/>
  <c r="AP100" i="22"/>
  <c r="AO100" i="22"/>
  <c r="AN100" i="22"/>
  <c r="AM100" i="22"/>
  <c r="AL100" i="22"/>
  <c r="AK100" i="22"/>
  <c r="AJ100" i="22"/>
  <c r="AI100" i="22"/>
  <c r="AH100" i="22"/>
  <c r="AG100" i="22"/>
  <c r="AF100" i="22"/>
  <c r="AE100" i="22"/>
  <c r="AD100" i="22"/>
  <c r="AC100" i="22"/>
  <c r="AB100" i="22"/>
  <c r="AA100" i="22"/>
  <c r="Z100" i="22"/>
  <c r="Y100" i="22"/>
  <c r="X100" i="22"/>
  <c r="W100" i="22"/>
  <c r="V100" i="22"/>
  <c r="U100" i="22"/>
  <c r="T100" i="22"/>
  <c r="S100" i="22"/>
  <c r="R100" i="22"/>
  <c r="Q100" i="22"/>
  <c r="P100" i="22"/>
  <c r="O100" i="22"/>
  <c r="N100" i="22"/>
  <c r="M100" i="22"/>
  <c r="L100" i="22"/>
  <c r="K100" i="22"/>
  <c r="J100" i="22"/>
  <c r="I100" i="22"/>
  <c r="H100" i="22"/>
  <c r="G100" i="22"/>
  <c r="F100" i="22"/>
  <c r="E100" i="22"/>
  <c r="D100" i="22"/>
  <c r="C100" i="22"/>
  <c r="B100" i="22"/>
  <c r="AT99" i="22"/>
  <c r="AS99" i="22"/>
  <c r="AR99" i="22"/>
  <c r="AQ99" i="22"/>
  <c r="AP99" i="22"/>
  <c r="AO99" i="22"/>
  <c r="AN99" i="22"/>
  <c r="AM99" i="22"/>
  <c r="AL99" i="22"/>
  <c r="AK99" i="22"/>
  <c r="AJ99" i="22"/>
  <c r="AI99" i="22"/>
  <c r="AH99" i="22"/>
  <c r="AG99" i="22"/>
  <c r="AF99" i="22"/>
  <c r="AE99" i="22"/>
  <c r="AD99" i="22"/>
  <c r="AC99" i="22"/>
  <c r="AB99" i="22"/>
  <c r="AA99" i="22"/>
  <c r="Z99" i="22"/>
  <c r="Y99" i="22"/>
  <c r="X99" i="22"/>
  <c r="W99" i="22"/>
  <c r="V99" i="22"/>
  <c r="U99" i="22"/>
  <c r="T99" i="22"/>
  <c r="S99" i="22"/>
  <c r="R99" i="22"/>
  <c r="Q99" i="22"/>
  <c r="P99" i="22"/>
  <c r="O99" i="22"/>
  <c r="N99" i="22"/>
  <c r="M99" i="22"/>
  <c r="L99" i="22"/>
  <c r="K99" i="22"/>
  <c r="J99" i="22"/>
  <c r="I99" i="22"/>
  <c r="H99" i="22"/>
  <c r="G99" i="22"/>
  <c r="F99" i="22"/>
  <c r="E99" i="22"/>
  <c r="D99" i="22"/>
  <c r="C99" i="22"/>
  <c r="B99" i="22"/>
  <c r="AT98" i="22"/>
  <c r="AS98" i="22"/>
  <c r="AR98" i="22"/>
  <c r="AQ98" i="22"/>
  <c r="AP98" i="22"/>
  <c r="AO98" i="22"/>
  <c r="AN98" i="22"/>
  <c r="AM98" i="22"/>
  <c r="AL98" i="22"/>
  <c r="AK98" i="22"/>
  <c r="AJ98" i="22"/>
  <c r="AI98" i="22"/>
  <c r="AH98" i="22"/>
  <c r="AG98" i="22"/>
  <c r="AF98" i="22"/>
  <c r="AE98" i="22"/>
  <c r="AD98" i="22"/>
  <c r="AC98" i="22"/>
  <c r="AB98" i="22"/>
  <c r="AA98" i="22"/>
  <c r="Z98" i="22"/>
  <c r="Y98" i="22"/>
  <c r="X98" i="22"/>
  <c r="W98" i="22"/>
  <c r="V98" i="22"/>
  <c r="U98" i="22"/>
  <c r="T98" i="22"/>
  <c r="S98" i="22"/>
  <c r="R98" i="22"/>
  <c r="Q98" i="22"/>
  <c r="P98" i="22"/>
  <c r="O98" i="22"/>
  <c r="N98" i="22"/>
  <c r="M98" i="22"/>
  <c r="L98" i="22"/>
  <c r="K98" i="22"/>
  <c r="J98" i="22"/>
  <c r="I98" i="22"/>
  <c r="H98" i="22"/>
  <c r="G98" i="22"/>
  <c r="F98" i="22"/>
  <c r="E98" i="22"/>
  <c r="D98" i="22"/>
  <c r="C98" i="22"/>
  <c r="B98" i="22"/>
  <c r="AT97" i="22"/>
  <c r="AS97" i="22"/>
  <c r="AR97" i="22"/>
  <c r="AQ97" i="22"/>
  <c r="AP97" i="22"/>
  <c r="AO97" i="22"/>
  <c r="AN97" i="22"/>
  <c r="AM97" i="22"/>
  <c r="AL97" i="22"/>
  <c r="AK97" i="22"/>
  <c r="AJ97" i="22"/>
  <c r="AI97" i="22"/>
  <c r="AH97" i="22"/>
  <c r="AG97" i="22"/>
  <c r="AF97" i="22"/>
  <c r="AE97" i="22"/>
  <c r="AD97" i="22"/>
  <c r="AC97" i="22"/>
  <c r="AB97" i="22"/>
  <c r="AA97" i="22"/>
  <c r="Z97" i="22"/>
  <c r="Y97" i="22"/>
  <c r="X97" i="22"/>
  <c r="W97" i="22"/>
  <c r="V97" i="22"/>
  <c r="U97" i="22"/>
  <c r="T97" i="22"/>
  <c r="S97" i="22"/>
  <c r="R97" i="22"/>
  <c r="Q97" i="22"/>
  <c r="P97" i="22"/>
  <c r="O97" i="22"/>
  <c r="N97" i="22"/>
  <c r="M97" i="22"/>
  <c r="L97" i="22"/>
  <c r="K97" i="22"/>
  <c r="J97" i="22"/>
  <c r="I97" i="22"/>
  <c r="H97" i="22"/>
  <c r="G97" i="22"/>
  <c r="F97" i="22"/>
  <c r="E97" i="22"/>
  <c r="D97" i="22"/>
  <c r="C97" i="22"/>
  <c r="B97" i="22"/>
  <c r="AT96" i="22"/>
  <c r="AS96" i="22"/>
  <c r="AR96" i="22"/>
  <c r="AQ96" i="22"/>
  <c r="AP96" i="22"/>
  <c r="AO96" i="22"/>
  <c r="AN96" i="22"/>
  <c r="AM96" i="22"/>
  <c r="AL96" i="22"/>
  <c r="AK96" i="22"/>
  <c r="AJ96" i="22"/>
  <c r="AI96" i="22"/>
  <c r="AH96" i="22"/>
  <c r="AG96" i="22"/>
  <c r="AF96" i="22"/>
  <c r="AE96" i="22"/>
  <c r="AD96" i="22"/>
  <c r="AC96" i="22"/>
  <c r="AB96" i="22"/>
  <c r="AA96" i="22"/>
  <c r="Z96" i="22"/>
  <c r="Y96" i="22"/>
  <c r="X96" i="22"/>
  <c r="W96" i="22"/>
  <c r="V96" i="22"/>
  <c r="U96" i="22"/>
  <c r="T96" i="22"/>
  <c r="S96" i="22"/>
  <c r="R96" i="22"/>
  <c r="Q96" i="22"/>
  <c r="P96" i="22"/>
  <c r="O96" i="22"/>
  <c r="N96" i="22"/>
  <c r="M96" i="22"/>
  <c r="L96" i="22"/>
  <c r="K96" i="22"/>
  <c r="J96" i="22"/>
  <c r="I96" i="22"/>
  <c r="H96" i="22"/>
  <c r="G96" i="22"/>
  <c r="F96" i="22"/>
  <c r="E96" i="22"/>
  <c r="D96" i="22"/>
  <c r="C96" i="22"/>
  <c r="B96" i="22"/>
  <c r="AT95" i="22"/>
  <c r="AS95" i="22"/>
  <c r="AR95" i="22"/>
  <c r="AQ95" i="22"/>
  <c r="AP95" i="22"/>
  <c r="AO95" i="22"/>
  <c r="AN95" i="22"/>
  <c r="AM95" i="22"/>
  <c r="AL95" i="22"/>
  <c r="AK95" i="22"/>
  <c r="AJ95" i="22"/>
  <c r="AI95" i="22"/>
  <c r="AH95" i="22"/>
  <c r="AG95" i="22"/>
  <c r="AF95" i="22"/>
  <c r="AE95" i="22"/>
  <c r="AD95" i="22"/>
  <c r="AC95" i="22"/>
  <c r="AB95" i="22"/>
  <c r="AA95" i="22"/>
  <c r="Z95" i="22"/>
  <c r="Y95" i="22"/>
  <c r="X95" i="22"/>
  <c r="W95" i="22"/>
  <c r="V95" i="22"/>
  <c r="U95" i="22"/>
  <c r="T95" i="22"/>
  <c r="S95" i="22"/>
  <c r="R95" i="22"/>
  <c r="Q95" i="22"/>
  <c r="P95" i="22"/>
  <c r="O95" i="22"/>
  <c r="N95" i="22"/>
  <c r="M95" i="22"/>
  <c r="L95" i="22"/>
  <c r="K95" i="22"/>
  <c r="J95" i="22"/>
  <c r="I95" i="22"/>
  <c r="H95" i="22"/>
  <c r="G95" i="22"/>
  <c r="F95" i="22"/>
  <c r="E95" i="22"/>
  <c r="D95" i="22"/>
  <c r="C95" i="22"/>
  <c r="B95" i="22"/>
  <c r="AT94" i="22"/>
  <c r="AS94" i="22"/>
  <c r="AR94" i="22"/>
  <c r="AQ94" i="22"/>
  <c r="AP94" i="22"/>
  <c r="AO94" i="22"/>
  <c r="AN94" i="22"/>
  <c r="AM94" i="22"/>
  <c r="AL94" i="22"/>
  <c r="AK94" i="22"/>
  <c r="AJ94" i="22"/>
  <c r="AI94" i="22"/>
  <c r="AH94" i="22"/>
  <c r="AG94" i="22"/>
  <c r="AF94" i="22"/>
  <c r="AE94" i="22"/>
  <c r="AD94" i="22"/>
  <c r="AC94" i="22"/>
  <c r="AB94" i="22"/>
  <c r="AA94" i="22"/>
  <c r="Z94" i="22"/>
  <c r="Y94" i="22"/>
  <c r="X94" i="22"/>
  <c r="W94" i="22"/>
  <c r="V94" i="22"/>
  <c r="U94" i="22"/>
  <c r="T94" i="22"/>
  <c r="S94" i="22"/>
  <c r="R94" i="22"/>
  <c r="Q94" i="22"/>
  <c r="P94" i="22"/>
  <c r="O94" i="22"/>
  <c r="N94" i="22"/>
  <c r="M94" i="22"/>
  <c r="L94" i="22"/>
  <c r="K94" i="22"/>
  <c r="J94" i="22"/>
  <c r="I94" i="22"/>
  <c r="H94" i="22"/>
  <c r="G94" i="22"/>
  <c r="F94" i="22"/>
  <c r="E94" i="22"/>
  <c r="D94" i="22"/>
  <c r="C94" i="22"/>
  <c r="B94" i="22"/>
  <c r="AT93" i="22"/>
  <c r="AS93" i="22"/>
  <c r="AR93" i="22"/>
  <c r="AQ93" i="22"/>
  <c r="AP93" i="22"/>
  <c r="AO93" i="22"/>
  <c r="AN93" i="22"/>
  <c r="AM93" i="22"/>
  <c r="AL93" i="22"/>
  <c r="AK93" i="22"/>
  <c r="AJ93" i="22"/>
  <c r="AI93" i="22"/>
  <c r="AH93" i="22"/>
  <c r="AG93" i="22"/>
  <c r="AF93" i="22"/>
  <c r="AE93" i="22"/>
  <c r="AD93" i="22"/>
  <c r="AC93" i="22"/>
  <c r="AB93" i="22"/>
  <c r="AA93" i="22"/>
  <c r="Z93" i="22"/>
  <c r="Y93" i="22"/>
  <c r="X93" i="22"/>
  <c r="W93" i="22"/>
  <c r="V93" i="22"/>
  <c r="U93" i="22"/>
  <c r="T93" i="22"/>
  <c r="S93" i="22"/>
  <c r="R93" i="22"/>
  <c r="Q93" i="22"/>
  <c r="P93" i="22"/>
  <c r="O93" i="22"/>
  <c r="N93" i="22"/>
  <c r="M93" i="22"/>
  <c r="L93" i="22"/>
  <c r="K93" i="22"/>
  <c r="J93" i="22"/>
  <c r="I93" i="22"/>
  <c r="H93" i="22"/>
  <c r="G93" i="22"/>
  <c r="F93" i="22"/>
  <c r="E93" i="22"/>
  <c r="D93" i="22"/>
  <c r="C93" i="22"/>
  <c r="B93" i="22"/>
  <c r="AT92" i="22"/>
  <c r="AS92" i="22"/>
  <c r="AR92" i="22"/>
  <c r="AQ92" i="22"/>
  <c r="AP92" i="22"/>
  <c r="AO92" i="22"/>
  <c r="AN92" i="22"/>
  <c r="AM92" i="22"/>
  <c r="AL92" i="22"/>
  <c r="AK92" i="22"/>
  <c r="AJ92" i="22"/>
  <c r="AI92" i="22"/>
  <c r="AH92" i="22"/>
  <c r="AG92" i="22"/>
  <c r="AF92" i="22"/>
  <c r="AE92" i="22"/>
  <c r="AD92" i="22"/>
  <c r="AC92" i="22"/>
  <c r="AB92" i="22"/>
  <c r="AA92" i="22"/>
  <c r="Z92" i="22"/>
  <c r="Y92" i="22"/>
  <c r="X92" i="22"/>
  <c r="W92" i="22"/>
  <c r="V92" i="22"/>
  <c r="U92" i="22"/>
  <c r="T92" i="22"/>
  <c r="S92" i="22"/>
  <c r="R92" i="22"/>
  <c r="Q92" i="22"/>
  <c r="P92" i="22"/>
  <c r="O92" i="22"/>
  <c r="N92" i="22"/>
  <c r="M92" i="22"/>
  <c r="L92" i="22"/>
  <c r="K92" i="22"/>
  <c r="J92" i="22"/>
  <c r="I92" i="22"/>
  <c r="H92" i="22"/>
  <c r="G92" i="22"/>
  <c r="F92" i="22"/>
  <c r="E92" i="22"/>
  <c r="D92" i="22"/>
  <c r="C92" i="22"/>
  <c r="B92" i="22"/>
  <c r="AT91" i="22"/>
  <c r="AS91" i="22"/>
  <c r="AR91" i="22"/>
  <c r="AQ91" i="22"/>
  <c r="AP91" i="22"/>
  <c r="AO91" i="22"/>
  <c r="AN91" i="22"/>
  <c r="AM91" i="22"/>
  <c r="AL91" i="22"/>
  <c r="AK91" i="22"/>
  <c r="AJ91" i="22"/>
  <c r="AI91" i="22"/>
  <c r="AH91" i="22"/>
  <c r="AG91" i="22"/>
  <c r="AF91" i="22"/>
  <c r="AE91" i="22"/>
  <c r="AD91" i="22"/>
  <c r="AC91" i="22"/>
  <c r="AB91" i="22"/>
  <c r="AA91" i="22"/>
  <c r="Z91" i="22"/>
  <c r="Y91" i="22"/>
  <c r="X91" i="22"/>
  <c r="W91" i="22"/>
  <c r="V91" i="22"/>
  <c r="U91" i="22"/>
  <c r="T91" i="22"/>
  <c r="S91" i="22"/>
  <c r="R91" i="22"/>
  <c r="Q91" i="22"/>
  <c r="P91" i="22"/>
  <c r="O91" i="22"/>
  <c r="N91" i="22"/>
  <c r="M91" i="22"/>
  <c r="L91" i="22"/>
  <c r="K91" i="22"/>
  <c r="J91" i="22"/>
  <c r="I91" i="22"/>
  <c r="H91" i="22"/>
  <c r="G91" i="22"/>
  <c r="F91" i="22"/>
  <c r="E91" i="22"/>
  <c r="D91" i="22"/>
  <c r="C91" i="22"/>
  <c r="B91" i="22"/>
  <c r="AT90" i="22"/>
  <c r="AS90" i="22"/>
  <c r="AR90" i="22"/>
  <c r="AQ90" i="22"/>
  <c r="AP90" i="22"/>
  <c r="AO90" i="22"/>
  <c r="AN90" i="22"/>
  <c r="AM90" i="22"/>
  <c r="AL90" i="22"/>
  <c r="AK90" i="22"/>
  <c r="AJ90" i="22"/>
  <c r="AI90" i="22"/>
  <c r="AH90" i="22"/>
  <c r="AG90" i="22"/>
  <c r="AF90" i="22"/>
  <c r="AE90" i="22"/>
  <c r="AD90" i="22"/>
  <c r="AC90" i="22"/>
  <c r="AB90" i="22"/>
  <c r="AA90" i="22"/>
  <c r="Z90" i="22"/>
  <c r="Y90" i="22"/>
  <c r="X90" i="22"/>
  <c r="W90" i="22"/>
  <c r="V90" i="22"/>
  <c r="U90" i="22"/>
  <c r="T90" i="22"/>
  <c r="S90" i="22"/>
  <c r="R90" i="22"/>
  <c r="Q90" i="22"/>
  <c r="P90" i="22"/>
  <c r="O90" i="22"/>
  <c r="N90" i="22"/>
  <c r="M90" i="22"/>
  <c r="L90" i="22"/>
  <c r="K90" i="22"/>
  <c r="J90" i="22"/>
  <c r="I90" i="22"/>
  <c r="H90" i="22"/>
  <c r="G90" i="22"/>
  <c r="F90" i="22"/>
  <c r="E90" i="22"/>
  <c r="D90" i="22"/>
  <c r="C90" i="22"/>
  <c r="B90" i="22"/>
  <c r="AT89" i="22"/>
  <c r="AS89" i="22"/>
  <c r="AR89" i="22"/>
  <c r="AQ89" i="22"/>
  <c r="AP89" i="22"/>
  <c r="AO89" i="22"/>
  <c r="AN89" i="22"/>
  <c r="AM89" i="22"/>
  <c r="AL89" i="22"/>
  <c r="AK89" i="22"/>
  <c r="AJ89" i="22"/>
  <c r="AI89" i="22"/>
  <c r="AH89" i="22"/>
  <c r="AG89" i="22"/>
  <c r="AF89" i="22"/>
  <c r="AE89" i="22"/>
  <c r="AD89" i="22"/>
  <c r="AC89" i="22"/>
  <c r="AB89" i="22"/>
  <c r="AA89" i="22"/>
  <c r="Z89" i="22"/>
  <c r="Y89" i="22"/>
  <c r="X89" i="22"/>
  <c r="W89" i="22"/>
  <c r="V89" i="22"/>
  <c r="U89" i="22"/>
  <c r="T89" i="22"/>
  <c r="S89" i="22"/>
  <c r="R89" i="22"/>
  <c r="Q89" i="22"/>
  <c r="P89" i="22"/>
  <c r="O89" i="22"/>
  <c r="N89" i="22"/>
  <c r="M89" i="22"/>
  <c r="L89" i="22"/>
  <c r="K89" i="22"/>
  <c r="J89" i="22"/>
  <c r="I89" i="22"/>
  <c r="H89" i="22"/>
  <c r="G89" i="22"/>
  <c r="F89" i="22"/>
  <c r="E89" i="22"/>
  <c r="D89" i="22"/>
  <c r="C89" i="22"/>
  <c r="B89" i="22"/>
  <c r="AT88" i="22"/>
  <c r="AS88" i="22"/>
  <c r="AR88" i="22"/>
  <c r="AQ88" i="22"/>
  <c r="AP88" i="22"/>
  <c r="AO88" i="22"/>
  <c r="AN88" i="22"/>
  <c r="AM88" i="22"/>
  <c r="AL88" i="22"/>
  <c r="AK88" i="22"/>
  <c r="AJ88" i="22"/>
  <c r="AI88" i="22"/>
  <c r="AH88" i="22"/>
  <c r="AG88" i="22"/>
  <c r="AF88" i="22"/>
  <c r="AE88" i="22"/>
  <c r="AD88" i="22"/>
  <c r="AC88" i="22"/>
  <c r="AB88" i="22"/>
  <c r="AA88" i="22"/>
  <c r="Z88" i="22"/>
  <c r="Y88" i="22"/>
  <c r="X88" i="22"/>
  <c r="W88" i="22"/>
  <c r="V88" i="22"/>
  <c r="U88" i="22"/>
  <c r="T88" i="22"/>
  <c r="S88" i="22"/>
  <c r="R88" i="22"/>
  <c r="Q88" i="22"/>
  <c r="P88" i="22"/>
  <c r="O88" i="22"/>
  <c r="N88" i="22"/>
  <c r="M88" i="22"/>
  <c r="L88" i="22"/>
  <c r="K88" i="22"/>
  <c r="J88" i="22"/>
  <c r="I88" i="22"/>
  <c r="H88" i="22"/>
  <c r="G88" i="22"/>
  <c r="F88" i="22"/>
  <c r="E88" i="22"/>
  <c r="D88" i="22"/>
  <c r="C88" i="22"/>
  <c r="B88" i="22"/>
  <c r="AT87" i="22"/>
  <c r="AS87" i="22"/>
  <c r="AR87" i="22"/>
  <c r="AQ87" i="22"/>
  <c r="AP87" i="22"/>
  <c r="AO87" i="22"/>
  <c r="AN87" i="22"/>
  <c r="AM87" i="22"/>
  <c r="AL87" i="22"/>
  <c r="AK87" i="22"/>
  <c r="AJ87" i="22"/>
  <c r="AI87" i="22"/>
  <c r="AH87" i="22"/>
  <c r="AG87" i="22"/>
  <c r="AF87" i="22"/>
  <c r="AE87" i="22"/>
  <c r="AD87" i="22"/>
  <c r="AC87" i="22"/>
  <c r="AB87" i="22"/>
  <c r="AA87" i="22"/>
  <c r="Z87" i="22"/>
  <c r="Y87" i="22"/>
  <c r="X87" i="22"/>
  <c r="W87" i="22"/>
  <c r="V87" i="22"/>
  <c r="U87" i="22"/>
  <c r="T87" i="22"/>
  <c r="S87" i="22"/>
  <c r="R87" i="22"/>
  <c r="Q87" i="22"/>
  <c r="P87" i="22"/>
  <c r="O87" i="22"/>
  <c r="N87" i="22"/>
  <c r="M87" i="22"/>
  <c r="L87" i="22"/>
  <c r="K87" i="22"/>
  <c r="J87" i="22"/>
  <c r="I87" i="22"/>
  <c r="H87" i="22"/>
  <c r="G87" i="22"/>
  <c r="F87" i="22"/>
  <c r="E87" i="22"/>
  <c r="D87" i="22"/>
  <c r="C87" i="22"/>
  <c r="B87" i="22"/>
  <c r="AT86" i="22"/>
  <c r="AS86" i="22"/>
  <c r="AR86" i="22"/>
  <c r="AQ86" i="22"/>
  <c r="AP86" i="22"/>
  <c r="AO86" i="22"/>
  <c r="AN86" i="22"/>
  <c r="AM86" i="22"/>
  <c r="AL86" i="22"/>
  <c r="AK86" i="22"/>
  <c r="AJ86" i="22"/>
  <c r="AI86" i="22"/>
  <c r="AH86" i="22"/>
  <c r="AG86" i="22"/>
  <c r="AF86" i="22"/>
  <c r="AE86" i="22"/>
  <c r="AD86" i="22"/>
  <c r="AC86" i="22"/>
  <c r="AB86" i="22"/>
  <c r="AA86" i="22"/>
  <c r="Z86" i="22"/>
  <c r="Y86" i="22"/>
  <c r="X86" i="22"/>
  <c r="W86" i="22"/>
  <c r="V86" i="22"/>
  <c r="U86" i="22"/>
  <c r="T86" i="22"/>
  <c r="S86" i="22"/>
  <c r="R86" i="22"/>
  <c r="Q86" i="22"/>
  <c r="P86" i="22"/>
  <c r="O86" i="22"/>
  <c r="N86" i="22"/>
  <c r="M86" i="22"/>
  <c r="L86" i="22"/>
  <c r="K86" i="22"/>
  <c r="J86" i="22"/>
  <c r="I86" i="22"/>
  <c r="H86" i="22"/>
  <c r="G86" i="22"/>
  <c r="F86" i="22"/>
  <c r="E86" i="22"/>
  <c r="D86" i="22"/>
  <c r="C86" i="22"/>
  <c r="B86" i="22"/>
  <c r="AT85" i="22"/>
  <c r="AS85" i="22"/>
  <c r="AR85" i="22"/>
  <c r="AQ85" i="22"/>
  <c r="AP85" i="22"/>
  <c r="AO85" i="22"/>
  <c r="AN85" i="22"/>
  <c r="AM85" i="22"/>
  <c r="AL85" i="22"/>
  <c r="AK85" i="22"/>
  <c r="AJ85" i="22"/>
  <c r="AI85" i="22"/>
  <c r="AH85" i="22"/>
  <c r="AG85" i="22"/>
  <c r="AF85" i="22"/>
  <c r="AE85" i="22"/>
  <c r="AD85" i="22"/>
  <c r="AC85" i="22"/>
  <c r="AB85" i="22"/>
  <c r="AA85" i="22"/>
  <c r="Z85" i="22"/>
  <c r="Y85" i="22"/>
  <c r="X85" i="22"/>
  <c r="W85" i="22"/>
  <c r="V85" i="22"/>
  <c r="U85" i="22"/>
  <c r="T85" i="22"/>
  <c r="S85" i="22"/>
  <c r="R85" i="22"/>
  <c r="Q85" i="22"/>
  <c r="P85" i="22"/>
  <c r="O85" i="22"/>
  <c r="N85" i="22"/>
  <c r="M85" i="22"/>
  <c r="L85" i="22"/>
  <c r="K85" i="22"/>
  <c r="J85" i="22"/>
  <c r="I85" i="22"/>
  <c r="H85" i="22"/>
  <c r="G85" i="22"/>
  <c r="F85" i="22"/>
  <c r="E85" i="22"/>
  <c r="D85" i="22"/>
  <c r="C85" i="22"/>
  <c r="B85" i="22"/>
  <c r="AT84" i="22"/>
  <c r="AS84" i="22"/>
  <c r="AR84" i="22"/>
  <c r="AQ84" i="22"/>
  <c r="AP84" i="22"/>
  <c r="AO84" i="22"/>
  <c r="AN84" i="22"/>
  <c r="AM84" i="22"/>
  <c r="AL84" i="22"/>
  <c r="AK84" i="22"/>
  <c r="AJ84" i="22"/>
  <c r="AI84" i="22"/>
  <c r="AH84" i="22"/>
  <c r="AG84" i="22"/>
  <c r="AF84" i="22"/>
  <c r="AE84" i="22"/>
  <c r="AD84" i="22"/>
  <c r="AC84" i="22"/>
  <c r="AB84" i="22"/>
  <c r="AA84" i="22"/>
  <c r="Z84" i="22"/>
  <c r="Y84" i="22"/>
  <c r="X84" i="22"/>
  <c r="W84" i="22"/>
  <c r="V84" i="22"/>
  <c r="U84" i="22"/>
  <c r="T84" i="22"/>
  <c r="S84" i="22"/>
  <c r="R84" i="22"/>
  <c r="Q84" i="22"/>
  <c r="P84" i="22"/>
  <c r="O84" i="22"/>
  <c r="N84" i="22"/>
  <c r="M84" i="22"/>
  <c r="L84" i="22"/>
  <c r="K84" i="22"/>
  <c r="J84" i="22"/>
  <c r="I84" i="22"/>
  <c r="H84" i="22"/>
  <c r="G84" i="22"/>
  <c r="F84" i="22"/>
  <c r="E84" i="22"/>
  <c r="D84" i="22"/>
  <c r="C84" i="22"/>
  <c r="B84" i="22"/>
  <c r="AT83" i="22"/>
  <c r="AS83" i="22"/>
  <c r="AR83" i="22"/>
  <c r="AQ83" i="22"/>
  <c r="AP83" i="22"/>
  <c r="AO83" i="22"/>
  <c r="AN83" i="22"/>
  <c r="AM83" i="22"/>
  <c r="AL83" i="22"/>
  <c r="AK83" i="22"/>
  <c r="AJ83" i="22"/>
  <c r="AI83" i="22"/>
  <c r="AH83" i="22"/>
  <c r="AG83" i="22"/>
  <c r="AF83" i="22"/>
  <c r="AE83" i="22"/>
  <c r="AD83" i="22"/>
  <c r="AC83" i="22"/>
  <c r="AB83" i="22"/>
  <c r="AA83" i="22"/>
  <c r="Z83" i="22"/>
  <c r="Y83" i="22"/>
  <c r="X83" i="22"/>
  <c r="W83" i="22"/>
  <c r="V83" i="22"/>
  <c r="U83" i="22"/>
  <c r="T83" i="22"/>
  <c r="S83" i="22"/>
  <c r="R83" i="22"/>
  <c r="Q83" i="22"/>
  <c r="P83" i="22"/>
  <c r="O83" i="22"/>
  <c r="N83" i="22"/>
  <c r="M83" i="22"/>
  <c r="L83" i="22"/>
  <c r="K83" i="22"/>
  <c r="J83" i="22"/>
  <c r="I83" i="22"/>
  <c r="H83" i="22"/>
  <c r="G83" i="22"/>
  <c r="F83" i="22"/>
  <c r="E83" i="22"/>
  <c r="D83" i="22"/>
  <c r="C83" i="22"/>
  <c r="B83" i="22"/>
  <c r="AT82" i="22"/>
  <c r="AS82" i="22"/>
  <c r="AR82" i="22"/>
  <c r="AQ82" i="22"/>
  <c r="AP82" i="22"/>
  <c r="AO82" i="22"/>
  <c r="AN82" i="22"/>
  <c r="AM82" i="22"/>
  <c r="AL82" i="22"/>
  <c r="AK82" i="22"/>
  <c r="AJ82" i="22"/>
  <c r="AI82" i="22"/>
  <c r="AH82" i="22"/>
  <c r="AG82" i="22"/>
  <c r="AF82" i="22"/>
  <c r="AE82" i="22"/>
  <c r="AD82" i="22"/>
  <c r="AC82" i="22"/>
  <c r="AB82" i="22"/>
  <c r="AA82" i="22"/>
  <c r="Z82" i="22"/>
  <c r="Y82" i="22"/>
  <c r="X82" i="22"/>
  <c r="W82" i="22"/>
  <c r="V82" i="22"/>
  <c r="U82" i="22"/>
  <c r="T82" i="22"/>
  <c r="S82" i="22"/>
  <c r="R82" i="22"/>
  <c r="Q82" i="22"/>
  <c r="P82" i="22"/>
  <c r="O82" i="22"/>
  <c r="N82" i="22"/>
  <c r="M82" i="22"/>
  <c r="L82" i="22"/>
  <c r="K82" i="22"/>
  <c r="J82" i="22"/>
  <c r="I82" i="22"/>
  <c r="H82" i="22"/>
  <c r="G82" i="22"/>
  <c r="F82" i="22"/>
  <c r="E82" i="22"/>
  <c r="D82" i="22"/>
  <c r="C82" i="22"/>
  <c r="B82" i="22"/>
  <c r="AT81" i="22"/>
  <c r="AS81" i="22"/>
  <c r="AR81" i="22"/>
  <c r="AQ81" i="22"/>
  <c r="AP81" i="22"/>
  <c r="AO81" i="22"/>
  <c r="AN81" i="22"/>
  <c r="AM81" i="22"/>
  <c r="AL81" i="22"/>
  <c r="AK81" i="22"/>
  <c r="AJ81" i="22"/>
  <c r="AI81" i="22"/>
  <c r="AH81" i="22"/>
  <c r="AG81" i="22"/>
  <c r="AF81" i="22"/>
  <c r="AE81" i="22"/>
  <c r="AD81" i="22"/>
  <c r="AC81" i="22"/>
  <c r="AB81" i="22"/>
  <c r="AA81" i="22"/>
  <c r="Z81" i="22"/>
  <c r="Y81" i="22"/>
  <c r="X81" i="22"/>
  <c r="W81" i="22"/>
  <c r="V81" i="22"/>
  <c r="U81" i="22"/>
  <c r="T81" i="22"/>
  <c r="S81" i="22"/>
  <c r="R81" i="22"/>
  <c r="Q81" i="22"/>
  <c r="P81" i="22"/>
  <c r="O81" i="22"/>
  <c r="N81" i="22"/>
  <c r="M81" i="22"/>
  <c r="L81" i="22"/>
  <c r="K81" i="22"/>
  <c r="J81" i="22"/>
  <c r="I81" i="22"/>
  <c r="H81" i="22"/>
  <c r="G81" i="22"/>
  <c r="F81" i="22"/>
  <c r="E81" i="22"/>
  <c r="D81" i="22"/>
  <c r="C81" i="22"/>
  <c r="B81" i="22"/>
  <c r="AT80" i="22"/>
  <c r="AS80" i="22"/>
  <c r="AR80" i="22"/>
  <c r="AQ80" i="22"/>
  <c r="AP80" i="22"/>
  <c r="AO80" i="22"/>
  <c r="AN80" i="22"/>
  <c r="AM80" i="22"/>
  <c r="AL80" i="22"/>
  <c r="AK80" i="22"/>
  <c r="AJ80" i="22"/>
  <c r="AI80" i="22"/>
  <c r="AH80" i="22"/>
  <c r="AG80" i="22"/>
  <c r="AF80" i="22"/>
  <c r="AE80" i="22"/>
  <c r="AD80" i="22"/>
  <c r="AC80" i="22"/>
  <c r="AB80" i="22"/>
  <c r="AA80" i="22"/>
  <c r="Z80" i="22"/>
  <c r="Y80" i="22"/>
  <c r="X80" i="22"/>
  <c r="W80" i="22"/>
  <c r="V80" i="22"/>
  <c r="U80" i="22"/>
  <c r="T80" i="22"/>
  <c r="S80" i="22"/>
  <c r="R80" i="22"/>
  <c r="Q80" i="22"/>
  <c r="P80" i="22"/>
  <c r="O80" i="22"/>
  <c r="N80" i="22"/>
  <c r="M80" i="22"/>
  <c r="L80" i="22"/>
  <c r="K80" i="22"/>
  <c r="J80" i="22"/>
  <c r="I80" i="22"/>
  <c r="H80" i="22"/>
  <c r="G80" i="22"/>
  <c r="F80" i="22"/>
  <c r="E80" i="22"/>
  <c r="D80" i="22"/>
  <c r="C80" i="22"/>
  <c r="B80" i="22"/>
  <c r="AT79" i="22"/>
  <c r="AS79" i="22"/>
  <c r="AR79" i="22"/>
  <c r="AQ79" i="22"/>
  <c r="AP79" i="22"/>
  <c r="AO79" i="22"/>
  <c r="AN79" i="22"/>
  <c r="AM79" i="22"/>
  <c r="AL79" i="22"/>
  <c r="AK79" i="22"/>
  <c r="AJ79" i="22"/>
  <c r="AI79" i="22"/>
  <c r="AH79" i="22"/>
  <c r="AG79" i="22"/>
  <c r="AF79" i="22"/>
  <c r="AE79" i="22"/>
  <c r="AD79" i="22"/>
  <c r="AC79" i="22"/>
  <c r="AB79" i="22"/>
  <c r="AA79" i="22"/>
  <c r="Z79" i="22"/>
  <c r="Y79" i="22"/>
  <c r="X79" i="22"/>
  <c r="W79" i="22"/>
  <c r="V79" i="22"/>
  <c r="U79" i="22"/>
  <c r="T79" i="22"/>
  <c r="S79" i="22"/>
  <c r="R79" i="22"/>
  <c r="Q79" i="22"/>
  <c r="P79" i="22"/>
  <c r="O79" i="22"/>
  <c r="N79" i="22"/>
  <c r="M79" i="22"/>
  <c r="L79" i="22"/>
  <c r="K79" i="22"/>
  <c r="J79" i="22"/>
  <c r="I79" i="22"/>
  <c r="H79" i="22"/>
  <c r="G79" i="22"/>
  <c r="F79" i="22"/>
  <c r="E79" i="22"/>
  <c r="D79" i="22"/>
  <c r="C79" i="22"/>
  <c r="B79" i="22"/>
  <c r="AT78" i="22"/>
  <c r="AS78" i="22"/>
  <c r="AR78" i="22"/>
  <c r="AQ78" i="22"/>
  <c r="AP78" i="22"/>
  <c r="AO78" i="22"/>
  <c r="AN78" i="22"/>
  <c r="AM78" i="22"/>
  <c r="AL78" i="22"/>
  <c r="AK78" i="22"/>
  <c r="AJ78" i="22"/>
  <c r="AI78" i="22"/>
  <c r="AH78" i="22"/>
  <c r="AG78" i="22"/>
  <c r="AF78" i="22"/>
  <c r="AE78" i="22"/>
  <c r="AD78" i="22"/>
  <c r="AC78" i="22"/>
  <c r="AB78" i="22"/>
  <c r="AA78" i="22"/>
  <c r="Z78" i="22"/>
  <c r="Y78" i="22"/>
  <c r="X78" i="22"/>
  <c r="W78" i="22"/>
  <c r="V78" i="22"/>
  <c r="U78" i="22"/>
  <c r="T78" i="22"/>
  <c r="S78" i="22"/>
  <c r="R78" i="22"/>
  <c r="Q78" i="22"/>
  <c r="P78" i="22"/>
  <c r="O78" i="22"/>
  <c r="N78" i="22"/>
  <c r="M78" i="22"/>
  <c r="L78" i="22"/>
  <c r="K78" i="22"/>
  <c r="J78" i="22"/>
  <c r="I78" i="22"/>
  <c r="H78" i="22"/>
  <c r="G78" i="22"/>
  <c r="F78" i="22"/>
  <c r="E78" i="22"/>
  <c r="D78" i="22"/>
  <c r="C78" i="22"/>
  <c r="B78" i="22"/>
  <c r="AT77" i="22"/>
  <c r="AS77" i="22"/>
  <c r="AR77" i="22"/>
  <c r="AQ77" i="22"/>
  <c r="AP77" i="22"/>
  <c r="AO77" i="22"/>
  <c r="AN77" i="22"/>
  <c r="AM77" i="22"/>
  <c r="AL77" i="22"/>
  <c r="AK77" i="22"/>
  <c r="AJ77" i="22"/>
  <c r="AI77" i="22"/>
  <c r="AH77" i="22"/>
  <c r="AG77" i="22"/>
  <c r="AF77" i="22"/>
  <c r="AE77" i="22"/>
  <c r="AD77" i="22"/>
  <c r="AC77" i="22"/>
  <c r="AB77" i="22"/>
  <c r="AA77" i="22"/>
  <c r="Z77" i="22"/>
  <c r="Y77" i="22"/>
  <c r="X77" i="22"/>
  <c r="W77" i="22"/>
  <c r="V77" i="22"/>
  <c r="U77" i="22"/>
  <c r="T77" i="22"/>
  <c r="S77" i="22"/>
  <c r="R77" i="22"/>
  <c r="Q77" i="22"/>
  <c r="P77" i="22"/>
  <c r="O77" i="22"/>
  <c r="N77" i="22"/>
  <c r="M77" i="22"/>
  <c r="L77" i="22"/>
  <c r="K77" i="22"/>
  <c r="J77" i="22"/>
  <c r="I77" i="22"/>
  <c r="H77" i="22"/>
  <c r="G77" i="22"/>
  <c r="F77" i="22"/>
  <c r="E77" i="22"/>
  <c r="D77" i="22"/>
  <c r="C77" i="22"/>
  <c r="B77" i="22"/>
  <c r="AT76" i="22"/>
  <c r="AS76" i="22"/>
  <c r="AR76" i="22"/>
  <c r="AQ76" i="22"/>
  <c r="AP76" i="22"/>
  <c r="AO76" i="22"/>
  <c r="AN76" i="22"/>
  <c r="AM76" i="22"/>
  <c r="AL76" i="22"/>
  <c r="AK76" i="22"/>
  <c r="AJ76" i="22"/>
  <c r="AI76" i="22"/>
  <c r="AH76" i="22"/>
  <c r="AG76" i="22"/>
  <c r="AF76" i="22"/>
  <c r="AE76" i="22"/>
  <c r="AD76" i="22"/>
  <c r="AC76" i="22"/>
  <c r="AB76" i="22"/>
  <c r="AA76" i="22"/>
  <c r="Z76" i="22"/>
  <c r="Y76" i="22"/>
  <c r="X76" i="22"/>
  <c r="W76" i="22"/>
  <c r="V76" i="22"/>
  <c r="U76" i="22"/>
  <c r="T76" i="22"/>
  <c r="S76" i="22"/>
  <c r="R76" i="22"/>
  <c r="Q76" i="22"/>
  <c r="P76" i="22"/>
  <c r="O76" i="22"/>
  <c r="N76" i="22"/>
  <c r="M76" i="22"/>
  <c r="L76" i="22"/>
  <c r="K76" i="22"/>
  <c r="J76" i="22"/>
  <c r="I76" i="22"/>
  <c r="H76" i="22"/>
  <c r="G76" i="22"/>
  <c r="F76" i="22"/>
  <c r="E76" i="22"/>
  <c r="D76" i="22"/>
  <c r="C76" i="22"/>
  <c r="B76" i="22"/>
  <c r="AT75" i="22"/>
  <c r="AS75" i="22"/>
  <c r="AR75" i="22"/>
  <c r="AQ75" i="22"/>
  <c r="AP75" i="22"/>
  <c r="AO75" i="22"/>
  <c r="AN75" i="22"/>
  <c r="AM75" i="22"/>
  <c r="AL75" i="22"/>
  <c r="AK75" i="22"/>
  <c r="AJ75" i="22"/>
  <c r="AI75" i="22"/>
  <c r="AH75" i="22"/>
  <c r="AG75" i="22"/>
  <c r="AF75" i="22"/>
  <c r="AE75" i="22"/>
  <c r="AD75" i="22"/>
  <c r="AC75" i="22"/>
  <c r="AB75" i="22"/>
  <c r="AA75" i="22"/>
  <c r="Z75" i="22"/>
  <c r="Y75" i="22"/>
  <c r="X75" i="22"/>
  <c r="W75" i="22"/>
  <c r="V75" i="22"/>
  <c r="U75" i="22"/>
  <c r="T75" i="22"/>
  <c r="S75" i="22"/>
  <c r="R75" i="22"/>
  <c r="Q75" i="22"/>
  <c r="P75" i="22"/>
  <c r="O75" i="22"/>
  <c r="N75" i="22"/>
  <c r="M75" i="22"/>
  <c r="L75" i="22"/>
  <c r="K75" i="22"/>
  <c r="J75" i="22"/>
  <c r="I75" i="22"/>
  <c r="H75" i="22"/>
  <c r="G75" i="22"/>
  <c r="F75" i="22"/>
  <c r="E75" i="22"/>
  <c r="D75" i="22"/>
  <c r="C75" i="22"/>
  <c r="B75" i="22"/>
  <c r="AT74" i="22"/>
  <c r="AS74" i="22"/>
  <c r="AR74" i="22"/>
  <c r="AQ74" i="22"/>
  <c r="AP74" i="22"/>
  <c r="AO74" i="22"/>
  <c r="AN74" i="22"/>
  <c r="AM74" i="22"/>
  <c r="AL74" i="22"/>
  <c r="AK74" i="22"/>
  <c r="AJ74" i="22"/>
  <c r="AI74" i="22"/>
  <c r="AH74" i="22"/>
  <c r="AG74" i="22"/>
  <c r="AF74" i="22"/>
  <c r="AE74" i="22"/>
  <c r="AD74" i="22"/>
  <c r="AC74" i="22"/>
  <c r="AB74" i="22"/>
  <c r="AA74" i="22"/>
  <c r="Z74" i="22"/>
  <c r="Y74" i="22"/>
  <c r="X74" i="22"/>
  <c r="W74" i="22"/>
  <c r="V74" i="22"/>
  <c r="U74" i="22"/>
  <c r="T74" i="22"/>
  <c r="S74" i="22"/>
  <c r="R74" i="22"/>
  <c r="Q74" i="22"/>
  <c r="P74" i="22"/>
  <c r="O74" i="22"/>
  <c r="N74" i="22"/>
  <c r="M74" i="22"/>
  <c r="L74" i="22"/>
  <c r="K74" i="22"/>
  <c r="J74" i="22"/>
  <c r="I74" i="22"/>
  <c r="H74" i="22"/>
  <c r="G74" i="22"/>
  <c r="F74" i="22"/>
  <c r="E74" i="22"/>
  <c r="D74" i="22"/>
  <c r="C74" i="22"/>
  <c r="B74" i="22"/>
  <c r="AT73" i="22"/>
  <c r="AS73" i="22"/>
  <c r="AR73" i="22"/>
  <c r="AQ73" i="22"/>
  <c r="AP73" i="22"/>
  <c r="AO73" i="22"/>
  <c r="AN73" i="22"/>
  <c r="AM73" i="22"/>
  <c r="AL73" i="22"/>
  <c r="AK73" i="22"/>
  <c r="AJ73" i="22"/>
  <c r="AI73" i="22"/>
  <c r="AH73" i="22"/>
  <c r="AG73" i="22"/>
  <c r="AF73" i="22"/>
  <c r="AE73" i="22"/>
  <c r="AD73" i="22"/>
  <c r="AC73" i="22"/>
  <c r="AB73" i="22"/>
  <c r="AA73" i="22"/>
  <c r="Z73" i="22"/>
  <c r="Y73" i="22"/>
  <c r="X73" i="22"/>
  <c r="W73" i="22"/>
  <c r="V73" i="22"/>
  <c r="U73" i="22"/>
  <c r="T73" i="22"/>
  <c r="S73" i="22"/>
  <c r="R73" i="22"/>
  <c r="Q73" i="22"/>
  <c r="P73" i="22"/>
  <c r="O73" i="22"/>
  <c r="N73" i="22"/>
  <c r="M73" i="22"/>
  <c r="L73" i="22"/>
  <c r="K73" i="22"/>
  <c r="J73" i="22"/>
  <c r="I73" i="22"/>
  <c r="H73" i="22"/>
  <c r="G73" i="22"/>
  <c r="F73" i="22"/>
  <c r="E73" i="22"/>
  <c r="D73" i="22"/>
  <c r="C73" i="22"/>
  <c r="B73" i="22"/>
  <c r="AT72" i="22"/>
  <c r="AS72" i="22"/>
  <c r="AR72" i="22"/>
  <c r="AQ72" i="22"/>
  <c r="AP72" i="22"/>
  <c r="AO72" i="22"/>
  <c r="AN72" i="22"/>
  <c r="AM72" i="22"/>
  <c r="AL72" i="22"/>
  <c r="AK72" i="22"/>
  <c r="AJ72" i="22"/>
  <c r="AI72" i="22"/>
  <c r="AH72" i="22"/>
  <c r="AG72" i="22"/>
  <c r="AF72" i="22"/>
  <c r="AE72" i="22"/>
  <c r="AD72" i="22"/>
  <c r="AC72" i="22"/>
  <c r="AB72" i="22"/>
  <c r="AA72" i="22"/>
  <c r="Z72" i="22"/>
  <c r="Y72" i="22"/>
  <c r="X72" i="22"/>
  <c r="W72" i="22"/>
  <c r="V72" i="22"/>
  <c r="U72" i="22"/>
  <c r="T72" i="22"/>
  <c r="S72" i="22"/>
  <c r="R72" i="22"/>
  <c r="Q72" i="22"/>
  <c r="P72" i="22"/>
  <c r="O72" i="22"/>
  <c r="N72" i="22"/>
  <c r="M72" i="22"/>
  <c r="L72" i="22"/>
  <c r="K72" i="22"/>
  <c r="J72" i="22"/>
  <c r="I72" i="22"/>
  <c r="H72" i="22"/>
  <c r="G72" i="22"/>
  <c r="F72" i="22"/>
  <c r="E72" i="22"/>
  <c r="D72" i="22"/>
  <c r="C72" i="22"/>
  <c r="B72" i="22"/>
  <c r="AT71" i="22"/>
  <c r="AS71" i="22"/>
  <c r="AR71" i="22"/>
  <c r="AQ71" i="22"/>
  <c r="AP71" i="22"/>
  <c r="AO71" i="22"/>
  <c r="AN71" i="22"/>
  <c r="AM71" i="22"/>
  <c r="AL71" i="22"/>
  <c r="AK71" i="22"/>
  <c r="AJ71" i="22"/>
  <c r="AI71" i="22"/>
  <c r="AH71" i="22"/>
  <c r="AG71" i="22"/>
  <c r="AF71" i="22"/>
  <c r="AE71" i="22"/>
  <c r="AD71" i="22"/>
  <c r="AC71" i="22"/>
  <c r="AB71" i="22"/>
  <c r="AA71" i="22"/>
  <c r="Z71" i="22"/>
  <c r="Y71" i="22"/>
  <c r="X71" i="22"/>
  <c r="W71" i="22"/>
  <c r="V71" i="22"/>
  <c r="U71" i="22"/>
  <c r="T71" i="22"/>
  <c r="S71" i="22"/>
  <c r="R71" i="22"/>
  <c r="Q71" i="22"/>
  <c r="P71" i="22"/>
  <c r="O71" i="22"/>
  <c r="N71" i="22"/>
  <c r="M71" i="22"/>
  <c r="L71" i="22"/>
  <c r="K71" i="22"/>
  <c r="J71" i="22"/>
  <c r="I71" i="22"/>
  <c r="H71" i="22"/>
  <c r="G71" i="22"/>
  <c r="F71" i="22"/>
  <c r="E71" i="22"/>
  <c r="D71" i="22"/>
  <c r="C71" i="22"/>
  <c r="B71" i="22"/>
  <c r="AT70" i="22"/>
  <c r="AS70" i="22"/>
  <c r="AR70" i="22"/>
  <c r="AQ70" i="22"/>
  <c r="AP70" i="22"/>
  <c r="AO70" i="22"/>
  <c r="AN70" i="22"/>
  <c r="AM70" i="22"/>
  <c r="AL70" i="22"/>
  <c r="AK70" i="22"/>
  <c r="AJ70" i="22"/>
  <c r="AI70" i="22"/>
  <c r="AH70" i="22"/>
  <c r="AG70" i="22"/>
  <c r="AF70" i="22"/>
  <c r="AE70" i="22"/>
  <c r="AD70" i="22"/>
  <c r="AC70" i="22"/>
  <c r="AB70" i="22"/>
  <c r="AA70" i="22"/>
  <c r="Z70" i="22"/>
  <c r="Y70" i="22"/>
  <c r="X70" i="22"/>
  <c r="W70" i="22"/>
  <c r="V70" i="22"/>
  <c r="U70" i="22"/>
  <c r="T70" i="22"/>
  <c r="S70" i="22"/>
  <c r="R70" i="22"/>
  <c r="Q70" i="22"/>
  <c r="P70" i="22"/>
  <c r="O70" i="22"/>
  <c r="N70" i="22"/>
  <c r="M70" i="22"/>
  <c r="L70" i="22"/>
  <c r="K70" i="22"/>
  <c r="J70" i="22"/>
  <c r="I70" i="22"/>
  <c r="H70" i="22"/>
  <c r="G70" i="22"/>
  <c r="F70" i="22"/>
  <c r="E70" i="22"/>
  <c r="D70" i="22"/>
  <c r="C70" i="22"/>
  <c r="B70" i="22"/>
  <c r="AT69" i="22"/>
  <c r="AS69" i="22"/>
  <c r="AR69" i="22"/>
  <c r="AQ69" i="22"/>
  <c r="AP69" i="22"/>
  <c r="AO69" i="22"/>
  <c r="AN69" i="22"/>
  <c r="AM69" i="22"/>
  <c r="AL69" i="22"/>
  <c r="AK69" i="22"/>
  <c r="AJ69" i="22"/>
  <c r="AI69" i="22"/>
  <c r="AH69" i="22"/>
  <c r="AG69" i="22"/>
  <c r="AF69" i="22"/>
  <c r="AE69" i="22"/>
  <c r="AD69" i="22"/>
  <c r="AC69" i="22"/>
  <c r="AB69" i="22"/>
  <c r="AA69" i="22"/>
  <c r="Z69" i="22"/>
  <c r="Y69" i="22"/>
  <c r="X69" i="22"/>
  <c r="W69" i="22"/>
  <c r="V69" i="22"/>
  <c r="U69" i="22"/>
  <c r="T69" i="22"/>
  <c r="S69" i="22"/>
  <c r="R69" i="22"/>
  <c r="Q69" i="22"/>
  <c r="P69" i="22"/>
  <c r="O69" i="22"/>
  <c r="N69" i="22"/>
  <c r="M69" i="22"/>
  <c r="L69" i="22"/>
  <c r="K69" i="22"/>
  <c r="J69" i="22"/>
  <c r="I69" i="22"/>
  <c r="H69" i="22"/>
  <c r="G69" i="22"/>
  <c r="F69" i="22"/>
  <c r="E69" i="22"/>
  <c r="D69" i="22"/>
  <c r="C69" i="22"/>
  <c r="B69" i="22"/>
  <c r="AT68" i="22"/>
  <c r="AS68" i="22"/>
  <c r="AR68" i="22"/>
  <c r="AQ68" i="22"/>
  <c r="AP68" i="22"/>
  <c r="AO68" i="22"/>
  <c r="AN68" i="22"/>
  <c r="AM68" i="22"/>
  <c r="AL68" i="22"/>
  <c r="AK68" i="22"/>
  <c r="AJ68" i="22"/>
  <c r="AI68" i="22"/>
  <c r="AH68" i="22"/>
  <c r="AG68" i="22"/>
  <c r="AF68" i="22"/>
  <c r="AE68" i="22"/>
  <c r="AD68" i="22"/>
  <c r="AC68" i="22"/>
  <c r="AB68" i="22"/>
  <c r="AA68" i="22"/>
  <c r="Z68" i="22"/>
  <c r="Y68" i="22"/>
  <c r="X68" i="22"/>
  <c r="W68" i="22"/>
  <c r="V68" i="22"/>
  <c r="U68" i="22"/>
  <c r="T68" i="22"/>
  <c r="S68" i="22"/>
  <c r="R68" i="22"/>
  <c r="Q68" i="22"/>
  <c r="P68" i="22"/>
  <c r="O68" i="22"/>
  <c r="N68" i="22"/>
  <c r="M68" i="22"/>
  <c r="L68" i="22"/>
  <c r="K68" i="22"/>
  <c r="J68" i="22"/>
  <c r="I68" i="22"/>
  <c r="H68" i="22"/>
  <c r="G68" i="22"/>
  <c r="F68" i="22"/>
  <c r="E68" i="22"/>
  <c r="D68" i="22"/>
  <c r="C68" i="22"/>
  <c r="B68" i="22"/>
  <c r="AT67" i="22"/>
  <c r="AS67" i="22"/>
  <c r="AR67" i="22"/>
  <c r="AQ67" i="22"/>
  <c r="AP67" i="22"/>
  <c r="AO67" i="22"/>
  <c r="AN67" i="22"/>
  <c r="AM67" i="22"/>
  <c r="AL67" i="22"/>
  <c r="AK67" i="22"/>
  <c r="AJ67" i="22"/>
  <c r="AI67" i="22"/>
  <c r="AH67" i="22"/>
  <c r="AG67" i="22"/>
  <c r="AF67" i="22"/>
  <c r="AE67" i="22"/>
  <c r="AD67" i="22"/>
  <c r="AC67" i="22"/>
  <c r="AB67" i="22"/>
  <c r="AA67" i="22"/>
  <c r="Z67" i="22"/>
  <c r="Y67" i="22"/>
  <c r="X67" i="22"/>
  <c r="W67" i="22"/>
  <c r="V67" i="22"/>
  <c r="U67" i="22"/>
  <c r="T67" i="22"/>
  <c r="S67" i="22"/>
  <c r="R67" i="22"/>
  <c r="Q67" i="22"/>
  <c r="P67" i="22"/>
  <c r="O67" i="22"/>
  <c r="N67" i="22"/>
  <c r="M67" i="22"/>
  <c r="L67" i="22"/>
  <c r="K67" i="22"/>
  <c r="J67" i="22"/>
  <c r="I67" i="22"/>
  <c r="H67" i="22"/>
  <c r="G67" i="22"/>
  <c r="F67" i="22"/>
  <c r="E67" i="22"/>
  <c r="D67" i="22"/>
  <c r="C67" i="22"/>
  <c r="B67" i="22"/>
  <c r="AT66" i="22"/>
  <c r="AS66" i="22"/>
  <c r="AR66" i="22"/>
  <c r="AQ66" i="22"/>
  <c r="AP66" i="22"/>
  <c r="AO66" i="22"/>
  <c r="AN66" i="22"/>
  <c r="AM66" i="22"/>
  <c r="AL66" i="22"/>
  <c r="AK66" i="22"/>
  <c r="AJ66" i="22"/>
  <c r="AI66" i="22"/>
  <c r="AH66" i="22"/>
  <c r="AG66" i="22"/>
  <c r="AF66" i="22"/>
  <c r="AE66" i="22"/>
  <c r="AD66" i="22"/>
  <c r="AC66" i="22"/>
  <c r="AB66" i="22"/>
  <c r="AA66" i="22"/>
  <c r="Z66" i="22"/>
  <c r="Y66" i="22"/>
  <c r="X66" i="22"/>
  <c r="W66" i="22"/>
  <c r="V66" i="22"/>
  <c r="U66" i="22"/>
  <c r="T66" i="22"/>
  <c r="S66" i="22"/>
  <c r="R66" i="22"/>
  <c r="Q66" i="22"/>
  <c r="P66" i="22"/>
  <c r="O66" i="22"/>
  <c r="N66" i="22"/>
  <c r="M66" i="22"/>
  <c r="L66" i="22"/>
  <c r="K66" i="22"/>
  <c r="J66" i="22"/>
  <c r="I66" i="22"/>
  <c r="H66" i="22"/>
  <c r="G66" i="22"/>
  <c r="F66" i="22"/>
  <c r="E66" i="22"/>
  <c r="D66" i="22"/>
  <c r="C66" i="22"/>
  <c r="B66" i="22"/>
  <c r="AT65" i="22"/>
  <c r="AS65" i="22"/>
  <c r="AR65" i="22"/>
  <c r="AQ65" i="22"/>
  <c r="AP65" i="22"/>
  <c r="AO65" i="22"/>
  <c r="AN65" i="22"/>
  <c r="AM65" i="22"/>
  <c r="AL65" i="22"/>
  <c r="AK65" i="22"/>
  <c r="AJ65" i="22"/>
  <c r="AI65" i="22"/>
  <c r="AH65" i="22"/>
  <c r="AG65" i="22"/>
  <c r="AF65" i="22"/>
  <c r="AE65" i="22"/>
  <c r="AD65" i="22"/>
  <c r="AC65" i="22"/>
  <c r="AB65" i="22"/>
  <c r="AA65" i="22"/>
  <c r="Z65" i="22"/>
  <c r="Y65" i="22"/>
  <c r="X65" i="22"/>
  <c r="W65" i="22"/>
  <c r="V65" i="22"/>
  <c r="U65" i="22"/>
  <c r="T65" i="22"/>
  <c r="S65" i="22"/>
  <c r="R65" i="22"/>
  <c r="Q65" i="22"/>
  <c r="P65" i="22"/>
  <c r="O65" i="22"/>
  <c r="N65" i="22"/>
  <c r="M65" i="22"/>
  <c r="L65" i="22"/>
  <c r="K65" i="22"/>
  <c r="J65" i="22"/>
  <c r="I65" i="22"/>
  <c r="H65" i="22"/>
  <c r="G65" i="22"/>
  <c r="F65" i="22"/>
  <c r="E65" i="22"/>
  <c r="D65" i="22"/>
  <c r="C65" i="22"/>
  <c r="B65" i="22"/>
  <c r="AT64" i="22"/>
  <c r="AS64" i="22"/>
  <c r="AR64" i="22"/>
  <c r="AQ64" i="22"/>
  <c r="AP64" i="22"/>
  <c r="AO64" i="22"/>
  <c r="AN64" i="22"/>
  <c r="AM64" i="22"/>
  <c r="AL64" i="22"/>
  <c r="AK64" i="22"/>
  <c r="AJ64" i="22"/>
  <c r="AI64" i="22"/>
  <c r="AH64" i="22"/>
  <c r="AG64" i="22"/>
  <c r="AF64" i="22"/>
  <c r="AE64" i="22"/>
  <c r="AD64" i="22"/>
  <c r="AC64" i="22"/>
  <c r="AB64" i="22"/>
  <c r="AA64" i="22"/>
  <c r="Z64" i="22"/>
  <c r="Y64" i="22"/>
  <c r="X64" i="22"/>
  <c r="W64" i="22"/>
  <c r="V64" i="22"/>
  <c r="U64" i="22"/>
  <c r="T64" i="22"/>
  <c r="S64" i="22"/>
  <c r="R64" i="22"/>
  <c r="Q64" i="22"/>
  <c r="P64" i="22"/>
  <c r="O64" i="22"/>
  <c r="N64" i="22"/>
  <c r="M64" i="22"/>
  <c r="L64" i="22"/>
  <c r="K64" i="22"/>
  <c r="J64" i="22"/>
  <c r="I64" i="22"/>
  <c r="H64" i="22"/>
  <c r="G64" i="22"/>
  <c r="F64" i="22"/>
  <c r="E64" i="22"/>
  <c r="D64" i="22"/>
  <c r="C64" i="22"/>
  <c r="B64" i="22"/>
  <c r="AT63" i="22"/>
  <c r="AS63" i="22"/>
  <c r="AR63" i="22"/>
  <c r="AQ63" i="22"/>
  <c r="AP63" i="22"/>
  <c r="AO63" i="22"/>
  <c r="AN63" i="22"/>
  <c r="AM63" i="22"/>
  <c r="AL63" i="22"/>
  <c r="AK63" i="22"/>
  <c r="AJ63" i="22"/>
  <c r="AI63" i="22"/>
  <c r="AH63" i="22"/>
  <c r="AG63" i="22"/>
  <c r="AF63" i="22"/>
  <c r="AE63" i="22"/>
  <c r="AD63" i="22"/>
  <c r="AC63" i="22"/>
  <c r="AB63" i="22"/>
  <c r="AA63" i="22"/>
  <c r="Z63" i="22"/>
  <c r="Y63" i="22"/>
  <c r="X63" i="22"/>
  <c r="W63" i="22"/>
  <c r="V63" i="22"/>
  <c r="U63" i="22"/>
  <c r="T63" i="22"/>
  <c r="S63" i="22"/>
  <c r="R63" i="22"/>
  <c r="Q63" i="22"/>
  <c r="P63" i="22"/>
  <c r="O63" i="22"/>
  <c r="N63" i="22"/>
  <c r="M63" i="22"/>
  <c r="L63" i="22"/>
  <c r="K63" i="22"/>
  <c r="J63" i="22"/>
  <c r="I63" i="22"/>
  <c r="H63" i="22"/>
  <c r="G63" i="22"/>
  <c r="F63" i="22"/>
  <c r="E63" i="22"/>
  <c r="D63" i="22"/>
  <c r="C63" i="22"/>
  <c r="B63" i="22"/>
  <c r="AT62" i="22"/>
  <c r="AS62" i="22"/>
  <c r="AR62" i="22"/>
  <c r="AQ62" i="22"/>
  <c r="AP62" i="22"/>
  <c r="AO62" i="22"/>
  <c r="AN62" i="22"/>
  <c r="AM62" i="22"/>
  <c r="AL62" i="22"/>
  <c r="AK62" i="22"/>
  <c r="AJ62" i="22"/>
  <c r="AI62" i="22"/>
  <c r="AH62" i="22"/>
  <c r="AG62" i="22"/>
  <c r="AF62" i="22"/>
  <c r="AE62" i="22"/>
  <c r="AD62" i="22"/>
  <c r="AC62" i="22"/>
  <c r="AB62" i="22"/>
  <c r="AA62" i="22"/>
  <c r="Z62" i="22"/>
  <c r="Y62" i="22"/>
  <c r="X62" i="22"/>
  <c r="W62" i="22"/>
  <c r="V62" i="22"/>
  <c r="U62" i="22"/>
  <c r="T62" i="22"/>
  <c r="S62" i="22"/>
  <c r="R62" i="22"/>
  <c r="Q62" i="22"/>
  <c r="P62" i="22"/>
  <c r="O62" i="22"/>
  <c r="N62" i="22"/>
  <c r="M62" i="22"/>
  <c r="L62" i="22"/>
  <c r="K62" i="22"/>
  <c r="J62" i="22"/>
  <c r="I62" i="22"/>
  <c r="H62" i="22"/>
  <c r="G62" i="22"/>
  <c r="F62" i="22"/>
  <c r="E62" i="22"/>
  <c r="D62" i="22"/>
  <c r="C62" i="22"/>
  <c r="B62" i="22"/>
  <c r="AT61" i="22"/>
  <c r="AS61" i="22"/>
  <c r="AR61" i="22"/>
  <c r="AQ61" i="22"/>
  <c r="AP61" i="22"/>
  <c r="AO61" i="22"/>
  <c r="AN61" i="22"/>
  <c r="AM61" i="22"/>
  <c r="AL61" i="22"/>
  <c r="AK61" i="22"/>
  <c r="AJ61" i="22"/>
  <c r="AI61" i="22"/>
  <c r="AH61" i="22"/>
  <c r="AG61" i="22"/>
  <c r="AF61" i="22"/>
  <c r="AE61" i="22"/>
  <c r="AD61" i="22"/>
  <c r="AC61" i="22"/>
  <c r="AB61" i="22"/>
  <c r="AA61" i="22"/>
  <c r="Z61" i="22"/>
  <c r="Y61" i="22"/>
  <c r="X61" i="22"/>
  <c r="W61" i="22"/>
  <c r="V61" i="22"/>
  <c r="U61" i="22"/>
  <c r="T61" i="22"/>
  <c r="S61" i="22"/>
  <c r="R61" i="22"/>
  <c r="Q61" i="22"/>
  <c r="P61" i="22"/>
  <c r="O61" i="22"/>
  <c r="N61" i="22"/>
  <c r="M61" i="22"/>
  <c r="L61" i="22"/>
  <c r="K61" i="22"/>
  <c r="J61" i="22"/>
  <c r="I61" i="22"/>
  <c r="H61" i="22"/>
  <c r="G61" i="22"/>
  <c r="F61" i="22"/>
  <c r="E61" i="22"/>
  <c r="D61" i="22"/>
  <c r="C61" i="22"/>
  <c r="B61" i="22"/>
  <c r="AT60" i="22"/>
  <c r="AS60" i="22"/>
  <c r="AR60" i="22"/>
  <c r="AQ60" i="22"/>
  <c r="AP60" i="22"/>
  <c r="AO60" i="22"/>
  <c r="AN60" i="22"/>
  <c r="AM60" i="22"/>
  <c r="AL60" i="22"/>
  <c r="AK60" i="22"/>
  <c r="AJ60" i="22"/>
  <c r="AI60" i="22"/>
  <c r="AH60" i="22"/>
  <c r="AG60" i="22"/>
  <c r="AF60" i="22"/>
  <c r="AE60" i="22"/>
  <c r="AD60" i="22"/>
  <c r="AC60" i="22"/>
  <c r="AB60" i="22"/>
  <c r="AA60" i="22"/>
  <c r="Z60" i="22"/>
  <c r="Y60" i="22"/>
  <c r="X60" i="22"/>
  <c r="W60" i="22"/>
  <c r="V60" i="22"/>
  <c r="U60" i="22"/>
  <c r="T60" i="22"/>
  <c r="S60" i="22"/>
  <c r="R60" i="22"/>
  <c r="Q60" i="22"/>
  <c r="P60" i="22"/>
  <c r="O60" i="22"/>
  <c r="N60" i="22"/>
  <c r="M60" i="22"/>
  <c r="L60" i="22"/>
  <c r="K60" i="22"/>
  <c r="J60" i="22"/>
  <c r="I60" i="22"/>
  <c r="H60" i="22"/>
  <c r="G60" i="22"/>
  <c r="F60" i="22"/>
  <c r="E60" i="22"/>
  <c r="D60" i="22"/>
  <c r="C60" i="22"/>
  <c r="B60" i="22"/>
  <c r="AT59" i="22"/>
  <c r="AS59" i="22"/>
  <c r="AR59" i="22"/>
  <c r="AQ59" i="22"/>
  <c r="AP59" i="22"/>
  <c r="AO59" i="22"/>
  <c r="AN59" i="22"/>
  <c r="AM59" i="22"/>
  <c r="AL59" i="22"/>
  <c r="AK59" i="22"/>
  <c r="AJ59" i="22"/>
  <c r="AI59" i="22"/>
  <c r="AH59" i="22"/>
  <c r="AG59" i="22"/>
  <c r="AF59" i="22"/>
  <c r="AE59" i="22"/>
  <c r="AD59" i="22"/>
  <c r="AC59" i="22"/>
  <c r="AB59" i="22"/>
  <c r="AA59" i="22"/>
  <c r="Z59" i="22"/>
  <c r="Y59" i="22"/>
  <c r="X59" i="22"/>
  <c r="W59" i="22"/>
  <c r="V59" i="22"/>
  <c r="U59" i="22"/>
  <c r="T59" i="22"/>
  <c r="S59" i="22"/>
  <c r="R59" i="22"/>
  <c r="Q59" i="22"/>
  <c r="P59" i="22"/>
  <c r="O59" i="22"/>
  <c r="N59" i="22"/>
  <c r="M59" i="22"/>
  <c r="L59" i="22"/>
  <c r="K59" i="22"/>
  <c r="J59" i="22"/>
  <c r="I59" i="22"/>
  <c r="H59" i="22"/>
  <c r="G59" i="22"/>
  <c r="F59" i="22"/>
  <c r="E59" i="22"/>
  <c r="D59" i="22"/>
  <c r="C59" i="22"/>
  <c r="B59" i="22"/>
  <c r="AT58" i="22"/>
  <c r="AS58" i="22"/>
  <c r="AR58" i="22"/>
  <c r="AQ58" i="22"/>
  <c r="AP58" i="22"/>
  <c r="AO58" i="22"/>
  <c r="AN58" i="22"/>
  <c r="AM58" i="22"/>
  <c r="AL58" i="22"/>
  <c r="AK58" i="22"/>
  <c r="AJ58" i="22"/>
  <c r="AI58" i="22"/>
  <c r="AH58" i="22"/>
  <c r="AG58" i="22"/>
  <c r="AF58" i="22"/>
  <c r="AE58" i="22"/>
  <c r="AD58" i="22"/>
  <c r="AC58" i="22"/>
  <c r="AB58" i="22"/>
  <c r="AA58" i="22"/>
  <c r="Z58" i="22"/>
  <c r="Y58" i="22"/>
  <c r="X58" i="22"/>
  <c r="W58" i="22"/>
  <c r="V58" i="22"/>
  <c r="U58" i="22"/>
  <c r="T58" i="22"/>
  <c r="S58" i="22"/>
  <c r="R58" i="22"/>
  <c r="Q58" i="22"/>
  <c r="P58" i="22"/>
  <c r="O58" i="22"/>
  <c r="N58" i="22"/>
  <c r="M58" i="22"/>
  <c r="L58" i="22"/>
  <c r="K58" i="22"/>
  <c r="J58" i="22"/>
  <c r="I58" i="22"/>
  <c r="H58" i="22"/>
  <c r="G58" i="22"/>
  <c r="F58" i="22"/>
  <c r="E58" i="22"/>
  <c r="D58" i="22"/>
  <c r="C58" i="22"/>
  <c r="B58" i="22"/>
  <c r="AT57" i="22"/>
  <c r="AS57" i="22"/>
  <c r="AR57" i="22"/>
  <c r="AQ57" i="22"/>
  <c r="AP57" i="22"/>
  <c r="AO57" i="22"/>
  <c r="AN57" i="22"/>
  <c r="AM57" i="22"/>
  <c r="AL57" i="22"/>
  <c r="AK57" i="22"/>
  <c r="AJ57" i="22"/>
  <c r="AI57" i="22"/>
  <c r="AH57" i="22"/>
  <c r="AG57" i="22"/>
  <c r="AF57" i="22"/>
  <c r="AE57" i="22"/>
  <c r="AD57" i="22"/>
  <c r="AC57" i="22"/>
  <c r="AB57" i="22"/>
  <c r="AA57" i="22"/>
  <c r="Z57" i="22"/>
  <c r="Y57" i="22"/>
  <c r="X57" i="22"/>
  <c r="W57" i="22"/>
  <c r="V57" i="22"/>
  <c r="U57" i="22"/>
  <c r="T57" i="22"/>
  <c r="S57" i="22"/>
  <c r="R57" i="22"/>
  <c r="Q57" i="22"/>
  <c r="P57" i="22"/>
  <c r="O57" i="22"/>
  <c r="N57" i="22"/>
  <c r="M57" i="22"/>
  <c r="L57" i="22"/>
  <c r="K57" i="22"/>
  <c r="J57" i="22"/>
  <c r="I57" i="22"/>
  <c r="H57" i="22"/>
  <c r="G57" i="22"/>
  <c r="F57" i="22"/>
  <c r="E57" i="22"/>
  <c r="D57" i="22"/>
  <c r="C57" i="22"/>
  <c r="B57" i="22"/>
  <c r="AT56" i="22"/>
  <c r="AS56" i="22"/>
  <c r="AR56" i="22"/>
  <c r="AQ56" i="22"/>
  <c r="AP56" i="22"/>
  <c r="AO56" i="22"/>
  <c r="AN56" i="22"/>
  <c r="AM56" i="22"/>
  <c r="AL56" i="22"/>
  <c r="AK56" i="22"/>
  <c r="AJ56" i="22"/>
  <c r="AI56" i="22"/>
  <c r="AH56" i="22"/>
  <c r="AG56" i="22"/>
  <c r="AF56" i="22"/>
  <c r="AE56" i="22"/>
  <c r="AD56" i="22"/>
  <c r="AC56" i="22"/>
  <c r="AB56" i="22"/>
  <c r="AA56" i="22"/>
  <c r="Z56" i="22"/>
  <c r="Y56" i="22"/>
  <c r="X56" i="22"/>
  <c r="W56" i="22"/>
  <c r="V56" i="22"/>
  <c r="U56" i="22"/>
  <c r="T56" i="22"/>
  <c r="S56" i="22"/>
  <c r="R56" i="22"/>
  <c r="Q56" i="22"/>
  <c r="P56" i="22"/>
  <c r="O56" i="22"/>
  <c r="N56" i="22"/>
  <c r="M56" i="22"/>
  <c r="L56" i="22"/>
  <c r="K56" i="22"/>
  <c r="J56" i="22"/>
  <c r="I56" i="22"/>
  <c r="H56" i="22"/>
  <c r="G56" i="22"/>
  <c r="F56" i="22"/>
  <c r="E56" i="22"/>
  <c r="D56" i="22"/>
  <c r="C56" i="22"/>
  <c r="B56" i="22"/>
  <c r="AT55" i="22"/>
  <c r="AS55" i="22"/>
  <c r="AR55" i="22"/>
  <c r="AQ55" i="22"/>
  <c r="AP55" i="22"/>
  <c r="AO55" i="22"/>
  <c r="AN55" i="22"/>
  <c r="AM55" i="22"/>
  <c r="AL55" i="22"/>
  <c r="AK55" i="22"/>
  <c r="AJ55" i="22"/>
  <c r="AI55" i="22"/>
  <c r="AH55" i="22"/>
  <c r="AG55" i="22"/>
  <c r="AF55" i="22"/>
  <c r="AE55" i="22"/>
  <c r="AD55" i="22"/>
  <c r="AC55" i="22"/>
  <c r="AB55" i="22"/>
  <c r="AA55" i="22"/>
  <c r="Z55" i="22"/>
  <c r="Y55" i="22"/>
  <c r="X55" i="22"/>
  <c r="W55" i="22"/>
  <c r="V55" i="22"/>
  <c r="U55" i="22"/>
  <c r="T55" i="22"/>
  <c r="S55" i="22"/>
  <c r="R55" i="22"/>
  <c r="Q55" i="22"/>
  <c r="P55" i="22"/>
  <c r="O55" i="22"/>
  <c r="N55" i="22"/>
  <c r="M55" i="22"/>
  <c r="L55" i="22"/>
  <c r="K55" i="22"/>
  <c r="J55" i="22"/>
  <c r="I55" i="22"/>
  <c r="H55" i="22"/>
  <c r="G55" i="22"/>
  <c r="F55" i="22"/>
  <c r="E55" i="22"/>
  <c r="D55" i="22"/>
  <c r="C55" i="22"/>
  <c r="B55" i="22"/>
  <c r="AT54" i="22"/>
  <c r="AS54" i="22"/>
  <c r="AR54" i="22"/>
  <c r="AQ54" i="22"/>
  <c r="AP54" i="22"/>
  <c r="AO54" i="22"/>
  <c r="AN54" i="22"/>
  <c r="AM54" i="22"/>
  <c r="AL54" i="22"/>
  <c r="AK54" i="22"/>
  <c r="AJ54" i="22"/>
  <c r="AI54" i="22"/>
  <c r="AH54" i="22"/>
  <c r="AG54" i="22"/>
  <c r="AF54" i="22"/>
  <c r="AE54" i="22"/>
  <c r="AD54" i="22"/>
  <c r="AC54" i="22"/>
  <c r="AB54" i="22"/>
  <c r="AA54" i="22"/>
  <c r="Z54" i="22"/>
  <c r="Y54" i="22"/>
  <c r="X54" i="22"/>
  <c r="W54" i="22"/>
  <c r="V54" i="22"/>
  <c r="U54" i="22"/>
  <c r="T54" i="22"/>
  <c r="S54" i="22"/>
  <c r="R54" i="22"/>
  <c r="Q54" i="22"/>
  <c r="P54" i="22"/>
  <c r="O54" i="22"/>
  <c r="N54" i="22"/>
  <c r="M54" i="22"/>
  <c r="L54" i="22"/>
  <c r="K54" i="22"/>
  <c r="J54" i="22"/>
  <c r="I54" i="22"/>
  <c r="H54" i="22"/>
  <c r="G54" i="22"/>
  <c r="F54" i="22"/>
  <c r="E54" i="22"/>
  <c r="D54" i="22"/>
  <c r="C54" i="22"/>
  <c r="B54" i="22"/>
  <c r="AT53" i="22"/>
  <c r="AS53" i="22"/>
  <c r="AR53" i="22"/>
  <c r="AQ53" i="22"/>
  <c r="AP53" i="22"/>
  <c r="AO53" i="22"/>
  <c r="AN53" i="22"/>
  <c r="AM53" i="22"/>
  <c r="AL53" i="22"/>
  <c r="AK53" i="22"/>
  <c r="AJ53" i="22"/>
  <c r="AI53" i="22"/>
  <c r="AH53" i="22"/>
  <c r="AG53" i="22"/>
  <c r="AF53" i="22"/>
  <c r="AE53" i="22"/>
  <c r="AD53" i="22"/>
  <c r="AC53" i="22"/>
  <c r="AB53" i="22"/>
  <c r="AA53" i="22"/>
  <c r="Z53" i="22"/>
  <c r="Y53" i="22"/>
  <c r="X53" i="22"/>
  <c r="W53" i="22"/>
  <c r="V53" i="22"/>
  <c r="U53" i="22"/>
  <c r="T53" i="22"/>
  <c r="S53" i="22"/>
  <c r="R53" i="22"/>
  <c r="Q53" i="22"/>
  <c r="P53" i="22"/>
  <c r="O53" i="22"/>
  <c r="N53" i="22"/>
  <c r="M53" i="22"/>
  <c r="L53" i="22"/>
  <c r="K53" i="22"/>
  <c r="J53" i="22"/>
  <c r="I53" i="22"/>
  <c r="H53" i="22"/>
  <c r="G53" i="22"/>
  <c r="F53" i="22"/>
  <c r="E53" i="22"/>
  <c r="D53" i="22"/>
  <c r="C53" i="22"/>
  <c r="B53" i="22"/>
  <c r="AT52" i="22"/>
  <c r="AS52" i="22"/>
  <c r="AR52" i="22"/>
  <c r="AQ52" i="22"/>
  <c r="AP52" i="22"/>
  <c r="AO52" i="22"/>
  <c r="AN52" i="22"/>
  <c r="AM52" i="22"/>
  <c r="AL52" i="22"/>
  <c r="AK52" i="22"/>
  <c r="AJ52" i="22"/>
  <c r="AI52" i="22"/>
  <c r="AH52" i="22"/>
  <c r="AG52" i="22"/>
  <c r="AF52" i="22"/>
  <c r="AE52" i="22"/>
  <c r="AD52" i="22"/>
  <c r="AC52" i="22"/>
  <c r="AB52" i="22"/>
  <c r="AA52" i="22"/>
  <c r="Z52" i="22"/>
  <c r="Y52" i="22"/>
  <c r="X52" i="22"/>
  <c r="W52" i="22"/>
  <c r="V52" i="22"/>
  <c r="U52" i="22"/>
  <c r="T52" i="22"/>
  <c r="S52" i="22"/>
  <c r="R52" i="22"/>
  <c r="Q52" i="22"/>
  <c r="P52" i="22"/>
  <c r="O52" i="22"/>
  <c r="N52" i="22"/>
  <c r="M52" i="22"/>
  <c r="L52" i="22"/>
  <c r="K52" i="22"/>
  <c r="J52" i="22"/>
  <c r="I52" i="22"/>
  <c r="H52" i="22"/>
  <c r="G52" i="22"/>
  <c r="F52" i="22"/>
  <c r="E52" i="22"/>
  <c r="D52" i="22"/>
  <c r="C52" i="22"/>
  <c r="B52" i="22"/>
  <c r="AT51" i="22"/>
  <c r="AS51" i="22"/>
  <c r="AR51" i="22"/>
  <c r="AQ51" i="22"/>
  <c r="AP51" i="22"/>
  <c r="AO51" i="22"/>
  <c r="AN51" i="22"/>
  <c r="AM51" i="22"/>
  <c r="AL51" i="22"/>
  <c r="AK51" i="22"/>
  <c r="AJ51" i="22"/>
  <c r="AI51" i="22"/>
  <c r="AH51" i="22"/>
  <c r="AG51" i="22"/>
  <c r="AF51" i="22"/>
  <c r="AE51" i="22"/>
  <c r="AD51" i="22"/>
  <c r="AC51" i="22"/>
  <c r="AB51" i="22"/>
  <c r="AA51" i="22"/>
  <c r="Z51" i="22"/>
  <c r="Y51" i="22"/>
  <c r="X51" i="22"/>
  <c r="W51" i="22"/>
  <c r="V51" i="22"/>
  <c r="U51" i="22"/>
  <c r="T51" i="22"/>
  <c r="S51" i="22"/>
  <c r="R51" i="22"/>
  <c r="Q51" i="22"/>
  <c r="P51" i="22"/>
  <c r="O51" i="22"/>
  <c r="N51" i="22"/>
  <c r="M51" i="22"/>
  <c r="L51" i="22"/>
  <c r="K51" i="22"/>
  <c r="J51" i="22"/>
  <c r="I51" i="22"/>
  <c r="H51" i="22"/>
  <c r="G51" i="22"/>
  <c r="F51" i="22"/>
  <c r="E51" i="22"/>
  <c r="D51" i="22"/>
  <c r="C51" i="22"/>
  <c r="B51" i="22"/>
  <c r="AT50" i="22"/>
  <c r="AS50" i="22"/>
  <c r="AR50" i="22"/>
  <c r="AQ50" i="22"/>
  <c r="AP50" i="22"/>
  <c r="AO50" i="22"/>
  <c r="AN50" i="22"/>
  <c r="AM50" i="22"/>
  <c r="AL50" i="22"/>
  <c r="AK50" i="22"/>
  <c r="AJ50" i="22"/>
  <c r="AI50" i="22"/>
  <c r="AH50" i="22"/>
  <c r="AG50" i="22"/>
  <c r="AF50" i="22"/>
  <c r="AE50" i="22"/>
  <c r="AD50" i="22"/>
  <c r="AC50" i="22"/>
  <c r="AB50" i="22"/>
  <c r="AA50" i="22"/>
  <c r="Z50" i="22"/>
  <c r="Y50" i="22"/>
  <c r="X50" i="22"/>
  <c r="W50" i="22"/>
  <c r="V50" i="22"/>
  <c r="U50" i="22"/>
  <c r="T50" i="22"/>
  <c r="S50" i="22"/>
  <c r="R50" i="22"/>
  <c r="Q50" i="22"/>
  <c r="P50" i="22"/>
  <c r="O50" i="22"/>
  <c r="N50" i="22"/>
  <c r="M50" i="22"/>
  <c r="L50" i="22"/>
  <c r="K50" i="22"/>
  <c r="J50" i="22"/>
  <c r="I50" i="22"/>
  <c r="H50" i="22"/>
  <c r="G50" i="22"/>
  <c r="F50" i="22"/>
  <c r="E50" i="22"/>
  <c r="D50" i="22"/>
  <c r="C50" i="22"/>
  <c r="B50" i="22"/>
  <c r="AT49" i="22"/>
  <c r="AS49" i="22"/>
  <c r="AR49" i="22"/>
  <c r="AQ49" i="22"/>
  <c r="AP49" i="22"/>
  <c r="AO49" i="22"/>
  <c r="AN49" i="22"/>
  <c r="AM49" i="22"/>
  <c r="AL49" i="22"/>
  <c r="AK49" i="22"/>
  <c r="AJ49" i="22"/>
  <c r="AI49" i="22"/>
  <c r="AH49" i="22"/>
  <c r="AG49" i="22"/>
  <c r="AF49" i="22"/>
  <c r="AE49" i="22"/>
  <c r="AD49" i="22"/>
  <c r="AC49" i="22"/>
  <c r="AB49" i="22"/>
  <c r="AA49" i="22"/>
  <c r="Z49" i="22"/>
  <c r="Y49" i="22"/>
  <c r="X49" i="22"/>
  <c r="W49" i="22"/>
  <c r="V49" i="22"/>
  <c r="U49" i="22"/>
  <c r="T49" i="22"/>
  <c r="S49" i="22"/>
  <c r="R49" i="22"/>
  <c r="Q49" i="22"/>
  <c r="P49" i="22"/>
  <c r="O49" i="22"/>
  <c r="N49" i="22"/>
  <c r="M49" i="22"/>
  <c r="L49" i="22"/>
  <c r="K49" i="22"/>
  <c r="J49" i="22"/>
  <c r="I49" i="22"/>
  <c r="H49" i="22"/>
  <c r="G49" i="22"/>
  <c r="F49" i="22"/>
  <c r="E49" i="22"/>
  <c r="D49" i="22"/>
  <c r="C49" i="22"/>
  <c r="B49" i="22"/>
  <c r="AT48" i="22"/>
  <c r="AS48" i="22"/>
  <c r="AR48" i="22"/>
  <c r="AQ48" i="22"/>
  <c r="AP48" i="22"/>
  <c r="AO48" i="22"/>
  <c r="AN48" i="22"/>
  <c r="AM48" i="22"/>
  <c r="AL48" i="22"/>
  <c r="AK48" i="22"/>
  <c r="AJ48" i="22"/>
  <c r="AI48" i="22"/>
  <c r="AH48" i="22"/>
  <c r="AG48" i="22"/>
  <c r="AF48" i="22"/>
  <c r="AE48" i="22"/>
  <c r="AD48" i="22"/>
  <c r="AC48" i="22"/>
  <c r="AB48" i="22"/>
  <c r="AA48" i="22"/>
  <c r="Z48" i="22"/>
  <c r="Y48" i="22"/>
  <c r="X48" i="22"/>
  <c r="W48" i="22"/>
  <c r="V48" i="22"/>
  <c r="U48" i="22"/>
  <c r="T48" i="22"/>
  <c r="S48" i="22"/>
  <c r="R48" i="22"/>
  <c r="Q48" i="22"/>
  <c r="P48" i="22"/>
  <c r="O48" i="22"/>
  <c r="N48" i="22"/>
  <c r="M48" i="22"/>
  <c r="L48" i="22"/>
  <c r="K48" i="22"/>
  <c r="J48" i="22"/>
  <c r="I48" i="22"/>
  <c r="H48" i="22"/>
  <c r="G48" i="22"/>
  <c r="F48" i="22"/>
  <c r="E48" i="22"/>
  <c r="D48" i="22"/>
  <c r="C48" i="22"/>
  <c r="B48" i="22"/>
  <c r="AT47" i="22"/>
  <c r="AS47" i="22"/>
  <c r="AR47" i="22"/>
  <c r="AQ47" i="22"/>
  <c r="AP47" i="22"/>
  <c r="AO47" i="22"/>
  <c r="AN47" i="22"/>
  <c r="AM47" i="22"/>
  <c r="AL47" i="22"/>
  <c r="AK47" i="22"/>
  <c r="AJ47" i="22"/>
  <c r="AI47" i="22"/>
  <c r="AH47" i="22"/>
  <c r="AG47" i="22"/>
  <c r="AF47" i="22"/>
  <c r="AE47" i="22"/>
  <c r="AD47" i="22"/>
  <c r="AC47" i="22"/>
  <c r="AB47" i="22"/>
  <c r="AA47" i="22"/>
  <c r="Z47" i="22"/>
  <c r="Y47" i="22"/>
  <c r="X47" i="22"/>
  <c r="W47" i="22"/>
  <c r="V47" i="22"/>
  <c r="U47" i="22"/>
  <c r="T47" i="22"/>
  <c r="S47" i="22"/>
  <c r="R47" i="22"/>
  <c r="Q47" i="22"/>
  <c r="P47" i="22"/>
  <c r="O47" i="22"/>
  <c r="N47" i="22"/>
  <c r="M47" i="22"/>
  <c r="L47" i="22"/>
  <c r="K47" i="22"/>
  <c r="J47" i="22"/>
  <c r="I47" i="22"/>
  <c r="H47" i="22"/>
  <c r="G47" i="22"/>
  <c r="F47" i="22"/>
  <c r="E47" i="22"/>
  <c r="D47" i="22"/>
  <c r="C47" i="22"/>
  <c r="B47" i="22"/>
  <c r="AT46" i="22"/>
  <c r="AS46" i="22"/>
  <c r="AR46" i="22"/>
  <c r="AQ46" i="22"/>
  <c r="AP46" i="22"/>
  <c r="AO46" i="22"/>
  <c r="AN46" i="22"/>
  <c r="AM46" i="22"/>
  <c r="AL46" i="22"/>
  <c r="AK46" i="22"/>
  <c r="AJ46" i="22"/>
  <c r="AI46" i="22"/>
  <c r="AH46" i="22"/>
  <c r="AG46" i="22"/>
  <c r="AF46" i="22"/>
  <c r="AE46" i="22"/>
  <c r="AD46" i="22"/>
  <c r="AC46" i="22"/>
  <c r="AB46" i="22"/>
  <c r="AA46" i="22"/>
  <c r="Z46" i="22"/>
  <c r="Y46" i="22"/>
  <c r="X46" i="22"/>
  <c r="W46" i="22"/>
  <c r="V46" i="22"/>
  <c r="U46" i="22"/>
  <c r="T46" i="22"/>
  <c r="S46" i="22"/>
  <c r="R46" i="22"/>
  <c r="Q46" i="22"/>
  <c r="P46" i="22"/>
  <c r="O46" i="22"/>
  <c r="N46" i="22"/>
  <c r="M46" i="22"/>
  <c r="L46" i="22"/>
  <c r="K46" i="22"/>
  <c r="J46" i="22"/>
  <c r="I46" i="22"/>
  <c r="H46" i="22"/>
  <c r="G46" i="22"/>
  <c r="F46" i="22"/>
  <c r="E46" i="22"/>
  <c r="D46" i="22"/>
  <c r="C46" i="22"/>
  <c r="B46" i="22"/>
  <c r="AT45" i="22"/>
  <c r="AS45" i="22"/>
  <c r="AR45" i="22"/>
  <c r="AQ45" i="22"/>
  <c r="AP45" i="22"/>
  <c r="AO45" i="22"/>
  <c r="AN45" i="22"/>
  <c r="AM45" i="22"/>
  <c r="AL45" i="22"/>
  <c r="AK45" i="22"/>
  <c r="AJ45" i="22"/>
  <c r="AI45" i="22"/>
  <c r="AH45" i="22"/>
  <c r="AG45" i="22"/>
  <c r="AF45" i="22"/>
  <c r="AE45" i="22"/>
  <c r="AD45" i="22"/>
  <c r="AC45" i="22"/>
  <c r="AB45" i="22"/>
  <c r="AA45" i="22"/>
  <c r="Z45" i="22"/>
  <c r="Y45" i="22"/>
  <c r="X45" i="22"/>
  <c r="W45" i="22"/>
  <c r="V45" i="22"/>
  <c r="U45" i="22"/>
  <c r="T45" i="22"/>
  <c r="S45" i="22"/>
  <c r="R45" i="22"/>
  <c r="Q45" i="22"/>
  <c r="P45" i="22"/>
  <c r="O45" i="22"/>
  <c r="N45" i="22"/>
  <c r="M45" i="22"/>
  <c r="L45" i="22"/>
  <c r="K45" i="22"/>
  <c r="J45" i="22"/>
  <c r="I45" i="22"/>
  <c r="H45" i="22"/>
  <c r="G45" i="22"/>
  <c r="F45" i="22"/>
  <c r="E45" i="22"/>
  <c r="D45" i="22"/>
  <c r="C45" i="22"/>
  <c r="B45" i="22"/>
  <c r="AT44" i="22"/>
  <c r="AS44" i="22"/>
  <c r="AR44" i="22"/>
  <c r="AQ44" i="22"/>
  <c r="AP44" i="22"/>
  <c r="AO44" i="22"/>
  <c r="AN44" i="22"/>
  <c r="AM44" i="22"/>
  <c r="AL44" i="22"/>
  <c r="AK44" i="22"/>
  <c r="AJ44" i="22"/>
  <c r="AI44" i="22"/>
  <c r="AH44" i="22"/>
  <c r="AG44" i="22"/>
  <c r="AF44" i="22"/>
  <c r="AE44" i="22"/>
  <c r="AD44" i="22"/>
  <c r="AC44" i="22"/>
  <c r="AB44" i="22"/>
  <c r="AA44" i="22"/>
  <c r="Z44" i="22"/>
  <c r="Y44" i="22"/>
  <c r="X44" i="22"/>
  <c r="W44" i="22"/>
  <c r="V44" i="22"/>
  <c r="U44" i="22"/>
  <c r="T44" i="22"/>
  <c r="S44" i="22"/>
  <c r="R44" i="22"/>
  <c r="Q44" i="22"/>
  <c r="P44" i="22"/>
  <c r="O44" i="22"/>
  <c r="N44" i="22"/>
  <c r="M44" i="22"/>
  <c r="L44" i="22"/>
  <c r="K44" i="22"/>
  <c r="J44" i="22"/>
  <c r="I44" i="22"/>
  <c r="H44" i="22"/>
  <c r="G44" i="22"/>
  <c r="F44" i="22"/>
  <c r="E44" i="22"/>
  <c r="D44" i="22"/>
  <c r="C44" i="22"/>
  <c r="B44" i="22"/>
  <c r="AT43" i="22"/>
  <c r="AS43" i="22"/>
  <c r="AR43" i="22"/>
  <c r="AQ43" i="22"/>
  <c r="AP43" i="22"/>
  <c r="AO43" i="22"/>
  <c r="AN43" i="22"/>
  <c r="AM43" i="22"/>
  <c r="AL43" i="22"/>
  <c r="AK43" i="22"/>
  <c r="AJ43" i="22"/>
  <c r="AI43" i="22"/>
  <c r="AH43" i="22"/>
  <c r="AG43" i="22"/>
  <c r="AF43" i="22"/>
  <c r="AE43" i="22"/>
  <c r="AD43" i="22"/>
  <c r="AC43" i="22"/>
  <c r="AB43" i="22"/>
  <c r="AA43" i="22"/>
  <c r="Z43" i="22"/>
  <c r="Y43" i="22"/>
  <c r="X43" i="22"/>
  <c r="W43" i="22"/>
  <c r="V43" i="22"/>
  <c r="U43" i="22"/>
  <c r="T43" i="22"/>
  <c r="S43" i="22"/>
  <c r="R43" i="22"/>
  <c r="Q43" i="22"/>
  <c r="P43" i="22"/>
  <c r="O43" i="22"/>
  <c r="N43" i="22"/>
  <c r="M43" i="22"/>
  <c r="L43" i="22"/>
  <c r="K43" i="22"/>
  <c r="J43" i="22"/>
  <c r="I43" i="22"/>
  <c r="H43" i="22"/>
  <c r="G43" i="22"/>
  <c r="F43" i="22"/>
  <c r="E43" i="22"/>
  <c r="D43" i="22"/>
  <c r="C43" i="22"/>
  <c r="B43" i="22"/>
  <c r="AT42" i="22"/>
  <c r="AS42" i="22"/>
  <c r="AR42" i="22"/>
  <c r="AQ42" i="22"/>
  <c r="AP42" i="22"/>
  <c r="AO42" i="22"/>
  <c r="AN42" i="22"/>
  <c r="AM42" i="22"/>
  <c r="AL42" i="22"/>
  <c r="AK42" i="22"/>
  <c r="AJ42" i="22"/>
  <c r="AI42" i="22"/>
  <c r="AH42" i="22"/>
  <c r="AG42" i="22"/>
  <c r="AF42" i="22"/>
  <c r="AE42" i="22"/>
  <c r="AD42" i="22"/>
  <c r="AC42" i="22"/>
  <c r="AB42" i="22"/>
  <c r="AA42" i="22"/>
  <c r="Z42" i="22"/>
  <c r="Y42" i="22"/>
  <c r="X42" i="22"/>
  <c r="W42" i="22"/>
  <c r="V42" i="22"/>
  <c r="U42" i="22"/>
  <c r="T42" i="22"/>
  <c r="S42" i="22"/>
  <c r="R42" i="22"/>
  <c r="Q42" i="22"/>
  <c r="P42" i="22"/>
  <c r="O42" i="22"/>
  <c r="N42" i="22"/>
  <c r="M42" i="22"/>
  <c r="L42" i="22"/>
  <c r="K42" i="22"/>
  <c r="J42" i="22"/>
  <c r="I42" i="22"/>
  <c r="H42" i="22"/>
  <c r="G42" i="22"/>
  <c r="F42" i="22"/>
  <c r="E42" i="22"/>
  <c r="D42" i="22"/>
  <c r="C42" i="22"/>
  <c r="B42" i="22"/>
  <c r="AT41" i="22"/>
  <c r="AS41" i="22"/>
  <c r="AR41" i="22"/>
  <c r="AQ41" i="22"/>
  <c r="AP41" i="22"/>
  <c r="AO41" i="22"/>
  <c r="AN41" i="22"/>
  <c r="AM41" i="22"/>
  <c r="AL41" i="22"/>
  <c r="AK41" i="22"/>
  <c r="AJ41" i="22"/>
  <c r="AI41" i="22"/>
  <c r="AH41" i="22"/>
  <c r="AG41" i="22"/>
  <c r="AF41" i="22"/>
  <c r="AE41" i="22"/>
  <c r="AD41" i="22"/>
  <c r="AC41" i="22"/>
  <c r="AB41" i="22"/>
  <c r="AA41" i="22"/>
  <c r="Z41" i="22"/>
  <c r="Y41" i="22"/>
  <c r="X41" i="22"/>
  <c r="W41" i="22"/>
  <c r="V41" i="22"/>
  <c r="U41" i="22"/>
  <c r="T41" i="22"/>
  <c r="S41" i="22"/>
  <c r="R41" i="22"/>
  <c r="Q41" i="22"/>
  <c r="P41" i="22"/>
  <c r="O41" i="22"/>
  <c r="N41" i="22"/>
  <c r="M41" i="22"/>
  <c r="L41" i="22"/>
  <c r="K41" i="22"/>
  <c r="J41" i="22"/>
  <c r="I41" i="22"/>
  <c r="H41" i="22"/>
  <c r="G41" i="22"/>
  <c r="F41" i="22"/>
  <c r="E41" i="22"/>
  <c r="D41" i="22"/>
  <c r="C41" i="22"/>
  <c r="B41" i="22"/>
  <c r="AT40" i="22"/>
  <c r="AS40" i="22"/>
  <c r="AR40" i="22"/>
  <c r="AQ40" i="22"/>
  <c r="AP40" i="22"/>
  <c r="AO40" i="22"/>
  <c r="AN40" i="22"/>
  <c r="AM40" i="22"/>
  <c r="AL40" i="22"/>
  <c r="AK40" i="22"/>
  <c r="AJ40" i="22"/>
  <c r="AI40" i="22"/>
  <c r="AH40" i="22"/>
  <c r="AG40" i="22"/>
  <c r="AF40" i="22"/>
  <c r="AE40" i="22"/>
  <c r="AD40" i="22"/>
  <c r="AC40" i="22"/>
  <c r="AB40" i="22"/>
  <c r="AA40" i="22"/>
  <c r="Z40" i="22"/>
  <c r="Y40" i="22"/>
  <c r="X40" i="22"/>
  <c r="W40" i="22"/>
  <c r="V40" i="22"/>
  <c r="U40" i="22"/>
  <c r="T40" i="22"/>
  <c r="S40" i="22"/>
  <c r="R40" i="22"/>
  <c r="Q40" i="22"/>
  <c r="P40" i="22"/>
  <c r="O40" i="22"/>
  <c r="N40" i="22"/>
  <c r="M40" i="22"/>
  <c r="L40" i="22"/>
  <c r="K40" i="22"/>
  <c r="J40" i="22"/>
  <c r="I40" i="22"/>
  <c r="H40" i="22"/>
  <c r="G40" i="22"/>
  <c r="F40" i="22"/>
  <c r="E40" i="22"/>
  <c r="D40" i="22"/>
  <c r="C40" i="22"/>
  <c r="B40" i="22"/>
  <c r="AT39" i="22"/>
  <c r="AS39" i="22"/>
  <c r="AR39" i="22"/>
  <c r="AQ39" i="22"/>
  <c r="AP39" i="22"/>
  <c r="AO39" i="22"/>
  <c r="AN39" i="22"/>
  <c r="AM39" i="22"/>
  <c r="AL39" i="22"/>
  <c r="AK39" i="22"/>
  <c r="AJ39" i="22"/>
  <c r="AI39" i="22"/>
  <c r="AH39" i="22"/>
  <c r="AG39" i="22"/>
  <c r="AF39" i="22"/>
  <c r="AE39" i="22"/>
  <c r="AD39" i="22"/>
  <c r="AC39" i="22"/>
  <c r="AB39" i="22"/>
  <c r="AA39" i="22"/>
  <c r="Z39" i="22"/>
  <c r="Y39" i="22"/>
  <c r="X39" i="22"/>
  <c r="W39" i="22"/>
  <c r="V39" i="22"/>
  <c r="U39" i="22"/>
  <c r="T39" i="22"/>
  <c r="S39" i="22"/>
  <c r="R39" i="22"/>
  <c r="Q39" i="22"/>
  <c r="P39" i="22"/>
  <c r="O39" i="22"/>
  <c r="N39" i="22"/>
  <c r="M39" i="22"/>
  <c r="L39" i="22"/>
  <c r="K39" i="22"/>
  <c r="J39" i="22"/>
  <c r="I39" i="22"/>
  <c r="H39" i="22"/>
  <c r="G39" i="22"/>
  <c r="F39" i="22"/>
  <c r="E39" i="22"/>
  <c r="D39" i="22"/>
  <c r="C39" i="22"/>
  <c r="B39" i="22"/>
  <c r="AT38" i="22"/>
  <c r="AS38" i="22"/>
  <c r="AR38" i="22"/>
  <c r="AQ38" i="22"/>
  <c r="AP38" i="22"/>
  <c r="AO38" i="22"/>
  <c r="AN38" i="22"/>
  <c r="AM38" i="22"/>
  <c r="AL38" i="22"/>
  <c r="AK38" i="22"/>
  <c r="AJ38" i="22"/>
  <c r="AI38" i="22"/>
  <c r="AH38" i="22"/>
  <c r="AG38" i="22"/>
  <c r="AF38" i="22"/>
  <c r="AE38" i="22"/>
  <c r="AD38" i="22"/>
  <c r="AC38" i="22"/>
  <c r="AB38" i="22"/>
  <c r="AA38" i="22"/>
  <c r="Z38" i="22"/>
  <c r="Y38" i="22"/>
  <c r="X38" i="22"/>
  <c r="W38" i="22"/>
  <c r="V38" i="22"/>
  <c r="U38" i="22"/>
  <c r="T38" i="22"/>
  <c r="S38" i="22"/>
  <c r="R38" i="22"/>
  <c r="Q38" i="22"/>
  <c r="P38" i="22"/>
  <c r="O38" i="22"/>
  <c r="N38" i="22"/>
  <c r="M38" i="22"/>
  <c r="L38" i="22"/>
  <c r="K38" i="22"/>
  <c r="J38" i="22"/>
  <c r="I38" i="22"/>
  <c r="H38" i="22"/>
  <c r="G38" i="22"/>
  <c r="F38" i="22"/>
  <c r="E38" i="22"/>
  <c r="D38" i="22"/>
  <c r="C38" i="22"/>
  <c r="B38" i="22"/>
  <c r="AT37" i="22"/>
  <c r="AS37" i="22"/>
  <c r="AR37" i="22"/>
  <c r="AQ37" i="22"/>
  <c r="AP37" i="22"/>
  <c r="AO37" i="22"/>
  <c r="AN37" i="22"/>
  <c r="AM37" i="22"/>
  <c r="AL37" i="22"/>
  <c r="AK37" i="22"/>
  <c r="AJ37" i="22"/>
  <c r="AI37" i="22"/>
  <c r="AH37" i="22"/>
  <c r="AG37" i="22"/>
  <c r="AF37" i="22"/>
  <c r="AE37" i="22"/>
  <c r="AD37" i="22"/>
  <c r="AC37" i="22"/>
  <c r="AB37" i="22"/>
  <c r="AA37" i="22"/>
  <c r="Z37" i="22"/>
  <c r="Y37" i="22"/>
  <c r="X37" i="22"/>
  <c r="W37" i="22"/>
  <c r="V37" i="22"/>
  <c r="U37" i="22"/>
  <c r="T37" i="22"/>
  <c r="S37" i="22"/>
  <c r="R37" i="22"/>
  <c r="Q37" i="22"/>
  <c r="P37" i="22"/>
  <c r="O37" i="22"/>
  <c r="N37" i="22"/>
  <c r="M37" i="22"/>
  <c r="L37" i="22"/>
  <c r="K37" i="22"/>
  <c r="J37" i="22"/>
  <c r="I37" i="22"/>
  <c r="H37" i="22"/>
  <c r="G37" i="22"/>
  <c r="F37" i="22"/>
  <c r="E37" i="22"/>
  <c r="D37" i="22"/>
  <c r="C37" i="22"/>
  <c r="B37" i="22"/>
  <c r="AT36" i="22"/>
  <c r="AS36" i="22"/>
  <c r="AR36" i="22"/>
  <c r="AQ36" i="22"/>
  <c r="AP36" i="22"/>
  <c r="AO36" i="22"/>
  <c r="AN36" i="22"/>
  <c r="AM36" i="22"/>
  <c r="AL36" i="22"/>
  <c r="AK36" i="22"/>
  <c r="AJ36" i="22"/>
  <c r="AI36" i="22"/>
  <c r="AH36" i="22"/>
  <c r="AG36" i="22"/>
  <c r="AF36" i="22"/>
  <c r="AE36" i="22"/>
  <c r="AD36" i="22"/>
  <c r="AC36" i="22"/>
  <c r="AB36" i="22"/>
  <c r="AA36" i="22"/>
  <c r="Z36" i="22"/>
  <c r="Y36" i="22"/>
  <c r="X36" i="22"/>
  <c r="W36" i="22"/>
  <c r="V36" i="22"/>
  <c r="U36" i="22"/>
  <c r="T36" i="22"/>
  <c r="S36" i="22"/>
  <c r="R36" i="22"/>
  <c r="Q36" i="22"/>
  <c r="P36" i="22"/>
  <c r="O36" i="22"/>
  <c r="N36" i="22"/>
  <c r="M36" i="22"/>
  <c r="L36" i="22"/>
  <c r="K36" i="22"/>
  <c r="J36" i="22"/>
  <c r="I36" i="22"/>
  <c r="H36" i="22"/>
  <c r="G36" i="22"/>
  <c r="F36" i="22"/>
  <c r="E36" i="22"/>
  <c r="D36" i="22"/>
  <c r="C36" i="22"/>
  <c r="B36" i="22"/>
  <c r="AT35" i="22"/>
  <c r="AS35" i="22"/>
  <c r="AR35" i="22"/>
  <c r="AQ35" i="22"/>
  <c r="AP35" i="22"/>
  <c r="AO35" i="22"/>
  <c r="AN35" i="22"/>
  <c r="AM35" i="22"/>
  <c r="AL35" i="22"/>
  <c r="AK35" i="22"/>
  <c r="AJ35" i="22"/>
  <c r="AI35" i="22"/>
  <c r="AH35" i="22"/>
  <c r="AG35" i="22"/>
  <c r="AF35" i="22"/>
  <c r="AE35" i="22"/>
  <c r="AD35" i="22"/>
  <c r="AC35" i="22"/>
  <c r="AB35" i="22"/>
  <c r="AA35" i="22"/>
  <c r="Z35" i="22"/>
  <c r="Y35" i="22"/>
  <c r="X35" i="22"/>
  <c r="W35" i="22"/>
  <c r="V35" i="22"/>
  <c r="U35" i="22"/>
  <c r="T35" i="22"/>
  <c r="S35" i="22"/>
  <c r="R35" i="22"/>
  <c r="Q35" i="22"/>
  <c r="P35" i="22"/>
  <c r="O35" i="22"/>
  <c r="N35" i="22"/>
  <c r="M35" i="22"/>
  <c r="L35" i="22"/>
  <c r="K35" i="22"/>
  <c r="J35" i="22"/>
  <c r="I35" i="22"/>
  <c r="H35" i="22"/>
  <c r="G35" i="22"/>
  <c r="F35" i="22"/>
  <c r="E35" i="22"/>
  <c r="D35" i="22"/>
  <c r="C35" i="22"/>
  <c r="B35" i="22"/>
  <c r="AT34" i="22"/>
  <c r="AS34" i="22"/>
  <c r="AR34" i="22"/>
  <c r="AQ34" i="22"/>
  <c r="AP34" i="22"/>
  <c r="AO34" i="22"/>
  <c r="AN34" i="22"/>
  <c r="AM34" i="22"/>
  <c r="AL34" i="22"/>
  <c r="AK34" i="22"/>
  <c r="AJ34" i="22"/>
  <c r="AI34" i="22"/>
  <c r="AH34" i="22"/>
  <c r="AG34" i="22"/>
  <c r="AF34" i="22"/>
  <c r="AE34" i="22"/>
  <c r="AD34" i="22"/>
  <c r="AC34" i="22"/>
  <c r="AB34" i="22"/>
  <c r="AA34" i="22"/>
  <c r="Z34" i="22"/>
  <c r="Y34" i="22"/>
  <c r="X34" i="22"/>
  <c r="W34" i="22"/>
  <c r="V34" i="22"/>
  <c r="U34" i="22"/>
  <c r="T34" i="22"/>
  <c r="S34" i="22"/>
  <c r="R34" i="22"/>
  <c r="Q34" i="22"/>
  <c r="P34" i="22"/>
  <c r="O34" i="22"/>
  <c r="N34" i="22"/>
  <c r="M34" i="22"/>
  <c r="L34" i="22"/>
  <c r="K34" i="22"/>
  <c r="J34" i="22"/>
  <c r="I34" i="22"/>
  <c r="H34" i="22"/>
  <c r="G34" i="22"/>
  <c r="F34" i="22"/>
  <c r="E34" i="22"/>
  <c r="D34" i="22"/>
  <c r="C34" i="22"/>
  <c r="B34" i="22"/>
  <c r="AT33" i="22"/>
  <c r="AS33" i="22"/>
  <c r="AR33" i="22"/>
  <c r="AQ33" i="22"/>
  <c r="AP33" i="22"/>
  <c r="AO33" i="22"/>
  <c r="AN33" i="22"/>
  <c r="AM33" i="22"/>
  <c r="AL33" i="22"/>
  <c r="AK33" i="22"/>
  <c r="AJ33" i="22"/>
  <c r="AI33" i="22"/>
  <c r="AH33" i="22"/>
  <c r="AG33" i="22"/>
  <c r="AF33" i="22"/>
  <c r="AE33" i="22"/>
  <c r="AD33" i="22"/>
  <c r="AC33" i="22"/>
  <c r="AB33" i="22"/>
  <c r="AA33" i="22"/>
  <c r="Z33" i="22"/>
  <c r="Y33" i="22"/>
  <c r="X33" i="22"/>
  <c r="W33" i="22"/>
  <c r="V33" i="22"/>
  <c r="U33" i="22"/>
  <c r="T33" i="22"/>
  <c r="S33" i="22"/>
  <c r="R33" i="22"/>
  <c r="Q33" i="22"/>
  <c r="P33" i="22"/>
  <c r="O33" i="22"/>
  <c r="N33" i="22"/>
  <c r="M33" i="22"/>
  <c r="L33" i="22"/>
  <c r="K33" i="22"/>
  <c r="J33" i="22"/>
  <c r="I33" i="22"/>
  <c r="H33" i="22"/>
  <c r="G33" i="22"/>
  <c r="F33" i="22"/>
  <c r="E33" i="22"/>
  <c r="D33" i="22"/>
  <c r="C33" i="22"/>
  <c r="B33" i="22"/>
  <c r="AT32" i="22"/>
  <c r="AS32" i="22"/>
  <c r="AR32" i="22"/>
  <c r="AQ32" i="22"/>
  <c r="AP32" i="22"/>
  <c r="AO32" i="22"/>
  <c r="AN32" i="22"/>
  <c r="AM32" i="22"/>
  <c r="AL32" i="22"/>
  <c r="AK32" i="22"/>
  <c r="AJ32" i="22"/>
  <c r="AI32" i="22"/>
  <c r="AH32" i="22"/>
  <c r="AG32" i="22"/>
  <c r="AF32" i="22"/>
  <c r="AE32" i="22"/>
  <c r="AD32" i="22"/>
  <c r="AC32" i="22"/>
  <c r="AB32" i="22"/>
  <c r="AA32" i="22"/>
  <c r="Z32" i="22"/>
  <c r="Y32" i="22"/>
  <c r="X32" i="22"/>
  <c r="W32" i="22"/>
  <c r="V32" i="22"/>
  <c r="U32" i="22"/>
  <c r="T32" i="22"/>
  <c r="S32" i="22"/>
  <c r="R32" i="22"/>
  <c r="Q32" i="22"/>
  <c r="P32" i="22"/>
  <c r="O32" i="22"/>
  <c r="N32" i="22"/>
  <c r="M32" i="22"/>
  <c r="L32" i="22"/>
  <c r="K32" i="22"/>
  <c r="J32" i="22"/>
  <c r="I32" i="22"/>
  <c r="H32" i="22"/>
  <c r="G32" i="22"/>
  <c r="F32" i="22"/>
  <c r="E32" i="22"/>
  <c r="D32" i="22"/>
  <c r="C32" i="22"/>
  <c r="B32" i="22"/>
  <c r="AT31" i="22"/>
  <c r="AS31" i="22"/>
  <c r="AR31" i="22"/>
  <c r="AQ31" i="22"/>
  <c r="AP31" i="22"/>
  <c r="AO31" i="22"/>
  <c r="AN31" i="22"/>
  <c r="AM31" i="22"/>
  <c r="AL31" i="22"/>
  <c r="AK31" i="22"/>
  <c r="AJ31" i="22"/>
  <c r="AI31" i="22"/>
  <c r="AH31" i="22"/>
  <c r="AG31" i="22"/>
  <c r="AF31" i="22"/>
  <c r="AE31" i="22"/>
  <c r="AD31" i="22"/>
  <c r="AC31" i="22"/>
  <c r="AB31" i="22"/>
  <c r="AA31" i="22"/>
  <c r="Z31" i="22"/>
  <c r="Y31" i="22"/>
  <c r="X31" i="22"/>
  <c r="W31" i="22"/>
  <c r="V31" i="22"/>
  <c r="U31" i="22"/>
  <c r="T31" i="22"/>
  <c r="S31" i="22"/>
  <c r="R31" i="22"/>
  <c r="Q31" i="22"/>
  <c r="P31" i="22"/>
  <c r="O31" i="22"/>
  <c r="N31" i="22"/>
  <c r="M31" i="22"/>
  <c r="L31" i="22"/>
  <c r="K31" i="22"/>
  <c r="J31" i="22"/>
  <c r="I31" i="22"/>
  <c r="H31" i="22"/>
  <c r="G31" i="22"/>
  <c r="F31" i="22"/>
  <c r="E31" i="22"/>
  <c r="D31" i="22"/>
  <c r="C31" i="22"/>
  <c r="B31" i="22"/>
  <c r="AT30" i="22"/>
  <c r="AS30" i="22"/>
  <c r="AR30" i="22"/>
  <c r="AQ30" i="22"/>
  <c r="AP30" i="22"/>
  <c r="AO30" i="22"/>
  <c r="AN30" i="22"/>
  <c r="AM30" i="22"/>
  <c r="AL30" i="22"/>
  <c r="AK30" i="22"/>
  <c r="AJ30" i="22"/>
  <c r="AI30" i="22"/>
  <c r="AH30" i="22"/>
  <c r="AG30" i="22"/>
  <c r="AF30" i="22"/>
  <c r="AE30" i="22"/>
  <c r="AD30" i="22"/>
  <c r="AC30" i="22"/>
  <c r="AB30" i="22"/>
  <c r="AA30" i="22"/>
  <c r="Z30" i="22"/>
  <c r="Y30" i="22"/>
  <c r="X30" i="22"/>
  <c r="W30" i="22"/>
  <c r="V30" i="22"/>
  <c r="U30" i="22"/>
  <c r="T30" i="22"/>
  <c r="S30" i="22"/>
  <c r="R30" i="22"/>
  <c r="Q30" i="22"/>
  <c r="P30" i="22"/>
  <c r="O30" i="22"/>
  <c r="N30" i="22"/>
  <c r="M30" i="22"/>
  <c r="L30" i="22"/>
  <c r="K30" i="22"/>
  <c r="J30" i="22"/>
  <c r="I30" i="22"/>
  <c r="H30" i="22"/>
  <c r="G30" i="22"/>
  <c r="F30" i="22"/>
  <c r="E30" i="22"/>
  <c r="D30" i="22"/>
  <c r="C30" i="22"/>
  <c r="B30" i="22"/>
  <c r="AT29" i="22"/>
  <c r="AS29" i="22"/>
  <c r="AR29" i="22"/>
  <c r="AQ29" i="22"/>
  <c r="AP29" i="22"/>
  <c r="AO29" i="22"/>
  <c r="AN29" i="22"/>
  <c r="AM29" i="22"/>
  <c r="AL29" i="22"/>
  <c r="AK29" i="22"/>
  <c r="AJ29" i="22"/>
  <c r="AI29" i="22"/>
  <c r="AH29" i="22"/>
  <c r="AG29" i="22"/>
  <c r="AF29" i="22"/>
  <c r="AE29" i="22"/>
  <c r="AD29" i="22"/>
  <c r="AC29" i="22"/>
  <c r="AB29" i="22"/>
  <c r="AA29" i="22"/>
  <c r="Z29" i="22"/>
  <c r="Y29" i="22"/>
  <c r="X29" i="22"/>
  <c r="W29" i="22"/>
  <c r="V29" i="22"/>
  <c r="U29" i="22"/>
  <c r="T29" i="22"/>
  <c r="S29" i="22"/>
  <c r="R29" i="22"/>
  <c r="Q29" i="22"/>
  <c r="P29" i="22"/>
  <c r="O29" i="22"/>
  <c r="N29" i="22"/>
  <c r="M29" i="22"/>
  <c r="L29" i="22"/>
  <c r="K29" i="22"/>
  <c r="J29" i="22"/>
  <c r="I29" i="22"/>
  <c r="H29" i="22"/>
  <c r="G29" i="22"/>
  <c r="F29" i="22"/>
  <c r="E29" i="22"/>
  <c r="D29" i="22"/>
  <c r="C29" i="22"/>
  <c r="B29" i="22"/>
  <c r="AT28" i="22"/>
  <c r="AS28" i="22"/>
  <c r="AR28" i="22"/>
  <c r="AQ28" i="22"/>
  <c r="AP28" i="22"/>
  <c r="AO28" i="22"/>
  <c r="AN28" i="22"/>
  <c r="AM28" i="22"/>
  <c r="AL28" i="22"/>
  <c r="AK28" i="22"/>
  <c r="AJ28" i="22"/>
  <c r="AI28" i="22"/>
  <c r="AH28" i="22"/>
  <c r="AG28" i="22"/>
  <c r="AF28" i="22"/>
  <c r="AE28" i="22"/>
  <c r="AD28" i="22"/>
  <c r="AC28" i="22"/>
  <c r="AB28" i="22"/>
  <c r="AA28" i="22"/>
  <c r="Z28" i="22"/>
  <c r="Y28" i="22"/>
  <c r="X28" i="22"/>
  <c r="W28" i="22"/>
  <c r="V28" i="22"/>
  <c r="U28" i="22"/>
  <c r="T28" i="22"/>
  <c r="S28" i="22"/>
  <c r="R28" i="22"/>
  <c r="Q28" i="22"/>
  <c r="P28" i="22"/>
  <c r="O28" i="22"/>
  <c r="N28" i="22"/>
  <c r="M28" i="22"/>
  <c r="L28" i="22"/>
  <c r="K28" i="22"/>
  <c r="J28" i="22"/>
  <c r="I28" i="22"/>
  <c r="H28" i="22"/>
  <c r="G28" i="22"/>
  <c r="F28" i="22"/>
  <c r="E28" i="22"/>
  <c r="D28" i="22"/>
  <c r="C28" i="22"/>
  <c r="B28" i="22"/>
  <c r="AT27" i="22"/>
  <c r="AS27" i="22"/>
  <c r="AR27" i="22"/>
  <c r="AQ27" i="22"/>
  <c r="AP27" i="22"/>
  <c r="AO27" i="22"/>
  <c r="AN27" i="22"/>
  <c r="AM27" i="22"/>
  <c r="AL27" i="22"/>
  <c r="AK27" i="22"/>
  <c r="AJ27" i="22"/>
  <c r="AI27" i="22"/>
  <c r="AH27" i="22"/>
  <c r="AG27" i="22"/>
  <c r="AF27" i="22"/>
  <c r="AE27" i="22"/>
  <c r="AD27" i="22"/>
  <c r="AC27" i="22"/>
  <c r="AB27" i="22"/>
  <c r="AA27" i="22"/>
  <c r="Z27" i="22"/>
  <c r="Y27" i="22"/>
  <c r="X27" i="22"/>
  <c r="W27" i="22"/>
  <c r="V27" i="22"/>
  <c r="U27" i="22"/>
  <c r="T27" i="22"/>
  <c r="S27" i="22"/>
  <c r="R27" i="22"/>
  <c r="Q27" i="22"/>
  <c r="P27" i="22"/>
  <c r="O27" i="22"/>
  <c r="N27" i="22"/>
  <c r="M27" i="22"/>
  <c r="L27" i="22"/>
  <c r="K27" i="22"/>
  <c r="J27" i="22"/>
  <c r="I27" i="22"/>
  <c r="H27" i="22"/>
  <c r="G27" i="22"/>
  <c r="F27" i="22"/>
  <c r="E27" i="22"/>
  <c r="D27" i="22"/>
  <c r="C27" i="22"/>
  <c r="B27" i="22"/>
  <c r="AT26" i="22"/>
  <c r="AS26" i="22"/>
  <c r="AR26" i="22"/>
  <c r="AQ26" i="22"/>
  <c r="AP26" i="22"/>
  <c r="AO26" i="22"/>
  <c r="AN26" i="22"/>
  <c r="AM26" i="22"/>
  <c r="AL26" i="22"/>
  <c r="AK26" i="22"/>
  <c r="AJ26" i="22"/>
  <c r="AI26" i="22"/>
  <c r="AH26" i="22"/>
  <c r="AG26" i="22"/>
  <c r="AF26" i="22"/>
  <c r="AE26" i="22"/>
  <c r="AD26" i="22"/>
  <c r="AC26" i="22"/>
  <c r="AB26" i="22"/>
  <c r="AA26" i="22"/>
  <c r="Z26" i="22"/>
  <c r="Y26" i="22"/>
  <c r="X26" i="22"/>
  <c r="W26" i="22"/>
  <c r="V26" i="22"/>
  <c r="U26" i="22"/>
  <c r="T26" i="22"/>
  <c r="S26" i="22"/>
  <c r="R26" i="22"/>
  <c r="Q26" i="22"/>
  <c r="P26" i="22"/>
  <c r="O26" i="22"/>
  <c r="N26" i="22"/>
  <c r="M26" i="22"/>
  <c r="L26" i="22"/>
  <c r="K26" i="22"/>
  <c r="J26" i="22"/>
  <c r="I26" i="22"/>
  <c r="H26" i="22"/>
  <c r="G26" i="22"/>
  <c r="F26" i="22"/>
  <c r="E26" i="22"/>
  <c r="D26" i="22"/>
  <c r="C26" i="22"/>
  <c r="B26" i="22"/>
  <c r="AT25" i="22"/>
  <c r="AS25" i="22"/>
  <c r="AR25" i="22"/>
  <c r="AQ25" i="22"/>
  <c r="AP25" i="22"/>
  <c r="AO25" i="22"/>
  <c r="AN25" i="22"/>
  <c r="AM25" i="22"/>
  <c r="AL25" i="22"/>
  <c r="AK25" i="22"/>
  <c r="AJ25" i="22"/>
  <c r="AI25" i="22"/>
  <c r="AH25" i="22"/>
  <c r="AG25" i="22"/>
  <c r="AF25" i="22"/>
  <c r="AE25" i="22"/>
  <c r="AD25" i="22"/>
  <c r="AC25" i="22"/>
  <c r="AB25" i="22"/>
  <c r="AA25" i="22"/>
  <c r="Z25" i="22"/>
  <c r="Y25" i="22"/>
  <c r="X25" i="22"/>
  <c r="W25" i="22"/>
  <c r="V25" i="22"/>
  <c r="U25" i="22"/>
  <c r="T25" i="22"/>
  <c r="S25" i="22"/>
  <c r="R25" i="22"/>
  <c r="Q25" i="22"/>
  <c r="P25" i="22"/>
  <c r="O25" i="22"/>
  <c r="N25" i="22"/>
  <c r="M25" i="22"/>
  <c r="L25" i="22"/>
  <c r="K25" i="22"/>
  <c r="J25" i="22"/>
  <c r="I25" i="22"/>
  <c r="H25" i="22"/>
  <c r="G25" i="22"/>
  <c r="F25" i="22"/>
  <c r="E25" i="22"/>
  <c r="D25" i="22"/>
  <c r="C25" i="22"/>
  <c r="B25" i="22"/>
  <c r="AT24" i="22"/>
  <c r="AS24" i="22"/>
  <c r="AR24" i="22"/>
  <c r="AQ24" i="22"/>
  <c r="AP24" i="22"/>
  <c r="AO24" i="22"/>
  <c r="AN24" i="22"/>
  <c r="AM24" i="22"/>
  <c r="AL24" i="22"/>
  <c r="AK24" i="22"/>
  <c r="AJ24" i="22"/>
  <c r="AI24" i="22"/>
  <c r="AH24" i="22"/>
  <c r="AG24" i="22"/>
  <c r="AF24" i="22"/>
  <c r="AE24" i="22"/>
  <c r="AD24" i="22"/>
  <c r="AC24" i="22"/>
  <c r="AB24" i="22"/>
  <c r="AA24" i="22"/>
  <c r="Z24" i="22"/>
  <c r="Y24" i="22"/>
  <c r="X24" i="22"/>
  <c r="W24" i="22"/>
  <c r="V24" i="22"/>
  <c r="U24" i="22"/>
  <c r="T24" i="22"/>
  <c r="S24" i="22"/>
  <c r="R24" i="22"/>
  <c r="Q24" i="22"/>
  <c r="P24" i="22"/>
  <c r="O24" i="22"/>
  <c r="N24" i="22"/>
  <c r="M24" i="22"/>
  <c r="L24" i="22"/>
  <c r="K24" i="22"/>
  <c r="J24" i="22"/>
  <c r="I24" i="22"/>
  <c r="H24" i="22"/>
  <c r="G24" i="22"/>
  <c r="F24" i="22"/>
  <c r="E24" i="22"/>
  <c r="D24" i="22"/>
  <c r="C24" i="22"/>
  <c r="B24" i="22"/>
  <c r="AT23" i="22"/>
  <c r="AS23" i="22"/>
  <c r="AR23" i="22"/>
  <c r="AQ23" i="22"/>
  <c r="AP23" i="22"/>
  <c r="AO23" i="22"/>
  <c r="AN23" i="22"/>
  <c r="AM23" i="22"/>
  <c r="AL23" i="22"/>
  <c r="AK23" i="22"/>
  <c r="AJ23" i="22"/>
  <c r="AI23" i="22"/>
  <c r="AH23" i="22"/>
  <c r="AG23" i="22"/>
  <c r="AF23" i="22"/>
  <c r="AE23" i="22"/>
  <c r="AD23" i="22"/>
  <c r="AC23" i="22"/>
  <c r="AB23" i="22"/>
  <c r="AA23" i="22"/>
  <c r="Z23" i="22"/>
  <c r="Y23" i="22"/>
  <c r="X23" i="22"/>
  <c r="W23" i="22"/>
  <c r="V23" i="22"/>
  <c r="U23" i="22"/>
  <c r="T23" i="22"/>
  <c r="S23" i="22"/>
  <c r="R23" i="22"/>
  <c r="Q23" i="22"/>
  <c r="P23" i="22"/>
  <c r="O23" i="22"/>
  <c r="N23" i="22"/>
  <c r="M23" i="22"/>
  <c r="L23" i="22"/>
  <c r="K23" i="22"/>
  <c r="J23" i="22"/>
  <c r="I23" i="22"/>
  <c r="H23" i="22"/>
  <c r="G23" i="22"/>
  <c r="F23" i="22"/>
  <c r="E23" i="22"/>
  <c r="D23" i="22"/>
  <c r="C23" i="22"/>
  <c r="B23" i="22"/>
  <c r="AT22" i="22"/>
  <c r="AS22" i="22"/>
  <c r="AR22" i="22"/>
  <c r="AQ22" i="22"/>
  <c r="AP22" i="22"/>
  <c r="AO22" i="22"/>
  <c r="AN22" i="22"/>
  <c r="AM22" i="22"/>
  <c r="AL22" i="22"/>
  <c r="AK22" i="22"/>
  <c r="AJ22" i="22"/>
  <c r="AI22" i="22"/>
  <c r="AH22" i="22"/>
  <c r="AG22" i="22"/>
  <c r="AF22" i="22"/>
  <c r="AE22" i="22"/>
  <c r="AD22" i="22"/>
  <c r="AC22" i="22"/>
  <c r="AB22" i="22"/>
  <c r="AA22" i="22"/>
  <c r="Z22" i="22"/>
  <c r="Y22" i="22"/>
  <c r="X22" i="22"/>
  <c r="W22" i="22"/>
  <c r="V22" i="22"/>
  <c r="U22" i="22"/>
  <c r="T22" i="22"/>
  <c r="S22" i="22"/>
  <c r="R22" i="22"/>
  <c r="Q22" i="22"/>
  <c r="P22" i="22"/>
  <c r="O22" i="22"/>
  <c r="N22" i="22"/>
  <c r="M22" i="22"/>
  <c r="L22" i="22"/>
  <c r="K22" i="22"/>
  <c r="J22" i="22"/>
  <c r="I22" i="22"/>
  <c r="H22" i="22"/>
  <c r="G22" i="22"/>
  <c r="F22" i="22"/>
  <c r="E22" i="22"/>
  <c r="D22" i="22"/>
  <c r="C22" i="22"/>
  <c r="B22" i="22"/>
  <c r="AT21" i="22"/>
  <c r="AS21" i="22"/>
  <c r="AR21" i="22"/>
  <c r="AQ21" i="22"/>
  <c r="AP21" i="22"/>
  <c r="AO21" i="22"/>
  <c r="AN21" i="22"/>
  <c r="AM21" i="22"/>
  <c r="AL21" i="22"/>
  <c r="AK21" i="22"/>
  <c r="AJ21" i="22"/>
  <c r="AI21" i="22"/>
  <c r="AH21" i="22"/>
  <c r="AG21" i="22"/>
  <c r="AF21" i="22"/>
  <c r="AE21" i="22"/>
  <c r="AD21" i="22"/>
  <c r="AC21" i="22"/>
  <c r="AB21" i="22"/>
  <c r="AA21" i="22"/>
  <c r="Z21" i="22"/>
  <c r="Y21" i="22"/>
  <c r="X21" i="22"/>
  <c r="W21" i="22"/>
  <c r="V21" i="22"/>
  <c r="U21" i="22"/>
  <c r="T21" i="22"/>
  <c r="S21" i="22"/>
  <c r="R21" i="22"/>
  <c r="Q21" i="22"/>
  <c r="P21" i="22"/>
  <c r="O21" i="22"/>
  <c r="N21" i="22"/>
  <c r="M21" i="22"/>
  <c r="L21" i="22"/>
  <c r="K21" i="22"/>
  <c r="J21" i="22"/>
  <c r="I21" i="22"/>
  <c r="H21" i="22"/>
  <c r="G21" i="22"/>
  <c r="F21" i="22"/>
  <c r="E21" i="22"/>
  <c r="D21" i="22"/>
  <c r="C21" i="22"/>
  <c r="B21" i="22"/>
  <c r="AT20" i="22"/>
  <c r="AS20" i="22"/>
  <c r="AR20" i="22"/>
  <c r="AQ20" i="22"/>
  <c r="AP20" i="22"/>
  <c r="AO20" i="22"/>
  <c r="AN20" i="22"/>
  <c r="AM20" i="22"/>
  <c r="AL20" i="22"/>
  <c r="AK20" i="22"/>
  <c r="AJ20" i="22"/>
  <c r="AI20" i="22"/>
  <c r="AH20" i="22"/>
  <c r="AG20" i="22"/>
  <c r="AF20" i="22"/>
  <c r="AE20" i="22"/>
  <c r="AD20" i="22"/>
  <c r="AC20" i="22"/>
  <c r="AB20" i="22"/>
  <c r="AA20" i="22"/>
  <c r="Z20" i="22"/>
  <c r="Y20" i="22"/>
  <c r="X20" i="22"/>
  <c r="W20" i="22"/>
  <c r="V20" i="22"/>
  <c r="U20" i="22"/>
  <c r="T20" i="22"/>
  <c r="S20" i="22"/>
  <c r="R20" i="22"/>
  <c r="Q20" i="22"/>
  <c r="P20" i="22"/>
  <c r="O20" i="22"/>
  <c r="N20" i="22"/>
  <c r="M20" i="22"/>
  <c r="L20" i="22"/>
  <c r="K20" i="22"/>
  <c r="J20" i="22"/>
  <c r="I20" i="22"/>
  <c r="H20" i="22"/>
  <c r="G20" i="22"/>
  <c r="F20" i="22"/>
  <c r="E20" i="22"/>
  <c r="D20" i="22"/>
  <c r="C20" i="22"/>
  <c r="B20" i="22"/>
  <c r="AT19" i="22"/>
  <c r="AS19" i="22"/>
  <c r="AR19" i="22"/>
  <c r="AQ19" i="22"/>
  <c r="AP19" i="22"/>
  <c r="AO19" i="22"/>
  <c r="AN19" i="22"/>
  <c r="AM19" i="22"/>
  <c r="AL19" i="22"/>
  <c r="AK19" i="22"/>
  <c r="AJ19" i="22"/>
  <c r="AI19" i="22"/>
  <c r="AH19" i="22"/>
  <c r="AG19" i="22"/>
  <c r="AF19" i="22"/>
  <c r="AE19" i="22"/>
  <c r="AD19" i="22"/>
  <c r="AC19" i="22"/>
  <c r="AB19" i="22"/>
  <c r="AA19" i="22"/>
  <c r="Z19" i="22"/>
  <c r="Y19" i="22"/>
  <c r="X19" i="22"/>
  <c r="W19" i="22"/>
  <c r="V19" i="22"/>
  <c r="U19" i="22"/>
  <c r="T19" i="22"/>
  <c r="S19" i="22"/>
  <c r="R19" i="22"/>
  <c r="Q19" i="22"/>
  <c r="P19" i="22"/>
  <c r="O19" i="22"/>
  <c r="N19" i="22"/>
  <c r="M19" i="22"/>
  <c r="L19" i="22"/>
  <c r="K19" i="22"/>
  <c r="J19" i="22"/>
  <c r="I19" i="22"/>
  <c r="H19" i="22"/>
  <c r="G19" i="22"/>
  <c r="F19" i="22"/>
  <c r="E19" i="22"/>
  <c r="D19" i="22"/>
  <c r="C19" i="22"/>
  <c r="B19" i="22"/>
  <c r="AT18" i="22"/>
  <c r="AS18" i="22"/>
  <c r="AR18" i="22"/>
  <c r="AQ18" i="22"/>
  <c r="AP18" i="22"/>
  <c r="AO18" i="22"/>
  <c r="AN18" i="22"/>
  <c r="AM18" i="22"/>
  <c r="AL18" i="22"/>
  <c r="AK18" i="22"/>
  <c r="AJ18" i="22"/>
  <c r="AI18" i="22"/>
  <c r="AH18" i="22"/>
  <c r="AG18" i="22"/>
  <c r="AF18" i="22"/>
  <c r="AE18" i="22"/>
  <c r="AD18" i="22"/>
  <c r="AC18" i="22"/>
  <c r="AB18" i="22"/>
  <c r="AA18" i="22"/>
  <c r="Z18" i="22"/>
  <c r="Y18" i="22"/>
  <c r="X18" i="22"/>
  <c r="W18" i="22"/>
  <c r="V18" i="22"/>
  <c r="U18" i="22"/>
  <c r="T18" i="22"/>
  <c r="S18" i="22"/>
  <c r="R18" i="22"/>
  <c r="Q18" i="22"/>
  <c r="P18" i="22"/>
  <c r="O18" i="22"/>
  <c r="N18" i="22"/>
  <c r="M18" i="22"/>
  <c r="L18" i="22"/>
  <c r="K18" i="22"/>
  <c r="J18" i="22"/>
  <c r="I18" i="22"/>
  <c r="H18" i="22"/>
  <c r="G18" i="22"/>
  <c r="F18" i="22"/>
  <c r="E18" i="22"/>
  <c r="D18" i="22"/>
  <c r="C18" i="22"/>
  <c r="B18" i="22"/>
  <c r="AT17" i="22"/>
  <c r="AS17" i="22"/>
  <c r="AR17" i="22"/>
  <c r="AQ17" i="22"/>
  <c r="AP17" i="22"/>
  <c r="AO17" i="22"/>
  <c r="AN17" i="22"/>
  <c r="AM17" i="22"/>
  <c r="AL17" i="22"/>
  <c r="AK17" i="22"/>
  <c r="AJ17" i="22"/>
  <c r="AI17" i="22"/>
  <c r="AH17" i="22"/>
  <c r="AG17" i="22"/>
  <c r="AF17" i="22"/>
  <c r="AE17" i="22"/>
  <c r="AD17" i="22"/>
  <c r="AC17" i="22"/>
  <c r="AB17" i="22"/>
  <c r="AA17" i="22"/>
  <c r="Z17" i="22"/>
  <c r="Y17" i="22"/>
  <c r="X17" i="22"/>
  <c r="W17" i="22"/>
  <c r="V17" i="22"/>
  <c r="U17" i="22"/>
  <c r="T17" i="22"/>
  <c r="S17" i="22"/>
  <c r="R17" i="22"/>
  <c r="Q17" i="22"/>
  <c r="P17" i="22"/>
  <c r="O17" i="22"/>
  <c r="N17" i="22"/>
  <c r="M17" i="22"/>
  <c r="L17" i="22"/>
  <c r="K17" i="22"/>
  <c r="J17" i="22"/>
  <c r="I17" i="22"/>
  <c r="H17" i="22"/>
  <c r="G17" i="22"/>
  <c r="F17" i="22"/>
  <c r="E17" i="22"/>
  <c r="D17" i="22"/>
  <c r="C17" i="22"/>
  <c r="B17" i="22"/>
  <c r="AT16" i="22"/>
  <c r="AS16" i="22"/>
  <c r="AR16" i="22"/>
  <c r="AQ16" i="22"/>
  <c r="AP16" i="22"/>
  <c r="AO16" i="22"/>
  <c r="AN16" i="22"/>
  <c r="AM16" i="22"/>
  <c r="AL16" i="22"/>
  <c r="AK16" i="22"/>
  <c r="AJ16" i="22"/>
  <c r="AI16" i="22"/>
  <c r="AH16" i="22"/>
  <c r="AG16" i="22"/>
  <c r="AF16" i="22"/>
  <c r="AE16" i="22"/>
  <c r="AD16" i="22"/>
  <c r="AC16" i="22"/>
  <c r="AB16" i="22"/>
  <c r="AA16" i="22"/>
  <c r="Z16" i="22"/>
  <c r="Y16" i="22"/>
  <c r="X16" i="22"/>
  <c r="W16" i="22"/>
  <c r="V16" i="22"/>
  <c r="U16" i="22"/>
  <c r="T16" i="22"/>
  <c r="S16" i="22"/>
  <c r="R16" i="22"/>
  <c r="Q16" i="22"/>
  <c r="P16" i="22"/>
  <c r="O16" i="22"/>
  <c r="N16" i="22"/>
  <c r="M16" i="22"/>
  <c r="L16" i="22"/>
  <c r="K16" i="22"/>
  <c r="J16" i="22"/>
  <c r="I16" i="22"/>
  <c r="H16" i="22"/>
  <c r="G16" i="22"/>
  <c r="F16" i="22"/>
  <c r="E16" i="22"/>
  <c r="D16" i="22"/>
  <c r="C16" i="22"/>
  <c r="B16" i="22"/>
  <c r="AT15" i="22"/>
  <c r="AS15" i="22"/>
  <c r="AR15" i="22"/>
  <c r="AQ15" i="22"/>
  <c r="AP15" i="22"/>
  <c r="AO15" i="22"/>
  <c r="AN15" i="22"/>
  <c r="AM15" i="22"/>
  <c r="AL15" i="22"/>
  <c r="AK15" i="22"/>
  <c r="AJ15" i="22"/>
  <c r="AI15" i="22"/>
  <c r="AH15" i="22"/>
  <c r="AG15" i="22"/>
  <c r="AF15" i="22"/>
  <c r="AE15" i="22"/>
  <c r="AD15" i="22"/>
  <c r="AC15" i="22"/>
  <c r="AB15" i="22"/>
  <c r="AA15" i="22"/>
  <c r="Z15" i="22"/>
  <c r="Y15" i="22"/>
  <c r="X15" i="22"/>
  <c r="W15" i="22"/>
  <c r="V15" i="22"/>
  <c r="U15" i="22"/>
  <c r="T15" i="22"/>
  <c r="S15" i="22"/>
  <c r="R15" i="22"/>
  <c r="Q15" i="22"/>
  <c r="P15" i="22"/>
  <c r="O15" i="22"/>
  <c r="N15" i="22"/>
  <c r="M15" i="22"/>
  <c r="L15" i="22"/>
  <c r="K15" i="22"/>
  <c r="J15" i="22"/>
  <c r="I15" i="22"/>
  <c r="H15" i="22"/>
  <c r="G15" i="22"/>
  <c r="F15" i="22"/>
  <c r="E15" i="22"/>
  <c r="D15" i="22"/>
  <c r="C15" i="22"/>
  <c r="B15" i="22"/>
  <c r="AT14" i="22"/>
  <c r="AS14" i="22"/>
  <c r="AR14" i="22"/>
  <c r="AQ14" i="22"/>
  <c r="AP14" i="22"/>
  <c r="AO14" i="22"/>
  <c r="AN14" i="22"/>
  <c r="AM14" i="22"/>
  <c r="AL14" i="22"/>
  <c r="AK14" i="22"/>
  <c r="AJ14" i="22"/>
  <c r="AI14" i="22"/>
  <c r="AH14" i="22"/>
  <c r="AG14" i="22"/>
  <c r="AF14" i="22"/>
  <c r="AE14" i="22"/>
  <c r="AD14" i="22"/>
  <c r="AC14" i="22"/>
  <c r="AB14" i="22"/>
  <c r="AA14" i="22"/>
  <c r="Z14" i="22"/>
  <c r="Y14" i="22"/>
  <c r="X14" i="22"/>
  <c r="W14" i="22"/>
  <c r="V14" i="22"/>
  <c r="U14" i="22"/>
  <c r="T14" i="22"/>
  <c r="S14" i="22"/>
  <c r="R14" i="22"/>
  <c r="Q14" i="22"/>
  <c r="P14" i="22"/>
  <c r="O14" i="22"/>
  <c r="N14" i="22"/>
  <c r="M14" i="22"/>
  <c r="L14" i="22"/>
  <c r="K14" i="22"/>
  <c r="J14" i="22"/>
  <c r="I14" i="22"/>
  <c r="H14" i="22"/>
  <c r="G14" i="22"/>
  <c r="F14" i="22"/>
  <c r="E14" i="22"/>
  <c r="D14" i="22"/>
  <c r="C14" i="22"/>
  <c r="B14" i="22"/>
  <c r="AT13" i="22"/>
  <c r="AS13" i="22"/>
  <c r="AR13" i="22"/>
  <c r="AQ13" i="22"/>
  <c r="AP13" i="22"/>
  <c r="AO13" i="22"/>
  <c r="AN13" i="22"/>
  <c r="AM13" i="22"/>
  <c r="AL13" i="22"/>
  <c r="AK13" i="22"/>
  <c r="AJ13" i="22"/>
  <c r="AI13" i="22"/>
  <c r="AH13" i="22"/>
  <c r="AG13" i="22"/>
  <c r="AF13" i="22"/>
  <c r="AE13" i="22"/>
  <c r="AD13" i="22"/>
  <c r="AC13" i="22"/>
  <c r="AB13" i="22"/>
  <c r="AA13" i="22"/>
  <c r="Z13" i="22"/>
  <c r="Y13" i="22"/>
  <c r="X13" i="22"/>
  <c r="W13" i="22"/>
  <c r="V13" i="22"/>
  <c r="U13" i="22"/>
  <c r="T13" i="22"/>
  <c r="S13" i="22"/>
  <c r="R13" i="22"/>
  <c r="Q13" i="22"/>
  <c r="P13" i="22"/>
  <c r="O13" i="22"/>
  <c r="N13" i="22"/>
  <c r="M13" i="22"/>
  <c r="L13" i="22"/>
  <c r="K13" i="22"/>
  <c r="J13" i="22"/>
  <c r="I13" i="22"/>
  <c r="H13" i="22"/>
  <c r="G13" i="22"/>
  <c r="F13" i="22"/>
  <c r="E13" i="22"/>
  <c r="D13" i="22"/>
  <c r="C13" i="22"/>
  <c r="B13" i="22"/>
  <c r="AT12" i="22"/>
  <c r="AS12" i="22"/>
  <c r="AR12" i="22"/>
  <c r="AQ12" i="22"/>
  <c r="AP12" i="22"/>
  <c r="AO12" i="22"/>
  <c r="AN12" i="22"/>
  <c r="AM12" i="22"/>
  <c r="AL12" i="22"/>
  <c r="AK12" i="22"/>
  <c r="AJ12" i="22"/>
  <c r="AI12" i="22"/>
  <c r="AH12" i="22"/>
  <c r="AG12" i="22"/>
  <c r="AF12" i="22"/>
  <c r="AE12" i="22"/>
  <c r="AD12" i="22"/>
  <c r="AC12" i="22"/>
  <c r="AB12" i="22"/>
  <c r="AA12" i="22"/>
  <c r="Z12" i="22"/>
  <c r="Y12" i="22"/>
  <c r="X12" i="22"/>
  <c r="W12" i="22"/>
  <c r="V12" i="22"/>
  <c r="U12" i="22"/>
  <c r="T12" i="22"/>
  <c r="S12" i="22"/>
  <c r="R12" i="22"/>
  <c r="Q12" i="22"/>
  <c r="P12" i="22"/>
  <c r="O12" i="22"/>
  <c r="N12" i="22"/>
  <c r="M12" i="22"/>
  <c r="L12" i="22"/>
  <c r="K12" i="22"/>
  <c r="J12" i="22"/>
  <c r="I12" i="22"/>
  <c r="H12" i="22"/>
  <c r="G12" i="22"/>
  <c r="F12" i="22"/>
  <c r="E12" i="22"/>
  <c r="D12" i="22"/>
  <c r="C12" i="22"/>
  <c r="B12" i="22"/>
  <c r="AT11" i="22"/>
  <c r="AS11" i="22"/>
  <c r="AR11" i="22"/>
  <c r="AQ11" i="22"/>
  <c r="AP11" i="22"/>
  <c r="AO11" i="22"/>
  <c r="AN11" i="22"/>
  <c r="AM11" i="22"/>
  <c r="AL11" i="22"/>
  <c r="AK11" i="22"/>
  <c r="AJ11" i="22"/>
  <c r="AI11" i="22"/>
  <c r="AH11" i="22"/>
  <c r="AG11" i="22"/>
  <c r="AF11" i="22"/>
  <c r="AE11" i="22"/>
  <c r="AD11" i="22"/>
  <c r="AC11" i="22"/>
  <c r="AB11" i="22"/>
  <c r="AA11" i="22"/>
  <c r="Z11" i="22"/>
  <c r="Y11" i="22"/>
  <c r="X11" i="22"/>
  <c r="W11" i="22"/>
  <c r="V11" i="22"/>
  <c r="U11" i="22"/>
  <c r="T11" i="22"/>
  <c r="S11" i="22"/>
  <c r="R11" i="22"/>
  <c r="Q11" i="22"/>
  <c r="P11" i="22"/>
  <c r="O11" i="22"/>
  <c r="N11" i="22"/>
  <c r="M11" i="22"/>
  <c r="L11" i="22"/>
  <c r="K11" i="22"/>
  <c r="J11" i="22"/>
  <c r="I11" i="22"/>
  <c r="H11" i="22"/>
  <c r="G11" i="22"/>
  <c r="F11" i="22"/>
  <c r="E11" i="22"/>
  <c r="D11" i="22"/>
  <c r="C11" i="22"/>
  <c r="B11" i="22"/>
  <c r="AT10" i="22"/>
  <c r="AS10" i="22"/>
  <c r="AR10" i="22"/>
  <c r="AQ10" i="22"/>
  <c r="AP10" i="22"/>
  <c r="AO10" i="22"/>
  <c r="AN10" i="22"/>
  <c r="AM10" i="22"/>
  <c r="AL10" i="22"/>
  <c r="AK10" i="22"/>
  <c r="AJ10" i="22"/>
  <c r="AI10" i="22"/>
  <c r="AH10" i="22"/>
  <c r="AG10" i="22"/>
  <c r="AF10" i="22"/>
  <c r="AE10" i="22"/>
  <c r="AD10" i="22"/>
  <c r="AC10" i="22"/>
  <c r="AB10" i="22"/>
  <c r="AA10" i="22"/>
  <c r="Z10" i="22"/>
  <c r="Y10" i="22"/>
  <c r="X10" i="22"/>
  <c r="W10" i="22"/>
  <c r="V10" i="22"/>
  <c r="U10" i="22"/>
  <c r="T10" i="22"/>
  <c r="S10" i="22"/>
  <c r="R10" i="22"/>
  <c r="Q10" i="22"/>
  <c r="P10" i="22"/>
  <c r="O10" i="22"/>
  <c r="N10" i="22"/>
  <c r="M10" i="22"/>
  <c r="L10" i="22"/>
  <c r="K10" i="22"/>
  <c r="J10" i="22"/>
  <c r="I10" i="22"/>
  <c r="H10" i="22"/>
  <c r="G10" i="22"/>
  <c r="F10" i="22"/>
  <c r="E10" i="22"/>
  <c r="D10" i="22"/>
  <c r="C10" i="22"/>
  <c r="B10" i="22"/>
  <c r="AT9" i="22"/>
  <c r="AS9" i="22"/>
  <c r="AR9" i="22"/>
  <c r="AQ9" i="22"/>
  <c r="AP9" i="22"/>
  <c r="AO9" i="22"/>
  <c r="AN9" i="22"/>
  <c r="AM9" i="22"/>
  <c r="AL9" i="22"/>
  <c r="AK9" i="22"/>
  <c r="AJ9" i="22"/>
  <c r="AI9" i="22"/>
  <c r="AH9" i="22"/>
  <c r="AG9" i="22"/>
  <c r="AF9" i="22"/>
  <c r="AE9" i="22"/>
  <c r="AD9" i="22"/>
  <c r="AC9" i="22"/>
  <c r="AB9" i="22"/>
  <c r="AA9" i="22"/>
  <c r="Z9" i="22"/>
  <c r="Y9" i="22"/>
  <c r="X9" i="22"/>
  <c r="W9" i="22"/>
  <c r="V9" i="22"/>
  <c r="U9" i="22"/>
  <c r="T9" i="22"/>
  <c r="S9" i="22"/>
  <c r="R9" i="22"/>
  <c r="Q9" i="22"/>
  <c r="P9" i="22"/>
  <c r="O9" i="22"/>
  <c r="N9" i="22"/>
  <c r="M9" i="22"/>
  <c r="L9" i="22"/>
  <c r="K9" i="22"/>
  <c r="J9" i="22"/>
  <c r="I9" i="22"/>
  <c r="H9" i="22"/>
  <c r="G9" i="22"/>
  <c r="F9" i="22"/>
  <c r="E9" i="22"/>
  <c r="D9" i="22"/>
  <c r="C9" i="22"/>
  <c r="B9" i="22"/>
  <c r="AT8" i="22"/>
  <c r="AS8" i="22"/>
  <c r="AR8" i="22"/>
  <c r="AQ8" i="22"/>
  <c r="AP8" i="22"/>
  <c r="AO8" i="22"/>
  <c r="AN8" i="22"/>
  <c r="AM8" i="22"/>
  <c r="AL8" i="22"/>
  <c r="AK8" i="22"/>
  <c r="AJ8" i="22"/>
  <c r="AI8" i="22"/>
  <c r="AH8" i="22"/>
  <c r="AG8" i="22"/>
  <c r="AF8" i="22"/>
  <c r="AE8" i="22"/>
  <c r="AD8" i="22"/>
  <c r="AC8" i="22"/>
  <c r="AB8" i="22"/>
  <c r="AA8" i="22"/>
  <c r="Z8" i="22"/>
  <c r="Y8" i="22"/>
  <c r="X8" i="22"/>
  <c r="W8" i="22"/>
  <c r="V8" i="22"/>
  <c r="U8" i="22"/>
  <c r="T8" i="22"/>
  <c r="S8" i="22"/>
  <c r="R8" i="22"/>
  <c r="Q8" i="22"/>
  <c r="P8" i="22"/>
  <c r="O8" i="22"/>
  <c r="N8" i="22"/>
  <c r="M8" i="22"/>
  <c r="L8" i="22"/>
  <c r="K8" i="22"/>
  <c r="J8" i="22"/>
  <c r="I8" i="22"/>
  <c r="H8" i="22"/>
  <c r="G8" i="22"/>
  <c r="F8" i="22"/>
  <c r="E8" i="22"/>
  <c r="D8" i="22"/>
  <c r="C8" i="22"/>
  <c r="B8" i="22"/>
  <c r="AT7" i="22"/>
  <c r="AS7" i="22"/>
  <c r="AR7" i="22"/>
  <c r="AQ7" i="22"/>
  <c r="AP7" i="22"/>
  <c r="AO7" i="22"/>
  <c r="AN7" i="22"/>
  <c r="AM7" i="22"/>
  <c r="AL7" i="22"/>
  <c r="AK7" i="22"/>
  <c r="AJ7" i="22"/>
  <c r="AI7" i="22"/>
  <c r="AH7" i="22"/>
  <c r="AG7" i="22"/>
  <c r="AF7" i="22"/>
  <c r="AE7" i="22"/>
  <c r="AD7" i="22"/>
  <c r="AC7" i="22"/>
  <c r="AB7" i="22"/>
  <c r="AA7" i="22"/>
  <c r="Z7" i="22"/>
  <c r="Y7" i="22"/>
  <c r="X7" i="22"/>
  <c r="W7" i="22"/>
  <c r="V7" i="22"/>
  <c r="U7" i="22"/>
  <c r="T7" i="22"/>
  <c r="S7" i="22"/>
  <c r="R7" i="22"/>
  <c r="Q7" i="22"/>
  <c r="P7" i="22"/>
  <c r="O7" i="22"/>
  <c r="N7" i="22"/>
  <c r="M7" i="22"/>
  <c r="L7" i="22"/>
  <c r="K7" i="22"/>
  <c r="J7" i="22"/>
  <c r="I7" i="22"/>
  <c r="H7" i="22"/>
  <c r="G7" i="22"/>
  <c r="F7" i="22"/>
  <c r="E7" i="22"/>
  <c r="D7" i="22"/>
  <c r="C7" i="22"/>
  <c r="B7" i="22"/>
  <c r="AT6" i="22"/>
  <c r="AS6" i="22"/>
  <c r="AR6" i="22"/>
  <c r="AQ6" i="22"/>
  <c r="AP6" i="22"/>
  <c r="AO6" i="22"/>
  <c r="AN6" i="22"/>
  <c r="AM6" i="22"/>
  <c r="AL6" i="22"/>
  <c r="AK6" i="22"/>
  <c r="AJ6" i="22"/>
  <c r="AI6" i="22"/>
  <c r="AH6" i="22"/>
  <c r="AG6" i="22"/>
  <c r="AF6" i="22"/>
  <c r="AE6" i="22"/>
  <c r="AD6" i="22"/>
  <c r="AC6" i="22"/>
  <c r="AB6" i="22"/>
  <c r="AA6" i="22"/>
  <c r="Z6" i="22"/>
  <c r="Y6" i="22"/>
  <c r="X6" i="22"/>
  <c r="W6" i="22"/>
  <c r="V6" i="22"/>
  <c r="U6" i="22"/>
  <c r="T6" i="22"/>
  <c r="S6" i="22"/>
  <c r="R6" i="22"/>
  <c r="Q6" i="22"/>
  <c r="P6" i="22"/>
  <c r="O6" i="22"/>
  <c r="N6" i="22"/>
  <c r="M6" i="22"/>
  <c r="L6" i="22"/>
  <c r="K6" i="22"/>
  <c r="J6" i="22"/>
  <c r="I6" i="22"/>
  <c r="H6" i="22"/>
  <c r="G6" i="22"/>
  <c r="F6" i="22"/>
  <c r="E6" i="22"/>
  <c r="D6" i="22"/>
  <c r="C6" i="22"/>
  <c r="B6" i="22"/>
  <c r="AT5" i="22"/>
  <c r="AS5" i="22"/>
  <c r="AR5" i="22"/>
  <c r="AQ5" i="22"/>
  <c r="AP5" i="22"/>
  <c r="AO5" i="22"/>
  <c r="AN5" i="22"/>
  <c r="AM5" i="22"/>
  <c r="AL5" i="22"/>
  <c r="AK5" i="22"/>
  <c r="AJ5" i="22"/>
  <c r="AI5" i="22"/>
  <c r="AH5" i="22"/>
  <c r="AG5" i="22"/>
  <c r="AF5" i="22"/>
  <c r="AE5" i="22"/>
  <c r="AD5" i="22"/>
  <c r="AC5" i="22"/>
  <c r="AB5" i="22"/>
  <c r="AA5" i="22"/>
  <c r="Z5" i="22"/>
  <c r="Y5" i="22"/>
  <c r="X5" i="22"/>
  <c r="W5" i="22"/>
  <c r="V5" i="22"/>
  <c r="U5" i="22"/>
  <c r="T5" i="22"/>
  <c r="S5" i="22"/>
  <c r="R5" i="22"/>
  <c r="Q5" i="22"/>
  <c r="P5" i="22"/>
  <c r="O5" i="22"/>
  <c r="N5" i="22"/>
  <c r="M5" i="22"/>
  <c r="L5" i="22"/>
  <c r="K5" i="22"/>
  <c r="J5" i="22"/>
  <c r="I5" i="22"/>
  <c r="H5" i="22"/>
  <c r="G5" i="22"/>
  <c r="F5" i="22"/>
  <c r="E5" i="22"/>
  <c r="D5" i="22"/>
  <c r="C5" i="22"/>
  <c r="B5" i="22"/>
  <c r="AT4" i="22"/>
  <c r="AS4" i="22"/>
  <c r="AR4" i="22"/>
  <c r="AQ4" i="22"/>
  <c r="AP4" i="22"/>
  <c r="AO4" i="22"/>
  <c r="AN4" i="22"/>
  <c r="AM4" i="22"/>
  <c r="AL4" i="22"/>
  <c r="AK4" i="22"/>
  <c r="AJ4" i="22"/>
  <c r="AI4" i="22"/>
  <c r="AH4" i="22"/>
  <c r="AG4" i="22"/>
  <c r="AF4" i="22"/>
  <c r="AE4" i="22"/>
  <c r="AD4" i="22"/>
  <c r="AC4" i="22"/>
  <c r="AB4" i="22"/>
  <c r="AA4" i="22"/>
  <c r="Z4" i="22"/>
  <c r="Y4" i="22"/>
  <c r="X4" i="22"/>
  <c r="W4" i="22"/>
  <c r="V4" i="22"/>
  <c r="U4" i="22"/>
  <c r="T4" i="22"/>
  <c r="S4" i="22"/>
  <c r="R4" i="22"/>
  <c r="Q4" i="22"/>
  <c r="P4" i="22"/>
  <c r="O4" i="22"/>
  <c r="N4" i="22"/>
  <c r="M4" i="22"/>
  <c r="L4" i="22"/>
  <c r="K4" i="22"/>
  <c r="J4" i="22"/>
  <c r="I4" i="22"/>
  <c r="H4" i="22"/>
  <c r="G4" i="22"/>
  <c r="F4" i="22"/>
  <c r="E4" i="22"/>
  <c r="D4" i="22"/>
  <c r="C4" i="22"/>
  <c r="B4" i="22"/>
  <c r="AT3" i="22"/>
  <c r="AS3" i="22"/>
  <c r="AR3" i="22"/>
  <c r="AQ3" i="22"/>
  <c r="AP3" i="22"/>
  <c r="AO3" i="22"/>
  <c r="AN3" i="22"/>
  <c r="AM3" i="22"/>
  <c r="AL3" i="22"/>
  <c r="AK3" i="22"/>
  <c r="AJ3" i="22"/>
  <c r="AI3" i="22"/>
  <c r="AH3" i="22"/>
  <c r="AG3" i="22"/>
  <c r="AF3" i="22"/>
  <c r="AE3" i="22"/>
  <c r="AD3" i="22"/>
  <c r="AC3" i="22"/>
  <c r="AB3" i="22"/>
  <c r="AA3" i="22"/>
  <c r="Z3" i="22"/>
  <c r="Y3" i="22"/>
  <c r="X3" i="22"/>
  <c r="W3" i="22"/>
  <c r="V3" i="22"/>
  <c r="U3" i="22"/>
  <c r="T3" i="22"/>
  <c r="S3" i="22"/>
  <c r="R3" i="22"/>
  <c r="Q3" i="22"/>
  <c r="P3" i="22"/>
  <c r="O3" i="22"/>
  <c r="N3" i="22"/>
  <c r="M3" i="22"/>
  <c r="L3" i="22"/>
  <c r="K3" i="22"/>
  <c r="J3" i="22"/>
  <c r="I3" i="22"/>
  <c r="H3" i="22"/>
  <c r="G3" i="22"/>
  <c r="F3" i="22"/>
  <c r="E3" i="22"/>
  <c r="D3" i="22"/>
  <c r="C3" i="22"/>
  <c r="B3" i="22"/>
  <c r="AT2" i="22"/>
  <c r="AS2" i="22"/>
  <c r="AR2" i="22"/>
  <c r="AQ2" i="22"/>
  <c r="AP2" i="22"/>
  <c r="AO2" i="22"/>
  <c r="AN2" i="22"/>
  <c r="AM2" i="22"/>
  <c r="AL2" i="22"/>
  <c r="AK2" i="22"/>
  <c r="AJ2" i="22"/>
  <c r="AI2" i="22"/>
  <c r="AH2" i="22"/>
  <c r="AG2" i="22"/>
  <c r="AF2" i="22"/>
  <c r="AE2" i="22"/>
  <c r="AD2" i="22"/>
  <c r="AC2" i="22"/>
  <c r="AB2" i="22"/>
  <c r="AA2" i="22"/>
  <c r="Z2" i="22"/>
  <c r="Y2" i="22"/>
  <c r="X2" i="22"/>
  <c r="W2" i="22"/>
  <c r="V2" i="22"/>
  <c r="U2" i="22"/>
  <c r="T2" i="22"/>
  <c r="S2" i="22"/>
  <c r="R2" i="22"/>
  <c r="Q2" i="22"/>
  <c r="P2" i="22"/>
  <c r="O2" i="22"/>
  <c r="N2" i="22"/>
  <c r="M2" i="22"/>
  <c r="L2" i="22"/>
  <c r="K2" i="22"/>
  <c r="J2" i="22"/>
  <c r="I2" i="22"/>
  <c r="H2" i="22"/>
  <c r="G2" i="22"/>
  <c r="F2" i="22"/>
  <c r="E2" i="22"/>
  <c r="D2" i="22"/>
  <c r="C2" i="22"/>
  <c r="B2" i="22"/>
  <c r="AT102" i="21"/>
  <c r="AS102" i="21"/>
  <c r="AR102" i="21"/>
  <c r="AQ102" i="21"/>
  <c r="AP102" i="21"/>
  <c r="AO102" i="21"/>
  <c r="AN102" i="21"/>
  <c r="AM102" i="21"/>
  <c r="AL102" i="21"/>
  <c r="AK102" i="21"/>
  <c r="AJ102" i="21"/>
  <c r="AI102" i="21"/>
  <c r="AH102" i="21"/>
  <c r="AG102" i="21"/>
  <c r="AF102" i="21"/>
  <c r="AE102" i="21"/>
  <c r="AD102" i="21"/>
  <c r="AC102" i="21"/>
  <c r="AB102" i="21"/>
  <c r="AA102" i="21"/>
  <c r="Z102" i="21"/>
  <c r="Y102" i="21"/>
  <c r="X102" i="21"/>
  <c r="W102" i="21"/>
  <c r="V102" i="21"/>
  <c r="U102" i="21"/>
  <c r="T102" i="21"/>
  <c r="S102" i="21"/>
  <c r="R102" i="21"/>
  <c r="Q102" i="21"/>
  <c r="P102" i="21"/>
  <c r="O102" i="21"/>
  <c r="N102" i="21"/>
  <c r="M102" i="21"/>
  <c r="L102" i="21"/>
  <c r="K102" i="21"/>
  <c r="J102" i="21"/>
  <c r="I102" i="21"/>
  <c r="H102" i="21"/>
  <c r="G102" i="21"/>
  <c r="F102" i="21"/>
  <c r="E102" i="21"/>
  <c r="D102" i="21"/>
  <c r="C102" i="21"/>
  <c r="B102" i="21"/>
  <c r="AT101" i="21"/>
  <c r="AS101" i="21"/>
  <c r="AR101" i="21"/>
  <c r="AQ101" i="21"/>
  <c r="AP101" i="21"/>
  <c r="AO101" i="21"/>
  <c r="AN101" i="21"/>
  <c r="AM101" i="21"/>
  <c r="AL101" i="21"/>
  <c r="AK101" i="21"/>
  <c r="AJ101" i="21"/>
  <c r="AI101" i="21"/>
  <c r="AH101" i="21"/>
  <c r="AG101" i="21"/>
  <c r="AF101" i="21"/>
  <c r="AE101" i="21"/>
  <c r="AD101" i="21"/>
  <c r="AC101" i="21"/>
  <c r="AB101" i="21"/>
  <c r="AA101" i="21"/>
  <c r="Z101" i="21"/>
  <c r="Y101" i="21"/>
  <c r="X101" i="21"/>
  <c r="W101" i="21"/>
  <c r="V101" i="21"/>
  <c r="U101" i="21"/>
  <c r="T101" i="21"/>
  <c r="S101" i="21"/>
  <c r="R101" i="21"/>
  <c r="Q101" i="21"/>
  <c r="P101" i="21"/>
  <c r="O101" i="21"/>
  <c r="N101" i="21"/>
  <c r="M101" i="21"/>
  <c r="L101" i="21"/>
  <c r="K101" i="21"/>
  <c r="J101" i="21"/>
  <c r="I101" i="21"/>
  <c r="H101" i="21"/>
  <c r="G101" i="21"/>
  <c r="F101" i="21"/>
  <c r="E101" i="21"/>
  <c r="D101" i="21"/>
  <c r="C101" i="21"/>
  <c r="B101" i="21"/>
  <c r="AT100" i="21"/>
  <c r="AS100" i="21"/>
  <c r="AR100" i="21"/>
  <c r="AQ100" i="21"/>
  <c r="AP100" i="21"/>
  <c r="AO100" i="21"/>
  <c r="AN100" i="21"/>
  <c r="AM100" i="21"/>
  <c r="AL100" i="21"/>
  <c r="AK100" i="21"/>
  <c r="AJ100" i="21"/>
  <c r="AI100" i="21"/>
  <c r="AH100" i="21"/>
  <c r="AG100" i="21"/>
  <c r="AF100" i="21"/>
  <c r="AE100" i="21"/>
  <c r="AD100" i="21"/>
  <c r="AC100" i="21"/>
  <c r="AB100" i="21"/>
  <c r="AA100" i="21"/>
  <c r="Z100" i="21"/>
  <c r="Y100" i="21"/>
  <c r="X100" i="21"/>
  <c r="W100" i="21"/>
  <c r="V100" i="21"/>
  <c r="U100" i="21"/>
  <c r="T100" i="21"/>
  <c r="S100" i="21"/>
  <c r="R100" i="21"/>
  <c r="Q100" i="21"/>
  <c r="P100" i="21"/>
  <c r="O100" i="21"/>
  <c r="N100" i="21"/>
  <c r="M100" i="21"/>
  <c r="L100" i="21"/>
  <c r="K100" i="21"/>
  <c r="J100" i="21"/>
  <c r="I100" i="21"/>
  <c r="H100" i="21"/>
  <c r="G100" i="21"/>
  <c r="F100" i="21"/>
  <c r="E100" i="21"/>
  <c r="D100" i="21"/>
  <c r="C100" i="21"/>
  <c r="B100" i="21"/>
  <c r="AT99" i="21"/>
  <c r="AS99" i="21"/>
  <c r="AR99" i="21"/>
  <c r="AQ99" i="21"/>
  <c r="AP99" i="21"/>
  <c r="AO99" i="21"/>
  <c r="AN99" i="21"/>
  <c r="AM99" i="21"/>
  <c r="AL99" i="21"/>
  <c r="AK99" i="21"/>
  <c r="AJ99" i="21"/>
  <c r="AI99" i="21"/>
  <c r="AH99" i="21"/>
  <c r="AG99" i="21"/>
  <c r="AF99" i="21"/>
  <c r="AE99" i="21"/>
  <c r="AD99" i="21"/>
  <c r="AC99" i="21"/>
  <c r="AB99" i="21"/>
  <c r="AA99" i="21"/>
  <c r="Z99" i="21"/>
  <c r="Y99" i="21"/>
  <c r="X99" i="21"/>
  <c r="W99" i="21"/>
  <c r="V99" i="21"/>
  <c r="U99" i="21"/>
  <c r="T99" i="21"/>
  <c r="S99" i="21"/>
  <c r="R99" i="21"/>
  <c r="Q99" i="21"/>
  <c r="P99" i="21"/>
  <c r="O99" i="21"/>
  <c r="N99" i="21"/>
  <c r="M99" i="21"/>
  <c r="L99" i="21"/>
  <c r="K99" i="21"/>
  <c r="J99" i="21"/>
  <c r="I99" i="21"/>
  <c r="H99" i="21"/>
  <c r="G99" i="21"/>
  <c r="F99" i="21"/>
  <c r="E99" i="21"/>
  <c r="D99" i="21"/>
  <c r="C99" i="21"/>
  <c r="B99" i="21"/>
  <c r="AT98" i="21"/>
  <c r="AS98" i="21"/>
  <c r="AR98" i="21"/>
  <c r="AQ98" i="21"/>
  <c r="AP98" i="21"/>
  <c r="AO98" i="21"/>
  <c r="AN98" i="21"/>
  <c r="AM98" i="21"/>
  <c r="AL98" i="21"/>
  <c r="AK98" i="21"/>
  <c r="AJ98" i="21"/>
  <c r="AI98" i="21"/>
  <c r="AH98" i="21"/>
  <c r="AG98" i="21"/>
  <c r="AF98" i="21"/>
  <c r="AE98" i="21"/>
  <c r="AD98" i="21"/>
  <c r="AC98" i="21"/>
  <c r="AB98" i="21"/>
  <c r="AA98" i="21"/>
  <c r="Z98" i="21"/>
  <c r="Y98" i="21"/>
  <c r="X98" i="21"/>
  <c r="W98" i="21"/>
  <c r="V98" i="21"/>
  <c r="U98" i="21"/>
  <c r="T98" i="21"/>
  <c r="S98" i="21"/>
  <c r="R98" i="21"/>
  <c r="Q98" i="21"/>
  <c r="P98" i="21"/>
  <c r="O98" i="21"/>
  <c r="N98" i="21"/>
  <c r="M98" i="21"/>
  <c r="L98" i="21"/>
  <c r="K98" i="21"/>
  <c r="J98" i="21"/>
  <c r="I98" i="21"/>
  <c r="H98" i="21"/>
  <c r="G98" i="21"/>
  <c r="F98" i="21"/>
  <c r="E98" i="21"/>
  <c r="D98" i="21"/>
  <c r="C98" i="21"/>
  <c r="B98" i="21"/>
  <c r="AT97" i="21"/>
  <c r="AS97" i="21"/>
  <c r="AR97" i="21"/>
  <c r="AQ97" i="21"/>
  <c r="AP97" i="21"/>
  <c r="AO97" i="21"/>
  <c r="AN97" i="21"/>
  <c r="AM97" i="21"/>
  <c r="AL97" i="21"/>
  <c r="AK97" i="21"/>
  <c r="AJ97" i="21"/>
  <c r="AI97" i="21"/>
  <c r="AH97" i="21"/>
  <c r="AG97" i="21"/>
  <c r="AF97" i="21"/>
  <c r="AE97" i="21"/>
  <c r="AD97" i="21"/>
  <c r="AC97" i="21"/>
  <c r="AB97" i="21"/>
  <c r="AA97" i="21"/>
  <c r="Z97" i="21"/>
  <c r="Y97" i="21"/>
  <c r="X97" i="21"/>
  <c r="W97" i="21"/>
  <c r="V97" i="21"/>
  <c r="U97" i="21"/>
  <c r="T97" i="21"/>
  <c r="S97" i="21"/>
  <c r="R97" i="21"/>
  <c r="Q97" i="21"/>
  <c r="P97" i="21"/>
  <c r="O97" i="21"/>
  <c r="N97" i="21"/>
  <c r="M97" i="21"/>
  <c r="L97" i="21"/>
  <c r="K97" i="21"/>
  <c r="J97" i="21"/>
  <c r="I97" i="21"/>
  <c r="H97" i="21"/>
  <c r="G97" i="21"/>
  <c r="F97" i="21"/>
  <c r="E97" i="21"/>
  <c r="D97" i="21"/>
  <c r="C97" i="21"/>
  <c r="B97" i="21"/>
  <c r="AT96" i="21"/>
  <c r="AS96" i="21"/>
  <c r="AR96" i="21"/>
  <c r="AQ96" i="21"/>
  <c r="AP96" i="21"/>
  <c r="AO96" i="21"/>
  <c r="AN96" i="21"/>
  <c r="AM96" i="21"/>
  <c r="AL96" i="21"/>
  <c r="AK96" i="21"/>
  <c r="AJ96" i="21"/>
  <c r="AI96" i="21"/>
  <c r="AH96" i="21"/>
  <c r="AG96" i="21"/>
  <c r="AF96" i="21"/>
  <c r="AE96" i="21"/>
  <c r="AD96" i="21"/>
  <c r="AC96" i="21"/>
  <c r="AB96" i="21"/>
  <c r="AA96" i="21"/>
  <c r="Z96" i="21"/>
  <c r="Y96" i="21"/>
  <c r="X96" i="21"/>
  <c r="W96" i="21"/>
  <c r="V96" i="21"/>
  <c r="U96" i="21"/>
  <c r="T96" i="21"/>
  <c r="S96" i="21"/>
  <c r="R96" i="21"/>
  <c r="Q96" i="21"/>
  <c r="P96" i="21"/>
  <c r="O96" i="21"/>
  <c r="N96" i="21"/>
  <c r="M96" i="21"/>
  <c r="L96" i="21"/>
  <c r="K96" i="21"/>
  <c r="J96" i="21"/>
  <c r="I96" i="21"/>
  <c r="H96" i="21"/>
  <c r="G96" i="21"/>
  <c r="F96" i="21"/>
  <c r="E96" i="21"/>
  <c r="D96" i="21"/>
  <c r="C96" i="21"/>
  <c r="B96" i="21"/>
  <c r="AT95" i="21"/>
  <c r="AS95" i="21"/>
  <c r="AR95" i="21"/>
  <c r="AQ95" i="21"/>
  <c r="AP95" i="21"/>
  <c r="AO95" i="21"/>
  <c r="AN95" i="21"/>
  <c r="AM95" i="21"/>
  <c r="AL95" i="21"/>
  <c r="AK95" i="21"/>
  <c r="AJ95" i="21"/>
  <c r="AI95" i="21"/>
  <c r="AH95" i="21"/>
  <c r="AG95" i="21"/>
  <c r="AF95" i="21"/>
  <c r="AE95" i="21"/>
  <c r="AD95" i="21"/>
  <c r="AC95" i="21"/>
  <c r="AB95" i="21"/>
  <c r="AA95" i="21"/>
  <c r="Z95" i="21"/>
  <c r="Y95" i="21"/>
  <c r="X95" i="21"/>
  <c r="W95" i="21"/>
  <c r="V95" i="21"/>
  <c r="U95" i="21"/>
  <c r="T95" i="21"/>
  <c r="S95" i="21"/>
  <c r="R95" i="21"/>
  <c r="Q95" i="21"/>
  <c r="P95" i="21"/>
  <c r="O95" i="21"/>
  <c r="N95" i="21"/>
  <c r="M95" i="21"/>
  <c r="L95" i="21"/>
  <c r="K95" i="21"/>
  <c r="J95" i="21"/>
  <c r="I95" i="21"/>
  <c r="H95" i="21"/>
  <c r="G95" i="21"/>
  <c r="F95" i="21"/>
  <c r="E95" i="21"/>
  <c r="D95" i="21"/>
  <c r="C95" i="21"/>
  <c r="B95" i="21"/>
  <c r="AT94" i="21"/>
  <c r="AS94" i="21"/>
  <c r="AR94" i="21"/>
  <c r="AQ94" i="21"/>
  <c r="AP94" i="21"/>
  <c r="AO94" i="21"/>
  <c r="AN94" i="21"/>
  <c r="AM94" i="21"/>
  <c r="AL94" i="21"/>
  <c r="AK94" i="21"/>
  <c r="AJ94" i="21"/>
  <c r="AI94" i="21"/>
  <c r="AH94" i="21"/>
  <c r="AG94" i="21"/>
  <c r="AF94" i="21"/>
  <c r="AE94" i="21"/>
  <c r="AD94" i="21"/>
  <c r="AC94" i="21"/>
  <c r="AB94" i="21"/>
  <c r="AA94" i="21"/>
  <c r="Z94" i="21"/>
  <c r="Y94" i="21"/>
  <c r="X94" i="21"/>
  <c r="W94" i="21"/>
  <c r="V94" i="21"/>
  <c r="U94" i="21"/>
  <c r="T94" i="21"/>
  <c r="S94" i="21"/>
  <c r="R94" i="21"/>
  <c r="Q94" i="21"/>
  <c r="P94" i="21"/>
  <c r="O94" i="21"/>
  <c r="N94" i="21"/>
  <c r="M94" i="21"/>
  <c r="L94" i="21"/>
  <c r="K94" i="21"/>
  <c r="J94" i="21"/>
  <c r="I94" i="21"/>
  <c r="H94" i="21"/>
  <c r="G94" i="21"/>
  <c r="F94" i="21"/>
  <c r="E94" i="21"/>
  <c r="D94" i="21"/>
  <c r="C94" i="21"/>
  <c r="B94" i="21"/>
  <c r="AT93" i="21"/>
  <c r="AS93" i="21"/>
  <c r="AR93" i="21"/>
  <c r="AQ93" i="21"/>
  <c r="AP93" i="21"/>
  <c r="AO93" i="21"/>
  <c r="AN93" i="21"/>
  <c r="AM93" i="21"/>
  <c r="AL93" i="21"/>
  <c r="AK93" i="21"/>
  <c r="AJ93" i="21"/>
  <c r="AI93" i="21"/>
  <c r="AH93" i="21"/>
  <c r="AG93" i="21"/>
  <c r="AF93" i="21"/>
  <c r="AE93" i="21"/>
  <c r="AD93" i="21"/>
  <c r="AC93" i="21"/>
  <c r="AB93" i="21"/>
  <c r="AA93" i="21"/>
  <c r="Z93" i="21"/>
  <c r="Y93" i="21"/>
  <c r="X93" i="21"/>
  <c r="W93" i="21"/>
  <c r="V93" i="21"/>
  <c r="U93" i="21"/>
  <c r="T93" i="21"/>
  <c r="S93" i="21"/>
  <c r="R93" i="21"/>
  <c r="Q93" i="21"/>
  <c r="P93" i="21"/>
  <c r="O93" i="21"/>
  <c r="N93" i="21"/>
  <c r="M93" i="21"/>
  <c r="L93" i="21"/>
  <c r="K93" i="21"/>
  <c r="J93" i="21"/>
  <c r="I93" i="21"/>
  <c r="H93" i="21"/>
  <c r="G93" i="21"/>
  <c r="F93" i="21"/>
  <c r="E93" i="21"/>
  <c r="D93" i="21"/>
  <c r="C93" i="21"/>
  <c r="B93" i="21"/>
  <c r="AT92" i="21"/>
  <c r="AS92" i="21"/>
  <c r="AR92" i="21"/>
  <c r="AQ92" i="21"/>
  <c r="AP92" i="21"/>
  <c r="AO92" i="21"/>
  <c r="AN92" i="21"/>
  <c r="AM92" i="21"/>
  <c r="AL92" i="21"/>
  <c r="AK92" i="21"/>
  <c r="AJ92" i="21"/>
  <c r="AI92" i="21"/>
  <c r="AH92" i="21"/>
  <c r="AG92" i="21"/>
  <c r="AF92" i="21"/>
  <c r="AE92" i="21"/>
  <c r="AD92" i="21"/>
  <c r="AC92" i="21"/>
  <c r="AB92" i="21"/>
  <c r="AA92" i="21"/>
  <c r="Z92" i="21"/>
  <c r="Y92" i="21"/>
  <c r="X92" i="21"/>
  <c r="W92" i="21"/>
  <c r="V92" i="21"/>
  <c r="U92" i="21"/>
  <c r="T92" i="21"/>
  <c r="S92" i="21"/>
  <c r="R92" i="21"/>
  <c r="Q92" i="21"/>
  <c r="P92" i="21"/>
  <c r="O92" i="21"/>
  <c r="N92" i="21"/>
  <c r="M92" i="21"/>
  <c r="L92" i="21"/>
  <c r="K92" i="21"/>
  <c r="J92" i="21"/>
  <c r="I92" i="21"/>
  <c r="H92" i="21"/>
  <c r="G92" i="21"/>
  <c r="F92" i="21"/>
  <c r="E92" i="21"/>
  <c r="D92" i="21"/>
  <c r="C92" i="21"/>
  <c r="B92" i="21"/>
  <c r="AT91" i="21"/>
  <c r="AS91" i="21"/>
  <c r="AR91" i="21"/>
  <c r="AQ91" i="21"/>
  <c r="AP91" i="21"/>
  <c r="AO91" i="21"/>
  <c r="AN91" i="21"/>
  <c r="AM91" i="21"/>
  <c r="AL91" i="21"/>
  <c r="AK91" i="21"/>
  <c r="AJ91" i="21"/>
  <c r="AI91" i="21"/>
  <c r="AH91" i="21"/>
  <c r="AG91" i="21"/>
  <c r="AF91" i="21"/>
  <c r="AE91" i="21"/>
  <c r="AD91" i="21"/>
  <c r="AC91" i="21"/>
  <c r="AB91" i="21"/>
  <c r="AA91" i="21"/>
  <c r="Z91" i="21"/>
  <c r="Y91" i="21"/>
  <c r="X91" i="21"/>
  <c r="W91" i="21"/>
  <c r="V91" i="21"/>
  <c r="U91" i="21"/>
  <c r="T91" i="21"/>
  <c r="S91" i="21"/>
  <c r="R91" i="21"/>
  <c r="Q91" i="21"/>
  <c r="P91" i="21"/>
  <c r="O91" i="21"/>
  <c r="N91" i="21"/>
  <c r="M91" i="21"/>
  <c r="L91" i="21"/>
  <c r="K91" i="21"/>
  <c r="J91" i="21"/>
  <c r="I91" i="21"/>
  <c r="H91" i="21"/>
  <c r="G91" i="21"/>
  <c r="F91" i="21"/>
  <c r="E91" i="21"/>
  <c r="D91" i="21"/>
  <c r="C91" i="21"/>
  <c r="B91" i="21"/>
  <c r="AT90" i="21"/>
  <c r="AS90" i="21"/>
  <c r="AR90" i="21"/>
  <c r="AQ90" i="21"/>
  <c r="AP90" i="21"/>
  <c r="AO90" i="21"/>
  <c r="AN90" i="21"/>
  <c r="AM90" i="21"/>
  <c r="AL90" i="21"/>
  <c r="AK90" i="21"/>
  <c r="AJ90" i="21"/>
  <c r="AI90" i="21"/>
  <c r="AH90" i="21"/>
  <c r="AG90" i="21"/>
  <c r="AF90" i="21"/>
  <c r="AE90" i="21"/>
  <c r="AD90" i="21"/>
  <c r="AC90" i="21"/>
  <c r="AB90" i="21"/>
  <c r="AA90" i="21"/>
  <c r="Z90" i="21"/>
  <c r="Y90" i="21"/>
  <c r="X90" i="21"/>
  <c r="W90" i="21"/>
  <c r="V90" i="21"/>
  <c r="U90" i="21"/>
  <c r="T90" i="21"/>
  <c r="S90" i="21"/>
  <c r="R90" i="21"/>
  <c r="Q90" i="21"/>
  <c r="P90" i="21"/>
  <c r="O90" i="21"/>
  <c r="N90" i="21"/>
  <c r="M90" i="21"/>
  <c r="L90" i="21"/>
  <c r="K90" i="21"/>
  <c r="J90" i="21"/>
  <c r="I90" i="21"/>
  <c r="H90" i="21"/>
  <c r="G90" i="21"/>
  <c r="F90" i="21"/>
  <c r="E90" i="21"/>
  <c r="D90" i="21"/>
  <c r="C90" i="21"/>
  <c r="B90" i="21"/>
  <c r="AT89" i="21"/>
  <c r="AS89" i="21"/>
  <c r="AR89" i="21"/>
  <c r="AQ89" i="21"/>
  <c r="AP89" i="21"/>
  <c r="AO89" i="21"/>
  <c r="AN89" i="21"/>
  <c r="AM89" i="21"/>
  <c r="AL89" i="21"/>
  <c r="AK89" i="21"/>
  <c r="AJ89" i="21"/>
  <c r="AI89" i="21"/>
  <c r="AH89" i="21"/>
  <c r="AG89" i="21"/>
  <c r="AF89" i="21"/>
  <c r="AE89" i="21"/>
  <c r="AD89" i="21"/>
  <c r="AC89" i="21"/>
  <c r="AB89" i="21"/>
  <c r="AA89" i="21"/>
  <c r="Z89" i="21"/>
  <c r="Y89" i="21"/>
  <c r="X89" i="21"/>
  <c r="W89" i="21"/>
  <c r="V89" i="21"/>
  <c r="U89" i="21"/>
  <c r="T89" i="21"/>
  <c r="S89" i="21"/>
  <c r="R89" i="21"/>
  <c r="Q89" i="21"/>
  <c r="P89" i="21"/>
  <c r="O89" i="21"/>
  <c r="N89" i="21"/>
  <c r="M89" i="21"/>
  <c r="L89" i="21"/>
  <c r="K89" i="21"/>
  <c r="J89" i="21"/>
  <c r="I89" i="21"/>
  <c r="H89" i="21"/>
  <c r="G89" i="21"/>
  <c r="F89" i="21"/>
  <c r="E89" i="21"/>
  <c r="D89" i="21"/>
  <c r="C89" i="21"/>
  <c r="B89" i="21"/>
  <c r="AT88" i="21"/>
  <c r="AS88" i="21"/>
  <c r="AR88" i="21"/>
  <c r="AQ88" i="21"/>
  <c r="AP88" i="21"/>
  <c r="AO88" i="21"/>
  <c r="AN88" i="21"/>
  <c r="AM88" i="21"/>
  <c r="AL88" i="21"/>
  <c r="AK88" i="21"/>
  <c r="AJ88" i="21"/>
  <c r="AI88" i="21"/>
  <c r="AH88" i="21"/>
  <c r="AG88" i="21"/>
  <c r="AF88" i="21"/>
  <c r="AE88" i="21"/>
  <c r="AD88" i="21"/>
  <c r="AC88" i="21"/>
  <c r="AB88" i="21"/>
  <c r="AA88" i="21"/>
  <c r="Z88" i="21"/>
  <c r="Y88" i="21"/>
  <c r="X88" i="21"/>
  <c r="W88" i="21"/>
  <c r="V88" i="21"/>
  <c r="U88" i="21"/>
  <c r="T88" i="21"/>
  <c r="S88" i="21"/>
  <c r="R88" i="21"/>
  <c r="Q88" i="21"/>
  <c r="P88" i="21"/>
  <c r="O88" i="21"/>
  <c r="N88" i="21"/>
  <c r="M88" i="21"/>
  <c r="L88" i="21"/>
  <c r="K88" i="21"/>
  <c r="J88" i="21"/>
  <c r="I88" i="21"/>
  <c r="H88" i="21"/>
  <c r="G88" i="21"/>
  <c r="F88" i="21"/>
  <c r="E88" i="21"/>
  <c r="D88" i="21"/>
  <c r="C88" i="21"/>
  <c r="B88" i="21"/>
  <c r="AT87" i="21"/>
  <c r="AS87" i="21"/>
  <c r="AR87" i="21"/>
  <c r="AQ87" i="21"/>
  <c r="AP87" i="21"/>
  <c r="AO87" i="21"/>
  <c r="AN87" i="21"/>
  <c r="AM87" i="21"/>
  <c r="AL87" i="21"/>
  <c r="AK87" i="21"/>
  <c r="AJ87" i="21"/>
  <c r="AI87" i="21"/>
  <c r="AH87" i="21"/>
  <c r="AG87" i="21"/>
  <c r="AF87" i="21"/>
  <c r="AE87" i="21"/>
  <c r="AD87" i="21"/>
  <c r="AC87" i="21"/>
  <c r="AB87" i="21"/>
  <c r="AA87" i="21"/>
  <c r="Z87" i="21"/>
  <c r="Y87" i="21"/>
  <c r="X87" i="21"/>
  <c r="W87" i="21"/>
  <c r="V87" i="21"/>
  <c r="U87" i="21"/>
  <c r="T87" i="21"/>
  <c r="S87" i="21"/>
  <c r="R87" i="21"/>
  <c r="Q87" i="21"/>
  <c r="P87" i="21"/>
  <c r="O87" i="21"/>
  <c r="N87" i="21"/>
  <c r="M87" i="21"/>
  <c r="L87" i="21"/>
  <c r="K87" i="21"/>
  <c r="J87" i="21"/>
  <c r="I87" i="21"/>
  <c r="H87" i="21"/>
  <c r="G87" i="21"/>
  <c r="F87" i="21"/>
  <c r="E87" i="21"/>
  <c r="D87" i="21"/>
  <c r="C87" i="21"/>
  <c r="B87" i="21"/>
  <c r="AT86" i="21"/>
  <c r="AS86" i="21"/>
  <c r="AR86" i="21"/>
  <c r="AQ86" i="21"/>
  <c r="AP86" i="21"/>
  <c r="AO86" i="21"/>
  <c r="AN86" i="21"/>
  <c r="AM86" i="21"/>
  <c r="AL86" i="21"/>
  <c r="AK86" i="21"/>
  <c r="AJ86" i="21"/>
  <c r="AI86" i="21"/>
  <c r="AH86" i="21"/>
  <c r="AG86" i="21"/>
  <c r="AF86" i="21"/>
  <c r="AE86" i="21"/>
  <c r="AD86" i="21"/>
  <c r="AC86" i="21"/>
  <c r="AB86" i="21"/>
  <c r="AA86" i="21"/>
  <c r="Z86" i="21"/>
  <c r="Y86" i="21"/>
  <c r="X86" i="21"/>
  <c r="W86" i="21"/>
  <c r="V86" i="21"/>
  <c r="U86" i="21"/>
  <c r="T86" i="21"/>
  <c r="S86" i="21"/>
  <c r="R86" i="21"/>
  <c r="Q86" i="21"/>
  <c r="P86" i="21"/>
  <c r="O86" i="21"/>
  <c r="N86" i="21"/>
  <c r="M86" i="21"/>
  <c r="L86" i="21"/>
  <c r="K86" i="21"/>
  <c r="J86" i="21"/>
  <c r="I86" i="21"/>
  <c r="H86" i="21"/>
  <c r="G86" i="21"/>
  <c r="F86" i="21"/>
  <c r="E86" i="21"/>
  <c r="D86" i="21"/>
  <c r="C86" i="21"/>
  <c r="B86" i="21"/>
  <c r="AT85" i="21"/>
  <c r="AS85" i="21"/>
  <c r="AR85" i="21"/>
  <c r="AQ85" i="21"/>
  <c r="AP85" i="21"/>
  <c r="AO85" i="21"/>
  <c r="AN85" i="21"/>
  <c r="AM85" i="21"/>
  <c r="AL85" i="21"/>
  <c r="AK85" i="21"/>
  <c r="AJ85" i="21"/>
  <c r="AI85" i="21"/>
  <c r="AH85" i="21"/>
  <c r="AG85" i="21"/>
  <c r="AF85" i="21"/>
  <c r="AE85" i="21"/>
  <c r="AD85" i="21"/>
  <c r="AC85" i="21"/>
  <c r="AB85" i="21"/>
  <c r="AA85" i="21"/>
  <c r="Z85" i="21"/>
  <c r="Y85" i="21"/>
  <c r="X85" i="21"/>
  <c r="W85" i="21"/>
  <c r="V85" i="21"/>
  <c r="U85" i="21"/>
  <c r="T85" i="21"/>
  <c r="S85" i="21"/>
  <c r="R85" i="21"/>
  <c r="Q85" i="21"/>
  <c r="P85" i="21"/>
  <c r="O85" i="21"/>
  <c r="N85" i="21"/>
  <c r="M85" i="21"/>
  <c r="L85" i="21"/>
  <c r="K85" i="21"/>
  <c r="J85" i="21"/>
  <c r="I85" i="21"/>
  <c r="H85" i="21"/>
  <c r="G85" i="21"/>
  <c r="F85" i="21"/>
  <c r="E85" i="21"/>
  <c r="D85" i="21"/>
  <c r="C85" i="21"/>
  <c r="B85" i="21"/>
  <c r="AT84" i="21"/>
  <c r="AS84" i="21"/>
  <c r="AR84" i="21"/>
  <c r="AQ84" i="21"/>
  <c r="AP84" i="21"/>
  <c r="AO84" i="21"/>
  <c r="AN84" i="21"/>
  <c r="AM84" i="21"/>
  <c r="AL84" i="21"/>
  <c r="AK84" i="21"/>
  <c r="AJ84" i="21"/>
  <c r="AI84" i="21"/>
  <c r="AH84" i="21"/>
  <c r="AG84" i="21"/>
  <c r="AF84" i="21"/>
  <c r="AE84" i="21"/>
  <c r="AD84" i="21"/>
  <c r="AC84" i="21"/>
  <c r="AB84" i="21"/>
  <c r="AA84" i="21"/>
  <c r="Z84" i="21"/>
  <c r="Y84" i="21"/>
  <c r="X84" i="21"/>
  <c r="W84" i="21"/>
  <c r="V84" i="21"/>
  <c r="U84" i="21"/>
  <c r="T84" i="21"/>
  <c r="S84" i="21"/>
  <c r="R84" i="21"/>
  <c r="Q84" i="21"/>
  <c r="P84" i="21"/>
  <c r="O84" i="21"/>
  <c r="N84" i="21"/>
  <c r="M84" i="21"/>
  <c r="L84" i="21"/>
  <c r="K84" i="21"/>
  <c r="J84" i="21"/>
  <c r="I84" i="21"/>
  <c r="H84" i="21"/>
  <c r="G84" i="21"/>
  <c r="F84" i="21"/>
  <c r="E84" i="21"/>
  <c r="D84" i="21"/>
  <c r="C84" i="21"/>
  <c r="B84" i="21"/>
  <c r="AT83" i="21"/>
  <c r="AS83" i="21"/>
  <c r="AR83" i="21"/>
  <c r="AQ83" i="21"/>
  <c r="AP83" i="21"/>
  <c r="AO83" i="21"/>
  <c r="AN83" i="21"/>
  <c r="AM83" i="21"/>
  <c r="AL83" i="21"/>
  <c r="AK83" i="21"/>
  <c r="AJ83" i="21"/>
  <c r="AI83" i="21"/>
  <c r="AH83" i="21"/>
  <c r="AG83" i="21"/>
  <c r="AF83" i="21"/>
  <c r="AE83" i="21"/>
  <c r="AD83" i="21"/>
  <c r="AC83" i="21"/>
  <c r="AB83" i="21"/>
  <c r="AA83" i="21"/>
  <c r="Z83" i="21"/>
  <c r="Y83" i="21"/>
  <c r="X83" i="21"/>
  <c r="W83" i="21"/>
  <c r="V83" i="21"/>
  <c r="U83" i="21"/>
  <c r="T83" i="21"/>
  <c r="S83" i="21"/>
  <c r="R83" i="21"/>
  <c r="Q83" i="21"/>
  <c r="P83" i="21"/>
  <c r="O83" i="21"/>
  <c r="N83" i="21"/>
  <c r="M83" i="21"/>
  <c r="L83" i="21"/>
  <c r="K83" i="21"/>
  <c r="J83" i="21"/>
  <c r="I83" i="21"/>
  <c r="H83" i="21"/>
  <c r="G83" i="21"/>
  <c r="F83" i="21"/>
  <c r="E83" i="21"/>
  <c r="D83" i="21"/>
  <c r="C83" i="21"/>
  <c r="B83" i="21"/>
  <c r="AT82" i="21"/>
  <c r="AS82" i="21"/>
  <c r="AR82" i="21"/>
  <c r="AQ82" i="21"/>
  <c r="AP82" i="21"/>
  <c r="AO82" i="21"/>
  <c r="AN82" i="21"/>
  <c r="AM82" i="21"/>
  <c r="AL82" i="21"/>
  <c r="AK82" i="21"/>
  <c r="AJ82" i="21"/>
  <c r="AI82" i="21"/>
  <c r="AH82" i="21"/>
  <c r="AG82" i="21"/>
  <c r="AF82" i="21"/>
  <c r="AE82" i="21"/>
  <c r="AD82" i="21"/>
  <c r="AC82" i="21"/>
  <c r="AB82" i="21"/>
  <c r="AA82" i="21"/>
  <c r="Z82" i="21"/>
  <c r="Y82" i="21"/>
  <c r="X82" i="21"/>
  <c r="W82" i="21"/>
  <c r="V82" i="21"/>
  <c r="U82" i="21"/>
  <c r="T82" i="21"/>
  <c r="S82" i="21"/>
  <c r="R82" i="21"/>
  <c r="Q82" i="21"/>
  <c r="P82" i="21"/>
  <c r="O82" i="21"/>
  <c r="N82" i="21"/>
  <c r="M82" i="21"/>
  <c r="L82" i="21"/>
  <c r="K82" i="21"/>
  <c r="J82" i="21"/>
  <c r="I82" i="21"/>
  <c r="H82" i="21"/>
  <c r="G82" i="21"/>
  <c r="F82" i="21"/>
  <c r="E82" i="21"/>
  <c r="D82" i="21"/>
  <c r="C82" i="21"/>
  <c r="B82" i="21"/>
  <c r="AT81" i="21"/>
  <c r="AS81" i="21"/>
  <c r="AR81" i="21"/>
  <c r="AQ81" i="21"/>
  <c r="AP81" i="21"/>
  <c r="AO81" i="21"/>
  <c r="AN81" i="21"/>
  <c r="AM81" i="21"/>
  <c r="AL81" i="21"/>
  <c r="AK81" i="21"/>
  <c r="AJ81" i="21"/>
  <c r="AI81" i="21"/>
  <c r="AH81" i="21"/>
  <c r="AG81" i="21"/>
  <c r="AF81" i="21"/>
  <c r="AE81" i="21"/>
  <c r="AD81" i="21"/>
  <c r="AC81" i="21"/>
  <c r="AB81" i="21"/>
  <c r="AA81" i="21"/>
  <c r="Z81" i="21"/>
  <c r="Y81" i="21"/>
  <c r="X81" i="21"/>
  <c r="W81" i="21"/>
  <c r="V81" i="21"/>
  <c r="U81" i="21"/>
  <c r="T81" i="21"/>
  <c r="S81" i="21"/>
  <c r="R81" i="21"/>
  <c r="Q81" i="21"/>
  <c r="P81" i="21"/>
  <c r="O81" i="21"/>
  <c r="N81" i="21"/>
  <c r="M81" i="21"/>
  <c r="L81" i="21"/>
  <c r="K81" i="21"/>
  <c r="J81" i="21"/>
  <c r="I81" i="21"/>
  <c r="H81" i="21"/>
  <c r="G81" i="21"/>
  <c r="F81" i="21"/>
  <c r="E81" i="21"/>
  <c r="D81" i="21"/>
  <c r="C81" i="21"/>
  <c r="B81" i="21"/>
  <c r="AT80" i="21"/>
  <c r="AS80" i="21"/>
  <c r="AR80" i="21"/>
  <c r="AQ80" i="21"/>
  <c r="AP80" i="21"/>
  <c r="AO80" i="21"/>
  <c r="AN80" i="21"/>
  <c r="AM80" i="21"/>
  <c r="AL80" i="21"/>
  <c r="AK80" i="21"/>
  <c r="AJ80" i="21"/>
  <c r="AI80" i="21"/>
  <c r="AH80" i="21"/>
  <c r="AG80" i="21"/>
  <c r="AF80" i="21"/>
  <c r="AE80" i="21"/>
  <c r="AD80" i="21"/>
  <c r="AC80" i="21"/>
  <c r="AB80" i="21"/>
  <c r="AA80" i="21"/>
  <c r="Z80" i="21"/>
  <c r="Y80" i="21"/>
  <c r="X80" i="21"/>
  <c r="W80" i="21"/>
  <c r="V80" i="21"/>
  <c r="U80" i="21"/>
  <c r="T80" i="21"/>
  <c r="S80" i="21"/>
  <c r="R80" i="21"/>
  <c r="Q80" i="21"/>
  <c r="P80" i="21"/>
  <c r="O80" i="21"/>
  <c r="N80" i="21"/>
  <c r="M80" i="21"/>
  <c r="L80" i="21"/>
  <c r="K80" i="21"/>
  <c r="J80" i="21"/>
  <c r="I80" i="21"/>
  <c r="H80" i="21"/>
  <c r="G80" i="21"/>
  <c r="F80" i="21"/>
  <c r="E80" i="21"/>
  <c r="D80" i="21"/>
  <c r="C80" i="21"/>
  <c r="B80" i="21"/>
  <c r="AT79" i="21"/>
  <c r="AS79" i="21"/>
  <c r="AR79" i="21"/>
  <c r="AQ79" i="21"/>
  <c r="AP79" i="21"/>
  <c r="AO79" i="21"/>
  <c r="AN79" i="21"/>
  <c r="AM79" i="21"/>
  <c r="AL79" i="21"/>
  <c r="AK79" i="21"/>
  <c r="AJ79" i="21"/>
  <c r="AI79" i="21"/>
  <c r="AH79" i="21"/>
  <c r="AG79" i="21"/>
  <c r="AF79" i="21"/>
  <c r="AE79" i="21"/>
  <c r="AD79" i="21"/>
  <c r="AC79" i="21"/>
  <c r="AB79" i="21"/>
  <c r="AA79" i="21"/>
  <c r="Z79" i="21"/>
  <c r="Y79" i="21"/>
  <c r="X79" i="21"/>
  <c r="W79" i="21"/>
  <c r="V79" i="21"/>
  <c r="U79" i="21"/>
  <c r="T79" i="21"/>
  <c r="S79" i="21"/>
  <c r="R79" i="21"/>
  <c r="Q79" i="21"/>
  <c r="P79" i="21"/>
  <c r="O79" i="21"/>
  <c r="N79" i="21"/>
  <c r="M79" i="21"/>
  <c r="L79" i="21"/>
  <c r="K79" i="21"/>
  <c r="J79" i="21"/>
  <c r="I79" i="21"/>
  <c r="H79" i="21"/>
  <c r="G79" i="21"/>
  <c r="F79" i="21"/>
  <c r="E79" i="21"/>
  <c r="D79" i="21"/>
  <c r="C79" i="21"/>
  <c r="B79" i="21"/>
  <c r="AT78" i="21"/>
  <c r="AS78" i="21"/>
  <c r="AR78" i="21"/>
  <c r="AQ78" i="21"/>
  <c r="AP78" i="21"/>
  <c r="AO78" i="21"/>
  <c r="AN78" i="21"/>
  <c r="AM78" i="21"/>
  <c r="AL78" i="21"/>
  <c r="AK78" i="21"/>
  <c r="AJ78" i="21"/>
  <c r="AI78" i="21"/>
  <c r="AH78" i="21"/>
  <c r="AG78" i="21"/>
  <c r="AF78" i="21"/>
  <c r="AE78" i="21"/>
  <c r="AD78" i="21"/>
  <c r="AC78" i="21"/>
  <c r="AB78" i="21"/>
  <c r="AA78" i="21"/>
  <c r="Z78" i="21"/>
  <c r="Y78" i="21"/>
  <c r="X78" i="21"/>
  <c r="W78" i="21"/>
  <c r="V78" i="21"/>
  <c r="U78" i="21"/>
  <c r="T78" i="21"/>
  <c r="S78" i="21"/>
  <c r="R78" i="21"/>
  <c r="Q78" i="21"/>
  <c r="P78" i="21"/>
  <c r="O78" i="21"/>
  <c r="N78" i="21"/>
  <c r="M78" i="21"/>
  <c r="L78" i="21"/>
  <c r="K78" i="21"/>
  <c r="J78" i="21"/>
  <c r="I78" i="21"/>
  <c r="H78" i="21"/>
  <c r="G78" i="21"/>
  <c r="F78" i="21"/>
  <c r="E78" i="21"/>
  <c r="D78" i="21"/>
  <c r="C78" i="21"/>
  <c r="B78" i="21"/>
  <c r="AT77" i="21"/>
  <c r="AS77" i="21"/>
  <c r="AR77" i="21"/>
  <c r="AQ77" i="21"/>
  <c r="AP77" i="21"/>
  <c r="AO77" i="21"/>
  <c r="AN77" i="21"/>
  <c r="AM77" i="21"/>
  <c r="AL77" i="21"/>
  <c r="AK77" i="21"/>
  <c r="AJ77" i="21"/>
  <c r="AI77" i="21"/>
  <c r="AH77" i="21"/>
  <c r="AG77" i="21"/>
  <c r="AF77" i="21"/>
  <c r="AE77" i="21"/>
  <c r="AD77" i="21"/>
  <c r="AC77" i="21"/>
  <c r="AB77" i="21"/>
  <c r="AA77" i="21"/>
  <c r="Z77" i="21"/>
  <c r="Y77" i="21"/>
  <c r="X77" i="21"/>
  <c r="W77" i="21"/>
  <c r="V77" i="21"/>
  <c r="U77" i="21"/>
  <c r="T77" i="21"/>
  <c r="S77" i="21"/>
  <c r="R77" i="21"/>
  <c r="Q77" i="21"/>
  <c r="P77" i="21"/>
  <c r="O77" i="21"/>
  <c r="N77" i="21"/>
  <c r="M77" i="21"/>
  <c r="L77" i="21"/>
  <c r="K77" i="21"/>
  <c r="J77" i="21"/>
  <c r="I77" i="21"/>
  <c r="H77" i="21"/>
  <c r="G77" i="21"/>
  <c r="F77" i="21"/>
  <c r="E77" i="21"/>
  <c r="D77" i="21"/>
  <c r="C77" i="21"/>
  <c r="B77" i="21"/>
  <c r="AT76" i="21"/>
  <c r="AS76" i="21"/>
  <c r="AR76" i="21"/>
  <c r="AQ76" i="21"/>
  <c r="AP76" i="21"/>
  <c r="AO76" i="21"/>
  <c r="AN76" i="21"/>
  <c r="AM76" i="21"/>
  <c r="AL76" i="21"/>
  <c r="AK76" i="21"/>
  <c r="AJ76" i="21"/>
  <c r="AI76" i="21"/>
  <c r="AH76" i="21"/>
  <c r="AG76" i="21"/>
  <c r="AF76" i="21"/>
  <c r="AE76" i="21"/>
  <c r="AD76" i="21"/>
  <c r="AC76" i="21"/>
  <c r="AB76" i="21"/>
  <c r="AA76" i="21"/>
  <c r="Z76" i="21"/>
  <c r="Y76" i="21"/>
  <c r="X76" i="21"/>
  <c r="W76" i="21"/>
  <c r="V76" i="21"/>
  <c r="U76" i="21"/>
  <c r="T76" i="21"/>
  <c r="S76" i="21"/>
  <c r="R76" i="21"/>
  <c r="Q76" i="21"/>
  <c r="P76" i="21"/>
  <c r="O76" i="21"/>
  <c r="N76" i="21"/>
  <c r="M76" i="21"/>
  <c r="L76" i="21"/>
  <c r="K76" i="21"/>
  <c r="J76" i="21"/>
  <c r="I76" i="21"/>
  <c r="H76" i="21"/>
  <c r="G76" i="21"/>
  <c r="F76" i="21"/>
  <c r="E76" i="21"/>
  <c r="D76" i="21"/>
  <c r="C76" i="21"/>
  <c r="B76" i="21"/>
  <c r="AT75" i="21"/>
  <c r="AS75" i="21"/>
  <c r="AR75" i="21"/>
  <c r="AQ75" i="21"/>
  <c r="AP75" i="21"/>
  <c r="AO75" i="21"/>
  <c r="AN75" i="21"/>
  <c r="AM75" i="21"/>
  <c r="AL75" i="21"/>
  <c r="AK75" i="21"/>
  <c r="AJ75" i="21"/>
  <c r="AI75" i="21"/>
  <c r="AH75" i="21"/>
  <c r="AG75" i="21"/>
  <c r="AF75" i="21"/>
  <c r="AE75" i="21"/>
  <c r="AD75" i="21"/>
  <c r="AC75" i="21"/>
  <c r="AB75" i="21"/>
  <c r="AA75" i="21"/>
  <c r="Z75" i="21"/>
  <c r="Y75" i="21"/>
  <c r="X75" i="21"/>
  <c r="W75" i="21"/>
  <c r="V75" i="21"/>
  <c r="U75" i="21"/>
  <c r="T75" i="21"/>
  <c r="S75" i="21"/>
  <c r="R75" i="21"/>
  <c r="Q75" i="21"/>
  <c r="P75" i="21"/>
  <c r="O75" i="21"/>
  <c r="N75" i="21"/>
  <c r="M75" i="21"/>
  <c r="L75" i="21"/>
  <c r="K75" i="21"/>
  <c r="J75" i="21"/>
  <c r="I75" i="21"/>
  <c r="H75" i="21"/>
  <c r="G75" i="21"/>
  <c r="F75" i="21"/>
  <c r="E75" i="21"/>
  <c r="D75" i="21"/>
  <c r="C75" i="21"/>
  <c r="B75" i="21"/>
  <c r="AT74" i="21"/>
  <c r="AS74" i="21"/>
  <c r="AR74" i="21"/>
  <c r="AQ74" i="21"/>
  <c r="AP74" i="21"/>
  <c r="AO74" i="21"/>
  <c r="AN74" i="21"/>
  <c r="AM74" i="21"/>
  <c r="AL74" i="21"/>
  <c r="AK74" i="21"/>
  <c r="AJ74" i="21"/>
  <c r="AI74" i="21"/>
  <c r="AH74" i="21"/>
  <c r="AG74" i="21"/>
  <c r="AF74" i="21"/>
  <c r="AE74" i="21"/>
  <c r="AD74" i="21"/>
  <c r="AC74" i="21"/>
  <c r="AB74" i="21"/>
  <c r="AA74" i="21"/>
  <c r="Z74" i="21"/>
  <c r="Y74" i="21"/>
  <c r="X74" i="21"/>
  <c r="W74" i="21"/>
  <c r="V74" i="21"/>
  <c r="U74" i="21"/>
  <c r="T74" i="21"/>
  <c r="S74" i="21"/>
  <c r="R74" i="21"/>
  <c r="Q74" i="21"/>
  <c r="P74" i="21"/>
  <c r="O74" i="21"/>
  <c r="N74" i="21"/>
  <c r="M74" i="21"/>
  <c r="L74" i="21"/>
  <c r="K74" i="21"/>
  <c r="J74" i="21"/>
  <c r="I74" i="21"/>
  <c r="H74" i="21"/>
  <c r="G74" i="21"/>
  <c r="F74" i="21"/>
  <c r="E74" i="21"/>
  <c r="D74" i="21"/>
  <c r="C74" i="21"/>
  <c r="B74" i="21"/>
  <c r="AT73" i="21"/>
  <c r="AS73" i="21"/>
  <c r="AR73" i="21"/>
  <c r="AQ73" i="21"/>
  <c r="AP73" i="21"/>
  <c r="AO73" i="21"/>
  <c r="AN73" i="21"/>
  <c r="AM73" i="21"/>
  <c r="AL73" i="21"/>
  <c r="AK73" i="21"/>
  <c r="AJ73" i="21"/>
  <c r="AI73" i="21"/>
  <c r="AH73" i="21"/>
  <c r="AG73" i="21"/>
  <c r="AF73" i="21"/>
  <c r="AE73" i="21"/>
  <c r="AD73" i="21"/>
  <c r="AC73" i="21"/>
  <c r="AB73" i="21"/>
  <c r="AA73" i="21"/>
  <c r="Z73" i="21"/>
  <c r="Y73" i="21"/>
  <c r="X73" i="21"/>
  <c r="W73" i="21"/>
  <c r="V73" i="21"/>
  <c r="U73" i="21"/>
  <c r="T73" i="21"/>
  <c r="S73" i="21"/>
  <c r="R73" i="21"/>
  <c r="Q73" i="21"/>
  <c r="P73" i="21"/>
  <c r="O73" i="21"/>
  <c r="N73" i="21"/>
  <c r="M73" i="21"/>
  <c r="L73" i="21"/>
  <c r="K73" i="21"/>
  <c r="J73" i="21"/>
  <c r="I73" i="21"/>
  <c r="H73" i="21"/>
  <c r="G73" i="21"/>
  <c r="F73" i="21"/>
  <c r="E73" i="21"/>
  <c r="D73" i="21"/>
  <c r="C73" i="21"/>
  <c r="B73" i="21"/>
  <c r="AT72" i="21"/>
  <c r="AS72" i="21"/>
  <c r="AR72" i="21"/>
  <c r="AQ72" i="21"/>
  <c r="AP72" i="21"/>
  <c r="AO72" i="21"/>
  <c r="AN72" i="21"/>
  <c r="AM72" i="21"/>
  <c r="AL72" i="21"/>
  <c r="AK72" i="21"/>
  <c r="AJ72" i="21"/>
  <c r="AI72" i="21"/>
  <c r="AH72" i="21"/>
  <c r="AG72" i="21"/>
  <c r="AF72" i="21"/>
  <c r="AE72" i="21"/>
  <c r="AD72" i="21"/>
  <c r="AC72" i="21"/>
  <c r="AB72" i="21"/>
  <c r="AA72" i="21"/>
  <c r="Z72" i="21"/>
  <c r="Y72" i="21"/>
  <c r="X72" i="21"/>
  <c r="W72" i="21"/>
  <c r="V72" i="21"/>
  <c r="U72" i="21"/>
  <c r="T72" i="21"/>
  <c r="S72" i="21"/>
  <c r="R72" i="21"/>
  <c r="Q72" i="21"/>
  <c r="P72" i="21"/>
  <c r="O72" i="21"/>
  <c r="N72" i="21"/>
  <c r="M72" i="21"/>
  <c r="L72" i="21"/>
  <c r="K72" i="21"/>
  <c r="J72" i="21"/>
  <c r="I72" i="21"/>
  <c r="H72" i="21"/>
  <c r="G72" i="21"/>
  <c r="F72" i="21"/>
  <c r="E72" i="21"/>
  <c r="D72" i="21"/>
  <c r="C72" i="21"/>
  <c r="B72" i="21"/>
  <c r="AT71" i="21"/>
  <c r="AS71" i="21"/>
  <c r="AR71" i="21"/>
  <c r="AQ71" i="21"/>
  <c r="AP71" i="21"/>
  <c r="AO71" i="21"/>
  <c r="AN71" i="21"/>
  <c r="AM71" i="21"/>
  <c r="AL71" i="21"/>
  <c r="AK71" i="21"/>
  <c r="AJ71" i="21"/>
  <c r="AI71" i="21"/>
  <c r="AH71" i="21"/>
  <c r="AG71" i="21"/>
  <c r="AF71" i="21"/>
  <c r="AE71" i="21"/>
  <c r="AD71" i="21"/>
  <c r="AC71" i="21"/>
  <c r="AB71" i="21"/>
  <c r="AA71" i="21"/>
  <c r="Z71" i="21"/>
  <c r="Y71" i="21"/>
  <c r="X71" i="21"/>
  <c r="W71" i="21"/>
  <c r="V71" i="21"/>
  <c r="U71" i="21"/>
  <c r="T71" i="21"/>
  <c r="S71" i="21"/>
  <c r="R71" i="21"/>
  <c r="Q71" i="21"/>
  <c r="P71" i="21"/>
  <c r="O71" i="21"/>
  <c r="N71" i="21"/>
  <c r="M71" i="21"/>
  <c r="L71" i="21"/>
  <c r="K71" i="21"/>
  <c r="J71" i="21"/>
  <c r="I71" i="21"/>
  <c r="H71" i="21"/>
  <c r="G71" i="21"/>
  <c r="F71" i="21"/>
  <c r="E71" i="21"/>
  <c r="D71" i="21"/>
  <c r="C71" i="21"/>
  <c r="B71" i="21"/>
  <c r="AT70" i="21"/>
  <c r="AS70" i="21"/>
  <c r="AR70" i="21"/>
  <c r="AQ70" i="21"/>
  <c r="AP70" i="21"/>
  <c r="AO70" i="21"/>
  <c r="AN70" i="21"/>
  <c r="AM70" i="21"/>
  <c r="AL70" i="21"/>
  <c r="AK70" i="21"/>
  <c r="AJ70" i="21"/>
  <c r="AI70" i="21"/>
  <c r="AH70" i="21"/>
  <c r="AG70" i="21"/>
  <c r="AF70" i="21"/>
  <c r="AE70" i="21"/>
  <c r="AD70" i="21"/>
  <c r="AC70" i="21"/>
  <c r="AB70" i="21"/>
  <c r="AA70" i="21"/>
  <c r="Z70" i="21"/>
  <c r="Y70" i="21"/>
  <c r="X70" i="21"/>
  <c r="W70" i="21"/>
  <c r="V70" i="21"/>
  <c r="U70" i="21"/>
  <c r="T70" i="21"/>
  <c r="S70" i="21"/>
  <c r="R70" i="21"/>
  <c r="Q70" i="21"/>
  <c r="P70" i="21"/>
  <c r="O70" i="21"/>
  <c r="N70" i="21"/>
  <c r="M70" i="21"/>
  <c r="L70" i="21"/>
  <c r="K70" i="21"/>
  <c r="J70" i="21"/>
  <c r="I70" i="21"/>
  <c r="H70" i="21"/>
  <c r="G70" i="21"/>
  <c r="F70" i="21"/>
  <c r="E70" i="21"/>
  <c r="D70" i="21"/>
  <c r="C70" i="21"/>
  <c r="B70" i="21"/>
  <c r="AT69" i="21"/>
  <c r="AS69" i="21"/>
  <c r="AR69" i="21"/>
  <c r="AQ69" i="21"/>
  <c r="AP69" i="21"/>
  <c r="AO69" i="21"/>
  <c r="AN69" i="21"/>
  <c r="AM69" i="21"/>
  <c r="AL69" i="21"/>
  <c r="AK69" i="21"/>
  <c r="AJ69" i="21"/>
  <c r="AI69" i="21"/>
  <c r="AH69" i="21"/>
  <c r="AG69" i="21"/>
  <c r="AF69" i="21"/>
  <c r="AE69" i="21"/>
  <c r="AD69" i="21"/>
  <c r="AC69" i="21"/>
  <c r="AB69" i="21"/>
  <c r="AA69" i="21"/>
  <c r="Z69" i="21"/>
  <c r="Y69" i="21"/>
  <c r="X69" i="21"/>
  <c r="W69" i="21"/>
  <c r="V69" i="21"/>
  <c r="U69" i="21"/>
  <c r="T69" i="21"/>
  <c r="S69" i="21"/>
  <c r="R69" i="21"/>
  <c r="Q69" i="21"/>
  <c r="P69" i="21"/>
  <c r="O69" i="21"/>
  <c r="N69" i="21"/>
  <c r="M69" i="21"/>
  <c r="L69" i="21"/>
  <c r="K69" i="21"/>
  <c r="J69" i="21"/>
  <c r="I69" i="21"/>
  <c r="H69" i="21"/>
  <c r="G69" i="21"/>
  <c r="F69" i="21"/>
  <c r="E69" i="21"/>
  <c r="D69" i="21"/>
  <c r="C69" i="21"/>
  <c r="B69" i="21"/>
  <c r="AT68" i="21"/>
  <c r="AS68" i="21"/>
  <c r="AR68" i="21"/>
  <c r="AQ68" i="21"/>
  <c r="AP68" i="21"/>
  <c r="AO68" i="21"/>
  <c r="AN68" i="21"/>
  <c r="AM68" i="21"/>
  <c r="AL68" i="21"/>
  <c r="AK68" i="21"/>
  <c r="AJ68" i="21"/>
  <c r="AI68" i="21"/>
  <c r="AH68" i="21"/>
  <c r="AG68" i="21"/>
  <c r="AF68" i="21"/>
  <c r="AE68" i="21"/>
  <c r="AD68" i="21"/>
  <c r="AC68" i="21"/>
  <c r="AB68" i="21"/>
  <c r="AA68" i="21"/>
  <c r="Z68" i="21"/>
  <c r="Y68" i="21"/>
  <c r="X68" i="21"/>
  <c r="W68" i="21"/>
  <c r="V68" i="21"/>
  <c r="U68" i="21"/>
  <c r="T68" i="21"/>
  <c r="S68" i="21"/>
  <c r="R68" i="21"/>
  <c r="Q68" i="21"/>
  <c r="P68" i="21"/>
  <c r="O68" i="21"/>
  <c r="N68" i="21"/>
  <c r="M68" i="21"/>
  <c r="L68" i="21"/>
  <c r="K68" i="21"/>
  <c r="J68" i="21"/>
  <c r="I68" i="21"/>
  <c r="H68" i="21"/>
  <c r="G68" i="21"/>
  <c r="F68" i="21"/>
  <c r="E68" i="21"/>
  <c r="D68" i="21"/>
  <c r="C68" i="21"/>
  <c r="B68" i="21"/>
  <c r="AT67" i="21"/>
  <c r="AS67" i="21"/>
  <c r="AR67" i="21"/>
  <c r="AQ67" i="21"/>
  <c r="AP67" i="21"/>
  <c r="AO67" i="21"/>
  <c r="AN67" i="21"/>
  <c r="AM67" i="21"/>
  <c r="AL67" i="21"/>
  <c r="AK67" i="21"/>
  <c r="AJ67" i="21"/>
  <c r="AI67" i="21"/>
  <c r="AH67" i="21"/>
  <c r="AG67" i="21"/>
  <c r="AF67" i="21"/>
  <c r="AE67" i="21"/>
  <c r="AD67" i="21"/>
  <c r="AC67" i="21"/>
  <c r="AB67" i="21"/>
  <c r="AA67" i="21"/>
  <c r="Z67" i="21"/>
  <c r="Y67" i="21"/>
  <c r="X67" i="21"/>
  <c r="W67" i="21"/>
  <c r="V67" i="21"/>
  <c r="U67" i="21"/>
  <c r="T67" i="21"/>
  <c r="S67" i="21"/>
  <c r="R67" i="21"/>
  <c r="Q67" i="21"/>
  <c r="P67" i="21"/>
  <c r="O67" i="21"/>
  <c r="N67" i="21"/>
  <c r="M67" i="21"/>
  <c r="L67" i="21"/>
  <c r="K67" i="21"/>
  <c r="J67" i="21"/>
  <c r="I67" i="21"/>
  <c r="H67" i="21"/>
  <c r="G67" i="21"/>
  <c r="F67" i="21"/>
  <c r="E67" i="21"/>
  <c r="D67" i="21"/>
  <c r="C67" i="21"/>
  <c r="B67" i="21"/>
  <c r="AT66" i="21"/>
  <c r="AS66" i="21"/>
  <c r="AR66" i="21"/>
  <c r="AQ66" i="21"/>
  <c r="AP66" i="21"/>
  <c r="AO66" i="21"/>
  <c r="AN66" i="21"/>
  <c r="AM66" i="21"/>
  <c r="AL66" i="21"/>
  <c r="AK66" i="21"/>
  <c r="AJ66" i="21"/>
  <c r="AI66" i="21"/>
  <c r="AH66" i="21"/>
  <c r="AG66" i="21"/>
  <c r="AF66" i="21"/>
  <c r="AE66" i="21"/>
  <c r="AD66" i="21"/>
  <c r="AC66" i="21"/>
  <c r="AB66" i="21"/>
  <c r="AA66" i="21"/>
  <c r="Z66" i="21"/>
  <c r="Y66" i="21"/>
  <c r="X66" i="21"/>
  <c r="W66" i="21"/>
  <c r="V66" i="21"/>
  <c r="U66" i="21"/>
  <c r="T66" i="21"/>
  <c r="S66" i="21"/>
  <c r="R66" i="21"/>
  <c r="Q66" i="21"/>
  <c r="P66" i="21"/>
  <c r="O66" i="21"/>
  <c r="N66" i="21"/>
  <c r="M66" i="21"/>
  <c r="L66" i="21"/>
  <c r="K66" i="21"/>
  <c r="J66" i="21"/>
  <c r="I66" i="21"/>
  <c r="H66" i="21"/>
  <c r="G66" i="21"/>
  <c r="F66" i="21"/>
  <c r="E66" i="21"/>
  <c r="D66" i="21"/>
  <c r="C66" i="21"/>
  <c r="B66" i="21"/>
  <c r="AT65" i="21"/>
  <c r="AS65" i="21"/>
  <c r="AR65" i="21"/>
  <c r="AQ65" i="21"/>
  <c r="AP65" i="21"/>
  <c r="AO65" i="21"/>
  <c r="AN65" i="21"/>
  <c r="AM65" i="21"/>
  <c r="AL65" i="21"/>
  <c r="AK65" i="21"/>
  <c r="AJ65" i="21"/>
  <c r="AI65" i="21"/>
  <c r="AH65" i="21"/>
  <c r="AG65" i="21"/>
  <c r="AF65" i="21"/>
  <c r="AE65" i="21"/>
  <c r="AD65" i="21"/>
  <c r="AC65" i="21"/>
  <c r="AB65" i="21"/>
  <c r="AA65" i="21"/>
  <c r="Z65" i="21"/>
  <c r="Y65" i="21"/>
  <c r="X65" i="21"/>
  <c r="W65" i="21"/>
  <c r="V65" i="21"/>
  <c r="U65" i="21"/>
  <c r="T65" i="21"/>
  <c r="S65" i="21"/>
  <c r="R65" i="21"/>
  <c r="Q65" i="21"/>
  <c r="P65" i="21"/>
  <c r="O65" i="21"/>
  <c r="N65" i="21"/>
  <c r="M65" i="21"/>
  <c r="L65" i="21"/>
  <c r="K65" i="21"/>
  <c r="J65" i="21"/>
  <c r="I65" i="21"/>
  <c r="H65" i="21"/>
  <c r="G65" i="21"/>
  <c r="F65" i="21"/>
  <c r="E65" i="21"/>
  <c r="D65" i="21"/>
  <c r="C65" i="21"/>
  <c r="B65" i="21"/>
  <c r="AT64" i="21"/>
  <c r="AS64" i="21"/>
  <c r="AR64" i="21"/>
  <c r="AQ64" i="21"/>
  <c r="AP64" i="21"/>
  <c r="AO64" i="21"/>
  <c r="AN64" i="21"/>
  <c r="AM64" i="21"/>
  <c r="AL64" i="21"/>
  <c r="AK64" i="21"/>
  <c r="AJ64" i="21"/>
  <c r="AI64" i="21"/>
  <c r="AH64" i="21"/>
  <c r="AG64" i="21"/>
  <c r="AF64" i="21"/>
  <c r="AE64" i="21"/>
  <c r="AD64" i="21"/>
  <c r="AC64" i="21"/>
  <c r="AB64" i="21"/>
  <c r="AA64" i="21"/>
  <c r="Z64" i="21"/>
  <c r="Y64" i="21"/>
  <c r="X64" i="21"/>
  <c r="W64" i="21"/>
  <c r="V64" i="21"/>
  <c r="U64" i="21"/>
  <c r="T64" i="21"/>
  <c r="S64" i="21"/>
  <c r="R64" i="21"/>
  <c r="Q64" i="21"/>
  <c r="P64" i="21"/>
  <c r="O64" i="21"/>
  <c r="N64" i="21"/>
  <c r="M64" i="21"/>
  <c r="L64" i="21"/>
  <c r="K64" i="21"/>
  <c r="J64" i="21"/>
  <c r="I64" i="21"/>
  <c r="H64" i="21"/>
  <c r="G64" i="21"/>
  <c r="F64" i="21"/>
  <c r="E64" i="21"/>
  <c r="D64" i="21"/>
  <c r="C64" i="21"/>
  <c r="B64" i="21"/>
  <c r="AT63" i="21"/>
  <c r="AS63" i="21"/>
  <c r="AR63" i="21"/>
  <c r="AQ63" i="21"/>
  <c r="AP63" i="21"/>
  <c r="AO63" i="21"/>
  <c r="AN63" i="21"/>
  <c r="AM63" i="21"/>
  <c r="AL63" i="21"/>
  <c r="AK63" i="21"/>
  <c r="AJ63" i="21"/>
  <c r="AI63" i="21"/>
  <c r="AH63" i="21"/>
  <c r="AG63" i="21"/>
  <c r="AF63" i="21"/>
  <c r="AE63" i="21"/>
  <c r="AD63" i="21"/>
  <c r="AC63" i="21"/>
  <c r="AB63" i="21"/>
  <c r="AA63" i="21"/>
  <c r="Z63" i="21"/>
  <c r="Y63" i="21"/>
  <c r="X63" i="21"/>
  <c r="W63" i="21"/>
  <c r="V63" i="21"/>
  <c r="U63" i="21"/>
  <c r="T63" i="21"/>
  <c r="S63" i="21"/>
  <c r="R63" i="21"/>
  <c r="Q63" i="21"/>
  <c r="P63" i="21"/>
  <c r="O63" i="21"/>
  <c r="N63" i="21"/>
  <c r="M63" i="21"/>
  <c r="L63" i="21"/>
  <c r="K63" i="21"/>
  <c r="J63" i="21"/>
  <c r="I63" i="21"/>
  <c r="H63" i="21"/>
  <c r="G63" i="21"/>
  <c r="F63" i="21"/>
  <c r="E63" i="21"/>
  <c r="D63" i="21"/>
  <c r="C63" i="21"/>
  <c r="B63" i="21"/>
  <c r="AT62" i="21"/>
  <c r="AS62" i="21"/>
  <c r="AR62" i="21"/>
  <c r="AQ62" i="21"/>
  <c r="AP62" i="21"/>
  <c r="AO62" i="21"/>
  <c r="AN62" i="21"/>
  <c r="AM62" i="21"/>
  <c r="AL62" i="21"/>
  <c r="AK62" i="21"/>
  <c r="AJ62" i="21"/>
  <c r="AI62" i="21"/>
  <c r="AH62" i="21"/>
  <c r="AG62" i="21"/>
  <c r="AF62" i="21"/>
  <c r="AE62" i="21"/>
  <c r="AD62" i="21"/>
  <c r="AC62" i="21"/>
  <c r="AB62" i="21"/>
  <c r="AA62" i="21"/>
  <c r="Z62" i="21"/>
  <c r="Y62" i="21"/>
  <c r="X62" i="21"/>
  <c r="W62" i="21"/>
  <c r="V62" i="21"/>
  <c r="U62" i="21"/>
  <c r="T62" i="21"/>
  <c r="S62" i="21"/>
  <c r="R62" i="21"/>
  <c r="Q62" i="21"/>
  <c r="P62" i="21"/>
  <c r="O62" i="21"/>
  <c r="N62" i="21"/>
  <c r="M62" i="21"/>
  <c r="L62" i="21"/>
  <c r="K62" i="21"/>
  <c r="J62" i="21"/>
  <c r="I62" i="21"/>
  <c r="H62" i="21"/>
  <c r="G62" i="21"/>
  <c r="F62" i="21"/>
  <c r="E62" i="21"/>
  <c r="D62" i="21"/>
  <c r="C62" i="21"/>
  <c r="B62" i="21"/>
  <c r="AT61" i="21"/>
  <c r="AS61" i="21"/>
  <c r="AR61" i="21"/>
  <c r="AQ61" i="21"/>
  <c r="AP61" i="21"/>
  <c r="AO61" i="21"/>
  <c r="AN61" i="21"/>
  <c r="AM61" i="21"/>
  <c r="AL61" i="21"/>
  <c r="AK61" i="21"/>
  <c r="AJ61" i="21"/>
  <c r="AI61" i="21"/>
  <c r="AH61" i="21"/>
  <c r="AG61" i="21"/>
  <c r="AF61" i="21"/>
  <c r="AE61" i="21"/>
  <c r="AD61" i="21"/>
  <c r="AC61" i="21"/>
  <c r="AB61" i="21"/>
  <c r="AA61" i="21"/>
  <c r="Z61" i="21"/>
  <c r="Y61" i="21"/>
  <c r="X61" i="21"/>
  <c r="W61" i="21"/>
  <c r="V61" i="21"/>
  <c r="U61" i="21"/>
  <c r="T61" i="21"/>
  <c r="S61" i="21"/>
  <c r="R61" i="21"/>
  <c r="Q61" i="21"/>
  <c r="P61" i="21"/>
  <c r="O61" i="21"/>
  <c r="N61" i="21"/>
  <c r="M61" i="21"/>
  <c r="L61" i="21"/>
  <c r="K61" i="21"/>
  <c r="J61" i="21"/>
  <c r="I61" i="21"/>
  <c r="H61" i="21"/>
  <c r="G61" i="21"/>
  <c r="F61" i="21"/>
  <c r="E61" i="21"/>
  <c r="D61" i="21"/>
  <c r="C61" i="21"/>
  <c r="B61" i="21"/>
  <c r="AT60" i="21"/>
  <c r="AS60" i="21"/>
  <c r="AR60" i="21"/>
  <c r="AQ60" i="21"/>
  <c r="AP60" i="21"/>
  <c r="AO60" i="21"/>
  <c r="AN60" i="21"/>
  <c r="AM60" i="21"/>
  <c r="AL60" i="21"/>
  <c r="AK60" i="21"/>
  <c r="AJ60" i="21"/>
  <c r="AI60" i="21"/>
  <c r="AH60" i="21"/>
  <c r="AG60" i="21"/>
  <c r="AF60" i="21"/>
  <c r="AE60" i="21"/>
  <c r="AD60" i="21"/>
  <c r="AC60" i="21"/>
  <c r="AB60" i="21"/>
  <c r="AA60" i="21"/>
  <c r="Z60" i="21"/>
  <c r="Y60" i="21"/>
  <c r="X60" i="21"/>
  <c r="W60" i="21"/>
  <c r="V60" i="21"/>
  <c r="U60" i="21"/>
  <c r="T60" i="21"/>
  <c r="S60" i="21"/>
  <c r="R60" i="21"/>
  <c r="Q60" i="21"/>
  <c r="P60" i="21"/>
  <c r="O60" i="21"/>
  <c r="N60" i="21"/>
  <c r="M60" i="21"/>
  <c r="L60" i="21"/>
  <c r="K60" i="21"/>
  <c r="J60" i="21"/>
  <c r="I60" i="21"/>
  <c r="H60" i="21"/>
  <c r="G60" i="21"/>
  <c r="F60" i="21"/>
  <c r="E60" i="21"/>
  <c r="D60" i="21"/>
  <c r="C60" i="21"/>
  <c r="B60" i="21"/>
  <c r="AT59" i="21"/>
  <c r="AS59" i="21"/>
  <c r="AR59" i="21"/>
  <c r="AQ59" i="21"/>
  <c r="AP59" i="21"/>
  <c r="AO59" i="21"/>
  <c r="AN59" i="21"/>
  <c r="AM59" i="21"/>
  <c r="AL59" i="21"/>
  <c r="AK59" i="21"/>
  <c r="AJ59" i="21"/>
  <c r="AI59" i="21"/>
  <c r="AH59" i="21"/>
  <c r="AG59" i="21"/>
  <c r="AF59" i="21"/>
  <c r="AE59" i="21"/>
  <c r="AD59" i="21"/>
  <c r="AC59" i="21"/>
  <c r="AB59" i="21"/>
  <c r="AA59" i="21"/>
  <c r="Z59" i="21"/>
  <c r="Y59" i="21"/>
  <c r="X59" i="21"/>
  <c r="W59" i="21"/>
  <c r="V59" i="21"/>
  <c r="U59" i="21"/>
  <c r="T59" i="21"/>
  <c r="S59" i="21"/>
  <c r="R59" i="21"/>
  <c r="Q59" i="21"/>
  <c r="P59" i="21"/>
  <c r="O59" i="21"/>
  <c r="N59" i="21"/>
  <c r="M59" i="21"/>
  <c r="L59" i="21"/>
  <c r="K59" i="21"/>
  <c r="J59" i="21"/>
  <c r="I59" i="21"/>
  <c r="H59" i="21"/>
  <c r="G59" i="21"/>
  <c r="F59" i="21"/>
  <c r="E59" i="21"/>
  <c r="D59" i="21"/>
  <c r="C59" i="21"/>
  <c r="B59" i="21"/>
  <c r="AT58" i="21"/>
  <c r="AS58" i="21"/>
  <c r="AR58" i="21"/>
  <c r="AQ58" i="21"/>
  <c r="AP58" i="21"/>
  <c r="AO58" i="21"/>
  <c r="AN58" i="21"/>
  <c r="AM58" i="21"/>
  <c r="AL58" i="21"/>
  <c r="AK58" i="21"/>
  <c r="AJ58" i="21"/>
  <c r="AI58" i="21"/>
  <c r="AH58" i="21"/>
  <c r="AG58" i="21"/>
  <c r="AF58" i="21"/>
  <c r="AE58" i="21"/>
  <c r="AD58" i="21"/>
  <c r="AC58" i="21"/>
  <c r="AB58" i="21"/>
  <c r="AA58" i="21"/>
  <c r="Z58" i="21"/>
  <c r="Y58" i="21"/>
  <c r="X58" i="21"/>
  <c r="W58" i="21"/>
  <c r="V58" i="21"/>
  <c r="U58" i="21"/>
  <c r="T58" i="21"/>
  <c r="S58" i="21"/>
  <c r="R58" i="21"/>
  <c r="Q58" i="21"/>
  <c r="P58" i="21"/>
  <c r="O58" i="21"/>
  <c r="N58" i="21"/>
  <c r="M58" i="21"/>
  <c r="L58" i="21"/>
  <c r="K58" i="21"/>
  <c r="J58" i="21"/>
  <c r="I58" i="21"/>
  <c r="H58" i="21"/>
  <c r="G58" i="21"/>
  <c r="F58" i="21"/>
  <c r="E58" i="21"/>
  <c r="D58" i="21"/>
  <c r="C58" i="21"/>
  <c r="B58" i="21"/>
  <c r="AT57" i="21"/>
  <c r="AS57" i="21"/>
  <c r="AR57" i="21"/>
  <c r="AQ57" i="21"/>
  <c r="AP57" i="21"/>
  <c r="AO57" i="21"/>
  <c r="AN57" i="21"/>
  <c r="AM57" i="21"/>
  <c r="AL57" i="21"/>
  <c r="AK57" i="21"/>
  <c r="AJ57" i="21"/>
  <c r="AI57" i="21"/>
  <c r="AH57" i="21"/>
  <c r="AG57" i="21"/>
  <c r="AF57" i="21"/>
  <c r="AE57" i="21"/>
  <c r="AD57" i="21"/>
  <c r="AC57" i="21"/>
  <c r="AB57" i="21"/>
  <c r="AA57" i="21"/>
  <c r="Z57" i="21"/>
  <c r="Y57" i="21"/>
  <c r="X57" i="21"/>
  <c r="W57" i="21"/>
  <c r="V57" i="21"/>
  <c r="U57" i="21"/>
  <c r="T57" i="21"/>
  <c r="S57" i="21"/>
  <c r="R57" i="21"/>
  <c r="Q57" i="21"/>
  <c r="P57" i="21"/>
  <c r="O57" i="21"/>
  <c r="N57" i="21"/>
  <c r="M57" i="21"/>
  <c r="L57" i="21"/>
  <c r="K57" i="21"/>
  <c r="J57" i="21"/>
  <c r="I57" i="21"/>
  <c r="H57" i="21"/>
  <c r="G57" i="21"/>
  <c r="F57" i="21"/>
  <c r="E57" i="21"/>
  <c r="D57" i="21"/>
  <c r="C57" i="21"/>
  <c r="B57" i="21"/>
  <c r="AT56" i="21"/>
  <c r="AS56" i="21"/>
  <c r="AR56" i="21"/>
  <c r="AQ56" i="21"/>
  <c r="AP56" i="21"/>
  <c r="AO56" i="21"/>
  <c r="AN56" i="21"/>
  <c r="AM56" i="21"/>
  <c r="AL56" i="21"/>
  <c r="AK56" i="21"/>
  <c r="AJ56" i="21"/>
  <c r="AI56" i="21"/>
  <c r="AH56" i="21"/>
  <c r="AG56" i="21"/>
  <c r="AF56" i="21"/>
  <c r="AE56" i="21"/>
  <c r="AD56" i="21"/>
  <c r="AC56" i="21"/>
  <c r="AB56" i="21"/>
  <c r="AA56" i="21"/>
  <c r="Z56" i="21"/>
  <c r="Y56" i="21"/>
  <c r="X56" i="21"/>
  <c r="W56" i="21"/>
  <c r="V56" i="21"/>
  <c r="U56" i="21"/>
  <c r="T56" i="21"/>
  <c r="S56" i="21"/>
  <c r="R56" i="21"/>
  <c r="Q56" i="21"/>
  <c r="P56" i="21"/>
  <c r="O56" i="21"/>
  <c r="N56" i="21"/>
  <c r="M56" i="21"/>
  <c r="L56" i="21"/>
  <c r="K56" i="21"/>
  <c r="J56" i="21"/>
  <c r="I56" i="21"/>
  <c r="H56" i="21"/>
  <c r="G56" i="21"/>
  <c r="F56" i="21"/>
  <c r="E56" i="21"/>
  <c r="D56" i="21"/>
  <c r="C56" i="21"/>
  <c r="B56" i="21"/>
  <c r="AT55" i="21"/>
  <c r="AS55" i="21"/>
  <c r="AR55" i="21"/>
  <c r="AQ55" i="21"/>
  <c r="AP55" i="21"/>
  <c r="AO55" i="21"/>
  <c r="AN55" i="21"/>
  <c r="AM55" i="21"/>
  <c r="AL55" i="21"/>
  <c r="AK55" i="21"/>
  <c r="AJ55" i="21"/>
  <c r="AI55" i="21"/>
  <c r="AH55" i="21"/>
  <c r="AG55" i="21"/>
  <c r="AF55" i="21"/>
  <c r="AE55" i="21"/>
  <c r="AD55" i="21"/>
  <c r="AC55" i="21"/>
  <c r="AB55" i="21"/>
  <c r="AA55" i="21"/>
  <c r="Z55" i="21"/>
  <c r="Y55" i="21"/>
  <c r="X55" i="21"/>
  <c r="W55" i="21"/>
  <c r="V55" i="21"/>
  <c r="U55" i="21"/>
  <c r="T55" i="21"/>
  <c r="S55" i="21"/>
  <c r="R55" i="21"/>
  <c r="Q55" i="21"/>
  <c r="P55" i="21"/>
  <c r="O55" i="21"/>
  <c r="N55" i="21"/>
  <c r="M55" i="21"/>
  <c r="L55" i="21"/>
  <c r="K55" i="21"/>
  <c r="J55" i="21"/>
  <c r="I55" i="21"/>
  <c r="H55" i="21"/>
  <c r="G55" i="21"/>
  <c r="F55" i="21"/>
  <c r="E55" i="21"/>
  <c r="D55" i="21"/>
  <c r="C55" i="21"/>
  <c r="B55" i="21"/>
  <c r="AT54" i="21"/>
  <c r="AS54" i="21"/>
  <c r="AR54" i="21"/>
  <c r="AQ54" i="21"/>
  <c r="AP54" i="21"/>
  <c r="AO54" i="21"/>
  <c r="AN54" i="21"/>
  <c r="AM54" i="21"/>
  <c r="AL54" i="21"/>
  <c r="AK54" i="21"/>
  <c r="AJ54" i="21"/>
  <c r="AI54" i="21"/>
  <c r="AH54" i="21"/>
  <c r="AG54" i="21"/>
  <c r="AF54" i="21"/>
  <c r="AE54" i="21"/>
  <c r="AD54" i="21"/>
  <c r="AC54" i="21"/>
  <c r="AB54" i="21"/>
  <c r="AA54" i="21"/>
  <c r="Z54" i="21"/>
  <c r="Y54" i="21"/>
  <c r="X54" i="21"/>
  <c r="W54" i="21"/>
  <c r="V54" i="21"/>
  <c r="U54" i="21"/>
  <c r="T54" i="21"/>
  <c r="S54" i="21"/>
  <c r="R54" i="21"/>
  <c r="Q54" i="21"/>
  <c r="P54" i="21"/>
  <c r="O54" i="21"/>
  <c r="N54" i="21"/>
  <c r="M54" i="21"/>
  <c r="L54" i="21"/>
  <c r="K54" i="21"/>
  <c r="J54" i="21"/>
  <c r="I54" i="21"/>
  <c r="H54" i="21"/>
  <c r="G54" i="21"/>
  <c r="F54" i="21"/>
  <c r="E54" i="21"/>
  <c r="D54" i="21"/>
  <c r="C54" i="21"/>
  <c r="B54" i="21"/>
  <c r="AT53" i="21"/>
  <c r="AS53" i="21"/>
  <c r="AR53" i="21"/>
  <c r="AQ53" i="21"/>
  <c r="AP53" i="21"/>
  <c r="AO53" i="21"/>
  <c r="AN53" i="21"/>
  <c r="AM53" i="21"/>
  <c r="AL53" i="21"/>
  <c r="AK53" i="21"/>
  <c r="AJ53" i="21"/>
  <c r="AI53" i="21"/>
  <c r="AH53" i="21"/>
  <c r="AG53" i="21"/>
  <c r="AF53" i="21"/>
  <c r="AE53" i="21"/>
  <c r="AD53" i="21"/>
  <c r="AC53" i="21"/>
  <c r="AB53" i="21"/>
  <c r="AA53" i="21"/>
  <c r="Z53" i="21"/>
  <c r="Y53" i="21"/>
  <c r="X53" i="21"/>
  <c r="W53" i="21"/>
  <c r="V53" i="21"/>
  <c r="U53" i="21"/>
  <c r="T53" i="21"/>
  <c r="S53" i="21"/>
  <c r="R53" i="21"/>
  <c r="Q53" i="21"/>
  <c r="P53" i="21"/>
  <c r="O53" i="21"/>
  <c r="N53" i="21"/>
  <c r="M53" i="21"/>
  <c r="L53" i="21"/>
  <c r="K53" i="21"/>
  <c r="J53" i="21"/>
  <c r="I53" i="21"/>
  <c r="H53" i="21"/>
  <c r="G53" i="21"/>
  <c r="F53" i="21"/>
  <c r="E53" i="21"/>
  <c r="D53" i="21"/>
  <c r="C53" i="21"/>
  <c r="B53" i="21"/>
  <c r="AT52" i="21"/>
  <c r="AS52" i="21"/>
  <c r="AR52" i="21"/>
  <c r="AQ52" i="21"/>
  <c r="AP52" i="21"/>
  <c r="AO52" i="21"/>
  <c r="AN52" i="21"/>
  <c r="AM52" i="21"/>
  <c r="AL52" i="21"/>
  <c r="AK52" i="21"/>
  <c r="AJ52" i="21"/>
  <c r="AI52" i="21"/>
  <c r="AH52" i="21"/>
  <c r="AG52" i="21"/>
  <c r="AF52" i="21"/>
  <c r="AE52" i="21"/>
  <c r="AD52" i="21"/>
  <c r="AC52" i="21"/>
  <c r="AB52" i="21"/>
  <c r="AA52" i="21"/>
  <c r="Z52" i="21"/>
  <c r="Y52" i="21"/>
  <c r="X52" i="21"/>
  <c r="W52" i="21"/>
  <c r="V52" i="21"/>
  <c r="U52" i="21"/>
  <c r="T52" i="21"/>
  <c r="S52" i="21"/>
  <c r="R52" i="21"/>
  <c r="Q52" i="21"/>
  <c r="P52" i="21"/>
  <c r="O52" i="21"/>
  <c r="N52" i="21"/>
  <c r="M52" i="21"/>
  <c r="L52" i="21"/>
  <c r="K52" i="21"/>
  <c r="J52" i="21"/>
  <c r="I52" i="21"/>
  <c r="H52" i="21"/>
  <c r="G52" i="21"/>
  <c r="F52" i="21"/>
  <c r="E52" i="21"/>
  <c r="D52" i="21"/>
  <c r="C52" i="21"/>
  <c r="B52" i="21"/>
  <c r="AT51" i="21"/>
  <c r="AS51" i="21"/>
  <c r="AR51" i="21"/>
  <c r="AQ51" i="21"/>
  <c r="AP51" i="21"/>
  <c r="AO51" i="21"/>
  <c r="AN51" i="21"/>
  <c r="AM51" i="21"/>
  <c r="AL51" i="21"/>
  <c r="AK51" i="21"/>
  <c r="AJ51" i="21"/>
  <c r="AI51" i="21"/>
  <c r="AH51" i="21"/>
  <c r="AG51" i="21"/>
  <c r="AF51" i="21"/>
  <c r="AE51" i="21"/>
  <c r="AD51" i="21"/>
  <c r="AC51" i="21"/>
  <c r="AB51" i="21"/>
  <c r="AA51" i="21"/>
  <c r="Z51" i="21"/>
  <c r="Y51" i="21"/>
  <c r="X51" i="21"/>
  <c r="W51" i="21"/>
  <c r="V51" i="21"/>
  <c r="U51" i="21"/>
  <c r="T51" i="21"/>
  <c r="S51" i="21"/>
  <c r="R51" i="21"/>
  <c r="Q51" i="21"/>
  <c r="P51" i="21"/>
  <c r="O51" i="21"/>
  <c r="N51" i="21"/>
  <c r="M51" i="21"/>
  <c r="L51" i="21"/>
  <c r="K51" i="21"/>
  <c r="J51" i="21"/>
  <c r="I51" i="21"/>
  <c r="H51" i="21"/>
  <c r="G51" i="21"/>
  <c r="F51" i="21"/>
  <c r="E51" i="21"/>
  <c r="D51" i="21"/>
  <c r="C51" i="21"/>
  <c r="B51" i="21"/>
  <c r="AT50" i="21"/>
  <c r="AS50" i="21"/>
  <c r="AR50" i="21"/>
  <c r="AQ50" i="21"/>
  <c r="AP50" i="21"/>
  <c r="AO50" i="21"/>
  <c r="AN50" i="21"/>
  <c r="AM50" i="21"/>
  <c r="AL50" i="21"/>
  <c r="AK50" i="21"/>
  <c r="AJ50" i="21"/>
  <c r="AI50" i="21"/>
  <c r="AH50" i="21"/>
  <c r="AG50" i="21"/>
  <c r="AF50" i="21"/>
  <c r="AE50" i="21"/>
  <c r="AD50" i="21"/>
  <c r="AC50" i="21"/>
  <c r="AB50" i="21"/>
  <c r="AA50" i="21"/>
  <c r="Z50" i="21"/>
  <c r="Y50" i="21"/>
  <c r="X50" i="21"/>
  <c r="W50" i="21"/>
  <c r="V50" i="21"/>
  <c r="U50" i="21"/>
  <c r="T50" i="21"/>
  <c r="S50" i="21"/>
  <c r="R50" i="21"/>
  <c r="Q50" i="21"/>
  <c r="P50" i="21"/>
  <c r="O50" i="21"/>
  <c r="N50" i="21"/>
  <c r="M50" i="21"/>
  <c r="L50" i="21"/>
  <c r="K50" i="21"/>
  <c r="J50" i="21"/>
  <c r="I50" i="21"/>
  <c r="H50" i="21"/>
  <c r="G50" i="21"/>
  <c r="F50" i="21"/>
  <c r="E50" i="21"/>
  <c r="D50" i="21"/>
  <c r="C50" i="21"/>
  <c r="B50" i="21"/>
  <c r="AT49" i="21"/>
  <c r="AS49" i="21"/>
  <c r="AR49" i="21"/>
  <c r="AQ49" i="21"/>
  <c r="AP49" i="21"/>
  <c r="AO49" i="21"/>
  <c r="AN49" i="21"/>
  <c r="AM49" i="21"/>
  <c r="AL49" i="21"/>
  <c r="AK49" i="21"/>
  <c r="AJ49" i="21"/>
  <c r="AI49" i="21"/>
  <c r="AH49" i="21"/>
  <c r="AG49" i="21"/>
  <c r="AF49" i="21"/>
  <c r="AE49" i="21"/>
  <c r="AD49" i="21"/>
  <c r="AC49" i="21"/>
  <c r="AB49" i="21"/>
  <c r="AA49" i="21"/>
  <c r="Z49" i="21"/>
  <c r="Y49" i="21"/>
  <c r="X49" i="21"/>
  <c r="W49" i="21"/>
  <c r="V49" i="21"/>
  <c r="U49" i="21"/>
  <c r="T49" i="21"/>
  <c r="S49" i="21"/>
  <c r="R49" i="21"/>
  <c r="Q49" i="21"/>
  <c r="P49" i="21"/>
  <c r="O49" i="21"/>
  <c r="N49" i="21"/>
  <c r="M49" i="21"/>
  <c r="L49" i="21"/>
  <c r="K49" i="21"/>
  <c r="J49" i="21"/>
  <c r="I49" i="21"/>
  <c r="H49" i="21"/>
  <c r="G49" i="21"/>
  <c r="F49" i="21"/>
  <c r="E49" i="21"/>
  <c r="D49" i="21"/>
  <c r="C49" i="21"/>
  <c r="B49" i="21"/>
  <c r="AT48" i="21"/>
  <c r="AS48" i="21"/>
  <c r="AR48" i="21"/>
  <c r="AQ48" i="21"/>
  <c r="AP48" i="21"/>
  <c r="AO48" i="21"/>
  <c r="AN48" i="21"/>
  <c r="AM48" i="21"/>
  <c r="AL48" i="21"/>
  <c r="AK48" i="21"/>
  <c r="AJ48" i="21"/>
  <c r="AI48" i="21"/>
  <c r="AH48" i="21"/>
  <c r="AG48" i="21"/>
  <c r="AF48" i="21"/>
  <c r="AE48" i="21"/>
  <c r="AD48" i="21"/>
  <c r="AC48" i="21"/>
  <c r="AB48" i="21"/>
  <c r="AA48" i="21"/>
  <c r="Z48" i="21"/>
  <c r="Y48" i="21"/>
  <c r="X48" i="21"/>
  <c r="W48" i="21"/>
  <c r="V48" i="21"/>
  <c r="U48" i="21"/>
  <c r="T48" i="21"/>
  <c r="S48" i="21"/>
  <c r="R48" i="21"/>
  <c r="Q48" i="21"/>
  <c r="P48" i="21"/>
  <c r="O48" i="21"/>
  <c r="N48" i="21"/>
  <c r="M48" i="21"/>
  <c r="L48" i="21"/>
  <c r="K48" i="21"/>
  <c r="J48" i="21"/>
  <c r="I48" i="21"/>
  <c r="H48" i="21"/>
  <c r="G48" i="21"/>
  <c r="F48" i="21"/>
  <c r="E48" i="21"/>
  <c r="D48" i="21"/>
  <c r="C48" i="21"/>
  <c r="B48" i="21"/>
  <c r="AT47" i="21"/>
  <c r="AS47" i="21"/>
  <c r="AR47" i="21"/>
  <c r="AQ47" i="21"/>
  <c r="AP47" i="21"/>
  <c r="AO47" i="21"/>
  <c r="AN47" i="21"/>
  <c r="AM47" i="21"/>
  <c r="AL47" i="21"/>
  <c r="AK47" i="21"/>
  <c r="AJ47" i="21"/>
  <c r="AI47" i="21"/>
  <c r="AH47" i="21"/>
  <c r="AG47" i="21"/>
  <c r="AF47" i="21"/>
  <c r="AE47" i="21"/>
  <c r="AD47" i="21"/>
  <c r="AC47" i="21"/>
  <c r="AB47" i="21"/>
  <c r="AA47" i="21"/>
  <c r="Z47" i="21"/>
  <c r="Y47" i="21"/>
  <c r="X47" i="21"/>
  <c r="W47" i="21"/>
  <c r="V47" i="21"/>
  <c r="U47" i="21"/>
  <c r="T47" i="21"/>
  <c r="S47" i="21"/>
  <c r="R47" i="21"/>
  <c r="Q47" i="21"/>
  <c r="P47" i="21"/>
  <c r="O47" i="21"/>
  <c r="N47" i="21"/>
  <c r="M47" i="21"/>
  <c r="L47" i="21"/>
  <c r="K47" i="21"/>
  <c r="J47" i="21"/>
  <c r="I47" i="21"/>
  <c r="H47" i="21"/>
  <c r="G47" i="21"/>
  <c r="F47" i="21"/>
  <c r="E47" i="21"/>
  <c r="D47" i="21"/>
  <c r="C47" i="21"/>
  <c r="B47" i="21"/>
  <c r="AT46" i="21"/>
  <c r="AS46" i="21"/>
  <c r="AR46" i="21"/>
  <c r="AQ46" i="21"/>
  <c r="AP46" i="21"/>
  <c r="AO46" i="21"/>
  <c r="AN46" i="21"/>
  <c r="AM46" i="21"/>
  <c r="AL46" i="21"/>
  <c r="AK46" i="21"/>
  <c r="AJ46" i="21"/>
  <c r="AI46" i="21"/>
  <c r="AH46" i="21"/>
  <c r="AG46" i="21"/>
  <c r="AF46" i="21"/>
  <c r="AE46" i="21"/>
  <c r="AD46" i="21"/>
  <c r="AC46" i="21"/>
  <c r="AB46" i="21"/>
  <c r="AA46" i="21"/>
  <c r="Z46" i="21"/>
  <c r="Y46" i="21"/>
  <c r="X46" i="21"/>
  <c r="W46" i="21"/>
  <c r="V46" i="21"/>
  <c r="U46" i="21"/>
  <c r="T46" i="21"/>
  <c r="S46" i="21"/>
  <c r="R46" i="21"/>
  <c r="Q46" i="21"/>
  <c r="P46" i="21"/>
  <c r="O46" i="21"/>
  <c r="N46" i="21"/>
  <c r="M46" i="21"/>
  <c r="L46" i="21"/>
  <c r="K46" i="21"/>
  <c r="J46" i="21"/>
  <c r="I46" i="21"/>
  <c r="H46" i="21"/>
  <c r="G46" i="21"/>
  <c r="F46" i="21"/>
  <c r="E46" i="21"/>
  <c r="D46" i="21"/>
  <c r="C46" i="21"/>
  <c r="B46" i="21"/>
  <c r="AT45" i="21"/>
  <c r="AS45" i="21"/>
  <c r="AR45" i="21"/>
  <c r="AQ45" i="21"/>
  <c r="AP45" i="21"/>
  <c r="AO45" i="21"/>
  <c r="AN45" i="21"/>
  <c r="AM45" i="21"/>
  <c r="AL45" i="21"/>
  <c r="AK45" i="21"/>
  <c r="AJ45" i="21"/>
  <c r="AI45" i="21"/>
  <c r="AH45" i="2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D45" i="21"/>
  <c r="C45" i="21"/>
  <c r="B45" i="21"/>
  <c r="AT44" i="21"/>
  <c r="AS44" i="21"/>
  <c r="AR44" i="21"/>
  <c r="AQ44" i="21"/>
  <c r="AP44" i="21"/>
  <c r="AO44" i="21"/>
  <c r="AN44" i="21"/>
  <c r="AM44" i="21"/>
  <c r="AL44" i="21"/>
  <c r="AK44" i="21"/>
  <c r="AJ44" i="21"/>
  <c r="AI44" i="21"/>
  <c r="AH44" i="21"/>
  <c r="AG44" i="21"/>
  <c r="AF44" i="21"/>
  <c r="AE44" i="21"/>
  <c r="AD44" i="21"/>
  <c r="AC44" i="21"/>
  <c r="AB44" i="21"/>
  <c r="AA44" i="21"/>
  <c r="Z44" i="21"/>
  <c r="Y44" i="21"/>
  <c r="X44" i="21"/>
  <c r="W44" i="21"/>
  <c r="V44" i="21"/>
  <c r="U44" i="21"/>
  <c r="T44" i="21"/>
  <c r="S44" i="21"/>
  <c r="R44" i="21"/>
  <c r="Q44" i="21"/>
  <c r="P44" i="21"/>
  <c r="O44" i="21"/>
  <c r="N44" i="21"/>
  <c r="M44" i="21"/>
  <c r="L44" i="21"/>
  <c r="K44" i="21"/>
  <c r="J44" i="21"/>
  <c r="I44" i="21"/>
  <c r="H44" i="21"/>
  <c r="G44" i="21"/>
  <c r="F44" i="21"/>
  <c r="E44" i="21"/>
  <c r="D44" i="21"/>
  <c r="C44" i="21"/>
  <c r="B44" i="21"/>
  <c r="AT43" i="21"/>
  <c r="AS43" i="21"/>
  <c r="AR43" i="21"/>
  <c r="AQ43" i="21"/>
  <c r="AP43" i="21"/>
  <c r="AO43" i="21"/>
  <c r="AN43" i="21"/>
  <c r="AM43" i="21"/>
  <c r="AL43" i="21"/>
  <c r="AK43" i="21"/>
  <c r="AJ43" i="21"/>
  <c r="AI43" i="21"/>
  <c r="AH43" i="21"/>
  <c r="AG43" i="21"/>
  <c r="AF43" i="21"/>
  <c r="AE43" i="21"/>
  <c r="AD43" i="21"/>
  <c r="AC43" i="21"/>
  <c r="AB43" i="21"/>
  <c r="AA43" i="21"/>
  <c r="Z43" i="21"/>
  <c r="Y43" i="21"/>
  <c r="X43" i="21"/>
  <c r="W43" i="21"/>
  <c r="V43" i="21"/>
  <c r="U43" i="21"/>
  <c r="T43" i="21"/>
  <c r="S43" i="21"/>
  <c r="R43" i="21"/>
  <c r="Q43" i="21"/>
  <c r="P43" i="21"/>
  <c r="O43" i="21"/>
  <c r="N43" i="21"/>
  <c r="M43" i="21"/>
  <c r="L43" i="21"/>
  <c r="K43" i="21"/>
  <c r="J43" i="21"/>
  <c r="I43" i="21"/>
  <c r="H43" i="21"/>
  <c r="G43" i="21"/>
  <c r="F43" i="21"/>
  <c r="E43" i="21"/>
  <c r="D43" i="21"/>
  <c r="C43" i="21"/>
  <c r="B43" i="21"/>
  <c r="AT42" i="21"/>
  <c r="AS42" i="21"/>
  <c r="AR42" i="21"/>
  <c r="AQ42" i="21"/>
  <c r="AP42" i="21"/>
  <c r="AO42" i="21"/>
  <c r="AN42" i="21"/>
  <c r="AM42" i="21"/>
  <c r="AL42" i="21"/>
  <c r="AK42" i="21"/>
  <c r="AJ42" i="21"/>
  <c r="AI42" i="21"/>
  <c r="AH42" i="21"/>
  <c r="AG42" i="21"/>
  <c r="AF42" i="21"/>
  <c r="AE42" i="21"/>
  <c r="AD42" i="21"/>
  <c r="AC42" i="21"/>
  <c r="AB42" i="21"/>
  <c r="AA42" i="21"/>
  <c r="Z42" i="21"/>
  <c r="Y42" i="21"/>
  <c r="X42" i="21"/>
  <c r="W42" i="21"/>
  <c r="V42" i="21"/>
  <c r="U42" i="21"/>
  <c r="T42" i="21"/>
  <c r="S42" i="21"/>
  <c r="R42" i="21"/>
  <c r="Q42" i="21"/>
  <c r="P42" i="21"/>
  <c r="O42" i="21"/>
  <c r="N42" i="21"/>
  <c r="M42" i="21"/>
  <c r="L42" i="21"/>
  <c r="K42" i="21"/>
  <c r="J42" i="21"/>
  <c r="I42" i="21"/>
  <c r="H42" i="21"/>
  <c r="G42" i="21"/>
  <c r="F42" i="21"/>
  <c r="E42" i="21"/>
  <c r="D42" i="21"/>
  <c r="C42" i="21"/>
  <c r="B42" i="21"/>
  <c r="AT41" i="21"/>
  <c r="AS41" i="21"/>
  <c r="AR41" i="21"/>
  <c r="AQ41" i="21"/>
  <c r="AP41" i="21"/>
  <c r="AO41" i="21"/>
  <c r="AN41" i="21"/>
  <c r="AM41" i="21"/>
  <c r="AL41" i="21"/>
  <c r="AK41" i="21"/>
  <c r="AJ41" i="21"/>
  <c r="AI41" i="21"/>
  <c r="AH41" i="21"/>
  <c r="AG41" i="21"/>
  <c r="AF41" i="21"/>
  <c r="AE41" i="21"/>
  <c r="AD41" i="21"/>
  <c r="AC41" i="21"/>
  <c r="AB41" i="21"/>
  <c r="AA41" i="21"/>
  <c r="Z41" i="21"/>
  <c r="Y41" i="21"/>
  <c r="X41" i="21"/>
  <c r="W41" i="21"/>
  <c r="V41" i="21"/>
  <c r="U41" i="21"/>
  <c r="T41" i="21"/>
  <c r="S41" i="21"/>
  <c r="R41" i="21"/>
  <c r="Q41" i="21"/>
  <c r="P41" i="21"/>
  <c r="O41" i="21"/>
  <c r="N41" i="21"/>
  <c r="M41" i="21"/>
  <c r="L41" i="21"/>
  <c r="K41" i="21"/>
  <c r="J41" i="21"/>
  <c r="I41" i="21"/>
  <c r="H41" i="21"/>
  <c r="G41" i="21"/>
  <c r="F41" i="21"/>
  <c r="E41" i="21"/>
  <c r="D41" i="21"/>
  <c r="C41" i="21"/>
  <c r="B41" i="21"/>
  <c r="AT40" i="21"/>
  <c r="AS40" i="21"/>
  <c r="AR40" i="21"/>
  <c r="AQ40" i="21"/>
  <c r="AP40" i="21"/>
  <c r="AO40" i="21"/>
  <c r="AN40" i="21"/>
  <c r="AM40" i="21"/>
  <c r="AL40" i="21"/>
  <c r="AK40" i="21"/>
  <c r="AJ40" i="21"/>
  <c r="AI40" i="21"/>
  <c r="AH40" i="2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D40" i="21"/>
  <c r="C40" i="21"/>
  <c r="B40" i="21"/>
  <c r="AT39" i="21"/>
  <c r="AS39" i="21"/>
  <c r="AR39" i="21"/>
  <c r="AQ39" i="21"/>
  <c r="AP39" i="21"/>
  <c r="AO39" i="21"/>
  <c r="AN39" i="21"/>
  <c r="AM39" i="21"/>
  <c r="AL39" i="21"/>
  <c r="AK39" i="21"/>
  <c r="AJ39" i="21"/>
  <c r="AI39" i="21"/>
  <c r="AH39" i="21"/>
  <c r="AG39" i="21"/>
  <c r="AF39" i="21"/>
  <c r="AE39" i="21"/>
  <c r="AD39" i="21"/>
  <c r="AC39" i="21"/>
  <c r="AB39" i="21"/>
  <c r="AA39" i="21"/>
  <c r="Z39" i="21"/>
  <c r="Y39" i="21"/>
  <c r="X39" i="21"/>
  <c r="W39" i="21"/>
  <c r="V39" i="21"/>
  <c r="U39" i="21"/>
  <c r="T39" i="21"/>
  <c r="S39" i="21"/>
  <c r="R39" i="21"/>
  <c r="Q39" i="21"/>
  <c r="P39" i="21"/>
  <c r="O39" i="21"/>
  <c r="N39" i="21"/>
  <c r="M39" i="21"/>
  <c r="L39" i="21"/>
  <c r="K39" i="21"/>
  <c r="J39" i="21"/>
  <c r="I39" i="21"/>
  <c r="H39" i="21"/>
  <c r="G39" i="21"/>
  <c r="F39" i="21"/>
  <c r="E39" i="21"/>
  <c r="D39" i="21"/>
  <c r="C39" i="21"/>
  <c r="B39" i="21"/>
  <c r="AT38" i="21"/>
  <c r="AS38" i="21"/>
  <c r="AR38" i="21"/>
  <c r="AQ38" i="21"/>
  <c r="AP38" i="21"/>
  <c r="AO38" i="21"/>
  <c r="AN38" i="21"/>
  <c r="AM38" i="21"/>
  <c r="AL38" i="21"/>
  <c r="AK38" i="21"/>
  <c r="AJ38" i="21"/>
  <c r="AI38" i="21"/>
  <c r="AH38" i="21"/>
  <c r="AG38" i="21"/>
  <c r="AF38" i="21"/>
  <c r="AE38" i="21"/>
  <c r="AD38" i="21"/>
  <c r="AC38" i="21"/>
  <c r="AB38" i="21"/>
  <c r="AA38" i="21"/>
  <c r="Z38" i="21"/>
  <c r="Y38" i="21"/>
  <c r="X38" i="21"/>
  <c r="W38" i="21"/>
  <c r="V38" i="21"/>
  <c r="U38" i="21"/>
  <c r="T38" i="21"/>
  <c r="S38" i="21"/>
  <c r="R38" i="21"/>
  <c r="Q38" i="21"/>
  <c r="P38" i="21"/>
  <c r="O38" i="21"/>
  <c r="N38" i="21"/>
  <c r="M38" i="21"/>
  <c r="L38" i="21"/>
  <c r="K38" i="21"/>
  <c r="J38" i="21"/>
  <c r="I38" i="21"/>
  <c r="H38" i="21"/>
  <c r="G38" i="21"/>
  <c r="F38" i="21"/>
  <c r="E38" i="21"/>
  <c r="D38" i="21"/>
  <c r="C38" i="21"/>
  <c r="B38" i="21"/>
  <c r="AT37" i="21"/>
  <c r="AS37" i="21"/>
  <c r="AR37" i="21"/>
  <c r="AQ37" i="21"/>
  <c r="AP37" i="21"/>
  <c r="AO37" i="21"/>
  <c r="AN37" i="21"/>
  <c r="AM37" i="21"/>
  <c r="AL37" i="21"/>
  <c r="AK37" i="21"/>
  <c r="AJ37" i="21"/>
  <c r="AI37" i="21"/>
  <c r="AH37" i="21"/>
  <c r="AG37" i="21"/>
  <c r="AF37" i="21"/>
  <c r="AE37" i="21"/>
  <c r="AD37" i="21"/>
  <c r="AC37" i="21"/>
  <c r="AB37" i="21"/>
  <c r="AA37" i="21"/>
  <c r="Z37" i="21"/>
  <c r="Y37" i="21"/>
  <c r="X37" i="21"/>
  <c r="W37" i="21"/>
  <c r="V37" i="21"/>
  <c r="U37" i="21"/>
  <c r="T37" i="21"/>
  <c r="S37" i="21"/>
  <c r="R37" i="21"/>
  <c r="Q37" i="21"/>
  <c r="P37" i="21"/>
  <c r="O37" i="21"/>
  <c r="N37" i="21"/>
  <c r="M37" i="21"/>
  <c r="L37" i="21"/>
  <c r="K37" i="21"/>
  <c r="J37" i="21"/>
  <c r="I37" i="21"/>
  <c r="H37" i="21"/>
  <c r="G37" i="21"/>
  <c r="F37" i="21"/>
  <c r="E37" i="21"/>
  <c r="D37" i="21"/>
  <c r="C37" i="21"/>
  <c r="B37" i="21"/>
  <c r="AT36" i="21"/>
  <c r="AS36" i="21"/>
  <c r="AR36" i="21"/>
  <c r="AQ36" i="21"/>
  <c r="AP36" i="21"/>
  <c r="AO36" i="21"/>
  <c r="AN36" i="21"/>
  <c r="AM36" i="21"/>
  <c r="AL36" i="21"/>
  <c r="AK36" i="21"/>
  <c r="AJ36" i="21"/>
  <c r="AI36" i="21"/>
  <c r="AH36" i="21"/>
  <c r="AG36" i="21"/>
  <c r="AF36" i="21"/>
  <c r="AE36" i="21"/>
  <c r="AD36" i="21"/>
  <c r="AC36" i="21"/>
  <c r="AB36" i="21"/>
  <c r="AA36" i="21"/>
  <c r="Z36" i="21"/>
  <c r="Y36" i="21"/>
  <c r="X36" i="21"/>
  <c r="W36" i="21"/>
  <c r="V36" i="21"/>
  <c r="U36" i="21"/>
  <c r="T36" i="21"/>
  <c r="S36" i="21"/>
  <c r="R36" i="21"/>
  <c r="Q36" i="21"/>
  <c r="P36" i="21"/>
  <c r="O36" i="21"/>
  <c r="N36" i="21"/>
  <c r="M36" i="21"/>
  <c r="L36" i="21"/>
  <c r="K36" i="21"/>
  <c r="J36" i="21"/>
  <c r="I36" i="21"/>
  <c r="H36" i="21"/>
  <c r="G36" i="21"/>
  <c r="F36" i="21"/>
  <c r="E36" i="21"/>
  <c r="D36" i="21"/>
  <c r="C36" i="21"/>
  <c r="B36" i="21"/>
  <c r="AT35" i="21"/>
  <c r="AS35" i="21"/>
  <c r="AR35" i="21"/>
  <c r="AQ35" i="21"/>
  <c r="AP35" i="21"/>
  <c r="AO35" i="21"/>
  <c r="AN35" i="21"/>
  <c r="AM35" i="21"/>
  <c r="AL35" i="21"/>
  <c r="AK35" i="21"/>
  <c r="AJ35" i="21"/>
  <c r="AI35" i="21"/>
  <c r="AH35" i="21"/>
  <c r="AG35" i="21"/>
  <c r="AF35" i="21"/>
  <c r="AE35" i="21"/>
  <c r="AD35" i="21"/>
  <c r="AC35" i="21"/>
  <c r="AB35" i="21"/>
  <c r="AA35" i="21"/>
  <c r="Z35" i="21"/>
  <c r="Y35" i="21"/>
  <c r="X35" i="21"/>
  <c r="W35" i="21"/>
  <c r="V35" i="21"/>
  <c r="U35" i="21"/>
  <c r="T35" i="21"/>
  <c r="S35" i="21"/>
  <c r="R35" i="21"/>
  <c r="Q35" i="21"/>
  <c r="P35" i="21"/>
  <c r="O35" i="21"/>
  <c r="N35" i="21"/>
  <c r="M35" i="21"/>
  <c r="L35" i="21"/>
  <c r="K35" i="21"/>
  <c r="J35" i="21"/>
  <c r="I35" i="21"/>
  <c r="H35" i="21"/>
  <c r="G35" i="21"/>
  <c r="F35" i="21"/>
  <c r="E35" i="21"/>
  <c r="D35" i="21"/>
  <c r="C35" i="21"/>
  <c r="B35" i="21"/>
  <c r="AT34" i="21"/>
  <c r="AS34" i="21"/>
  <c r="AR34" i="21"/>
  <c r="AQ34" i="21"/>
  <c r="AP34" i="21"/>
  <c r="AO34" i="21"/>
  <c r="AN34" i="21"/>
  <c r="AM34" i="21"/>
  <c r="AL34" i="21"/>
  <c r="AK34" i="21"/>
  <c r="AJ34" i="21"/>
  <c r="AI34" i="21"/>
  <c r="AH34" i="21"/>
  <c r="AG34" i="21"/>
  <c r="AF34" i="21"/>
  <c r="AE34" i="21"/>
  <c r="AD34" i="21"/>
  <c r="AC34" i="21"/>
  <c r="AB34" i="21"/>
  <c r="AA34" i="21"/>
  <c r="Z34" i="21"/>
  <c r="Y34" i="21"/>
  <c r="X34" i="21"/>
  <c r="W34" i="21"/>
  <c r="V34" i="21"/>
  <c r="U34" i="21"/>
  <c r="T34" i="21"/>
  <c r="S34" i="21"/>
  <c r="R34" i="21"/>
  <c r="Q34" i="21"/>
  <c r="P34" i="21"/>
  <c r="O34" i="21"/>
  <c r="N34" i="21"/>
  <c r="M34" i="21"/>
  <c r="L34" i="21"/>
  <c r="K34" i="21"/>
  <c r="J34" i="21"/>
  <c r="I34" i="21"/>
  <c r="H34" i="21"/>
  <c r="G34" i="21"/>
  <c r="F34" i="21"/>
  <c r="E34" i="21"/>
  <c r="D34" i="21"/>
  <c r="C34" i="21"/>
  <c r="B34" i="21"/>
  <c r="AT33" i="21"/>
  <c r="AS33" i="21"/>
  <c r="AR33" i="21"/>
  <c r="AQ33" i="21"/>
  <c r="AP33" i="21"/>
  <c r="AO33" i="21"/>
  <c r="AN33" i="21"/>
  <c r="AM33" i="21"/>
  <c r="AL33" i="21"/>
  <c r="AK33" i="21"/>
  <c r="AJ33" i="21"/>
  <c r="AI33" i="21"/>
  <c r="AH33" i="21"/>
  <c r="AG33" i="21"/>
  <c r="AF33" i="21"/>
  <c r="AE33" i="21"/>
  <c r="AD33" i="21"/>
  <c r="AC33" i="21"/>
  <c r="AB33" i="21"/>
  <c r="AA33" i="21"/>
  <c r="Z33" i="21"/>
  <c r="Y33" i="21"/>
  <c r="X33" i="21"/>
  <c r="W33" i="21"/>
  <c r="V33" i="21"/>
  <c r="U33" i="21"/>
  <c r="T33" i="21"/>
  <c r="S33" i="21"/>
  <c r="R33" i="21"/>
  <c r="Q33" i="21"/>
  <c r="P33" i="21"/>
  <c r="O33" i="21"/>
  <c r="N33" i="21"/>
  <c r="M33" i="21"/>
  <c r="L33" i="21"/>
  <c r="K33" i="21"/>
  <c r="J33" i="21"/>
  <c r="I33" i="21"/>
  <c r="H33" i="21"/>
  <c r="G33" i="21"/>
  <c r="F33" i="21"/>
  <c r="E33" i="21"/>
  <c r="D33" i="21"/>
  <c r="C33" i="21"/>
  <c r="B33" i="21"/>
  <c r="AT32" i="21"/>
  <c r="AS32" i="21"/>
  <c r="AR32" i="21"/>
  <c r="AQ32" i="21"/>
  <c r="AP32" i="21"/>
  <c r="AO32" i="21"/>
  <c r="AN32" i="21"/>
  <c r="AM32" i="21"/>
  <c r="AL32" i="21"/>
  <c r="AK32"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D32" i="21"/>
  <c r="C32" i="21"/>
  <c r="B32" i="21"/>
  <c r="AT31" i="21"/>
  <c r="AS31" i="21"/>
  <c r="AR31" i="21"/>
  <c r="AQ31" i="21"/>
  <c r="AP31" i="21"/>
  <c r="AO31" i="21"/>
  <c r="AN31" i="21"/>
  <c r="AM31" i="21"/>
  <c r="AL31" i="21"/>
  <c r="AK31" i="21"/>
  <c r="AJ31" i="21"/>
  <c r="AI31" i="21"/>
  <c r="AH31" i="21"/>
  <c r="AG31" i="21"/>
  <c r="AF31" i="21"/>
  <c r="AE31" i="21"/>
  <c r="AD31" i="21"/>
  <c r="AC31" i="21"/>
  <c r="AB31" i="21"/>
  <c r="AA31" i="21"/>
  <c r="Z31" i="21"/>
  <c r="Y31" i="21"/>
  <c r="X31" i="21"/>
  <c r="W31" i="21"/>
  <c r="V31" i="21"/>
  <c r="U31" i="21"/>
  <c r="T31" i="21"/>
  <c r="S31" i="21"/>
  <c r="R31" i="21"/>
  <c r="Q31" i="21"/>
  <c r="P31" i="21"/>
  <c r="O31" i="21"/>
  <c r="N31" i="21"/>
  <c r="M31" i="21"/>
  <c r="L31" i="21"/>
  <c r="K31" i="21"/>
  <c r="J31" i="21"/>
  <c r="I31" i="21"/>
  <c r="H31" i="21"/>
  <c r="G31" i="21"/>
  <c r="F31" i="21"/>
  <c r="E31" i="21"/>
  <c r="D31" i="21"/>
  <c r="C31" i="21"/>
  <c r="B31" i="21"/>
  <c r="AT30" i="21"/>
  <c r="AS30" i="21"/>
  <c r="AR30" i="21"/>
  <c r="AQ30" i="21"/>
  <c r="AP30" i="21"/>
  <c r="AO30" i="21"/>
  <c r="AN30" i="21"/>
  <c r="AM30" i="21"/>
  <c r="AL30" i="21"/>
  <c r="AK30" i="21"/>
  <c r="AJ30" i="21"/>
  <c r="AI30" i="21"/>
  <c r="AH30" i="21"/>
  <c r="AG30" i="21"/>
  <c r="AF30" i="21"/>
  <c r="AE30" i="21"/>
  <c r="AD30" i="21"/>
  <c r="AC30" i="21"/>
  <c r="AB30" i="21"/>
  <c r="AA30" i="21"/>
  <c r="Z30" i="21"/>
  <c r="Y30" i="21"/>
  <c r="X30" i="21"/>
  <c r="W30" i="21"/>
  <c r="V30" i="21"/>
  <c r="U30" i="21"/>
  <c r="T30" i="21"/>
  <c r="S30" i="21"/>
  <c r="R30" i="21"/>
  <c r="Q30" i="21"/>
  <c r="P30" i="21"/>
  <c r="O30" i="21"/>
  <c r="N30" i="21"/>
  <c r="M30" i="21"/>
  <c r="L30" i="21"/>
  <c r="K30" i="21"/>
  <c r="J30" i="21"/>
  <c r="I30" i="21"/>
  <c r="H30" i="21"/>
  <c r="G30" i="21"/>
  <c r="F30" i="21"/>
  <c r="E30" i="21"/>
  <c r="D30" i="21"/>
  <c r="C30" i="21"/>
  <c r="B30" i="21"/>
  <c r="AT29" i="21"/>
  <c r="AS29" i="21"/>
  <c r="AR29" i="21"/>
  <c r="AQ29" i="21"/>
  <c r="AP29" i="21"/>
  <c r="AO29" i="21"/>
  <c r="AN29" i="21"/>
  <c r="AM29" i="21"/>
  <c r="AL29" i="21"/>
  <c r="AK29" i="21"/>
  <c r="AJ29" i="21"/>
  <c r="AI29" i="21"/>
  <c r="AH29" i="21"/>
  <c r="AG29" i="21"/>
  <c r="AF29" i="21"/>
  <c r="AE29" i="21"/>
  <c r="AD29" i="21"/>
  <c r="AC29" i="21"/>
  <c r="AB29" i="21"/>
  <c r="AA29" i="21"/>
  <c r="Z29" i="21"/>
  <c r="Y29" i="21"/>
  <c r="X29" i="21"/>
  <c r="W29" i="21"/>
  <c r="V29" i="21"/>
  <c r="U29" i="21"/>
  <c r="T29" i="21"/>
  <c r="S29" i="21"/>
  <c r="R29" i="21"/>
  <c r="Q29" i="21"/>
  <c r="P29" i="21"/>
  <c r="O29" i="21"/>
  <c r="N29" i="21"/>
  <c r="M29" i="21"/>
  <c r="L29" i="21"/>
  <c r="K29" i="21"/>
  <c r="J29" i="21"/>
  <c r="I29" i="21"/>
  <c r="H29" i="21"/>
  <c r="G29" i="21"/>
  <c r="F29" i="21"/>
  <c r="E29" i="21"/>
  <c r="D29" i="21"/>
  <c r="C29" i="21"/>
  <c r="B29" i="21"/>
  <c r="AT28" i="21"/>
  <c r="AS28" i="21"/>
  <c r="AR28" i="21"/>
  <c r="AQ28" i="21"/>
  <c r="AP28" i="21"/>
  <c r="AO28" i="21"/>
  <c r="AN28" i="21"/>
  <c r="AM28" i="21"/>
  <c r="AL28" i="21"/>
  <c r="AK28" i="21"/>
  <c r="AJ28" i="21"/>
  <c r="AI28" i="21"/>
  <c r="AH28" i="21"/>
  <c r="AG28" i="21"/>
  <c r="AF28" i="21"/>
  <c r="AE28" i="21"/>
  <c r="AD28" i="21"/>
  <c r="AC28" i="21"/>
  <c r="AB28" i="21"/>
  <c r="AA28" i="21"/>
  <c r="Z28" i="21"/>
  <c r="Y28" i="21"/>
  <c r="X28" i="21"/>
  <c r="W28" i="21"/>
  <c r="V28" i="21"/>
  <c r="U28" i="21"/>
  <c r="T28" i="21"/>
  <c r="S28" i="21"/>
  <c r="R28" i="21"/>
  <c r="Q28" i="21"/>
  <c r="P28" i="21"/>
  <c r="O28" i="21"/>
  <c r="N28" i="21"/>
  <c r="M28" i="21"/>
  <c r="L28" i="21"/>
  <c r="K28" i="21"/>
  <c r="J28" i="21"/>
  <c r="I28" i="21"/>
  <c r="H28" i="21"/>
  <c r="G28" i="21"/>
  <c r="F28" i="21"/>
  <c r="E28" i="21"/>
  <c r="D28" i="21"/>
  <c r="C28" i="21"/>
  <c r="B28" i="21"/>
  <c r="AT27" i="21"/>
  <c r="AS27" i="21"/>
  <c r="AR27" i="21"/>
  <c r="AQ27" i="21"/>
  <c r="AP27" i="21"/>
  <c r="AO27" i="21"/>
  <c r="AN27" i="21"/>
  <c r="AM27" i="21"/>
  <c r="AL27" i="21"/>
  <c r="AK27" i="21"/>
  <c r="AJ27" i="21"/>
  <c r="AI27" i="21"/>
  <c r="AH27" i="21"/>
  <c r="AG27" i="21"/>
  <c r="AF27" i="21"/>
  <c r="AE27" i="21"/>
  <c r="AD27" i="21"/>
  <c r="AC27" i="21"/>
  <c r="AB27" i="21"/>
  <c r="AA27" i="21"/>
  <c r="Z27" i="21"/>
  <c r="Y27" i="21"/>
  <c r="X27" i="21"/>
  <c r="W27" i="21"/>
  <c r="V27" i="21"/>
  <c r="U27" i="21"/>
  <c r="T27" i="21"/>
  <c r="S27" i="21"/>
  <c r="R27" i="21"/>
  <c r="Q27" i="21"/>
  <c r="P27" i="21"/>
  <c r="O27" i="21"/>
  <c r="N27" i="21"/>
  <c r="M27" i="21"/>
  <c r="L27" i="21"/>
  <c r="K27" i="21"/>
  <c r="J27" i="21"/>
  <c r="I27" i="21"/>
  <c r="H27" i="21"/>
  <c r="G27" i="21"/>
  <c r="F27" i="21"/>
  <c r="E27" i="21"/>
  <c r="D27" i="21"/>
  <c r="C27" i="21"/>
  <c r="B27" i="21"/>
  <c r="AT26" i="21"/>
  <c r="AS26" i="21"/>
  <c r="AR26" i="21"/>
  <c r="AQ26" i="21"/>
  <c r="AP26" i="21"/>
  <c r="AO26" i="21"/>
  <c r="AN26" i="21"/>
  <c r="AM26" i="21"/>
  <c r="AL26" i="21"/>
  <c r="AK26" i="21"/>
  <c r="AJ26" i="21"/>
  <c r="AI26" i="21"/>
  <c r="AH26" i="21"/>
  <c r="AG26" i="21"/>
  <c r="AF26" i="21"/>
  <c r="AE26" i="21"/>
  <c r="AD26" i="21"/>
  <c r="AC26" i="21"/>
  <c r="AB26" i="21"/>
  <c r="AA26" i="21"/>
  <c r="Z26" i="21"/>
  <c r="Y26" i="21"/>
  <c r="X26" i="21"/>
  <c r="W26" i="21"/>
  <c r="V26" i="21"/>
  <c r="U26" i="21"/>
  <c r="T26" i="21"/>
  <c r="S26" i="21"/>
  <c r="R26" i="21"/>
  <c r="Q26" i="21"/>
  <c r="P26" i="21"/>
  <c r="O26" i="21"/>
  <c r="N26" i="21"/>
  <c r="M26" i="21"/>
  <c r="L26" i="21"/>
  <c r="K26" i="21"/>
  <c r="J26" i="21"/>
  <c r="I26" i="21"/>
  <c r="H26" i="21"/>
  <c r="G26" i="21"/>
  <c r="F26" i="21"/>
  <c r="E26" i="21"/>
  <c r="D26" i="21"/>
  <c r="C26" i="21"/>
  <c r="B26" i="21"/>
  <c r="AT25" i="21"/>
  <c r="AS25" i="21"/>
  <c r="AR25" i="21"/>
  <c r="AQ25" i="21"/>
  <c r="AP25" i="21"/>
  <c r="AO25" i="21"/>
  <c r="AN25" i="21"/>
  <c r="AM25" i="21"/>
  <c r="AL25" i="21"/>
  <c r="AK25" i="21"/>
  <c r="AJ25" i="21"/>
  <c r="AI25" i="21"/>
  <c r="AH25" i="21"/>
  <c r="AG25" i="21"/>
  <c r="AF25" i="21"/>
  <c r="AE25" i="21"/>
  <c r="AD25" i="21"/>
  <c r="AC25" i="21"/>
  <c r="AB25" i="21"/>
  <c r="AA25" i="21"/>
  <c r="Z25" i="21"/>
  <c r="Y25" i="21"/>
  <c r="X25" i="21"/>
  <c r="W25" i="21"/>
  <c r="V25" i="21"/>
  <c r="U25" i="21"/>
  <c r="T25" i="21"/>
  <c r="S25" i="21"/>
  <c r="R25" i="21"/>
  <c r="Q25" i="21"/>
  <c r="P25" i="21"/>
  <c r="O25" i="21"/>
  <c r="N25" i="21"/>
  <c r="M25" i="21"/>
  <c r="L25" i="21"/>
  <c r="K25" i="21"/>
  <c r="J25" i="21"/>
  <c r="I25" i="21"/>
  <c r="H25" i="21"/>
  <c r="G25" i="21"/>
  <c r="F25" i="21"/>
  <c r="E25" i="21"/>
  <c r="D25" i="21"/>
  <c r="C25" i="21"/>
  <c r="B25" i="21"/>
  <c r="AT24" i="21"/>
  <c r="AS24" i="21"/>
  <c r="AR24" i="21"/>
  <c r="AQ24" i="21"/>
  <c r="AP24" i="21"/>
  <c r="AO24" i="21"/>
  <c r="AN24" i="21"/>
  <c r="AM24" i="21"/>
  <c r="AL24" i="21"/>
  <c r="AK24" i="21"/>
  <c r="AJ24" i="21"/>
  <c r="AI24" i="21"/>
  <c r="AH24" i="21"/>
  <c r="AG24" i="21"/>
  <c r="AF24" i="21"/>
  <c r="AE24" i="21"/>
  <c r="AD24" i="21"/>
  <c r="AC24" i="21"/>
  <c r="AB24" i="21"/>
  <c r="AA24" i="21"/>
  <c r="Z24" i="21"/>
  <c r="Y24" i="21"/>
  <c r="X24" i="21"/>
  <c r="W24" i="21"/>
  <c r="V24" i="21"/>
  <c r="U24" i="21"/>
  <c r="T24" i="21"/>
  <c r="S24" i="21"/>
  <c r="R24" i="21"/>
  <c r="Q24" i="21"/>
  <c r="P24" i="21"/>
  <c r="O24" i="21"/>
  <c r="N24" i="21"/>
  <c r="M24" i="21"/>
  <c r="L24" i="21"/>
  <c r="K24" i="21"/>
  <c r="J24" i="21"/>
  <c r="I24" i="21"/>
  <c r="H24" i="21"/>
  <c r="G24" i="21"/>
  <c r="F24" i="21"/>
  <c r="E24" i="21"/>
  <c r="D24" i="21"/>
  <c r="C24" i="21"/>
  <c r="B24" i="21"/>
  <c r="AT23" i="21"/>
  <c r="AS23" i="21"/>
  <c r="AR23" i="21"/>
  <c r="AQ23" i="21"/>
  <c r="AP23" i="21"/>
  <c r="AO23" i="21"/>
  <c r="AN23" i="21"/>
  <c r="AM23" i="21"/>
  <c r="AL23" i="21"/>
  <c r="AK23" i="21"/>
  <c r="AJ23" i="21"/>
  <c r="AI23" i="21"/>
  <c r="AH23" i="2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H23" i="21"/>
  <c r="G23" i="21"/>
  <c r="F23" i="21"/>
  <c r="E23" i="21"/>
  <c r="D23" i="21"/>
  <c r="C23" i="21"/>
  <c r="B23" i="21"/>
  <c r="AT22" i="21"/>
  <c r="AS22" i="21"/>
  <c r="AR22" i="21"/>
  <c r="AQ22" i="21"/>
  <c r="AP22" i="21"/>
  <c r="AO22" i="21"/>
  <c r="AN22" i="21"/>
  <c r="AM22" i="21"/>
  <c r="AL22" i="21"/>
  <c r="AK22" i="21"/>
  <c r="AJ22" i="21"/>
  <c r="AI22" i="21"/>
  <c r="AH22" i="21"/>
  <c r="AG22" i="21"/>
  <c r="AF22" i="21"/>
  <c r="AE22" i="21"/>
  <c r="AD22" i="21"/>
  <c r="AC22" i="21"/>
  <c r="AB22" i="21"/>
  <c r="AA22" i="21"/>
  <c r="Z22" i="21"/>
  <c r="Y22" i="21"/>
  <c r="X22" i="21"/>
  <c r="W22" i="21"/>
  <c r="V22" i="21"/>
  <c r="U22" i="21"/>
  <c r="T22" i="21"/>
  <c r="S22" i="21"/>
  <c r="R22" i="21"/>
  <c r="Q22" i="21"/>
  <c r="P22" i="21"/>
  <c r="O22" i="21"/>
  <c r="N22" i="21"/>
  <c r="M22" i="21"/>
  <c r="L22" i="21"/>
  <c r="K22" i="21"/>
  <c r="J22" i="21"/>
  <c r="I22" i="21"/>
  <c r="H22" i="21"/>
  <c r="G22" i="21"/>
  <c r="F22" i="21"/>
  <c r="E22" i="21"/>
  <c r="D22" i="21"/>
  <c r="C22" i="21"/>
  <c r="B22" i="21"/>
  <c r="AT21" i="21"/>
  <c r="AS21" i="21"/>
  <c r="AR21" i="21"/>
  <c r="AQ21" i="21"/>
  <c r="AP21" i="21"/>
  <c r="AO21" i="21"/>
  <c r="AN21" i="21"/>
  <c r="AM21" i="21"/>
  <c r="AL21" i="21"/>
  <c r="AK21" i="21"/>
  <c r="AJ21" i="21"/>
  <c r="AI21" i="21"/>
  <c r="AH21" i="2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H21" i="21"/>
  <c r="G21" i="21"/>
  <c r="F21" i="21"/>
  <c r="E21" i="21"/>
  <c r="D21" i="21"/>
  <c r="C21" i="21"/>
  <c r="B21" i="21"/>
  <c r="AT20" i="21"/>
  <c r="AS20" i="21"/>
  <c r="AR20" i="21"/>
  <c r="AQ20" i="21"/>
  <c r="AP20" i="21"/>
  <c r="AO20" i="21"/>
  <c r="AN20" i="21"/>
  <c r="AM20" i="21"/>
  <c r="AL20" i="21"/>
  <c r="AK20" i="21"/>
  <c r="AJ20" i="21"/>
  <c r="AI20" i="21"/>
  <c r="AH20" i="21"/>
  <c r="AG20" i="21"/>
  <c r="AF20" i="21"/>
  <c r="AE20" i="21"/>
  <c r="AD20" i="21"/>
  <c r="AC20" i="21"/>
  <c r="AB20" i="21"/>
  <c r="AA20" i="21"/>
  <c r="Z20" i="21"/>
  <c r="Y20" i="21"/>
  <c r="X20" i="21"/>
  <c r="W20" i="21"/>
  <c r="V20" i="21"/>
  <c r="U20" i="21"/>
  <c r="T20" i="21"/>
  <c r="S20" i="21"/>
  <c r="R20" i="21"/>
  <c r="Q20" i="21"/>
  <c r="P20" i="21"/>
  <c r="O20" i="21"/>
  <c r="N20" i="21"/>
  <c r="M20" i="21"/>
  <c r="L20" i="21"/>
  <c r="K20" i="21"/>
  <c r="J20" i="21"/>
  <c r="I20" i="21"/>
  <c r="H20" i="21"/>
  <c r="G20" i="21"/>
  <c r="F20" i="21"/>
  <c r="E20" i="21"/>
  <c r="D20" i="21"/>
  <c r="C20" i="21"/>
  <c r="B20" i="21"/>
  <c r="AT19" i="21"/>
  <c r="AS19" i="21"/>
  <c r="AR19" i="21"/>
  <c r="AQ19" i="21"/>
  <c r="AP19" i="21"/>
  <c r="AO19" i="21"/>
  <c r="AN19" i="21"/>
  <c r="AM19" i="21"/>
  <c r="AL19" i="21"/>
  <c r="AK19" i="21"/>
  <c r="AJ19" i="21"/>
  <c r="AI19" i="21"/>
  <c r="AH19" i="2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D19" i="21"/>
  <c r="C19" i="21"/>
  <c r="B19" i="21"/>
  <c r="AT18" i="21"/>
  <c r="AS18" i="21"/>
  <c r="AR18" i="21"/>
  <c r="AQ18" i="21"/>
  <c r="AP18" i="21"/>
  <c r="AO18" i="21"/>
  <c r="AN18" i="21"/>
  <c r="AM18" i="21"/>
  <c r="AL18" i="21"/>
  <c r="AK18" i="21"/>
  <c r="AJ18" i="21"/>
  <c r="AI18" i="21"/>
  <c r="AH18" i="21"/>
  <c r="AG18" i="21"/>
  <c r="AF18" i="21"/>
  <c r="AE18" i="21"/>
  <c r="AD18" i="21"/>
  <c r="AC18" i="21"/>
  <c r="AB18" i="21"/>
  <c r="AA18" i="21"/>
  <c r="Z18" i="21"/>
  <c r="Y18" i="21"/>
  <c r="X18" i="21"/>
  <c r="W18" i="21"/>
  <c r="V18" i="21"/>
  <c r="U18" i="21"/>
  <c r="T18" i="21"/>
  <c r="S18" i="21"/>
  <c r="R18" i="21"/>
  <c r="Q18" i="21"/>
  <c r="P18" i="21"/>
  <c r="O18" i="21"/>
  <c r="N18" i="21"/>
  <c r="M18" i="21"/>
  <c r="L18" i="21"/>
  <c r="K18" i="21"/>
  <c r="J18" i="21"/>
  <c r="I18" i="21"/>
  <c r="H18" i="21"/>
  <c r="G18" i="21"/>
  <c r="F18" i="21"/>
  <c r="E18" i="21"/>
  <c r="D18" i="21"/>
  <c r="C18" i="21"/>
  <c r="B18" i="21"/>
  <c r="AT17" i="21"/>
  <c r="AS17" i="21"/>
  <c r="AR17" i="21"/>
  <c r="AQ17" i="21"/>
  <c r="AP17" i="21"/>
  <c r="AO17" i="21"/>
  <c r="AN17" i="21"/>
  <c r="AM17" i="21"/>
  <c r="AL17" i="21"/>
  <c r="AK17" i="21"/>
  <c r="AJ17" i="21"/>
  <c r="AI17" i="21"/>
  <c r="AH17" i="21"/>
  <c r="AG17" i="21"/>
  <c r="AF17" i="21"/>
  <c r="AE17" i="21"/>
  <c r="AD17" i="21"/>
  <c r="AC17" i="21"/>
  <c r="AB17" i="21"/>
  <c r="AA17" i="21"/>
  <c r="Z17" i="21"/>
  <c r="Y17" i="21"/>
  <c r="X17" i="21"/>
  <c r="W17" i="21"/>
  <c r="V17" i="21"/>
  <c r="U17" i="21"/>
  <c r="T17" i="21"/>
  <c r="S17" i="21"/>
  <c r="R17" i="21"/>
  <c r="Q17" i="21"/>
  <c r="P17" i="21"/>
  <c r="O17" i="21"/>
  <c r="N17" i="21"/>
  <c r="M17" i="21"/>
  <c r="L17" i="21"/>
  <c r="K17" i="21"/>
  <c r="J17" i="21"/>
  <c r="I17" i="21"/>
  <c r="H17" i="21"/>
  <c r="G17" i="21"/>
  <c r="F17" i="21"/>
  <c r="E17" i="21"/>
  <c r="D17" i="21"/>
  <c r="C17" i="21"/>
  <c r="B17" i="21"/>
  <c r="AT16" i="21"/>
  <c r="AS16" i="21"/>
  <c r="AR16" i="21"/>
  <c r="AQ16" i="21"/>
  <c r="AP16" i="21"/>
  <c r="AO16" i="21"/>
  <c r="AN16" i="21"/>
  <c r="AM16" i="21"/>
  <c r="AL16" i="21"/>
  <c r="AK16" i="21"/>
  <c r="AJ16" i="21"/>
  <c r="AI16" i="21"/>
  <c r="AH16" i="21"/>
  <c r="AG16" i="21"/>
  <c r="AF16" i="21"/>
  <c r="AE16" i="21"/>
  <c r="AD16" i="21"/>
  <c r="AC16" i="21"/>
  <c r="AB16" i="21"/>
  <c r="AA16" i="21"/>
  <c r="Z16" i="21"/>
  <c r="Y16" i="21"/>
  <c r="X16" i="21"/>
  <c r="W16" i="21"/>
  <c r="V16" i="21"/>
  <c r="U16" i="21"/>
  <c r="T16" i="21"/>
  <c r="S16" i="21"/>
  <c r="R16" i="21"/>
  <c r="Q16" i="21"/>
  <c r="P16" i="21"/>
  <c r="O16" i="21"/>
  <c r="N16" i="21"/>
  <c r="M16" i="21"/>
  <c r="L16" i="21"/>
  <c r="K16" i="21"/>
  <c r="J16" i="21"/>
  <c r="I16" i="21"/>
  <c r="H16" i="21"/>
  <c r="G16" i="21"/>
  <c r="F16" i="21"/>
  <c r="E16" i="21"/>
  <c r="D16" i="21"/>
  <c r="C16" i="21"/>
  <c r="B16" i="21"/>
  <c r="AT15" i="21"/>
  <c r="AS15" i="21"/>
  <c r="AR15" i="21"/>
  <c r="AQ15" i="21"/>
  <c r="AP15" i="21"/>
  <c r="AO15" i="21"/>
  <c r="AN15" i="21"/>
  <c r="AM15" i="21"/>
  <c r="AL15" i="21"/>
  <c r="AK15" i="21"/>
  <c r="AJ15" i="21"/>
  <c r="AI15" i="21"/>
  <c r="AH15" i="21"/>
  <c r="AG15" i="21"/>
  <c r="AF15" i="21"/>
  <c r="AE15" i="21"/>
  <c r="AD15" i="21"/>
  <c r="AC15" i="21"/>
  <c r="AB15" i="21"/>
  <c r="AA15" i="21"/>
  <c r="Z15" i="21"/>
  <c r="Y15" i="21"/>
  <c r="X15" i="21"/>
  <c r="W15" i="21"/>
  <c r="V15" i="21"/>
  <c r="U15" i="21"/>
  <c r="T15" i="21"/>
  <c r="S15" i="21"/>
  <c r="R15" i="21"/>
  <c r="Q15" i="21"/>
  <c r="P15" i="21"/>
  <c r="O15" i="21"/>
  <c r="N15" i="21"/>
  <c r="M15" i="21"/>
  <c r="L15" i="21"/>
  <c r="K15" i="21"/>
  <c r="J15" i="21"/>
  <c r="I15" i="21"/>
  <c r="H15" i="21"/>
  <c r="G15" i="21"/>
  <c r="F15" i="21"/>
  <c r="E15" i="21"/>
  <c r="D15" i="21"/>
  <c r="C15" i="21"/>
  <c r="B15" i="21"/>
  <c r="AT14" i="21"/>
  <c r="AS14" i="21"/>
  <c r="AR14" i="21"/>
  <c r="AQ14" i="21"/>
  <c r="AP14" i="21"/>
  <c r="AO14" i="21"/>
  <c r="AN14" i="21"/>
  <c r="AM14" i="21"/>
  <c r="AL14" i="21"/>
  <c r="AK14" i="21"/>
  <c r="AJ14" i="21"/>
  <c r="AI14" i="21"/>
  <c r="AH14" i="21"/>
  <c r="AG14" i="21"/>
  <c r="AF14" i="21"/>
  <c r="AE14" i="21"/>
  <c r="AD14" i="21"/>
  <c r="AC14" i="21"/>
  <c r="AB14" i="21"/>
  <c r="AA14" i="21"/>
  <c r="Z14" i="21"/>
  <c r="Y14" i="21"/>
  <c r="X14" i="21"/>
  <c r="W14" i="21"/>
  <c r="V14" i="21"/>
  <c r="U14" i="21"/>
  <c r="T14" i="21"/>
  <c r="S14" i="21"/>
  <c r="R14" i="21"/>
  <c r="Q14" i="21"/>
  <c r="P14" i="21"/>
  <c r="O14" i="21"/>
  <c r="N14" i="21"/>
  <c r="M14" i="21"/>
  <c r="L14" i="21"/>
  <c r="K14" i="21"/>
  <c r="J14" i="21"/>
  <c r="I14" i="21"/>
  <c r="H14" i="21"/>
  <c r="G14" i="21"/>
  <c r="F14" i="21"/>
  <c r="E14" i="21"/>
  <c r="D14" i="21"/>
  <c r="C14" i="21"/>
  <c r="B14" i="21"/>
  <c r="AT13" i="21"/>
  <c r="AS13" i="21"/>
  <c r="AR13" i="21"/>
  <c r="AQ13" i="21"/>
  <c r="AP13" i="21"/>
  <c r="AO13" i="21"/>
  <c r="AN13" i="21"/>
  <c r="AM13" i="21"/>
  <c r="AL13" i="21"/>
  <c r="AK13"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D13" i="21"/>
  <c r="C13" i="21"/>
  <c r="B13" i="21"/>
  <c r="AT12" i="21"/>
  <c r="AS12" i="21"/>
  <c r="AR12" i="21"/>
  <c r="AQ12" i="21"/>
  <c r="AP12" i="21"/>
  <c r="AO12" i="21"/>
  <c r="AN12" i="21"/>
  <c r="AM12" i="21"/>
  <c r="AL12" i="21"/>
  <c r="AK12" i="21"/>
  <c r="AJ12" i="21"/>
  <c r="AI12" i="21"/>
  <c r="AH12" i="21"/>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D12" i="21"/>
  <c r="C12" i="21"/>
  <c r="B12" i="21"/>
  <c r="AT11" i="21"/>
  <c r="AS11" i="21"/>
  <c r="AR11" i="21"/>
  <c r="AQ11" i="21"/>
  <c r="AP11" i="21"/>
  <c r="AO11" i="21"/>
  <c r="AN11" i="21"/>
  <c r="AM11" i="21"/>
  <c r="AL11" i="21"/>
  <c r="AK11" i="21"/>
  <c r="AJ11" i="21"/>
  <c r="AI11" i="21"/>
  <c r="AH11" i="21"/>
  <c r="AG11" i="21"/>
  <c r="AF11" i="21"/>
  <c r="AE11" i="21"/>
  <c r="AD11" i="21"/>
  <c r="AC11" i="21"/>
  <c r="AB11" i="21"/>
  <c r="AA11" i="21"/>
  <c r="Z11" i="21"/>
  <c r="Y11" i="21"/>
  <c r="X11" i="21"/>
  <c r="W11" i="21"/>
  <c r="V11" i="21"/>
  <c r="U11" i="21"/>
  <c r="T11" i="21"/>
  <c r="S11" i="21"/>
  <c r="R11" i="21"/>
  <c r="Q11" i="21"/>
  <c r="P11" i="21"/>
  <c r="O11" i="21"/>
  <c r="N11" i="21"/>
  <c r="M11" i="21"/>
  <c r="L11" i="21"/>
  <c r="K11" i="21"/>
  <c r="J11" i="21"/>
  <c r="I11" i="21"/>
  <c r="H11" i="21"/>
  <c r="G11" i="21"/>
  <c r="F11" i="21"/>
  <c r="E11" i="21"/>
  <c r="D11" i="21"/>
  <c r="C11" i="21"/>
  <c r="B11" i="21"/>
  <c r="AT10" i="21"/>
  <c r="AS10" i="21"/>
  <c r="AR10" i="21"/>
  <c r="AQ10" i="21"/>
  <c r="AP10" i="21"/>
  <c r="AO10" i="21"/>
  <c r="AN10" i="21"/>
  <c r="AM10" i="21"/>
  <c r="AL10" i="21"/>
  <c r="AK10" i="21"/>
  <c r="AJ10" i="21"/>
  <c r="AI10" i="21"/>
  <c r="AH10" i="21"/>
  <c r="AG10" i="21"/>
  <c r="AF10" i="21"/>
  <c r="AE10" i="21"/>
  <c r="AD10" i="21"/>
  <c r="AC10" i="21"/>
  <c r="AB10" i="21"/>
  <c r="AA10" i="21"/>
  <c r="Z10" i="21"/>
  <c r="Y10" i="21"/>
  <c r="X10" i="21"/>
  <c r="W10" i="21"/>
  <c r="V10" i="21"/>
  <c r="U10" i="21"/>
  <c r="T10" i="21"/>
  <c r="S10" i="21"/>
  <c r="R10" i="21"/>
  <c r="Q10" i="21"/>
  <c r="P10" i="21"/>
  <c r="O10" i="21"/>
  <c r="N10" i="21"/>
  <c r="M10" i="21"/>
  <c r="L10" i="21"/>
  <c r="K10" i="21"/>
  <c r="J10" i="21"/>
  <c r="I10" i="21"/>
  <c r="H10" i="21"/>
  <c r="G10" i="21"/>
  <c r="F10" i="21"/>
  <c r="E10" i="21"/>
  <c r="D10" i="21"/>
  <c r="C10" i="21"/>
  <c r="B10" i="21"/>
  <c r="AT9" i="21"/>
  <c r="AS9" i="21"/>
  <c r="AR9" i="21"/>
  <c r="AQ9" i="21"/>
  <c r="AP9" i="21"/>
  <c r="AO9" i="21"/>
  <c r="AN9" i="21"/>
  <c r="AM9" i="21"/>
  <c r="AL9" i="21"/>
  <c r="AK9" i="21"/>
  <c r="AJ9" i="21"/>
  <c r="AI9" i="21"/>
  <c r="AH9" i="21"/>
  <c r="AG9" i="21"/>
  <c r="AF9" i="21"/>
  <c r="AE9" i="21"/>
  <c r="AD9" i="21"/>
  <c r="AC9" i="21"/>
  <c r="AB9" i="21"/>
  <c r="AA9" i="21"/>
  <c r="Z9" i="21"/>
  <c r="Y9" i="21"/>
  <c r="X9" i="21"/>
  <c r="W9" i="21"/>
  <c r="V9" i="21"/>
  <c r="U9" i="21"/>
  <c r="T9" i="21"/>
  <c r="S9" i="21"/>
  <c r="R9" i="21"/>
  <c r="Q9" i="21"/>
  <c r="P9" i="21"/>
  <c r="O9" i="21"/>
  <c r="N9" i="21"/>
  <c r="M9" i="21"/>
  <c r="L9" i="21"/>
  <c r="K9" i="21"/>
  <c r="J9" i="21"/>
  <c r="I9" i="21"/>
  <c r="H9" i="21"/>
  <c r="G9" i="21"/>
  <c r="F9" i="21"/>
  <c r="E9" i="21"/>
  <c r="D9" i="21"/>
  <c r="C9" i="21"/>
  <c r="B9" i="21"/>
  <c r="AT8" i="21"/>
  <c r="AS8" i="21"/>
  <c r="AR8" i="21"/>
  <c r="AQ8" i="21"/>
  <c r="AP8" i="21"/>
  <c r="AO8" i="21"/>
  <c r="AN8" i="21"/>
  <c r="AM8" i="21"/>
  <c r="AL8" i="21"/>
  <c r="AK8" i="21"/>
  <c r="AJ8" i="21"/>
  <c r="AI8" i="21"/>
  <c r="AH8" i="21"/>
  <c r="AG8" i="21"/>
  <c r="AF8" i="21"/>
  <c r="AE8" i="21"/>
  <c r="AD8" i="21"/>
  <c r="AC8" i="21"/>
  <c r="AB8" i="21"/>
  <c r="AA8" i="21"/>
  <c r="Z8" i="21"/>
  <c r="Y8" i="21"/>
  <c r="X8" i="21"/>
  <c r="W8" i="21"/>
  <c r="V8" i="21"/>
  <c r="U8" i="21"/>
  <c r="T8" i="21"/>
  <c r="S8" i="21"/>
  <c r="R8" i="21"/>
  <c r="Q8" i="21"/>
  <c r="P8" i="21"/>
  <c r="O8" i="21"/>
  <c r="N8" i="21"/>
  <c r="M8" i="21"/>
  <c r="L8" i="21"/>
  <c r="K8" i="21"/>
  <c r="J8" i="21"/>
  <c r="I8" i="21"/>
  <c r="H8" i="21"/>
  <c r="G8" i="21"/>
  <c r="F8" i="21"/>
  <c r="E8" i="21"/>
  <c r="D8" i="21"/>
  <c r="C8" i="21"/>
  <c r="B8" i="21"/>
  <c r="AT7" i="21"/>
  <c r="AS7" i="21"/>
  <c r="AR7" i="21"/>
  <c r="AQ7" i="21"/>
  <c r="AP7" i="21"/>
  <c r="AO7" i="21"/>
  <c r="AN7" i="21"/>
  <c r="AM7" i="21"/>
  <c r="AL7" i="21"/>
  <c r="AK7" i="21"/>
  <c r="AJ7" i="21"/>
  <c r="AI7" i="21"/>
  <c r="AH7" i="21"/>
  <c r="AG7" i="21"/>
  <c r="AF7" i="21"/>
  <c r="AE7" i="21"/>
  <c r="AD7" i="21"/>
  <c r="AC7" i="21"/>
  <c r="AB7" i="21"/>
  <c r="AA7" i="21"/>
  <c r="Z7" i="21"/>
  <c r="Y7" i="21"/>
  <c r="X7" i="21"/>
  <c r="W7" i="21"/>
  <c r="V7" i="21"/>
  <c r="U7" i="21"/>
  <c r="T7" i="21"/>
  <c r="S7" i="21"/>
  <c r="R7" i="21"/>
  <c r="Q7" i="21"/>
  <c r="P7" i="21"/>
  <c r="O7" i="21"/>
  <c r="N7" i="21"/>
  <c r="M7" i="21"/>
  <c r="L7" i="21"/>
  <c r="K7" i="21"/>
  <c r="J7" i="21"/>
  <c r="I7" i="21"/>
  <c r="H7" i="21"/>
  <c r="G7" i="21"/>
  <c r="F7" i="21"/>
  <c r="E7" i="21"/>
  <c r="D7" i="21"/>
  <c r="C7" i="21"/>
  <c r="B7" i="21"/>
  <c r="AT6" i="21"/>
  <c r="AS6" i="21"/>
  <c r="AR6" i="21"/>
  <c r="AQ6" i="21"/>
  <c r="AP6" i="21"/>
  <c r="AO6" i="21"/>
  <c r="AN6" i="21"/>
  <c r="AM6" i="21"/>
  <c r="AL6" i="21"/>
  <c r="AK6" i="21"/>
  <c r="AJ6" i="21"/>
  <c r="AI6" i="21"/>
  <c r="AH6" i="21"/>
  <c r="AG6" i="21"/>
  <c r="AF6" i="21"/>
  <c r="AE6" i="21"/>
  <c r="AD6" i="21"/>
  <c r="AC6" i="21"/>
  <c r="AB6" i="21"/>
  <c r="AA6" i="21"/>
  <c r="Z6" i="21"/>
  <c r="Y6" i="21"/>
  <c r="X6" i="21"/>
  <c r="W6" i="21"/>
  <c r="V6" i="21"/>
  <c r="U6" i="21"/>
  <c r="T6" i="21"/>
  <c r="S6" i="21"/>
  <c r="R6" i="21"/>
  <c r="Q6" i="21"/>
  <c r="P6" i="21"/>
  <c r="O6" i="21"/>
  <c r="N6" i="21"/>
  <c r="M6" i="21"/>
  <c r="L6" i="21"/>
  <c r="K6" i="21"/>
  <c r="J6" i="21"/>
  <c r="I6" i="21"/>
  <c r="H6" i="21"/>
  <c r="G6" i="21"/>
  <c r="F6" i="21"/>
  <c r="E6" i="21"/>
  <c r="D6" i="21"/>
  <c r="C6" i="21"/>
  <c r="B6"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AT4" i="21"/>
  <c r="AS4" i="21"/>
  <c r="AR4" i="21"/>
  <c r="AQ4" i="21"/>
  <c r="AP4" i="21"/>
  <c r="AO4" i="21"/>
  <c r="AN4" i="21"/>
  <c r="AM4" i="21"/>
  <c r="AL4" i="21"/>
  <c r="AK4" i="21"/>
  <c r="AJ4" i="21"/>
  <c r="AI4" i="21"/>
  <c r="AH4" i="21"/>
  <c r="AG4" i="21"/>
  <c r="AF4" i="21"/>
  <c r="AE4" i="21"/>
  <c r="AD4" i="21"/>
  <c r="AC4" i="21"/>
  <c r="AB4" i="21"/>
  <c r="AA4" i="21"/>
  <c r="Z4" i="21"/>
  <c r="Y4" i="21"/>
  <c r="X4" i="21"/>
  <c r="W4" i="21"/>
  <c r="V4" i="21"/>
  <c r="U4" i="21"/>
  <c r="T4" i="21"/>
  <c r="S4" i="21"/>
  <c r="R4" i="21"/>
  <c r="Q4" i="21"/>
  <c r="P4" i="21"/>
  <c r="O4" i="21"/>
  <c r="N4" i="21"/>
  <c r="M4" i="21"/>
  <c r="L4" i="21"/>
  <c r="K4" i="21"/>
  <c r="J4" i="21"/>
  <c r="I4" i="21"/>
  <c r="H4" i="21"/>
  <c r="G4" i="21"/>
  <c r="F4" i="21"/>
  <c r="E4" i="21"/>
  <c r="D4" i="21"/>
  <c r="C4" i="21"/>
  <c r="B4" i="21"/>
  <c r="AT3" i="21"/>
  <c r="AS3" i="21"/>
  <c r="AR3" i="21"/>
  <c r="AQ3" i="21"/>
  <c r="AP3" i="21"/>
  <c r="AO3" i="21"/>
  <c r="AN3" i="21"/>
  <c r="AM3" i="21"/>
  <c r="AL3" i="21"/>
  <c r="AK3" i="21"/>
  <c r="AJ3" i="21"/>
  <c r="AI3" i="21"/>
  <c r="AH3" i="21"/>
  <c r="AG3" i="21"/>
  <c r="AF3" i="21"/>
  <c r="AE3" i="21"/>
  <c r="AD3" i="21"/>
  <c r="AC3" i="21"/>
  <c r="AB3" i="21"/>
  <c r="AA3" i="21"/>
  <c r="Z3" i="21"/>
  <c r="Y3" i="21"/>
  <c r="X3" i="21"/>
  <c r="W3" i="21"/>
  <c r="V3" i="21"/>
  <c r="U3" i="21"/>
  <c r="T3" i="21"/>
  <c r="S3" i="21"/>
  <c r="R3" i="21"/>
  <c r="Q3" i="21"/>
  <c r="P3" i="21"/>
  <c r="O3" i="21"/>
  <c r="N3" i="21"/>
  <c r="M3" i="21"/>
  <c r="L3" i="21"/>
  <c r="K3" i="21"/>
  <c r="J3" i="21"/>
  <c r="I3" i="21"/>
  <c r="H3" i="21"/>
  <c r="G3" i="21"/>
  <c r="F3" i="21"/>
  <c r="E3" i="21"/>
  <c r="D3" i="21"/>
  <c r="C3" i="21"/>
  <c r="B3" i="21"/>
  <c r="AT2" i="21"/>
  <c r="AS2" i="21"/>
  <c r="AR2" i="21"/>
  <c r="AQ2" i="21"/>
  <c r="AP2" i="21"/>
  <c r="AO2" i="21"/>
  <c r="AN2" i="21"/>
  <c r="AM2" i="21"/>
  <c r="AL2" i="21"/>
  <c r="AK2" i="21"/>
  <c r="AJ2" i="21"/>
  <c r="AI2" i="21"/>
  <c r="AH2" i="21"/>
  <c r="AG2" i="21"/>
  <c r="AF2" i="21"/>
  <c r="AE2" i="21"/>
  <c r="AD2" i="21"/>
  <c r="AC2" i="21"/>
  <c r="AB2" i="21"/>
  <c r="AA2" i="21"/>
  <c r="Z2" i="21"/>
  <c r="Y2" i="21"/>
  <c r="X2" i="21"/>
  <c r="W2" i="21"/>
  <c r="V2" i="21"/>
  <c r="U2" i="21"/>
  <c r="T2" i="21"/>
  <c r="S2" i="21"/>
  <c r="R2" i="21"/>
  <c r="Q2" i="21"/>
  <c r="P2" i="21"/>
  <c r="O2" i="21"/>
  <c r="N2" i="21"/>
  <c r="M2" i="21"/>
  <c r="L2" i="21"/>
  <c r="K2" i="21"/>
  <c r="J2" i="21"/>
  <c r="I2" i="21"/>
  <c r="H2" i="21"/>
  <c r="G2" i="21"/>
  <c r="F2" i="21"/>
  <c r="E2" i="21"/>
  <c r="D2" i="21"/>
  <c r="C2" i="21"/>
  <c r="B2" i="21"/>
  <c r="D19" i="31"/>
  <c r="D18" i="31"/>
  <c r="D19" i="30"/>
  <c r="D18" i="30"/>
  <c r="C19" i="31" l="1"/>
  <c r="C18" i="31"/>
  <c r="C19" i="30"/>
  <c r="C18" i="30"/>
  <c r="B9" i="31"/>
  <c r="B8" i="31"/>
  <c r="B7" i="31"/>
  <c r="B6" i="31"/>
  <c r="B5" i="31"/>
  <c r="B4" i="31"/>
  <c r="B9" i="30"/>
  <c r="B8" i="30"/>
  <c r="B7" i="30"/>
  <c r="B6" i="30"/>
  <c r="B5" i="30"/>
  <c r="B4" i="30"/>
  <c r="D17" i="31"/>
  <c r="D16" i="31"/>
  <c r="D15" i="31"/>
  <c r="D14" i="31"/>
  <c r="D13" i="31"/>
  <c r="D12" i="31"/>
  <c r="O11" i="31"/>
  <c r="N11" i="31"/>
  <c r="M11" i="31"/>
  <c r="L11" i="31"/>
  <c r="D11" i="31"/>
  <c r="O10" i="31"/>
  <c r="N10" i="31"/>
  <c r="M10" i="31"/>
  <c r="L10" i="31"/>
  <c r="D10" i="31"/>
  <c r="Q9" i="31"/>
  <c r="P9" i="31"/>
  <c r="O9" i="31"/>
  <c r="N9" i="31"/>
  <c r="M9" i="31"/>
  <c r="L9" i="31"/>
  <c r="D9" i="31"/>
  <c r="O8" i="31"/>
  <c r="N8" i="31"/>
  <c r="M8" i="31"/>
  <c r="L8" i="31"/>
  <c r="D8" i="31"/>
  <c r="O7" i="31"/>
  <c r="N7" i="31"/>
  <c r="M7" i="31"/>
  <c r="L7" i="31"/>
  <c r="H7" i="31"/>
  <c r="G7" i="31"/>
  <c r="D7" i="31"/>
  <c r="Q6" i="31"/>
  <c r="P6" i="31"/>
  <c r="O6" i="31"/>
  <c r="N6" i="31"/>
  <c r="M6" i="31"/>
  <c r="L6" i="31"/>
  <c r="H6" i="31"/>
  <c r="G6" i="31"/>
  <c r="D6" i="31"/>
  <c r="O5" i="31"/>
  <c r="N5" i="31"/>
  <c r="M5" i="31"/>
  <c r="L5" i="31"/>
  <c r="H5" i="31"/>
  <c r="G5" i="31"/>
  <c r="D5" i="31"/>
  <c r="O4" i="31"/>
  <c r="N4" i="31"/>
  <c r="M4" i="31"/>
  <c r="L4" i="31"/>
  <c r="H4" i="31"/>
  <c r="G4" i="31"/>
  <c r="D4" i="31"/>
  <c r="Q3" i="31"/>
  <c r="P3" i="31"/>
  <c r="O3" i="31"/>
  <c r="N3" i="31"/>
  <c r="M3" i="31"/>
  <c r="L3" i="31"/>
  <c r="J3" i="31"/>
  <c r="I3" i="31"/>
  <c r="H3" i="31"/>
  <c r="G3" i="31"/>
  <c r="D17" i="30"/>
  <c r="D16" i="30"/>
  <c r="D15" i="30"/>
  <c r="D14" i="30"/>
  <c r="D13" i="30"/>
  <c r="D12" i="30"/>
  <c r="O11" i="30"/>
  <c r="N11" i="30"/>
  <c r="M11" i="30"/>
  <c r="L11" i="30"/>
  <c r="D11" i="30"/>
  <c r="O10" i="30"/>
  <c r="N10" i="30"/>
  <c r="M10" i="30"/>
  <c r="L10" i="30"/>
  <c r="D10" i="30"/>
  <c r="Q9" i="30"/>
  <c r="P9" i="30"/>
  <c r="O9" i="30"/>
  <c r="N9" i="30"/>
  <c r="M9" i="30"/>
  <c r="L9" i="30"/>
  <c r="D9" i="30"/>
  <c r="O8" i="30"/>
  <c r="N8" i="30"/>
  <c r="M8" i="30"/>
  <c r="L8" i="30"/>
  <c r="D8" i="30"/>
  <c r="O7" i="30"/>
  <c r="N7" i="30"/>
  <c r="M7" i="30"/>
  <c r="L7" i="30"/>
  <c r="H7" i="30"/>
  <c r="G7" i="30"/>
  <c r="D7" i="30"/>
  <c r="Q6" i="30"/>
  <c r="P6" i="30"/>
  <c r="O6" i="30"/>
  <c r="N6" i="30"/>
  <c r="M6" i="30"/>
  <c r="L6" i="30"/>
  <c r="H6" i="30"/>
  <c r="G6" i="30"/>
  <c r="D6" i="30"/>
  <c r="O5" i="30"/>
  <c r="N5" i="30"/>
  <c r="M5" i="30"/>
  <c r="L5" i="30"/>
  <c r="H5" i="30"/>
  <c r="G5" i="30"/>
  <c r="D5" i="30"/>
  <c r="O4" i="30"/>
  <c r="N4" i="30"/>
  <c r="M4" i="30"/>
  <c r="L4" i="30"/>
  <c r="H4" i="30"/>
  <c r="G4" i="30"/>
  <c r="D4" i="30"/>
  <c r="Q3" i="30"/>
  <c r="P3" i="30"/>
  <c r="O3" i="30"/>
  <c r="N3" i="30"/>
  <c r="M3" i="30"/>
  <c r="L3" i="30"/>
  <c r="J3" i="30"/>
  <c r="I3" i="30"/>
  <c r="H3" i="30"/>
  <c r="G3" i="30"/>
  <c r="AT102" i="28"/>
  <c r="AT101" i="28"/>
  <c r="AT100" i="28"/>
  <c r="AT99" i="28"/>
  <c r="AT98" i="28"/>
  <c r="AT97" i="28"/>
  <c r="AT96" i="28"/>
  <c r="AT95" i="28"/>
  <c r="AT94" i="28"/>
  <c r="AT93" i="28"/>
  <c r="AT92" i="28"/>
  <c r="AT91" i="28"/>
  <c r="AT90" i="28"/>
  <c r="AT89" i="28"/>
  <c r="AT88" i="28"/>
  <c r="AT87" i="28"/>
  <c r="AT86" i="28"/>
  <c r="AT85" i="28"/>
  <c r="AT84" i="28"/>
  <c r="AT83" i="28"/>
  <c r="AT82" i="28"/>
  <c r="AT81" i="28"/>
  <c r="AT80" i="28"/>
  <c r="AT79" i="28"/>
  <c r="AT78" i="28"/>
  <c r="AT77" i="28"/>
  <c r="AT76" i="28"/>
  <c r="AT75" i="28"/>
  <c r="AT74" i="28"/>
  <c r="AT73" i="28"/>
  <c r="AT72" i="28"/>
  <c r="AT71" i="28"/>
  <c r="AT70" i="28"/>
  <c r="AT69" i="28"/>
  <c r="AT68" i="28"/>
  <c r="AT67" i="28"/>
  <c r="AT66" i="28"/>
  <c r="AT65" i="28"/>
  <c r="AT64" i="28"/>
  <c r="AT63" i="28"/>
  <c r="AT62" i="28"/>
  <c r="AT61" i="28"/>
  <c r="AT60" i="28"/>
  <c r="AT59" i="28"/>
  <c r="AT58" i="28"/>
  <c r="AT57" i="28"/>
  <c r="AT56" i="28"/>
  <c r="AT55" i="28"/>
  <c r="AT54" i="28"/>
  <c r="AT53" i="28"/>
  <c r="AT52" i="28"/>
  <c r="AT51" i="28"/>
  <c r="AT50" i="28"/>
  <c r="AT49" i="28"/>
  <c r="AT48" i="28"/>
  <c r="AT47" i="28"/>
  <c r="AT46" i="28"/>
  <c r="AT45" i="28"/>
  <c r="AT44" i="28"/>
  <c r="AT43" i="28"/>
  <c r="AT42" i="28"/>
  <c r="AT41" i="28"/>
  <c r="AT40" i="28"/>
  <c r="AT39" i="28"/>
  <c r="AT38" i="28"/>
  <c r="AT37" i="28"/>
  <c r="AT36" i="28"/>
  <c r="AT35" i="28"/>
  <c r="AT34" i="28"/>
  <c r="AT33" i="28"/>
  <c r="AT32" i="28"/>
  <c r="AT31" i="28"/>
  <c r="AT30" i="28"/>
  <c r="AT29" i="28"/>
  <c r="AT28" i="28"/>
  <c r="AT27" i="28"/>
  <c r="AT26" i="28"/>
  <c r="AT25" i="28"/>
  <c r="AT24" i="28"/>
  <c r="AT23" i="28"/>
  <c r="AT22" i="28"/>
  <c r="AT21" i="28"/>
  <c r="AT20" i="28"/>
  <c r="AT19" i="28"/>
  <c r="AT18" i="28"/>
  <c r="AT17" i="28"/>
  <c r="AT16" i="28"/>
  <c r="AT15" i="28"/>
  <c r="AT14" i="28"/>
  <c r="AT13" i="28"/>
  <c r="AT12" i="28"/>
  <c r="AT11" i="28"/>
  <c r="AT10" i="28"/>
  <c r="AT9" i="28"/>
  <c r="AT8" i="28"/>
  <c r="AT7" i="28"/>
  <c r="AT6" i="28"/>
  <c r="AT5" i="28"/>
  <c r="AT4" i="28"/>
  <c r="AT3" i="28"/>
  <c r="AT2" i="28"/>
  <c r="AT102" i="27"/>
  <c r="AS102" i="27"/>
  <c r="AR102" i="27"/>
  <c r="AR102" i="29" s="1"/>
  <c r="AQ102" i="27"/>
  <c r="AP102" i="27"/>
  <c r="AO102" i="27"/>
  <c r="AN102" i="27"/>
  <c r="AN102" i="29" s="1"/>
  <c r="AM102" i="27"/>
  <c r="AL102" i="27"/>
  <c r="AK102" i="27"/>
  <c r="AJ102" i="27"/>
  <c r="AJ102" i="29" s="1"/>
  <c r="AI102" i="27"/>
  <c r="AH102" i="27"/>
  <c r="AG102" i="27"/>
  <c r="AF102" i="27"/>
  <c r="AF102" i="29" s="1"/>
  <c r="AE102" i="27"/>
  <c r="AD102" i="27"/>
  <c r="AC102" i="27"/>
  <c r="AB102" i="27"/>
  <c r="AB102" i="29" s="1"/>
  <c r="AA102" i="27"/>
  <c r="Z102" i="27"/>
  <c r="Y102" i="27"/>
  <c r="X102" i="27"/>
  <c r="X102" i="29" s="1"/>
  <c r="W102" i="27"/>
  <c r="V102" i="27"/>
  <c r="U102" i="27"/>
  <c r="T102" i="27"/>
  <c r="T102" i="29" s="1"/>
  <c r="S102" i="27"/>
  <c r="R102" i="27"/>
  <c r="Q102" i="27"/>
  <c r="P102" i="27"/>
  <c r="P102" i="29" s="1"/>
  <c r="O102" i="27"/>
  <c r="N102" i="27"/>
  <c r="M102" i="27"/>
  <c r="L102" i="27"/>
  <c r="L102" i="29" s="1"/>
  <c r="K102" i="27"/>
  <c r="J102" i="27"/>
  <c r="I102" i="27"/>
  <c r="H102" i="27"/>
  <c r="H102" i="29" s="1"/>
  <c r="G102" i="27"/>
  <c r="F102" i="27"/>
  <c r="E102" i="27"/>
  <c r="D102" i="27"/>
  <c r="D102" i="29" s="1"/>
  <c r="C102" i="27"/>
  <c r="B102" i="27"/>
  <c r="AT101" i="27"/>
  <c r="AS101" i="27"/>
  <c r="AR101" i="27"/>
  <c r="AQ101" i="27"/>
  <c r="AP101" i="27"/>
  <c r="AO101" i="27"/>
  <c r="AN101" i="27"/>
  <c r="AM101" i="27"/>
  <c r="AL101" i="27"/>
  <c r="AK101" i="27"/>
  <c r="AJ101" i="27"/>
  <c r="AI101" i="27"/>
  <c r="AH101" i="27"/>
  <c r="AG101" i="27"/>
  <c r="AF101" i="27"/>
  <c r="AE101" i="27"/>
  <c r="AD101" i="27"/>
  <c r="AC101" i="27"/>
  <c r="AB101" i="27"/>
  <c r="AA101" i="27"/>
  <c r="Z101" i="27"/>
  <c r="Y101" i="27"/>
  <c r="X101" i="27"/>
  <c r="W101" i="27"/>
  <c r="V101" i="27"/>
  <c r="U101" i="27"/>
  <c r="T101" i="27"/>
  <c r="S101" i="27"/>
  <c r="R101" i="27"/>
  <c r="Q101" i="27"/>
  <c r="P101" i="27"/>
  <c r="O101" i="27"/>
  <c r="N101" i="27"/>
  <c r="M101" i="27"/>
  <c r="L101" i="27"/>
  <c r="K101" i="27"/>
  <c r="J101" i="27"/>
  <c r="I101" i="27"/>
  <c r="H101" i="27"/>
  <c r="G101" i="27"/>
  <c r="F101" i="27"/>
  <c r="E101" i="27"/>
  <c r="D101" i="27"/>
  <c r="C101" i="27"/>
  <c r="B101" i="27"/>
  <c r="AT100" i="27"/>
  <c r="AT100" i="29" s="1"/>
  <c r="AS100" i="27"/>
  <c r="AR100" i="27"/>
  <c r="AQ100" i="27"/>
  <c r="AP100" i="27"/>
  <c r="AO100" i="27"/>
  <c r="AN100" i="27"/>
  <c r="AM100" i="27"/>
  <c r="AL100" i="27"/>
  <c r="AK100" i="27"/>
  <c r="AJ100" i="27"/>
  <c r="AI100" i="27"/>
  <c r="AH100" i="27"/>
  <c r="AG100" i="27"/>
  <c r="AF100" i="27"/>
  <c r="AE100" i="27"/>
  <c r="AD100" i="27"/>
  <c r="AC100" i="27"/>
  <c r="AB100" i="27"/>
  <c r="AA100" i="27"/>
  <c r="Z100" i="27"/>
  <c r="Y100" i="27"/>
  <c r="X100" i="27"/>
  <c r="W100" i="27"/>
  <c r="V100" i="27"/>
  <c r="U100" i="27"/>
  <c r="T100" i="27"/>
  <c r="S100" i="27"/>
  <c r="R100" i="27"/>
  <c r="Q100" i="27"/>
  <c r="P100" i="27"/>
  <c r="O100" i="27"/>
  <c r="N100" i="27"/>
  <c r="M100" i="27"/>
  <c r="L100" i="27"/>
  <c r="K100" i="27"/>
  <c r="J100" i="27"/>
  <c r="I100" i="27"/>
  <c r="H100" i="27"/>
  <c r="G100" i="27"/>
  <c r="F100" i="27"/>
  <c r="E100" i="27"/>
  <c r="D100" i="27"/>
  <c r="C100" i="27"/>
  <c r="B100" i="27"/>
  <c r="AT99" i="27"/>
  <c r="AS99" i="27"/>
  <c r="AR99" i="27"/>
  <c r="AQ99" i="27"/>
  <c r="AP99" i="27"/>
  <c r="AO99" i="27"/>
  <c r="AN99" i="27"/>
  <c r="AM99" i="27"/>
  <c r="AL99" i="27"/>
  <c r="AK99" i="27"/>
  <c r="AJ99" i="27"/>
  <c r="AI99" i="27"/>
  <c r="AH99" i="27"/>
  <c r="AG99" i="27"/>
  <c r="AF99" i="27"/>
  <c r="AE99" i="27"/>
  <c r="AD99" i="27"/>
  <c r="AC99" i="27"/>
  <c r="AB99" i="27"/>
  <c r="AA99" i="27"/>
  <c r="Z99" i="27"/>
  <c r="Y99" i="27"/>
  <c r="X99" i="27"/>
  <c r="W99" i="27"/>
  <c r="V99" i="27"/>
  <c r="U99" i="27"/>
  <c r="T99" i="27"/>
  <c r="S99" i="27"/>
  <c r="R99" i="27"/>
  <c r="Q99" i="27"/>
  <c r="P99" i="27"/>
  <c r="O99" i="27"/>
  <c r="N99" i="27"/>
  <c r="M99" i="27"/>
  <c r="L99" i="27"/>
  <c r="K99" i="27"/>
  <c r="J99" i="27"/>
  <c r="I99" i="27"/>
  <c r="H99" i="27"/>
  <c r="G99" i="27"/>
  <c r="F99" i="27"/>
  <c r="E99" i="27"/>
  <c r="D99" i="27"/>
  <c r="C99" i="27"/>
  <c r="B99" i="27"/>
  <c r="AT98" i="27"/>
  <c r="AS98" i="27"/>
  <c r="AR98" i="27"/>
  <c r="AQ98" i="27"/>
  <c r="AP98" i="27"/>
  <c r="AO98" i="27"/>
  <c r="AN98" i="27"/>
  <c r="AM98" i="27"/>
  <c r="AL98" i="27"/>
  <c r="AK98" i="27"/>
  <c r="AJ98" i="27"/>
  <c r="AI98" i="27"/>
  <c r="AH98" i="27"/>
  <c r="AG98" i="27"/>
  <c r="AF98" i="27"/>
  <c r="AE98" i="27"/>
  <c r="AD98" i="27"/>
  <c r="AC98" i="27"/>
  <c r="AB98" i="27"/>
  <c r="AA98" i="27"/>
  <c r="Z98" i="27"/>
  <c r="Y98" i="27"/>
  <c r="X98" i="27"/>
  <c r="W98" i="27"/>
  <c r="V98" i="27"/>
  <c r="U98" i="27"/>
  <c r="T98" i="27"/>
  <c r="S98" i="27"/>
  <c r="R98" i="27"/>
  <c r="Q98" i="27"/>
  <c r="P98" i="27"/>
  <c r="O98" i="27"/>
  <c r="N98" i="27"/>
  <c r="M98" i="27"/>
  <c r="L98" i="27"/>
  <c r="K98" i="27"/>
  <c r="J98" i="27"/>
  <c r="I98" i="27"/>
  <c r="H98" i="27"/>
  <c r="G98" i="27"/>
  <c r="F98" i="27"/>
  <c r="E98" i="27"/>
  <c r="D98" i="27"/>
  <c r="C98" i="27"/>
  <c r="B98" i="27"/>
  <c r="AT97" i="27"/>
  <c r="AS97" i="27"/>
  <c r="AR97" i="27"/>
  <c r="AQ97" i="27"/>
  <c r="AP97" i="27"/>
  <c r="AO97" i="27"/>
  <c r="AN97" i="27"/>
  <c r="AM97" i="27"/>
  <c r="AL97" i="27"/>
  <c r="AK97" i="27"/>
  <c r="AJ97" i="27"/>
  <c r="AI97" i="27"/>
  <c r="AH97" i="27"/>
  <c r="AG97" i="27"/>
  <c r="AF97" i="27"/>
  <c r="AE97" i="27"/>
  <c r="AD97" i="27"/>
  <c r="AC97" i="27"/>
  <c r="AB97" i="27"/>
  <c r="AA97" i="27"/>
  <c r="Z97" i="27"/>
  <c r="Y97" i="27"/>
  <c r="X97" i="27"/>
  <c r="W97" i="27"/>
  <c r="V97" i="27"/>
  <c r="U97" i="27"/>
  <c r="T97" i="27"/>
  <c r="S97" i="27"/>
  <c r="R97" i="27"/>
  <c r="Q97" i="27"/>
  <c r="P97" i="27"/>
  <c r="O97" i="27"/>
  <c r="N97" i="27"/>
  <c r="M97" i="27"/>
  <c r="L97" i="27"/>
  <c r="K97" i="27"/>
  <c r="J97" i="27"/>
  <c r="I97" i="27"/>
  <c r="H97" i="27"/>
  <c r="G97" i="27"/>
  <c r="F97" i="27"/>
  <c r="E97" i="27"/>
  <c r="D97" i="27"/>
  <c r="C97" i="27"/>
  <c r="B97" i="27"/>
  <c r="AT96" i="27"/>
  <c r="AT96" i="29" s="1"/>
  <c r="AS96" i="27"/>
  <c r="AR96" i="27"/>
  <c r="AQ96" i="27"/>
  <c r="AP96" i="27"/>
  <c r="AO96" i="27"/>
  <c r="AN96" i="27"/>
  <c r="AM96" i="27"/>
  <c r="AL96" i="27"/>
  <c r="AK96" i="27"/>
  <c r="AJ96" i="27"/>
  <c r="AI96" i="27"/>
  <c r="AH96" i="27"/>
  <c r="AG96" i="27"/>
  <c r="AF96" i="27"/>
  <c r="AE96" i="27"/>
  <c r="AD96" i="27"/>
  <c r="AC96" i="27"/>
  <c r="AB96" i="27"/>
  <c r="AA96" i="27"/>
  <c r="Z96" i="27"/>
  <c r="Y96" i="27"/>
  <c r="X96" i="27"/>
  <c r="W96" i="27"/>
  <c r="V96" i="27"/>
  <c r="U96" i="27"/>
  <c r="T96" i="27"/>
  <c r="S96" i="27"/>
  <c r="R96" i="27"/>
  <c r="Q96" i="27"/>
  <c r="P96" i="27"/>
  <c r="O96" i="27"/>
  <c r="N96" i="27"/>
  <c r="M96" i="27"/>
  <c r="L96" i="27"/>
  <c r="K96" i="27"/>
  <c r="J96" i="27"/>
  <c r="I96" i="27"/>
  <c r="H96" i="27"/>
  <c r="G96" i="27"/>
  <c r="F96" i="27"/>
  <c r="E96" i="27"/>
  <c r="D96" i="27"/>
  <c r="C96" i="27"/>
  <c r="B96" i="27"/>
  <c r="AT95" i="27"/>
  <c r="AS95" i="27"/>
  <c r="AR95" i="27"/>
  <c r="AQ95" i="27"/>
  <c r="AP95" i="27"/>
  <c r="AO95" i="27"/>
  <c r="AN95" i="27"/>
  <c r="AM95" i="27"/>
  <c r="AL95" i="27"/>
  <c r="AK95" i="27"/>
  <c r="AJ95" i="27"/>
  <c r="AI95" i="27"/>
  <c r="AH95" i="27"/>
  <c r="AG95" i="27"/>
  <c r="AF95" i="27"/>
  <c r="AE95" i="27"/>
  <c r="AD95" i="27"/>
  <c r="AC95" i="27"/>
  <c r="AB95" i="27"/>
  <c r="AA95" i="27"/>
  <c r="Z95" i="27"/>
  <c r="Y95" i="27"/>
  <c r="X95" i="27"/>
  <c r="W95" i="27"/>
  <c r="V95" i="27"/>
  <c r="U95" i="27"/>
  <c r="T95" i="27"/>
  <c r="S95" i="27"/>
  <c r="R95" i="27"/>
  <c r="Q95" i="27"/>
  <c r="P95" i="27"/>
  <c r="O95" i="27"/>
  <c r="N95" i="27"/>
  <c r="M95" i="27"/>
  <c r="L95" i="27"/>
  <c r="K95" i="27"/>
  <c r="J95" i="27"/>
  <c r="I95" i="27"/>
  <c r="H95" i="27"/>
  <c r="G95" i="27"/>
  <c r="F95" i="27"/>
  <c r="E95" i="27"/>
  <c r="D95" i="27"/>
  <c r="C95" i="27"/>
  <c r="B95" i="27"/>
  <c r="AT94" i="27"/>
  <c r="AS94" i="27"/>
  <c r="AR94" i="27"/>
  <c r="AQ94" i="27"/>
  <c r="AP94" i="27"/>
  <c r="AO94" i="27"/>
  <c r="AN94" i="27"/>
  <c r="AM94" i="27"/>
  <c r="AL94" i="27"/>
  <c r="AK94" i="27"/>
  <c r="AJ94" i="27"/>
  <c r="AI94" i="27"/>
  <c r="AH94" i="27"/>
  <c r="AG94" i="27"/>
  <c r="AF94" i="27"/>
  <c r="AE94" i="27"/>
  <c r="AD94" i="27"/>
  <c r="AC94" i="27"/>
  <c r="AB94" i="27"/>
  <c r="AA94" i="27"/>
  <c r="Z94" i="27"/>
  <c r="Y94" i="27"/>
  <c r="X94" i="27"/>
  <c r="W94" i="27"/>
  <c r="V94" i="27"/>
  <c r="U94" i="27"/>
  <c r="T94" i="27"/>
  <c r="S94" i="27"/>
  <c r="R94" i="27"/>
  <c r="Q94" i="27"/>
  <c r="P94" i="27"/>
  <c r="O94" i="27"/>
  <c r="N94" i="27"/>
  <c r="M94" i="27"/>
  <c r="L94" i="27"/>
  <c r="K94" i="27"/>
  <c r="J94" i="27"/>
  <c r="I94" i="27"/>
  <c r="H94" i="27"/>
  <c r="G94" i="27"/>
  <c r="F94" i="27"/>
  <c r="E94" i="27"/>
  <c r="D94" i="27"/>
  <c r="C94" i="27"/>
  <c r="B94" i="27"/>
  <c r="AT93" i="27"/>
  <c r="AS93" i="27"/>
  <c r="AR93" i="27"/>
  <c r="AQ93" i="27"/>
  <c r="AP93" i="27"/>
  <c r="AO93" i="27"/>
  <c r="AN93" i="27"/>
  <c r="AM93" i="27"/>
  <c r="AL93" i="27"/>
  <c r="AK93" i="27"/>
  <c r="AJ93" i="27"/>
  <c r="AI93" i="27"/>
  <c r="AH93" i="27"/>
  <c r="AG93" i="27"/>
  <c r="AF93" i="27"/>
  <c r="AE93" i="27"/>
  <c r="AD93" i="27"/>
  <c r="AC93" i="27"/>
  <c r="AB93" i="27"/>
  <c r="AA93" i="27"/>
  <c r="Z93" i="27"/>
  <c r="Y93" i="27"/>
  <c r="X93" i="27"/>
  <c r="W93" i="27"/>
  <c r="V93" i="27"/>
  <c r="U93" i="27"/>
  <c r="T93" i="27"/>
  <c r="S93" i="27"/>
  <c r="R93" i="27"/>
  <c r="Q93" i="27"/>
  <c r="P93" i="27"/>
  <c r="O93" i="27"/>
  <c r="N93" i="27"/>
  <c r="M93" i="27"/>
  <c r="L93" i="27"/>
  <c r="K93" i="27"/>
  <c r="J93" i="27"/>
  <c r="I93" i="27"/>
  <c r="H93" i="27"/>
  <c r="G93" i="27"/>
  <c r="F93" i="27"/>
  <c r="E93" i="27"/>
  <c r="D93" i="27"/>
  <c r="C93" i="27"/>
  <c r="B93" i="27"/>
  <c r="AT92" i="27"/>
  <c r="AT92" i="29" s="1"/>
  <c r="AS92" i="27"/>
  <c r="AR92" i="27"/>
  <c r="AQ92" i="27"/>
  <c r="AP92" i="27"/>
  <c r="AO92" i="27"/>
  <c r="AN92" i="27"/>
  <c r="AM92" i="27"/>
  <c r="AL92" i="27"/>
  <c r="AK92" i="27"/>
  <c r="AJ92" i="27"/>
  <c r="AI92" i="27"/>
  <c r="AH92" i="27"/>
  <c r="AG92" i="27"/>
  <c r="AF92" i="27"/>
  <c r="AE92" i="27"/>
  <c r="AD92" i="27"/>
  <c r="AC92" i="27"/>
  <c r="AB92" i="27"/>
  <c r="AA92" i="27"/>
  <c r="Z92" i="27"/>
  <c r="Y92" i="27"/>
  <c r="X92" i="27"/>
  <c r="W92" i="27"/>
  <c r="V92" i="27"/>
  <c r="U92" i="27"/>
  <c r="T92" i="27"/>
  <c r="S92" i="27"/>
  <c r="R92" i="27"/>
  <c r="Q92" i="27"/>
  <c r="P92" i="27"/>
  <c r="O92" i="27"/>
  <c r="N92" i="27"/>
  <c r="M92" i="27"/>
  <c r="L92" i="27"/>
  <c r="K92" i="27"/>
  <c r="J92" i="27"/>
  <c r="I92" i="27"/>
  <c r="H92" i="27"/>
  <c r="G92" i="27"/>
  <c r="F92" i="27"/>
  <c r="E92" i="27"/>
  <c r="D92" i="27"/>
  <c r="C92" i="27"/>
  <c r="B92" i="27"/>
  <c r="AT91" i="27"/>
  <c r="AS91" i="27"/>
  <c r="AR91" i="27"/>
  <c r="AQ91" i="27"/>
  <c r="AP91" i="27"/>
  <c r="AO91" i="27"/>
  <c r="AN91" i="27"/>
  <c r="AM91" i="27"/>
  <c r="AL91" i="27"/>
  <c r="AK91" i="27"/>
  <c r="AJ91" i="27"/>
  <c r="AI91" i="27"/>
  <c r="AH91" i="27"/>
  <c r="AG91" i="27"/>
  <c r="AF91" i="27"/>
  <c r="AE91" i="27"/>
  <c r="AD91" i="27"/>
  <c r="AC91" i="27"/>
  <c r="AB91" i="27"/>
  <c r="AA91" i="27"/>
  <c r="Z91" i="27"/>
  <c r="Y91" i="27"/>
  <c r="X91" i="27"/>
  <c r="W91" i="27"/>
  <c r="V91" i="27"/>
  <c r="U91" i="27"/>
  <c r="T91" i="27"/>
  <c r="S91" i="27"/>
  <c r="R91" i="27"/>
  <c r="Q91" i="27"/>
  <c r="P91" i="27"/>
  <c r="O91" i="27"/>
  <c r="N91" i="27"/>
  <c r="M91" i="27"/>
  <c r="L91" i="27"/>
  <c r="K91" i="27"/>
  <c r="J91" i="27"/>
  <c r="I91" i="27"/>
  <c r="H91" i="27"/>
  <c r="G91" i="27"/>
  <c r="F91" i="27"/>
  <c r="E91" i="27"/>
  <c r="D91" i="27"/>
  <c r="C91" i="27"/>
  <c r="B91" i="27"/>
  <c r="AT90" i="27"/>
  <c r="AS90" i="27"/>
  <c r="AR90" i="27"/>
  <c r="AR90" i="29" s="1"/>
  <c r="AQ90" i="27"/>
  <c r="AP90" i="27"/>
  <c r="AO90" i="27"/>
  <c r="AN90" i="27"/>
  <c r="AN90" i="29" s="1"/>
  <c r="AM90" i="27"/>
  <c r="AL90" i="27"/>
  <c r="AK90" i="27"/>
  <c r="AJ90" i="27"/>
  <c r="AJ90" i="29" s="1"/>
  <c r="AI90" i="27"/>
  <c r="AH90" i="27"/>
  <c r="AG90" i="27"/>
  <c r="AF90" i="27"/>
  <c r="AF90" i="29" s="1"/>
  <c r="AE90" i="27"/>
  <c r="AD90" i="27"/>
  <c r="AC90" i="27"/>
  <c r="AB90" i="27"/>
  <c r="AB90" i="29" s="1"/>
  <c r="AA90" i="27"/>
  <c r="Z90" i="27"/>
  <c r="Y90" i="27"/>
  <c r="X90" i="27"/>
  <c r="X90" i="29" s="1"/>
  <c r="W90" i="27"/>
  <c r="V90" i="27"/>
  <c r="U90" i="27"/>
  <c r="T90" i="27"/>
  <c r="T90" i="29" s="1"/>
  <c r="S90" i="27"/>
  <c r="R90" i="27"/>
  <c r="Q90" i="27"/>
  <c r="P90" i="27"/>
  <c r="P90" i="29" s="1"/>
  <c r="O90" i="27"/>
  <c r="N90" i="27"/>
  <c r="M90" i="27"/>
  <c r="L90" i="27"/>
  <c r="L90" i="29" s="1"/>
  <c r="K90" i="27"/>
  <c r="J90" i="27"/>
  <c r="I90" i="27"/>
  <c r="H90" i="27"/>
  <c r="H90" i="29" s="1"/>
  <c r="G90" i="27"/>
  <c r="F90" i="27"/>
  <c r="E90" i="27"/>
  <c r="D90" i="27"/>
  <c r="D90" i="29" s="1"/>
  <c r="C90" i="27"/>
  <c r="B90" i="27"/>
  <c r="AT89" i="27"/>
  <c r="AS89" i="27"/>
  <c r="AR89" i="27"/>
  <c r="AQ89" i="27"/>
  <c r="AP89" i="27"/>
  <c r="AO89" i="27"/>
  <c r="AN89" i="27"/>
  <c r="AM89" i="27"/>
  <c r="AL89" i="27"/>
  <c r="AK89" i="27"/>
  <c r="AJ89" i="27"/>
  <c r="AI89" i="27"/>
  <c r="AH89" i="27"/>
  <c r="AG89" i="27"/>
  <c r="AF89" i="27"/>
  <c r="AE89" i="27"/>
  <c r="AD89" i="27"/>
  <c r="AC89" i="27"/>
  <c r="AB89" i="27"/>
  <c r="AA89" i="27"/>
  <c r="Z89" i="27"/>
  <c r="Y89" i="27"/>
  <c r="X89" i="27"/>
  <c r="W89" i="27"/>
  <c r="V89" i="27"/>
  <c r="U89" i="27"/>
  <c r="T89" i="27"/>
  <c r="S89" i="27"/>
  <c r="R89" i="27"/>
  <c r="Q89" i="27"/>
  <c r="P89" i="27"/>
  <c r="O89" i="27"/>
  <c r="N89" i="27"/>
  <c r="M89" i="27"/>
  <c r="L89" i="27"/>
  <c r="K89" i="27"/>
  <c r="J89" i="27"/>
  <c r="I89" i="27"/>
  <c r="H89" i="27"/>
  <c r="G89" i="27"/>
  <c r="F89" i="27"/>
  <c r="E89" i="27"/>
  <c r="D89" i="27"/>
  <c r="C89" i="27"/>
  <c r="B89" i="27"/>
  <c r="AT88" i="27"/>
  <c r="AT88" i="29" s="1"/>
  <c r="AS88" i="27"/>
  <c r="AR88" i="27"/>
  <c r="AQ88" i="27"/>
  <c r="AP88" i="27"/>
  <c r="AO88" i="27"/>
  <c r="AN88" i="27"/>
  <c r="AM88" i="27"/>
  <c r="AL88" i="27"/>
  <c r="AK88" i="27"/>
  <c r="AJ88" i="27"/>
  <c r="AI88" i="27"/>
  <c r="AH88" i="27"/>
  <c r="AG88" i="27"/>
  <c r="AF88" i="27"/>
  <c r="AE88" i="27"/>
  <c r="AD88" i="27"/>
  <c r="AC88" i="27"/>
  <c r="AB88" i="27"/>
  <c r="AA88" i="27"/>
  <c r="Z88" i="27"/>
  <c r="Y88" i="27"/>
  <c r="X88" i="27"/>
  <c r="W88" i="27"/>
  <c r="V88" i="27"/>
  <c r="U88" i="27"/>
  <c r="T88" i="27"/>
  <c r="S88" i="27"/>
  <c r="R88" i="27"/>
  <c r="Q88" i="27"/>
  <c r="P88" i="27"/>
  <c r="O88" i="27"/>
  <c r="N88" i="27"/>
  <c r="M88" i="27"/>
  <c r="L88" i="27"/>
  <c r="K88" i="27"/>
  <c r="J88" i="27"/>
  <c r="I88" i="27"/>
  <c r="H88" i="27"/>
  <c r="G88" i="27"/>
  <c r="F88" i="27"/>
  <c r="E88" i="27"/>
  <c r="D88" i="27"/>
  <c r="C88" i="27"/>
  <c r="B88" i="27"/>
  <c r="AT87" i="27"/>
  <c r="AS87" i="27"/>
  <c r="AR87" i="27"/>
  <c r="AQ87" i="27"/>
  <c r="AP87" i="27"/>
  <c r="AO87" i="27"/>
  <c r="AN87" i="27"/>
  <c r="AM87" i="27"/>
  <c r="AL87" i="27"/>
  <c r="AK87" i="27"/>
  <c r="AJ87" i="27"/>
  <c r="AI87" i="27"/>
  <c r="AH87" i="27"/>
  <c r="AG87" i="27"/>
  <c r="AF87" i="27"/>
  <c r="AE87" i="27"/>
  <c r="AD87" i="27"/>
  <c r="AC87" i="27"/>
  <c r="AB87" i="27"/>
  <c r="AA87" i="27"/>
  <c r="Z87" i="27"/>
  <c r="Y87" i="27"/>
  <c r="X87" i="27"/>
  <c r="W87" i="27"/>
  <c r="V87" i="27"/>
  <c r="U87" i="27"/>
  <c r="T87" i="27"/>
  <c r="S87" i="27"/>
  <c r="R87" i="27"/>
  <c r="Q87" i="27"/>
  <c r="P87" i="27"/>
  <c r="O87" i="27"/>
  <c r="N87" i="27"/>
  <c r="M87" i="27"/>
  <c r="L87" i="27"/>
  <c r="K87" i="27"/>
  <c r="J87" i="27"/>
  <c r="I87" i="27"/>
  <c r="H87" i="27"/>
  <c r="G87" i="27"/>
  <c r="F87" i="27"/>
  <c r="E87" i="27"/>
  <c r="D87" i="27"/>
  <c r="C87" i="27"/>
  <c r="B87" i="27"/>
  <c r="AT86" i="27"/>
  <c r="AS86" i="27"/>
  <c r="AR86" i="27"/>
  <c r="AQ86" i="27"/>
  <c r="AP86" i="27"/>
  <c r="AO86" i="27"/>
  <c r="AN86" i="27"/>
  <c r="AM86" i="27"/>
  <c r="AL86" i="27"/>
  <c r="AK86" i="27"/>
  <c r="AJ86" i="27"/>
  <c r="AI86" i="27"/>
  <c r="AH86" i="27"/>
  <c r="AG86" i="27"/>
  <c r="AF86" i="27"/>
  <c r="AE86" i="27"/>
  <c r="AD86" i="27"/>
  <c r="AC86" i="27"/>
  <c r="AB86" i="27"/>
  <c r="AA86" i="27"/>
  <c r="Z86" i="27"/>
  <c r="Y86" i="27"/>
  <c r="X86" i="27"/>
  <c r="W86" i="27"/>
  <c r="V86" i="27"/>
  <c r="U86" i="27"/>
  <c r="T86" i="27"/>
  <c r="S86" i="27"/>
  <c r="R86" i="27"/>
  <c r="Q86" i="27"/>
  <c r="P86" i="27"/>
  <c r="O86" i="27"/>
  <c r="N86" i="27"/>
  <c r="M86" i="27"/>
  <c r="L86" i="27"/>
  <c r="K86" i="27"/>
  <c r="J86" i="27"/>
  <c r="I86" i="27"/>
  <c r="H86" i="27"/>
  <c r="G86" i="27"/>
  <c r="F86" i="27"/>
  <c r="E86" i="27"/>
  <c r="D86" i="27"/>
  <c r="C86" i="27"/>
  <c r="B86" i="27"/>
  <c r="AT85" i="27"/>
  <c r="AS85" i="27"/>
  <c r="AR85" i="27"/>
  <c r="AQ85" i="27"/>
  <c r="AP85" i="27"/>
  <c r="AO85" i="27"/>
  <c r="AN85" i="27"/>
  <c r="AM85" i="27"/>
  <c r="AL85" i="27"/>
  <c r="AK85" i="27"/>
  <c r="AJ85" i="27"/>
  <c r="AI85" i="27"/>
  <c r="AH85" i="27"/>
  <c r="AG85" i="27"/>
  <c r="AF85" i="27"/>
  <c r="AE85" i="27"/>
  <c r="AD85" i="27"/>
  <c r="AC85" i="27"/>
  <c r="AB85" i="27"/>
  <c r="AA85" i="27"/>
  <c r="Z85" i="27"/>
  <c r="Y85" i="27"/>
  <c r="X85" i="27"/>
  <c r="W85" i="27"/>
  <c r="V85" i="27"/>
  <c r="U85" i="27"/>
  <c r="T85" i="27"/>
  <c r="S85" i="27"/>
  <c r="R85" i="27"/>
  <c r="Q85" i="27"/>
  <c r="P85" i="27"/>
  <c r="O85" i="27"/>
  <c r="N85" i="27"/>
  <c r="M85" i="27"/>
  <c r="L85" i="27"/>
  <c r="K85" i="27"/>
  <c r="J85" i="27"/>
  <c r="I85" i="27"/>
  <c r="H85" i="27"/>
  <c r="G85" i="27"/>
  <c r="F85" i="27"/>
  <c r="E85" i="27"/>
  <c r="D85" i="27"/>
  <c r="C85" i="27"/>
  <c r="B85" i="27"/>
  <c r="AT84" i="27"/>
  <c r="AT84" i="29" s="1"/>
  <c r="AS84" i="27"/>
  <c r="AR84" i="27"/>
  <c r="AQ84" i="27"/>
  <c r="AP84" i="27"/>
  <c r="AO84" i="27"/>
  <c r="AN84" i="27"/>
  <c r="AM84" i="27"/>
  <c r="AL84" i="27"/>
  <c r="AK84" i="27"/>
  <c r="AJ84" i="27"/>
  <c r="AI84" i="27"/>
  <c r="AH84" i="27"/>
  <c r="AG84" i="27"/>
  <c r="AF84" i="27"/>
  <c r="AE84" i="27"/>
  <c r="AD84" i="27"/>
  <c r="AC84" i="27"/>
  <c r="AB84" i="27"/>
  <c r="AA84" i="27"/>
  <c r="Z84" i="27"/>
  <c r="Y84" i="27"/>
  <c r="X84" i="27"/>
  <c r="W84" i="27"/>
  <c r="V84" i="27"/>
  <c r="U84" i="27"/>
  <c r="T84" i="27"/>
  <c r="S84" i="27"/>
  <c r="R84" i="27"/>
  <c r="Q84" i="27"/>
  <c r="P84" i="27"/>
  <c r="O84" i="27"/>
  <c r="N84" i="27"/>
  <c r="M84" i="27"/>
  <c r="L84" i="27"/>
  <c r="K84" i="27"/>
  <c r="J84" i="27"/>
  <c r="I84" i="27"/>
  <c r="H84" i="27"/>
  <c r="G84" i="27"/>
  <c r="F84" i="27"/>
  <c r="E84" i="27"/>
  <c r="D84" i="27"/>
  <c r="C84" i="27"/>
  <c r="B84" i="27"/>
  <c r="AT83" i="27"/>
  <c r="AS83" i="27"/>
  <c r="AR83" i="27"/>
  <c r="AQ83" i="27"/>
  <c r="AP83" i="27"/>
  <c r="AO83" i="27"/>
  <c r="AN83" i="27"/>
  <c r="AM83" i="27"/>
  <c r="AL83" i="27"/>
  <c r="AK83" i="27"/>
  <c r="AJ83" i="27"/>
  <c r="AI83" i="27"/>
  <c r="AH83" i="27"/>
  <c r="AG83" i="27"/>
  <c r="AF83" i="27"/>
  <c r="AE83" i="27"/>
  <c r="AD83" i="27"/>
  <c r="AC83" i="27"/>
  <c r="AB83" i="27"/>
  <c r="AA83" i="27"/>
  <c r="Z83" i="27"/>
  <c r="Y83" i="27"/>
  <c r="X83" i="27"/>
  <c r="W83" i="27"/>
  <c r="V83" i="27"/>
  <c r="U83" i="27"/>
  <c r="T83" i="27"/>
  <c r="S83" i="27"/>
  <c r="R83" i="27"/>
  <c r="Q83" i="27"/>
  <c r="P83" i="27"/>
  <c r="O83" i="27"/>
  <c r="N83" i="27"/>
  <c r="M83" i="27"/>
  <c r="L83" i="27"/>
  <c r="K83" i="27"/>
  <c r="J83" i="27"/>
  <c r="I83" i="27"/>
  <c r="H83" i="27"/>
  <c r="G83" i="27"/>
  <c r="F83" i="27"/>
  <c r="E83" i="27"/>
  <c r="D83" i="27"/>
  <c r="C83" i="27"/>
  <c r="B83" i="27"/>
  <c r="AT82" i="27"/>
  <c r="AS82" i="27"/>
  <c r="AR82" i="27"/>
  <c r="AQ82" i="27"/>
  <c r="AP82" i="27"/>
  <c r="AO82" i="27"/>
  <c r="AN82" i="27"/>
  <c r="AM82" i="27"/>
  <c r="AL82" i="27"/>
  <c r="AK82" i="27"/>
  <c r="AJ82" i="27"/>
  <c r="AI82" i="27"/>
  <c r="AH82" i="27"/>
  <c r="AG82" i="27"/>
  <c r="AF82" i="27"/>
  <c r="AE82" i="27"/>
  <c r="AD82" i="27"/>
  <c r="AC82" i="27"/>
  <c r="AB82" i="27"/>
  <c r="AA82" i="27"/>
  <c r="Z82" i="27"/>
  <c r="Y82" i="27"/>
  <c r="X82" i="27"/>
  <c r="W82" i="27"/>
  <c r="V82" i="27"/>
  <c r="U82" i="27"/>
  <c r="T82" i="27"/>
  <c r="S82" i="27"/>
  <c r="R82" i="27"/>
  <c r="Q82" i="27"/>
  <c r="P82" i="27"/>
  <c r="O82" i="27"/>
  <c r="N82" i="27"/>
  <c r="M82" i="27"/>
  <c r="L82" i="27"/>
  <c r="K82" i="27"/>
  <c r="J82" i="27"/>
  <c r="I82" i="27"/>
  <c r="H82" i="27"/>
  <c r="G82" i="27"/>
  <c r="F82" i="27"/>
  <c r="E82" i="27"/>
  <c r="D82" i="27"/>
  <c r="C82" i="27"/>
  <c r="B82" i="27"/>
  <c r="AT81" i="27"/>
  <c r="AS81" i="27"/>
  <c r="AR81" i="27"/>
  <c r="AQ81" i="27"/>
  <c r="AP81" i="27"/>
  <c r="AO81" i="27"/>
  <c r="AN81" i="27"/>
  <c r="AM81" i="27"/>
  <c r="AL81" i="27"/>
  <c r="AK81" i="27"/>
  <c r="AJ81" i="27"/>
  <c r="AI81" i="27"/>
  <c r="AH81" i="27"/>
  <c r="AG81" i="27"/>
  <c r="AF81" i="27"/>
  <c r="AE81" i="27"/>
  <c r="AD81" i="27"/>
  <c r="AC81" i="27"/>
  <c r="AB81" i="27"/>
  <c r="AA81" i="27"/>
  <c r="Z81" i="27"/>
  <c r="Y81" i="27"/>
  <c r="X81" i="27"/>
  <c r="W81" i="27"/>
  <c r="V81" i="27"/>
  <c r="U81" i="27"/>
  <c r="T81" i="27"/>
  <c r="S81" i="27"/>
  <c r="R81" i="27"/>
  <c r="Q81" i="27"/>
  <c r="P81" i="27"/>
  <c r="O81" i="27"/>
  <c r="N81" i="27"/>
  <c r="M81" i="27"/>
  <c r="L81" i="27"/>
  <c r="K81" i="27"/>
  <c r="J81" i="27"/>
  <c r="I81" i="27"/>
  <c r="H81" i="27"/>
  <c r="G81" i="27"/>
  <c r="F81" i="27"/>
  <c r="E81" i="27"/>
  <c r="D81" i="27"/>
  <c r="C81" i="27"/>
  <c r="B81" i="27"/>
  <c r="AT80" i="27"/>
  <c r="AT80" i="29" s="1"/>
  <c r="AS80" i="27"/>
  <c r="AR80" i="27"/>
  <c r="AQ80" i="27"/>
  <c r="AP80" i="27"/>
  <c r="AO80" i="27"/>
  <c r="AN80" i="27"/>
  <c r="AM80" i="27"/>
  <c r="AL80" i="27"/>
  <c r="AK80" i="27"/>
  <c r="AJ80" i="27"/>
  <c r="AI80" i="27"/>
  <c r="AH80" i="27"/>
  <c r="AG80" i="27"/>
  <c r="AF80" i="27"/>
  <c r="AE80" i="27"/>
  <c r="AD80" i="27"/>
  <c r="AC80" i="27"/>
  <c r="AB80" i="27"/>
  <c r="AA80" i="27"/>
  <c r="Z80" i="27"/>
  <c r="Y80" i="27"/>
  <c r="X80" i="27"/>
  <c r="W80" i="27"/>
  <c r="V80" i="27"/>
  <c r="U80" i="27"/>
  <c r="T80" i="27"/>
  <c r="S80" i="27"/>
  <c r="R80" i="27"/>
  <c r="Q80" i="27"/>
  <c r="P80" i="27"/>
  <c r="O80" i="27"/>
  <c r="N80" i="27"/>
  <c r="M80" i="27"/>
  <c r="L80" i="27"/>
  <c r="K80" i="27"/>
  <c r="J80" i="27"/>
  <c r="I80" i="27"/>
  <c r="H80" i="27"/>
  <c r="G80" i="27"/>
  <c r="F80" i="27"/>
  <c r="E80" i="27"/>
  <c r="D80" i="27"/>
  <c r="C80" i="27"/>
  <c r="B80" i="27"/>
  <c r="AT79" i="27"/>
  <c r="AS79" i="27"/>
  <c r="AR79" i="27"/>
  <c r="AQ79" i="27"/>
  <c r="AP79" i="27"/>
  <c r="AO79" i="27"/>
  <c r="AN79" i="27"/>
  <c r="AM79" i="27"/>
  <c r="AL79" i="27"/>
  <c r="AK79" i="27"/>
  <c r="AJ79" i="27"/>
  <c r="AI79" i="27"/>
  <c r="AH79" i="27"/>
  <c r="AG79" i="27"/>
  <c r="AF79" i="27"/>
  <c r="AE79" i="27"/>
  <c r="AD79" i="27"/>
  <c r="AC79" i="27"/>
  <c r="AB79" i="27"/>
  <c r="AA79" i="27"/>
  <c r="Z79" i="27"/>
  <c r="Y79" i="27"/>
  <c r="X79" i="27"/>
  <c r="W79" i="27"/>
  <c r="V79" i="27"/>
  <c r="U79" i="27"/>
  <c r="T79" i="27"/>
  <c r="S79" i="27"/>
  <c r="R79" i="27"/>
  <c r="Q79" i="27"/>
  <c r="P79" i="27"/>
  <c r="O79" i="27"/>
  <c r="N79" i="27"/>
  <c r="M79" i="27"/>
  <c r="L79" i="27"/>
  <c r="K79" i="27"/>
  <c r="J79" i="27"/>
  <c r="I79" i="27"/>
  <c r="H79" i="27"/>
  <c r="G79" i="27"/>
  <c r="F79" i="27"/>
  <c r="E79" i="27"/>
  <c r="D79" i="27"/>
  <c r="C79" i="27"/>
  <c r="B79" i="27"/>
  <c r="AT78" i="27"/>
  <c r="AS78" i="27"/>
  <c r="AR78" i="27"/>
  <c r="AQ78" i="27"/>
  <c r="AP78" i="27"/>
  <c r="AO78" i="27"/>
  <c r="AN78" i="27"/>
  <c r="AM78" i="27"/>
  <c r="AL78" i="27"/>
  <c r="AK78" i="27"/>
  <c r="AJ78" i="27"/>
  <c r="AI78" i="27"/>
  <c r="AH78" i="27"/>
  <c r="AG78" i="27"/>
  <c r="AF78" i="27"/>
  <c r="AE78" i="27"/>
  <c r="AD78" i="27"/>
  <c r="AC78" i="27"/>
  <c r="AB78" i="27"/>
  <c r="AA78" i="27"/>
  <c r="Z78" i="27"/>
  <c r="Y78" i="27"/>
  <c r="X78" i="27"/>
  <c r="W78" i="27"/>
  <c r="V78" i="27"/>
  <c r="U78" i="27"/>
  <c r="T78" i="27"/>
  <c r="S78" i="27"/>
  <c r="R78" i="27"/>
  <c r="Q78" i="27"/>
  <c r="P78" i="27"/>
  <c r="O78" i="27"/>
  <c r="N78" i="27"/>
  <c r="M78" i="27"/>
  <c r="L78" i="27"/>
  <c r="K78" i="27"/>
  <c r="J78" i="27"/>
  <c r="I78" i="27"/>
  <c r="H78" i="27"/>
  <c r="G78" i="27"/>
  <c r="F78" i="27"/>
  <c r="E78" i="27"/>
  <c r="D78" i="27"/>
  <c r="C78" i="27"/>
  <c r="B78" i="27"/>
  <c r="AT77" i="27"/>
  <c r="AS77" i="27"/>
  <c r="AR77" i="27"/>
  <c r="AQ77" i="27"/>
  <c r="AP77" i="27"/>
  <c r="AO77" i="27"/>
  <c r="AN77" i="27"/>
  <c r="AM77" i="27"/>
  <c r="AL77" i="27"/>
  <c r="AK77" i="27"/>
  <c r="AJ77" i="27"/>
  <c r="AI77" i="27"/>
  <c r="AH77" i="27"/>
  <c r="AG77" i="27"/>
  <c r="AF77" i="27"/>
  <c r="AE77" i="27"/>
  <c r="AD77" i="27"/>
  <c r="AC77" i="27"/>
  <c r="AB77" i="27"/>
  <c r="AA77" i="27"/>
  <c r="Z77" i="27"/>
  <c r="Y77" i="27"/>
  <c r="X77" i="27"/>
  <c r="W77" i="27"/>
  <c r="V77" i="27"/>
  <c r="U77" i="27"/>
  <c r="T77" i="27"/>
  <c r="S77" i="27"/>
  <c r="R77" i="27"/>
  <c r="Q77" i="27"/>
  <c r="P77" i="27"/>
  <c r="O77" i="27"/>
  <c r="N77" i="27"/>
  <c r="M77" i="27"/>
  <c r="L77" i="27"/>
  <c r="K77" i="27"/>
  <c r="J77" i="27"/>
  <c r="I77" i="27"/>
  <c r="H77" i="27"/>
  <c r="G77" i="27"/>
  <c r="F77" i="27"/>
  <c r="E77" i="27"/>
  <c r="D77" i="27"/>
  <c r="C77" i="27"/>
  <c r="B77" i="27"/>
  <c r="AT76" i="27"/>
  <c r="AT76" i="29" s="1"/>
  <c r="AS76" i="27"/>
  <c r="AR76" i="27"/>
  <c r="AQ76" i="27"/>
  <c r="AP76" i="27"/>
  <c r="AO76" i="27"/>
  <c r="AN76" i="27"/>
  <c r="AM76" i="27"/>
  <c r="AL76" i="27"/>
  <c r="AK76" i="27"/>
  <c r="AJ76" i="27"/>
  <c r="AI76" i="27"/>
  <c r="AH76" i="27"/>
  <c r="AG76" i="27"/>
  <c r="AF76" i="27"/>
  <c r="AE76" i="27"/>
  <c r="AD76" i="27"/>
  <c r="AC76" i="27"/>
  <c r="AB76" i="27"/>
  <c r="AA76" i="27"/>
  <c r="Z76" i="27"/>
  <c r="Y76" i="27"/>
  <c r="X76" i="27"/>
  <c r="W76" i="27"/>
  <c r="V76" i="27"/>
  <c r="U76" i="27"/>
  <c r="T76" i="27"/>
  <c r="S76" i="27"/>
  <c r="R76" i="27"/>
  <c r="Q76" i="27"/>
  <c r="P76" i="27"/>
  <c r="O76" i="27"/>
  <c r="N76" i="27"/>
  <c r="M76" i="27"/>
  <c r="L76" i="27"/>
  <c r="K76" i="27"/>
  <c r="J76" i="27"/>
  <c r="I76" i="27"/>
  <c r="H76" i="27"/>
  <c r="G76" i="27"/>
  <c r="F76" i="27"/>
  <c r="E76" i="27"/>
  <c r="D76" i="27"/>
  <c r="C76" i="27"/>
  <c r="B76" i="27"/>
  <c r="AT75" i="27"/>
  <c r="AS75" i="27"/>
  <c r="AR75" i="27"/>
  <c r="AQ75" i="27"/>
  <c r="AP75" i="27"/>
  <c r="AO75" i="27"/>
  <c r="AN75" i="27"/>
  <c r="AM75" i="27"/>
  <c r="AL75" i="27"/>
  <c r="AK75" i="27"/>
  <c r="AJ75" i="27"/>
  <c r="AI75" i="27"/>
  <c r="AH75" i="27"/>
  <c r="AG75" i="27"/>
  <c r="AF75" i="27"/>
  <c r="AE75" i="27"/>
  <c r="AD75" i="27"/>
  <c r="AC75" i="27"/>
  <c r="AB75" i="27"/>
  <c r="AA75" i="27"/>
  <c r="Z75" i="27"/>
  <c r="Y75" i="27"/>
  <c r="X75" i="27"/>
  <c r="W75" i="27"/>
  <c r="V75" i="27"/>
  <c r="U75" i="27"/>
  <c r="T75" i="27"/>
  <c r="S75" i="27"/>
  <c r="R75" i="27"/>
  <c r="Q75" i="27"/>
  <c r="P75" i="27"/>
  <c r="O75" i="27"/>
  <c r="N75" i="27"/>
  <c r="M75" i="27"/>
  <c r="L75" i="27"/>
  <c r="K75" i="27"/>
  <c r="J75" i="27"/>
  <c r="I75" i="27"/>
  <c r="H75" i="27"/>
  <c r="G75" i="27"/>
  <c r="F75" i="27"/>
  <c r="E75" i="27"/>
  <c r="D75" i="27"/>
  <c r="C75" i="27"/>
  <c r="B75" i="27"/>
  <c r="AT74" i="27"/>
  <c r="AS74" i="27"/>
  <c r="AR74" i="27"/>
  <c r="AR74" i="29" s="1"/>
  <c r="AQ74" i="27"/>
  <c r="AP74" i="27"/>
  <c r="AO74" i="27"/>
  <c r="AN74" i="27"/>
  <c r="AN74" i="29" s="1"/>
  <c r="AM74" i="27"/>
  <c r="AL74" i="27"/>
  <c r="AK74" i="27"/>
  <c r="AJ74" i="27"/>
  <c r="AJ74" i="29" s="1"/>
  <c r="AI74" i="27"/>
  <c r="AH74" i="27"/>
  <c r="AG74" i="27"/>
  <c r="AF74" i="27"/>
  <c r="AF74" i="29" s="1"/>
  <c r="AE74" i="27"/>
  <c r="AD74" i="27"/>
  <c r="AC74" i="27"/>
  <c r="AB74" i="27"/>
  <c r="AB74" i="29" s="1"/>
  <c r="AA74" i="27"/>
  <c r="Z74" i="27"/>
  <c r="Y74" i="27"/>
  <c r="X74" i="27"/>
  <c r="X74" i="29" s="1"/>
  <c r="W74" i="27"/>
  <c r="V74" i="27"/>
  <c r="U74" i="27"/>
  <c r="T74" i="27"/>
  <c r="T74" i="29" s="1"/>
  <c r="S74" i="27"/>
  <c r="R74" i="27"/>
  <c r="Q74" i="27"/>
  <c r="P74" i="27"/>
  <c r="P74" i="29" s="1"/>
  <c r="O74" i="27"/>
  <c r="N74" i="27"/>
  <c r="M74" i="27"/>
  <c r="L74" i="27"/>
  <c r="L74" i="29" s="1"/>
  <c r="K74" i="27"/>
  <c r="J74" i="27"/>
  <c r="I74" i="27"/>
  <c r="H74" i="27"/>
  <c r="H74" i="29" s="1"/>
  <c r="G74" i="27"/>
  <c r="F74" i="27"/>
  <c r="E74" i="27"/>
  <c r="D74" i="27"/>
  <c r="D74" i="29" s="1"/>
  <c r="C74" i="27"/>
  <c r="B74" i="27"/>
  <c r="AT73" i="27"/>
  <c r="AS73" i="27"/>
  <c r="AR73" i="27"/>
  <c r="AQ73" i="27"/>
  <c r="AP73" i="27"/>
  <c r="AO73" i="27"/>
  <c r="AN73" i="27"/>
  <c r="AM73" i="27"/>
  <c r="AL73" i="27"/>
  <c r="AK73" i="27"/>
  <c r="AJ73" i="27"/>
  <c r="AI73" i="27"/>
  <c r="AH73" i="27"/>
  <c r="AG73" i="27"/>
  <c r="AF73" i="27"/>
  <c r="AE73" i="27"/>
  <c r="AD73" i="27"/>
  <c r="AC73" i="27"/>
  <c r="AB73" i="27"/>
  <c r="AA73" i="27"/>
  <c r="Z73" i="27"/>
  <c r="Y73" i="27"/>
  <c r="X73" i="27"/>
  <c r="W73" i="27"/>
  <c r="V73" i="27"/>
  <c r="U73" i="27"/>
  <c r="T73" i="27"/>
  <c r="S73" i="27"/>
  <c r="R73" i="27"/>
  <c r="Q73" i="27"/>
  <c r="P73" i="27"/>
  <c r="O73" i="27"/>
  <c r="N73" i="27"/>
  <c r="M73" i="27"/>
  <c r="L73" i="27"/>
  <c r="K73" i="27"/>
  <c r="J73" i="27"/>
  <c r="I73" i="27"/>
  <c r="H73" i="27"/>
  <c r="G73" i="27"/>
  <c r="F73" i="27"/>
  <c r="E73" i="27"/>
  <c r="D73" i="27"/>
  <c r="C73" i="27"/>
  <c r="B73" i="27"/>
  <c r="AT72" i="27"/>
  <c r="AT72" i="29" s="1"/>
  <c r="AS72" i="27"/>
  <c r="AR72" i="27"/>
  <c r="AQ72" i="27"/>
  <c r="AP72" i="27"/>
  <c r="AO72" i="27"/>
  <c r="AN72" i="27"/>
  <c r="AM72" i="27"/>
  <c r="AL72" i="27"/>
  <c r="AK72" i="27"/>
  <c r="AJ72" i="27"/>
  <c r="AI72" i="27"/>
  <c r="AH72" i="27"/>
  <c r="AG72" i="27"/>
  <c r="AF72" i="27"/>
  <c r="AE72" i="27"/>
  <c r="AD72" i="27"/>
  <c r="AC72" i="27"/>
  <c r="AB72" i="27"/>
  <c r="AA72" i="27"/>
  <c r="Z72" i="27"/>
  <c r="Y72" i="27"/>
  <c r="X72" i="27"/>
  <c r="W72" i="27"/>
  <c r="V72" i="27"/>
  <c r="U72" i="27"/>
  <c r="T72" i="27"/>
  <c r="S72" i="27"/>
  <c r="R72" i="27"/>
  <c r="Q72" i="27"/>
  <c r="P72" i="27"/>
  <c r="O72" i="27"/>
  <c r="N72" i="27"/>
  <c r="M72" i="27"/>
  <c r="L72" i="27"/>
  <c r="K72" i="27"/>
  <c r="J72" i="27"/>
  <c r="I72" i="27"/>
  <c r="H72" i="27"/>
  <c r="G72" i="27"/>
  <c r="F72" i="27"/>
  <c r="E72" i="27"/>
  <c r="D72" i="27"/>
  <c r="C72" i="27"/>
  <c r="B72" i="27"/>
  <c r="AT71" i="27"/>
  <c r="AS71" i="27"/>
  <c r="AR71" i="27"/>
  <c r="AQ71" i="27"/>
  <c r="AP71" i="27"/>
  <c r="AO71" i="27"/>
  <c r="AN71" i="27"/>
  <c r="AM71" i="27"/>
  <c r="AL71" i="27"/>
  <c r="AK71" i="27"/>
  <c r="AJ71" i="27"/>
  <c r="AI71" i="27"/>
  <c r="AH71" i="27"/>
  <c r="AG71" i="27"/>
  <c r="AF71" i="27"/>
  <c r="AE71" i="27"/>
  <c r="AD71" i="27"/>
  <c r="AC71" i="27"/>
  <c r="AB71" i="27"/>
  <c r="AA71" i="27"/>
  <c r="Z71" i="27"/>
  <c r="Y71" i="27"/>
  <c r="X71" i="27"/>
  <c r="W71" i="27"/>
  <c r="V71" i="27"/>
  <c r="U71" i="27"/>
  <c r="T71" i="27"/>
  <c r="S71" i="27"/>
  <c r="R71" i="27"/>
  <c r="Q71" i="27"/>
  <c r="P71" i="27"/>
  <c r="O71" i="27"/>
  <c r="N71" i="27"/>
  <c r="M71" i="27"/>
  <c r="L71" i="27"/>
  <c r="K71" i="27"/>
  <c r="J71" i="27"/>
  <c r="I71" i="27"/>
  <c r="H71" i="27"/>
  <c r="G71" i="27"/>
  <c r="F71" i="27"/>
  <c r="E71" i="27"/>
  <c r="D71" i="27"/>
  <c r="C71" i="27"/>
  <c r="B71" i="27"/>
  <c r="AT70" i="27"/>
  <c r="AS70" i="27"/>
  <c r="AR70" i="27"/>
  <c r="AQ70" i="27"/>
  <c r="AP70" i="27"/>
  <c r="AO70" i="27"/>
  <c r="AN70" i="27"/>
  <c r="AM70" i="27"/>
  <c r="AL70" i="27"/>
  <c r="AK70" i="27"/>
  <c r="AJ70" i="27"/>
  <c r="AI70" i="27"/>
  <c r="AH70" i="27"/>
  <c r="AG70" i="27"/>
  <c r="AF70" i="27"/>
  <c r="AE70" i="27"/>
  <c r="AD70" i="27"/>
  <c r="AC70" i="27"/>
  <c r="AB70" i="27"/>
  <c r="AA70" i="27"/>
  <c r="Z70" i="27"/>
  <c r="Y70" i="27"/>
  <c r="X70" i="27"/>
  <c r="W70" i="27"/>
  <c r="V70" i="27"/>
  <c r="U70" i="27"/>
  <c r="T70" i="27"/>
  <c r="S70" i="27"/>
  <c r="R70" i="27"/>
  <c r="Q70" i="27"/>
  <c r="P70" i="27"/>
  <c r="O70" i="27"/>
  <c r="N70" i="27"/>
  <c r="M70" i="27"/>
  <c r="L70" i="27"/>
  <c r="K70" i="27"/>
  <c r="J70" i="27"/>
  <c r="I70" i="27"/>
  <c r="H70" i="27"/>
  <c r="G70" i="27"/>
  <c r="F70" i="27"/>
  <c r="E70" i="27"/>
  <c r="D70" i="27"/>
  <c r="C70" i="27"/>
  <c r="B70" i="27"/>
  <c r="AT69" i="27"/>
  <c r="AS69" i="27"/>
  <c r="AR69" i="27"/>
  <c r="AQ69" i="27"/>
  <c r="AP69" i="27"/>
  <c r="AO69" i="27"/>
  <c r="AN69" i="27"/>
  <c r="AM69" i="27"/>
  <c r="AL69" i="27"/>
  <c r="AK69" i="27"/>
  <c r="AJ69" i="27"/>
  <c r="AI69" i="27"/>
  <c r="AH69" i="27"/>
  <c r="AG69" i="27"/>
  <c r="AF69" i="27"/>
  <c r="AE69" i="27"/>
  <c r="AD69" i="27"/>
  <c r="AC69" i="27"/>
  <c r="AB69" i="27"/>
  <c r="AA69" i="27"/>
  <c r="Z69" i="27"/>
  <c r="Y69" i="27"/>
  <c r="X69" i="27"/>
  <c r="W69" i="27"/>
  <c r="V69" i="27"/>
  <c r="U69" i="27"/>
  <c r="T69" i="27"/>
  <c r="S69" i="27"/>
  <c r="R69" i="27"/>
  <c r="Q69" i="27"/>
  <c r="P69" i="27"/>
  <c r="O69" i="27"/>
  <c r="N69" i="27"/>
  <c r="M69" i="27"/>
  <c r="L69" i="27"/>
  <c r="K69" i="27"/>
  <c r="J69" i="27"/>
  <c r="I69" i="27"/>
  <c r="H69" i="27"/>
  <c r="G69" i="27"/>
  <c r="F69" i="27"/>
  <c r="E69" i="27"/>
  <c r="D69" i="27"/>
  <c r="C69" i="27"/>
  <c r="B69" i="27"/>
  <c r="AT68" i="27"/>
  <c r="AT68" i="29" s="1"/>
  <c r="AS68" i="27"/>
  <c r="AR68" i="27"/>
  <c r="AQ68" i="27"/>
  <c r="AP68" i="27"/>
  <c r="AO68" i="27"/>
  <c r="AN68" i="27"/>
  <c r="AM68" i="27"/>
  <c r="AL68" i="27"/>
  <c r="AK68" i="27"/>
  <c r="AJ68" i="27"/>
  <c r="AI68" i="27"/>
  <c r="AH68" i="27"/>
  <c r="AG68" i="27"/>
  <c r="AF68" i="27"/>
  <c r="AE68" i="27"/>
  <c r="AD68" i="27"/>
  <c r="AC68" i="27"/>
  <c r="AB68" i="27"/>
  <c r="AA68" i="27"/>
  <c r="Z68" i="27"/>
  <c r="Y68" i="27"/>
  <c r="X68" i="27"/>
  <c r="W68" i="27"/>
  <c r="V68" i="27"/>
  <c r="U68" i="27"/>
  <c r="T68" i="27"/>
  <c r="S68" i="27"/>
  <c r="R68" i="27"/>
  <c r="Q68" i="27"/>
  <c r="P68" i="27"/>
  <c r="O68" i="27"/>
  <c r="N68" i="27"/>
  <c r="M68" i="27"/>
  <c r="L68" i="27"/>
  <c r="K68" i="27"/>
  <c r="J68" i="27"/>
  <c r="I68" i="27"/>
  <c r="H68" i="27"/>
  <c r="G68" i="27"/>
  <c r="F68" i="27"/>
  <c r="E68" i="27"/>
  <c r="D68" i="27"/>
  <c r="C68" i="27"/>
  <c r="B68" i="27"/>
  <c r="AT67" i="27"/>
  <c r="AS67" i="27"/>
  <c r="AR67" i="27"/>
  <c r="AQ67" i="27"/>
  <c r="AP67" i="27"/>
  <c r="AO67" i="27"/>
  <c r="AN67" i="27"/>
  <c r="AM67" i="27"/>
  <c r="AL67" i="27"/>
  <c r="AK67" i="27"/>
  <c r="AJ67" i="27"/>
  <c r="AI67" i="27"/>
  <c r="AH67" i="27"/>
  <c r="AG67" i="27"/>
  <c r="AF67" i="27"/>
  <c r="AE67" i="27"/>
  <c r="AD67" i="27"/>
  <c r="AC67" i="27"/>
  <c r="AB67" i="27"/>
  <c r="AA67" i="27"/>
  <c r="Z67" i="27"/>
  <c r="Y67" i="27"/>
  <c r="X67" i="27"/>
  <c r="W67" i="27"/>
  <c r="V67" i="27"/>
  <c r="U67" i="27"/>
  <c r="T67" i="27"/>
  <c r="S67" i="27"/>
  <c r="R67" i="27"/>
  <c r="Q67" i="27"/>
  <c r="P67" i="27"/>
  <c r="O67" i="27"/>
  <c r="N67" i="27"/>
  <c r="M67" i="27"/>
  <c r="L67" i="27"/>
  <c r="K67" i="27"/>
  <c r="J67" i="27"/>
  <c r="I67" i="27"/>
  <c r="H67" i="27"/>
  <c r="G67" i="27"/>
  <c r="F67" i="27"/>
  <c r="E67" i="27"/>
  <c r="D67" i="27"/>
  <c r="C67" i="27"/>
  <c r="B67" i="27"/>
  <c r="AT66" i="27"/>
  <c r="AS66" i="27"/>
  <c r="AR66" i="27"/>
  <c r="AQ66" i="27"/>
  <c r="AP66" i="27"/>
  <c r="AO66" i="27"/>
  <c r="AN66" i="27"/>
  <c r="AM66" i="27"/>
  <c r="AL66" i="27"/>
  <c r="AK66" i="27"/>
  <c r="AJ66" i="27"/>
  <c r="AI66" i="27"/>
  <c r="AH66" i="27"/>
  <c r="AG66" i="27"/>
  <c r="AF66" i="27"/>
  <c r="AE66" i="27"/>
  <c r="AD66" i="27"/>
  <c r="AC66" i="27"/>
  <c r="AB66" i="27"/>
  <c r="AA66" i="27"/>
  <c r="Z66" i="27"/>
  <c r="Y66" i="27"/>
  <c r="X66" i="27"/>
  <c r="W66" i="27"/>
  <c r="V66" i="27"/>
  <c r="U66" i="27"/>
  <c r="T66" i="27"/>
  <c r="S66" i="27"/>
  <c r="R66" i="27"/>
  <c r="Q66" i="27"/>
  <c r="P66" i="27"/>
  <c r="O66" i="27"/>
  <c r="N66" i="27"/>
  <c r="M66" i="27"/>
  <c r="L66" i="27"/>
  <c r="K66" i="27"/>
  <c r="J66" i="27"/>
  <c r="I66" i="27"/>
  <c r="H66" i="27"/>
  <c r="G66" i="27"/>
  <c r="F66" i="27"/>
  <c r="E66" i="27"/>
  <c r="D66" i="27"/>
  <c r="C66" i="27"/>
  <c r="B66" i="27"/>
  <c r="AT65" i="27"/>
  <c r="AS65" i="27"/>
  <c r="AR65" i="27"/>
  <c r="AQ65" i="27"/>
  <c r="AP65" i="27"/>
  <c r="AO65" i="27"/>
  <c r="AN65" i="27"/>
  <c r="AM65" i="27"/>
  <c r="AL65" i="27"/>
  <c r="AK65" i="27"/>
  <c r="AJ65" i="27"/>
  <c r="AI65" i="27"/>
  <c r="AH65" i="27"/>
  <c r="AG65" i="27"/>
  <c r="AF65" i="27"/>
  <c r="AE65" i="27"/>
  <c r="AD65" i="27"/>
  <c r="AC65" i="27"/>
  <c r="AB65" i="27"/>
  <c r="AA65" i="27"/>
  <c r="Z65" i="27"/>
  <c r="Y65" i="27"/>
  <c r="X65" i="27"/>
  <c r="W65" i="27"/>
  <c r="V65" i="27"/>
  <c r="U65" i="27"/>
  <c r="T65" i="27"/>
  <c r="S65" i="27"/>
  <c r="R65" i="27"/>
  <c r="Q65" i="27"/>
  <c r="P65" i="27"/>
  <c r="O65" i="27"/>
  <c r="N65" i="27"/>
  <c r="M65" i="27"/>
  <c r="L65" i="27"/>
  <c r="K65" i="27"/>
  <c r="J65" i="27"/>
  <c r="I65" i="27"/>
  <c r="H65" i="27"/>
  <c r="G65" i="27"/>
  <c r="F65" i="27"/>
  <c r="E65" i="27"/>
  <c r="D65" i="27"/>
  <c r="C65" i="27"/>
  <c r="B65" i="27"/>
  <c r="AT64" i="27"/>
  <c r="AT64" i="29" s="1"/>
  <c r="AS64" i="27"/>
  <c r="AR64" i="27"/>
  <c r="AQ64" i="27"/>
  <c r="AP64" i="27"/>
  <c r="AP64" i="29" s="1"/>
  <c r="AO64" i="27"/>
  <c r="AN64" i="27"/>
  <c r="AM64" i="27"/>
  <c r="AL64" i="27"/>
  <c r="AL64" i="29" s="1"/>
  <c r="AK64" i="27"/>
  <c r="AJ64" i="27"/>
  <c r="AI64" i="27"/>
  <c r="AH64" i="27"/>
  <c r="AH64" i="29" s="1"/>
  <c r="AG64" i="27"/>
  <c r="AF64" i="27"/>
  <c r="AE64" i="27"/>
  <c r="AD64" i="27"/>
  <c r="AD64" i="29" s="1"/>
  <c r="AC64" i="27"/>
  <c r="AB64" i="27"/>
  <c r="AA64" i="27"/>
  <c r="Z64" i="27"/>
  <c r="Z64" i="29" s="1"/>
  <c r="Y64" i="27"/>
  <c r="X64" i="27"/>
  <c r="W64" i="27"/>
  <c r="V64" i="27"/>
  <c r="V64" i="29" s="1"/>
  <c r="U64" i="27"/>
  <c r="T64" i="27"/>
  <c r="S64" i="27"/>
  <c r="R64" i="27"/>
  <c r="R64" i="29" s="1"/>
  <c r="Q64" i="27"/>
  <c r="P64" i="27"/>
  <c r="O64" i="27"/>
  <c r="N64" i="27"/>
  <c r="N64" i="29" s="1"/>
  <c r="M64" i="27"/>
  <c r="L64" i="27"/>
  <c r="K64" i="27"/>
  <c r="J64" i="27"/>
  <c r="J64" i="29" s="1"/>
  <c r="I64" i="27"/>
  <c r="H64" i="27"/>
  <c r="G64" i="27"/>
  <c r="F64" i="27"/>
  <c r="F64" i="29" s="1"/>
  <c r="E64" i="27"/>
  <c r="D64" i="27"/>
  <c r="C64" i="27"/>
  <c r="B64" i="27"/>
  <c r="B64" i="29" s="1"/>
  <c r="AT63" i="27"/>
  <c r="AS63" i="27"/>
  <c r="AR63" i="27"/>
  <c r="AQ63" i="27"/>
  <c r="AP63" i="27"/>
  <c r="AO63" i="27"/>
  <c r="AN63" i="27"/>
  <c r="AM63" i="27"/>
  <c r="AL63" i="27"/>
  <c r="AK63" i="27"/>
  <c r="AJ63" i="27"/>
  <c r="AI63" i="27"/>
  <c r="AH63" i="27"/>
  <c r="AG63" i="27"/>
  <c r="AF63" i="27"/>
  <c r="AE63" i="27"/>
  <c r="AD63" i="27"/>
  <c r="AC63" i="27"/>
  <c r="AB63" i="27"/>
  <c r="AA63" i="27"/>
  <c r="Z63" i="27"/>
  <c r="Y63" i="27"/>
  <c r="X63" i="27"/>
  <c r="W63" i="27"/>
  <c r="V63" i="27"/>
  <c r="U63" i="27"/>
  <c r="T63" i="27"/>
  <c r="S63" i="27"/>
  <c r="R63" i="27"/>
  <c r="Q63" i="27"/>
  <c r="P63" i="27"/>
  <c r="O63" i="27"/>
  <c r="N63" i="27"/>
  <c r="M63" i="27"/>
  <c r="L63" i="27"/>
  <c r="K63" i="27"/>
  <c r="J63" i="27"/>
  <c r="I63" i="27"/>
  <c r="H63" i="27"/>
  <c r="G63" i="27"/>
  <c r="F63" i="27"/>
  <c r="E63" i="27"/>
  <c r="D63" i="27"/>
  <c r="C63" i="27"/>
  <c r="B63" i="27"/>
  <c r="AT62" i="27"/>
  <c r="AS62" i="27"/>
  <c r="AR62" i="27"/>
  <c r="AQ62" i="27"/>
  <c r="AP62" i="27"/>
  <c r="AO62" i="27"/>
  <c r="AN62" i="27"/>
  <c r="AM62" i="27"/>
  <c r="AL62" i="27"/>
  <c r="AK62" i="27"/>
  <c r="AJ62" i="27"/>
  <c r="AI62" i="27"/>
  <c r="AH62" i="27"/>
  <c r="AG62" i="27"/>
  <c r="AF62" i="27"/>
  <c r="AE62" i="27"/>
  <c r="AD62" i="27"/>
  <c r="AC62" i="27"/>
  <c r="AB62" i="27"/>
  <c r="AA62" i="27"/>
  <c r="Z62" i="27"/>
  <c r="Y62" i="27"/>
  <c r="X62" i="27"/>
  <c r="W62" i="27"/>
  <c r="V62" i="27"/>
  <c r="U62" i="27"/>
  <c r="T62" i="27"/>
  <c r="S62" i="27"/>
  <c r="R62" i="27"/>
  <c r="Q62" i="27"/>
  <c r="P62" i="27"/>
  <c r="O62" i="27"/>
  <c r="N62" i="27"/>
  <c r="M62" i="27"/>
  <c r="L62" i="27"/>
  <c r="K62" i="27"/>
  <c r="J62" i="27"/>
  <c r="I62" i="27"/>
  <c r="H62" i="27"/>
  <c r="G62" i="27"/>
  <c r="F62" i="27"/>
  <c r="E62" i="27"/>
  <c r="D62" i="27"/>
  <c r="C62" i="27"/>
  <c r="B62" i="27"/>
  <c r="AT61" i="27"/>
  <c r="AS61" i="27"/>
  <c r="AR61" i="27"/>
  <c r="AQ61" i="27"/>
  <c r="AP61" i="27"/>
  <c r="AO61" i="27"/>
  <c r="AN61" i="27"/>
  <c r="AM61" i="27"/>
  <c r="AL61" i="27"/>
  <c r="AK61" i="27"/>
  <c r="AJ61" i="27"/>
  <c r="AI61" i="27"/>
  <c r="AH61" i="27"/>
  <c r="AG61" i="27"/>
  <c r="AF61" i="27"/>
  <c r="AE61" i="27"/>
  <c r="AD61" i="27"/>
  <c r="AC61" i="27"/>
  <c r="AB61" i="27"/>
  <c r="AA61" i="27"/>
  <c r="Z61" i="27"/>
  <c r="Y61" i="27"/>
  <c r="X61" i="27"/>
  <c r="W61" i="27"/>
  <c r="V61" i="27"/>
  <c r="U61" i="27"/>
  <c r="T61" i="27"/>
  <c r="S61" i="27"/>
  <c r="R61" i="27"/>
  <c r="Q61" i="27"/>
  <c r="P61" i="27"/>
  <c r="O61" i="27"/>
  <c r="N61" i="27"/>
  <c r="M61" i="27"/>
  <c r="L61" i="27"/>
  <c r="K61" i="27"/>
  <c r="J61" i="27"/>
  <c r="I61" i="27"/>
  <c r="H61" i="27"/>
  <c r="G61" i="27"/>
  <c r="F61" i="27"/>
  <c r="E61" i="27"/>
  <c r="D61" i="27"/>
  <c r="C61" i="27"/>
  <c r="B61" i="27"/>
  <c r="AT60" i="27"/>
  <c r="AT60" i="29" s="1"/>
  <c r="AS60" i="27"/>
  <c r="AR60" i="27"/>
  <c r="AQ60" i="27"/>
  <c r="AP60" i="27"/>
  <c r="AO60" i="27"/>
  <c r="AN60" i="27"/>
  <c r="AM60" i="27"/>
  <c r="AL60" i="27"/>
  <c r="AK60" i="27"/>
  <c r="AJ60" i="27"/>
  <c r="AI60" i="27"/>
  <c r="AH60" i="27"/>
  <c r="AG60" i="27"/>
  <c r="AF60" i="27"/>
  <c r="AE60" i="27"/>
  <c r="AD60" i="27"/>
  <c r="AC60" i="27"/>
  <c r="AB60" i="27"/>
  <c r="AA60" i="27"/>
  <c r="Z60" i="27"/>
  <c r="Y60" i="27"/>
  <c r="X60" i="27"/>
  <c r="W60" i="27"/>
  <c r="V60" i="27"/>
  <c r="U60" i="27"/>
  <c r="T60" i="27"/>
  <c r="S60" i="27"/>
  <c r="R60" i="27"/>
  <c r="Q60" i="27"/>
  <c r="P60" i="27"/>
  <c r="O60" i="27"/>
  <c r="N60" i="27"/>
  <c r="M60" i="27"/>
  <c r="L60" i="27"/>
  <c r="K60" i="27"/>
  <c r="J60" i="27"/>
  <c r="I60" i="27"/>
  <c r="H60" i="27"/>
  <c r="G60" i="27"/>
  <c r="F60" i="27"/>
  <c r="E60" i="27"/>
  <c r="D60" i="27"/>
  <c r="C60" i="27"/>
  <c r="B60" i="27"/>
  <c r="AT59" i="27"/>
  <c r="AS59" i="27"/>
  <c r="AR59" i="27"/>
  <c r="AQ59" i="27"/>
  <c r="AP59" i="27"/>
  <c r="AO59" i="27"/>
  <c r="AN59" i="27"/>
  <c r="AM59" i="27"/>
  <c r="AL59" i="27"/>
  <c r="AK59" i="27"/>
  <c r="AJ59" i="27"/>
  <c r="AI59" i="27"/>
  <c r="AH59" i="27"/>
  <c r="AG59" i="27"/>
  <c r="AF59" i="27"/>
  <c r="AE59" i="27"/>
  <c r="AD59" i="27"/>
  <c r="AC59" i="27"/>
  <c r="AB59" i="27"/>
  <c r="AA59" i="27"/>
  <c r="Z59" i="27"/>
  <c r="Y59" i="27"/>
  <c r="X59" i="27"/>
  <c r="W59" i="27"/>
  <c r="V59" i="27"/>
  <c r="U59" i="27"/>
  <c r="T59" i="27"/>
  <c r="S59" i="27"/>
  <c r="R59" i="27"/>
  <c r="Q59" i="27"/>
  <c r="P59" i="27"/>
  <c r="O59" i="27"/>
  <c r="N59" i="27"/>
  <c r="M59" i="27"/>
  <c r="L59" i="27"/>
  <c r="K59" i="27"/>
  <c r="J59" i="27"/>
  <c r="I59" i="27"/>
  <c r="H59" i="27"/>
  <c r="G59" i="27"/>
  <c r="F59" i="27"/>
  <c r="E59" i="27"/>
  <c r="D59" i="27"/>
  <c r="C59" i="27"/>
  <c r="B59" i="27"/>
  <c r="AT58" i="27"/>
  <c r="AS58" i="27"/>
  <c r="AR58" i="27"/>
  <c r="AQ58" i="27"/>
  <c r="AP58" i="27"/>
  <c r="AO58" i="27"/>
  <c r="AN58" i="27"/>
  <c r="AM58" i="27"/>
  <c r="AL58" i="27"/>
  <c r="AK58" i="27"/>
  <c r="AJ58" i="27"/>
  <c r="AI58" i="27"/>
  <c r="AH58" i="27"/>
  <c r="AG58" i="27"/>
  <c r="AF58" i="27"/>
  <c r="AE58" i="27"/>
  <c r="AD58" i="27"/>
  <c r="AC58" i="27"/>
  <c r="AB58" i="27"/>
  <c r="AA58" i="27"/>
  <c r="Z58" i="27"/>
  <c r="Y58" i="27"/>
  <c r="X58" i="27"/>
  <c r="W58" i="27"/>
  <c r="V58" i="27"/>
  <c r="U58" i="27"/>
  <c r="T58" i="27"/>
  <c r="S58" i="27"/>
  <c r="R58" i="27"/>
  <c r="Q58" i="27"/>
  <c r="P58" i="27"/>
  <c r="O58" i="27"/>
  <c r="N58" i="27"/>
  <c r="M58" i="27"/>
  <c r="L58" i="27"/>
  <c r="K58" i="27"/>
  <c r="J58" i="27"/>
  <c r="I58" i="27"/>
  <c r="H58" i="27"/>
  <c r="G58" i="27"/>
  <c r="F58" i="27"/>
  <c r="E58" i="27"/>
  <c r="D58" i="27"/>
  <c r="C58" i="27"/>
  <c r="B58" i="27"/>
  <c r="AT57" i="27"/>
  <c r="AS57" i="27"/>
  <c r="AR57" i="27"/>
  <c r="AQ57" i="27"/>
  <c r="AP57" i="27"/>
  <c r="AO57" i="27"/>
  <c r="AN57" i="27"/>
  <c r="AM57" i="27"/>
  <c r="AL57" i="27"/>
  <c r="AK57" i="27"/>
  <c r="AJ57" i="27"/>
  <c r="AI57" i="27"/>
  <c r="AH57" i="27"/>
  <c r="AG57" i="27"/>
  <c r="AF57" i="27"/>
  <c r="AE57" i="27"/>
  <c r="AD57" i="27"/>
  <c r="AC57" i="27"/>
  <c r="AB57" i="27"/>
  <c r="AA57" i="27"/>
  <c r="Z57" i="27"/>
  <c r="Y57" i="27"/>
  <c r="X57" i="27"/>
  <c r="W57" i="27"/>
  <c r="V57" i="27"/>
  <c r="U57" i="27"/>
  <c r="T57" i="27"/>
  <c r="S57" i="27"/>
  <c r="R57" i="27"/>
  <c r="Q57" i="27"/>
  <c r="P57" i="27"/>
  <c r="O57" i="27"/>
  <c r="N57" i="27"/>
  <c r="M57" i="27"/>
  <c r="L57" i="27"/>
  <c r="K57" i="27"/>
  <c r="J57" i="27"/>
  <c r="I57" i="27"/>
  <c r="H57" i="27"/>
  <c r="G57" i="27"/>
  <c r="F57" i="27"/>
  <c r="E57" i="27"/>
  <c r="D57" i="27"/>
  <c r="C57" i="27"/>
  <c r="B57" i="27"/>
  <c r="AT56" i="27"/>
  <c r="AT56" i="29" s="1"/>
  <c r="AS56" i="27"/>
  <c r="AR56" i="27"/>
  <c r="AQ56" i="27"/>
  <c r="AP56" i="27"/>
  <c r="AO56" i="27"/>
  <c r="AN56" i="27"/>
  <c r="AM56" i="27"/>
  <c r="AL56" i="27"/>
  <c r="AK56" i="27"/>
  <c r="AJ56" i="27"/>
  <c r="AI56" i="27"/>
  <c r="AH56" i="27"/>
  <c r="AG56" i="27"/>
  <c r="AF56" i="27"/>
  <c r="AE56" i="27"/>
  <c r="AD56" i="27"/>
  <c r="AC56" i="27"/>
  <c r="AB56" i="27"/>
  <c r="AA56" i="27"/>
  <c r="Z56" i="27"/>
  <c r="Y56" i="27"/>
  <c r="X56" i="27"/>
  <c r="W56" i="27"/>
  <c r="V56" i="27"/>
  <c r="U56" i="27"/>
  <c r="T56" i="27"/>
  <c r="S56" i="27"/>
  <c r="R56" i="27"/>
  <c r="Q56" i="27"/>
  <c r="P56" i="27"/>
  <c r="O56" i="27"/>
  <c r="N56" i="27"/>
  <c r="M56" i="27"/>
  <c r="L56" i="27"/>
  <c r="K56" i="27"/>
  <c r="J56" i="27"/>
  <c r="I56" i="27"/>
  <c r="H56" i="27"/>
  <c r="G56" i="27"/>
  <c r="F56" i="27"/>
  <c r="E56" i="27"/>
  <c r="D56" i="27"/>
  <c r="C56" i="27"/>
  <c r="B56" i="27"/>
  <c r="AT55" i="27"/>
  <c r="AS55" i="27"/>
  <c r="AR55" i="27"/>
  <c r="AQ55" i="27"/>
  <c r="AQ55" i="29" s="1"/>
  <c r="AP55" i="27"/>
  <c r="AO55" i="27"/>
  <c r="AN55" i="27"/>
  <c r="AM55" i="27"/>
  <c r="AM55" i="29" s="1"/>
  <c r="AL55" i="27"/>
  <c r="AK55" i="27"/>
  <c r="AJ55" i="27"/>
  <c r="AI55" i="27"/>
  <c r="AI55" i="29" s="1"/>
  <c r="AH55" i="27"/>
  <c r="AG55" i="27"/>
  <c r="AF55" i="27"/>
  <c r="AE55" i="27"/>
  <c r="AE55" i="29" s="1"/>
  <c r="AD55" i="27"/>
  <c r="AC55" i="27"/>
  <c r="AB55" i="27"/>
  <c r="AA55" i="27"/>
  <c r="AA55" i="29" s="1"/>
  <c r="Z55" i="27"/>
  <c r="Y55" i="27"/>
  <c r="X55" i="27"/>
  <c r="W55" i="27"/>
  <c r="W55" i="29" s="1"/>
  <c r="V55" i="27"/>
  <c r="U55" i="27"/>
  <c r="T55" i="27"/>
  <c r="S55" i="27"/>
  <c r="S55" i="29" s="1"/>
  <c r="R55" i="27"/>
  <c r="Q55" i="27"/>
  <c r="P55" i="27"/>
  <c r="O55" i="27"/>
  <c r="O55" i="29" s="1"/>
  <c r="N55" i="27"/>
  <c r="M55" i="27"/>
  <c r="L55" i="27"/>
  <c r="K55" i="27"/>
  <c r="K55" i="29" s="1"/>
  <c r="J55" i="27"/>
  <c r="I55" i="27"/>
  <c r="H55" i="27"/>
  <c r="G55" i="27"/>
  <c r="G55" i="29" s="1"/>
  <c r="F55" i="27"/>
  <c r="E55" i="27"/>
  <c r="D55" i="27"/>
  <c r="C55" i="27"/>
  <c r="C55" i="29" s="1"/>
  <c r="B55" i="27"/>
  <c r="AT54" i="27"/>
  <c r="AS54" i="27"/>
  <c r="AR54" i="27"/>
  <c r="AQ54" i="27"/>
  <c r="AP54" i="27"/>
  <c r="AO54" i="27"/>
  <c r="AN54" i="27"/>
  <c r="AM54" i="27"/>
  <c r="AL54" i="27"/>
  <c r="AK54" i="27"/>
  <c r="AJ54" i="27"/>
  <c r="AI54" i="27"/>
  <c r="AH54" i="27"/>
  <c r="AG54" i="27"/>
  <c r="AF54" i="27"/>
  <c r="AE54" i="27"/>
  <c r="AD54" i="27"/>
  <c r="AC54" i="27"/>
  <c r="AB54" i="27"/>
  <c r="AA54" i="27"/>
  <c r="Z54" i="27"/>
  <c r="Y54" i="27"/>
  <c r="X54" i="27"/>
  <c r="W54" i="27"/>
  <c r="V54" i="27"/>
  <c r="U54" i="27"/>
  <c r="T54" i="27"/>
  <c r="S54" i="27"/>
  <c r="R54" i="27"/>
  <c r="Q54" i="27"/>
  <c r="P54" i="27"/>
  <c r="O54" i="27"/>
  <c r="N54" i="27"/>
  <c r="M54" i="27"/>
  <c r="L54" i="27"/>
  <c r="K54" i="27"/>
  <c r="J54" i="27"/>
  <c r="I54" i="27"/>
  <c r="H54" i="27"/>
  <c r="G54" i="27"/>
  <c r="F54" i="27"/>
  <c r="E54" i="27"/>
  <c r="D54" i="27"/>
  <c r="C54" i="27"/>
  <c r="B54" i="27"/>
  <c r="AT53" i="27"/>
  <c r="AS53" i="27"/>
  <c r="AR53" i="27"/>
  <c r="AQ53" i="27"/>
  <c r="AP53" i="27"/>
  <c r="AO53" i="27"/>
  <c r="AN53" i="27"/>
  <c r="AM53" i="27"/>
  <c r="AL53" i="27"/>
  <c r="AK53" i="27"/>
  <c r="AJ53" i="27"/>
  <c r="AI53" i="27"/>
  <c r="AH53" i="27"/>
  <c r="AG53" i="27"/>
  <c r="AF53" i="27"/>
  <c r="AE53" i="27"/>
  <c r="AD53" i="27"/>
  <c r="AC53" i="27"/>
  <c r="AB53" i="27"/>
  <c r="AA53" i="27"/>
  <c r="Z53" i="27"/>
  <c r="Y53" i="27"/>
  <c r="X53" i="27"/>
  <c r="W53" i="27"/>
  <c r="V53" i="27"/>
  <c r="U53" i="27"/>
  <c r="T53" i="27"/>
  <c r="S53" i="27"/>
  <c r="R53" i="27"/>
  <c r="Q53" i="27"/>
  <c r="P53" i="27"/>
  <c r="O53" i="27"/>
  <c r="N53" i="27"/>
  <c r="M53" i="27"/>
  <c r="L53" i="27"/>
  <c r="K53" i="27"/>
  <c r="J53" i="27"/>
  <c r="I53" i="27"/>
  <c r="H53" i="27"/>
  <c r="G53" i="27"/>
  <c r="F53" i="27"/>
  <c r="E53" i="27"/>
  <c r="D53" i="27"/>
  <c r="C53" i="27"/>
  <c r="B53" i="27"/>
  <c r="AT52" i="27"/>
  <c r="AT52" i="29" s="1"/>
  <c r="AS52" i="27"/>
  <c r="AR52" i="27"/>
  <c r="AQ52" i="27"/>
  <c r="AP52" i="27"/>
  <c r="AO52" i="27"/>
  <c r="AN52" i="27"/>
  <c r="AM52" i="27"/>
  <c r="AL52" i="27"/>
  <c r="AK52" i="27"/>
  <c r="AJ52" i="27"/>
  <c r="AI52" i="27"/>
  <c r="AH52" i="27"/>
  <c r="AG52" i="27"/>
  <c r="AF52" i="27"/>
  <c r="AE52" i="27"/>
  <c r="AD52" i="27"/>
  <c r="AC52" i="27"/>
  <c r="AB52" i="27"/>
  <c r="AA52" i="27"/>
  <c r="Z52" i="27"/>
  <c r="Y52" i="27"/>
  <c r="X52" i="27"/>
  <c r="W52" i="27"/>
  <c r="V52" i="27"/>
  <c r="U52" i="27"/>
  <c r="T52" i="27"/>
  <c r="S52" i="27"/>
  <c r="R52" i="27"/>
  <c r="Q52" i="27"/>
  <c r="P52" i="27"/>
  <c r="O52" i="27"/>
  <c r="N52" i="27"/>
  <c r="M52" i="27"/>
  <c r="L52" i="27"/>
  <c r="K52" i="27"/>
  <c r="J52" i="27"/>
  <c r="I52" i="27"/>
  <c r="H52" i="27"/>
  <c r="G52" i="27"/>
  <c r="F52" i="27"/>
  <c r="E52" i="27"/>
  <c r="D52" i="27"/>
  <c r="C52" i="27"/>
  <c r="B52" i="27"/>
  <c r="AT51" i="27"/>
  <c r="AS51" i="27"/>
  <c r="AR51" i="27"/>
  <c r="AQ51" i="27"/>
  <c r="AP51" i="27"/>
  <c r="AO51" i="27"/>
  <c r="AN51" i="27"/>
  <c r="AM51" i="27"/>
  <c r="AL51" i="27"/>
  <c r="AK51" i="27"/>
  <c r="AJ51" i="27"/>
  <c r="AI51" i="27"/>
  <c r="AH51" i="27"/>
  <c r="AG51" i="27"/>
  <c r="AF51" i="27"/>
  <c r="AE51" i="27"/>
  <c r="AD51" i="27"/>
  <c r="AC51" i="27"/>
  <c r="AB51" i="27"/>
  <c r="AA51" i="27"/>
  <c r="Z51" i="27"/>
  <c r="Y51" i="27"/>
  <c r="X51" i="27"/>
  <c r="W51" i="27"/>
  <c r="V51" i="27"/>
  <c r="U51" i="27"/>
  <c r="T51" i="27"/>
  <c r="S51" i="27"/>
  <c r="R51" i="27"/>
  <c r="Q51" i="27"/>
  <c r="P51" i="27"/>
  <c r="O51" i="27"/>
  <c r="N51" i="27"/>
  <c r="M51" i="27"/>
  <c r="L51" i="27"/>
  <c r="K51" i="27"/>
  <c r="J51" i="27"/>
  <c r="I51" i="27"/>
  <c r="H51" i="27"/>
  <c r="G51" i="27"/>
  <c r="F51" i="27"/>
  <c r="E51" i="27"/>
  <c r="D51" i="27"/>
  <c r="C51" i="27"/>
  <c r="B51" i="27"/>
  <c r="AT50" i="27"/>
  <c r="AS50" i="27"/>
  <c r="AR50" i="27"/>
  <c r="AQ50" i="27"/>
  <c r="AP50" i="27"/>
  <c r="AO50" i="27"/>
  <c r="AN50" i="27"/>
  <c r="AM50" i="27"/>
  <c r="AL50" i="27"/>
  <c r="AK50" i="27"/>
  <c r="AJ50" i="27"/>
  <c r="AI50" i="27"/>
  <c r="AH50" i="27"/>
  <c r="AG50" i="27"/>
  <c r="AF50" i="27"/>
  <c r="AE50" i="27"/>
  <c r="AD50" i="27"/>
  <c r="AC50" i="27"/>
  <c r="AB50" i="27"/>
  <c r="AA50" i="27"/>
  <c r="Z50" i="27"/>
  <c r="Y50" i="27"/>
  <c r="X50" i="27"/>
  <c r="W50" i="27"/>
  <c r="V50" i="27"/>
  <c r="U50" i="27"/>
  <c r="T50" i="27"/>
  <c r="S50" i="27"/>
  <c r="R50" i="27"/>
  <c r="Q50" i="27"/>
  <c r="P50" i="27"/>
  <c r="O50" i="27"/>
  <c r="N50" i="27"/>
  <c r="M50" i="27"/>
  <c r="L50" i="27"/>
  <c r="K50" i="27"/>
  <c r="J50" i="27"/>
  <c r="I50" i="27"/>
  <c r="H50" i="27"/>
  <c r="G50" i="27"/>
  <c r="F50" i="27"/>
  <c r="E50" i="27"/>
  <c r="D50" i="27"/>
  <c r="C50" i="27"/>
  <c r="B50" i="27"/>
  <c r="AT49" i="27"/>
  <c r="AS49" i="27"/>
  <c r="AR49" i="27"/>
  <c r="AQ49" i="27"/>
  <c r="AP49" i="27"/>
  <c r="AO49" i="27"/>
  <c r="AN49" i="27"/>
  <c r="AM49" i="27"/>
  <c r="AL49" i="27"/>
  <c r="AK49" i="27"/>
  <c r="AJ49" i="27"/>
  <c r="AI49" i="27"/>
  <c r="AH49" i="27"/>
  <c r="AG49" i="27"/>
  <c r="AF49" i="27"/>
  <c r="AE49" i="27"/>
  <c r="AD49" i="27"/>
  <c r="AC49" i="27"/>
  <c r="AB49" i="27"/>
  <c r="AA49" i="27"/>
  <c r="Z49" i="27"/>
  <c r="Y49" i="27"/>
  <c r="X49" i="27"/>
  <c r="W49" i="27"/>
  <c r="V49" i="27"/>
  <c r="U49" i="27"/>
  <c r="T49" i="27"/>
  <c r="S49" i="27"/>
  <c r="R49" i="27"/>
  <c r="Q49" i="27"/>
  <c r="P49" i="27"/>
  <c r="O49" i="27"/>
  <c r="N49" i="27"/>
  <c r="M49" i="27"/>
  <c r="L49" i="27"/>
  <c r="K49" i="27"/>
  <c r="J49" i="27"/>
  <c r="I49" i="27"/>
  <c r="H49" i="27"/>
  <c r="G49" i="27"/>
  <c r="F49" i="27"/>
  <c r="E49" i="27"/>
  <c r="D49" i="27"/>
  <c r="C49" i="27"/>
  <c r="B49" i="27"/>
  <c r="AT48" i="27"/>
  <c r="AT48" i="29" s="1"/>
  <c r="AS48" i="27"/>
  <c r="AR48" i="27"/>
  <c r="AQ48" i="27"/>
  <c r="AP48" i="27"/>
  <c r="AP48" i="29" s="1"/>
  <c r="AO48" i="27"/>
  <c r="AN48" i="27"/>
  <c r="AM48" i="27"/>
  <c r="AL48" i="27"/>
  <c r="AL48" i="29" s="1"/>
  <c r="AK48" i="27"/>
  <c r="AJ48" i="27"/>
  <c r="AI48" i="27"/>
  <c r="AH48" i="27"/>
  <c r="AH48" i="29" s="1"/>
  <c r="AG48" i="27"/>
  <c r="AF48" i="27"/>
  <c r="AE48" i="27"/>
  <c r="AD48" i="27"/>
  <c r="AD48" i="29" s="1"/>
  <c r="AC48" i="27"/>
  <c r="AB48" i="27"/>
  <c r="AA48" i="27"/>
  <c r="Z48" i="27"/>
  <c r="Z48" i="29" s="1"/>
  <c r="Y48" i="27"/>
  <c r="X48" i="27"/>
  <c r="W48" i="27"/>
  <c r="V48" i="27"/>
  <c r="V48" i="29" s="1"/>
  <c r="U48" i="27"/>
  <c r="T48" i="27"/>
  <c r="S48" i="27"/>
  <c r="R48" i="27"/>
  <c r="R48" i="29" s="1"/>
  <c r="Q48" i="27"/>
  <c r="P48" i="27"/>
  <c r="O48" i="27"/>
  <c r="N48" i="27"/>
  <c r="N48" i="29" s="1"/>
  <c r="M48" i="27"/>
  <c r="L48" i="27"/>
  <c r="K48" i="27"/>
  <c r="J48" i="27"/>
  <c r="J48" i="29" s="1"/>
  <c r="I48" i="27"/>
  <c r="H48" i="27"/>
  <c r="G48" i="27"/>
  <c r="F48" i="27"/>
  <c r="F48" i="29" s="1"/>
  <c r="E48" i="27"/>
  <c r="D48" i="27"/>
  <c r="C48" i="27"/>
  <c r="B48" i="27"/>
  <c r="B48" i="29" s="1"/>
  <c r="AT47" i="27"/>
  <c r="AS47" i="27"/>
  <c r="AR47" i="27"/>
  <c r="AQ47" i="27"/>
  <c r="AP47" i="27"/>
  <c r="AO47" i="27"/>
  <c r="AN47" i="27"/>
  <c r="AM47" i="27"/>
  <c r="AL47" i="27"/>
  <c r="AK47" i="27"/>
  <c r="AJ47" i="27"/>
  <c r="AI47" i="27"/>
  <c r="AH47" i="27"/>
  <c r="AG47" i="27"/>
  <c r="AF47" i="27"/>
  <c r="AE47" i="27"/>
  <c r="AD47" i="27"/>
  <c r="AC47" i="27"/>
  <c r="AB47" i="27"/>
  <c r="AA47" i="27"/>
  <c r="Z47" i="27"/>
  <c r="Y47" i="27"/>
  <c r="X47" i="27"/>
  <c r="W47" i="27"/>
  <c r="V47" i="27"/>
  <c r="U47" i="27"/>
  <c r="T47" i="27"/>
  <c r="S47" i="27"/>
  <c r="R47" i="27"/>
  <c r="Q47" i="27"/>
  <c r="P47" i="27"/>
  <c r="O47" i="27"/>
  <c r="N47" i="27"/>
  <c r="M47" i="27"/>
  <c r="L47" i="27"/>
  <c r="K47" i="27"/>
  <c r="J47" i="27"/>
  <c r="I47" i="27"/>
  <c r="H47" i="27"/>
  <c r="G47" i="27"/>
  <c r="F47" i="27"/>
  <c r="E47" i="27"/>
  <c r="D47" i="27"/>
  <c r="C47" i="27"/>
  <c r="B47" i="27"/>
  <c r="AT46" i="27"/>
  <c r="AS46" i="27"/>
  <c r="AR46" i="27"/>
  <c r="AQ46" i="27"/>
  <c r="AP46" i="27"/>
  <c r="AO46" i="27"/>
  <c r="AN46" i="27"/>
  <c r="AM46" i="27"/>
  <c r="AL46" i="27"/>
  <c r="AK46" i="27"/>
  <c r="AJ46" i="27"/>
  <c r="AI46" i="27"/>
  <c r="AH46" i="27"/>
  <c r="AG46" i="27"/>
  <c r="AF46" i="27"/>
  <c r="AE46" i="27"/>
  <c r="AD46" i="27"/>
  <c r="AC46" i="27"/>
  <c r="AB46" i="27"/>
  <c r="AA46" i="27"/>
  <c r="Z46" i="27"/>
  <c r="Y46" i="27"/>
  <c r="X46" i="27"/>
  <c r="W46" i="27"/>
  <c r="V46" i="27"/>
  <c r="U46" i="27"/>
  <c r="T46" i="27"/>
  <c r="S46" i="27"/>
  <c r="R46" i="27"/>
  <c r="Q46" i="27"/>
  <c r="P46" i="27"/>
  <c r="O46" i="27"/>
  <c r="N46" i="27"/>
  <c r="M46" i="27"/>
  <c r="L46" i="27"/>
  <c r="K46" i="27"/>
  <c r="J46" i="27"/>
  <c r="I46" i="27"/>
  <c r="H46" i="27"/>
  <c r="G46" i="27"/>
  <c r="F46" i="27"/>
  <c r="E46" i="27"/>
  <c r="D46" i="27"/>
  <c r="C46" i="27"/>
  <c r="B46" i="27"/>
  <c r="AT45" i="27"/>
  <c r="AS45" i="27"/>
  <c r="AR45" i="27"/>
  <c r="AQ45" i="27"/>
  <c r="AP45" i="27"/>
  <c r="AO45" i="27"/>
  <c r="AN45" i="27"/>
  <c r="AM45" i="27"/>
  <c r="AL45" i="27"/>
  <c r="AK45" i="27"/>
  <c r="AJ45" i="27"/>
  <c r="AI45" i="27"/>
  <c r="AH45" i="27"/>
  <c r="AG45" i="27"/>
  <c r="AF45" i="27"/>
  <c r="AE45" i="27"/>
  <c r="AD45" i="27"/>
  <c r="AC45" i="27"/>
  <c r="AB45" i="27"/>
  <c r="AA45" i="27"/>
  <c r="Z45" i="27"/>
  <c r="Y45" i="27"/>
  <c r="X45" i="27"/>
  <c r="W45" i="27"/>
  <c r="V45" i="27"/>
  <c r="U45" i="27"/>
  <c r="T45" i="27"/>
  <c r="S45" i="27"/>
  <c r="R45" i="27"/>
  <c r="Q45" i="27"/>
  <c r="P45" i="27"/>
  <c r="O45" i="27"/>
  <c r="N45" i="27"/>
  <c r="M45" i="27"/>
  <c r="L45" i="27"/>
  <c r="K45" i="27"/>
  <c r="J45" i="27"/>
  <c r="I45" i="27"/>
  <c r="H45" i="27"/>
  <c r="G45" i="27"/>
  <c r="F45" i="27"/>
  <c r="E45" i="27"/>
  <c r="D45" i="27"/>
  <c r="C45" i="27"/>
  <c r="B45" i="27"/>
  <c r="AT44" i="27"/>
  <c r="AT44" i="29" s="1"/>
  <c r="AS44" i="27"/>
  <c r="AR44" i="27"/>
  <c r="AQ44" i="27"/>
  <c r="AP44" i="27"/>
  <c r="AO44" i="27"/>
  <c r="AN44" i="27"/>
  <c r="AM44" i="27"/>
  <c r="AL44" i="27"/>
  <c r="AK44" i="27"/>
  <c r="AJ44" i="27"/>
  <c r="AI44" i="27"/>
  <c r="AH44" i="27"/>
  <c r="AG44" i="27"/>
  <c r="AF44" i="27"/>
  <c r="AE44" i="27"/>
  <c r="AD44" i="27"/>
  <c r="AC44" i="27"/>
  <c r="AB44" i="27"/>
  <c r="AA44" i="27"/>
  <c r="Z44" i="27"/>
  <c r="Y44" i="27"/>
  <c r="X44" i="27"/>
  <c r="W44" i="27"/>
  <c r="V44" i="27"/>
  <c r="U44" i="27"/>
  <c r="T44" i="27"/>
  <c r="S44" i="27"/>
  <c r="R44" i="27"/>
  <c r="Q44" i="27"/>
  <c r="P44" i="27"/>
  <c r="O44" i="27"/>
  <c r="N44" i="27"/>
  <c r="M44" i="27"/>
  <c r="L44" i="27"/>
  <c r="K44" i="27"/>
  <c r="J44" i="27"/>
  <c r="I44" i="27"/>
  <c r="H44" i="27"/>
  <c r="G44" i="27"/>
  <c r="F44" i="27"/>
  <c r="E44" i="27"/>
  <c r="D44" i="27"/>
  <c r="C44" i="27"/>
  <c r="B44" i="27"/>
  <c r="AT43" i="27"/>
  <c r="AS43" i="27"/>
  <c r="AR43" i="27"/>
  <c r="AQ43" i="27"/>
  <c r="AP43" i="27"/>
  <c r="AO43" i="27"/>
  <c r="AN43" i="27"/>
  <c r="AM43" i="27"/>
  <c r="AL43" i="27"/>
  <c r="AK43" i="27"/>
  <c r="AJ43" i="27"/>
  <c r="AI43" i="27"/>
  <c r="AH43" i="27"/>
  <c r="AG43" i="27"/>
  <c r="AF43" i="27"/>
  <c r="AE43" i="27"/>
  <c r="AD43" i="27"/>
  <c r="AC43" i="27"/>
  <c r="AB43" i="27"/>
  <c r="AA43" i="27"/>
  <c r="Z43" i="27"/>
  <c r="Y43" i="27"/>
  <c r="X43" i="27"/>
  <c r="W43" i="27"/>
  <c r="V43" i="27"/>
  <c r="U43" i="27"/>
  <c r="T43" i="27"/>
  <c r="S43" i="27"/>
  <c r="R43" i="27"/>
  <c r="Q43" i="27"/>
  <c r="P43" i="27"/>
  <c r="O43" i="27"/>
  <c r="N43" i="27"/>
  <c r="M43" i="27"/>
  <c r="L43" i="27"/>
  <c r="K43" i="27"/>
  <c r="J43" i="27"/>
  <c r="I43" i="27"/>
  <c r="H43" i="27"/>
  <c r="G43" i="27"/>
  <c r="F43" i="27"/>
  <c r="E43" i="27"/>
  <c r="D43" i="27"/>
  <c r="C43" i="27"/>
  <c r="B43" i="27"/>
  <c r="AT42" i="27"/>
  <c r="AS42" i="27"/>
  <c r="AR42" i="27"/>
  <c r="AQ42" i="27"/>
  <c r="AP42" i="27"/>
  <c r="AO42" i="27"/>
  <c r="AN42" i="27"/>
  <c r="AM42" i="27"/>
  <c r="AL42" i="27"/>
  <c r="AK42" i="27"/>
  <c r="AJ42" i="27"/>
  <c r="AI42" i="27"/>
  <c r="AH42" i="27"/>
  <c r="AG42" i="27"/>
  <c r="AF42" i="27"/>
  <c r="AE42" i="27"/>
  <c r="AD42" i="27"/>
  <c r="AC42" i="27"/>
  <c r="AB42" i="27"/>
  <c r="AA42" i="27"/>
  <c r="Z42" i="27"/>
  <c r="Y42" i="27"/>
  <c r="X42" i="27"/>
  <c r="W42" i="27"/>
  <c r="V42" i="27"/>
  <c r="U42" i="27"/>
  <c r="T42" i="27"/>
  <c r="S42" i="27"/>
  <c r="R42" i="27"/>
  <c r="Q42" i="27"/>
  <c r="P42" i="27"/>
  <c r="O42" i="27"/>
  <c r="N42" i="27"/>
  <c r="M42" i="27"/>
  <c r="L42" i="27"/>
  <c r="K42" i="27"/>
  <c r="J42" i="27"/>
  <c r="I42" i="27"/>
  <c r="H42" i="27"/>
  <c r="G42" i="27"/>
  <c r="F42" i="27"/>
  <c r="E42" i="27"/>
  <c r="D42" i="27"/>
  <c r="C42" i="27"/>
  <c r="B42" i="27"/>
  <c r="AT41" i="27"/>
  <c r="AS41" i="27"/>
  <c r="AR41" i="27"/>
  <c r="AQ41" i="27"/>
  <c r="AP41" i="27"/>
  <c r="AO41" i="27"/>
  <c r="AN41" i="27"/>
  <c r="AM41" i="27"/>
  <c r="AL41" i="27"/>
  <c r="AK41" i="27"/>
  <c r="AJ41" i="27"/>
  <c r="AI41" i="27"/>
  <c r="AH41" i="27"/>
  <c r="AG41" i="27"/>
  <c r="AF41" i="27"/>
  <c r="AE41" i="27"/>
  <c r="AD41" i="27"/>
  <c r="AC41" i="27"/>
  <c r="AB41" i="27"/>
  <c r="AA41" i="27"/>
  <c r="Z41" i="27"/>
  <c r="Y41" i="27"/>
  <c r="X41" i="27"/>
  <c r="W41" i="27"/>
  <c r="V41" i="27"/>
  <c r="U41" i="27"/>
  <c r="T41" i="27"/>
  <c r="S41" i="27"/>
  <c r="R41" i="27"/>
  <c r="Q41" i="27"/>
  <c r="P41" i="27"/>
  <c r="O41" i="27"/>
  <c r="N41" i="27"/>
  <c r="M41" i="27"/>
  <c r="L41" i="27"/>
  <c r="K41" i="27"/>
  <c r="J41" i="27"/>
  <c r="I41" i="27"/>
  <c r="H41" i="27"/>
  <c r="G41" i="27"/>
  <c r="F41" i="27"/>
  <c r="E41" i="27"/>
  <c r="D41" i="27"/>
  <c r="C41" i="27"/>
  <c r="B41" i="27"/>
  <c r="AT40" i="27"/>
  <c r="AT40" i="29" s="1"/>
  <c r="AS40" i="27"/>
  <c r="AR40" i="27"/>
  <c r="AQ40" i="27"/>
  <c r="AP40" i="27"/>
  <c r="AO40" i="27"/>
  <c r="AN40" i="27"/>
  <c r="AM40" i="27"/>
  <c r="AL40" i="27"/>
  <c r="AK40" i="27"/>
  <c r="AJ40" i="27"/>
  <c r="AI40" i="27"/>
  <c r="AH40" i="27"/>
  <c r="AG40" i="27"/>
  <c r="AF40" i="27"/>
  <c r="AE40" i="27"/>
  <c r="AD40" i="27"/>
  <c r="AC40" i="27"/>
  <c r="AB40" i="27"/>
  <c r="AA40" i="27"/>
  <c r="Z40" i="27"/>
  <c r="Y40" i="27"/>
  <c r="X40" i="27"/>
  <c r="W40" i="27"/>
  <c r="V40" i="27"/>
  <c r="U40" i="27"/>
  <c r="T40" i="27"/>
  <c r="S40" i="27"/>
  <c r="R40" i="27"/>
  <c r="Q40" i="27"/>
  <c r="P40" i="27"/>
  <c r="O40" i="27"/>
  <c r="N40" i="27"/>
  <c r="M40" i="27"/>
  <c r="L40" i="27"/>
  <c r="K40" i="27"/>
  <c r="J40" i="27"/>
  <c r="I40" i="27"/>
  <c r="H40" i="27"/>
  <c r="G40" i="27"/>
  <c r="F40" i="27"/>
  <c r="E40" i="27"/>
  <c r="D40" i="27"/>
  <c r="C40" i="27"/>
  <c r="B40" i="27"/>
  <c r="AT39" i="27"/>
  <c r="AS39" i="27"/>
  <c r="AR39" i="27"/>
  <c r="AQ39" i="27"/>
  <c r="AQ39" i="29" s="1"/>
  <c r="AP39" i="27"/>
  <c r="AO39" i="27"/>
  <c r="AN39" i="27"/>
  <c r="AM39" i="27"/>
  <c r="AM39" i="29" s="1"/>
  <c r="AL39" i="27"/>
  <c r="AK39" i="27"/>
  <c r="AJ39" i="27"/>
  <c r="AI39" i="27"/>
  <c r="AI39" i="29" s="1"/>
  <c r="AH39" i="27"/>
  <c r="AG39" i="27"/>
  <c r="AF39" i="27"/>
  <c r="AE39" i="27"/>
  <c r="AE39" i="29" s="1"/>
  <c r="AD39" i="27"/>
  <c r="AC39" i="27"/>
  <c r="AB39" i="27"/>
  <c r="AA39" i="27"/>
  <c r="AA39" i="29" s="1"/>
  <c r="Z39" i="27"/>
  <c r="Y39" i="27"/>
  <c r="X39" i="27"/>
  <c r="W39" i="27"/>
  <c r="W39" i="29" s="1"/>
  <c r="V39" i="27"/>
  <c r="U39" i="27"/>
  <c r="T39" i="27"/>
  <c r="S39" i="27"/>
  <c r="S39" i="29" s="1"/>
  <c r="R39" i="27"/>
  <c r="Q39" i="27"/>
  <c r="P39" i="27"/>
  <c r="O39" i="27"/>
  <c r="O39" i="29" s="1"/>
  <c r="N39" i="27"/>
  <c r="M39" i="27"/>
  <c r="L39" i="27"/>
  <c r="K39" i="27"/>
  <c r="K39" i="29" s="1"/>
  <c r="J39" i="27"/>
  <c r="I39" i="27"/>
  <c r="H39" i="27"/>
  <c r="G39" i="27"/>
  <c r="G39" i="29" s="1"/>
  <c r="F39" i="27"/>
  <c r="E39" i="27"/>
  <c r="D39" i="27"/>
  <c r="C39" i="27"/>
  <c r="C39" i="29" s="1"/>
  <c r="B39" i="27"/>
  <c r="AT38" i="27"/>
  <c r="AS38" i="27"/>
  <c r="AR38" i="27"/>
  <c r="AQ38" i="27"/>
  <c r="AP38" i="27"/>
  <c r="AO38" i="27"/>
  <c r="AN38" i="27"/>
  <c r="AM38" i="27"/>
  <c r="AL38" i="27"/>
  <c r="AK38" i="27"/>
  <c r="AJ38" i="27"/>
  <c r="AI38" i="27"/>
  <c r="AH38" i="27"/>
  <c r="AG38" i="27"/>
  <c r="AF38" i="27"/>
  <c r="AE38" i="27"/>
  <c r="AD38" i="27"/>
  <c r="AC38" i="27"/>
  <c r="AB38" i="27"/>
  <c r="AA38" i="27"/>
  <c r="Z38" i="27"/>
  <c r="Y38" i="27"/>
  <c r="X38" i="27"/>
  <c r="W38" i="27"/>
  <c r="V38" i="27"/>
  <c r="U38" i="27"/>
  <c r="T38" i="27"/>
  <c r="S38" i="27"/>
  <c r="R38" i="27"/>
  <c r="Q38" i="27"/>
  <c r="P38" i="27"/>
  <c r="O38" i="27"/>
  <c r="N38" i="27"/>
  <c r="M38" i="27"/>
  <c r="L38" i="27"/>
  <c r="K38" i="27"/>
  <c r="J38" i="27"/>
  <c r="I38" i="27"/>
  <c r="H38" i="27"/>
  <c r="G38" i="27"/>
  <c r="F38" i="27"/>
  <c r="E38" i="27"/>
  <c r="D38" i="27"/>
  <c r="C38" i="27"/>
  <c r="B38" i="27"/>
  <c r="AT37" i="27"/>
  <c r="AS37" i="27"/>
  <c r="AR37" i="27"/>
  <c r="AQ37" i="27"/>
  <c r="AP37" i="27"/>
  <c r="AO37" i="27"/>
  <c r="AN37" i="27"/>
  <c r="AM37" i="27"/>
  <c r="AL37" i="27"/>
  <c r="AK37" i="27"/>
  <c r="AJ37" i="27"/>
  <c r="AI37" i="27"/>
  <c r="AH37" i="27"/>
  <c r="AG37" i="27"/>
  <c r="AF37" i="27"/>
  <c r="AE37" i="27"/>
  <c r="AD37" i="27"/>
  <c r="AC37" i="27"/>
  <c r="AB37" i="27"/>
  <c r="AA37" i="27"/>
  <c r="Z37" i="27"/>
  <c r="Y37" i="27"/>
  <c r="X37" i="27"/>
  <c r="W37" i="27"/>
  <c r="V37" i="27"/>
  <c r="U37" i="27"/>
  <c r="T37" i="27"/>
  <c r="S37" i="27"/>
  <c r="R37" i="27"/>
  <c r="Q37" i="27"/>
  <c r="P37" i="27"/>
  <c r="O37" i="27"/>
  <c r="N37" i="27"/>
  <c r="M37" i="27"/>
  <c r="L37" i="27"/>
  <c r="K37" i="27"/>
  <c r="J37" i="27"/>
  <c r="I37" i="27"/>
  <c r="H37" i="27"/>
  <c r="G37" i="27"/>
  <c r="F37" i="27"/>
  <c r="E37" i="27"/>
  <c r="D37" i="27"/>
  <c r="C37" i="27"/>
  <c r="B37" i="27"/>
  <c r="AT36" i="27"/>
  <c r="AT36" i="29" s="1"/>
  <c r="AS36" i="27"/>
  <c r="AR36" i="27"/>
  <c r="AQ36" i="27"/>
  <c r="AP36" i="27"/>
  <c r="AO36" i="27"/>
  <c r="AN36" i="27"/>
  <c r="AM36" i="27"/>
  <c r="AL36" i="27"/>
  <c r="AK36" i="27"/>
  <c r="AJ36" i="27"/>
  <c r="AI36" i="27"/>
  <c r="AH36" i="27"/>
  <c r="AG36" i="27"/>
  <c r="AF36" i="27"/>
  <c r="AE36" i="27"/>
  <c r="AD36" i="27"/>
  <c r="AC36" i="27"/>
  <c r="AB36" i="27"/>
  <c r="AA36" i="27"/>
  <c r="Z36" i="27"/>
  <c r="Y36" i="27"/>
  <c r="X36" i="27"/>
  <c r="W36" i="27"/>
  <c r="V36" i="27"/>
  <c r="U36" i="27"/>
  <c r="T36" i="27"/>
  <c r="S36" i="27"/>
  <c r="R36" i="27"/>
  <c r="Q36" i="27"/>
  <c r="P36" i="27"/>
  <c r="O36" i="27"/>
  <c r="N36" i="27"/>
  <c r="M36" i="27"/>
  <c r="L36" i="27"/>
  <c r="K36" i="27"/>
  <c r="J36" i="27"/>
  <c r="I36" i="27"/>
  <c r="H36" i="27"/>
  <c r="G36" i="27"/>
  <c r="F36" i="27"/>
  <c r="E36" i="27"/>
  <c r="D36" i="27"/>
  <c r="C36" i="27"/>
  <c r="B36" i="27"/>
  <c r="AT35" i="27"/>
  <c r="AS35" i="27"/>
  <c r="AR35" i="27"/>
  <c r="AQ35" i="27"/>
  <c r="AP35" i="27"/>
  <c r="AO35" i="27"/>
  <c r="AN35" i="27"/>
  <c r="AM35" i="27"/>
  <c r="AL35" i="27"/>
  <c r="AK35" i="27"/>
  <c r="AJ35" i="27"/>
  <c r="AI35" i="27"/>
  <c r="AH35" i="27"/>
  <c r="AG35" i="27"/>
  <c r="AF35" i="27"/>
  <c r="AE35" i="27"/>
  <c r="AD35" i="27"/>
  <c r="AC35" i="27"/>
  <c r="AB35" i="27"/>
  <c r="AA35" i="27"/>
  <c r="Z35" i="27"/>
  <c r="Y35" i="27"/>
  <c r="X35" i="27"/>
  <c r="W35" i="27"/>
  <c r="V35" i="27"/>
  <c r="U35" i="27"/>
  <c r="T35" i="27"/>
  <c r="S35" i="27"/>
  <c r="R35" i="27"/>
  <c r="Q35" i="27"/>
  <c r="P35" i="27"/>
  <c r="O35" i="27"/>
  <c r="N35" i="27"/>
  <c r="M35" i="27"/>
  <c r="L35" i="27"/>
  <c r="K35" i="27"/>
  <c r="J35" i="27"/>
  <c r="I35" i="27"/>
  <c r="H35" i="27"/>
  <c r="G35" i="27"/>
  <c r="F35" i="27"/>
  <c r="E35" i="27"/>
  <c r="D35" i="27"/>
  <c r="C35" i="27"/>
  <c r="B35" i="27"/>
  <c r="AT34" i="27"/>
  <c r="AS34" i="27"/>
  <c r="AR34" i="27"/>
  <c r="AQ34" i="27"/>
  <c r="AP34" i="27"/>
  <c r="AO34" i="27"/>
  <c r="AN34" i="27"/>
  <c r="AM34" i="27"/>
  <c r="AL34" i="27"/>
  <c r="AK34" i="27"/>
  <c r="AJ34" i="27"/>
  <c r="AI34" i="27"/>
  <c r="AH34" i="27"/>
  <c r="AG34" i="27"/>
  <c r="AF34" i="27"/>
  <c r="AE34" i="27"/>
  <c r="AD34" i="27"/>
  <c r="AC34" i="27"/>
  <c r="AB34" i="27"/>
  <c r="AA34" i="27"/>
  <c r="Z34" i="27"/>
  <c r="Y34" i="27"/>
  <c r="X34" i="27"/>
  <c r="W34" i="27"/>
  <c r="V34" i="27"/>
  <c r="U34" i="27"/>
  <c r="T34" i="27"/>
  <c r="S34" i="27"/>
  <c r="R34" i="27"/>
  <c r="Q34" i="27"/>
  <c r="P34" i="27"/>
  <c r="O34" i="27"/>
  <c r="N34" i="27"/>
  <c r="M34" i="27"/>
  <c r="L34" i="27"/>
  <c r="K34" i="27"/>
  <c r="J34" i="27"/>
  <c r="I34" i="27"/>
  <c r="H34" i="27"/>
  <c r="G34" i="27"/>
  <c r="F34" i="27"/>
  <c r="E34" i="27"/>
  <c r="D34" i="27"/>
  <c r="C34" i="27"/>
  <c r="B34" i="27"/>
  <c r="AT33" i="27"/>
  <c r="AS33" i="27"/>
  <c r="AR33" i="27"/>
  <c r="AQ33" i="27"/>
  <c r="AP33" i="27"/>
  <c r="AO33" i="27"/>
  <c r="AN33" i="27"/>
  <c r="AM33" i="27"/>
  <c r="AL33" i="27"/>
  <c r="AK33" i="27"/>
  <c r="AJ33" i="27"/>
  <c r="AI33" i="27"/>
  <c r="AH33" i="27"/>
  <c r="AG33" i="27"/>
  <c r="AF33" i="27"/>
  <c r="AE33" i="27"/>
  <c r="AD33" i="27"/>
  <c r="AC33" i="27"/>
  <c r="AB33" i="27"/>
  <c r="AA33" i="27"/>
  <c r="Z33" i="27"/>
  <c r="Y33" i="27"/>
  <c r="X33" i="27"/>
  <c r="W33" i="27"/>
  <c r="V33" i="27"/>
  <c r="U33" i="27"/>
  <c r="T33" i="27"/>
  <c r="S33" i="27"/>
  <c r="R33" i="27"/>
  <c r="Q33" i="27"/>
  <c r="P33" i="27"/>
  <c r="O33" i="27"/>
  <c r="N33" i="27"/>
  <c r="M33" i="27"/>
  <c r="L33" i="27"/>
  <c r="K33" i="27"/>
  <c r="J33" i="27"/>
  <c r="I33" i="27"/>
  <c r="H33" i="27"/>
  <c r="G33" i="27"/>
  <c r="F33" i="27"/>
  <c r="E33" i="27"/>
  <c r="D33" i="27"/>
  <c r="C33" i="27"/>
  <c r="B33" i="27"/>
  <c r="AT32" i="27"/>
  <c r="AT32" i="29" s="1"/>
  <c r="AS32" i="27"/>
  <c r="AR32" i="27"/>
  <c r="AQ32" i="27"/>
  <c r="AP32" i="27"/>
  <c r="AP32" i="29" s="1"/>
  <c r="AO32" i="27"/>
  <c r="AN32" i="27"/>
  <c r="AM32" i="27"/>
  <c r="AL32" i="27"/>
  <c r="AL32" i="29" s="1"/>
  <c r="AK32" i="27"/>
  <c r="AJ32" i="27"/>
  <c r="AI32" i="27"/>
  <c r="AH32" i="27"/>
  <c r="AH32" i="29" s="1"/>
  <c r="AG32" i="27"/>
  <c r="AF32" i="27"/>
  <c r="AE32" i="27"/>
  <c r="AD32" i="27"/>
  <c r="AD32" i="29" s="1"/>
  <c r="AC32" i="27"/>
  <c r="AB32" i="27"/>
  <c r="AA32" i="27"/>
  <c r="Z32" i="27"/>
  <c r="Z32" i="29" s="1"/>
  <c r="Y32" i="27"/>
  <c r="X32" i="27"/>
  <c r="W32" i="27"/>
  <c r="V32" i="27"/>
  <c r="V32" i="29" s="1"/>
  <c r="U32" i="27"/>
  <c r="T32" i="27"/>
  <c r="S32" i="27"/>
  <c r="R32" i="27"/>
  <c r="R32" i="29" s="1"/>
  <c r="Q32" i="27"/>
  <c r="P32" i="27"/>
  <c r="O32" i="27"/>
  <c r="N32" i="27"/>
  <c r="N32" i="29" s="1"/>
  <c r="M32" i="27"/>
  <c r="L32" i="27"/>
  <c r="K32" i="27"/>
  <c r="J32" i="27"/>
  <c r="J32" i="29" s="1"/>
  <c r="I32" i="27"/>
  <c r="H32" i="27"/>
  <c r="G32" i="27"/>
  <c r="F32" i="27"/>
  <c r="F32" i="29" s="1"/>
  <c r="E32" i="27"/>
  <c r="D32" i="27"/>
  <c r="C32" i="27"/>
  <c r="B32" i="27"/>
  <c r="B32" i="29" s="1"/>
  <c r="AT31" i="27"/>
  <c r="AS31" i="27"/>
  <c r="AR31" i="27"/>
  <c r="AQ31" i="27"/>
  <c r="AP31" i="27"/>
  <c r="AO31" i="27"/>
  <c r="AN31" i="27"/>
  <c r="AM31" i="27"/>
  <c r="AL31" i="27"/>
  <c r="AK31" i="27"/>
  <c r="AJ31" i="27"/>
  <c r="AI31" i="27"/>
  <c r="AH31" i="27"/>
  <c r="AG31" i="27"/>
  <c r="AF31" i="27"/>
  <c r="AE31" i="27"/>
  <c r="AD31" i="27"/>
  <c r="AC31" i="27"/>
  <c r="AB31" i="27"/>
  <c r="AA31" i="27"/>
  <c r="Z31" i="27"/>
  <c r="Y31" i="27"/>
  <c r="X31" i="27"/>
  <c r="W31" i="27"/>
  <c r="V31" i="27"/>
  <c r="U31" i="27"/>
  <c r="T31" i="27"/>
  <c r="S31" i="27"/>
  <c r="R31" i="27"/>
  <c r="Q31" i="27"/>
  <c r="P31" i="27"/>
  <c r="O31" i="27"/>
  <c r="N31" i="27"/>
  <c r="M31" i="27"/>
  <c r="L31" i="27"/>
  <c r="K31" i="27"/>
  <c r="J31" i="27"/>
  <c r="I31" i="27"/>
  <c r="H31" i="27"/>
  <c r="G31" i="27"/>
  <c r="F31" i="27"/>
  <c r="E31" i="27"/>
  <c r="D31" i="27"/>
  <c r="C31" i="27"/>
  <c r="B31" i="27"/>
  <c r="AT30" i="27"/>
  <c r="AS30" i="27"/>
  <c r="AR30" i="27"/>
  <c r="AQ30" i="27"/>
  <c r="AP30" i="27"/>
  <c r="AO30" i="27"/>
  <c r="AN30" i="27"/>
  <c r="AM30" i="27"/>
  <c r="AL30" i="27"/>
  <c r="AK30" i="27"/>
  <c r="AJ30" i="27"/>
  <c r="AI30" i="27"/>
  <c r="AH30" i="27"/>
  <c r="AG30" i="27"/>
  <c r="AF30" i="27"/>
  <c r="AE30" i="27"/>
  <c r="AD30" i="27"/>
  <c r="AC30" i="27"/>
  <c r="AB30" i="27"/>
  <c r="AA30" i="27"/>
  <c r="Z30" i="27"/>
  <c r="Y30" i="27"/>
  <c r="X30" i="27"/>
  <c r="W30" i="27"/>
  <c r="V30" i="27"/>
  <c r="U30" i="27"/>
  <c r="T30" i="27"/>
  <c r="S30" i="27"/>
  <c r="R30" i="27"/>
  <c r="Q30" i="27"/>
  <c r="P30" i="27"/>
  <c r="O30" i="27"/>
  <c r="N30" i="27"/>
  <c r="M30" i="27"/>
  <c r="L30" i="27"/>
  <c r="K30" i="27"/>
  <c r="J30" i="27"/>
  <c r="I30" i="27"/>
  <c r="H30" i="27"/>
  <c r="G30" i="27"/>
  <c r="F30" i="27"/>
  <c r="E30" i="27"/>
  <c r="D30" i="27"/>
  <c r="C30" i="27"/>
  <c r="B30" i="27"/>
  <c r="AT29" i="27"/>
  <c r="AS29" i="27"/>
  <c r="AR29" i="27"/>
  <c r="AQ29" i="27"/>
  <c r="AP29" i="27"/>
  <c r="AO29" i="27"/>
  <c r="AN29" i="27"/>
  <c r="AM29" i="27"/>
  <c r="AL29" i="27"/>
  <c r="AK29" i="27"/>
  <c r="AJ29" i="27"/>
  <c r="AI29" i="27"/>
  <c r="AH29" i="27"/>
  <c r="AG29" i="27"/>
  <c r="AF29" i="27"/>
  <c r="AE29" i="27"/>
  <c r="AD29" i="27"/>
  <c r="AC29" i="27"/>
  <c r="AB29" i="27"/>
  <c r="AA29" i="27"/>
  <c r="Z29" i="27"/>
  <c r="Y29" i="27"/>
  <c r="X29" i="27"/>
  <c r="W29" i="27"/>
  <c r="V29" i="27"/>
  <c r="U29" i="27"/>
  <c r="T29" i="27"/>
  <c r="S29" i="27"/>
  <c r="R29" i="27"/>
  <c r="Q29" i="27"/>
  <c r="P29" i="27"/>
  <c r="O29" i="27"/>
  <c r="N29" i="27"/>
  <c r="M29" i="27"/>
  <c r="L29" i="27"/>
  <c r="K29" i="27"/>
  <c r="J29" i="27"/>
  <c r="I29" i="27"/>
  <c r="H29" i="27"/>
  <c r="G29" i="27"/>
  <c r="F29" i="27"/>
  <c r="E29" i="27"/>
  <c r="D29" i="27"/>
  <c r="C29" i="27"/>
  <c r="B29" i="27"/>
  <c r="AT28" i="27"/>
  <c r="AT28" i="29" s="1"/>
  <c r="AS28" i="27"/>
  <c r="AR28" i="27"/>
  <c r="AQ28" i="27"/>
  <c r="AP28" i="27"/>
  <c r="AO28" i="27"/>
  <c r="AN28" i="27"/>
  <c r="AM28" i="27"/>
  <c r="AL28" i="27"/>
  <c r="AK28" i="27"/>
  <c r="AJ28" i="27"/>
  <c r="AI28" i="27"/>
  <c r="AH28" i="27"/>
  <c r="AG28" i="27"/>
  <c r="AF28" i="27"/>
  <c r="AE28" i="27"/>
  <c r="AD28" i="27"/>
  <c r="AC28" i="27"/>
  <c r="AB28" i="27"/>
  <c r="AA28" i="27"/>
  <c r="Z28" i="27"/>
  <c r="Y28" i="27"/>
  <c r="X28" i="27"/>
  <c r="W28" i="27"/>
  <c r="V28" i="27"/>
  <c r="U28" i="27"/>
  <c r="T28" i="27"/>
  <c r="S28" i="27"/>
  <c r="R28" i="27"/>
  <c r="Q28" i="27"/>
  <c r="P28" i="27"/>
  <c r="O28" i="27"/>
  <c r="N28" i="27"/>
  <c r="M28" i="27"/>
  <c r="L28" i="27"/>
  <c r="K28" i="27"/>
  <c r="J28" i="27"/>
  <c r="I28" i="27"/>
  <c r="H28" i="27"/>
  <c r="G28" i="27"/>
  <c r="F28" i="27"/>
  <c r="E28" i="27"/>
  <c r="D28" i="27"/>
  <c r="C28" i="27"/>
  <c r="B28" i="27"/>
  <c r="AT27" i="27"/>
  <c r="AS27" i="27"/>
  <c r="AR27" i="27"/>
  <c r="AQ27" i="27"/>
  <c r="AP27" i="27"/>
  <c r="AO27" i="27"/>
  <c r="AN27" i="27"/>
  <c r="AM27" i="27"/>
  <c r="AL27" i="27"/>
  <c r="AK27" i="27"/>
  <c r="AJ27" i="27"/>
  <c r="AI27" i="27"/>
  <c r="AH27" i="27"/>
  <c r="AG27" i="27"/>
  <c r="AF27" i="27"/>
  <c r="AE27" i="27"/>
  <c r="AD27" i="27"/>
  <c r="AC27" i="27"/>
  <c r="AB27" i="27"/>
  <c r="AA27" i="27"/>
  <c r="Z27" i="27"/>
  <c r="Y27" i="27"/>
  <c r="X27" i="27"/>
  <c r="W27" i="27"/>
  <c r="V27" i="27"/>
  <c r="U27" i="27"/>
  <c r="T27" i="27"/>
  <c r="S27" i="27"/>
  <c r="R27" i="27"/>
  <c r="Q27" i="27"/>
  <c r="P27" i="27"/>
  <c r="O27" i="27"/>
  <c r="N27" i="27"/>
  <c r="M27" i="27"/>
  <c r="L27" i="27"/>
  <c r="K27" i="27"/>
  <c r="J27" i="27"/>
  <c r="I27" i="27"/>
  <c r="H27" i="27"/>
  <c r="G27" i="27"/>
  <c r="F27" i="27"/>
  <c r="E27" i="27"/>
  <c r="D27" i="27"/>
  <c r="C27" i="27"/>
  <c r="B27" i="27"/>
  <c r="AT26" i="27"/>
  <c r="AS26" i="27"/>
  <c r="AR26" i="27"/>
  <c r="AQ26" i="27"/>
  <c r="AP26" i="27"/>
  <c r="AO26" i="27"/>
  <c r="AN26" i="27"/>
  <c r="AM26" i="27"/>
  <c r="AL26" i="27"/>
  <c r="AK26" i="27"/>
  <c r="AJ26" i="27"/>
  <c r="AI26" i="27"/>
  <c r="AH26" i="27"/>
  <c r="AG26" i="27"/>
  <c r="AF26" i="27"/>
  <c r="AE26" i="27"/>
  <c r="AD26" i="27"/>
  <c r="AC26" i="27"/>
  <c r="AB26" i="27"/>
  <c r="AA26" i="27"/>
  <c r="Z26" i="27"/>
  <c r="Y26" i="27"/>
  <c r="X26" i="27"/>
  <c r="X26" i="29" s="1"/>
  <c r="W26" i="27"/>
  <c r="V26" i="27"/>
  <c r="U26" i="27"/>
  <c r="T26" i="27"/>
  <c r="T26" i="29" s="1"/>
  <c r="S26" i="27"/>
  <c r="R26" i="27"/>
  <c r="Q26" i="27"/>
  <c r="P26" i="27"/>
  <c r="P26" i="29" s="1"/>
  <c r="O26" i="27"/>
  <c r="N26" i="27"/>
  <c r="M26" i="27"/>
  <c r="L26" i="27"/>
  <c r="L26" i="29" s="1"/>
  <c r="K26" i="27"/>
  <c r="J26" i="27"/>
  <c r="I26" i="27"/>
  <c r="H26" i="27"/>
  <c r="H26" i="29" s="1"/>
  <c r="G26" i="27"/>
  <c r="F26" i="27"/>
  <c r="E26" i="27"/>
  <c r="D26" i="27"/>
  <c r="D26" i="29" s="1"/>
  <c r="C26" i="27"/>
  <c r="B26" i="27"/>
  <c r="AT25" i="27"/>
  <c r="AS25" i="27"/>
  <c r="AR25" i="27"/>
  <c r="AQ25" i="27"/>
  <c r="AP25" i="27"/>
  <c r="AO25" i="27"/>
  <c r="AN25" i="27"/>
  <c r="AM25" i="27"/>
  <c r="AL25" i="27"/>
  <c r="AK25" i="27"/>
  <c r="AJ25" i="27"/>
  <c r="AI25" i="27"/>
  <c r="AH25" i="27"/>
  <c r="AG25" i="27"/>
  <c r="AF25" i="27"/>
  <c r="AE25" i="27"/>
  <c r="AD25" i="27"/>
  <c r="AC25" i="27"/>
  <c r="AB25" i="27"/>
  <c r="AA25" i="27"/>
  <c r="Z25" i="27"/>
  <c r="Y25" i="27"/>
  <c r="X25" i="27"/>
  <c r="W25" i="27"/>
  <c r="V25" i="27"/>
  <c r="U25" i="27"/>
  <c r="T25" i="27"/>
  <c r="S25" i="27"/>
  <c r="R25" i="27"/>
  <c r="Q25" i="27"/>
  <c r="P25" i="27"/>
  <c r="O25" i="27"/>
  <c r="N25" i="27"/>
  <c r="M25" i="27"/>
  <c r="L25" i="27"/>
  <c r="K25" i="27"/>
  <c r="J25" i="27"/>
  <c r="I25" i="27"/>
  <c r="H25" i="27"/>
  <c r="G25" i="27"/>
  <c r="F25" i="27"/>
  <c r="E25" i="27"/>
  <c r="D25" i="27"/>
  <c r="C25" i="27"/>
  <c r="B25" i="27"/>
  <c r="AT24" i="27"/>
  <c r="AT24" i="29" s="1"/>
  <c r="AS24" i="27"/>
  <c r="AR24" i="27"/>
  <c r="AQ24" i="27"/>
  <c r="AP24" i="27"/>
  <c r="AO24" i="27"/>
  <c r="AN24" i="27"/>
  <c r="AM24" i="27"/>
  <c r="AL24" i="27"/>
  <c r="AK24" i="27"/>
  <c r="AJ24" i="27"/>
  <c r="AI24" i="27"/>
  <c r="AH24" i="27"/>
  <c r="AG24" i="27"/>
  <c r="AF24" i="27"/>
  <c r="AE24" i="27"/>
  <c r="AD24" i="27"/>
  <c r="AC24" i="27"/>
  <c r="AB24" i="27"/>
  <c r="AA24" i="27"/>
  <c r="Z24" i="27"/>
  <c r="Y24" i="27"/>
  <c r="X24" i="27"/>
  <c r="W24" i="27"/>
  <c r="V24" i="27"/>
  <c r="U24" i="27"/>
  <c r="T24" i="27"/>
  <c r="S24" i="27"/>
  <c r="R24" i="27"/>
  <c r="Q24" i="27"/>
  <c r="P24" i="27"/>
  <c r="O24" i="27"/>
  <c r="N24" i="27"/>
  <c r="M24" i="27"/>
  <c r="L24" i="27"/>
  <c r="K24" i="27"/>
  <c r="J24" i="27"/>
  <c r="I24" i="27"/>
  <c r="H24" i="27"/>
  <c r="G24" i="27"/>
  <c r="F24" i="27"/>
  <c r="E24" i="27"/>
  <c r="D24" i="27"/>
  <c r="C24" i="27"/>
  <c r="B24" i="27"/>
  <c r="AT23" i="27"/>
  <c r="AS23" i="27"/>
  <c r="AR23" i="27"/>
  <c r="AQ23" i="27"/>
  <c r="AQ23" i="29" s="1"/>
  <c r="AP23" i="27"/>
  <c r="AO23" i="27"/>
  <c r="AN23" i="27"/>
  <c r="AM23" i="27"/>
  <c r="AM23" i="29" s="1"/>
  <c r="AL23" i="27"/>
  <c r="AK23" i="27"/>
  <c r="AJ23" i="27"/>
  <c r="AI23" i="27"/>
  <c r="AI23" i="29" s="1"/>
  <c r="AH23" i="27"/>
  <c r="AG23" i="27"/>
  <c r="AF23" i="27"/>
  <c r="AE23" i="27"/>
  <c r="AE23" i="29" s="1"/>
  <c r="AD23" i="27"/>
  <c r="AC23" i="27"/>
  <c r="AB23" i="27"/>
  <c r="AA23" i="27"/>
  <c r="AA23" i="29" s="1"/>
  <c r="Z23" i="27"/>
  <c r="Y23" i="27"/>
  <c r="X23" i="27"/>
  <c r="W23" i="27"/>
  <c r="W23" i="29" s="1"/>
  <c r="V23" i="27"/>
  <c r="U23" i="27"/>
  <c r="T23" i="27"/>
  <c r="S23" i="27"/>
  <c r="S23" i="29" s="1"/>
  <c r="R23" i="27"/>
  <c r="Q23" i="27"/>
  <c r="P23" i="27"/>
  <c r="O23" i="27"/>
  <c r="O23" i="29" s="1"/>
  <c r="N23" i="27"/>
  <c r="M23" i="27"/>
  <c r="L23" i="27"/>
  <c r="K23" i="27"/>
  <c r="K23" i="29" s="1"/>
  <c r="J23" i="27"/>
  <c r="I23" i="27"/>
  <c r="H23" i="27"/>
  <c r="G23" i="27"/>
  <c r="G23" i="29" s="1"/>
  <c r="F23" i="27"/>
  <c r="E23" i="27"/>
  <c r="D23" i="27"/>
  <c r="C23" i="27"/>
  <c r="C23" i="29" s="1"/>
  <c r="B23" i="27"/>
  <c r="AT22" i="27"/>
  <c r="AS22" i="27"/>
  <c r="AR22" i="27"/>
  <c r="AQ22" i="27"/>
  <c r="AP22" i="27"/>
  <c r="AO22" i="27"/>
  <c r="AN22" i="27"/>
  <c r="AM22" i="27"/>
  <c r="AL22" i="27"/>
  <c r="AK22" i="27"/>
  <c r="AJ22" i="27"/>
  <c r="AI22" i="27"/>
  <c r="AH22" i="27"/>
  <c r="AG22" i="27"/>
  <c r="AF22" i="27"/>
  <c r="AE22" i="27"/>
  <c r="AD22" i="27"/>
  <c r="AC22" i="27"/>
  <c r="AB22" i="27"/>
  <c r="AA22" i="27"/>
  <c r="Z22" i="27"/>
  <c r="Y22" i="27"/>
  <c r="X22" i="27"/>
  <c r="W22" i="27"/>
  <c r="V22" i="27"/>
  <c r="U22" i="27"/>
  <c r="T22" i="27"/>
  <c r="S22" i="27"/>
  <c r="R22" i="27"/>
  <c r="Q22" i="27"/>
  <c r="P22" i="27"/>
  <c r="O22" i="27"/>
  <c r="N22" i="27"/>
  <c r="M22" i="27"/>
  <c r="L22" i="27"/>
  <c r="K22" i="27"/>
  <c r="J22" i="27"/>
  <c r="I22" i="27"/>
  <c r="H22" i="27"/>
  <c r="G22" i="27"/>
  <c r="F22" i="27"/>
  <c r="E22" i="27"/>
  <c r="D22" i="27"/>
  <c r="C22" i="27"/>
  <c r="B22" i="27"/>
  <c r="AT21" i="27"/>
  <c r="AS21" i="27"/>
  <c r="AR21" i="27"/>
  <c r="AQ21" i="27"/>
  <c r="AP21" i="27"/>
  <c r="AO21" i="27"/>
  <c r="AN21" i="27"/>
  <c r="AM21" i="27"/>
  <c r="AL21" i="27"/>
  <c r="AK21" i="27"/>
  <c r="AJ21" i="27"/>
  <c r="AI21" i="27"/>
  <c r="AH21" i="27"/>
  <c r="AG21" i="27"/>
  <c r="AF21" i="27"/>
  <c r="AE21" i="27"/>
  <c r="AD21" i="27"/>
  <c r="AC21" i="27"/>
  <c r="AB21" i="27"/>
  <c r="AA21" i="27"/>
  <c r="Z21" i="27"/>
  <c r="Y21" i="27"/>
  <c r="X21" i="27"/>
  <c r="W21" i="27"/>
  <c r="V21" i="27"/>
  <c r="U21" i="27"/>
  <c r="T21" i="27"/>
  <c r="S21" i="27"/>
  <c r="R21" i="27"/>
  <c r="Q21" i="27"/>
  <c r="P21" i="27"/>
  <c r="O21" i="27"/>
  <c r="N21" i="27"/>
  <c r="M21" i="27"/>
  <c r="L21" i="27"/>
  <c r="K21" i="27"/>
  <c r="J21" i="27"/>
  <c r="I21" i="27"/>
  <c r="H21" i="27"/>
  <c r="G21" i="27"/>
  <c r="F21" i="27"/>
  <c r="E21" i="27"/>
  <c r="D21" i="27"/>
  <c r="C21" i="27"/>
  <c r="B21" i="27"/>
  <c r="AT20" i="27"/>
  <c r="AT20" i="29" s="1"/>
  <c r="AS20" i="27"/>
  <c r="AR20" i="27"/>
  <c r="AQ20" i="27"/>
  <c r="AP20" i="27"/>
  <c r="AO20" i="27"/>
  <c r="AN20" i="27"/>
  <c r="AM20" i="27"/>
  <c r="AL20" i="27"/>
  <c r="AK20" i="27"/>
  <c r="AJ20" i="27"/>
  <c r="AI20" i="27"/>
  <c r="AH20" i="27"/>
  <c r="AG20" i="27"/>
  <c r="AF20" i="27"/>
  <c r="AE20" i="27"/>
  <c r="AD20" i="27"/>
  <c r="AC20" i="27"/>
  <c r="AB20" i="27"/>
  <c r="AA20" i="27"/>
  <c r="Z20" i="27"/>
  <c r="Y20" i="27"/>
  <c r="X20" i="27"/>
  <c r="W20" i="27"/>
  <c r="V20" i="27"/>
  <c r="U20" i="27"/>
  <c r="T20" i="27"/>
  <c r="S20" i="27"/>
  <c r="R20" i="27"/>
  <c r="Q20" i="27"/>
  <c r="P20" i="27"/>
  <c r="O20" i="27"/>
  <c r="N20" i="27"/>
  <c r="M20" i="27"/>
  <c r="L20" i="27"/>
  <c r="K20" i="27"/>
  <c r="J20" i="27"/>
  <c r="I20" i="27"/>
  <c r="H20" i="27"/>
  <c r="G20" i="27"/>
  <c r="F20" i="27"/>
  <c r="E20" i="27"/>
  <c r="D20" i="27"/>
  <c r="C20" i="27"/>
  <c r="B20" i="27"/>
  <c r="AT19" i="27"/>
  <c r="AS19" i="27"/>
  <c r="AR19" i="27"/>
  <c r="AQ19" i="27"/>
  <c r="AP19" i="27"/>
  <c r="AO19" i="27"/>
  <c r="AN19" i="27"/>
  <c r="AM19" i="27"/>
  <c r="AL19" i="27"/>
  <c r="AK19" i="27"/>
  <c r="AJ19" i="27"/>
  <c r="AI19" i="27"/>
  <c r="AH19" i="27"/>
  <c r="AG19" i="27"/>
  <c r="AF19" i="27"/>
  <c r="AE19" i="27"/>
  <c r="AD19" i="27"/>
  <c r="AC19" i="27"/>
  <c r="AB19" i="27"/>
  <c r="AA19" i="27"/>
  <c r="Z19" i="27"/>
  <c r="Y19" i="27"/>
  <c r="X19" i="27"/>
  <c r="W19" i="27"/>
  <c r="V19" i="27"/>
  <c r="U19" i="27"/>
  <c r="T19" i="27"/>
  <c r="S19" i="27"/>
  <c r="R19" i="27"/>
  <c r="Q19" i="27"/>
  <c r="P19" i="27"/>
  <c r="O19" i="27"/>
  <c r="N19" i="27"/>
  <c r="M19" i="27"/>
  <c r="L19" i="27"/>
  <c r="K19" i="27"/>
  <c r="J19" i="27"/>
  <c r="I19" i="27"/>
  <c r="H19" i="27"/>
  <c r="G19" i="27"/>
  <c r="F19" i="27"/>
  <c r="E19" i="27"/>
  <c r="D19" i="27"/>
  <c r="C19" i="27"/>
  <c r="B19" i="27"/>
  <c r="AT18" i="27"/>
  <c r="AS18" i="27"/>
  <c r="AR18" i="27"/>
  <c r="AR18" i="29" s="1"/>
  <c r="AQ18" i="27"/>
  <c r="AP18" i="27"/>
  <c r="AO18" i="27"/>
  <c r="AN18" i="27"/>
  <c r="AN18" i="29" s="1"/>
  <c r="AM18" i="27"/>
  <c r="AL18" i="27"/>
  <c r="AK18" i="27"/>
  <c r="AJ18" i="27"/>
  <c r="AJ18" i="29" s="1"/>
  <c r="AI18" i="27"/>
  <c r="AH18" i="27"/>
  <c r="AG18" i="27"/>
  <c r="AF18" i="27"/>
  <c r="AF18" i="29" s="1"/>
  <c r="AE18" i="27"/>
  <c r="AD18" i="27"/>
  <c r="AC18" i="27"/>
  <c r="AB18" i="27"/>
  <c r="AB18" i="29" s="1"/>
  <c r="AA18" i="27"/>
  <c r="Z18" i="27"/>
  <c r="Y18" i="27"/>
  <c r="X18" i="27"/>
  <c r="X18" i="29" s="1"/>
  <c r="W18" i="27"/>
  <c r="V18" i="27"/>
  <c r="U18" i="27"/>
  <c r="T18" i="27"/>
  <c r="T18" i="29" s="1"/>
  <c r="S18" i="27"/>
  <c r="R18" i="27"/>
  <c r="Q18" i="27"/>
  <c r="P18" i="27"/>
  <c r="P18" i="29" s="1"/>
  <c r="O18" i="27"/>
  <c r="N18" i="27"/>
  <c r="M18" i="27"/>
  <c r="L18" i="27"/>
  <c r="L18" i="29" s="1"/>
  <c r="K18" i="27"/>
  <c r="J18" i="27"/>
  <c r="I18" i="27"/>
  <c r="H18" i="27"/>
  <c r="H18" i="29" s="1"/>
  <c r="G18" i="27"/>
  <c r="F18" i="27"/>
  <c r="E18" i="27"/>
  <c r="D18" i="27"/>
  <c r="D18" i="29" s="1"/>
  <c r="C18" i="27"/>
  <c r="B18" i="27"/>
  <c r="AT17" i="27"/>
  <c r="AS17" i="27"/>
  <c r="AR17" i="27"/>
  <c r="AQ17" i="27"/>
  <c r="AP17" i="27"/>
  <c r="AO17" i="27"/>
  <c r="AN17" i="27"/>
  <c r="AM17" i="27"/>
  <c r="AL17" i="27"/>
  <c r="AK17" i="27"/>
  <c r="AJ17" i="27"/>
  <c r="AI17" i="27"/>
  <c r="AH17" i="27"/>
  <c r="AG17" i="27"/>
  <c r="AF17" i="27"/>
  <c r="AE17" i="27"/>
  <c r="AD17" i="27"/>
  <c r="AC17" i="27"/>
  <c r="AB17" i="27"/>
  <c r="AA17" i="27"/>
  <c r="Z17" i="27"/>
  <c r="Y17" i="27"/>
  <c r="X17" i="27"/>
  <c r="W17" i="27"/>
  <c r="V17" i="27"/>
  <c r="U17" i="27"/>
  <c r="T17" i="27"/>
  <c r="S17" i="27"/>
  <c r="R17" i="27"/>
  <c r="Q17" i="27"/>
  <c r="P17" i="27"/>
  <c r="O17" i="27"/>
  <c r="N17" i="27"/>
  <c r="M17" i="27"/>
  <c r="L17" i="27"/>
  <c r="K17" i="27"/>
  <c r="J17" i="27"/>
  <c r="I17" i="27"/>
  <c r="H17" i="27"/>
  <c r="G17" i="27"/>
  <c r="F17" i="27"/>
  <c r="E17" i="27"/>
  <c r="D17" i="27"/>
  <c r="C17" i="27"/>
  <c r="B17" i="27"/>
  <c r="AT16" i="27"/>
  <c r="AT16" i="29" s="1"/>
  <c r="AS16" i="27"/>
  <c r="AR16" i="27"/>
  <c r="AQ16" i="27"/>
  <c r="AP16" i="27"/>
  <c r="AO16" i="27"/>
  <c r="AN16" i="27"/>
  <c r="AM16" i="27"/>
  <c r="AL16" i="27"/>
  <c r="AK16" i="27"/>
  <c r="AJ16" i="27"/>
  <c r="AI16" i="27"/>
  <c r="AH16" i="27"/>
  <c r="AG16" i="27"/>
  <c r="AF16" i="27"/>
  <c r="AE16" i="27"/>
  <c r="AD16" i="27"/>
  <c r="AC16" i="27"/>
  <c r="AB16" i="27"/>
  <c r="AA16" i="27"/>
  <c r="Z16" i="27"/>
  <c r="Y16" i="27"/>
  <c r="X16" i="27"/>
  <c r="W16" i="27"/>
  <c r="V16" i="27"/>
  <c r="U16" i="27"/>
  <c r="T16" i="27"/>
  <c r="S16" i="27"/>
  <c r="R16" i="27"/>
  <c r="Q16" i="27"/>
  <c r="P16" i="27"/>
  <c r="O16" i="27"/>
  <c r="N16" i="27"/>
  <c r="M16" i="27"/>
  <c r="L16" i="27"/>
  <c r="K16" i="27"/>
  <c r="J16" i="27"/>
  <c r="I16" i="27"/>
  <c r="H16" i="27"/>
  <c r="G16" i="27"/>
  <c r="F16" i="27"/>
  <c r="E16" i="27"/>
  <c r="D16" i="27"/>
  <c r="C16" i="27"/>
  <c r="B16" i="27"/>
  <c r="AT15" i="27"/>
  <c r="AS15" i="27"/>
  <c r="AR15" i="27"/>
  <c r="AQ15" i="27"/>
  <c r="AQ15" i="29" s="1"/>
  <c r="AP15" i="27"/>
  <c r="AO15" i="27"/>
  <c r="AN15" i="27"/>
  <c r="AM15" i="27"/>
  <c r="AM15" i="29" s="1"/>
  <c r="AL15" i="27"/>
  <c r="AK15" i="27"/>
  <c r="AJ15" i="27"/>
  <c r="AI15" i="27"/>
  <c r="AI15" i="29" s="1"/>
  <c r="AH15" i="27"/>
  <c r="AG15" i="27"/>
  <c r="AF15" i="27"/>
  <c r="AE15" i="27"/>
  <c r="AE15" i="29" s="1"/>
  <c r="AD15" i="27"/>
  <c r="AC15" i="27"/>
  <c r="AB15" i="27"/>
  <c r="AA15" i="27"/>
  <c r="AA15" i="29" s="1"/>
  <c r="Z15" i="27"/>
  <c r="Y15" i="27"/>
  <c r="X15" i="27"/>
  <c r="W15" i="27"/>
  <c r="W15" i="29" s="1"/>
  <c r="V15" i="27"/>
  <c r="U15" i="27"/>
  <c r="T15" i="27"/>
  <c r="S15" i="27"/>
  <c r="S15" i="29" s="1"/>
  <c r="R15" i="27"/>
  <c r="Q15" i="27"/>
  <c r="P15" i="27"/>
  <c r="O15" i="27"/>
  <c r="O15" i="29" s="1"/>
  <c r="N15" i="27"/>
  <c r="M15" i="27"/>
  <c r="L15" i="27"/>
  <c r="K15" i="27"/>
  <c r="K15" i="29" s="1"/>
  <c r="J15" i="27"/>
  <c r="I15" i="27"/>
  <c r="H15" i="27"/>
  <c r="G15" i="27"/>
  <c r="G15" i="29" s="1"/>
  <c r="F15" i="27"/>
  <c r="E15" i="27"/>
  <c r="D15" i="27"/>
  <c r="C15" i="27"/>
  <c r="C15" i="29" s="1"/>
  <c r="B15" i="27"/>
  <c r="AT14" i="27"/>
  <c r="AS14" i="27"/>
  <c r="AR14" i="27"/>
  <c r="AQ14" i="27"/>
  <c r="AP14" i="27"/>
  <c r="AO14" i="27"/>
  <c r="AN14" i="27"/>
  <c r="AM14" i="27"/>
  <c r="AL14" i="27"/>
  <c r="AK14" i="27"/>
  <c r="AJ14" i="27"/>
  <c r="AI14" i="27"/>
  <c r="AH14" i="27"/>
  <c r="AG14" i="27"/>
  <c r="AF14" i="27"/>
  <c r="AE14" i="27"/>
  <c r="AD14" i="27"/>
  <c r="AC14" i="27"/>
  <c r="AB14" i="27"/>
  <c r="AA14" i="27"/>
  <c r="Z14" i="27"/>
  <c r="Y14" i="27"/>
  <c r="X14" i="27"/>
  <c r="W14" i="27"/>
  <c r="V14" i="27"/>
  <c r="U14" i="27"/>
  <c r="T14" i="27"/>
  <c r="S14" i="27"/>
  <c r="R14" i="27"/>
  <c r="Q14" i="27"/>
  <c r="P14" i="27"/>
  <c r="O14" i="27"/>
  <c r="N14" i="27"/>
  <c r="M14" i="27"/>
  <c r="L14" i="27"/>
  <c r="K14" i="27"/>
  <c r="J14" i="27"/>
  <c r="I14" i="27"/>
  <c r="H14" i="27"/>
  <c r="G14" i="27"/>
  <c r="F14" i="27"/>
  <c r="E14" i="27"/>
  <c r="D14" i="27"/>
  <c r="C14" i="27"/>
  <c r="B14" i="27"/>
  <c r="AT13" i="27"/>
  <c r="AS13" i="27"/>
  <c r="AR13" i="27"/>
  <c r="AQ13" i="27"/>
  <c r="AP13" i="27"/>
  <c r="AO13" i="27"/>
  <c r="AN13" i="27"/>
  <c r="AM13" i="27"/>
  <c r="AL13" i="27"/>
  <c r="AK13" i="27"/>
  <c r="AJ13" i="27"/>
  <c r="AI13" i="27"/>
  <c r="AH13" i="27"/>
  <c r="AG13" i="27"/>
  <c r="AF13" i="27"/>
  <c r="AE13" i="27"/>
  <c r="AD13" i="27"/>
  <c r="AC13" i="27"/>
  <c r="AB13" i="27"/>
  <c r="AA13" i="27"/>
  <c r="Z13" i="27"/>
  <c r="Y13" i="27"/>
  <c r="X13" i="27"/>
  <c r="W13" i="27"/>
  <c r="V13" i="27"/>
  <c r="U13" i="27"/>
  <c r="T13" i="27"/>
  <c r="S13" i="27"/>
  <c r="R13" i="27"/>
  <c r="Q13" i="27"/>
  <c r="P13" i="27"/>
  <c r="O13" i="27"/>
  <c r="N13" i="27"/>
  <c r="M13" i="27"/>
  <c r="L13" i="27"/>
  <c r="K13" i="27"/>
  <c r="J13" i="27"/>
  <c r="I13" i="27"/>
  <c r="H13" i="27"/>
  <c r="G13" i="27"/>
  <c r="F13" i="27"/>
  <c r="E13" i="27"/>
  <c r="D13" i="27"/>
  <c r="C13" i="27"/>
  <c r="B13" i="27"/>
  <c r="AT12" i="27"/>
  <c r="AT12" i="29" s="1"/>
  <c r="AS12" i="27"/>
  <c r="AR12" i="27"/>
  <c r="AQ12" i="27"/>
  <c r="AP12" i="27"/>
  <c r="AO12" i="27"/>
  <c r="AN12" i="27"/>
  <c r="AM12" i="27"/>
  <c r="AL12" i="27"/>
  <c r="AK12" i="27"/>
  <c r="AJ12" i="27"/>
  <c r="AI12" i="27"/>
  <c r="AH12" i="27"/>
  <c r="AG12" i="27"/>
  <c r="AF12" i="27"/>
  <c r="AE12" i="27"/>
  <c r="AD12" i="27"/>
  <c r="AC12" i="27"/>
  <c r="AB12" i="27"/>
  <c r="AA12" i="27"/>
  <c r="Z12" i="27"/>
  <c r="Y12" i="27"/>
  <c r="X12" i="27"/>
  <c r="W12" i="27"/>
  <c r="V12" i="27"/>
  <c r="U12" i="27"/>
  <c r="T12" i="27"/>
  <c r="S12" i="27"/>
  <c r="R12" i="27"/>
  <c r="Q12" i="27"/>
  <c r="P12" i="27"/>
  <c r="O12" i="27"/>
  <c r="N12" i="27"/>
  <c r="M12" i="27"/>
  <c r="L12" i="27"/>
  <c r="K12" i="27"/>
  <c r="J12" i="27"/>
  <c r="I12" i="27"/>
  <c r="H12" i="27"/>
  <c r="G12" i="27"/>
  <c r="F12" i="27"/>
  <c r="E12" i="27"/>
  <c r="D12" i="27"/>
  <c r="C12" i="27"/>
  <c r="B12" i="27"/>
  <c r="AT11" i="27"/>
  <c r="AS11" i="27"/>
  <c r="AR11" i="27"/>
  <c r="AQ11" i="27"/>
  <c r="AP11" i="27"/>
  <c r="AO11" i="27"/>
  <c r="AN11" i="27"/>
  <c r="AM11" i="27"/>
  <c r="AL11" i="27"/>
  <c r="AK11" i="27"/>
  <c r="AJ11" i="27"/>
  <c r="AI11" i="27"/>
  <c r="AH11" i="27"/>
  <c r="AG11" i="27"/>
  <c r="AF11" i="27"/>
  <c r="AE11" i="27"/>
  <c r="AD11" i="27"/>
  <c r="AC11" i="27"/>
  <c r="AB11" i="27"/>
  <c r="AA11" i="27"/>
  <c r="Z11" i="27"/>
  <c r="Y11" i="27"/>
  <c r="X11" i="27"/>
  <c r="W11" i="27"/>
  <c r="V11" i="27"/>
  <c r="U11" i="27"/>
  <c r="T11" i="27"/>
  <c r="S11" i="27"/>
  <c r="R11" i="27"/>
  <c r="Q11" i="27"/>
  <c r="P11" i="27"/>
  <c r="O11" i="27"/>
  <c r="N11" i="27"/>
  <c r="M11" i="27"/>
  <c r="L11" i="27"/>
  <c r="K11" i="27"/>
  <c r="J11" i="27"/>
  <c r="I11" i="27"/>
  <c r="H11" i="27"/>
  <c r="G11" i="27"/>
  <c r="F11" i="27"/>
  <c r="E11" i="27"/>
  <c r="D11" i="27"/>
  <c r="C11" i="27"/>
  <c r="B11" i="27"/>
  <c r="AT10" i="27"/>
  <c r="AS10" i="27"/>
  <c r="AR10" i="27"/>
  <c r="AR10" i="29" s="1"/>
  <c r="AQ10" i="27"/>
  <c r="AP10" i="27"/>
  <c r="AO10" i="27"/>
  <c r="AN10" i="27"/>
  <c r="AN10" i="29" s="1"/>
  <c r="AM10" i="27"/>
  <c r="AL10" i="27"/>
  <c r="AK10" i="27"/>
  <c r="AJ10" i="27"/>
  <c r="AJ10" i="29" s="1"/>
  <c r="AI10" i="27"/>
  <c r="AH10" i="27"/>
  <c r="AG10" i="27"/>
  <c r="AF10" i="27"/>
  <c r="AF10" i="29" s="1"/>
  <c r="AE10" i="27"/>
  <c r="AD10" i="27"/>
  <c r="AC10" i="27"/>
  <c r="AB10" i="27"/>
  <c r="AB10" i="29" s="1"/>
  <c r="AA10" i="27"/>
  <c r="Z10" i="27"/>
  <c r="Y10" i="27"/>
  <c r="X10" i="27"/>
  <c r="X10" i="29" s="1"/>
  <c r="W10" i="27"/>
  <c r="V10" i="27"/>
  <c r="U10" i="27"/>
  <c r="T10" i="27"/>
  <c r="T10" i="29" s="1"/>
  <c r="S10" i="27"/>
  <c r="R10" i="27"/>
  <c r="Q10" i="27"/>
  <c r="P10" i="27"/>
  <c r="P10" i="29" s="1"/>
  <c r="O10" i="27"/>
  <c r="N10" i="27"/>
  <c r="M10" i="27"/>
  <c r="L10" i="27"/>
  <c r="L10" i="29" s="1"/>
  <c r="K10" i="27"/>
  <c r="J10" i="27"/>
  <c r="I10" i="27"/>
  <c r="H10" i="27"/>
  <c r="H10" i="29" s="1"/>
  <c r="G10" i="27"/>
  <c r="F10" i="27"/>
  <c r="E10" i="27"/>
  <c r="D10" i="27"/>
  <c r="D10" i="29" s="1"/>
  <c r="C10" i="27"/>
  <c r="B10" i="27"/>
  <c r="AT9" i="27"/>
  <c r="AS9" i="27"/>
  <c r="AR9" i="27"/>
  <c r="AQ9" i="27"/>
  <c r="AP9" i="27"/>
  <c r="AO9" i="27"/>
  <c r="AN9" i="27"/>
  <c r="AM9" i="27"/>
  <c r="AL9" i="27"/>
  <c r="AK9" i="27"/>
  <c r="AJ9" i="27"/>
  <c r="AI9" i="27"/>
  <c r="AH9" i="27"/>
  <c r="AG9" i="27"/>
  <c r="AF9" i="27"/>
  <c r="AE9" i="27"/>
  <c r="AD9" i="27"/>
  <c r="AC9" i="27"/>
  <c r="AB9" i="27"/>
  <c r="AA9" i="27"/>
  <c r="Z9" i="27"/>
  <c r="Y9" i="27"/>
  <c r="X9" i="27"/>
  <c r="W9" i="27"/>
  <c r="V9" i="27"/>
  <c r="U9" i="27"/>
  <c r="T9" i="27"/>
  <c r="S9" i="27"/>
  <c r="R9" i="27"/>
  <c r="Q9" i="27"/>
  <c r="P9" i="27"/>
  <c r="O9" i="27"/>
  <c r="N9" i="27"/>
  <c r="M9" i="27"/>
  <c r="L9" i="27"/>
  <c r="K9" i="27"/>
  <c r="J9" i="27"/>
  <c r="I9" i="27"/>
  <c r="H9" i="27"/>
  <c r="G9" i="27"/>
  <c r="F9" i="27"/>
  <c r="E9" i="27"/>
  <c r="D9" i="27"/>
  <c r="C9" i="27"/>
  <c r="B9" i="27"/>
  <c r="AT8" i="27"/>
  <c r="AT8" i="29" s="1"/>
  <c r="AS8" i="27"/>
  <c r="AR8" i="27"/>
  <c r="AQ8" i="27"/>
  <c r="AP8" i="27"/>
  <c r="AO8" i="27"/>
  <c r="AN8" i="27"/>
  <c r="AM8" i="27"/>
  <c r="AL8" i="27"/>
  <c r="AK8" i="27"/>
  <c r="AJ8" i="27"/>
  <c r="AI8" i="27"/>
  <c r="AH8" i="27"/>
  <c r="AG8" i="27"/>
  <c r="AF8" i="27"/>
  <c r="AE8" i="27"/>
  <c r="AD8" i="27"/>
  <c r="AC8" i="27"/>
  <c r="AB8" i="27"/>
  <c r="AA8" i="27"/>
  <c r="Z8" i="27"/>
  <c r="Y8" i="27"/>
  <c r="X8" i="27"/>
  <c r="W8" i="27"/>
  <c r="V8" i="27"/>
  <c r="U8" i="27"/>
  <c r="T8" i="27"/>
  <c r="S8" i="27"/>
  <c r="R8" i="27"/>
  <c r="Q8" i="27"/>
  <c r="P8" i="27"/>
  <c r="O8" i="27"/>
  <c r="N8" i="27"/>
  <c r="M8" i="27"/>
  <c r="L8" i="27"/>
  <c r="K8" i="27"/>
  <c r="J8" i="27"/>
  <c r="I8" i="27"/>
  <c r="H8" i="27"/>
  <c r="G8" i="27"/>
  <c r="F8" i="27"/>
  <c r="E8" i="27"/>
  <c r="D8" i="27"/>
  <c r="C8" i="27"/>
  <c r="B8" i="27"/>
  <c r="AT7" i="27"/>
  <c r="AS7" i="27"/>
  <c r="AR7" i="27"/>
  <c r="AQ7" i="27"/>
  <c r="AQ7" i="29" s="1"/>
  <c r="AP7" i="27"/>
  <c r="AO7" i="27"/>
  <c r="AN7" i="27"/>
  <c r="AM7" i="27"/>
  <c r="AM7" i="29" s="1"/>
  <c r="AL7" i="27"/>
  <c r="AK7" i="27"/>
  <c r="AJ7" i="27"/>
  <c r="AI7" i="27"/>
  <c r="AI7" i="29" s="1"/>
  <c r="AH7" i="27"/>
  <c r="AG7" i="27"/>
  <c r="AF7" i="27"/>
  <c r="AE7" i="27"/>
  <c r="AE7" i="29" s="1"/>
  <c r="AD7" i="27"/>
  <c r="AC7" i="27"/>
  <c r="AB7" i="27"/>
  <c r="AA7" i="27"/>
  <c r="AA7" i="29" s="1"/>
  <c r="Z7" i="27"/>
  <c r="Y7" i="27"/>
  <c r="X7" i="27"/>
  <c r="W7" i="27"/>
  <c r="W7" i="29" s="1"/>
  <c r="V7" i="27"/>
  <c r="U7" i="27"/>
  <c r="T7" i="27"/>
  <c r="S7" i="27"/>
  <c r="S7" i="29" s="1"/>
  <c r="R7" i="27"/>
  <c r="Q7" i="27"/>
  <c r="P7" i="27"/>
  <c r="O7" i="27"/>
  <c r="O7" i="29" s="1"/>
  <c r="N7" i="27"/>
  <c r="M7" i="27"/>
  <c r="L7" i="27"/>
  <c r="K7" i="27"/>
  <c r="K7" i="29" s="1"/>
  <c r="J7" i="27"/>
  <c r="I7" i="27"/>
  <c r="H7" i="27"/>
  <c r="G7" i="27"/>
  <c r="G7" i="29" s="1"/>
  <c r="F7" i="27"/>
  <c r="E7" i="27"/>
  <c r="D7" i="27"/>
  <c r="C7" i="27"/>
  <c r="C7" i="29" s="1"/>
  <c r="B7" i="27"/>
  <c r="AT6" i="27"/>
  <c r="AS6" i="27"/>
  <c r="AR6" i="27"/>
  <c r="AQ6" i="27"/>
  <c r="AP6" i="27"/>
  <c r="AO6" i="27"/>
  <c r="AN6" i="27"/>
  <c r="AM6" i="27"/>
  <c r="AL6" i="27"/>
  <c r="AK6" i="27"/>
  <c r="AJ6" i="27"/>
  <c r="AI6" i="27"/>
  <c r="AH6" i="27"/>
  <c r="AG6" i="27"/>
  <c r="AF6" i="27"/>
  <c r="AE6" i="27"/>
  <c r="AD6" i="27"/>
  <c r="AC6" i="27"/>
  <c r="AB6" i="27"/>
  <c r="AA6" i="27"/>
  <c r="Z6" i="27"/>
  <c r="Y6" i="27"/>
  <c r="X6" i="27"/>
  <c r="W6" i="27"/>
  <c r="V6" i="27"/>
  <c r="U6" i="27"/>
  <c r="T6" i="27"/>
  <c r="S6" i="27"/>
  <c r="R6" i="27"/>
  <c r="Q6" i="27"/>
  <c r="P6" i="27"/>
  <c r="O6" i="27"/>
  <c r="N6" i="27"/>
  <c r="M6" i="27"/>
  <c r="L6" i="27"/>
  <c r="K6" i="27"/>
  <c r="J6" i="27"/>
  <c r="I6" i="27"/>
  <c r="H6" i="27"/>
  <c r="G6" i="27"/>
  <c r="F6" i="27"/>
  <c r="E6" i="27"/>
  <c r="D6" i="27"/>
  <c r="C6" i="27"/>
  <c r="B6" i="27"/>
  <c r="AT5" i="27"/>
  <c r="AS5" i="27"/>
  <c r="AR5" i="27"/>
  <c r="AQ5" i="27"/>
  <c r="AP5" i="27"/>
  <c r="AO5" i="27"/>
  <c r="AN5" i="27"/>
  <c r="AM5" i="27"/>
  <c r="AL5" i="27"/>
  <c r="AK5" i="27"/>
  <c r="AJ5" i="27"/>
  <c r="AI5" i="27"/>
  <c r="AH5" i="27"/>
  <c r="AG5" i="27"/>
  <c r="AF5" i="27"/>
  <c r="AE5" i="27"/>
  <c r="AD5" i="27"/>
  <c r="AC5" i="27"/>
  <c r="AB5" i="27"/>
  <c r="AA5" i="27"/>
  <c r="Z5" i="27"/>
  <c r="Y5" i="27"/>
  <c r="X5" i="27"/>
  <c r="W5" i="27"/>
  <c r="V5" i="27"/>
  <c r="U5" i="27"/>
  <c r="U5" i="28" s="1"/>
  <c r="T5" i="27"/>
  <c r="S5" i="27"/>
  <c r="R5" i="27"/>
  <c r="Q5" i="27"/>
  <c r="Q5" i="28" s="1"/>
  <c r="P5" i="27"/>
  <c r="O5" i="27"/>
  <c r="N5" i="27"/>
  <c r="M5" i="27"/>
  <c r="M5" i="28" s="1"/>
  <c r="L5" i="27"/>
  <c r="K5" i="27"/>
  <c r="J5" i="27"/>
  <c r="I5" i="27"/>
  <c r="I5" i="28" s="1"/>
  <c r="H5" i="27"/>
  <c r="G5" i="27"/>
  <c r="F5" i="27"/>
  <c r="E5" i="27"/>
  <c r="E5" i="28" s="1"/>
  <c r="D5" i="27"/>
  <c r="C5" i="27"/>
  <c r="B5" i="27"/>
  <c r="AT4" i="27"/>
  <c r="AS4" i="27"/>
  <c r="AR4" i="27"/>
  <c r="AQ4" i="27"/>
  <c r="AP4" i="27"/>
  <c r="AP4" i="28" s="1"/>
  <c r="AO4" i="27"/>
  <c r="AN4" i="27"/>
  <c r="AM4" i="27"/>
  <c r="AL4" i="27"/>
  <c r="AL4" i="28" s="1"/>
  <c r="AK4" i="27"/>
  <c r="AJ4" i="27"/>
  <c r="AI4" i="27"/>
  <c r="AH4" i="27"/>
  <c r="AH4" i="28" s="1"/>
  <c r="AG4" i="27"/>
  <c r="AF4" i="27"/>
  <c r="AE4" i="27"/>
  <c r="AD4" i="27"/>
  <c r="AD4" i="28" s="1"/>
  <c r="AC4" i="27"/>
  <c r="AB4" i="27"/>
  <c r="AA4" i="27"/>
  <c r="Z4" i="27"/>
  <c r="Z4" i="28" s="1"/>
  <c r="Y4" i="27"/>
  <c r="X4" i="27"/>
  <c r="W4" i="27"/>
  <c r="V4" i="27"/>
  <c r="V4" i="28" s="1"/>
  <c r="U4" i="27"/>
  <c r="T4" i="27"/>
  <c r="S4" i="27"/>
  <c r="R4" i="27"/>
  <c r="R4" i="28" s="1"/>
  <c r="Q4" i="27"/>
  <c r="P4" i="27"/>
  <c r="O4" i="27"/>
  <c r="N4" i="27"/>
  <c r="N4" i="28" s="1"/>
  <c r="M4" i="27"/>
  <c r="L4" i="27"/>
  <c r="K4" i="27"/>
  <c r="J4" i="27"/>
  <c r="J4" i="28" s="1"/>
  <c r="I4" i="27"/>
  <c r="H4" i="27"/>
  <c r="G4" i="27"/>
  <c r="F4" i="27"/>
  <c r="F4" i="28" s="1"/>
  <c r="E4" i="27"/>
  <c r="D4" i="27"/>
  <c r="C4" i="27"/>
  <c r="B4" i="27"/>
  <c r="B4" i="28" s="1"/>
  <c r="AT3" i="27"/>
  <c r="AS3" i="27"/>
  <c r="AR3" i="27"/>
  <c r="AQ3" i="27"/>
  <c r="AQ3" i="28" s="1"/>
  <c r="AP3" i="27"/>
  <c r="AO3" i="27"/>
  <c r="AN3" i="27"/>
  <c r="AM3" i="27"/>
  <c r="AM3" i="28" s="1"/>
  <c r="AL3" i="27"/>
  <c r="AK3" i="27"/>
  <c r="AJ3" i="27"/>
  <c r="AI3" i="27"/>
  <c r="AI3" i="28" s="1"/>
  <c r="AH3" i="27"/>
  <c r="AG3" i="27"/>
  <c r="AF3" i="27"/>
  <c r="AE3" i="27"/>
  <c r="AE3" i="28" s="1"/>
  <c r="AD3" i="27"/>
  <c r="AC3" i="27"/>
  <c r="AB3" i="27"/>
  <c r="AA3" i="27"/>
  <c r="AA3" i="28" s="1"/>
  <c r="Z3" i="27"/>
  <c r="Y3" i="27"/>
  <c r="X3" i="27"/>
  <c r="W3" i="27"/>
  <c r="W3" i="28" s="1"/>
  <c r="V3" i="27"/>
  <c r="U3" i="27"/>
  <c r="T3" i="27"/>
  <c r="S3" i="27"/>
  <c r="S3" i="28" s="1"/>
  <c r="R3" i="27"/>
  <c r="Q3" i="27"/>
  <c r="P3" i="27"/>
  <c r="O3" i="27"/>
  <c r="O3" i="28" s="1"/>
  <c r="N3" i="27"/>
  <c r="M3" i="27"/>
  <c r="L3" i="27"/>
  <c r="K3" i="27"/>
  <c r="K3" i="28" s="1"/>
  <c r="J3" i="27"/>
  <c r="I3" i="27"/>
  <c r="H3" i="27"/>
  <c r="G3" i="27"/>
  <c r="G3" i="28" s="1"/>
  <c r="F3" i="27"/>
  <c r="E3" i="27"/>
  <c r="D3" i="27"/>
  <c r="C3" i="27"/>
  <c r="C3" i="28" s="1"/>
  <c r="B3" i="27"/>
  <c r="AT2" i="27"/>
  <c r="AS2" i="27"/>
  <c r="AR2" i="27"/>
  <c r="AR2" i="28" s="1"/>
  <c r="AQ2" i="27"/>
  <c r="AP2" i="27"/>
  <c r="AO2" i="27"/>
  <c r="AN2" i="27"/>
  <c r="AN2" i="28" s="1"/>
  <c r="AM2" i="27"/>
  <c r="AL2" i="27"/>
  <c r="AK2" i="27"/>
  <c r="AJ2" i="27"/>
  <c r="AJ2" i="28" s="1"/>
  <c r="AI2" i="27"/>
  <c r="AH2" i="27"/>
  <c r="AG2" i="27"/>
  <c r="AF2" i="27"/>
  <c r="AF2" i="28" s="1"/>
  <c r="AE2" i="27"/>
  <c r="AD2" i="27"/>
  <c r="AC2" i="27"/>
  <c r="AB2" i="27"/>
  <c r="AB2" i="28" s="1"/>
  <c r="AA2" i="27"/>
  <c r="Z2" i="27"/>
  <c r="Y2" i="27"/>
  <c r="X2" i="27"/>
  <c r="X2" i="28" s="1"/>
  <c r="W2" i="27"/>
  <c r="V2" i="27"/>
  <c r="U2" i="27"/>
  <c r="T2" i="27"/>
  <c r="T2" i="28" s="1"/>
  <c r="S2" i="27"/>
  <c r="R2" i="27"/>
  <c r="Q2" i="27"/>
  <c r="P2" i="27"/>
  <c r="P2" i="28" s="1"/>
  <c r="O2" i="27"/>
  <c r="N2" i="27"/>
  <c r="M2" i="27"/>
  <c r="L2" i="27"/>
  <c r="L2" i="28" s="1"/>
  <c r="K2" i="27"/>
  <c r="J2" i="27"/>
  <c r="I2" i="27"/>
  <c r="H2" i="27"/>
  <c r="H2" i="28" s="1"/>
  <c r="G2" i="27"/>
  <c r="F2" i="27"/>
  <c r="E2" i="27"/>
  <c r="D2" i="27"/>
  <c r="D2" i="28" s="1"/>
  <c r="C2" i="27"/>
  <c r="B2" i="27"/>
  <c r="U80" i="24"/>
  <c r="AT102" i="23"/>
  <c r="AS102" i="23"/>
  <c r="AR102" i="23"/>
  <c r="AQ102" i="23"/>
  <c r="AP102" i="23"/>
  <c r="AO102" i="23"/>
  <c r="AN102" i="23"/>
  <c r="AM102" i="23"/>
  <c r="AL102" i="23"/>
  <c r="AK102" i="23"/>
  <c r="AJ102" i="23"/>
  <c r="AI102" i="23"/>
  <c r="AH102" i="23"/>
  <c r="AG102" i="23"/>
  <c r="AF102" i="23"/>
  <c r="AE102" i="23"/>
  <c r="AD102" i="23"/>
  <c r="AC102" i="23"/>
  <c r="AB102" i="23"/>
  <c r="AA102" i="23"/>
  <c r="Z102" i="23"/>
  <c r="Y102" i="23"/>
  <c r="X102" i="23"/>
  <c r="W102" i="23"/>
  <c r="V102" i="23"/>
  <c r="U102" i="23"/>
  <c r="T102" i="23"/>
  <c r="S102" i="23"/>
  <c r="R102" i="23"/>
  <c r="Q102" i="23"/>
  <c r="P102" i="23"/>
  <c r="O102" i="23"/>
  <c r="N102" i="23"/>
  <c r="M102" i="23"/>
  <c r="L102" i="23"/>
  <c r="K102" i="23"/>
  <c r="J102" i="23"/>
  <c r="I102" i="23"/>
  <c r="H102" i="23"/>
  <c r="G102" i="23"/>
  <c r="F102" i="23"/>
  <c r="E102" i="23"/>
  <c r="D102" i="23"/>
  <c r="C102" i="23"/>
  <c r="B102" i="23"/>
  <c r="AT101" i="23"/>
  <c r="AS101" i="23"/>
  <c r="AR101" i="23"/>
  <c r="AQ101" i="23"/>
  <c r="AP101" i="23"/>
  <c r="AO101" i="23"/>
  <c r="AN101" i="23"/>
  <c r="AM101" i="23"/>
  <c r="AL101" i="23"/>
  <c r="AK101" i="23"/>
  <c r="AJ101" i="23"/>
  <c r="AI101" i="23"/>
  <c r="AH101" i="23"/>
  <c r="AG101" i="23"/>
  <c r="AF101" i="23"/>
  <c r="AE101" i="23"/>
  <c r="AD101" i="23"/>
  <c r="AC101" i="23"/>
  <c r="AB101" i="23"/>
  <c r="AA101" i="23"/>
  <c r="Z101" i="23"/>
  <c r="Y101" i="23"/>
  <c r="X101" i="23"/>
  <c r="W101" i="23"/>
  <c r="V101" i="23"/>
  <c r="U101" i="23"/>
  <c r="T101" i="23"/>
  <c r="S101" i="23"/>
  <c r="R101" i="23"/>
  <c r="Q101" i="23"/>
  <c r="P101" i="23"/>
  <c r="O101" i="23"/>
  <c r="N101" i="23"/>
  <c r="M101" i="23"/>
  <c r="L101" i="23"/>
  <c r="K101" i="23"/>
  <c r="J101" i="23"/>
  <c r="I101" i="23"/>
  <c r="H101" i="23"/>
  <c r="G101" i="23"/>
  <c r="F101" i="23"/>
  <c r="E101" i="23"/>
  <c r="D101" i="23"/>
  <c r="C101" i="23"/>
  <c r="B101" i="23"/>
  <c r="AT100" i="23"/>
  <c r="AS100" i="23"/>
  <c r="AR100" i="23"/>
  <c r="AQ100" i="23"/>
  <c r="AP100" i="23"/>
  <c r="AO100" i="23"/>
  <c r="AN100" i="23"/>
  <c r="AM100" i="23"/>
  <c r="AL100" i="23"/>
  <c r="AK100" i="23"/>
  <c r="AJ100" i="23"/>
  <c r="AI100" i="23"/>
  <c r="AH100" i="23"/>
  <c r="AG100" i="23"/>
  <c r="AF100" i="23"/>
  <c r="AE100" i="23"/>
  <c r="AD100" i="23"/>
  <c r="AC100" i="23"/>
  <c r="AB100" i="23"/>
  <c r="AA100" i="23"/>
  <c r="Z100" i="23"/>
  <c r="Y100" i="23"/>
  <c r="X100" i="23"/>
  <c r="W100" i="23"/>
  <c r="V100" i="23"/>
  <c r="U100" i="23"/>
  <c r="T100" i="23"/>
  <c r="S100" i="23"/>
  <c r="R100" i="23"/>
  <c r="Q100" i="23"/>
  <c r="P100" i="23"/>
  <c r="O100" i="23"/>
  <c r="N100" i="23"/>
  <c r="M100" i="23"/>
  <c r="L100" i="23"/>
  <c r="K100" i="23"/>
  <c r="J100" i="23"/>
  <c r="I100" i="23"/>
  <c r="H100" i="23"/>
  <c r="G100" i="23"/>
  <c r="F100" i="23"/>
  <c r="E100" i="23"/>
  <c r="D100" i="23"/>
  <c r="C100" i="23"/>
  <c r="B100" i="23"/>
  <c r="AT99" i="23"/>
  <c r="AS99" i="23"/>
  <c r="AR99" i="23"/>
  <c r="AQ99" i="23"/>
  <c r="AP99" i="23"/>
  <c r="AO99" i="23"/>
  <c r="AN99" i="23"/>
  <c r="AM99" i="23"/>
  <c r="AL99" i="23"/>
  <c r="AK99" i="23"/>
  <c r="AJ99" i="23"/>
  <c r="AI99" i="23"/>
  <c r="AH99" i="23"/>
  <c r="AG99" i="23"/>
  <c r="AF99" i="23"/>
  <c r="AE99" i="23"/>
  <c r="AD99" i="23"/>
  <c r="AC99" i="23"/>
  <c r="AB99" i="23"/>
  <c r="AA99" i="23"/>
  <c r="Z99" i="23"/>
  <c r="Y99" i="23"/>
  <c r="X99" i="23"/>
  <c r="W99" i="23"/>
  <c r="V99" i="23"/>
  <c r="U99" i="23"/>
  <c r="T99" i="23"/>
  <c r="S99" i="23"/>
  <c r="R99" i="23"/>
  <c r="Q99" i="23"/>
  <c r="P99" i="23"/>
  <c r="O99" i="23"/>
  <c r="N99" i="23"/>
  <c r="M99" i="23"/>
  <c r="L99" i="23"/>
  <c r="K99" i="23"/>
  <c r="J99" i="23"/>
  <c r="I99" i="23"/>
  <c r="H99" i="23"/>
  <c r="G99" i="23"/>
  <c r="F99" i="23"/>
  <c r="E99" i="23"/>
  <c r="D99" i="23"/>
  <c r="C99" i="23"/>
  <c r="B99" i="23"/>
  <c r="AT98" i="23"/>
  <c r="AS98" i="23"/>
  <c r="AR98" i="23"/>
  <c r="AQ98" i="23"/>
  <c r="AP98" i="23"/>
  <c r="AO98" i="23"/>
  <c r="AN98" i="23"/>
  <c r="AM98" i="23"/>
  <c r="AL98" i="23"/>
  <c r="AK98" i="23"/>
  <c r="AJ98" i="23"/>
  <c r="AI98" i="23"/>
  <c r="AH98" i="23"/>
  <c r="AG98" i="23"/>
  <c r="AF98" i="23"/>
  <c r="AE98" i="23"/>
  <c r="AD98" i="23"/>
  <c r="AC98" i="23"/>
  <c r="AB98" i="23"/>
  <c r="AA98" i="23"/>
  <c r="Z98" i="23"/>
  <c r="Y98" i="23"/>
  <c r="X98" i="23"/>
  <c r="W98" i="23"/>
  <c r="V98" i="23"/>
  <c r="U98" i="23"/>
  <c r="T98" i="23"/>
  <c r="S98" i="23"/>
  <c r="R98" i="23"/>
  <c r="Q98" i="23"/>
  <c r="P98" i="23"/>
  <c r="O98" i="23"/>
  <c r="N98" i="23"/>
  <c r="M98" i="23"/>
  <c r="L98" i="23"/>
  <c r="K98" i="23"/>
  <c r="J98" i="23"/>
  <c r="I98" i="23"/>
  <c r="H98" i="23"/>
  <c r="G98" i="23"/>
  <c r="F98" i="23"/>
  <c r="E98" i="23"/>
  <c r="D98" i="23"/>
  <c r="C98" i="23"/>
  <c r="B98" i="23"/>
  <c r="AT97" i="23"/>
  <c r="AS97" i="23"/>
  <c r="AR97" i="23"/>
  <c r="AQ97" i="23"/>
  <c r="AP97" i="23"/>
  <c r="AO97" i="23"/>
  <c r="AN97" i="23"/>
  <c r="AM97" i="23"/>
  <c r="AL97" i="23"/>
  <c r="AK97" i="23"/>
  <c r="AJ97" i="23"/>
  <c r="AI97" i="23"/>
  <c r="AH97" i="23"/>
  <c r="AG97" i="23"/>
  <c r="AF97" i="23"/>
  <c r="AE97" i="23"/>
  <c r="AD97" i="23"/>
  <c r="AC97" i="23"/>
  <c r="AB97" i="23"/>
  <c r="AA97" i="23"/>
  <c r="Z97" i="23"/>
  <c r="Y97" i="23"/>
  <c r="X97" i="23"/>
  <c r="W97" i="23"/>
  <c r="V97" i="23"/>
  <c r="U97" i="23"/>
  <c r="T97" i="23"/>
  <c r="S97" i="23"/>
  <c r="R97" i="23"/>
  <c r="Q97" i="23"/>
  <c r="P97" i="23"/>
  <c r="O97" i="23"/>
  <c r="N97" i="23"/>
  <c r="M97" i="23"/>
  <c r="L97" i="23"/>
  <c r="K97" i="23"/>
  <c r="J97" i="23"/>
  <c r="I97" i="23"/>
  <c r="H97" i="23"/>
  <c r="G97" i="23"/>
  <c r="F97" i="23"/>
  <c r="E97" i="23"/>
  <c r="D97" i="23"/>
  <c r="C97" i="23"/>
  <c r="B97" i="23"/>
  <c r="AT96" i="23"/>
  <c r="AS96" i="23"/>
  <c r="AR96" i="23"/>
  <c r="AQ96" i="23"/>
  <c r="AP96" i="23"/>
  <c r="AO96" i="23"/>
  <c r="AN96" i="23"/>
  <c r="AM96" i="23"/>
  <c r="AL96" i="23"/>
  <c r="AK96" i="23"/>
  <c r="AJ96" i="23"/>
  <c r="AI96" i="23"/>
  <c r="AH96" i="23"/>
  <c r="AG96" i="23"/>
  <c r="AF96" i="23"/>
  <c r="AE96" i="23"/>
  <c r="AD96" i="23"/>
  <c r="AC96" i="23"/>
  <c r="AB96" i="23"/>
  <c r="AA96" i="23"/>
  <c r="Z96" i="23"/>
  <c r="Y96" i="23"/>
  <c r="X96" i="23"/>
  <c r="W96" i="23"/>
  <c r="V96" i="23"/>
  <c r="U96" i="23"/>
  <c r="T96" i="23"/>
  <c r="S96" i="23"/>
  <c r="R96" i="23"/>
  <c r="Q96" i="23"/>
  <c r="P96" i="23"/>
  <c r="O96" i="23"/>
  <c r="N96" i="23"/>
  <c r="M96" i="23"/>
  <c r="L96" i="23"/>
  <c r="K96" i="23"/>
  <c r="J96" i="23"/>
  <c r="I96" i="23"/>
  <c r="H96" i="23"/>
  <c r="G96" i="23"/>
  <c r="F96" i="23"/>
  <c r="E96" i="23"/>
  <c r="D96" i="23"/>
  <c r="C96" i="23"/>
  <c r="B96" i="23"/>
  <c r="AT95" i="23"/>
  <c r="AS95" i="23"/>
  <c r="AR95" i="23"/>
  <c r="AQ95" i="23"/>
  <c r="AP95" i="23"/>
  <c r="AO95" i="23"/>
  <c r="AN95" i="23"/>
  <c r="AM95" i="23"/>
  <c r="AL95" i="23"/>
  <c r="AK95" i="23"/>
  <c r="AJ95" i="23"/>
  <c r="AI95" i="23"/>
  <c r="AH95" i="23"/>
  <c r="AG95" i="23"/>
  <c r="AF95" i="23"/>
  <c r="AE95" i="23"/>
  <c r="AD95" i="23"/>
  <c r="AC95" i="23"/>
  <c r="AB95" i="23"/>
  <c r="AA95" i="23"/>
  <c r="Z95" i="23"/>
  <c r="Y95" i="23"/>
  <c r="X95" i="23"/>
  <c r="W95" i="23"/>
  <c r="V95" i="23"/>
  <c r="U95" i="23"/>
  <c r="T95" i="23"/>
  <c r="S95" i="23"/>
  <c r="R95" i="23"/>
  <c r="Q95" i="23"/>
  <c r="P95" i="23"/>
  <c r="O95" i="23"/>
  <c r="N95" i="23"/>
  <c r="M95" i="23"/>
  <c r="L95" i="23"/>
  <c r="K95" i="23"/>
  <c r="J95" i="23"/>
  <c r="I95" i="23"/>
  <c r="H95" i="23"/>
  <c r="G95" i="23"/>
  <c r="F95" i="23"/>
  <c r="E95" i="23"/>
  <c r="D95" i="23"/>
  <c r="C95" i="23"/>
  <c r="B95" i="23"/>
  <c r="AT94" i="23"/>
  <c r="AS94" i="23"/>
  <c r="AR94" i="23"/>
  <c r="AQ94" i="23"/>
  <c r="AP94" i="23"/>
  <c r="AO94" i="23"/>
  <c r="AN94" i="23"/>
  <c r="AM94" i="23"/>
  <c r="AL94" i="23"/>
  <c r="AK94" i="23"/>
  <c r="AJ94" i="23"/>
  <c r="AI94" i="23"/>
  <c r="AH94" i="23"/>
  <c r="AG94" i="23"/>
  <c r="AF94" i="23"/>
  <c r="AE94" i="23"/>
  <c r="AD94" i="23"/>
  <c r="AC94" i="23"/>
  <c r="AB94" i="23"/>
  <c r="AA94" i="23"/>
  <c r="Z94" i="23"/>
  <c r="Y94" i="23"/>
  <c r="X94" i="23"/>
  <c r="W94" i="23"/>
  <c r="V94" i="23"/>
  <c r="U94" i="23"/>
  <c r="T94" i="23"/>
  <c r="S94" i="23"/>
  <c r="R94" i="23"/>
  <c r="Q94" i="23"/>
  <c r="P94" i="23"/>
  <c r="O94" i="23"/>
  <c r="N94" i="23"/>
  <c r="M94" i="23"/>
  <c r="L94" i="23"/>
  <c r="K94" i="23"/>
  <c r="J94" i="23"/>
  <c r="I94" i="23"/>
  <c r="H94" i="23"/>
  <c r="G94" i="23"/>
  <c r="F94" i="23"/>
  <c r="E94" i="23"/>
  <c r="D94" i="23"/>
  <c r="C94" i="23"/>
  <c r="B94" i="23"/>
  <c r="AT93" i="23"/>
  <c r="AS93" i="23"/>
  <c r="AR93" i="23"/>
  <c r="AQ93" i="23"/>
  <c r="AP93" i="23"/>
  <c r="AO93" i="23"/>
  <c r="AN93" i="23"/>
  <c r="AM93" i="23"/>
  <c r="AL93" i="23"/>
  <c r="AK93" i="23"/>
  <c r="AJ93" i="23"/>
  <c r="AI93" i="23"/>
  <c r="AH93" i="23"/>
  <c r="AG93" i="23"/>
  <c r="AF93" i="23"/>
  <c r="AE93" i="23"/>
  <c r="AD93" i="23"/>
  <c r="AC93" i="23"/>
  <c r="AB93" i="23"/>
  <c r="AA93" i="23"/>
  <c r="Z93" i="23"/>
  <c r="Y93" i="23"/>
  <c r="X93" i="23"/>
  <c r="W93" i="23"/>
  <c r="V93" i="23"/>
  <c r="U93" i="23"/>
  <c r="T93" i="23"/>
  <c r="S93" i="23"/>
  <c r="R93" i="23"/>
  <c r="Q93" i="23"/>
  <c r="P93" i="23"/>
  <c r="O93" i="23"/>
  <c r="N93" i="23"/>
  <c r="M93" i="23"/>
  <c r="L93" i="23"/>
  <c r="K93" i="23"/>
  <c r="J93" i="23"/>
  <c r="I93" i="23"/>
  <c r="H93" i="23"/>
  <c r="G93" i="23"/>
  <c r="F93" i="23"/>
  <c r="E93" i="23"/>
  <c r="D93" i="23"/>
  <c r="C93" i="23"/>
  <c r="B93" i="23"/>
  <c r="AT92" i="23"/>
  <c r="AS92" i="23"/>
  <c r="AR92" i="23"/>
  <c r="AQ92" i="23"/>
  <c r="AP92" i="23"/>
  <c r="AO92" i="23"/>
  <c r="AN92" i="23"/>
  <c r="AM92" i="23"/>
  <c r="AL92" i="23"/>
  <c r="AK92" i="23"/>
  <c r="AJ92" i="23"/>
  <c r="AI92" i="23"/>
  <c r="AH92" i="23"/>
  <c r="AG92" i="23"/>
  <c r="AF92" i="23"/>
  <c r="AE92" i="23"/>
  <c r="AD92" i="23"/>
  <c r="AC92" i="23"/>
  <c r="AB92" i="23"/>
  <c r="AA92" i="23"/>
  <c r="Z92" i="23"/>
  <c r="Y92" i="23"/>
  <c r="X92" i="23"/>
  <c r="W92" i="23"/>
  <c r="V92" i="23"/>
  <c r="U92" i="23"/>
  <c r="T92" i="23"/>
  <c r="S92" i="23"/>
  <c r="R92" i="23"/>
  <c r="Q92" i="23"/>
  <c r="P92" i="23"/>
  <c r="O92" i="23"/>
  <c r="N92" i="23"/>
  <c r="M92" i="23"/>
  <c r="L92" i="23"/>
  <c r="K92" i="23"/>
  <c r="J92" i="23"/>
  <c r="I92" i="23"/>
  <c r="H92" i="23"/>
  <c r="G92" i="23"/>
  <c r="F92" i="23"/>
  <c r="E92" i="23"/>
  <c r="D92" i="23"/>
  <c r="C92" i="23"/>
  <c r="B92" i="23"/>
  <c r="AT91" i="23"/>
  <c r="AS91" i="23"/>
  <c r="AR91" i="23"/>
  <c r="AQ91" i="23"/>
  <c r="AP91" i="23"/>
  <c r="AO91" i="23"/>
  <c r="AN91" i="23"/>
  <c r="AM91" i="23"/>
  <c r="AL91" i="23"/>
  <c r="AK91" i="23"/>
  <c r="AJ91" i="23"/>
  <c r="AI91" i="23"/>
  <c r="AH91" i="23"/>
  <c r="AG91" i="23"/>
  <c r="AF91" i="23"/>
  <c r="AE91" i="23"/>
  <c r="AD91" i="23"/>
  <c r="AC91" i="23"/>
  <c r="AB91" i="23"/>
  <c r="AA91" i="23"/>
  <c r="Z91" i="23"/>
  <c r="Y91" i="23"/>
  <c r="X91" i="23"/>
  <c r="W91" i="23"/>
  <c r="V91" i="23"/>
  <c r="U91" i="23"/>
  <c r="T91" i="23"/>
  <c r="S91" i="23"/>
  <c r="R91" i="23"/>
  <c r="Q91" i="23"/>
  <c r="P91" i="23"/>
  <c r="O91" i="23"/>
  <c r="N91" i="23"/>
  <c r="M91" i="23"/>
  <c r="L91" i="23"/>
  <c r="K91" i="23"/>
  <c r="J91" i="23"/>
  <c r="I91" i="23"/>
  <c r="H91" i="23"/>
  <c r="G91" i="23"/>
  <c r="F91" i="23"/>
  <c r="E91" i="23"/>
  <c r="D91" i="23"/>
  <c r="C91" i="23"/>
  <c r="B91" i="23"/>
  <c r="AT90" i="23"/>
  <c r="AS90" i="23"/>
  <c r="AR90" i="23"/>
  <c r="AQ90" i="23"/>
  <c r="AP90" i="23"/>
  <c r="AO90" i="23"/>
  <c r="AN90" i="23"/>
  <c r="AM90" i="23"/>
  <c r="AL90" i="23"/>
  <c r="AK90" i="23"/>
  <c r="AJ90" i="23"/>
  <c r="AI90" i="23"/>
  <c r="AH90" i="23"/>
  <c r="AG90" i="23"/>
  <c r="AF90" i="23"/>
  <c r="AE90" i="23"/>
  <c r="AD90" i="23"/>
  <c r="AC90" i="23"/>
  <c r="AB90" i="23"/>
  <c r="AA90" i="23"/>
  <c r="Z90" i="23"/>
  <c r="Y90" i="23"/>
  <c r="X90" i="23"/>
  <c r="W90" i="23"/>
  <c r="V90" i="23"/>
  <c r="U90" i="23"/>
  <c r="T90" i="23"/>
  <c r="S90" i="23"/>
  <c r="R90" i="23"/>
  <c r="Q90" i="23"/>
  <c r="P90" i="23"/>
  <c r="O90" i="23"/>
  <c r="N90" i="23"/>
  <c r="M90" i="23"/>
  <c r="L90" i="23"/>
  <c r="K90" i="23"/>
  <c r="J90" i="23"/>
  <c r="I90" i="23"/>
  <c r="H90" i="23"/>
  <c r="G90" i="23"/>
  <c r="F90" i="23"/>
  <c r="E90" i="23"/>
  <c r="D90" i="23"/>
  <c r="C90" i="23"/>
  <c r="B90" i="23"/>
  <c r="AT89" i="23"/>
  <c r="AS89" i="23"/>
  <c r="AR89" i="23"/>
  <c r="AQ89" i="23"/>
  <c r="AP89" i="23"/>
  <c r="AO89" i="23"/>
  <c r="AN89" i="23"/>
  <c r="AM89" i="23"/>
  <c r="AL89" i="23"/>
  <c r="AK89" i="23"/>
  <c r="AJ89" i="23"/>
  <c r="AI89" i="23"/>
  <c r="AH89" i="23"/>
  <c r="AG89" i="23"/>
  <c r="AF89" i="23"/>
  <c r="AE89" i="23"/>
  <c r="AD89" i="23"/>
  <c r="AC89" i="23"/>
  <c r="AB89" i="23"/>
  <c r="AA89" i="23"/>
  <c r="Z89" i="23"/>
  <c r="Y89" i="23"/>
  <c r="X89" i="23"/>
  <c r="W89" i="23"/>
  <c r="V89" i="23"/>
  <c r="U89" i="23"/>
  <c r="T89" i="23"/>
  <c r="S89" i="23"/>
  <c r="R89" i="23"/>
  <c r="Q89" i="23"/>
  <c r="P89" i="23"/>
  <c r="O89" i="23"/>
  <c r="N89" i="23"/>
  <c r="M89" i="23"/>
  <c r="L89" i="23"/>
  <c r="K89" i="23"/>
  <c r="J89" i="23"/>
  <c r="I89" i="23"/>
  <c r="H89" i="23"/>
  <c r="G89" i="23"/>
  <c r="F89" i="23"/>
  <c r="E89" i="23"/>
  <c r="D89" i="23"/>
  <c r="C89" i="23"/>
  <c r="B89" i="23"/>
  <c r="AT88" i="23"/>
  <c r="AS88" i="23"/>
  <c r="AR88" i="23"/>
  <c r="AQ88" i="23"/>
  <c r="AP88" i="23"/>
  <c r="AO88" i="23"/>
  <c r="AN88" i="23"/>
  <c r="AM88" i="23"/>
  <c r="AL88" i="23"/>
  <c r="AK88" i="23"/>
  <c r="AJ88" i="23"/>
  <c r="AI88" i="23"/>
  <c r="AH88" i="23"/>
  <c r="AG88" i="23"/>
  <c r="AF88" i="23"/>
  <c r="AE88" i="23"/>
  <c r="AD88" i="23"/>
  <c r="AC88" i="23"/>
  <c r="AB88" i="23"/>
  <c r="AA88" i="23"/>
  <c r="Z88" i="23"/>
  <c r="Y88" i="23"/>
  <c r="X88" i="23"/>
  <c r="W88" i="23"/>
  <c r="V88" i="23"/>
  <c r="U88" i="23"/>
  <c r="T88" i="23"/>
  <c r="S88" i="23"/>
  <c r="R88" i="23"/>
  <c r="Q88" i="23"/>
  <c r="P88" i="23"/>
  <c r="O88" i="23"/>
  <c r="N88" i="23"/>
  <c r="M88" i="23"/>
  <c r="L88" i="23"/>
  <c r="K88" i="23"/>
  <c r="J88" i="23"/>
  <c r="I88" i="23"/>
  <c r="H88" i="23"/>
  <c r="G88" i="23"/>
  <c r="F88" i="23"/>
  <c r="E88" i="23"/>
  <c r="D88" i="23"/>
  <c r="C88" i="23"/>
  <c r="B88" i="23"/>
  <c r="AT87" i="23"/>
  <c r="AS87" i="23"/>
  <c r="AR87" i="23"/>
  <c r="AQ87" i="23"/>
  <c r="AP87" i="23"/>
  <c r="AO87" i="23"/>
  <c r="AN87" i="23"/>
  <c r="AM87" i="23"/>
  <c r="AL87" i="23"/>
  <c r="AK87" i="23"/>
  <c r="AJ87" i="23"/>
  <c r="AI87" i="23"/>
  <c r="AH87" i="23"/>
  <c r="AG87" i="23"/>
  <c r="AF87" i="23"/>
  <c r="AE87" i="23"/>
  <c r="AD87" i="23"/>
  <c r="AC87" i="23"/>
  <c r="AB87" i="23"/>
  <c r="AA87" i="23"/>
  <c r="Z87" i="23"/>
  <c r="Y87" i="23"/>
  <c r="X87" i="23"/>
  <c r="W87" i="23"/>
  <c r="V87" i="23"/>
  <c r="U87" i="23"/>
  <c r="T87" i="23"/>
  <c r="S87" i="23"/>
  <c r="R87" i="23"/>
  <c r="Q87" i="23"/>
  <c r="P87" i="23"/>
  <c r="O87" i="23"/>
  <c r="N87" i="23"/>
  <c r="M87" i="23"/>
  <c r="L87" i="23"/>
  <c r="K87" i="23"/>
  <c r="J87" i="23"/>
  <c r="I87" i="23"/>
  <c r="H87" i="23"/>
  <c r="G87" i="23"/>
  <c r="F87" i="23"/>
  <c r="E87" i="23"/>
  <c r="D87" i="23"/>
  <c r="C87" i="23"/>
  <c r="B87" i="23"/>
  <c r="AT86" i="23"/>
  <c r="AS86" i="23"/>
  <c r="AR86" i="23"/>
  <c r="AQ86" i="23"/>
  <c r="AP86" i="23"/>
  <c r="AO86" i="23"/>
  <c r="AN86" i="23"/>
  <c r="AM86" i="23"/>
  <c r="AL86" i="23"/>
  <c r="AK86" i="23"/>
  <c r="AJ86" i="23"/>
  <c r="AI86" i="23"/>
  <c r="AH86" i="23"/>
  <c r="AG86" i="23"/>
  <c r="AF86" i="23"/>
  <c r="AE86" i="23"/>
  <c r="AD86" i="23"/>
  <c r="AC86" i="23"/>
  <c r="AB86" i="23"/>
  <c r="AA86" i="23"/>
  <c r="Z86" i="23"/>
  <c r="Y86" i="23"/>
  <c r="X86" i="23"/>
  <c r="W86" i="23"/>
  <c r="V86" i="23"/>
  <c r="U86" i="23"/>
  <c r="T86" i="23"/>
  <c r="S86" i="23"/>
  <c r="R86" i="23"/>
  <c r="Q86" i="23"/>
  <c r="P86" i="23"/>
  <c r="O86" i="23"/>
  <c r="N86" i="23"/>
  <c r="M86" i="23"/>
  <c r="L86" i="23"/>
  <c r="K86" i="23"/>
  <c r="J86" i="23"/>
  <c r="I86" i="23"/>
  <c r="H86" i="23"/>
  <c r="G86" i="23"/>
  <c r="G86" i="24" s="1"/>
  <c r="F86" i="23"/>
  <c r="E86" i="23"/>
  <c r="D86" i="23"/>
  <c r="C86" i="23"/>
  <c r="B86" i="23"/>
  <c r="AT85" i="23"/>
  <c r="AS85" i="23"/>
  <c r="AR85" i="23"/>
  <c r="AQ85" i="23"/>
  <c r="AP85" i="23"/>
  <c r="AO85" i="23"/>
  <c r="AN85" i="23"/>
  <c r="AM85" i="23"/>
  <c r="AL85" i="23"/>
  <c r="AK85" i="23"/>
  <c r="AJ85" i="23"/>
  <c r="AI85" i="23"/>
  <c r="AH85" i="23"/>
  <c r="AG85" i="23"/>
  <c r="AF85" i="23"/>
  <c r="AE85" i="23"/>
  <c r="AD85" i="23"/>
  <c r="AC85" i="23"/>
  <c r="AB85" i="23"/>
  <c r="AA85" i="23"/>
  <c r="Z85" i="23"/>
  <c r="Y85" i="23"/>
  <c r="X85" i="23"/>
  <c r="W85" i="23"/>
  <c r="V85" i="23"/>
  <c r="U85" i="23"/>
  <c r="T85" i="23"/>
  <c r="S85" i="23"/>
  <c r="R85" i="23"/>
  <c r="Q85" i="23"/>
  <c r="P85" i="23"/>
  <c r="O85" i="23"/>
  <c r="N85" i="23"/>
  <c r="M85" i="23"/>
  <c r="L85" i="23"/>
  <c r="K85" i="23"/>
  <c r="J85" i="23"/>
  <c r="I85" i="23"/>
  <c r="H85" i="23"/>
  <c r="G85" i="23"/>
  <c r="F85" i="23"/>
  <c r="E85" i="23"/>
  <c r="D85" i="23"/>
  <c r="C85" i="23"/>
  <c r="B85" i="23"/>
  <c r="AT84" i="23"/>
  <c r="AS84" i="23"/>
  <c r="AR84" i="23"/>
  <c r="AQ84" i="23"/>
  <c r="AP84" i="23"/>
  <c r="AO84" i="23"/>
  <c r="AN84" i="23"/>
  <c r="AM84" i="23"/>
  <c r="AL84" i="23"/>
  <c r="AK84" i="23"/>
  <c r="AJ84" i="23"/>
  <c r="AI84" i="23"/>
  <c r="AH84" i="23"/>
  <c r="AG84" i="23"/>
  <c r="AF84" i="23"/>
  <c r="AE84" i="23"/>
  <c r="AD84" i="23"/>
  <c r="AC84" i="23"/>
  <c r="AB84" i="23"/>
  <c r="AA84" i="23"/>
  <c r="Z84" i="23"/>
  <c r="Y84" i="23"/>
  <c r="X84" i="23"/>
  <c r="W84" i="23"/>
  <c r="V84" i="23"/>
  <c r="U84" i="23"/>
  <c r="T84" i="23"/>
  <c r="S84" i="23"/>
  <c r="R84" i="23"/>
  <c r="Q84" i="23"/>
  <c r="P84" i="23"/>
  <c r="O84" i="23"/>
  <c r="N84" i="23"/>
  <c r="M84" i="23"/>
  <c r="L84" i="23"/>
  <c r="K84" i="23"/>
  <c r="J84" i="23"/>
  <c r="I84" i="23"/>
  <c r="H84" i="23"/>
  <c r="G84" i="23"/>
  <c r="F84" i="23"/>
  <c r="E84" i="23"/>
  <c r="D84" i="23"/>
  <c r="C84" i="23"/>
  <c r="B84" i="23"/>
  <c r="AT83" i="23"/>
  <c r="AS83" i="23"/>
  <c r="AR83" i="23"/>
  <c r="AQ83" i="23"/>
  <c r="AP83" i="23"/>
  <c r="AO83" i="23"/>
  <c r="AN83" i="23"/>
  <c r="AM83" i="23"/>
  <c r="AL83" i="23"/>
  <c r="AK83" i="23"/>
  <c r="AJ83" i="23"/>
  <c r="AI83" i="23"/>
  <c r="AH83" i="23"/>
  <c r="AG83" i="23"/>
  <c r="AF83" i="23"/>
  <c r="AE83" i="23"/>
  <c r="AD83" i="23"/>
  <c r="AC83" i="23"/>
  <c r="AB83" i="23"/>
  <c r="AA83" i="23"/>
  <c r="Z83" i="23"/>
  <c r="Y83" i="23"/>
  <c r="X83" i="23"/>
  <c r="W83" i="23"/>
  <c r="V83" i="23"/>
  <c r="U83" i="23"/>
  <c r="T83" i="23"/>
  <c r="S83" i="23"/>
  <c r="R83" i="23"/>
  <c r="Q83" i="23"/>
  <c r="P83" i="23"/>
  <c r="O83" i="23"/>
  <c r="N83" i="23"/>
  <c r="M83" i="23"/>
  <c r="L83" i="23"/>
  <c r="K83" i="23"/>
  <c r="J83" i="23"/>
  <c r="I83" i="23"/>
  <c r="H83" i="23"/>
  <c r="G83" i="23"/>
  <c r="F83" i="23"/>
  <c r="E83" i="23"/>
  <c r="D83" i="23"/>
  <c r="C83" i="23"/>
  <c r="B83" i="23"/>
  <c r="AT82" i="23"/>
  <c r="AS82" i="23"/>
  <c r="AR82" i="23"/>
  <c r="AQ82" i="23"/>
  <c r="AP82" i="23"/>
  <c r="AO82" i="23"/>
  <c r="AN82" i="23"/>
  <c r="AM82" i="23"/>
  <c r="AL82" i="23"/>
  <c r="AK82" i="23"/>
  <c r="AJ82" i="23"/>
  <c r="AI82" i="23"/>
  <c r="AH82" i="23"/>
  <c r="AG82" i="23"/>
  <c r="AF82" i="23"/>
  <c r="AE82" i="23"/>
  <c r="AD82" i="23"/>
  <c r="AC82" i="23"/>
  <c r="AB82" i="23"/>
  <c r="AA82" i="23"/>
  <c r="Z82" i="23"/>
  <c r="Y82" i="23"/>
  <c r="X82" i="23"/>
  <c r="W82" i="23"/>
  <c r="V82" i="23"/>
  <c r="U82" i="23"/>
  <c r="T82" i="23"/>
  <c r="S82" i="23"/>
  <c r="R82" i="23"/>
  <c r="Q82" i="23"/>
  <c r="P82" i="23"/>
  <c r="O82" i="23"/>
  <c r="N82" i="23"/>
  <c r="M82" i="23"/>
  <c r="L82" i="23"/>
  <c r="K82" i="23"/>
  <c r="J82" i="23"/>
  <c r="I82" i="23"/>
  <c r="H82" i="23"/>
  <c r="G82" i="23"/>
  <c r="F82" i="23"/>
  <c r="E82" i="23"/>
  <c r="D82" i="23"/>
  <c r="C82" i="23"/>
  <c r="B82" i="23"/>
  <c r="AT81" i="23"/>
  <c r="AS81" i="23"/>
  <c r="AR81" i="23"/>
  <c r="AQ81" i="23"/>
  <c r="AP81" i="23"/>
  <c r="AO81" i="23"/>
  <c r="AN81" i="23"/>
  <c r="AM81" i="23"/>
  <c r="AL81" i="23"/>
  <c r="AK81" i="23"/>
  <c r="AJ81" i="23"/>
  <c r="AI81" i="23"/>
  <c r="AH81" i="23"/>
  <c r="AG81" i="23"/>
  <c r="AF81" i="23"/>
  <c r="AE81" i="23"/>
  <c r="AD81" i="23"/>
  <c r="AC81" i="23"/>
  <c r="AB81" i="23"/>
  <c r="AA81" i="23"/>
  <c r="Z81" i="23"/>
  <c r="Y81" i="23"/>
  <c r="X81" i="23"/>
  <c r="W81" i="23"/>
  <c r="V81" i="23"/>
  <c r="U81" i="23"/>
  <c r="T81" i="23"/>
  <c r="S81" i="23"/>
  <c r="R81" i="23"/>
  <c r="Q81" i="23"/>
  <c r="P81" i="23"/>
  <c r="O81" i="23"/>
  <c r="N81" i="23"/>
  <c r="M81" i="23"/>
  <c r="L81" i="23"/>
  <c r="K81" i="23"/>
  <c r="J81" i="23"/>
  <c r="I81" i="23"/>
  <c r="H81" i="23"/>
  <c r="G81" i="23"/>
  <c r="F81" i="23"/>
  <c r="E81" i="23"/>
  <c r="D81" i="23"/>
  <c r="C81" i="23"/>
  <c r="B81" i="23"/>
  <c r="AT80" i="23"/>
  <c r="AS80" i="23"/>
  <c r="AR80" i="23"/>
  <c r="AQ80" i="23"/>
  <c r="AP80" i="23"/>
  <c r="AO80" i="23"/>
  <c r="AN80" i="23"/>
  <c r="AM80" i="23"/>
  <c r="AL80" i="23"/>
  <c r="AK80" i="23"/>
  <c r="AJ80" i="23"/>
  <c r="AI80" i="23"/>
  <c r="AH80" i="23"/>
  <c r="AG80" i="23"/>
  <c r="AF80" i="23"/>
  <c r="AE80" i="23"/>
  <c r="AD80" i="23"/>
  <c r="AC80" i="23"/>
  <c r="AB80" i="23"/>
  <c r="AA80" i="23"/>
  <c r="Z80" i="23"/>
  <c r="Y80" i="23"/>
  <c r="X80" i="23"/>
  <c r="W80" i="23"/>
  <c r="V80" i="23"/>
  <c r="U80" i="23"/>
  <c r="T80" i="23"/>
  <c r="S80" i="23"/>
  <c r="R80" i="23"/>
  <c r="Q80" i="23"/>
  <c r="P80" i="23"/>
  <c r="O80" i="23"/>
  <c r="N80" i="23"/>
  <c r="M80" i="23"/>
  <c r="L80" i="23"/>
  <c r="K80" i="23"/>
  <c r="J80" i="23"/>
  <c r="I80" i="23"/>
  <c r="H80" i="23"/>
  <c r="G80" i="23"/>
  <c r="F80" i="23"/>
  <c r="E80" i="23"/>
  <c r="D80" i="23"/>
  <c r="C80" i="23"/>
  <c r="B80" i="23"/>
  <c r="AT79" i="23"/>
  <c r="AS79" i="23"/>
  <c r="AR79" i="23"/>
  <c r="AQ79" i="23"/>
  <c r="AP79" i="23"/>
  <c r="AO79" i="23"/>
  <c r="AN79" i="23"/>
  <c r="AM79" i="23"/>
  <c r="AL79" i="23"/>
  <c r="AK79" i="23"/>
  <c r="AJ79" i="23"/>
  <c r="AI79" i="23"/>
  <c r="AH79" i="23"/>
  <c r="AG79" i="23"/>
  <c r="AF79" i="23"/>
  <c r="AE79" i="23"/>
  <c r="AD79" i="23"/>
  <c r="AC79" i="23"/>
  <c r="AB79" i="23"/>
  <c r="AA79" i="23"/>
  <c r="Z79" i="23"/>
  <c r="Y79" i="23"/>
  <c r="X79" i="23"/>
  <c r="W79" i="23"/>
  <c r="V79" i="23"/>
  <c r="U79" i="23"/>
  <c r="T79" i="23"/>
  <c r="S79" i="23"/>
  <c r="R79" i="23"/>
  <c r="Q79" i="23"/>
  <c r="P79" i="23"/>
  <c r="O79" i="23"/>
  <c r="N79" i="23"/>
  <c r="M79" i="23"/>
  <c r="L79" i="23"/>
  <c r="K79" i="23"/>
  <c r="J79" i="23"/>
  <c r="I79" i="23"/>
  <c r="H79" i="23"/>
  <c r="G79" i="23"/>
  <c r="F79" i="23"/>
  <c r="E79" i="23"/>
  <c r="D79" i="23"/>
  <c r="C79" i="23"/>
  <c r="B79" i="23"/>
  <c r="B79" i="25" s="1"/>
  <c r="AT78" i="23"/>
  <c r="AS78" i="23"/>
  <c r="AR78" i="23"/>
  <c r="AQ78" i="23"/>
  <c r="AP78" i="23"/>
  <c r="AO78" i="23"/>
  <c r="AN78" i="23"/>
  <c r="AM78" i="23"/>
  <c r="AL78" i="23"/>
  <c r="AK78" i="23"/>
  <c r="AJ78" i="23"/>
  <c r="AI78" i="23"/>
  <c r="AH78" i="23"/>
  <c r="AG78" i="23"/>
  <c r="AF78" i="23"/>
  <c r="AE78" i="23"/>
  <c r="AD78" i="23"/>
  <c r="AC78" i="23"/>
  <c r="AB78" i="23"/>
  <c r="AA78" i="23"/>
  <c r="Z78" i="23"/>
  <c r="Y78" i="23"/>
  <c r="X78" i="23"/>
  <c r="W78" i="23"/>
  <c r="V78" i="23"/>
  <c r="U78" i="23"/>
  <c r="T78" i="23"/>
  <c r="S78" i="23"/>
  <c r="R78" i="23"/>
  <c r="Q78" i="23"/>
  <c r="P78" i="23"/>
  <c r="O78" i="23"/>
  <c r="N78" i="23"/>
  <c r="M78" i="23"/>
  <c r="L78" i="23"/>
  <c r="K78" i="23"/>
  <c r="J78" i="23"/>
  <c r="I78" i="23"/>
  <c r="H78" i="23"/>
  <c r="G78" i="23"/>
  <c r="F78" i="23"/>
  <c r="E78" i="23"/>
  <c r="D78" i="23"/>
  <c r="C78" i="23"/>
  <c r="B78" i="23"/>
  <c r="AT77" i="23"/>
  <c r="AS77" i="23"/>
  <c r="AR77" i="23"/>
  <c r="AQ77" i="23"/>
  <c r="AP77" i="23"/>
  <c r="AO77" i="23"/>
  <c r="AN77" i="23"/>
  <c r="AM77" i="23"/>
  <c r="AL77" i="23"/>
  <c r="AK77" i="23"/>
  <c r="AJ77" i="23"/>
  <c r="AI77" i="23"/>
  <c r="AH77" i="23"/>
  <c r="AG77" i="23"/>
  <c r="AF77" i="23"/>
  <c r="AE77" i="23"/>
  <c r="AD77" i="23"/>
  <c r="AC77" i="23"/>
  <c r="AB77" i="23"/>
  <c r="AA77" i="23"/>
  <c r="Z77" i="23"/>
  <c r="Y77" i="23"/>
  <c r="X77" i="23"/>
  <c r="W77" i="23"/>
  <c r="V77" i="23"/>
  <c r="U77" i="23"/>
  <c r="T77" i="23"/>
  <c r="S77" i="23"/>
  <c r="R77" i="23"/>
  <c r="Q77" i="23"/>
  <c r="P77" i="23"/>
  <c r="O77" i="23"/>
  <c r="N77" i="23"/>
  <c r="M77" i="23"/>
  <c r="L77" i="23"/>
  <c r="K77" i="23"/>
  <c r="J77" i="23"/>
  <c r="I77" i="23"/>
  <c r="H77" i="23"/>
  <c r="G77" i="23"/>
  <c r="F77" i="23"/>
  <c r="E77" i="23"/>
  <c r="D77" i="23"/>
  <c r="C77" i="23"/>
  <c r="B77" i="23"/>
  <c r="AT76" i="23"/>
  <c r="AS76" i="23"/>
  <c r="AR76" i="23"/>
  <c r="AQ76" i="23"/>
  <c r="AP76" i="23"/>
  <c r="AO76" i="23"/>
  <c r="AN76" i="23"/>
  <c r="AM76" i="23"/>
  <c r="AL76" i="23"/>
  <c r="AK76" i="23"/>
  <c r="AJ76" i="23"/>
  <c r="AI76" i="23"/>
  <c r="AH76" i="23"/>
  <c r="AG76" i="23"/>
  <c r="AF76" i="23"/>
  <c r="AE76" i="23"/>
  <c r="AD76" i="23"/>
  <c r="AC76" i="23"/>
  <c r="AB76" i="23"/>
  <c r="AA76" i="23"/>
  <c r="Z76" i="23"/>
  <c r="Y76" i="23"/>
  <c r="X76" i="23"/>
  <c r="W76" i="23"/>
  <c r="V76" i="23"/>
  <c r="U76" i="23"/>
  <c r="T76" i="23"/>
  <c r="S76" i="23"/>
  <c r="R76" i="23"/>
  <c r="Q76" i="23"/>
  <c r="P76" i="23"/>
  <c r="O76" i="23"/>
  <c r="N76" i="23"/>
  <c r="M76" i="23"/>
  <c r="L76" i="23"/>
  <c r="K76" i="23"/>
  <c r="J76" i="23"/>
  <c r="I76" i="23"/>
  <c r="H76" i="23"/>
  <c r="G76" i="23"/>
  <c r="F76" i="23"/>
  <c r="E76" i="23"/>
  <c r="D76" i="23"/>
  <c r="C76" i="23"/>
  <c r="B76" i="23"/>
  <c r="AT75" i="23"/>
  <c r="AS75" i="23"/>
  <c r="AR75" i="23"/>
  <c r="AQ75" i="23"/>
  <c r="AP75" i="23"/>
  <c r="AO75" i="23"/>
  <c r="AN75" i="23"/>
  <c r="AM75" i="23"/>
  <c r="AL75" i="23"/>
  <c r="AK75" i="23"/>
  <c r="AJ75" i="23"/>
  <c r="AI75" i="23"/>
  <c r="AH75" i="23"/>
  <c r="AG75" i="23"/>
  <c r="AF75" i="23"/>
  <c r="AE75" i="23"/>
  <c r="AD75" i="23"/>
  <c r="AC75" i="23"/>
  <c r="AB75" i="23"/>
  <c r="AA75" i="23"/>
  <c r="Z75" i="23"/>
  <c r="Y75" i="23"/>
  <c r="X75" i="23"/>
  <c r="W75" i="23"/>
  <c r="V75" i="23"/>
  <c r="U75" i="23"/>
  <c r="T75" i="23"/>
  <c r="S75" i="23"/>
  <c r="R75" i="23"/>
  <c r="Q75" i="23"/>
  <c r="P75" i="23"/>
  <c r="O75" i="23"/>
  <c r="N75" i="23"/>
  <c r="M75" i="23"/>
  <c r="L75" i="23"/>
  <c r="K75" i="23"/>
  <c r="J75" i="23"/>
  <c r="I75" i="23"/>
  <c r="H75" i="23"/>
  <c r="G75" i="23"/>
  <c r="F75" i="23"/>
  <c r="E75" i="23"/>
  <c r="D75" i="23"/>
  <c r="C75" i="23"/>
  <c r="B75" i="23"/>
  <c r="AT74" i="23"/>
  <c r="AS74" i="23"/>
  <c r="AR74" i="23"/>
  <c r="AQ74" i="23"/>
  <c r="AP74" i="23"/>
  <c r="AO74" i="23"/>
  <c r="AN74" i="23"/>
  <c r="AM74" i="23"/>
  <c r="AL74" i="23"/>
  <c r="AK74" i="23"/>
  <c r="AJ74" i="23"/>
  <c r="AI74" i="23"/>
  <c r="AI74" i="24" s="1"/>
  <c r="AH74" i="23"/>
  <c r="AG74" i="23"/>
  <c r="AF74" i="23"/>
  <c r="AE74" i="23"/>
  <c r="AD74" i="23"/>
  <c r="AC74" i="23"/>
  <c r="AB74" i="23"/>
  <c r="AA74" i="23"/>
  <c r="Z74" i="23"/>
  <c r="Y74" i="23"/>
  <c r="X74" i="23"/>
  <c r="W74" i="23"/>
  <c r="V74" i="23"/>
  <c r="U74" i="23"/>
  <c r="T74" i="23"/>
  <c r="S74" i="23"/>
  <c r="R74" i="23"/>
  <c r="Q74" i="23"/>
  <c r="P74" i="23"/>
  <c r="O74" i="23"/>
  <c r="N74" i="23"/>
  <c r="M74" i="23"/>
  <c r="L74" i="23"/>
  <c r="K74" i="23"/>
  <c r="J74" i="23"/>
  <c r="I74" i="23"/>
  <c r="H74" i="23"/>
  <c r="G74" i="23"/>
  <c r="F74" i="23"/>
  <c r="E74" i="23"/>
  <c r="D74" i="23"/>
  <c r="C74" i="23"/>
  <c r="B74" i="23"/>
  <c r="AT73" i="23"/>
  <c r="AS73" i="23"/>
  <c r="AR73" i="23"/>
  <c r="AQ73" i="23"/>
  <c r="AP73" i="23"/>
  <c r="AO73" i="23"/>
  <c r="AN73" i="23"/>
  <c r="AM73" i="23"/>
  <c r="AL73" i="23"/>
  <c r="AK73" i="23"/>
  <c r="AJ73" i="23"/>
  <c r="AI73" i="23"/>
  <c r="AH73" i="23"/>
  <c r="AG73" i="23"/>
  <c r="AF73" i="23"/>
  <c r="AE73" i="23"/>
  <c r="AD73" i="23"/>
  <c r="AC73" i="23"/>
  <c r="AB73" i="23"/>
  <c r="AA73" i="23"/>
  <c r="Z73" i="23"/>
  <c r="Y73" i="23"/>
  <c r="X73" i="23"/>
  <c r="W73" i="23"/>
  <c r="V73" i="23"/>
  <c r="U73" i="23"/>
  <c r="T73" i="23"/>
  <c r="S73" i="23"/>
  <c r="R73" i="23"/>
  <c r="Q73" i="23"/>
  <c r="P73" i="23"/>
  <c r="P73" i="25" s="1"/>
  <c r="O73" i="23"/>
  <c r="N73" i="23"/>
  <c r="M73" i="23"/>
  <c r="L73" i="23"/>
  <c r="K73" i="23"/>
  <c r="J73" i="23"/>
  <c r="I73" i="23"/>
  <c r="H73" i="23"/>
  <c r="G73" i="23"/>
  <c r="F73" i="23"/>
  <c r="E73" i="23"/>
  <c r="D73" i="23"/>
  <c r="C73" i="23"/>
  <c r="B73" i="23"/>
  <c r="AT72" i="23"/>
  <c r="AS72" i="23"/>
  <c r="AR72" i="23"/>
  <c r="AQ72" i="23"/>
  <c r="AP72" i="23"/>
  <c r="AO72" i="23"/>
  <c r="AN72" i="23"/>
  <c r="AM72" i="23"/>
  <c r="AL72" i="23"/>
  <c r="AK72" i="23"/>
  <c r="AJ72" i="23"/>
  <c r="AI72" i="23"/>
  <c r="AH72" i="23"/>
  <c r="AG72" i="23"/>
  <c r="AF72" i="23"/>
  <c r="AE72" i="23"/>
  <c r="AD72" i="23"/>
  <c r="AC72" i="23"/>
  <c r="AB72" i="23"/>
  <c r="AA72" i="23"/>
  <c r="Z72" i="23"/>
  <c r="Y72" i="23"/>
  <c r="X72" i="23"/>
  <c r="W72" i="23"/>
  <c r="V72" i="23"/>
  <c r="U72" i="23"/>
  <c r="T72" i="23"/>
  <c r="S72" i="23"/>
  <c r="R72" i="23"/>
  <c r="Q72" i="23"/>
  <c r="P72" i="23"/>
  <c r="O72" i="23"/>
  <c r="N72" i="23"/>
  <c r="M72" i="23"/>
  <c r="L72" i="23"/>
  <c r="K72" i="23"/>
  <c r="J72" i="23"/>
  <c r="I72" i="23"/>
  <c r="H72" i="23"/>
  <c r="G72" i="23"/>
  <c r="F72" i="23"/>
  <c r="E72" i="23"/>
  <c r="D72" i="23"/>
  <c r="C72" i="23"/>
  <c r="B72" i="23"/>
  <c r="AT71" i="23"/>
  <c r="AS71" i="23"/>
  <c r="AR71" i="23"/>
  <c r="AQ71" i="23"/>
  <c r="AP71" i="23"/>
  <c r="AP71" i="25" s="1"/>
  <c r="AO71" i="23"/>
  <c r="AN71" i="23"/>
  <c r="AM71" i="23"/>
  <c r="AL71" i="23"/>
  <c r="AK71" i="23"/>
  <c r="AJ71" i="23"/>
  <c r="AI71" i="23"/>
  <c r="AH71" i="23"/>
  <c r="AG71" i="23"/>
  <c r="AF71" i="23"/>
  <c r="AE71" i="23"/>
  <c r="AD71" i="23"/>
  <c r="AC71" i="23"/>
  <c r="AB71" i="23"/>
  <c r="AA71" i="23"/>
  <c r="Z71" i="23"/>
  <c r="Y71" i="23"/>
  <c r="X71" i="23"/>
  <c r="W71" i="23"/>
  <c r="V71" i="23"/>
  <c r="U71" i="23"/>
  <c r="T71" i="23"/>
  <c r="S71" i="23"/>
  <c r="R71" i="23"/>
  <c r="Q71" i="23"/>
  <c r="P71" i="23"/>
  <c r="O71" i="23"/>
  <c r="N71" i="23"/>
  <c r="M71" i="23"/>
  <c r="L71" i="23"/>
  <c r="K71" i="23"/>
  <c r="J71" i="23"/>
  <c r="I71" i="23"/>
  <c r="H71" i="23"/>
  <c r="G71" i="23"/>
  <c r="F71" i="23"/>
  <c r="E71" i="23"/>
  <c r="D71" i="23"/>
  <c r="C71" i="23"/>
  <c r="B71" i="23"/>
  <c r="AT70" i="23"/>
  <c r="AS70" i="23"/>
  <c r="AR70" i="23"/>
  <c r="AQ70" i="23"/>
  <c r="AP70" i="23"/>
  <c r="AO70" i="23"/>
  <c r="AN70" i="23"/>
  <c r="AM70" i="23"/>
  <c r="AL70" i="23"/>
  <c r="AK70" i="23"/>
  <c r="AJ70" i="23"/>
  <c r="AI70" i="23"/>
  <c r="AH70" i="23"/>
  <c r="AG70" i="23"/>
  <c r="AF70" i="23"/>
  <c r="AE70" i="23"/>
  <c r="AD70" i="23"/>
  <c r="AC70" i="23"/>
  <c r="AB70" i="23"/>
  <c r="AA70" i="23"/>
  <c r="Z70" i="23"/>
  <c r="Y70" i="23"/>
  <c r="X70" i="23"/>
  <c r="W70" i="23"/>
  <c r="V70" i="23"/>
  <c r="U70" i="23"/>
  <c r="T70" i="23"/>
  <c r="S70" i="23"/>
  <c r="R70" i="23"/>
  <c r="Q70" i="23"/>
  <c r="P70" i="23"/>
  <c r="O70" i="23"/>
  <c r="N70" i="23"/>
  <c r="M70" i="23"/>
  <c r="L70" i="23"/>
  <c r="K70" i="23"/>
  <c r="J70" i="23"/>
  <c r="I70" i="23"/>
  <c r="H70" i="23"/>
  <c r="G70" i="23"/>
  <c r="F70" i="23"/>
  <c r="E70" i="23"/>
  <c r="D70" i="23"/>
  <c r="C70" i="23"/>
  <c r="B70" i="23"/>
  <c r="AT69" i="23"/>
  <c r="AS69" i="23"/>
  <c r="AR69" i="23"/>
  <c r="AQ69" i="23"/>
  <c r="AP69" i="23"/>
  <c r="AO69" i="23"/>
  <c r="AN69" i="23"/>
  <c r="AM69" i="23"/>
  <c r="AL69" i="23"/>
  <c r="AK69" i="23"/>
  <c r="AJ69" i="23"/>
  <c r="AI69" i="23"/>
  <c r="AH69" i="23"/>
  <c r="AG69" i="23"/>
  <c r="AF69" i="23"/>
  <c r="AE69" i="23"/>
  <c r="AD69" i="23"/>
  <c r="AC69" i="23"/>
  <c r="AB69" i="23"/>
  <c r="AB69" i="25" s="1"/>
  <c r="AA69" i="23"/>
  <c r="Z69" i="23"/>
  <c r="Y69" i="23"/>
  <c r="X69" i="23"/>
  <c r="W69" i="23"/>
  <c r="V69" i="23"/>
  <c r="U69" i="23"/>
  <c r="T69" i="23"/>
  <c r="S69" i="23"/>
  <c r="R69" i="23"/>
  <c r="Q69" i="23"/>
  <c r="P69" i="23"/>
  <c r="O69" i="23"/>
  <c r="N69" i="23"/>
  <c r="M69" i="23"/>
  <c r="L69" i="23"/>
  <c r="K69" i="23"/>
  <c r="J69" i="23"/>
  <c r="I69" i="23"/>
  <c r="H69" i="23"/>
  <c r="G69" i="23"/>
  <c r="F69" i="23"/>
  <c r="E69" i="23"/>
  <c r="D69" i="23"/>
  <c r="C69" i="23"/>
  <c r="B69" i="23"/>
  <c r="AT68" i="23"/>
  <c r="AS68" i="23"/>
  <c r="AR68" i="23"/>
  <c r="AQ68" i="23"/>
  <c r="AP68" i="23"/>
  <c r="AO68" i="23"/>
  <c r="AN68" i="23"/>
  <c r="AM68" i="23"/>
  <c r="AL68" i="23"/>
  <c r="AK68" i="23"/>
  <c r="AJ68" i="23"/>
  <c r="AI68" i="23"/>
  <c r="AH68" i="23"/>
  <c r="AG68" i="23"/>
  <c r="AF68" i="23"/>
  <c r="AE68" i="23"/>
  <c r="AD68" i="23"/>
  <c r="AC68" i="23"/>
  <c r="AB68" i="23"/>
  <c r="AA68" i="23"/>
  <c r="Z68" i="23"/>
  <c r="Y68" i="23"/>
  <c r="X68" i="23"/>
  <c r="W68" i="23"/>
  <c r="V68" i="23"/>
  <c r="U68" i="23"/>
  <c r="T68" i="23"/>
  <c r="S68" i="23"/>
  <c r="R68" i="23"/>
  <c r="Q68" i="23"/>
  <c r="P68" i="23"/>
  <c r="O68" i="23"/>
  <c r="N68" i="23"/>
  <c r="M68" i="23"/>
  <c r="L68" i="23"/>
  <c r="K68" i="23"/>
  <c r="J68" i="23"/>
  <c r="I68" i="23"/>
  <c r="H68" i="23"/>
  <c r="G68" i="23"/>
  <c r="F68" i="23"/>
  <c r="E68" i="23"/>
  <c r="D68" i="23"/>
  <c r="C68" i="23"/>
  <c r="B68" i="23"/>
  <c r="AT67" i="23"/>
  <c r="AS67" i="23"/>
  <c r="AR67" i="23"/>
  <c r="AQ67" i="23"/>
  <c r="AP67" i="23"/>
  <c r="AO67" i="23"/>
  <c r="AN67" i="23"/>
  <c r="AM67" i="23"/>
  <c r="AL67" i="23"/>
  <c r="AK67" i="23"/>
  <c r="AJ67" i="23"/>
  <c r="AI67" i="23"/>
  <c r="AH67" i="23"/>
  <c r="AG67" i="23"/>
  <c r="AF67" i="23"/>
  <c r="AE67" i="23"/>
  <c r="AD67" i="23"/>
  <c r="AC67" i="23"/>
  <c r="AB67" i="23"/>
  <c r="AA67" i="23"/>
  <c r="Z67" i="23"/>
  <c r="Y67" i="23"/>
  <c r="X67" i="23"/>
  <c r="W67" i="23"/>
  <c r="V67" i="23"/>
  <c r="U67" i="23"/>
  <c r="T67" i="23"/>
  <c r="S67" i="23"/>
  <c r="R67" i="23"/>
  <c r="Q67" i="23"/>
  <c r="P67" i="23"/>
  <c r="O67" i="23"/>
  <c r="N67" i="23"/>
  <c r="M67" i="23"/>
  <c r="L67" i="23"/>
  <c r="K67" i="23"/>
  <c r="J67" i="23"/>
  <c r="I67" i="23"/>
  <c r="H67" i="23"/>
  <c r="G67" i="23"/>
  <c r="F67" i="23"/>
  <c r="E67" i="23"/>
  <c r="D67" i="23"/>
  <c r="C67" i="23"/>
  <c r="B67" i="23"/>
  <c r="AT66" i="23"/>
  <c r="AS66" i="23"/>
  <c r="AR66" i="23"/>
  <c r="AQ66" i="23"/>
  <c r="AP66" i="23"/>
  <c r="AO66" i="23"/>
  <c r="AN66" i="23"/>
  <c r="AM66" i="23"/>
  <c r="AL66" i="23"/>
  <c r="AK66" i="23"/>
  <c r="AJ66" i="23"/>
  <c r="AI66" i="23"/>
  <c r="AI66" i="25" s="1"/>
  <c r="AH66" i="23"/>
  <c r="AG66" i="23"/>
  <c r="AF66" i="23"/>
  <c r="AE66" i="23"/>
  <c r="AD66" i="23"/>
  <c r="AC66" i="23"/>
  <c r="AB66" i="23"/>
  <c r="AA66" i="23"/>
  <c r="Z66" i="23"/>
  <c r="Y66" i="23"/>
  <c r="X66" i="23"/>
  <c r="W66" i="23"/>
  <c r="V66" i="23"/>
  <c r="U66" i="23"/>
  <c r="T66" i="23"/>
  <c r="S66" i="23"/>
  <c r="R66" i="23"/>
  <c r="Q66" i="23"/>
  <c r="P66" i="23"/>
  <c r="O66" i="23"/>
  <c r="N66" i="23"/>
  <c r="M66" i="23"/>
  <c r="L66" i="23"/>
  <c r="K66" i="23"/>
  <c r="J66" i="23"/>
  <c r="I66" i="23"/>
  <c r="H66" i="23"/>
  <c r="G66" i="23"/>
  <c r="F66" i="23"/>
  <c r="E66" i="23"/>
  <c r="D66" i="23"/>
  <c r="C66" i="23"/>
  <c r="B66" i="23"/>
  <c r="AT65" i="23"/>
  <c r="AS65" i="23"/>
  <c r="AR65" i="23"/>
  <c r="AQ65" i="23"/>
  <c r="AP65" i="23"/>
  <c r="AO65" i="23"/>
  <c r="AN65" i="23"/>
  <c r="AM65" i="23"/>
  <c r="AL65" i="23"/>
  <c r="AK65" i="23"/>
  <c r="AK65" i="24" s="1"/>
  <c r="AJ65" i="23"/>
  <c r="AI65" i="23"/>
  <c r="AH65" i="23"/>
  <c r="AG65" i="23"/>
  <c r="AF65" i="23"/>
  <c r="AE65" i="23"/>
  <c r="AD65" i="23"/>
  <c r="AC65" i="23"/>
  <c r="AB65" i="23"/>
  <c r="AA65" i="23"/>
  <c r="Z65" i="23"/>
  <c r="Y65" i="23"/>
  <c r="X65" i="23"/>
  <c r="W65" i="23"/>
  <c r="V65" i="23"/>
  <c r="U65" i="23"/>
  <c r="T65" i="23"/>
  <c r="S65" i="23"/>
  <c r="R65" i="23"/>
  <c r="Q65" i="23"/>
  <c r="P65" i="23"/>
  <c r="O65" i="23"/>
  <c r="N65" i="23"/>
  <c r="M65" i="23"/>
  <c r="L65" i="23"/>
  <c r="K65" i="23"/>
  <c r="J65" i="23"/>
  <c r="I65" i="23"/>
  <c r="H65" i="23"/>
  <c r="G65" i="23"/>
  <c r="F65" i="23"/>
  <c r="E65" i="23"/>
  <c r="D65" i="23"/>
  <c r="C65" i="23"/>
  <c r="B65" i="23"/>
  <c r="AT64" i="23"/>
  <c r="AS64" i="23"/>
  <c r="AR64" i="23"/>
  <c r="AQ64" i="23"/>
  <c r="AP64" i="23"/>
  <c r="AO64" i="23"/>
  <c r="AN64" i="23"/>
  <c r="AM64" i="23"/>
  <c r="AL64" i="23"/>
  <c r="AK64" i="23"/>
  <c r="AJ64" i="23"/>
  <c r="AI64" i="23"/>
  <c r="AH64" i="23"/>
  <c r="AG64" i="23"/>
  <c r="AF64" i="23"/>
  <c r="AE64" i="23"/>
  <c r="AD64" i="23"/>
  <c r="AC64" i="23"/>
  <c r="AB64" i="23"/>
  <c r="AA64" i="23"/>
  <c r="Z64" i="23"/>
  <c r="Y64" i="23"/>
  <c r="X64" i="23"/>
  <c r="W64" i="23"/>
  <c r="V64" i="23"/>
  <c r="U64" i="23"/>
  <c r="T64" i="23"/>
  <c r="S64" i="23"/>
  <c r="R64" i="23"/>
  <c r="Q64" i="23"/>
  <c r="P64" i="23"/>
  <c r="O64" i="23"/>
  <c r="N64" i="23"/>
  <c r="M64" i="23"/>
  <c r="L64" i="23"/>
  <c r="K64" i="23"/>
  <c r="J64" i="23"/>
  <c r="I64" i="23"/>
  <c r="H64" i="23"/>
  <c r="G64" i="23"/>
  <c r="F64" i="23"/>
  <c r="E64" i="23"/>
  <c r="D64" i="23"/>
  <c r="C64" i="23"/>
  <c r="B64" i="23"/>
  <c r="AT63" i="23"/>
  <c r="AS63" i="23"/>
  <c r="AR63" i="23"/>
  <c r="AQ63" i="23"/>
  <c r="AP63" i="23"/>
  <c r="AO63" i="23"/>
  <c r="AN63" i="23"/>
  <c r="AM63" i="23"/>
  <c r="AL63" i="23"/>
  <c r="AK63" i="23"/>
  <c r="AJ63" i="23"/>
  <c r="AI63" i="23"/>
  <c r="AH63" i="23"/>
  <c r="AG63" i="23"/>
  <c r="AF63" i="23"/>
  <c r="AE63" i="23"/>
  <c r="AD63" i="23"/>
  <c r="AC63" i="23"/>
  <c r="AB63" i="23"/>
  <c r="AA63" i="23"/>
  <c r="Z63" i="23"/>
  <c r="Y63" i="23"/>
  <c r="X63" i="23"/>
  <c r="W63" i="23"/>
  <c r="V63" i="23"/>
  <c r="U63" i="23"/>
  <c r="T63" i="23"/>
  <c r="S63" i="23"/>
  <c r="R63" i="23"/>
  <c r="Q63" i="23"/>
  <c r="P63" i="23"/>
  <c r="O63" i="23"/>
  <c r="N63" i="23"/>
  <c r="M63" i="23"/>
  <c r="L63" i="23"/>
  <c r="K63" i="23"/>
  <c r="J63" i="23"/>
  <c r="I63" i="23"/>
  <c r="H63" i="23"/>
  <c r="G63" i="23"/>
  <c r="F63" i="23"/>
  <c r="E63" i="23"/>
  <c r="D63" i="23"/>
  <c r="C63" i="23"/>
  <c r="B63" i="23"/>
  <c r="AT62" i="23"/>
  <c r="AS62" i="23"/>
  <c r="AR62" i="23"/>
  <c r="AR62" i="25" s="1"/>
  <c r="AQ62" i="23"/>
  <c r="AP62" i="23"/>
  <c r="AO62" i="23"/>
  <c r="AN62" i="23"/>
  <c r="AM62" i="23"/>
  <c r="AL62" i="23"/>
  <c r="AK62" i="23"/>
  <c r="AJ62" i="23"/>
  <c r="AI62" i="23"/>
  <c r="AH62" i="23"/>
  <c r="AG62" i="23"/>
  <c r="AF62" i="23"/>
  <c r="AE62" i="23"/>
  <c r="AD62" i="23"/>
  <c r="AC62" i="23"/>
  <c r="AB62" i="23"/>
  <c r="AA62" i="23"/>
  <c r="Z62" i="23"/>
  <c r="Y62" i="23"/>
  <c r="X62" i="23"/>
  <c r="W62" i="23"/>
  <c r="V62" i="23"/>
  <c r="U62" i="23"/>
  <c r="T62" i="23"/>
  <c r="S62" i="23"/>
  <c r="R62" i="23"/>
  <c r="Q62" i="23"/>
  <c r="P62" i="23"/>
  <c r="O62" i="23"/>
  <c r="N62" i="23"/>
  <c r="M62" i="23"/>
  <c r="L62" i="23"/>
  <c r="K62" i="23"/>
  <c r="J62" i="23"/>
  <c r="I62" i="23"/>
  <c r="H62" i="23"/>
  <c r="G62" i="23"/>
  <c r="F62" i="23"/>
  <c r="E62" i="23"/>
  <c r="D62" i="23"/>
  <c r="C62" i="23"/>
  <c r="B62" i="23"/>
  <c r="AT61" i="23"/>
  <c r="AS61" i="23"/>
  <c r="AR61" i="23"/>
  <c r="AQ61" i="23"/>
  <c r="AP61" i="23"/>
  <c r="AO61" i="23"/>
  <c r="AN61" i="23"/>
  <c r="AM61" i="23"/>
  <c r="AL61" i="23"/>
  <c r="AK61" i="23"/>
  <c r="AJ61" i="23"/>
  <c r="AI61" i="23"/>
  <c r="AH61" i="23"/>
  <c r="AG61" i="23"/>
  <c r="AF61" i="23"/>
  <c r="AE61" i="23"/>
  <c r="AD61" i="23"/>
  <c r="AC61" i="23"/>
  <c r="AB61" i="23"/>
  <c r="AA61" i="23"/>
  <c r="Z61" i="23"/>
  <c r="Y61" i="23"/>
  <c r="X61" i="23"/>
  <c r="W61" i="23"/>
  <c r="V61" i="23"/>
  <c r="U61" i="23"/>
  <c r="T61" i="23"/>
  <c r="S61" i="23"/>
  <c r="R61" i="23"/>
  <c r="Q61" i="23"/>
  <c r="P61" i="23"/>
  <c r="O61" i="23"/>
  <c r="N61" i="23"/>
  <c r="M61" i="23"/>
  <c r="L61" i="23"/>
  <c r="K61" i="23"/>
  <c r="J61" i="23"/>
  <c r="I61" i="23"/>
  <c r="H61" i="23"/>
  <c r="G61" i="23"/>
  <c r="F61" i="23"/>
  <c r="E61" i="23"/>
  <c r="D61" i="23"/>
  <c r="C61" i="23"/>
  <c r="B61" i="23"/>
  <c r="AT60" i="23"/>
  <c r="AS60" i="23"/>
  <c r="AR60" i="23"/>
  <c r="AQ60" i="23"/>
  <c r="AP60" i="23"/>
  <c r="AO60" i="23"/>
  <c r="AN60" i="23"/>
  <c r="AM60" i="23"/>
  <c r="AL60" i="23"/>
  <c r="AK60" i="23"/>
  <c r="AJ60" i="23"/>
  <c r="AI60" i="23"/>
  <c r="AH60" i="23"/>
  <c r="AG60" i="23"/>
  <c r="AF60" i="23"/>
  <c r="AE60" i="23"/>
  <c r="AD60" i="23"/>
  <c r="AC60" i="23"/>
  <c r="AB60" i="23"/>
  <c r="AA60" i="23"/>
  <c r="Z60" i="23"/>
  <c r="Y60" i="23"/>
  <c r="X60" i="23"/>
  <c r="W60" i="23"/>
  <c r="V60" i="23"/>
  <c r="U60" i="23"/>
  <c r="T60" i="23"/>
  <c r="S60" i="23"/>
  <c r="R60" i="23"/>
  <c r="Q60" i="23"/>
  <c r="P60" i="23"/>
  <c r="O60" i="23"/>
  <c r="N60" i="23"/>
  <c r="M60" i="23"/>
  <c r="L60" i="23"/>
  <c r="K60" i="23"/>
  <c r="J60" i="23"/>
  <c r="I60" i="23"/>
  <c r="H60" i="23"/>
  <c r="G60" i="23"/>
  <c r="F60" i="23"/>
  <c r="E60" i="23"/>
  <c r="D60" i="23"/>
  <c r="C60" i="23"/>
  <c r="B60" i="23"/>
  <c r="AT59" i="23"/>
  <c r="AS59" i="23"/>
  <c r="AR59" i="23"/>
  <c r="AQ59" i="23"/>
  <c r="AP59" i="23"/>
  <c r="AO59" i="23"/>
  <c r="AN59" i="23"/>
  <c r="AM59" i="23"/>
  <c r="AL59" i="23"/>
  <c r="AK59" i="23"/>
  <c r="AJ59" i="23"/>
  <c r="AI59" i="23"/>
  <c r="AH59" i="23"/>
  <c r="AG59" i="23"/>
  <c r="AF59" i="23"/>
  <c r="AE59" i="23"/>
  <c r="AD59" i="23"/>
  <c r="AC59" i="23"/>
  <c r="AB59" i="23"/>
  <c r="AA59" i="23"/>
  <c r="Z59" i="23"/>
  <c r="Y59" i="23"/>
  <c r="X59" i="23"/>
  <c r="W59" i="23"/>
  <c r="V59" i="23"/>
  <c r="U59" i="23"/>
  <c r="T59" i="23"/>
  <c r="S59" i="23"/>
  <c r="R59" i="23"/>
  <c r="Q59" i="23"/>
  <c r="P59" i="23"/>
  <c r="O59" i="23"/>
  <c r="N59" i="23"/>
  <c r="M59" i="23"/>
  <c r="L59" i="23"/>
  <c r="K59" i="23"/>
  <c r="J59" i="23"/>
  <c r="I59" i="23"/>
  <c r="H59" i="23"/>
  <c r="G59" i="23"/>
  <c r="F59" i="23"/>
  <c r="E59" i="23"/>
  <c r="D59" i="23"/>
  <c r="C59" i="23"/>
  <c r="B59" i="23"/>
  <c r="AT58" i="23"/>
  <c r="AS58" i="23"/>
  <c r="AR58" i="23"/>
  <c r="AQ58" i="23"/>
  <c r="AP58" i="23"/>
  <c r="AO58" i="23"/>
  <c r="AN58" i="23"/>
  <c r="AM58" i="23"/>
  <c r="AL58" i="23"/>
  <c r="AK58" i="23"/>
  <c r="AJ58" i="23"/>
  <c r="AI58" i="23"/>
  <c r="AH58" i="23"/>
  <c r="AG58" i="23"/>
  <c r="AF58" i="23"/>
  <c r="AE58" i="23"/>
  <c r="AD58" i="23"/>
  <c r="AC58" i="23"/>
  <c r="AB58" i="23"/>
  <c r="AA58" i="23"/>
  <c r="Z58" i="23"/>
  <c r="Y58" i="23"/>
  <c r="X58" i="23"/>
  <c r="W58" i="23"/>
  <c r="V58" i="23"/>
  <c r="U58" i="23"/>
  <c r="T58" i="23"/>
  <c r="S58" i="23"/>
  <c r="R58" i="23"/>
  <c r="Q58" i="23"/>
  <c r="P58" i="23"/>
  <c r="O58" i="23"/>
  <c r="N58" i="23"/>
  <c r="M58" i="23"/>
  <c r="L58" i="23"/>
  <c r="K58" i="23"/>
  <c r="J58" i="23"/>
  <c r="I58" i="23"/>
  <c r="H58" i="23"/>
  <c r="G58" i="23"/>
  <c r="F58" i="23"/>
  <c r="E58" i="23"/>
  <c r="D58" i="23"/>
  <c r="C58" i="23"/>
  <c r="B58" i="23"/>
  <c r="AT57" i="23"/>
  <c r="AS57" i="23"/>
  <c r="AR57" i="23"/>
  <c r="AQ57" i="23"/>
  <c r="AP57" i="23"/>
  <c r="AO57" i="23"/>
  <c r="AN57" i="23"/>
  <c r="AM57" i="23"/>
  <c r="AL57" i="23"/>
  <c r="AK57" i="23"/>
  <c r="AJ57" i="23"/>
  <c r="AI57" i="23"/>
  <c r="AH57" i="23"/>
  <c r="AG57" i="23"/>
  <c r="AF57" i="23"/>
  <c r="AE57" i="23"/>
  <c r="AD57" i="23"/>
  <c r="AC57" i="23"/>
  <c r="AB57" i="23"/>
  <c r="AA57" i="23"/>
  <c r="Z57" i="23"/>
  <c r="Y57" i="23"/>
  <c r="X57" i="23"/>
  <c r="W57" i="23"/>
  <c r="V57" i="23"/>
  <c r="U57" i="23"/>
  <c r="T57" i="23"/>
  <c r="S57" i="23"/>
  <c r="R57" i="23"/>
  <c r="Q57" i="23"/>
  <c r="P57" i="23"/>
  <c r="O57" i="23"/>
  <c r="N57" i="23"/>
  <c r="M57" i="23"/>
  <c r="L57" i="23"/>
  <c r="K57" i="23"/>
  <c r="J57" i="23"/>
  <c r="I57" i="23"/>
  <c r="H57" i="23"/>
  <c r="G57" i="23"/>
  <c r="F57" i="23"/>
  <c r="E57" i="23"/>
  <c r="D57" i="23"/>
  <c r="C57" i="23"/>
  <c r="B57" i="23"/>
  <c r="AT56" i="23"/>
  <c r="AS56" i="23"/>
  <c r="AR56" i="23"/>
  <c r="AQ56" i="23"/>
  <c r="AP56" i="23"/>
  <c r="AO56" i="23"/>
  <c r="AN56" i="23"/>
  <c r="AM56" i="23"/>
  <c r="AL56" i="23"/>
  <c r="AK56" i="23"/>
  <c r="AJ56" i="23"/>
  <c r="AI56" i="23"/>
  <c r="AH56" i="23"/>
  <c r="AG56" i="23"/>
  <c r="AF56" i="23"/>
  <c r="AE56" i="23"/>
  <c r="AD56" i="23"/>
  <c r="AC56" i="23"/>
  <c r="AB56" i="23"/>
  <c r="AA56" i="23"/>
  <c r="Z56" i="23"/>
  <c r="Y56" i="23"/>
  <c r="X56" i="23"/>
  <c r="W56" i="23"/>
  <c r="V56" i="23"/>
  <c r="U56" i="23"/>
  <c r="T56" i="23"/>
  <c r="S56" i="23"/>
  <c r="R56" i="23"/>
  <c r="Q56" i="23"/>
  <c r="P56" i="23"/>
  <c r="O56" i="23"/>
  <c r="N56" i="23"/>
  <c r="M56" i="23"/>
  <c r="L56" i="23"/>
  <c r="K56" i="23"/>
  <c r="J56" i="23"/>
  <c r="I56" i="23"/>
  <c r="H56" i="23"/>
  <c r="G56" i="23"/>
  <c r="F56" i="23"/>
  <c r="E56" i="23"/>
  <c r="D56" i="23"/>
  <c r="C56" i="23"/>
  <c r="B56" i="23"/>
  <c r="AT55" i="23"/>
  <c r="AS55" i="23"/>
  <c r="AR55" i="23"/>
  <c r="AQ55" i="23"/>
  <c r="AP55" i="23"/>
  <c r="AO55" i="23"/>
  <c r="AN55" i="23"/>
  <c r="AM55" i="23"/>
  <c r="AL55" i="23"/>
  <c r="AK55" i="23"/>
  <c r="AJ55" i="23"/>
  <c r="AI55" i="23"/>
  <c r="AH55" i="23"/>
  <c r="AG55" i="23"/>
  <c r="AF55" i="23"/>
  <c r="AE55" i="23"/>
  <c r="AD55" i="23"/>
  <c r="AC55" i="23"/>
  <c r="AB55" i="23"/>
  <c r="AA55" i="23"/>
  <c r="Z55" i="23"/>
  <c r="Y55" i="23"/>
  <c r="X55" i="23"/>
  <c r="W55" i="23"/>
  <c r="V55" i="23"/>
  <c r="U55" i="23"/>
  <c r="T55" i="23"/>
  <c r="S55" i="23"/>
  <c r="R55" i="23"/>
  <c r="Q55" i="23"/>
  <c r="P55" i="23"/>
  <c r="O55" i="23"/>
  <c r="N55" i="23"/>
  <c r="M55" i="23"/>
  <c r="L55" i="23"/>
  <c r="K55" i="23"/>
  <c r="J55" i="23"/>
  <c r="I55" i="23"/>
  <c r="H55" i="23"/>
  <c r="G55" i="23"/>
  <c r="F55" i="23"/>
  <c r="E55" i="23"/>
  <c r="D55" i="23"/>
  <c r="C55" i="23"/>
  <c r="B55" i="23"/>
  <c r="AT54" i="23"/>
  <c r="AS54" i="23"/>
  <c r="AR54" i="23"/>
  <c r="AQ54" i="23"/>
  <c r="AP54" i="23"/>
  <c r="AO54" i="23"/>
  <c r="AN54" i="23"/>
  <c r="AM54" i="23"/>
  <c r="AL54" i="23"/>
  <c r="AK54" i="23"/>
  <c r="AJ54" i="23"/>
  <c r="AI54" i="23"/>
  <c r="AH54" i="23"/>
  <c r="AG54" i="23"/>
  <c r="AF54" i="23"/>
  <c r="AE54" i="23"/>
  <c r="AD54" i="23"/>
  <c r="AC54" i="23"/>
  <c r="AB54" i="23"/>
  <c r="AA54" i="23"/>
  <c r="Z54" i="23"/>
  <c r="Y54" i="23"/>
  <c r="X54" i="23"/>
  <c r="W54" i="23"/>
  <c r="V54" i="23"/>
  <c r="U54" i="23"/>
  <c r="T54" i="23"/>
  <c r="S54" i="23"/>
  <c r="R54" i="23"/>
  <c r="Q54" i="23"/>
  <c r="P54" i="23"/>
  <c r="O54" i="23"/>
  <c r="N54" i="23"/>
  <c r="M54" i="23"/>
  <c r="L54" i="23"/>
  <c r="K54" i="23"/>
  <c r="J54" i="23"/>
  <c r="I54" i="23"/>
  <c r="H54" i="23"/>
  <c r="G54" i="23"/>
  <c r="F54" i="23"/>
  <c r="E54" i="23"/>
  <c r="D54" i="23"/>
  <c r="C54" i="23"/>
  <c r="B54" i="23"/>
  <c r="AT53" i="23"/>
  <c r="AS53" i="23"/>
  <c r="AR53" i="23"/>
  <c r="AQ53" i="23"/>
  <c r="AP53" i="23"/>
  <c r="AO53" i="23"/>
  <c r="AN53" i="23"/>
  <c r="AM53" i="23"/>
  <c r="AL53" i="23"/>
  <c r="AK53" i="23"/>
  <c r="AJ53" i="23"/>
  <c r="AI53" i="23"/>
  <c r="AH53" i="23"/>
  <c r="AG53" i="23"/>
  <c r="AF53" i="23"/>
  <c r="AE53" i="23"/>
  <c r="AD53" i="23"/>
  <c r="AC53" i="23"/>
  <c r="AB53" i="23"/>
  <c r="AA53" i="23"/>
  <c r="Z53" i="23"/>
  <c r="Y53" i="23"/>
  <c r="X53" i="23"/>
  <c r="W53" i="23"/>
  <c r="V53" i="23"/>
  <c r="U53" i="23"/>
  <c r="T53" i="23"/>
  <c r="S53" i="23"/>
  <c r="R53" i="23"/>
  <c r="Q53" i="23"/>
  <c r="P53" i="23"/>
  <c r="O53" i="23"/>
  <c r="N53" i="23"/>
  <c r="M53" i="23"/>
  <c r="L53" i="23"/>
  <c r="K53" i="23"/>
  <c r="J53" i="23"/>
  <c r="I53" i="23"/>
  <c r="H53" i="23"/>
  <c r="G53" i="23"/>
  <c r="F53" i="23"/>
  <c r="E53" i="23"/>
  <c r="D53" i="23"/>
  <c r="C53" i="23"/>
  <c r="B53" i="23"/>
  <c r="AT52" i="23"/>
  <c r="AS52" i="23"/>
  <c r="AR52" i="23"/>
  <c r="AQ52" i="23"/>
  <c r="AP52" i="23"/>
  <c r="AO52" i="23"/>
  <c r="AN52" i="23"/>
  <c r="AM52" i="23"/>
  <c r="AL52" i="23"/>
  <c r="AK52" i="23"/>
  <c r="AJ52" i="23"/>
  <c r="AI52" i="23"/>
  <c r="AH52" i="23"/>
  <c r="AG52" i="23"/>
  <c r="AF52" i="23"/>
  <c r="AE52" i="23"/>
  <c r="AD52" i="23"/>
  <c r="AC52" i="23"/>
  <c r="AB52" i="23"/>
  <c r="AA52" i="23"/>
  <c r="Z52" i="23"/>
  <c r="Y52" i="23"/>
  <c r="X52" i="23"/>
  <c r="W52" i="23"/>
  <c r="V52" i="23"/>
  <c r="U52" i="23"/>
  <c r="T52" i="23"/>
  <c r="S52" i="23"/>
  <c r="R52" i="23"/>
  <c r="Q52" i="23"/>
  <c r="P52" i="23"/>
  <c r="O52" i="23"/>
  <c r="N52" i="23"/>
  <c r="M52" i="23"/>
  <c r="L52" i="23"/>
  <c r="K52" i="23"/>
  <c r="J52" i="23"/>
  <c r="I52" i="23"/>
  <c r="H52" i="23"/>
  <c r="G52" i="23"/>
  <c r="F52" i="23"/>
  <c r="E52" i="23"/>
  <c r="D52" i="23"/>
  <c r="C52" i="23"/>
  <c r="B52" i="23"/>
  <c r="AT51" i="23"/>
  <c r="AS51" i="23"/>
  <c r="AR51" i="23"/>
  <c r="AQ51" i="23"/>
  <c r="AP51" i="23"/>
  <c r="AO51" i="23"/>
  <c r="AN51" i="23"/>
  <c r="AM51" i="23"/>
  <c r="AL51" i="23"/>
  <c r="AK51" i="23"/>
  <c r="AJ51" i="23"/>
  <c r="AI51" i="23"/>
  <c r="AH51" i="23"/>
  <c r="AG51" i="23"/>
  <c r="AF51" i="23"/>
  <c r="AE51" i="23"/>
  <c r="AD51" i="23"/>
  <c r="AC51" i="23"/>
  <c r="AB51" i="23"/>
  <c r="AA51" i="23"/>
  <c r="Z51" i="23"/>
  <c r="Y51" i="23"/>
  <c r="X51" i="23"/>
  <c r="W51" i="23"/>
  <c r="V51" i="23"/>
  <c r="U51" i="23"/>
  <c r="T51" i="23"/>
  <c r="S51" i="23"/>
  <c r="R51" i="23"/>
  <c r="Q51" i="23"/>
  <c r="P51" i="23"/>
  <c r="O51" i="23"/>
  <c r="N51" i="23"/>
  <c r="M51" i="23"/>
  <c r="L51" i="23"/>
  <c r="K51" i="23"/>
  <c r="J51" i="23"/>
  <c r="I51" i="23"/>
  <c r="H51" i="23"/>
  <c r="G51" i="23"/>
  <c r="F51" i="23"/>
  <c r="E51" i="23"/>
  <c r="D51" i="23"/>
  <c r="C51" i="23"/>
  <c r="B51" i="23"/>
  <c r="AT50" i="23"/>
  <c r="AS50" i="23"/>
  <c r="AR50" i="23"/>
  <c r="AQ50" i="23"/>
  <c r="AP50" i="23"/>
  <c r="AO50" i="23"/>
  <c r="AN50" i="23"/>
  <c r="AM50" i="23"/>
  <c r="AL50" i="23"/>
  <c r="AK50" i="23"/>
  <c r="AJ50" i="23"/>
  <c r="AI50" i="23"/>
  <c r="AH50" i="23"/>
  <c r="AG50" i="23"/>
  <c r="AF50" i="23"/>
  <c r="AE50" i="23"/>
  <c r="AD50" i="23"/>
  <c r="AC50" i="23"/>
  <c r="AB50" i="23"/>
  <c r="AA50" i="23"/>
  <c r="Z50" i="23"/>
  <c r="Y50" i="23"/>
  <c r="X50" i="23"/>
  <c r="W50" i="23"/>
  <c r="V50" i="23"/>
  <c r="U50" i="23"/>
  <c r="T50" i="23"/>
  <c r="S50" i="23"/>
  <c r="R50" i="23"/>
  <c r="Q50" i="23"/>
  <c r="P50" i="23"/>
  <c r="O50" i="23"/>
  <c r="N50" i="23"/>
  <c r="M50" i="23"/>
  <c r="L50" i="23"/>
  <c r="K50" i="23"/>
  <c r="J50" i="23"/>
  <c r="I50" i="23"/>
  <c r="H50" i="23"/>
  <c r="G50" i="23"/>
  <c r="F50" i="23"/>
  <c r="E50" i="23"/>
  <c r="D50" i="23"/>
  <c r="C50" i="23"/>
  <c r="B50" i="23"/>
  <c r="AT49" i="23"/>
  <c r="AS49" i="23"/>
  <c r="AR49" i="23"/>
  <c r="AQ49" i="23"/>
  <c r="AP49" i="23"/>
  <c r="AO49" i="23"/>
  <c r="AN49" i="23"/>
  <c r="AM49" i="23"/>
  <c r="AL49" i="23"/>
  <c r="AK49" i="23"/>
  <c r="AJ49" i="23"/>
  <c r="AI49" i="23"/>
  <c r="AH49" i="23"/>
  <c r="AG49" i="23"/>
  <c r="AF49" i="23"/>
  <c r="AE49" i="23"/>
  <c r="AD49" i="23"/>
  <c r="AC49" i="23"/>
  <c r="AB49" i="23"/>
  <c r="AA49" i="23"/>
  <c r="Z49" i="23"/>
  <c r="Y49" i="23"/>
  <c r="X49" i="23"/>
  <c r="W49" i="23"/>
  <c r="V49" i="23"/>
  <c r="U49" i="23"/>
  <c r="T49" i="23"/>
  <c r="S49" i="23"/>
  <c r="R49" i="23"/>
  <c r="Q49" i="23"/>
  <c r="P49" i="23"/>
  <c r="O49" i="23"/>
  <c r="N49" i="23"/>
  <c r="M49" i="23"/>
  <c r="L49" i="23"/>
  <c r="K49" i="23"/>
  <c r="J49" i="23"/>
  <c r="I49" i="23"/>
  <c r="H49" i="23"/>
  <c r="G49" i="23"/>
  <c r="F49" i="23"/>
  <c r="E49" i="23"/>
  <c r="D49" i="23"/>
  <c r="C49" i="23"/>
  <c r="B49" i="23"/>
  <c r="AT48" i="23"/>
  <c r="AS48" i="23"/>
  <c r="AR48" i="23"/>
  <c r="AQ48" i="23"/>
  <c r="AP48" i="23"/>
  <c r="AO48" i="23"/>
  <c r="AN48" i="23"/>
  <c r="AM48" i="23"/>
  <c r="AL48" i="23"/>
  <c r="AK48" i="23"/>
  <c r="AJ48" i="23"/>
  <c r="AI48" i="23"/>
  <c r="AH48" i="23"/>
  <c r="AG48" i="23"/>
  <c r="AF48" i="23"/>
  <c r="AE48" i="23"/>
  <c r="AD48" i="23"/>
  <c r="AC48" i="23"/>
  <c r="AB48" i="23"/>
  <c r="AA48" i="23"/>
  <c r="Z48" i="23"/>
  <c r="Y48" i="23"/>
  <c r="X48" i="23"/>
  <c r="W48" i="23"/>
  <c r="V48" i="23"/>
  <c r="U48" i="23"/>
  <c r="T48" i="23"/>
  <c r="S48" i="23"/>
  <c r="R48" i="23"/>
  <c r="Q48" i="23"/>
  <c r="P48" i="23"/>
  <c r="O48" i="23"/>
  <c r="N48" i="23"/>
  <c r="M48" i="23"/>
  <c r="L48" i="23"/>
  <c r="K48" i="23"/>
  <c r="J48" i="23"/>
  <c r="I48" i="23"/>
  <c r="H48" i="23"/>
  <c r="G48" i="23"/>
  <c r="F48" i="23"/>
  <c r="E48" i="23"/>
  <c r="D48" i="23"/>
  <c r="C48" i="23"/>
  <c r="B48" i="23"/>
  <c r="AT47" i="23"/>
  <c r="AS47" i="23"/>
  <c r="AR47" i="23"/>
  <c r="AQ47" i="23"/>
  <c r="AP47" i="23"/>
  <c r="AO47" i="23"/>
  <c r="AN47" i="23"/>
  <c r="AM47" i="23"/>
  <c r="AL47" i="23"/>
  <c r="AK47" i="23"/>
  <c r="AJ47" i="23"/>
  <c r="AI47" i="23"/>
  <c r="AH47" i="23"/>
  <c r="AG47" i="23"/>
  <c r="AF47" i="23"/>
  <c r="AE47" i="23"/>
  <c r="AD47" i="23"/>
  <c r="AC47" i="23"/>
  <c r="AB47" i="23"/>
  <c r="AA47" i="23"/>
  <c r="Z47" i="23"/>
  <c r="Y47" i="23"/>
  <c r="X47" i="23"/>
  <c r="W47" i="23"/>
  <c r="V47" i="23"/>
  <c r="U47" i="23"/>
  <c r="T47" i="23"/>
  <c r="S47" i="23"/>
  <c r="R47" i="23"/>
  <c r="Q47" i="23"/>
  <c r="P47" i="23"/>
  <c r="O47" i="23"/>
  <c r="N47" i="23"/>
  <c r="M47" i="23"/>
  <c r="L47" i="23"/>
  <c r="K47" i="23"/>
  <c r="J47" i="23"/>
  <c r="I47" i="23"/>
  <c r="H47" i="23"/>
  <c r="G47" i="23"/>
  <c r="F47" i="23"/>
  <c r="E47" i="23"/>
  <c r="D47" i="23"/>
  <c r="C47" i="23"/>
  <c r="B47" i="23"/>
  <c r="AT46" i="23"/>
  <c r="AS46" i="23"/>
  <c r="AR46" i="23"/>
  <c r="AQ46" i="23"/>
  <c r="AP46" i="23"/>
  <c r="AO46" i="23"/>
  <c r="AN46" i="23"/>
  <c r="AM46" i="23"/>
  <c r="AL46" i="23"/>
  <c r="AK46" i="23"/>
  <c r="AJ46" i="23"/>
  <c r="AI46" i="23"/>
  <c r="AH46" i="23"/>
  <c r="AG46" i="23"/>
  <c r="AF46" i="23"/>
  <c r="AE46" i="23"/>
  <c r="AD46" i="23"/>
  <c r="AC46" i="23"/>
  <c r="AB46" i="23"/>
  <c r="AA46" i="23"/>
  <c r="Z46" i="23"/>
  <c r="Y46" i="23"/>
  <c r="X46" i="23"/>
  <c r="W46" i="23"/>
  <c r="V46" i="23"/>
  <c r="U46" i="23"/>
  <c r="T46" i="23"/>
  <c r="S46" i="23"/>
  <c r="R46" i="23"/>
  <c r="Q46" i="23"/>
  <c r="P46" i="23"/>
  <c r="O46" i="23"/>
  <c r="N46" i="23"/>
  <c r="M46" i="23"/>
  <c r="L46" i="23"/>
  <c r="K46" i="23"/>
  <c r="J46" i="23"/>
  <c r="I46" i="23"/>
  <c r="H46" i="23"/>
  <c r="G46" i="23"/>
  <c r="F46" i="23"/>
  <c r="E46" i="23"/>
  <c r="D46" i="23"/>
  <c r="C46" i="23"/>
  <c r="B46" i="23"/>
  <c r="AT45" i="23"/>
  <c r="AS45" i="23"/>
  <c r="AR45" i="23"/>
  <c r="AQ45" i="23"/>
  <c r="AP45" i="23"/>
  <c r="AO45" i="23"/>
  <c r="AN45" i="23"/>
  <c r="AM45" i="23"/>
  <c r="AL45" i="23"/>
  <c r="AK45" i="23"/>
  <c r="AJ45" i="23"/>
  <c r="AI45" i="23"/>
  <c r="AH45" i="23"/>
  <c r="AG45" i="23"/>
  <c r="AF45" i="23"/>
  <c r="AE45" i="23"/>
  <c r="AD45" i="23"/>
  <c r="AC45" i="23"/>
  <c r="AB45" i="23"/>
  <c r="AA45" i="23"/>
  <c r="Z45" i="23"/>
  <c r="Y45" i="23"/>
  <c r="X45" i="23"/>
  <c r="W45" i="23"/>
  <c r="V45" i="23"/>
  <c r="U45" i="23"/>
  <c r="T45" i="23"/>
  <c r="S45" i="23"/>
  <c r="R45" i="23"/>
  <c r="Q45" i="23"/>
  <c r="P45" i="23"/>
  <c r="O45" i="23"/>
  <c r="N45" i="23"/>
  <c r="M45" i="23"/>
  <c r="L45" i="23"/>
  <c r="K45" i="23"/>
  <c r="J45" i="23"/>
  <c r="I45" i="23"/>
  <c r="H45" i="23"/>
  <c r="G45" i="23"/>
  <c r="F45" i="23"/>
  <c r="E45" i="23"/>
  <c r="D45" i="23"/>
  <c r="C45" i="23"/>
  <c r="B45" i="23"/>
  <c r="AT44" i="23"/>
  <c r="AS44" i="23"/>
  <c r="AR44" i="23"/>
  <c r="AQ44" i="23"/>
  <c r="AP44" i="23"/>
  <c r="AO44" i="23"/>
  <c r="AN44" i="23"/>
  <c r="AM44" i="23"/>
  <c r="AL44" i="23"/>
  <c r="AK44" i="23"/>
  <c r="AJ44" i="23"/>
  <c r="AI44" i="23"/>
  <c r="AH44" i="23"/>
  <c r="AG44" i="23"/>
  <c r="AF44" i="23"/>
  <c r="AE44" i="23"/>
  <c r="AD44" i="23"/>
  <c r="AC44" i="23"/>
  <c r="AB44" i="23"/>
  <c r="AA44" i="23"/>
  <c r="Z44" i="23"/>
  <c r="Y44" i="23"/>
  <c r="X44" i="23"/>
  <c r="W44" i="23"/>
  <c r="V44" i="23"/>
  <c r="U44" i="23"/>
  <c r="T44" i="23"/>
  <c r="S44" i="23"/>
  <c r="R44" i="23"/>
  <c r="Q44" i="23"/>
  <c r="P44" i="23"/>
  <c r="O44" i="23"/>
  <c r="N44" i="23"/>
  <c r="M44" i="23"/>
  <c r="L44" i="23"/>
  <c r="K44" i="23"/>
  <c r="J44" i="23"/>
  <c r="I44" i="23"/>
  <c r="H44" i="23"/>
  <c r="G44" i="23"/>
  <c r="F44" i="23"/>
  <c r="E44" i="23"/>
  <c r="D44" i="23"/>
  <c r="C44" i="23"/>
  <c r="B44" i="23"/>
  <c r="AT43" i="23"/>
  <c r="AS43" i="23"/>
  <c r="AR43" i="23"/>
  <c r="AQ43" i="23"/>
  <c r="AP43" i="23"/>
  <c r="AO43" i="23"/>
  <c r="AN43" i="23"/>
  <c r="AM43" i="23"/>
  <c r="AL43" i="23"/>
  <c r="AK43" i="23"/>
  <c r="AJ43" i="23"/>
  <c r="AI43" i="23"/>
  <c r="AH43" i="23"/>
  <c r="AG43" i="23"/>
  <c r="AF43" i="23"/>
  <c r="AE43" i="23"/>
  <c r="AD43" i="23"/>
  <c r="AC43" i="23"/>
  <c r="AB43" i="23"/>
  <c r="AA43" i="23"/>
  <c r="Z43" i="23"/>
  <c r="Y43" i="23"/>
  <c r="X43" i="23"/>
  <c r="W43" i="23"/>
  <c r="V43" i="23"/>
  <c r="U43" i="23"/>
  <c r="T43" i="23"/>
  <c r="S43" i="23"/>
  <c r="R43" i="23"/>
  <c r="Q43" i="23"/>
  <c r="P43" i="23"/>
  <c r="O43" i="23"/>
  <c r="N43" i="23"/>
  <c r="M43" i="23"/>
  <c r="L43" i="23"/>
  <c r="K43" i="23"/>
  <c r="J43" i="23"/>
  <c r="I43" i="23"/>
  <c r="H43" i="23"/>
  <c r="G43" i="23"/>
  <c r="F43" i="23"/>
  <c r="E43" i="23"/>
  <c r="D43" i="23"/>
  <c r="C43" i="23"/>
  <c r="B43" i="23"/>
  <c r="AT42" i="23"/>
  <c r="AS42" i="23"/>
  <c r="AR42" i="23"/>
  <c r="AQ42" i="23"/>
  <c r="AP42" i="23"/>
  <c r="AO42" i="23"/>
  <c r="AN42" i="23"/>
  <c r="AM42" i="23"/>
  <c r="AL42" i="23"/>
  <c r="AK42" i="23"/>
  <c r="AJ42" i="23"/>
  <c r="AI42" i="23"/>
  <c r="AH42" i="23"/>
  <c r="AG42" i="23"/>
  <c r="AF42" i="23"/>
  <c r="AE42" i="23"/>
  <c r="AD42" i="23"/>
  <c r="AC42" i="23"/>
  <c r="AB42" i="23"/>
  <c r="AA42" i="23"/>
  <c r="Z42" i="23"/>
  <c r="Y42" i="23"/>
  <c r="X42" i="23"/>
  <c r="W42" i="23"/>
  <c r="V42" i="23"/>
  <c r="U42" i="23"/>
  <c r="T42" i="23"/>
  <c r="S42" i="23"/>
  <c r="R42" i="23"/>
  <c r="Q42" i="23"/>
  <c r="P42" i="23"/>
  <c r="O42" i="23"/>
  <c r="N42" i="23"/>
  <c r="M42" i="23"/>
  <c r="L42" i="23"/>
  <c r="K42" i="23"/>
  <c r="J42" i="23"/>
  <c r="I42" i="23"/>
  <c r="H42" i="23"/>
  <c r="G42" i="23"/>
  <c r="F42" i="23"/>
  <c r="E42" i="23"/>
  <c r="D42" i="23"/>
  <c r="C42" i="23"/>
  <c r="B42" i="23"/>
  <c r="AT41" i="23"/>
  <c r="AS41" i="23"/>
  <c r="AR41" i="23"/>
  <c r="AQ41" i="23"/>
  <c r="AP41" i="23"/>
  <c r="AO41" i="23"/>
  <c r="AN41" i="23"/>
  <c r="AM41" i="23"/>
  <c r="AL41" i="23"/>
  <c r="AK41" i="23"/>
  <c r="AJ41" i="23"/>
  <c r="AI41" i="23"/>
  <c r="AH41" i="23"/>
  <c r="AG41" i="23"/>
  <c r="AF41" i="23"/>
  <c r="AE41" i="23"/>
  <c r="AD41" i="23"/>
  <c r="AC41" i="23"/>
  <c r="AB41" i="23"/>
  <c r="AA41" i="23"/>
  <c r="Z41" i="23"/>
  <c r="Y41" i="23"/>
  <c r="X41" i="23"/>
  <c r="W41" i="23"/>
  <c r="V41" i="23"/>
  <c r="U41" i="23"/>
  <c r="T41" i="23"/>
  <c r="S41" i="23"/>
  <c r="R41" i="23"/>
  <c r="Q41" i="23"/>
  <c r="P41" i="23"/>
  <c r="O41" i="23"/>
  <c r="N41" i="23"/>
  <c r="M41" i="23"/>
  <c r="L41" i="23"/>
  <c r="K41" i="23"/>
  <c r="J41" i="23"/>
  <c r="I41" i="23"/>
  <c r="H41" i="23"/>
  <c r="G41" i="23"/>
  <c r="F41" i="23"/>
  <c r="E41" i="23"/>
  <c r="D41" i="23"/>
  <c r="C41" i="23"/>
  <c r="B41" i="23"/>
  <c r="AT40" i="23"/>
  <c r="AS40" i="23"/>
  <c r="AR40" i="23"/>
  <c r="AQ40" i="23"/>
  <c r="AP40" i="23"/>
  <c r="AO40" i="23"/>
  <c r="AN40" i="23"/>
  <c r="AM40" i="23"/>
  <c r="AL40" i="23"/>
  <c r="AK40" i="23"/>
  <c r="AJ40" i="23"/>
  <c r="AI40" i="23"/>
  <c r="AH40" i="23"/>
  <c r="AG40" i="23"/>
  <c r="AF40" i="23"/>
  <c r="AE40" i="23"/>
  <c r="AD40" i="23"/>
  <c r="AC40" i="23"/>
  <c r="AB40" i="23"/>
  <c r="AA40" i="23"/>
  <c r="Z40" i="23"/>
  <c r="Y40" i="23"/>
  <c r="X40" i="23"/>
  <c r="W40" i="23"/>
  <c r="V40" i="23"/>
  <c r="U40" i="23"/>
  <c r="T40" i="23"/>
  <c r="S40" i="23"/>
  <c r="R40" i="23"/>
  <c r="Q40" i="23"/>
  <c r="P40" i="23"/>
  <c r="O40" i="23"/>
  <c r="N40" i="23"/>
  <c r="M40" i="23"/>
  <c r="L40" i="23"/>
  <c r="K40" i="23"/>
  <c r="J40" i="23"/>
  <c r="I40" i="23"/>
  <c r="H40" i="23"/>
  <c r="G40" i="23"/>
  <c r="F40" i="23"/>
  <c r="E40" i="23"/>
  <c r="D40" i="23"/>
  <c r="C40" i="23"/>
  <c r="B40" i="23"/>
  <c r="AT39" i="23"/>
  <c r="AS39" i="23"/>
  <c r="AR39" i="23"/>
  <c r="AQ39" i="23"/>
  <c r="AP39" i="23"/>
  <c r="AO39" i="23"/>
  <c r="AN39" i="23"/>
  <c r="AM39" i="23"/>
  <c r="AL39" i="23"/>
  <c r="AK39" i="23"/>
  <c r="AJ39" i="23"/>
  <c r="AI39" i="23"/>
  <c r="AH39" i="23"/>
  <c r="AG39" i="23"/>
  <c r="AF39" i="23"/>
  <c r="AE39" i="23"/>
  <c r="AD39" i="23"/>
  <c r="AC39" i="23"/>
  <c r="AB39" i="23"/>
  <c r="AA39" i="23"/>
  <c r="Z39" i="23"/>
  <c r="Y39" i="23"/>
  <c r="X39" i="23"/>
  <c r="W39" i="23"/>
  <c r="V39" i="23"/>
  <c r="U39" i="23"/>
  <c r="T39" i="23"/>
  <c r="S39" i="23"/>
  <c r="R39" i="23"/>
  <c r="Q39" i="23"/>
  <c r="P39" i="23"/>
  <c r="O39" i="23"/>
  <c r="N39" i="23"/>
  <c r="M39" i="23"/>
  <c r="L39" i="23"/>
  <c r="K39" i="23"/>
  <c r="J39" i="23"/>
  <c r="I39" i="23"/>
  <c r="H39" i="23"/>
  <c r="G39" i="23"/>
  <c r="F39" i="23"/>
  <c r="E39" i="23"/>
  <c r="D39" i="23"/>
  <c r="C39" i="23"/>
  <c r="B39" i="23"/>
  <c r="AT38" i="23"/>
  <c r="AS38" i="23"/>
  <c r="AR38" i="23"/>
  <c r="AQ38" i="23"/>
  <c r="AP38" i="23"/>
  <c r="AO38" i="23"/>
  <c r="AN38" i="23"/>
  <c r="AM38" i="23"/>
  <c r="AL38" i="23"/>
  <c r="AK38" i="23"/>
  <c r="AJ38" i="23"/>
  <c r="AI38" i="23"/>
  <c r="AH38" i="23"/>
  <c r="AG38" i="23"/>
  <c r="AF38" i="23"/>
  <c r="AE38" i="23"/>
  <c r="AD38" i="23"/>
  <c r="AC38" i="23"/>
  <c r="AB38" i="23"/>
  <c r="AA38" i="23"/>
  <c r="Z38" i="23"/>
  <c r="Y38" i="23"/>
  <c r="X38" i="23"/>
  <c r="W38" i="23"/>
  <c r="V38" i="23"/>
  <c r="U38" i="23"/>
  <c r="T38" i="23"/>
  <c r="S38" i="23"/>
  <c r="R38" i="23"/>
  <c r="Q38" i="23"/>
  <c r="P38" i="23"/>
  <c r="O38" i="23"/>
  <c r="N38" i="23"/>
  <c r="M38" i="23"/>
  <c r="L38" i="23"/>
  <c r="K38" i="23"/>
  <c r="J38" i="23"/>
  <c r="I38" i="23"/>
  <c r="H38" i="23"/>
  <c r="G38" i="23"/>
  <c r="F38" i="23"/>
  <c r="E38" i="23"/>
  <c r="D38" i="23"/>
  <c r="C38" i="23"/>
  <c r="B38" i="23"/>
  <c r="AT37" i="23"/>
  <c r="AS37" i="23"/>
  <c r="AR37" i="23"/>
  <c r="AQ37" i="23"/>
  <c r="AP37" i="23"/>
  <c r="AO37" i="23"/>
  <c r="AN37" i="23"/>
  <c r="AM37" i="23"/>
  <c r="AL37" i="23"/>
  <c r="AK37" i="23"/>
  <c r="AJ37" i="23"/>
  <c r="AI37" i="23"/>
  <c r="AH37" i="23"/>
  <c r="AG37" i="23"/>
  <c r="AF37" i="23"/>
  <c r="AE37" i="23"/>
  <c r="AD37" i="23"/>
  <c r="AC37" i="23"/>
  <c r="AB37" i="23"/>
  <c r="AA37" i="23"/>
  <c r="Z37" i="23"/>
  <c r="Y37" i="23"/>
  <c r="X37" i="23"/>
  <c r="W37" i="23"/>
  <c r="V37" i="23"/>
  <c r="U37" i="23"/>
  <c r="T37" i="23"/>
  <c r="S37" i="23"/>
  <c r="R37" i="23"/>
  <c r="Q37" i="23"/>
  <c r="P37" i="23"/>
  <c r="O37" i="23"/>
  <c r="N37" i="23"/>
  <c r="M37" i="23"/>
  <c r="L37" i="23"/>
  <c r="K37" i="23"/>
  <c r="J37" i="23"/>
  <c r="I37" i="23"/>
  <c r="H37" i="23"/>
  <c r="G37" i="23"/>
  <c r="F37" i="23"/>
  <c r="E37" i="23"/>
  <c r="D37" i="23"/>
  <c r="C37" i="23"/>
  <c r="B37" i="23"/>
  <c r="AT36" i="23"/>
  <c r="AS36" i="23"/>
  <c r="AR36" i="23"/>
  <c r="AQ36" i="23"/>
  <c r="AP36" i="23"/>
  <c r="AO36" i="23"/>
  <c r="AN36" i="23"/>
  <c r="AM36" i="23"/>
  <c r="AL36" i="23"/>
  <c r="AK36" i="23"/>
  <c r="AJ36" i="23"/>
  <c r="AI36" i="23"/>
  <c r="AH36" i="23"/>
  <c r="AG36" i="23"/>
  <c r="AF36" i="23"/>
  <c r="AE36" i="23"/>
  <c r="AD36" i="23"/>
  <c r="AC36" i="23"/>
  <c r="AB36" i="23"/>
  <c r="AA36" i="23"/>
  <c r="Z36" i="23"/>
  <c r="Y36" i="23"/>
  <c r="X36" i="23"/>
  <c r="W36" i="23"/>
  <c r="V36" i="23"/>
  <c r="U36" i="23"/>
  <c r="T36" i="23"/>
  <c r="S36" i="23"/>
  <c r="R36" i="23"/>
  <c r="Q36" i="23"/>
  <c r="P36" i="23"/>
  <c r="O36" i="23"/>
  <c r="N36" i="23"/>
  <c r="M36" i="23"/>
  <c r="L36" i="23"/>
  <c r="K36" i="23"/>
  <c r="J36" i="23"/>
  <c r="I36" i="23"/>
  <c r="H36" i="23"/>
  <c r="G36" i="23"/>
  <c r="F36" i="23"/>
  <c r="E36" i="23"/>
  <c r="D36" i="23"/>
  <c r="C36" i="23"/>
  <c r="B36" i="23"/>
  <c r="AT35" i="23"/>
  <c r="AS35" i="23"/>
  <c r="AR35" i="23"/>
  <c r="AQ35" i="23"/>
  <c r="AP35" i="23"/>
  <c r="AO35" i="23"/>
  <c r="AN35" i="23"/>
  <c r="AM35" i="23"/>
  <c r="AL35" i="23"/>
  <c r="AK35" i="23"/>
  <c r="AJ35" i="23"/>
  <c r="AI35" i="23"/>
  <c r="AH35" i="23"/>
  <c r="AG35" i="23"/>
  <c r="AF35" i="23"/>
  <c r="AE35" i="23"/>
  <c r="AD35" i="23"/>
  <c r="AC35" i="23"/>
  <c r="AB35" i="23"/>
  <c r="AA35" i="23"/>
  <c r="Z35" i="23"/>
  <c r="Y35" i="23"/>
  <c r="X35" i="23"/>
  <c r="W35" i="23"/>
  <c r="V35" i="23"/>
  <c r="U35" i="23"/>
  <c r="T35" i="23"/>
  <c r="S35" i="23"/>
  <c r="R35" i="23"/>
  <c r="Q35" i="23"/>
  <c r="P35" i="23"/>
  <c r="O35" i="23"/>
  <c r="N35" i="23"/>
  <c r="M35" i="23"/>
  <c r="L35" i="23"/>
  <c r="K35" i="23"/>
  <c r="J35" i="23"/>
  <c r="I35" i="23"/>
  <c r="H35" i="23"/>
  <c r="G35" i="23"/>
  <c r="F35" i="23"/>
  <c r="E35" i="23"/>
  <c r="D35" i="23"/>
  <c r="C35" i="23"/>
  <c r="B35" i="23"/>
  <c r="AT34" i="23"/>
  <c r="AS34" i="23"/>
  <c r="AR34" i="23"/>
  <c r="AQ34" i="23"/>
  <c r="AP34" i="23"/>
  <c r="AO34" i="23"/>
  <c r="AN34" i="23"/>
  <c r="AM34" i="23"/>
  <c r="AL34" i="23"/>
  <c r="AK34" i="23"/>
  <c r="AJ34" i="23"/>
  <c r="AI34" i="23"/>
  <c r="AH34" i="23"/>
  <c r="AG34" i="23"/>
  <c r="AF34" i="23"/>
  <c r="AE34" i="23"/>
  <c r="AD34" i="23"/>
  <c r="AC34" i="23"/>
  <c r="AB34" i="23"/>
  <c r="AA34" i="23"/>
  <c r="Z34" i="23"/>
  <c r="Y34" i="23"/>
  <c r="X34" i="23"/>
  <c r="W34" i="23"/>
  <c r="V34" i="23"/>
  <c r="U34" i="23"/>
  <c r="T34" i="23"/>
  <c r="S34" i="23"/>
  <c r="R34" i="23"/>
  <c r="Q34" i="23"/>
  <c r="P34" i="23"/>
  <c r="O34" i="23"/>
  <c r="N34" i="23"/>
  <c r="M34" i="23"/>
  <c r="L34" i="23"/>
  <c r="K34" i="23"/>
  <c r="J34" i="23"/>
  <c r="I34" i="23"/>
  <c r="H34" i="23"/>
  <c r="G34" i="23"/>
  <c r="F34" i="23"/>
  <c r="E34" i="23"/>
  <c r="D34" i="23"/>
  <c r="C34" i="23"/>
  <c r="B34" i="23"/>
  <c r="AT33" i="23"/>
  <c r="AS33" i="23"/>
  <c r="AR33" i="23"/>
  <c r="AQ33" i="23"/>
  <c r="AP33" i="23"/>
  <c r="AO33" i="23"/>
  <c r="AN33" i="23"/>
  <c r="AM33" i="23"/>
  <c r="AL33" i="23"/>
  <c r="AK33" i="23"/>
  <c r="AJ33" i="23"/>
  <c r="AI33" i="23"/>
  <c r="AH33" i="23"/>
  <c r="AG33" i="23"/>
  <c r="AF33" i="23"/>
  <c r="AE33" i="23"/>
  <c r="AD33" i="23"/>
  <c r="AC33" i="23"/>
  <c r="AB33" i="23"/>
  <c r="AA33" i="23"/>
  <c r="Z33" i="23"/>
  <c r="Y33" i="23"/>
  <c r="X33" i="23"/>
  <c r="W33" i="23"/>
  <c r="V33" i="23"/>
  <c r="U33" i="23"/>
  <c r="T33" i="23"/>
  <c r="S33" i="23"/>
  <c r="R33" i="23"/>
  <c r="Q33" i="23"/>
  <c r="P33" i="23"/>
  <c r="O33" i="23"/>
  <c r="N33" i="23"/>
  <c r="M33" i="23"/>
  <c r="L33" i="23"/>
  <c r="K33" i="23"/>
  <c r="J33" i="23"/>
  <c r="I33" i="23"/>
  <c r="H33" i="23"/>
  <c r="G33" i="23"/>
  <c r="F33" i="23"/>
  <c r="E33" i="23"/>
  <c r="D33" i="23"/>
  <c r="C33" i="23"/>
  <c r="B33" i="23"/>
  <c r="AT32" i="23"/>
  <c r="AS32" i="23"/>
  <c r="AR32" i="23"/>
  <c r="AQ32" i="23"/>
  <c r="AP32" i="23"/>
  <c r="AO32" i="23"/>
  <c r="AN32" i="23"/>
  <c r="AM32" i="23"/>
  <c r="AL32" i="23"/>
  <c r="AK32" i="23"/>
  <c r="AJ32" i="23"/>
  <c r="AI32" i="23"/>
  <c r="AH32" i="23"/>
  <c r="AG32" i="23"/>
  <c r="AF32" i="23"/>
  <c r="AE32" i="23"/>
  <c r="AD32" i="23"/>
  <c r="AC32" i="23"/>
  <c r="AB32" i="23"/>
  <c r="AA32" i="23"/>
  <c r="Z32" i="23"/>
  <c r="Y32" i="23"/>
  <c r="X32" i="23"/>
  <c r="W32" i="23"/>
  <c r="V32" i="23"/>
  <c r="U32" i="23"/>
  <c r="T32" i="23"/>
  <c r="S32" i="23"/>
  <c r="R32" i="23"/>
  <c r="Q32" i="23"/>
  <c r="P32" i="23"/>
  <c r="O32" i="23"/>
  <c r="N32" i="23"/>
  <c r="M32" i="23"/>
  <c r="L32" i="23"/>
  <c r="K32" i="23"/>
  <c r="J32" i="23"/>
  <c r="I32" i="23"/>
  <c r="H32" i="23"/>
  <c r="G32" i="23"/>
  <c r="F32" i="23"/>
  <c r="E32" i="23"/>
  <c r="D32" i="23"/>
  <c r="C32" i="23"/>
  <c r="B32" i="23"/>
  <c r="AT31" i="23"/>
  <c r="AS31" i="23"/>
  <c r="AR31" i="23"/>
  <c r="AQ31" i="23"/>
  <c r="AP31" i="23"/>
  <c r="AO31" i="23"/>
  <c r="AN31" i="23"/>
  <c r="AM31" i="23"/>
  <c r="AL31" i="23"/>
  <c r="AK31" i="23"/>
  <c r="AJ31" i="23"/>
  <c r="AI31" i="23"/>
  <c r="AH31" i="23"/>
  <c r="AG31" i="23"/>
  <c r="AF31" i="23"/>
  <c r="AE31" i="23"/>
  <c r="AD31" i="23"/>
  <c r="AC31" i="23"/>
  <c r="AB31" i="23"/>
  <c r="AA31" i="23"/>
  <c r="Z31" i="23"/>
  <c r="Y31" i="23"/>
  <c r="X31" i="23"/>
  <c r="W31" i="23"/>
  <c r="V31" i="23"/>
  <c r="U31" i="23"/>
  <c r="T31" i="23"/>
  <c r="S31" i="23"/>
  <c r="R31" i="23"/>
  <c r="Q31" i="23"/>
  <c r="P31" i="23"/>
  <c r="O31" i="23"/>
  <c r="N31" i="23"/>
  <c r="M31" i="23"/>
  <c r="L31" i="23"/>
  <c r="K31" i="23"/>
  <c r="J31" i="23"/>
  <c r="I31" i="23"/>
  <c r="H31" i="23"/>
  <c r="G31" i="23"/>
  <c r="F31" i="23"/>
  <c r="E31" i="23"/>
  <c r="D31" i="23"/>
  <c r="C31" i="23"/>
  <c r="B31" i="23"/>
  <c r="AT30" i="23"/>
  <c r="AS30" i="23"/>
  <c r="AR30" i="23"/>
  <c r="AQ30" i="23"/>
  <c r="AP30" i="23"/>
  <c r="AO30" i="23"/>
  <c r="AN30" i="23"/>
  <c r="AM30" i="23"/>
  <c r="AL30" i="23"/>
  <c r="AK30" i="23"/>
  <c r="AJ30" i="23"/>
  <c r="AI30" i="23"/>
  <c r="AH30" i="23"/>
  <c r="AG30" i="23"/>
  <c r="AF30" i="23"/>
  <c r="AE30" i="23"/>
  <c r="AD30" i="23"/>
  <c r="AC30" i="23"/>
  <c r="AB30" i="23"/>
  <c r="AA30" i="23"/>
  <c r="Z30" i="23"/>
  <c r="Y30" i="23"/>
  <c r="X30" i="23"/>
  <c r="W30" i="23"/>
  <c r="V30" i="23"/>
  <c r="U30" i="23"/>
  <c r="T30" i="23"/>
  <c r="S30" i="23"/>
  <c r="R30" i="23"/>
  <c r="Q30" i="23"/>
  <c r="P30" i="23"/>
  <c r="O30" i="23"/>
  <c r="N30" i="23"/>
  <c r="M30" i="23"/>
  <c r="L30" i="23"/>
  <c r="K30" i="23"/>
  <c r="J30" i="23"/>
  <c r="I30" i="23"/>
  <c r="H30" i="23"/>
  <c r="G30" i="23"/>
  <c r="F30" i="23"/>
  <c r="E30" i="23"/>
  <c r="D30" i="23"/>
  <c r="C30" i="23"/>
  <c r="B30" i="23"/>
  <c r="AT29" i="23"/>
  <c r="AS29" i="23"/>
  <c r="AR29" i="23"/>
  <c r="AQ29" i="23"/>
  <c r="AP29" i="23"/>
  <c r="AO29" i="23"/>
  <c r="AN29" i="23"/>
  <c r="AM29" i="23"/>
  <c r="AL29" i="23"/>
  <c r="AK29" i="23"/>
  <c r="AJ29" i="23"/>
  <c r="AI29" i="23"/>
  <c r="AH29" i="23"/>
  <c r="AG29" i="23"/>
  <c r="AF29" i="23"/>
  <c r="AE29" i="23"/>
  <c r="AD29" i="23"/>
  <c r="AC29" i="23"/>
  <c r="AB29" i="23"/>
  <c r="AA29" i="23"/>
  <c r="Z29" i="23"/>
  <c r="Y29" i="23"/>
  <c r="X29" i="23"/>
  <c r="W29" i="23"/>
  <c r="V29" i="23"/>
  <c r="U29" i="23"/>
  <c r="T29" i="23"/>
  <c r="S29" i="23"/>
  <c r="R29" i="23"/>
  <c r="Q29" i="23"/>
  <c r="P29" i="23"/>
  <c r="O29" i="23"/>
  <c r="N29" i="23"/>
  <c r="M29" i="23"/>
  <c r="L29" i="23"/>
  <c r="K29" i="23"/>
  <c r="J29" i="23"/>
  <c r="I29" i="23"/>
  <c r="H29" i="23"/>
  <c r="G29" i="23"/>
  <c r="F29" i="23"/>
  <c r="E29" i="23"/>
  <c r="D29" i="23"/>
  <c r="C29" i="23"/>
  <c r="B29" i="23"/>
  <c r="AT28" i="23"/>
  <c r="AS28" i="23"/>
  <c r="AR28" i="23"/>
  <c r="AQ28" i="23"/>
  <c r="AP28" i="23"/>
  <c r="AO28" i="23"/>
  <c r="AN28" i="23"/>
  <c r="AM28" i="23"/>
  <c r="AL28" i="23"/>
  <c r="AK28" i="23"/>
  <c r="AJ28" i="23"/>
  <c r="AI28" i="23"/>
  <c r="AH28" i="23"/>
  <c r="AG28" i="23"/>
  <c r="AF28" i="23"/>
  <c r="AE28" i="23"/>
  <c r="AD28" i="23"/>
  <c r="AC28" i="23"/>
  <c r="AB28" i="23"/>
  <c r="AA28" i="23"/>
  <c r="Z28" i="23"/>
  <c r="Y28" i="23"/>
  <c r="X28" i="23"/>
  <c r="W28" i="23"/>
  <c r="V28" i="23"/>
  <c r="U28" i="23"/>
  <c r="T28" i="23"/>
  <c r="S28" i="23"/>
  <c r="R28" i="23"/>
  <c r="Q28" i="23"/>
  <c r="P28" i="23"/>
  <c r="O28" i="23"/>
  <c r="N28" i="23"/>
  <c r="M28" i="23"/>
  <c r="L28" i="23"/>
  <c r="K28" i="23"/>
  <c r="J28" i="23"/>
  <c r="I28" i="23"/>
  <c r="H28" i="23"/>
  <c r="G28" i="23"/>
  <c r="F28" i="23"/>
  <c r="E28" i="23"/>
  <c r="D28" i="23"/>
  <c r="C28" i="23"/>
  <c r="B28" i="23"/>
  <c r="AT27" i="23"/>
  <c r="AS27" i="23"/>
  <c r="AR27" i="23"/>
  <c r="AQ27" i="23"/>
  <c r="AP27" i="23"/>
  <c r="AO27" i="23"/>
  <c r="AN27" i="23"/>
  <c r="AM27" i="23"/>
  <c r="AL27" i="23"/>
  <c r="AK27" i="23"/>
  <c r="AJ27" i="23"/>
  <c r="AI27" i="23"/>
  <c r="AH27" i="23"/>
  <c r="AG27" i="23"/>
  <c r="AF27" i="23"/>
  <c r="AE27" i="23"/>
  <c r="AD27" i="23"/>
  <c r="AC27" i="23"/>
  <c r="AB27" i="23"/>
  <c r="AA27" i="23"/>
  <c r="Z27" i="23"/>
  <c r="Y27" i="23"/>
  <c r="X27" i="23"/>
  <c r="W27" i="23"/>
  <c r="V27" i="23"/>
  <c r="U27" i="23"/>
  <c r="T27" i="23"/>
  <c r="S27" i="23"/>
  <c r="R27" i="23"/>
  <c r="Q27" i="23"/>
  <c r="P27" i="23"/>
  <c r="O27" i="23"/>
  <c r="N27" i="23"/>
  <c r="M27" i="23"/>
  <c r="L27" i="23"/>
  <c r="K27" i="23"/>
  <c r="J27" i="23"/>
  <c r="I27" i="23"/>
  <c r="H27" i="23"/>
  <c r="G27" i="23"/>
  <c r="F27" i="23"/>
  <c r="E27" i="23"/>
  <c r="D27" i="23"/>
  <c r="C27" i="23"/>
  <c r="B27" i="23"/>
  <c r="AT26" i="23"/>
  <c r="AS26" i="23"/>
  <c r="AR26" i="23"/>
  <c r="AQ26" i="23"/>
  <c r="AP26" i="23"/>
  <c r="AO26" i="23"/>
  <c r="AN26" i="23"/>
  <c r="AM26" i="23"/>
  <c r="AL26" i="23"/>
  <c r="AK26" i="23"/>
  <c r="AJ26" i="23"/>
  <c r="AI26" i="23"/>
  <c r="AH26" i="23"/>
  <c r="AG26" i="23"/>
  <c r="AF26" i="23"/>
  <c r="AE26" i="23"/>
  <c r="AD26" i="23"/>
  <c r="AC26" i="23"/>
  <c r="AB26" i="23"/>
  <c r="AA26" i="23"/>
  <c r="Z26" i="23"/>
  <c r="Y26" i="23"/>
  <c r="X26" i="23"/>
  <c r="W26" i="23"/>
  <c r="V26" i="23"/>
  <c r="U26" i="23"/>
  <c r="T26" i="23"/>
  <c r="S26" i="23"/>
  <c r="R26" i="23"/>
  <c r="Q26" i="23"/>
  <c r="P26" i="23"/>
  <c r="O26" i="23"/>
  <c r="N26" i="23"/>
  <c r="M26" i="23"/>
  <c r="L26" i="23"/>
  <c r="K26" i="23"/>
  <c r="J26" i="23"/>
  <c r="I26" i="23"/>
  <c r="H26" i="23"/>
  <c r="G26" i="23"/>
  <c r="F26" i="23"/>
  <c r="E26" i="23"/>
  <c r="D26" i="23"/>
  <c r="C26" i="23"/>
  <c r="B26" i="23"/>
  <c r="AT25" i="23"/>
  <c r="AS25" i="23"/>
  <c r="AR25" i="23"/>
  <c r="AQ25" i="23"/>
  <c r="AP25" i="23"/>
  <c r="AO25" i="23"/>
  <c r="AN25" i="23"/>
  <c r="AM25" i="23"/>
  <c r="AL25" i="23"/>
  <c r="AK25" i="23"/>
  <c r="AJ25" i="23"/>
  <c r="AI25" i="23"/>
  <c r="AH25" i="23"/>
  <c r="AG25" i="23"/>
  <c r="AF25" i="23"/>
  <c r="AE25" i="23"/>
  <c r="AD25" i="23"/>
  <c r="AC25" i="23"/>
  <c r="AB25" i="23"/>
  <c r="AA25" i="23"/>
  <c r="Z25" i="23"/>
  <c r="Y25" i="23"/>
  <c r="X25" i="23"/>
  <c r="W25" i="23"/>
  <c r="V25" i="23"/>
  <c r="U25" i="23"/>
  <c r="T25" i="23"/>
  <c r="S25" i="23"/>
  <c r="R25" i="23"/>
  <c r="Q25" i="23"/>
  <c r="P25" i="23"/>
  <c r="O25" i="23"/>
  <c r="N25" i="23"/>
  <c r="M25" i="23"/>
  <c r="L25" i="23"/>
  <c r="K25" i="23"/>
  <c r="J25" i="23"/>
  <c r="I25" i="23"/>
  <c r="H25" i="23"/>
  <c r="G25" i="23"/>
  <c r="F25" i="23"/>
  <c r="E25" i="23"/>
  <c r="D25" i="23"/>
  <c r="C25" i="23"/>
  <c r="B25" i="23"/>
  <c r="AT24" i="23"/>
  <c r="AS24" i="23"/>
  <c r="AR24" i="23"/>
  <c r="AQ24" i="23"/>
  <c r="AP24" i="23"/>
  <c r="AO24" i="23"/>
  <c r="AN24" i="23"/>
  <c r="AM24" i="23"/>
  <c r="AL24" i="23"/>
  <c r="AK24" i="23"/>
  <c r="AJ24" i="23"/>
  <c r="AI24" i="23"/>
  <c r="AH24" i="23"/>
  <c r="AG24" i="23"/>
  <c r="AF24" i="23"/>
  <c r="AE24" i="23"/>
  <c r="AD24" i="23"/>
  <c r="AC24" i="23"/>
  <c r="AB24" i="23"/>
  <c r="AA24" i="23"/>
  <c r="Z24" i="23"/>
  <c r="Y24" i="23"/>
  <c r="X24" i="23"/>
  <c r="W24" i="23"/>
  <c r="V24" i="23"/>
  <c r="U24" i="23"/>
  <c r="T24" i="23"/>
  <c r="S24" i="23"/>
  <c r="R24" i="23"/>
  <c r="Q24" i="23"/>
  <c r="P24" i="23"/>
  <c r="O24" i="23"/>
  <c r="N24" i="23"/>
  <c r="M24" i="23"/>
  <c r="L24" i="23"/>
  <c r="K24" i="23"/>
  <c r="J24" i="23"/>
  <c r="I24" i="23"/>
  <c r="H24" i="23"/>
  <c r="G24" i="23"/>
  <c r="F24" i="23"/>
  <c r="E24" i="23"/>
  <c r="D24" i="23"/>
  <c r="C24" i="23"/>
  <c r="B24" i="23"/>
  <c r="AT23" i="23"/>
  <c r="AS23" i="23"/>
  <c r="AR23" i="23"/>
  <c r="AQ23" i="23"/>
  <c r="AP23" i="23"/>
  <c r="AO23" i="23"/>
  <c r="AN23" i="23"/>
  <c r="AM23" i="23"/>
  <c r="AL23" i="23"/>
  <c r="AK23" i="23"/>
  <c r="AJ23" i="23"/>
  <c r="AI23" i="23"/>
  <c r="AH23" i="23"/>
  <c r="AG23" i="23"/>
  <c r="AF23" i="23"/>
  <c r="AE23" i="23"/>
  <c r="AD23" i="23"/>
  <c r="AC23" i="23"/>
  <c r="AB23" i="23"/>
  <c r="AA23" i="23"/>
  <c r="Z23" i="23"/>
  <c r="Y23" i="23"/>
  <c r="X23" i="23"/>
  <c r="W23" i="23"/>
  <c r="V23" i="23"/>
  <c r="U23" i="23"/>
  <c r="T23" i="23"/>
  <c r="S23" i="23"/>
  <c r="R23" i="23"/>
  <c r="Q23" i="23"/>
  <c r="P23" i="23"/>
  <c r="O23" i="23"/>
  <c r="N23" i="23"/>
  <c r="M23" i="23"/>
  <c r="L23" i="23"/>
  <c r="K23" i="23"/>
  <c r="J23" i="23"/>
  <c r="I23" i="23"/>
  <c r="H23" i="23"/>
  <c r="G23" i="23"/>
  <c r="F23" i="23"/>
  <c r="E23" i="23"/>
  <c r="D23" i="23"/>
  <c r="C23" i="23"/>
  <c r="B23" i="23"/>
  <c r="AT22" i="23"/>
  <c r="AS22" i="23"/>
  <c r="AR22" i="23"/>
  <c r="AQ22" i="23"/>
  <c r="AP22" i="23"/>
  <c r="AO22" i="23"/>
  <c r="AN22" i="23"/>
  <c r="AM22" i="23"/>
  <c r="AL22" i="23"/>
  <c r="AK22" i="23"/>
  <c r="AJ22" i="23"/>
  <c r="AI22" i="23"/>
  <c r="AH22" i="23"/>
  <c r="AG22" i="23"/>
  <c r="AF22" i="23"/>
  <c r="AE22" i="23"/>
  <c r="AD22" i="23"/>
  <c r="AC22" i="23"/>
  <c r="AB22" i="23"/>
  <c r="AA22" i="23"/>
  <c r="Z22" i="23"/>
  <c r="Y22" i="23"/>
  <c r="X22" i="23"/>
  <c r="W22" i="23"/>
  <c r="V22" i="23"/>
  <c r="U22" i="23"/>
  <c r="T22" i="23"/>
  <c r="S22" i="23"/>
  <c r="R22" i="23"/>
  <c r="Q22" i="23"/>
  <c r="P22" i="23"/>
  <c r="O22" i="23"/>
  <c r="N22" i="23"/>
  <c r="M22" i="23"/>
  <c r="L22" i="23"/>
  <c r="K22" i="23"/>
  <c r="J22" i="23"/>
  <c r="I22" i="23"/>
  <c r="H22" i="23"/>
  <c r="G22" i="23"/>
  <c r="F22" i="23"/>
  <c r="E22" i="23"/>
  <c r="D22" i="23"/>
  <c r="C22" i="23"/>
  <c r="B22" i="23"/>
  <c r="AT21" i="23"/>
  <c r="AS21" i="23"/>
  <c r="AR21" i="23"/>
  <c r="AQ21" i="23"/>
  <c r="AP21" i="23"/>
  <c r="AO21" i="23"/>
  <c r="AN21" i="23"/>
  <c r="AM21" i="23"/>
  <c r="AL21" i="23"/>
  <c r="AK21" i="23"/>
  <c r="AJ21" i="23"/>
  <c r="AI21" i="23"/>
  <c r="AH21" i="23"/>
  <c r="AG21" i="23"/>
  <c r="AF21" i="23"/>
  <c r="AE21" i="23"/>
  <c r="AD21" i="23"/>
  <c r="AC21" i="23"/>
  <c r="AB21" i="23"/>
  <c r="AA21" i="23"/>
  <c r="Z21" i="23"/>
  <c r="Y21" i="23"/>
  <c r="X21" i="23"/>
  <c r="W21" i="23"/>
  <c r="V21" i="23"/>
  <c r="U21" i="23"/>
  <c r="T21" i="23"/>
  <c r="S21" i="23"/>
  <c r="R21" i="23"/>
  <c r="Q21" i="23"/>
  <c r="P21" i="23"/>
  <c r="O21" i="23"/>
  <c r="N21" i="23"/>
  <c r="M21" i="23"/>
  <c r="L21" i="23"/>
  <c r="K21" i="23"/>
  <c r="J21" i="23"/>
  <c r="I21" i="23"/>
  <c r="H21" i="23"/>
  <c r="G21" i="23"/>
  <c r="F21" i="23"/>
  <c r="E21" i="23"/>
  <c r="D21" i="23"/>
  <c r="C21" i="23"/>
  <c r="B21" i="23"/>
  <c r="AT20" i="23"/>
  <c r="AS20" i="23"/>
  <c r="AR20" i="23"/>
  <c r="AQ20" i="23"/>
  <c r="AP20" i="23"/>
  <c r="AO20" i="23"/>
  <c r="AN20" i="23"/>
  <c r="AM20" i="23"/>
  <c r="AL20" i="23"/>
  <c r="AK20" i="23"/>
  <c r="AJ20" i="23"/>
  <c r="AI20" i="23"/>
  <c r="AH20" i="23"/>
  <c r="AG20" i="23"/>
  <c r="AF20" i="23"/>
  <c r="AE20" i="23"/>
  <c r="AD20" i="23"/>
  <c r="AC20" i="23"/>
  <c r="AB20" i="23"/>
  <c r="AA20" i="23"/>
  <c r="Z20" i="23"/>
  <c r="Y20" i="23"/>
  <c r="X20" i="23"/>
  <c r="W20" i="23"/>
  <c r="V20" i="23"/>
  <c r="U20" i="23"/>
  <c r="T20" i="23"/>
  <c r="S20" i="23"/>
  <c r="R20" i="23"/>
  <c r="Q20" i="23"/>
  <c r="P20" i="23"/>
  <c r="O20" i="23"/>
  <c r="N20" i="23"/>
  <c r="M20" i="23"/>
  <c r="L20" i="23"/>
  <c r="K20" i="23"/>
  <c r="J20" i="23"/>
  <c r="I20" i="23"/>
  <c r="H20" i="23"/>
  <c r="G20" i="23"/>
  <c r="F20" i="23"/>
  <c r="E20" i="23"/>
  <c r="D20" i="23"/>
  <c r="C20" i="23"/>
  <c r="B20" i="23"/>
  <c r="AT19" i="23"/>
  <c r="AS19" i="23"/>
  <c r="AR19" i="23"/>
  <c r="AQ19" i="23"/>
  <c r="AP19" i="23"/>
  <c r="AO19" i="23"/>
  <c r="AN19" i="23"/>
  <c r="AM19" i="23"/>
  <c r="AL19" i="23"/>
  <c r="AK19" i="23"/>
  <c r="AJ19" i="23"/>
  <c r="AI19" i="23"/>
  <c r="AH19" i="23"/>
  <c r="AG19" i="23"/>
  <c r="AF19" i="23"/>
  <c r="AE19" i="23"/>
  <c r="AD19" i="23"/>
  <c r="AC19" i="23"/>
  <c r="AB19" i="23"/>
  <c r="AA19" i="23"/>
  <c r="Z19" i="23"/>
  <c r="Y19" i="23"/>
  <c r="X19" i="23"/>
  <c r="W19" i="23"/>
  <c r="V19" i="23"/>
  <c r="U19" i="23"/>
  <c r="T19" i="23"/>
  <c r="S19" i="23"/>
  <c r="R19" i="23"/>
  <c r="Q19" i="23"/>
  <c r="P19" i="23"/>
  <c r="O19" i="23"/>
  <c r="N19" i="23"/>
  <c r="M19" i="23"/>
  <c r="L19" i="23"/>
  <c r="K19" i="23"/>
  <c r="J19" i="23"/>
  <c r="I19" i="23"/>
  <c r="H19" i="23"/>
  <c r="G19" i="23"/>
  <c r="F19" i="23"/>
  <c r="E19" i="23"/>
  <c r="D19" i="23"/>
  <c r="C19" i="23"/>
  <c r="B19" i="23"/>
  <c r="AT18" i="23"/>
  <c r="AS18" i="23"/>
  <c r="AR18" i="23"/>
  <c r="AQ18" i="23"/>
  <c r="AP18" i="23"/>
  <c r="AO18" i="23"/>
  <c r="AN18" i="23"/>
  <c r="AM18" i="23"/>
  <c r="AL18" i="23"/>
  <c r="AK18" i="23"/>
  <c r="AJ18" i="23"/>
  <c r="AI18" i="23"/>
  <c r="AH18" i="23"/>
  <c r="AG18" i="23"/>
  <c r="AF18" i="23"/>
  <c r="AE18" i="23"/>
  <c r="AD18" i="23"/>
  <c r="AC18" i="23"/>
  <c r="AB18" i="23"/>
  <c r="AA18" i="23"/>
  <c r="Z18" i="23"/>
  <c r="Y18" i="23"/>
  <c r="X18" i="23"/>
  <c r="W18" i="23"/>
  <c r="V18" i="23"/>
  <c r="U18" i="23"/>
  <c r="T18" i="23"/>
  <c r="S18" i="23"/>
  <c r="R18" i="23"/>
  <c r="Q18" i="23"/>
  <c r="P18" i="23"/>
  <c r="O18" i="23"/>
  <c r="N18" i="23"/>
  <c r="M18" i="23"/>
  <c r="L18" i="23"/>
  <c r="K18" i="23"/>
  <c r="J18" i="23"/>
  <c r="I18" i="23"/>
  <c r="H18" i="23"/>
  <c r="G18" i="23"/>
  <c r="F18" i="23"/>
  <c r="E18" i="23"/>
  <c r="D18" i="23"/>
  <c r="C18" i="23"/>
  <c r="B18" i="23"/>
  <c r="AT17" i="23"/>
  <c r="AS17" i="23"/>
  <c r="AR17" i="23"/>
  <c r="AQ17" i="23"/>
  <c r="AP17" i="23"/>
  <c r="AO17" i="23"/>
  <c r="AN17" i="23"/>
  <c r="AM17" i="23"/>
  <c r="AL17" i="23"/>
  <c r="AK17" i="23"/>
  <c r="AJ17" i="23"/>
  <c r="AI17" i="23"/>
  <c r="AH17" i="23"/>
  <c r="AG17" i="23"/>
  <c r="AF17" i="23"/>
  <c r="AE17" i="23"/>
  <c r="AD17" i="23"/>
  <c r="AC17" i="23"/>
  <c r="AB17" i="23"/>
  <c r="AA17" i="23"/>
  <c r="Z17" i="23"/>
  <c r="Y17" i="23"/>
  <c r="X17" i="23"/>
  <c r="W17" i="23"/>
  <c r="V17" i="23"/>
  <c r="U17" i="23"/>
  <c r="T17" i="23"/>
  <c r="S17" i="23"/>
  <c r="R17" i="23"/>
  <c r="Q17" i="23"/>
  <c r="P17" i="23"/>
  <c r="O17" i="23"/>
  <c r="N17" i="23"/>
  <c r="M17" i="23"/>
  <c r="L17" i="23"/>
  <c r="K17" i="23"/>
  <c r="J17" i="23"/>
  <c r="I17" i="23"/>
  <c r="H17" i="23"/>
  <c r="G17" i="23"/>
  <c r="F17" i="23"/>
  <c r="E17" i="23"/>
  <c r="D17" i="23"/>
  <c r="C17" i="23"/>
  <c r="B17" i="23"/>
  <c r="AT16" i="23"/>
  <c r="AS16" i="23"/>
  <c r="AR16" i="23"/>
  <c r="AQ16" i="23"/>
  <c r="AP16" i="23"/>
  <c r="AO16" i="23"/>
  <c r="AN16" i="23"/>
  <c r="AM16" i="23"/>
  <c r="AL16" i="23"/>
  <c r="AK16" i="23"/>
  <c r="AJ16" i="23"/>
  <c r="AI16" i="23"/>
  <c r="AH16" i="23"/>
  <c r="AG16" i="23"/>
  <c r="AF16" i="23"/>
  <c r="AE16" i="23"/>
  <c r="AD16" i="23"/>
  <c r="AC16" i="23"/>
  <c r="AB16" i="23"/>
  <c r="AA16" i="23"/>
  <c r="Z16" i="23"/>
  <c r="Y16" i="23"/>
  <c r="X16" i="23"/>
  <c r="W16" i="23"/>
  <c r="V16" i="23"/>
  <c r="U16" i="23"/>
  <c r="T16" i="23"/>
  <c r="S16" i="23"/>
  <c r="R16" i="23"/>
  <c r="Q16" i="23"/>
  <c r="P16" i="23"/>
  <c r="O16" i="23"/>
  <c r="N16" i="23"/>
  <c r="M16" i="23"/>
  <c r="L16" i="23"/>
  <c r="K16" i="23"/>
  <c r="J16" i="23"/>
  <c r="I16" i="23"/>
  <c r="H16" i="23"/>
  <c r="G16" i="23"/>
  <c r="F16" i="23"/>
  <c r="E16" i="23"/>
  <c r="D16" i="23"/>
  <c r="C16" i="23"/>
  <c r="B16" i="23"/>
  <c r="AT15" i="23"/>
  <c r="AS15" i="23"/>
  <c r="AR15" i="23"/>
  <c r="AQ15" i="23"/>
  <c r="AP15" i="23"/>
  <c r="AO15" i="23"/>
  <c r="AN15" i="23"/>
  <c r="AM15" i="23"/>
  <c r="AL15" i="23"/>
  <c r="AK15" i="23"/>
  <c r="AJ15" i="23"/>
  <c r="AI15" i="23"/>
  <c r="AH15" i="23"/>
  <c r="AG15" i="23"/>
  <c r="AF15" i="23"/>
  <c r="AE15" i="23"/>
  <c r="AD15" i="23"/>
  <c r="AC15" i="23"/>
  <c r="AB15" i="23"/>
  <c r="AA15" i="23"/>
  <c r="Z15" i="23"/>
  <c r="Y15" i="23"/>
  <c r="X15" i="23"/>
  <c r="W15" i="23"/>
  <c r="V15" i="23"/>
  <c r="U15" i="23"/>
  <c r="T15" i="23"/>
  <c r="S15" i="23"/>
  <c r="R15" i="23"/>
  <c r="Q15" i="23"/>
  <c r="P15" i="23"/>
  <c r="O15" i="23"/>
  <c r="N15" i="23"/>
  <c r="M15" i="23"/>
  <c r="L15" i="23"/>
  <c r="K15" i="23"/>
  <c r="J15" i="23"/>
  <c r="I15" i="23"/>
  <c r="H15" i="23"/>
  <c r="G15" i="23"/>
  <c r="F15" i="23"/>
  <c r="E15" i="23"/>
  <c r="D15" i="23"/>
  <c r="C15" i="23"/>
  <c r="B15" i="23"/>
  <c r="AT14" i="23"/>
  <c r="AS14" i="23"/>
  <c r="AR14" i="23"/>
  <c r="AQ14" i="23"/>
  <c r="AP14" i="23"/>
  <c r="AO14" i="23"/>
  <c r="AN14" i="23"/>
  <c r="AM14" i="23"/>
  <c r="AL14" i="23"/>
  <c r="AK14" i="23"/>
  <c r="AJ14" i="23"/>
  <c r="AI14" i="23"/>
  <c r="AH14" i="23"/>
  <c r="AG14" i="23"/>
  <c r="AF14" i="23"/>
  <c r="AE14" i="23"/>
  <c r="AD14" i="23"/>
  <c r="AC14" i="23"/>
  <c r="AB14" i="23"/>
  <c r="AA14" i="23"/>
  <c r="Z14" i="23"/>
  <c r="Y14" i="23"/>
  <c r="X14" i="23"/>
  <c r="W14" i="23"/>
  <c r="V14" i="23"/>
  <c r="U14" i="23"/>
  <c r="T14" i="23"/>
  <c r="S14" i="23"/>
  <c r="R14" i="23"/>
  <c r="Q14" i="23"/>
  <c r="P14" i="23"/>
  <c r="O14" i="23"/>
  <c r="N14" i="23"/>
  <c r="M14" i="23"/>
  <c r="L14" i="23"/>
  <c r="K14" i="23"/>
  <c r="J14" i="23"/>
  <c r="I14" i="23"/>
  <c r="H14" i="23"/>
  <c r="G14" i="23"/>
  <c r="F14" i="23"/>
  <c r="E14" i="23"/>
  <c r="D14" i="23"/>
  <c r="C14" i="23"/>
  <c r="B14" i="23"/>
  <c r="AT13" i="23"/>
  <c r="AS13" i="23"/>
  <c r="AR13" i="23"/>
  <c r="AQ13" i="23"/>
  <c r="AP13" i="23"/>
  <c r="AO13" i="23"/>
  <c r="AN13" i="23"/>
  <c r="AM13" i="23"/>
  <c r="AL13" i="23"/>
  <c r="AK13" i="23"/>
  <c r="AJ13" i="23"/>
  <c r="AI13" i="23"/>
  <c r="AH13" i="23"/>
  <c r="AG13" i="23"/>
  <c r="AF13" i="23"/>
  <c r="AE13" i="23"/>
  <c r="AD13" i="23"/>
  <c r="AC13" i="23"/>
  <c r="AB13" i="23"/>
  <c r="AA13" i="23"/>
  <c r="Z13" i="23"/>
  <c r="Y13" i="23"/>
  <c r="X13" i="23"/>
  <c r="W13" i="23"/>
  <c r="V13" i="23"/>
  <c r="U13" i="23"/>
  <c r="T13" i="23"/>
  <c r="S13" i="23"/>
  <c r="R13" i="23"/>
  <c r="Q13" i="23"/>
  <c r="P13" i="23"/>
  <c r="O13" i="23"/>
  <c r="N13" i="23"/>
  <c r="M13" i="23"/>
  <c r="L13" i="23"/>
  <c r="K13" i="23"/>
  <c r="J13" i="23"/>
  <c r="I13" i="23"/>
  <c r="H13" i="23"/>
  <c r="G13" i="23"/>
  <c r="F13" i="23"/>
  <c r="E13" i="23"/>
  <c r="D13" i="23"/>
  <c r="C13" i="23"/>
  <c r="B13" i="23"/>
  <c r="AT12" i="23"/>
  <c r="AS12" i="23"/>
  <c r="AR12" i="23"/>
  <c r="AQ12" i="23"/>
  <c r="AP12" i="23"/>
  <c r="AO12" i="23"/>
  <c r="AN12" i="23"/>
  <c r="AM12" i="23"/>
  <c r="AL12" i="23"/>
  <c r="AK12" i="23"/>
  <c r="AJ12" i="23"/>
  <c r="AI12" i="23"/>
  <c r="AH12" i="23"/>
  <c r="AG12" i="23"/>
  <c r="AF12" i="23"/>
  <c r="AE12" i="23"/>
  <c r="AD12" i="23"/>
  <c r="AC12" i="23"/>
  <c r="AB12" i="23"/>
  <c r="AA12" i="23"/>
  <c r="Z12" i="23"/>
  <c r="Y12" i="23"/>
  <c r="X12" i="23"/>
  <c r="W12" i="23"/>
  <c r="V12" i="23"/>
  <c r="U12" i="23"/>
  <c r="T12" i="23"/>
  <c r="S12" i="23"/>
  <c r="R12" i="23"/>
  <c r="Q12" i="23"/>
  <c r="P12" i="23"/>
  <c r="O12" i="23"/>
  <c r="N12" i="23"/>
  <c r="M12" i="23"/>
  <c r="L12" i="23"/>
  <c r="K12" i="23"/>
  <c r="J12" i="23"/>
  <c r="I12" i="23"/>
  <c r="H12" i="23"/>
  <c r="G12" i="23"/>
  <c r="F12" i="23"/>
  <c r="E12" i="23"/>
  <c r="D12" i="23"/>
  <c r="C12" i="23"/>
  <c r="B12" i="23"/>
  <c r="AT11" i="23"/>
  <c r="AS11" i="23"/>
  <c r="AR11" i="23"/>
  <c r="AQ11" i="23"/>
  <c r="AP11" i="23"/>
  <c r="AO11" i="23"/>
  <c r="AN11" i="23"/>
  <c r="AM11" i="23"/>
  <c r="AL11" i="23"/>
  <c r="AK11" i="23"/>
  <c r="AJ11" i="23"/>
  <c r="AI11" i="23"/>
  <c r="AH11" i="23"/>
  <c r="AG11" i="23"/>
  <c r="AF11" i="23"/>
  <c r="AE11" i="23"/>
  <c r="AD11" i="23"/>
  <c r="AC11" i="23"/>
  <c r="AB11" i="23"/>
  <c r="AA11" i="23"/>
  <c r="Z11" i="23"/>
  <c r="Y11" i="23"/>
  <c r="X11" i="23"/>
  <c r="W11" i="23"/>
  <c r="V11" i="23"/>
  <c r="U11" i="23"/>
  <c r="T11" i="23"/>
  <c r="S11" i="23"/>
  <c r="R11" i="23"/>
  <c r="Q11" i="23"/>
  <c r="P11" i="23"/>
  <c r="O11" i="23"/>
  <c r="N11" i="23"/>
  <c r="M11" i="23"/>
  <c r="L11" i="23"/>
  <c r="K11" i="23"/>
  <c r="J11" i="23"/>
  <c r="I11" i="23"/>
  <c r="H11" i="23"/>
  <c r="G11" i="23"/>
  <c r="F11" i="23"/>
  <c r="E11" i="23"/>
  <c r="D11" i="23"/>
  <c r="C11" i="23"/>
  <c r="B11" i="23"/>
  <c r="AT10" i="23"/>
  <c r="AS10" i="23"/>
  <c r="AR10" i="23"/>
  <c r="AQ10" i="23"/>
  <c r="AP10" i="23"/>
  <c r="AO10" i="23"/>
  <c r="AN10" i="23"/>
  <c r="AM10" i="23"/>
  <c r="AL10" i="23"/>
  <c r="AK10" i="23"/>
  <c r="AJ10" i="23"/>
  <c r="AI10" i="23"/>
  <c r="AH10" i="23"/>
  <c r="AG10" i="23"/>
  <c r="AF10" i="23"/>
  <c r="AE10" i="23"/>
  <c r="AD10" i="23"/>
  <c r="AC10" i="23"/>
  <c r="AB10" i="23"/>
  <c r="AA10" i="23"/>
  <c r="Z10" i="23"/>
  <c r="Y10" i="23"/>
  <c r="X10" i="23"/>
  <c r="W10" i="23"/>
  <c r="V10" i="23"/>
  <c r="U10" i="23"/>
  <c r="T10" i="23"/>
  <c r="S10" i="23"/>
  <c r="R10" i="23"/>
  <c r="Q10" i="23"/>
  <c r="P10" i="23"/>
  <c r="O10" i="23"/>
  <c r="N10" i="23"/>
  <c r="M10" i="23"/>
  <c r="L10" i="23"/>
  <c r="K10" i="23"/>
  <c r="J10" i="23"/>
  <c r="I10" i="23"/>
  <c r="H10" i="23"/>
  <c r="G10" i="23"/>
  <c r="F10" i="23"/>
  <c r="E10" i="23"/>
  <c r="D10" i="23"/>
  <c r="C10" i="23"/>
  <c r="B10" i="23"/>
  <c r="AT9" i="23"/>
  <c r="AS9" i="23"/>
  <c r="AR9" i="23"/>
  <c r="AQ9" i="23"/>
  <c r="AP9" i="23"/>
  <c r="AO9" i="23"/>
  <c r="AN9" i="23"/>
  <c r="AM9" i="23"/>
  <c r="AL9" i="23"/>
  <c r="AK9" i="23"/>
  <c r="AJ9" i="23"/>
  <c r="AI9" i="23"/>
  <c r="AH9" i="23"/>
  <c r="AG9" i="23"/>
  <c r="AF9" i="23"/>
  <c r="AE9" i="23"/>
  <c r="AD9" i="23"/>
  <c r="AC9" i="23"/>
  <c r="AB9" i="23"/>
  <c r="AA9" i="23"/>
  <c r="Z9" i="23"/>
  <c r="Y9" i="23"/>
  <c r="X9" i="23"/>
  <c r="W9" i="23"/>
  <c r="V9" i="23"/>
  <c r="U9" i="23"/>
  <c r="T9" i="23"/>
  <c r="S9" i="23"/>
  <c r="R9" i="23"/>
  <c r="Q9" i="23"/>
  <c r="P9" i="23"/>
  <c r="O9" i="23"/>
  <c r="N9" i="23"/>
  <c r="M9" i="23"/>
  <c r="L9" i="23"/>
  <c r="K9" i="23"/>
  <c r="J9" i="23"/>
  <c r="I9" i="23"/>
  <c r="H9" i="23"/>
  <c r="G9" i="23"/>
  <c r="F9" i="23"/>
  <c r="E9" i="23"/>
  <c r="D9" i="23"/>
  <c r="C9" i="23"/>
  <c r="B9" i="23"/>
  <c r="AT8" i="23"/>
  <c r="AS8" i="23"/>
  <c r="AR8" i="23"/>
  <c r="AQ8" i="23"/>
  <c r="AP8" i="23"/>
  <c r="AO8" i="23"/>
  <c r="AN8" i="23"/>
  <c r="AM8" i="23"/>
  <c r="AL8" i="23"/>
  <c r="AK8" i="23"/>
  <c r="AJ8" i="23"/>
  <c r="AI8" i="23"/>
  <c r="AH8" i="23"/>
  <c r="AG8" i="23"/>
  <c r="AF8" i="23"/>
  <c r="AE8" i="23"/>
  <c r="AD8" i="23"/>
  <c r="AC8" i="23"/>
  <c r="AB8" i="23"/>
  <c r="AA8" i="23"/>
  <c r="Z8" i="23"/>
  <c r="Y8" i="23"/>
  <c r="X8" i="23"/>
  <c r="W8" i="23"/>
  <c r="V8" i="23"/>
  <c r="U8" i="23"/>
  <c r="T8" i="23"/>
  <c r="S8" i="23"/>
  <c r="R8" i="23"/>
  <c r="Q8" i="23"/>
  <c r="P8" i="23"/>
  <c r="O8" i="23"/>
  <c r="N8" i="23"/>
  <c r="M8" i="23"/>
  <c r="L8" i="23"/>
  <c r="K8" i="23"/>
  <c r="J8" i="23"/>
  <c r="I8" i="23"/>
  <c r="H8" i="23"/>
  <c r="G8" i="23"/>
  <c r="F8" i="23"/>
  <c r="E8" i="23"/>
  <c r="D8" i="23"/>
  <c r="C8" i="23"/>
  <c r="B8" i="23"/>
  <c r="AT7" i="23"/>
  <c r="AS7" i="23"/>
  <c r="AR7" i="23"/>
  <c r="AQ7" i="23"/>
  <c r="AP7" i="23"/>
  <c r="AO7" i="23"/>
  <c r="AN7" i="23"/>
  <c r="AM7" i="23"/>
  <c r="AL7" i="23"/>
  <c r="AK7" i="23"/>
  <c r="AJ7" i="23"/>
  <c r="AI7" i="23"/>
  <c r="AH7" i="23"/>
  <c r="AG7" i="23"/>
  <c r="AF7" i="23"/>
  <c r="AE7" i="23"/>
  <c r="AD7" i="23"/>
  <c r="AC7" i="23"/>
  <c r="AB7" i="23"/>
  <c r="AA7" i="23"/>
  <c r="Z7" i="23"/>
  <c r="Y7" i="23"/>
  <c r="X7" i="23"/>
  <c r="W7" i="23"/>
  <c r="V7" i="23"/>
  <c r="U7" i="23"/>
  <c r="T7" i="23"/>
  <c r="S7" i="23"/>
  <c r="R7" i="23"/>
  <c r="Q7" i="23"/>
  <c r="P7" i="23"/>
  <c r="O7" i="23"/>
  <c r="N7" i="23"/>
  <c r="M7" i="23"/>
  <c r="L7" i="23"/>
  <c r="K7" i="23"/>
  <c r="J7" i="23"/>
  <c r="I7" i="23"/>
  <c r="H7" i="23"/>
  <c r="G7" i="23"/>
  <c r="F7" i="23"/>
  <c r="E7" i="23"/>
  <c r="D7" i="23"/>
  <c r="C7" i="23"/>
  <c r="B7" i="23"/>
  <c r="AT6" i="23"/>
  <c r="AS6" i="23"/>
  <c r="AR6" i="23"/>
  <c r="AQ6" i="23"/>
  <c r="AP6" i="23"/>
  <c r="AO6" i="23"/>
  <c r="AN6" i="23"/>
  <c r="AM6" i="23"/>
  <c r="AL6" i="23"/>
  <c r="AK6" i="23"/>
  <c r="AJ6" i="23"/>
  <c r="AI6" i="23"/>
  <c r="AH6" i="23"/>
  <c r="AG6" i="23"/>
  <c r="AF6" i="23"/>
  <c r="AE6" i="23"/>
  <c r="AD6" i="23"/>
  <c r="AC6" i="23"/>
  <c r="AB6" i="23"/>
  <c r="AA6" i="23"/>
  <c r="Z6" i="23"/>
  <c r="Y6" i="23"/>
  <c r="X6" i="23"/>
  <c r="W6" i="23"/>
  <c r="V6" i="23"/>
  <c r="U6" i="23"/>
  <c r="T6" i="23"/>
  <c r="S6" i="23"/>
  <c r="R6" i="23"/>
  <c r="Q6" i="23"/>
  <c r="P6" i="23"/>
  <c r="O6" i="23"/>
  <c r="N6" i="23"/>
  <c r="M6" i="23"/>
  <c r="L6" i="23"/>
  <c r="K6" i="23"/>
  <c r="J6" i="23"/>
  <c r="I6" i="23"/>
  <c r="H6" i="23"/>
  <c r="G6" i="23"/>
  <c r="F6" i="23"/>
  <c r="E6" i="23"/>
  <c r="D6" i="23"/>
  <c r="C6" i="23"/>
  <c r="B6" i="23"/>
  <c r="AT5" i="23"/>
  <c r="AS5" i="23"/>
  <c r="AR5" i="23"/>
  <c r="AQ5" i="23"/>
  <c r="AP5" i="23"/>
  <c r="AO5" i="23"/>
  <c r="AN5" i="23"/>
  <c r="AM5" i="23"/>
  <c r="AL5" i="23"/>
  <c r="AK5" i="23"/>
  <c r="AJ5" i="23"/>
  <c r="AI5" i="23"/>
  <c r="AH5" i="23"/>
  <c r="AG5" i="23"/>
  <c r="AF5" i="23"/>
  <c r="AE5" i="23"/>
  <c r="AD5" i="23"/>
  <c r="AC5" i="23"/>
  <c r="AB5" i="23"/>
  <c r="AA5" i="23"/>
  <c r="Z5" i="23"/>
  <c r="Y5" i="23"/>
  <c r="X5" i="23"/>
  <c r="W5" i="23"/>
  <c r="V5" i="23"/>
  <c r="U5" i="23"/>
  <c r="T5" i="23"/>
  <c r="S5" i="23"/>
  <c r="R5" i="23"/>
  <c r="Q5" i="23"/>
  <c r="P5" i="23"/>
  <c r="O5" i="23"/>
  <c r="N5" i="23"/>
  <c r="M5" i="23"/>
  <c r="L5" i="23"/>
  <c r="K5" i="23"/>
  <c r="J5" i="23"/>
  <c r="I5" i="23"/>
  <c r="H5" i="23"/>
  <c r="G5" i="23"/>
  <c r="F5" i="23"/>
  <c r="E5" i="23"/>
  <c r="D5" i="23"/>
  <c r="C5" i="23"/>
  <c r="B5" i="23"/>
  <c r="AT4" i="23"/>
  <c r="AS4" i="23"/>
  <c r="AR4" i="23"/>
  <c r="AQ4" i="23"/>
  <c r="AP4" i="23"/>
  <c r="AO4" i="23"/>
  <c r="AN4" i="23"/>
  <c r="AM4" i="23"/>
  <c r="AL4" i="23"/>
  <c r="AK4" i="23"/>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G4" i="23"/>
  <c r="F4" i="23"/>
  <c r="E4" i="23"/>
  <c r="D4" i="23"/>
  <c r="C4" i="23"/>
  <c r="B4" i="23"/>
  <c r="AT3" i="23"/>
  <c r="AS3" i="23"/>
  <c r="AR3" i="23"/>
  <c r="AQ3" i="23"/>
  <c r="AP3" i="23"/>
  <c r="AO3" i="23"/>
  <c r="AN3" i="23"/>
  <c r="AM3" i="23"/>
  <c r="AL3" i="23"/>
  <c r="AK3" i="23"/>
  <c r="AJ3" i="23"/>
  <c r="AI3" i="23"/>
  <c r="AH3" i="23"/>
  <c r="AG3" i="23"/>
  <c r="AF3" i="23"/>
  <c r="AE3" i="23"/>
  <c r="AD3" i="23"/>
  <c r="AC3" i="23"/>
  <c r="AB3" i="23"/>
  <c r="AA3" i="23"/>
  <c r="Z3" i="23"/>
  <c r="Y3" i="23"/>
  <c r="X3" i="23"/>
  <c r="W3" i="23"/>
  <c r="V3" i="23"/>
  <c r="U3" i="23"/>
  <c r="T3" i="23"/>
  <c r="S3" i="23"/>
  <c r="R3" i="23"/>
  <c r="Q3" i="23"/>
  <c r="P3" i="23"/>
  <c r="O3" i="23"/>
  <c r="N3" i="23"/>
  <c r="M3" i="23"/>
  <c r="L3" i="23"/>
  <c r="K3" i="23"/>
  <c r="J3" i="23"/>
  <c r="I3" i="23"/>
  <c r="H3" i="23"/>
  <c r="G3" i="23"/>
  <c r="F3" i="23"/>
  <c r="E3" i="23"/>
  <c r="D3" i="23"/>
  <c r="C3" i="23"/>
  <c r="B3" i="23"/>
  <c r="AT2" i="23"/>
  <c r="AS2" i="23"/>
  <c r="AR2" i="23"/>
  <c r="AQ2" i="23"/>
  <c r="AP2" i="23"/>
  <c r="AO2" i="23"/>
  <c r="AN2" i="23"/>
  <c r="AM2" i="23"/>
  <c r="AL2" i="23"/>
  <c r="AK2" i="23"/>
  <c r="AJ2" i="23"/>
  <c r="AI2" i="23"/>
  <c r="AH2" i="23"/>
  <c r="AG2" i="23"/>
  <c r="AF2" i="23"/>
  <c r="AE2" i="23"/>
  <c r="AD2" i="23"/>
  <c r="AC2" i="23"/>
  <c r="AB2" i="23"/>
  <c r="AA2" i="23"/>
  <c r="Z2" i="23"/>
  <c r="Y2" i="23"/>
  <c r="X2" i="23"/>
  <c r="W2" i="23"/>
  <c r="V2" i="23"/>
  <c r="U2" i="23"/>
  <c r="T2" i="23"/>
  <c r="S2" i="23"/>
  <c r="R2" i="23"/>
  <c r="Q2" i="23"/>
  <c r="P2" i="23"/>
  <c r="O2" i="23"/>
  <c r="N2" i="23"/>
  <c r="M2" i="23"/>
  <c r="L2" i="23"/>
  <c r="K2" i="23"/>
  <c r="J2" i="23"/>
  <c r="I2" i="23"/>
  <c r="H2" i="23"/>
  <c r="G2" i="23"/>
  <c r="F2" i="23"/>
  <c r="E2" i="23"/>
  <c r="D2" i="23"/>
  <c r="C2" i="23"/>
  <c r="B2" i="23"/>
  <c r="S90" i="25"/>
  <c r="AS88" i="25"/>
  <c r="Z87" i="25"/>
  <c r="G86" i="25"/>
  <c r="AG84" i="25"/>
  <c r="N83" i="25"/>
  <c r="AN81" i="25"/>
  <c r="U80" i="25"/>
  <c r="AB77" i="25"/>
  <c r="I76" i="25"/>
  <c r="AI74" i="25"/>
  <c r="AD68" i="25"/>
  <c r="AK65" i="25"/>
  <c r="AT102" i="29"/>
  <c r="AS102" i="29"/>
  <c r="AQ102" i="29"/>
  <c r="AP102" i="29"/>
  <c r="AO102" i="29"/>
  <c r="AM102" i="29"/>
  <c r="AL102" i="29"/>
  <c r="AK102" i="29"/>
  <c r="AI102" i="29"/>
  <c r="AH102" i="29"/>
  <c r="AG102" i="29"/>
  <c r="AE102" i="29"/>
  <c r="AD102" i="29"/>
  <c r="AC102" i="29"/>
  <c r="AA102" i="29"/>
  <c r="Z102" i="29"/>
  <c r="Y102" i="29"/>
  <c r="W102" i="29"/>
  <c r="V102" i="29"/>
  <c r="U102" i="29"/>
  <c r="S102" i="29"/>
  <c r="R102" i="29"/>
  <c r="Q102" i="29"/>
  <c r="O102" i="29"/>
  <c r="N102" i="29"/>
  <c r="M102" i="29"/>
  <c r="K102" i="29"/>
  <c r="J102" i="29"/>
  <c r="I102" i="29"/>
  <c r="G102" i="29"/>
  <c r="F102" i="29"/>
  <c r="E102" i="29"/>
  <c r="C102" i="29"/>
  <c r="B102" i="29"/>
  <c r="AT101" i="29"/>
  <c r="AR101" i="29"/>
  <c r="AQ101" i="29"/>
  <c r="AP101" i="29"/>
  <c r="AN101" i="29"/>
  <c r="AM101" i="29"/>
  <c r="AL101" i="29"/>
  <c r="AJ101" i="29"/>
  <c r="AI101" i="29"/>
  <c r="AH101" i="29"/>
  <c r="AF101" i="29"/>
  <c r="AE101" i="29"/>
  <c r="AD101" i="29"/>
  <c r="AB101" i="29"/>
  <c r="AA101" i="29"/>
  <c r="Z101" i="29"/>
  <c r="X101" i="29"/>
  <c r="W101" i="29"/>
  <c r="V101" i="29"/>
  <c r="T101" i="29"/>
  <c r="S101" i="29"/>
  <c r="R101" i="29"/>
  <c r="P101" i="29"/>
  <c r="O101" i="29"/>
  <c r="N101" i="29"/>
  <c r="L101" i="29"/>
  <c r="K101" i="29"/>
  <c r="J101" i="29"/>
  <c r="H101" i="29"/>
  <c r="G101" i="29"/>
  <c r="F101" i="29"/>
  <c r="D101" i="29"/>
  <c r="C101" i="29"/>
  <c r="B101" i="29"/>
  <c r="AS100" i="29"/>
  <c r="AR100" i="29"/>
  <c r="AQ100" i="29"/>
  <c r="AO100" i="29"/>
  <c r="AN100" i="29"/>
  <c r="AM100" i="29"/>
  <c r="AK100" i="29"/>
  <c r="AJ100" i="29"/>
  <c r="AI100" i="29"/>
  <c r="AG100" i="29"/>
  <c r="AF100" i="29"/>
  <c r="AE100" i="29"/>
  <c r="AC100" i="29"/>
  <c r="AB100" i="29"/>
  <c r="AA100" i="29"/>
  <c r="Y100" i="29"/>
  <c r="X100" i="29"/>
  <c r="W100" i="29"/>
  <c r="U100" i="29"/>
  <c r="T100" i="29"/>
  <c r="S100" i="29"/>
  <c r="Q100" i="29"/>
  <c r="P100" i="29"/>
  <c r="O100" i="29"/>
  <c r="M100" i="29"/>
  <c r="L100" i="29"/>
  <c r="K100" i="29"/>
  <c r="I100" i="29"/>
  <c r="H100" i="29"/>
  <c r="G100" i="29"/>
  <c r="E100" i="29"/>
  <c r="D100" i="29"/>
  <c r="C100" i="29"/>
  <c r="AT99" i="29"/>
  <c r="AS99" i="29"/>
  <c r="AR99" i="29"/>
  <c r="AP99" i="29"/>
  <c r="AO99" i="29"/>
  <c r="AN99" i="29"/>
  <c r="AL99" i="29"/>
  <c r="AK99" i="29"/>
  <c r="AJ99" i="29"/>
  <c r="AH99" i="29"/>
  <c r="AG99" i="29"/>
  <c r="AF99" i="29"/>
  <c r="AD99" i="29"/>
  <c r="AC99" i="29"/>
  <c r="AB99" i="29"/>
  <c r="Z99" i="29"/>
  <c r="Y99" i="29"/>
  <c r="X99" i="29"/>
  <c r="V99" i="29"/>
  <c r="U99" i="29"/>
  <c r="T99" i="29"/>
  <c r="R99" i="29"/>
  <c r="Q99" i="29"/>
  <c r="P99" i="29"/>
  <c r="N99" i="29"/>
  <c r="M99" i="29"/>
  <c r="L99" i="29"/>
  <c r="J99" i="29"/>
  <c r="I99" i="29"/>
  <c r="H99" i="29"/>
  <c r="F99" i="29"/>
  <c r="E99" i="29"/>
  <c r="D99" i="29"/>
  <c r="B99" i="29"/>
  <c r="AT98" i="29"/>
  <c r="AS98" i="29"/>
  <c r="AQ98" i="29"/>
  <c r="AP98" i="29"/>
  <c r="AO98" i="29"/>
  <c r="AM98" i="29"/>
  <c r="AL98" i="29"/>
  <c r="AK98" i="29"/>
  <c r="AI98" i="29"/>
  <c r="AH98" i="29"/>
  <c r="AG98" i="29"/>
  <c r="AE98" i="29"/>
  <c r="AD98" i="29"/>
  <c r="AC98" i="29"/>
  <c r="AA98" i="29"/>
  <c r="Z98" i="29"/>
  <c r="Y98" i="29"/>
  <c r="W98" i="29"/>
  <c r="V98" i="29"/>
  <c r="U98" i="29"/>
  <c r="S98" i="29"/>
  <c r="R98" i="29"/>
  <c r="Q98" i="29"/>
  <c r="O98" i="29"/>
  <c r="N98" i="29"/>
  <c r="M98" i="29"/>
  <c r="K98" i="29"/>
  <c r="J98" i="29"/>
  <c r="I98" i="29"/>
  <c r="G98" i="29"/>
  <c r="F98" i="29"/>
  <c r="E98" i="29"/>
  <c r="C98" i="29"/>
  <c r="B98" i="29"/>
  <c r="AT97" i="29"/>
  <c r="AR97" i="29"/>
  <c r="AQ97" i="29"/>
  <c r="AP97" i="29"/>
  <c r="AN97" i="29"/>
  <c r="AM97" i="29"/>
  <c r="AL97" i="29"/>
  <c r="AJ97" i="29"/>
  <c r="AI97" i="29"/>
  <c r="AH97" i="29"/>
  <c r="AF97" i="29"/>
  <c r="AE97" i="29"/>
  <c r="AD97" i="29"/>
  <c r="AB97" i="29"/>
  <c r="AA97" i="29"/>
  <c r="Z97" i="29"/>
  <c r="X97" i="29"/>
  <c r="W97" i="29"/>
  <c r="V97" i="29"/>
  <c r="T97" i="29"/>
  <c r="S97" i="29"/>
  <c r="R97" i="29"/>
  <c r="P97" i="29"/>
  <c r="O97" i="29"/>
  <c r="N97" i="29"/>
  <c r="L97" i="29"/>
  <c r="K97" i="29"/>
  <c r="J97" i="29"/>
  <c r="H97" i="29"/>
  <c r="G97" i="29"/>
  <c r="F97" i="29"/>
  <c r="D97" i="29"/>
  <c r="C97" i="29"/>
  <c r="B97" i="29"/>
  <c r="AS96" i="29"/>
  <c r="AR96" i="29"/>
  <c r="AQ96" i="29"/>
  <c r="AO96" i="29"/>
  <c r="AN96" i="29"/>
  <c r="AM96" i="29"/>
  <c r="AK96" i="29"/>
  <c r="AJ96" i="29"/>
  <c r="AI96" i="29"/>
  <c r="AG96" i="29"/>
  <c r="AF96" i="29"/>
  <c r="AE96" i="29"/>
  <c r="AC96" i="29"/>
  <c r="AB96" i="29"/>
  <c r="AA96" i="29"/>
  <c r="Y96" i="29"/>
  <c r="X96" i="29"/>
  <c r="W96" i="29"/>
  <c r="U96" i="29"/>
  <c r="T96" i="29"/>
  <c r="S96" i="29"/>
  <c r="Q96" i="29"/>
  <c r="P96" i="29"/>
  <c r="O96" i="29"/>
  <c r="M96" i="29"/>
  <c r="L96" i="29"/>
  <c r="K96" i="29"/>
  <c r="I96" i="29"/>
  <c r="H96" i="29"/>
  <c r="G96" i="29"/>
  <c r="E96" i="29"/>
  <c r="D96" i="29"/>
  <c r="C96" i="29"/>
  <c r="AT95" i="29"/>
  <c r="AS95" i="29"/>
  <c r="AR95" i="29"/>
  <c r="AP95" i="29"/>
  <c r="AO95" i="29"/>
  <c r="AN95" i="29"/>
  <c r="AL95" i="29"/>
  <c r="AK95" i="29"/>
  <c r="AJ95" i="29"/>
  <c r="AH95" i="29"/>
  <c r="AG95" i="29"/>
  <c r="AF95" i="29"/>
  <c r="AD95" i="29"/>
  <c r="AC95" i="29"/>
  <c r="AB95" i="29"/>
  <c r="Z95" i="29"/>
  <c r="Y95" i="29"/>
  <c r="X95" i="29"/>
  <c r="V95" i="29"/>
  <c r="U95" i="29"/>
  <c r="T95" i="29"/>
  <c r="R95" i="29"/>
  <c r="Q95" i="29"/>
  <c r="P95" i="29"/>
  <c r="N95" i="29"/>
  <c r="M95" i="29"/>
  <c r="L95" i="29"/>
  <c r="J95" i="29"/>
  <c r="I95" i="29"/>
  <c r="H95" i="29"/>
  <c r="F95" i="29"/>
  <c r="E95" i="29"/>
  <c r="D95" i="29"/>
  <c r="B95" i="29"/>
  <c r="AT94" i="29"/>
  <c r="AS94" i="29"/>
  <c r="AQ94" i="29"/>
  <c r="AP94" i="29"/>
  <c r="AO94" i="29"/>
  <c r="AM94" i="29"/>
  <c r="AL94" i="29"/>
  <c r="AK94" i="29"/>
  <c r="AI94" i="29"/>
  <c r="AH94" i="29"/>
  <c r="AG94" i="29"/>
  <c r="AE94" i="29"/>
  <c r="AD94" i="29"/>
  <c r="AC94" i="29"/>
  <c r="AA94" i="29"/>
  <c r="Z94" i="29"/>
  <c r="Y94" i="29"/>
  <c r="W94" i="29"/>
  <c r="V94" i="29"/>
  <c r="U94" i="29"/>
  <c r="S94" i="29"/>
  <c r="R94" i="29"/>
  <c r="Q94" i="29"/>
  <c r="O94" i="29"/>
  <c r="N94" i="29"/>
  <c r="M94" i="29"/>
  <c r="K94" i="29"/>
  <c r="J94" i="29"/>
  <c r="I94" i="29"/>
  <c r="G94" i="29"/>
  <c r="F94" i="29"/>
  <c r="E94" i="29"/>
  <c r="C94" i="29"/>
  <c r="B94" i="29"/>
  <c r="AT93" i="29"/>
  <c r="AR93" i="29"/>
  <c r="AQ93" i="29"/>
  <c r="AP93" i="29"/>
  <c r="AN93" i="29"/>
  <c r="AM93" i="29"/>
  <c r="AL93" i="29"/>
  <c r="AJ93" i="29"/>
  <c r="AI93" i="29"/>
  <c r="AH93" i="29"/>
  <c r="AF93" i="29"/>
  <c r="AE93" i="29"/>
  <c r="AD93" i="29"/>
  <c r="AB93" i="29"/>
  <c r="AA93" i="29"/>
  <c r="Z93" i="29"/>
  <c r="X93" i="29"/>
  <c r="W93" i="29"/>
  <c r="V93" i="29"/>
  <c r="T93" i="29"/>
  <c r="S93" i="29"/>
  <c r="R93" i="29"/>
  <c r="P93" i="29"/>
  <c r="O93" i="29"/>
  <c r="N93" i="29"/>
  <c r="L93" i="29"/>
  <c r="K93" i="29"/>
  <c r="J93" i="29"/>
  <c r="H93" i="29"/>
  <c r="G93" i="29"/>
  <c r="F93" i="29"/>
  <c r="D93" i="29"/>
  <c r="C93" i="29"/>
  <c r="B93" i="29"/>
  <c r="AS92" i="29"/>
  <c r="AR92" i="29"/>
  <c r="AQ92" i="29"/>
  <c r="AO92" i="29"/>
  <c r="AN92" i="29"/>
  <c r="AM92" i="29"/>
  <c r="AK92" i="29"/>
  <c r="AJ92" i="29"/>
  <c r="AI92" i="29"/>
  <c r="AG92" i="29"/>
  <c r="AF92" i="29"/>
  <c r="AE92" i="29"/>
  <c r="AC92" i="29"/>
  <c r="AB92" i="29"/>
  <c r="AA92" i="29"/>
  <c r="Y92" i="29"/>
  <c r="X92" i="29"/>
  <c r="W92" i="29"/>
  <c r="U92" i="29"/>
  <c r="T92" i="29"/>
  <c r="S92" i="29"/>
  <c r="Q92" i="29"/>
  <c r="P92" i="29"/>
  <c r="O92" i="29"/>
  <c r="M92" i="29"/>
  <c r="L92" i="29"/>
  <c r="K92" i="29"/>
  <c r="I92" i="29"/>
  <c r="H92" i="29"/>
  <c r="G92" i="29"/>
  <c r="E92" i="29"/>
  <c r="D92" i="29"/>
  <c r="C92" i="29"/>
  <c r="AT91" i="29"/>
  <c r="AS91" i="29"/>
  <c r="AR91" i="29"/>
  <c r="AP91" i="29"/>
  <c r="AO91" i="29"/>
  <c r="AN91" i="29"/>
  <c r="AL91" i="29"/>
  <c r="AK91" i="29"/>
  <c r="AJ91" i="29"/>
  <c r="AH91" i="29"/>
  <c r="AG91" i="29"/>
  <c r="AF91" i="29"/>
  <c r="AD91" i="29"/>
  <c r="AC91" i="29"/>
  <c r="AB91" i="29"/>
  <c r="Z91" i="29"/>
  <c r="Y91" i="29"/>
  <c r="X91" i="29"/>
  <c r="V91" i="29"/>
  <c r="U91" i="29"/>
  <c r="T91" i="29"/>
  <c r="R91" i="29"/>
  <c r="Q91" i="29"/>
  <c r="P91" i="29"/>
  <c r="N91" i="29"/>
  <c r="M91" i="29"/>
  <c r="L91" i="29"/>
  <c r="J91" i="29"/>
  <c r="I91" i="29"/>
  <c r="H91" i="29"/>
  <c r="F91" i="29"/>
  <c r="E91" i="29"/>
  <c r="D91" i="29"/>
  <c r="B91" i="29"/>
  <c r="AT90" i="29"/>
  <c r="AS90" i="29"/>
  <c r="AQ90" i="29"/>
  <c r="AP90" i="29"/>
  <c r="AO90" i="29"/>
  <c r="AM90" i="29"/>
  <c r="AL90" i="29"/>
  <c r="AK90" i="29"/>
  <c r="AI90" i="29"/>
  <c r="AH90" i="29"/>
  <c r="AG90" i="29"/>
  <c r="AE90" i="29"/>
  <c r="AD90" i="29"/>
  <c r="AC90" i="29"/>
  <c r="AA90" i="29"/>
  <c r="Z90" i="29"/>
  <c r="Y90" i="29"/>
  <c r="W90" i="29"/>
  <c r="V90" i="29"/>
  <c r="U90" i="29"/>
  <c r="S90" i="29"/>
  <c r="R90" i="29"/>
  <c r="Q90" i="29"/>
  <c r="O90" i="29"/>
  <c r="N90" i="29"/>
  <c r="M90" i="29"/>
  <c r="K90" i="29"/>
  <c r="J90" i="29"/>
  <c r="I90" i="29"/>
  <c r="G90" i="29"/>
  <c r="F90" i="29"/>
  <c r="E90" i="29"/>
  <c r="C90" i="29"/>
  <c r="B90" i="29"/>
  <c r="AT89" i="29"/>
  <c r="AR89" i="29"/>
  <c r="AQ89" i="29"/>
  <c r="AP89" i="29"/>
  <c r="AN89" i="29"/>
  <c r="AM89" i="29"/>
  <c r="AL89" i="29"/>
  <c r="AJ89" i="29"/>
  <c r="AI89" i="29"/>
  <c r="AH89" i="29"/>
  <c r="AF89" i="29"/>
  <c r="AE89" i="29"/>
  <c r="AD89" i="29"/>
  <c r="AB89" i="29"/>
  <c r="AA89" i="29"/>
  <c r="Z89" i="29"/>
  <c r="X89" i="29"/>
  <c r="W89" i="29"/>
  <c r="V89" i="29"/>
  <c r="T89" i="29"/>
  <c r="S89" i="29"/>
  <c r="R89" i="29"/>
  <c r="P89" i="29"/>
  <c r="O89" i="29"/>
  <c r="N89" i="29"/>
  <c r="L89" i="29"/>
  <c r="K89" i="29"/>
  <c r="J89" i="29"/>
  <c r="H89" i="29"/>
  <c r="G89" i="29"/>
  <c r="F89" i="29"/>
  <c r="D89" i="29"/>
  <c r="C89" i="29"/>
  <c r="B89" i="29"/>
  <c r="AS88" i="29"/>
  <c r="AR88" i="29"/>
  <c r="AQ88" i="29"/>
  <c r="AO88" i="29"/>
  <c r="AN88" i="29"/>
  <c r="AM88" i="29"/>
  <c r="AK88" i="29"/>
  <c r="AJ88" i="29"/>
  <c r="AI88" i="29"/>
  <c r="AG88" i="29"/>
  <c r="AF88" i="29"/>
  <c r="AE88" i="29"/>
  <c r="AC88" i="29"/>
  <c r="AB88" i="29"/>
  <c r="AA88" i="29"/>
  <c r="Y88" i="29"/>
  <c r="X88" i="29"/>
  <c r="W88" i="29"/>
  <c r="U88" i="29"/>
  <c r="T88" i="29"/>
  <c r="S88" i="29"/>
  <c r="Q88" i="29"/>
  <c r="P88" i="29"/>
  <c r="O88" i="29"/>
  <c r="M88" i="29"/>
  <c r="L88" i="29"/>
  <c r="K88" i="29"/>
  <c r="I88" i="29"/>
  <c r="H88" i="29"/>
  <c r="G88" i="29"/>
  <c r="E88" i="29"/>
  <c r="D88" i="29"/>
  <c r="C88" i="29"/>
  <c r="AT87" i="29"/>
  <c r="AS87" i="29"/>
  <c r="AR87" i="29"/>
  <c r="AP87" i="29"/>
  <c r="AO87" i="29"/>
  <c r="AN87" i="29"/>
  <c r="AL87" i="29"/>
  <c r="AK87" i="29"/>
  <c r="AJ87" i="29"/>
  <c r="AH87" i="29"/>
  <c r="AG87" i="29"/>
  <c r="AF87" i="29"/>
  <c r="AD87" i="29"/>
  <c r="AC87" i="29"/>
  <c r="AB87" i="29"/>
  <c r="Z87" i="29"/>
  <c r="Y87" i="29"/>
  <c r="X87" i="29"/>
  <c r="V87" i="29"/>
  <c r="U87" i="29"/>
  <c r="T87" i="29"/>
  <c r="R87" i="29"/>
  <c r="Q87" i="29"/>
  <c r="P87" i="29"/>
  <c r="N87" i="29"/>
  <c r="M87" i="29"/>
  <c r="L87" i="29"/>
  <c r="J87" i="29"/>
  <c r="I87" i="29"/>
  <c r="H87" i="29"/>
  <c r="F87" i="29"/>
  <c r="E87" i="29"/>
  <c r="D87" i="29"/>
  <c r="B87" i="29"/>
  <c r="AT86" i="29"/>
  <c r="AS86" i="29"/>
  <c r="AQ86" i="29"/>
  <c r="AP86" i="29"/>
  <c r="AO86" i="29"/>
  <c r="AM86" i="29"/>
  <c r="AL86" i="29"/>
  <c r="AK86" i="29"/>
  <c r="AI86" i="29"/>
  <c r="AH86" i="29"/>
  <c r="AG86" i="29"/>
  <c r="AE86" i="29"/>
  <c r="AD86" i="29"/>
  <c r="AC86" i="29"/>
  <c r="AA86" i="29"/>
  <c r="Z86" i="29"/>
  <c r="Y86" i="29"/>
  <c r="W86" i="29"/>
  <c r="V86" i="29"/>
  <c r="U86" i="29"/>
  <c r="S86" i="29"/>
  <c r="R86" i="29"/>
  <c r="Q86" i="29"/>
  <c r="O86" i="29"/>
  <c r="N86" i="29"/>
  <c r="M86" i="29"/>
  <c r="K86" i="29"/>
  <c r="J86" i="29"/>
  <c r="I86" i="29"/>
  <c r="G86" i="29"/>
  <c r="F86" i="29"/>
  <c r="E86" i="29"/>
  <c r="C86" i="29"/>
  <c r="B86" i="29"/>
  <c r="AT85" i="29"/>
  <c r="AR85" i="29"/>
  <c r="AQ85" i="29"/>
  <c r="AP85" i="29"/>
  <c r="AN85" i="29"/>
  <c r="AM85" i="29"/>
  <c r="AL85" i="29"/>
  <c r="AJ85" i="29"/>
  <c r="AI85" i="29"/>
  <c r="AH85" i="29"/>
  <c r="AF85" i="29"/>
  <c r="AE85" i="29"/>
  <c r="AD85" i="29"/>
  <c r="AB85" i="29"/>
  <c r="AA85" i="29"/>
  <c r="Z85" i="29"/>
  <c r="X85" i="29"/>
  <c r="W85" i="29"/>
  <c r="V85" i="29"/>
  <c r="T85" i="29"/>
  <c r="S85" i="29"/>
  <c r="R85" i="29"/>
  <c r="P85" i="29"/>
  <c r="O85" i="29"/>
  <c r="N85" i="29"/>
  <c r="L85" i="29"/>
  <c r="K85" i="29"/>
  <c r="J85" i="29"/>
  <c r="H85" i="29"/>
  <c r="G85" i="29"/>
  <c r="F85" i="29"/>
  <c r="D85" i="29"/>
  <c r="C85" i="29"/>
  <c r="B85" i="29"/>
  <c r="AS84" i="29"/>
  <c r="AR84" i="29"/>
  <c r="AQ84" i="29"/>
  <c r="AO84" i="29"/>
  <c r="AN84" i="29"/>
  <c r="AM84" i="29"/>
  <c r="AK84" i="29"/>
  <c r="AJ84" i="29"/>
  <c r="AI84" i="29"/>
  <c r="AG84" i="29"/>
  <c r="AF84" i="29"/>
  <c r="AE84" i="29"/>
  <c r="AC84" i="29"/>
  <c r="AB84" i="29"/>
  <c r="AA84" i="29"/>
  <c r="Y84" i="29"/>
  <c r="X84" i="29"/>
  <c r="W84" i="29"/>
  <c r="U84" i="29"/>
  <c r="T84" i="29"/>
  <c r="S84" i="29"/>
  <c r="Q84" i="29"/>
  <c r="P84" i="29"/>
  <c r="O84" i="29"/>
  <c r="M84" i="29"/>
  <c r="L84" i="29"/>
  <c r="K84" i="29"/>
  <c r="I84" i="29"/>
  <c r="H84" i="29"/>
  <c r="G84" i="29"/>
  <c r="E84" i="29"/>
  <c r="D84" i="29"/>
  <c r="C84" i="29"/>
  <c r="AT83" i="29"/>
  <c r="AS83" i="29"/>
  <c r="AR83" i="29"/>
  <c r="AP83" i="29"/>
  <c r="AO83" i="29"/>
  <c r="AN83" i="29"/>
  <c r="AL83" i="29"/>
  <c r="AK83" i="29"/>
  <c r="AJ83" i="29"/>
  <c r="AH83" i="29"/>
  <c r="AG83" i="29"/>
  <c r="AF83" i="29"/>
  <c r="AD83" i="29"/>
  <c r="AC83" i="29"/>
  <c r="AB83" i="29"/>
  <c r="Z83" i="29"/>
  <c r="Y83" i="29"/>
  <c r="X83" i="29"/>
  <c r="V83" i="29"/>
  <c r="U83" i="29"/>
  <c r="T83" i="29"/>
  <c r="R83" i="29"/>
  <c r="Q83" i="29"/>
  <c r="P83" i="29"/>
  <c r="N83" i="29"/>
  <c r="M83" i="29"/>
  <c r="L83" i="29"/>
  <c r="J83" i="29"/>
  <c r="I83" i="29"/>
  <c r="H83" i="29"/>
  <c r="F83" i="29"/>
  <c r="E83" i="29"/>
  <c r="D83" i="29"/>
  <c r="B83" i="29"/>
  <c r="AT82" i="29"/>
  <c r="AS82" i="29"/>
  <c r="AQ82" i="29"/>
  <c r="AP82" i="29"/>
  <c r="AO82" i="29"/>
  <c r="AM82" i="29"/>
  <c r="AL82" i="29"/>
  <c r="AK82" i="29"/>
  <c r="AI82" i="29"/>
  <c r="AH82" i="29"/>
  <c r="AG82" i="29"/>
  <c r="AE82" i="29"/>
  <c r="AD82" i="29"/>
  <c r="AC82" i="29"/>
  <c r="AA82" i="29"/>
  <c r="Z82" i="29"/>
  <c r="Y82" i="29"/>
  <c r="W82" i="29"/>
  <c r="V82" i="29"/>
  <c r="U82" i="29"/>
  <c r="S82" i="29"/>
  <c r="R82" i="29"/>
  <c r="Q82" i="29"/>
  <c r="O82" i="29"/>
  <c r="N82" i="29"/>
  <c r="M82" i="29"/>
  <c r="K82" i="29"/>
  <c r="J82" i="29"/>
  <c r="I82" i="29"/>
  <c r="G82" i="29"/>
  <c r="F82" i="29"/>
  <c r="E82" i="29"/>
  <c r="C82" i="29"/>
  <c r="B82" i="29"/>
  <c r="AT81" i="29"/>
  <c r="AR81" i="29"/>
  <c r="AQ81" i="29"/>
  <c r="AP81" i="29"/>
  <c r="AN81" i="29"/>
  <c r="AM81" i="29"/>
  <c r="AL81" i="29"/>
  <c r="AJ81" i="29"/>
  <c r="AI81" i="29"/>
  <c r="AH81" i="29"/>
  <c r="AF81" i="29"/>
  <c r="AE81" i="29"/>
  <c r="AD81" i="29"/>
  <c r="AB81" i="29"/>
  <c r="AA81" i="29"/>
  <c r="Z81" i="29"/>
  <c r="X81" i="29"/>
  <c r="W81" i="29"/>
  <c r="V81" i="29"/>
  <c r="T81" i="29"/>
  <c r="S81" i="29"/>
  <c r="R81" i="29"/>
  <c r="P81" i="29"/>
  <c r="O81" i="29"/>
  <c r="N81" i="29"/>
  <c r="L81" i="29"/>
  <c r="K81" i="29"/>
  <c r="J81" i="29"/>
  <c r="H81" i="29"/>
  <c r="G81" i="29"/>
  <c r="F81" i="29"/>
  <c r="D81" i="29"/>
  <c r="C81" i="29"/>
  <c r="B81" i="29"/>
  <c r="AS80" i="29"/>
  <c r="AR80" i="29"/>
  <c r="AQ80" i="29"/>
  <c r="AO80" i="29"/>
  <c r="AN80" i="29"/>
  <c r="AM80" i="29"/>
  <c r="AK80" i="29"/>
  <c r="AJ80" i="29"/>
  <c r="AI80" i="29"/>
  <c r="AG80" i="29"/>
  <c r="AF80" i="29"/>
  <c r="AE80" i="29"/>
  <c r="AC80" i="29"/>
  <c r="AB80" i="29"/>
  <c r="AA80" i="29"/>
  <c r="Y80" i="29"/>
  <c r="X80" i="29"/>
  <c r="W80" i="29"/>
  <c r="U80" i="29"/>
  <c r="T80" i="29"/>
  <c r="S80" i="29"/>
  <c r="Q80" i="29"/>
  <c r="P80" i="29"/>
  <c r="O80" i="29"/>
  <c r="M80" i="29"/>
  <c r="L80" i="29"/>
  <c r="K80" i="29"/>
  <c r="I80" i="29"/>
  <c r="H80" i="29"/>
  <c r="G80" i="29"/>
  <c r="E80" i="29"/>
  <c r="D80" i="29"/>
  <c r="C80" i="29"/>
  <c r="AT79" i="29"/>
  <c r="AS79" i="29"/>
  <c r="AR79" i="29"/>
  <c r="AP79" i="29"/>
  <c r="AO79" i="29"/>
  <c r="AN79" i="29"/>
  <c r="AL79" i="29"/>
  <c r="AK79" i="29"/>
  <c r="AJ79" i="29"/>
  <c r="AH79" i="29"/>
  <c r="AG79" i="29"/>
  <c r="AF79" i="29"/>
  <c r="AD79" i="29"/>
  <c r="AC79" i="29"/>
  <c r="AB79" i="29"/>
  <c r="Z79" i="29"/>
  <c r="Y79" i="29"/>
  <c r="X79" i="29"/>
  <c r="V79" i="29"/>
  <c r="U79" i="29"/>
  <c r="T79" i="29"/>
  <c r="R79" i="29"/>
  <c r="Q79" i="29"/>
  <c r="P79" i="29"/>
  <c r="N79" i="29"/>
  <c r="M79" i="29"/>
  <c r="L79" i="29"/>
  <c r="J79" i="29"/>
  <c r="I79" i="29"/>
  <c r="H79" i="29"/>
  <c r="F79" i="29"/>
  <c r="E79" i="29"/>
  <c r="D79" i="29"/>
  <c r="B79" i="29"/>
  <c r="AT78" i="29"/>
  <c r="AS78" i="29"/>
  <c r="AQ78" i="29"/>
  <c r="AP78" i="29"/>
  <c r="AO78" i="29"/>
  <c r="AM78" i="29"/>
  <c r="AL78" i="29"/>
  <c r="AK78" i="29"/>
  <c r="AI78" i="29"/>
  <c r="AH78" i="29"/>
  <c r="AG78" i="29"/>
  <c r="AE78" i="29"/>
  <c r="AD78" i="29"/>
  <c r="AC78" i="29"/>
  <c r="AA78" i="29"/>
  <c r="Z78" i="29"/>
  <c r="Y78" i="29"/>
  <c r="W78" i="29"/>
  <c r="V78" i="29"/>
  <c r="U78" i="29"/>
  <c r="S78" i="29"/>
  <c r="R78" i="29"/>
  <c r="Q78" i="29"/>
  <c r="O78" i="29"/>
  <c r="N78" i="29"/>
  <c r="M78" i="29"/>
  <c r="K78" i="29"/>
  <c r="J78" i="29"/>
  <c r="I78" i="29"/>
  <c r="G78" i="29"/>
  <c r="F78" i="29"/>
  <c r="E78" i="29"/>
  <c r="C78" i="29"/>
  <c r="B78" i="29"/>
  <c r="AT77" i="29"/>
  <c r="AR77" i="29"/>
  <c r="AQ77" i="29"/>
  <c r="AP77" i="29"/>
  <c r="AN77" i="29"/>
  <c r="AM77" i="29"/>
  <c r="AL77" i="29"/>
  <c r="AJ77" i="29"/>
  <c r="AI77" i="29"/>
  <c r="AH77" i="29"/>
  <c r="AF77" i="29"/>
  <c r="AE77" i="29"/>
  <c r="AD77" i="29"/>
  <c r="AB77" i="29"/>
  <c r="AA77" i="29"/>
  <c r="Z77" i="29"/>
  <c r="X77" i="29"/>
  <c r="W77" i="29"/>
  <c r="V77" i="29"/>
  <c r="T77" i="29"/>
  <c r="S77" i="29"/>
  <c r="R77" i="29"/>
  <c r="P77" i="29"/>
  <c r="O77" i="29"/>
  <c r="N77" i="29"/>
  <c r="L77" i="29"/>
  <c r="K77" i="29"/>
  <c r="J77" i="29"/>
  <c r="H77" i="29"/>
  <c r="G77" i="29"/>
  <c r="F77" i="29"/>
  <c r="D77" i="29"/>
  <c r="C77" i="29"/>
  <c r="B77" i="29"/>
  <c r="AS76" i="29"/>
  <c r="AR76" i="29"/>
  <c r="AQ76" i="29"/>
  <c r="AO76" i="29"/>
  <c r="AN76" i="29"/>
  <c r="AM76" i="29"/>
  <c r="AK76" i="29"/>
  <c r="AJ76" i="29"/>
  <c r="AI76" i="29"/>
  <c r="AG76" i="29"/>
  <c r="AF76" i="29"/>
  <c r="AE76" i="29"/>
  <c r="AC76" i="29"/>
  <c r="AB76" i="29"/>
  <c r="AA76" i="29"/>
  <c r="Y76" i="29"/>
  <c r="X76" i="29"/>
  <c r="W76" i="29"/>
  <c r="U76" i="29"/>
  <c r="T76" i="29"/>
  <c r="S76" i="29"/>
  <c r="Q76" i="29"/>
  <c r="P76" i="29"/>
  <c r="O76" i="29"/>
  <c r="M76" i="29"/>
  <c r="L76" i="29"/>
  <c r="K76" i="29"/>
  <c r="I76" i="29"/>
  <c r="H76" i="29"/>
  <c r="G76" i="29"/>
  <c r="E76" i="29"/>
  <c r="D76" i="29"/>
  <c r="C76" i="29"/>
  <c r="AT75" i="29"/>
  <c r="AS75" i="29"/>
  <c r="AR75" i="29"/>
  <c r="AP75" i="29"/>
  <c r="AO75" i="29"/>
  <c r="AN75" i="29"/>
  <c r="AL75" i="29"/>
  <c r="AK75" i="29"/>
  <c r="AJ75" i="29"/>
  <c r="AH75" i="29"/>
  <c r="AG75" i="29"/>
  <c r="AF75" i="29"/>
  <c r="AD75" i="29"/>
  <c r="AC75" i="29"/>
  <c r="AB75" i="29"/>
  <c r="Z75" i="29"/>
  <c r="Y75" i="29"/>
  <c r="X75" i="29"/>
  <c r="V75" i="29"/>
  <c r="U75" i="29"/>
  <c r="T75" i="29"/>
  <c r="R75" i="29"/>
  <c r="Q75" i="29"/>
  <c r="P75" i="29"/>
  <c r="N75" i="29"/>
  <c r="M75" i="29"/>
  <c r="L75" i="29"/>
  <c r="J75" i="29"/>
  <c r="I75" i="29"/>
  <c r="H75" i="29"/>
  <c r="F75" i="29"/>
  <c r="E75" i="29"/>
  <c r="D75" i="29"/>
  <c r="B75" i="29"/>
  <c r="AT74" i="29"/>
  <c r="AS74" i="29"/>
  <c r="AQ74" i="29"/>
  <c r="AP74" i="29"/>
  <c r="AO74" i="29"/>
  <c r="AM74" i="29"/>
  <c r="AL74" i="29"/>
  <c r="AK74" i="29"/>
  <c r="AI74" i="29"/>
  <c r="AH74" i="29"/>
  <c r="AG74" i="29"/>
  <c r="AE74" i="29"/>
  <c r="AD74" i="29"/>
  <c r="AC74" i="29"/>
  <c r="AA74" i="29"/>
  <c r="Z74" i="29"/>
  <c r="Y74" i="29"/>
  <c r="W74" i="29"/>
  <c r="V74" i="29"/>
  <c r="U74" i="29"/>
  <c r="S74" i="29"/>
  <c r="R74" i="29"/>
  <c r="Q74" i="29"/>
  <c r="O74" i="29"/>
  <c r="N74" i="29"/>
  <c r="M74" i="29"/>
  <c r="K74" i="29"/>
  <c r="J74" i="29"/>
  <c r="I74" i="29"/>
  <c r="G74" i="29"/>
  <c r="F74" i="29"/>
  <c r="E74" i="29"/>
  <c r="C74" i="29"/>
  <c r="B74" i="29"/>
  <c r="AT73" i="29"/>
  <c r="AR73" i="29"/>
  <c r="AQ73" i="29"/>
  <c r="AP73" i="29"/>
  <c r="AN73" i="29"/>
  <c r="AM73" i="29"/>
  <c r="AL73" i="29"/>
  <c r="AJ73" i="29"/>
  <c r="AI73" i="29"/>
  <c r="AH73" i="29"/>
  <c r="AF73" i="29"/>
  <c r="AE73" i="29"/>
  <c r="AD73" i="29"/>
  <c r="AB73" i="29"/>
  <c r="AA73" i="29"/>
  <c r="Z73" i="29"/>
  <c r="X73" i="29"/>
  <c r="W73" i="29"/>
  <c r="V73" i="29"/>
  <c r="T73" i="29"/>
  <c r="S73" i="29"/>
  <c r="R73" i="29"/>
  <c r="P73" i="29"/>
  <c r="O73" i="29"/>
  <c r="N73" i="29"/>
  <c r="L73" i="29"/>
  <c r="K73" i="29"/>
  <c r="J73" i="29"/>
  <c r="H73" i="29"/>
  <c r="G73" i="29"/>
  <c r="F73" i="29"/>
  <c r="D73" i="29"/>
  <c r="C73" i="29"/>
  <c r="B73" i="29"/>
  <c r="AS72" i="29"/>
  <c r="AR72" i="29"/>
  <c r="AQ72" i="29"/>
  <c r="AO72" i="29"/>
  <c r="AN72" i="29"/>
  <c r="AM72" i="29"/>
  <c r="AK72" i="29"/>
  <c r="AJ72" i="29"/>
  <c r="AI72" i="29"/>
  <c r="AG72" i="29"/>
  <c r="AF72" i="29"/>
  <c r="AE72" i="29"/>
  <c r="AC72" i="29"/>
  <c r="AB72" i="29"/>
  <c r="AA72" i="29"/>
  <c r="Y72" i="29"/>
  <c r="X72" i="29"/>
  <c r="W72" i="29"/>
  <c r="U72" i="29"/>
  <c r="T72" i="29"/>
  <c r="S72" i="29"/>
  <c r="Q72" i="29"/>
  <c r="P72" i="29"/>
  <c r="O72" i="29"/>
  <c r="M72" i="29"/>
  <c r="L72" i="29"/>
  <c r="K72" i="29"/>
  <c r="I72" i="29"/>
  <c r="H72" i="29"/>
  <c r="G72" i="29"/>
  <c r="E72" i="29"/>
  <c r="D72" i="29"/>
  <c r="C72" i="29"/>
  <c r="AT71" i="29"/>
  <c r="AS71" i="29"/>
  <c r="AR71" i="29"/>
  <c r="AP71" i="29"/>
  <c r="AO71" i="29"/>
  <c r="AN71" i="29"/>
  <c r="AL71" i="29"/>
  <c r="AK71" i="29"/>
  <c r="AJ71" i="29"/>
  <c r="AH71" i="29"/>
  <c r="AG71" i="29"/>
  <c r="AF71" i="29"/>
  <c r="AD71" i="29"/>
  <c r="AC71" i="29"/>
  <c r="AB71" i="29"/>
  <c r="Z71" i="29"/>
  <c r="Y71" i="29"/>
  <c r="X71" i="29"/>
  <c r="V71" i="29"/>
  <c r="U71" i="29"/>
  <c r="T71" i="29"/>
  <c r="R71" i="29"/>
  <c r="Q71" i="29"/>
  <c r="P71" i="29"/>
  <c r="N71" i="29"/>
  <c r="M71" i="29"/>
  <c r="L71" i="29"/>
  <c r="J71" i="29"/>
  <c r="I71" i="29"/>
  <c r="H71" i="29"/>
  <c r="F71" i="29"/>
  <c r="E71" i="29"/>
  <c r="D71" i="29"/>
  <c r="B71" i="29"/>
  <c r="AT70" i="29"/>
  <c r="AS70" i="29"/>
  <c r="AQ70" i="29"/>
  <c r="AP70" i="29"/>
  <c r="AO70" i="29"/>
  <c r="AM70" i="29"/>
  <c r="AL70" i="29"/>
  <c r="AK70" i="29"/>
  <c r="AI70" i="29"/>
  <c r="AH70" i="29"/>
  <c r="AG70" i="29"/>
  <c r="AE70" i="29"/>
  <c r="AD70" i="29"/>
  <c r="AC70" i="29"/>
  <c r="AA70" i="29"/>
  <c r="Z70" i="29"/>
  <c r="Y70" i="29"/>
  <c r="W70" i="29"/>
  <c r="V70" i="29"/>
  <c r="U70" i="29"/>
  <c r="S70" i="29"/>
  <c r="R70" i="29"/>
  <c r="Q70" i="29"/>
  <c r="O70" i="29"/>
  <c r="N70" i="29"/>
  <c r="M70" i="29"/>
  <c r="K70" i="29"/>
  <c r="J70" i="29"/>
  <c r="I70" i="29"/>
  <c r="G70" i="29"/>
  <c r="F70" i="29"/>
  <c r="E70" i="29"/>
  <c r="C70" i="29"/>
  <c r="B70" i="29"/>
  <c r="AT69" i="29"/>
  <c r="AR69" i="29"/>
  <c r="AQ69" i="29"/>
  <c r="AP69" i="29"/>
  <c r="AN69" i="29"/>
  <c r="AM69" i="29"/>
  <c r="AL69" i="29"/>
  <c r="AJ69" i="29"/>
  <c r="AI69" i="29"/>
  <c r="AH69" i="29"/>
  <c r="AF69" i="29"/>
  <c r="AE69" i="29"/>
  <c r="AD69" i="29"/>
  <c r="AB69" i="29"/>
  <c r="AA69" i="29"/>
  <c r="Z69" i="29"/>
  <c r="X69" i="29"/>
  <c r="W69" i="29"/>
  <c r="V69" i="29"/>
  <c r="T69" i="29"/>
  <c r="S69" i="29"/>
  <c r="R69" i="29"/>
  <c r="P69" i="29"/>
  <c r="O69" i="29"/>
  <c r="N69" i="29"/>
  <c r="L69" i="29"/>
  <c r="K69" i="29"/>
  <c r="J69" i="29"/>
  <c r="H69" i="29"/>
  <c r="G69" i="29"/>
  <c r="F69" i="29"/>
  <c r="D69" i="29"/>
  <c r="C69" i="29"/>
  <c r="B69" i="29"/>
  <c r="AS68" i="29"/>
  <c r="AR68" i="29"/>
  <c r="AQ68" i="29"/>
  <c r="AO68" i="29"/>
  <c r="AN68" i="29"/>
  <c r="AM68" i="29"/>
  <c r="AK68" i="29"/>
  <c r="AJ68" i="29"/>
  <c r="AI68" i="29"/>
  <c r="AG68" i="29"/>
  <c r="AF68" i="29"/>
  <c r="AE68" i="29"/>
  <c r="AC68" i="29"/>
  <c r="AB68" i="29"/>
  <c r="AA68" i="29"/>
  <c r="Y68" i="29"/>
  <c r="X68" i="29"/>
  <c r="W68" i="29"/>
  <c r="U68" i="29"/>
  <c r="T68" i="29"/>
  <c r="S68" i="29"/>
  <c r="Q68" i="29"/>
  <c r="P68" i="29"/>
  <c r="O68" i="29"/>
  <c r="M68" i="29"/>
  <c r="L68" i="29"/>
  <c r="K68" i="29"/>
  <c r="I68" i="29"/>
  <c r="H68" i="29"/>
  <c r="G68" i="29"/>
  <c r="E68" i="29"/>
  <c r="D68" i="29"/>
  <c r="C68" i="29"/>
  <c r="AT67" i="29"/>
  <c r="AS67" i="29"/>
  <c r="AR67" i="29"/>
  <c r="AP67" i="29"/>
  <c r="AO67" i="29"/>
  <c r="AN67" i="29"/>
  <c r="AL67" i="29"/>
  <c r="AK67" i="29"/>
  <c r="AJ67" i="29"/>
  <c r="AH67" i="29"/>
  <c r="AG67" i="29"/>
  <c r="AF67" i="29"/>
  <c r="AD67" i="29"/>
  <c r="AC67" i="29"/>
  <c r="AB67" i="29"/>
  <c r="Z67" i="29"/>
  <c r="Y67" i="29"/>
  <c r="X67" i="29"/>
  <c r="V67" i="29"/>
  <c r="U67" i="29"/>
  <c r="T67" i="29"/>
  <c r="R67" i="29"/>
  <c r="Q67" i="29"/>
  <c r="P67" i="29"/>
  <c r="N67" i="29"/>
  <c r="M67" i="29"/>
  <c r="L67" i="29"/>
  <c r="J67" i="29"/>
  <c r="I67" i="29"/>
  <c r="H67" i="29"/>
  <c r="F67" i="29"/>
  <c r="E67" i="29"/>
  <c r="D67" i="29"/>
  <c r="B67" i="29"/>
  <c r="AT66" i="29"/>
  <c r="AS66" i="29"/>
  <c r="AQ66" i="29"/>
  <c r="AP66" i="29"/>
  <c r="AO66" i="29"/>
  <c r="AM66" i="29"/>
  <c r="AL66" i="29"/>
  <c r="AK66" i="29"/>
  <c r="AI66" i="29"/>
  <c r="AH66" i="29"/>
  <c r="AG66" i="29"/>
  <c r="AE66" i="29"/>
  <c r="AD66" i="29"/>
  <c r="AC66" i="29"/>
  <c r="AA66" i="29"/>
  <c r="Z66" i="29"/>
  <c r="Y66" i="29"/>
  <c r="W66" i="29"/>
  <c r="V66" i="29"/>
  <c r="U66" i="29"/>
  <c r="S66" i="29"/>
  <c r="R66" i="29"/>
  <c r="Q66" i="29"/>
  <c r="O66" i="29"/>
  <c r="N66" i="29"/>
  <c r="M66" i="29"/>
  <c r="K66" i="29"/>
  <c r="J66" i="29"/>
  <c r="I66" i="29"/>
  <c r="G66" i="29"/>
  <c r="F66" i="29"/>
  <c r="E66" i="29"/>
  <c r="C66" i="29"/>
  <c r="B66" i="29"/>
  <c r="AT65" i="29"/>
  <c r="AR65" i="29"/>
  <c r="AQ65" i="29"/>
  <c r="AP65" i="29"/>
  <c r="AN65" i="29"/>
  <c r="AM65" i="29"/>
  <c r="AL65" i="29"/>
  <c r="AJ65" i="29"/>
  <c r="AI65" i="29"/>
  <c r="AH65" i="29"/>
  <c r="AF65" i="29"/>
  <c r="AE65" i="29"/>
  <c r="AD65" i="29"/>
  <c r="AB65" i="29"/>
  <c r="AA65" i="29"/>
  <c r="Z65" i="29"/>
  <c r="X65" i="29"/>
  <c r="W65" i="29"/>
  <c r="V65" i="29"/>
  <c r="T65" i="29"/>
  <c r="S65" i="29"/>
  <c r="R65" i="29"/>
  <c r="P65" i="29"/>
  <c r="O65" i="29"/>
  <c r="N65" i="29"/>
  <c r="L65" i="29"/>
  <c r="K65" i="29"/>
  <c r="J65" i="29"/>
  <c r="H65" i="29"/>
  <c r="G65" i="29"/>
  <c r="F65" i="29"/>
  <c r="D65" i="29"/>
  <c r="C65" i="29"/>
  <c r="B65" i="29"/>
  <c r="AS64" i="29"/>
  <c r="AR64" i="29"/>
  <c r="AQ64" i="29"/>
  <c r="AO64" i="29"/>
  <c r="AN64" i="29"/>
  <c r="AM64" i="29"/>
  <c r="AK64" i="29"/>
  <c r="AJ64" i="29"/>
  <c r="AI64" i="29"/>
  <c r="AG64" i="29"/>
  <c r="AF64" i="29"/>
  <c r="AE64" i="29"/>
  <c r="AC64" i="29"/>
  <c r="AB64" i="29"/>
  <c r="AA64" i="29"/>
  <c r="Y64" i="29"/>
  <c r="X64" i="29"/>
  <c r="W64" i="29"/>
  <c r="U64" i="29"/>
  <c r="T64" i="29"/>
  <c r="S64" i="29"/>
  <c r="Q64" i="29"/>
  <c r="P64" i="29"/>
  <c r="O64" i="29"/>
  <c r="M64" i="29"/>
  <c r="L64" i="29"/>
  <c r="K64" i="29"/>
  <c r="I64" i="29"/>
  <c r="H64" i="29"/>
  <c r="G64" i="29"/>
  <c r="E64" i="29"/>
  <c r="D64" i="29"/>
  <c r="C64" i="29"/>
  <c r="AT63" i="29"/>
  <c r="AS63" i="29"/>
  <c r="AR63" i="29"/>
  <c r="AP63" i="29"/>
  <c r="AO63" i="29"/>
  <c r="AN63" i="29"/>
  <c r="AL63" i="29"/>
  <c r="AK63" i="29"/>
  <c r="AJ63" i="29"/>
  <c r="AH63" i="29"/>
  <c r="AG63" i="29"/>
  <c r="AF63" i="29"/>
  <c r="AD63" i="29"/>
  <c r="AC63" i="29"/>
  <c r="AB63" i="29"/>
  <c r="Z63" i="29"/>
  <c r="Y63" i="29"/>
  <c r="X63" i="29"/>
  <c r="V63" i="29"/>
  <c r="U63" i="29"/>
  <c r="T63" i="29"/>
  <c r="R63" i="29"/>
  <c r="Q63" i="29"/>
  <c r="P63" i="29"/>
  <c r="N63" i="29"/>
  <c r="M63" i="29"/>
  <c r="L63" i="29"/>
  <c r="J63" i="29"/>
  <c r="I63" i="29"/>
  <c r="H63" i="29"/>
  <c r="F63" i="29"/>
  <c r="E63" i="29"/>
  <c r="D63" i="29"/>
  <c r="B63" i="29"/>
  <c r="AT62" i="29"/>
  <c r="AS62" i="29"/>
  <c r="AQ62" i="29"/>
  <c r="AP62" i="29"/>
  <c r="AO62" i="29"/>
  <c r="AM62" i="29"/>
  <c r="AL62" i="29"/>
  <c r="AK62" i="29"/>
  <c r="AI62" i="29"/>
  <c r="AH62" i="29"/>
  <c r="AG62" i="29"/>
  <c r="AE62" i="29"/>
  <c r="AD62" i="29"/>
  <c r="AC62" i="29"/>
  <c r="AA62" i="29"/>
  <c r="Z62" i="29"/>
  <c r="Y62" i="29"/>
  <c r="W62" i="29"/>
  <c r="V62" i="29"/>
  <c r="U62" i="29"/>
  <c r="S62" i="29"/>
  <c r="R62" i="29"/>
  <c r="Q62" i="29"/>
  <c r="O62" i="29"/>
  <c r="N62" i="29"/>
  <c r="M62" i="29"/>
  <c r="K62" i="29"/>
  <c r="J62" i="29"/>
  <c r="I62" i="29"/>
  <c r="G62" i="29"/>
  <c r="F62" i="29"/>
  <c r="E62" i="29"/>
  <c r="C62" i="29"/>
  <c r="B62" i="29"/>
  <c r="AT61" i="29"/>
  <c r="AR61" i="29"/>
  <c r="AQ61" i="29"/>
  <c r="AP61" i="29"/>
  <c r="AN61" i="29"/>
  <c r="AM61" i="29"/>
  <c r="AL61" i="29"/>
  <c r="AJ61" i="29"/>
  <c r="AI61" i="29"/>
  <c r="AH61" i="29"/>
  <c r="AF61" i="29"/>
  <c r="AE61" i="29"/>
  <c r="AD61" i="29"/>
  <c r="AB61" i="29"/>
  <c r="AA61" i="29"/>
  <c r="Z61" i="29"/>
  <c r="X61" i="29"/>
  <c r="W61" i="29"/>
  <c r="V61" i="29"/>
  <c r="T61" i="29"/>
  <c r="S61" i="29"/>
  <c r="R61" i="29"/>
  <c r="P61" i="29"/>
  <c r="O61" i="29"/>
  <c r="N61" i="29"/>
  <c r="L61" i="29"/>
  <c r="K61" i="29"/>
  <c r="J61" i="29"/>
  <c r="H61" i="29"/>
  <c r="G61" i="29"/>
  <c r="F61" i="29"/>
  <c r="D61" i="29"/>
  <c r="C61" i="29"/>
  <c r="B61" i="29"/>
  <c r="AS60" i="29"/>
  <c r="AR60" i="29"/>
  <c r="AQ60" i="29"/>
  <c r="AO60" i="29"/>
  <c r="AN60" i="29"/>
  <c r="AM60" i="29"/>
  <c r="AK60" i="29"/>
  <c r="AJ60" i="29"/>
  <c r="AI60" i="29"/>
  <c r="AG60" i="29"/>
  <c r="AF60" i="29"/>
  <c r="AE60" i="29"/>
  <c r="AC60" i="29"/>
  <c r="AB60" i="29"/>
  <c r="AA60" i="29"/>
  <c r="Y60" i="29"/>
  <c r="X60" i="29"/>
  <c r="W60" i="29"/>
  <c r="U60" i="29"/>
  <c r="T60" i="29"/>
  <c r="S60" i="29"/>
  <c r="Q60" i="29"/>
  <c r="P60" i="29"/>
  <c r="O60" i="29"/>
  <c r="M60" i="29"/>
  <c r="L60" i="29"/>
  <c r="K60" i="29"/>
  <c r="I60" i="29"/>
  <c r="H60" i="29"/>
  <c r="G60" i="29"/>
  <c r="E60" i="29"/>
  <c r="D60" i="29"/>
  <c r="C60" i="29"/>
  <c r="AT59" i="29"/>
  <c r="AS59" i="29"/>
  <c r="AR59" i="29"/>
  <c r="AP59" i="29"/>
  <c r="AO59" i="29"/>
  <c r="AN59" i="29"/>
  <c r="AL59" i="29"/>
  <c r="AK59" i="29"/>
  <c r="AJ59" i="29"/>
  <c r="AH59" i="29"/>
  <c r="AG59" i="29"/>
  <c r="AF59" i="29"/>
  <c r="AD59" i="29"/>
  <c r="AC59" i="29"/>
  <c r="AB59" i="29"/>
  <c r="Z59" i="29"/>
  <c r="Y59" i="29"/>
  <c r="X59" i="29"/>
  <c r="V59" i="29"/>
  <c r="U59" i="29"/>
  <c r="T59" i="29"/>
  <c r="R59" i="29"/>
  <c r="Q59" i="29"/>
  <c r="P59" i="29"/>
  <c r="N59" i="29"/>
  <c r="M59" i="29"/>
  <c r="L59" i="29"/>
  <c r="J59" i="29"/>
  <c r="I59" i="29"/>
  <c r="H59" i="29"/>
  <c r="F59" i="29"/>
  <c r="E59" i="29"/>
  <c r="D59" i="29"/>
  <c r="B59" i="29"/>
  <c r="AT58" i="29"/>
  <c r="AS58" i="29"/>
  <c r="AQ58" i="29"/>
  <c r="AP58" i="29"/>
  <c r="AO58" i="29"/>
  <c r="AM58" i="29"/>
  <c r="AL58" i="29"/>
  <c r="AK58" i="29"/>
  <c r="AI58" i="29"/>
  <c r="AH58" i="29"/>
  <c r="AG58" i="29"/>
  <c r="AE58" i="29"/>
  <c r="AD58" i="29"/>
  <c r="AC58" i="29"/>
  <c r="AA58" i="29"/>
  <c r="Z58" i="29"/>
  <c r="Y58" i="29"/>
  <c r="W58" i="29"/>
  <c r="V58" i="29"/>
  <c r="U58" i="29"/>
  <c r="S58" i="29"/>
  <c r="R58" i="29"/>
  <c r="Q58" i="29"/>
  <c r="O58" i="29"/>
  <c r="N58" i="29"/>
  <c r="M58" i="29"/>
  <c r="K58" i="29"/>
  <c r="J58" i="29"/>
  <c r="I58" i="29"/>
  <c r="G58" i="29"/>
  <c r="F58" i="29"/>
  <c r="E58" i="29"/>
  <c r="C58" i="29"/>
  <c r="B58" i="29"/>
  <c r="AT57" i="29"/>
  <c r="AR57" i="29"/>
  <c r="AQ57" i="29"/>
  <c r="AP57" i="29"/>
  <c r="AN57" i="29"/>
  <c r="AM57" i="29"/>
  <c r="AL57" i="29"/>
  <c r="AJ57" i="29"/>
  <c r="AI57" i="29"/>
  <c r="AH57" i="29"/>
  <c r="AF57" i="29"/>
  <c r="AE57" i="29"/>
  <c r="AD57" i="29"/>
  <c r="AB57" i="29"/>
  <c r="AA57" i="29"/>
  <c r="Z57" i="29"/>
  <c r="X57" i="29"/>
  <c r="W57" i="29"/>
  <c r="V57" i="29"/>
  <c r="T57" i="29"/>
  <c r="S57" i="29"/>
  <c r="R57" i="29"/>
  <c r="P57" i="29"/>
  <c r="O57" i="29"/>
  <c r="N57" i="29"/>
  <c r="L57" i="29"/>
  <c r="K57" i="29"/>
  <c r="J57" i="29"/>
  <c r="H57" i="29"/>
  <c r="G57" i="29"/>
  <c r="F57" i="29"/>
  <c r="D57" i="29"/>
  <c r="C57" i="29"/>
  <c r="B57" i="29"/>
  <c r="AS56" i="29"/>
  <c r="AR56" i="29"/>
  <c r="AQ56" i="29"/>
  <c r="AO56" i="29"/>
  <c r="AN56" i="29"/>
  <c r="AM56" i="29"/>
  <c r="AK56" i="29"/>
  <c r="AJ56" i="29"/>
  <c r="AI56" i="29"/>
  <c r="AG56" i="29"/>
  <c r="AF56" i="29"/>
  <c r="AE56" i="29"/>
  <c r="AC56" i="29"/>
  <c r="AB56" i="29"/>
  <c r="AA56" i="29"/>
  <c r="Y56" i="29"/>
  <c r="X56" i="29"/>
  <c r="W56" i="29"/>
  <c r="U56" i="29"/>
  <c r="T56" i="29"/>
  <c r="S56" i="29"/>
  <c r="Q56" i="29"/>
  <c r="P56" i="29"/>
  <c r="O56" i="29"/>
  <c r="M56" i="29"/>
  <c r="L56" i="29"/>
  <c r="K56" i="29"/>
  <c r="I56" i="29"/>
  <c r="H56" i="29"/>
  <c r="G56" i="29"/>
  <c r="E56" i="29"/>
  <c r="D56" i="29"/>
  <c r="C56" i="29"/>
  <c r="AT55" i="29"/>
  <c r="AS55" i="29"/>
  <c r="AR55" i="29"/>
  <c r="AP55" i="29"/>
  <c r="AO55" i="29"/>
  <c r="AN55" i="29"/>
  <c r="AL55" i="29"/>
  <c r="AK55" i="29"/>
  <c r="AJ55" i="29"/>
  <c r="AH55" i="29"/>
  <c r="AG55" i="29"/>
  <c r="AF55" i="29"/>
  <c r="AD55" i="29"/>
  <c r="AC55" i="29"/>
  <c r="AB55" i="29"/>
  <c r="Z55" i="29"/>
  <c r="Y55" i="29"/>
  <c r="X55" i="29"/>
  <c r="V55" i="29"/>
  <c r="U55" i="29"/>
  <c r="T55" i="29"/>
  <c r="R55" i="29"/>
  <c r="Q55" i="29"/>
  <c r="P55" i="29"/>
  <c r="N55" i="29"/>
  <c r="M55" i="29"/>
  <c r="L55" i="29"/>
  <c r="J55" i="29"/>
  <c r="I55" i="29"/>
  <c r="H55" i="29"/>
  <c r="F55" i="29"/>
  <c r="E55" i="29"/>
  <c r="D55" i="29"/>
  <c r="B55" i="29"/>
  <c r="AT54" i="29"/>
  <c r="AS54" i="29"/>
  <c r="AQ54" i="29"/>
  <c r="AP54" i="29"/>
  <c r="AO54" i="29"/>
  <c r="AM54" i="29"/>
  <c r="AL54" i="29"/>
  <c r="AK54" i="29"/>
  <c r="AI54" i="29"/>
  <c r="AH54" i="29"/>
  <c r="AG54" i="29"/>
  <c r="AE54" i="29"/>
  <c r="AD54" i="29"/>
  <c r="AC54" i="29"/>
  <c r="AA54" i="29"/>
  <c r="Z54" i="29"/>
  <c r="Y54" i="29"/>
  <c r="W54" i="29"/>
  <c r="V54" i="29"/>
  <c r="U54" i="29"/>
  <c r="S54" i="29"/>
  <c r="R54" i="29"/>
  <c r="Q54" i="29"/>
  <c r="O54" i="29"/>
  <c r="N54" i="29"/>
  <c r="M54" i="29"/>
  <c r="K54" i="29"/>
  <c r="J54" i="29"/>
  <c r="I54" i="29"/>
  <c r="G54" i="29"/>
  <c r="F54" i="29"/>
  <c r="E54" i="29"/>
  <c r="C54" i="29"/>
  <c r="B54" i="29"/>
  <c r="AT53" i="29"/>
  <c r="AR53" i="29"/>
  <c r="AQ53" i="29"/>
  <c r="AP53" i="29"/>
  <c r="AN53" i="29"/>
  <c r="AM53" i="29"/>
  <c r="AL53" i="29"/>
  <c r="AJ53" i="29"/>
  <c r="AI53" i="29"/>
  <c r="AH53" i="29"/>
  <c r="AF53" i="29"/>
  <c r="AE53" i="29"/>
  <c r="AD53" i="29"/>
  <c r="AB53" i="29"/>
  <c r="AA53" i="29"/>
  <c r="Z53" i="29"/>
  <c r="X53" i="29"/>
  <c r="W53" i="29"/>
  <c r="V53" i="29"/>
  <c r="T53" i="29"/>
  <c r="S53" i="29"/>
  <c r="R53" i="29"/>
  <c r="P53" i="29"/>
  <c r="O53" i="29"/>
  <c r="N53" i="29"/>
  <c r="L53" i="29"/>
  <c r="K53" i="29"/>
  <c r="J53" i="29"/>
  <c r="H53" i="29"/>
  <c r="G53" i="29"/>
  <c r="F53" i="29"/>
  <c r="D53" i="29"/>
  <c r="C53" i="29"/>
  <c r="B53" i="29"/>
  <c r="AS52" i="29"/>
  <c r="AR52" i="29"/>
  <c r="AQ52" i="29"/>
  <c r="AO52" i="29"/>
  <c r="AN52" i="29"/>
  <c r="AM52" i="29"/>
  <c r="AK52" i="29"/>
  <c r="AJ52" i="29"/>
  <c r="AI52" i="29"/>
  <c r="AG52" i="29"/>
  <c r="AF52" i="29"/>
  <c r="AE52" i="29"/>
  <c r="AC52" i="29"/>
  <c r="AB52" i="29"/>
  <c r="AA52" i="29"/>
  <c r="Y52" i="29"/>
  <c r="X52" i="29"/>
  <c r="W52" i="29"/>
  <c r="U52" i="29"/>
  <c r="T52" i="29"/>
  <c r="S52" i="29"/>
  <c r="Q52" i="29"/>
  <c r="P52" i="29"/>
  <c r="O52" i="29"/>
  <c r="M52" i="29"/>
  <c r="L52" i="29"/>
  <c r="K52" i="29"/>
  <c r="I52" i="29"/>
  <c r="H52" i="29"/>
  <c r="G52" i="29"/>
  <c r="E52" i="29"/>
  <c r="D52" i="29"/>
  <c r="C52" i="29"/>
  <c r="AT51" i="29"/>
  <c r="AS51" i="29"/>
  <c r="AR51" i="29"/>
  <c r="AP51" i="29"/>
  <c r="AO51" i="29"/>
  <c r="AN51" i="29"/>
  <c r="AL51" i="29"/>
  <c r="AK51" i="29"/>
  <c r="AJ51" i="29"/>
  <c r="AH51" i="29"/>
  <c r="AG51" i="29"/>
  <c r="AF51" i="29"/>
  <c r="AD51" i="29"/>
  <c r="AC51" i="29"/>
  <c r="AB51" i="29"/>
  <c r="Z51" i="29"/>
  <c r="Y51" i="29"/>
  <c r="X51" i="29"/>
  <c r="V51" i="29"/>
  <c r="U51" i="29"/>
  <c r="T51" i="29"/>
  <c r="R51" i="29"/>
  <c r="Q51" i="29"/>
  <c r="P51" i="29"/>
  <c r="N51" i="29"/>
  <c r="M51" i="29"/>
  <c r="L51" i="29"/>
  <c r="J51" i="29"/>
  <c r="I51" i="29"/>
  <c r="H51" i="29"/>
  <c r="F51" i="29"/>
  <c r="E51" i="29"/>
  <c r="D51" i="29"/>
  <c r="B51" i="29"/>
  <c r="AT50" i="29"/>
  <c r="AS50" i="29"/>
  <c r="AQ50" i="29"/>
  <c r="AP50" i="29"/>
  <c r="AO50" i="29"/>
  <c r="AM50" i="29"/>
  <c r="AL50" i="29"/>
  <c r="AK50" i="29"/>
  <c r="AI50" i="29"/>
  <c r="AH50" i="29"/>
  <c r="AG50" i="29"/>
  <c r="AE50" i="29"/>
  <c r="AD50" i="29"/>
  <c r="AC50" i="29"/>
  <c r="AA50" i="29"/>
  <c r="Z50" i="29"/>
  <c r="Y50" i="29"/>
  <c r="W50" i="29"/>
  <c r="V50" i="29"/>
  <c r="U50" i="29"/>
  <c r="S50" i="29"/>
  <c r="R50" i="29"/>
  <c r="Q50" i="29"/>
  <c r="O50" i="29"/>
  <c r="N50" i="29"/>
  <c r="M50" i="29"/>
  <c r="K50" i="29"/>
  <c r="J50" i="29"/>
  <c r="I50" i="29"/>
  <c r="G50" i="29"/>
  <c r="F50" i="29"/>
  <c r="E50" i="29"/>
  <c r="C50" i="29"/>
  <c r="B50" i="29"/>
  <c r="AT49" i="29"/>
  <c r="AR49" i="29"/>
  <c r="AQ49" i="29"/>
  <c r="AP49" i="29"/>
  <c r="AN49" i="29"/>
  <c r="AM49" i="29"/>
  <c r="AL49" i="29"/>
  <c r="AJ49" i="29"/>
  <c r="AI49" i="29"/>
  <c r="AH49" i="29"/>
  <c r="AF49" i="29"/>
  <c r="AE49" i="29"/>
  <c r="AD49" i="29"/>
  <c r="AB49" i="29"/>
  <c r="AA49" i="29"/>
  <c r="Z49" i="29"/>
  <c r="X49" i="29"/>
  <c r="W49" i="29"/>
  <c r="V49" i="29"/>
  <c r="T49" i="29"/>
  <c r="S49" i="29"/>
  <c r="R49" i="29"/>
  <c r="P49" i="29"/>
  <c r="O49" i="29"/>
  <c r="N49" i="29"/>
  <c r="L49" i="29"/>
  <c r="K49" i="29"/>
  <c r="J49" i="29"/>
  <c r="H49" i="29"/>
  <c r="G49" i="29"/>
  <c r="F49" i="29"/>
  <c r="D49" i="29"/>
  <c r="C49" i="29"/>
  <c r="B49" i="29"/>
  <c r="AS48" i="29"/>
  <c r="AR48" i="29"/>
  <c r="AQ48" i="29"/>
  <c r="AO48" i="29"/>
  <c r="AN48" i="29"/>
  <c r="AM48" i="29"/>
  <c r="AK48" i="29"/>
  <c r="AJ48" i="29"/>
  <c r="AI48" i="29"/>
  <c r="AG48" i="29"/>
  <c r="AF48" i="29"/>
  <c r="AE48" i="29"/>
  <c r="AC48" i="29"/>
  <c r="AB48" i="29"/>
  <c r="AA48" i="29"/>
  <c r="Y48" i="29"/>
  <c r="X48" i="29"/>
  <c r="W48" i="29"/>
  <c r="U48" i="29"/>
  <c r="T48" i="29"/>
  <c r="S48" i="29"/>
  <c r="Q48" i="29"/>
  <c r="P48" i="29"/>
  <c r="O48" i="29"/>
  <c r="M48" i="29"/>
  <c r="L48" i="29"/>
  <c r="K48" i="29"/>
  <c r="I48" i="29"/>
  <c r="H48" i="29"/>
  <c r="G48" i="29"/>
  <c r="E48" i="29"/>
  <c r="D48" i="29"/>
  <c r="C48" i="29"/>
  <c r="AT47" i="29"/>
  <c r="AS47" i="29"/>
  <c r="AR47" i="29"/>
  <c r="AP47" i="29"/>
  <c r="AO47" i="29"/>
  <c r="AN47" i="29"/>
  <c r="AL47" i="29"/>
  <c r="AK47" i="29"/>
  <c r="AJ47" i="29"/>
  <c r="AH47" i="29"/>
  <c r="AG47" i="29"/>
  <c r="AF47" i="29"/>
  <c r="AD47" i="29"/>
  <c r="AC47" i="29"/>
  <c r="AB47" i="29"/>
  <c r="Z47" i="29"/>
  <c r="Y47" i="29"/>
  <c r="X47" i="29"/>
  <c r="V47" i="29"/>
  <c r="U47" i="29"/>
  <c r="T47" i="29"/>
  <c r="R47" i="29"/>
  <c r="Q47" i="29"/>
  <c r="P47" i="29"/>
  <c r="N47" i="29"/>
  <c r="M47" i="29"/>
  <c r="L47" i="29"/>
  <c r="J47" i="29"/>
  <c r="I47" i="29"/>
  <c r="H47" i="29"/>
  <c r="F47" i="29"/>
  <c r="E47" i="29"/>
  <c r="D47" i="29"/>
  <c r="B47" i="29"/>
  <c r="AT46" i="29"/>
  <c r="AS46" i="29"/>
  <c r="AQ46" i="29"/>
  <c r="AP46" i="29"/>
  <c r="AO46" i="29"/>
  <c r="AM46" i="29"/>
  <c r="AL46" i="29"/>
  <c r="AK46" i="29"/>
  <c r="AI46" i="29"/>
  <c r="AH46" i="29"/>
  <c r="AG46" i="29"/>
  <c r="AE46" i="29"/>
  <c r="AD46" i="29"/>
  <c r="AC46" i="29"/>
  <c r="AA46" i="29"/>
  <c r="Z46" i="29"/>
  <c r="Y46" i="29"/>
  <c r="W46" i="29"/>
  <c r="V46" i="29"/>
  <c r="U46" i="29"/>
  <c r="S46" i="29"/>
  <c r="R46" i="29"/>
  <c r="Q46" i="29"/>
  <c r="O46" i="29"/>
  <c r="N46" i="29"/>
  <c r="M46" i="29"/>
  <c r="K46" i="29"/>
  <c r="J46" i="29"/>
  <c r="I46" i="29"/>
  <c r="G46" i="29"/>
  <c r="F46" i="29"/>
  <c r="E46" i="29"/>
  <c r="C46" i="29"/>
  <c r="B46" i="29"/>
  <c r="AT45" i="29"/>
  <c r="AR45" i="29"/>
  <c r="AQ45" i="29"/>
  <c r="AP45" i="29"/>
  <c r="AN45" i="29"/>
  <c r="AM45" i="29"/>
  <c r="AL45" i="29"/>
  <c r="AJ45" i="29"/>
  <c r="AI45" i="29"/>
  <c r="AH45" i="29"/>
  <c r="AF45" i="29"/>
  <c r="AE45" i="29"/>
  <c r="AD45" i="29"/>
  <c r="AB45" i="29"/>
  <c r="AA45" i="29"/>
  <c r="Z45" i="29"/>
  <c r="X45" i="29"/>
  <c r="W45" i="29"/>
  <c r="V45" i="29"/>
  <c r="T45" i="29"/>
  <c r="S45" i="29"/>
  <c r="R45" i="29"/>
  <c r="P45" i="29"/>
  <c r="O45" i="29"/>
  <c r="N45" i="29"/>
  <c r="L45" i="29"/>
  <c r="K45" i="29"/>
  <c r="J45" i="29"/>
  <c r="H45" i="29"/>
  <c r="G45" i="29"/>
  <c r="F45" i="29"/>
  <c r="D45" i="29"/>
  <c r="C45" i="29"/>
  <c r="B45" i="29"/>
  <c r="AS44" i="29"/>
  <c r="AR44" i="29"/>
  <c r="AQ44" i="29"/>
  <c r="AO44" i="29"/>
  <c r="AN44" i="29"/>
  <c r="AM44" i="29"/>
  <c r="AK44" i="29"/>
  <c r="AJ44" i="29"/>
  <c r="AI44" i="29"/>
  <c r="AG44" i="29"/>
  <c r="AF44" i="29"/>
  <c r="AE44" i="29"/>
  <c r="AC44" i="29"/>
  <c r="AB44" i="29"/>
  <c r="AA44" i="29"/>
  <c r="Y44" i="29"/>
  <c r="X44" i="29"/>
  <c r="W44" i="29"/>
  <c r="U44" i="29"/>
  <c r="T44" i="29"/>
  <c r="S44" i="29"/>
  <c r="Q44" i="29"/>
  <c r="P44" i="29"/>
  <c r="O44" i="29"/>
  <c r="M44" i="29"/>
  <c r="L44" i="29"/>
  <c r="K44" i="29"/>
  <c r="I44" i="29"/>
  <c r="H44" i="29"/>
  <c r="G44" i="29"/>
  <c r="E44" i="29"/>
  <c r="D44" i="29"/>
  <c r="C44" i="29"/>
  <c r="AT43" i="29"/>
  <c r="AS43" i="29"/>
  <c r="AR43" i="29"/>
  <c r="AP43" i="29"/>
  <c r="AO43" i="29"/>
  <c r="AN43" i="29"/>
  <c r="AL43" i="29"/>
  <c r="AK43" i="29"/>
  <c r="AJ43" i="29"/>
  <c r="AH43" i="29"/>
  <c r="AG43" i="29"/>
  <c r="AF43" i="29"/>
  <c r="AD43" i="29"/>
  <c r="AC43" i="29"/>
  <c r="AB43" i="29"/>
  <c r="Z43" i="29"/>
  <c r="Y43" i="29"/>
  <c r="X43" i="29"/>
  <c r="V43" i="29"/>
  <c r="U43" i="29"/>
  <c r="T43" i="29"/>
  <c r="R43" i="29"/>
  <c r="Q43" i="29"/>
  <c r="P43" i="29"/>
  <c r="N43" i="29"/>
  <c r="M43" i="29"/>
  <c r="L43" i="29"/>
  <c r="J43" i="29"/>
  <c r="I43" i="29"/>
  <c r="H43" i="29"/>
  <c r="F43" i="29"/>
  <c r="E43" i="29"/>
  <c r="D43" i="29"/>
  <c r="B43" i="29"/>
  <c r="AT42" i="29"/>
  <c r="AS42" i="29"/>
  <c r="AQ42" i="29"/>
  <c r="AP42" i="29"/>
  <c r="AO42" i="29"/>
  <c r="AM42" i="29"/>
  <c r="AL42" i="29"/>
  <c r="AK42" i="29"/>
  <c r="AI42" i="29"/>
  <c r="AH42" i="29"/>
  <c r="AG42" i="29"/>
  <c r="AE42" i="29"/>
  <c r="AD42" i="29"/>
  <c r="AC42" i="29"/>
  <c r="AA42" i="29"/>
  <c r="Z42" i="29"/>
  <c r="Y42" i="29"/>
  <c r="W42" i="29"/>
  <c r="V42" i="29"/>
  <c r="U42" i="29"/>
  <c r="S42" i="29"/>
  <c r="R42" i="29"/>
  <c r="Q42" i="29"/>
  <c r="O42" i="29"/>
  <c r="N42" i="29"/>
  <c r="M42" i="29"/>
  <c r="K42" i="29"/>
  <c r="J42" i="29"/>
  <c r="I42" i="29"/>
  <c r="G42" i="29"/>
  <c r="F42" i="29"/>
  <c r="E42" i="29"/>
  <c r="C42" i="29"/>
  <c r="B42" i="29"/>
  <c r="AT41" i="29"/>
  <c r="AR41" i="29"/>
  <c r="AQ41" i="29"/>
  <c r="AP41" i="29"/>
  <c r="AN41" i="29"/>
  <c r="AM41" i="29"/>
  <c r="AL41" i="29"/>
  <c r="AJ41" i="29"/>
  <c r="AI41" i="29"/>
  <c r="AH41" i="29"/>
  <c r="AF41" i="29"/>
  <c r="AE41" i="29"/>
  <c r="AD41" i="29"/>
  <c r="AB41" i="29"/>
  <c r="AA41" i="29"/>
  <c r="Z41" i="29"/>
  <c r="X41" i="29"/>
  <c r="W41" i="29"/>
  <c r="V41" i="29"/>
  <c r="T41" i="29"/>
  <c r="S41" i="29"/>
  <c r="R41" i="29"/>
  <c r="P41" i="29"/>
  <c r="O41" i="29"/>
  <c r="N41" i="29"/>
  <c r="L41" i="29"/>
  <c r="K41" i="29"/>
  <c r="J41" i="29"/>
  <c r="H41" i="29"/>
  <c r="G41" i="29"/>
  <c r="F41" i="29"/>
  <c r="D41" i="29"/>
  <c r="C41" i="29"/>
  <c r="B41" i="29"/>
  <c r="AS40" i="29"/>
  <c r="AR40" i="29"/>
  <c r="AQ40" i="29"/>
  <c r="AO40" i="29"/>
  <c r="AN40" i="29"/>
  <c r="AM40" i="29"/>
  <c r="AK40" i="29"/>
  <c r="AJ40" i="29"/>
  <c r="AI40" i="29"/>
  <c r="AG40" i="29"/>
  <c r="AF40" i="29"/>
  <c r="AE40" i="29"/>
  <c r="AC40" i="29"/>
  <c r="AB40" i="29"/>
  <c r="AA40" i="29"/>
  <c r="Y40" i="29"/>
  <c r="X40" i="29"/>
  <c r="W40" i="29"/>
  <c r="U40" i="29"/>
  <c r="T40" i="29"/>
  <c r="S40" i="29"/>
  <c r="Q40" i="29"/>
  <c r="P40" i="29"/>
  <c r="O40" i="29"/>
  <c r="M40" i="29"/>
  <c r="L40" i="29"/>
  <c r="K40" i="29"/>
  <c r="I40" i="29"/>
  <c r="H40" i="29"/>
  <c r="G40" i="29"/>
  <c r="E40" i="29"/>
  <c r="D40" i="29"/>
  <c r="C40" i="29"/>
  <c r="AT39" i="29"/>
  <c r="AS39" i="29"/>
  <c r="AR39" i="29"/>
  <c r="AP39" i="29"/>
  <c r="AO39" i="29"/>
  <c r="AN39" i="29"/>
  <c r="AL39" i="29"/>
  <c r="AK39" i="29"/>
  <c r="AJ39" i="29"/>
  <c r="AH39" i="29"/>
  <c r="AG39" i="29"/>
  <c r="AF39" i="29"/>
  <c r="AD39" i="29"/>
  <c r="AC39" i="29"/>
  <c r="AB39" i="29"/>
  <c r="Z39" i="29"/>
  <c r="Y39" i="29"/>
  <c r="X39" i="29"/>
  <c r="V39" i="29"/>
  <c r="U39" i="29"/>
  <c r="T39" i="29"/>
  <c r="R39" i="29"/>
  <c r="Q39" i="29"/>
  <c r="P39" i="29"/>
  <c r="N39" i="29"/>
  <c r="M39" i="29"/>
  <c r="L39" i="29"/>
  <c r="J39" i="29"/>
  <c r="I39" i="29"/>
  <c r="H39" i="29"/>
  <c r="F39" i="29"/>
  <c r="E39" i="29"/>
  <c r="D39" i="29"/>
  <c r="B39" i="29"/>
  <c r="AT38" i="29"/>
  <c r="AS38" i="29"/>
  <c r="AQ38" i="29"/>
  <c r="AP38" i="29"/>
  <c r="AO38" i="29"/>
  <c r="AM38" i="29"/>
  <c r="AL38" i="29"/>
  <c r="AK38" i="29"/>
  <c r="AI38" i="29"/>
  <c r="AH38" i="29"/>
  <c r="AG38" i="29"/>
  <c r="AE38" i="29"/>
  <c r="AD38" i="29"/>
  <c r="AC38" i="29"/>
  <c r="AA38" i="29"/>
  <c r="Z38" i="29"/>
  <c r="Y38" i="29"/>
  <c r="W38" i="29"/>
  <c r="V38" i="29"/>
  <c r="U38" i="29"/>
  <c r="S38" i="29"/>
  <c r="R38" i="29"/>
  <c r="Q38" i="29"/>
  <c r="O38" i="29"/>
  <c r="N38" i="29"/>
  <c r="M38" i="29"/>
  <c r="K38" i="29"/>
  <c r="J38" i="29"/>
  <c r="I38" i="29"/>
  <c r="G38" i="29"/>
  <c r="F38" i="29"/>
  <c r="E38" i="29"/>
  <c r="C38" i="29"/>
  <c r="B38" i="29"/>
  <c r="AT37" i="29"/>
  <c r="AR37" i="29"/>
  <c r="AQ37" i="29"/>
  <c r="AP37" i="29"/>
  <c r="AN37" i="29"/>
  <c r="AM37" i="29"/>
  <c r="AL37" i="29"/>
  <c r="AJ37" i="29"/>
  <c r="AI37" i="29"/>
  <c r="AH37" i="29"/>
  <c r="AF37" i="29"/>
  <c r="AE37" i="29"/>
  <c r="AD37" i="29"/>
  <c r="AB37" i="29"/>
  <c r="AA37" i="29"/>
  <c r="Z37" i="29"/>
  <c r="X37" i="29"/>
  <c r="W37" i="29"/>
  <c r="V37" i="29"/>
  <c r="T37" i="29"/>
  <c r="S37" i="29"/>
  <c r="R37" i="29"/>
  <c r="P37" i="29"/>
  <c r="O37" i="29"/>
  <c r="N37" i="29"/>
  <c r="L37" i="29"/>
  <c r="K37" i="29"/>
  <c r="J37" i="29"/>
  <c r="H37" i="29"/>
  <c r="G37" i="29"/>
  <c r="F37" i="29"/>
  <c r="D37" i="29"/>
  <c r="C37" i="29"/>
  <c r="B37" i="29"/>
  <c r="AS36" i="29"/>
  <c r="AR36" i="29"/>
  <c r="AQ36" i="29"/>
  <c r="AO36" i="29"/>
  <c r="AN36" i="29"/>
  <c r="AM36" i="29"/>
  <c r="AK36" i="29"/>
  <c r="AJ36" i="29"/>
  <c r="AI36" i="29"/>
  <c r="AG36" i="29"/>
  <c r="AF36" i="29"/>
  <c r="AE36" i="29"/>
  <c r="AC36" i="29"/>
  <c r="AB36" i="29"/>
  <c r="AA36" i="29"/>
  <c r="Y36" i="29"/>
  <c r="X36" i="29"/>
  <c r="W36" i="29"/>
  <c r="U36" i="29"/>
  <c r="T36" i="29"/>
  <c r="S36" i="29"/>
  <c r="Q36" i="29"/>
  <c r="P36" i="29"/>
  <c r="O36" i="29"/>
  <c r="M36" i="29"/>
  <c r="L36" i="29"/>
  <c r="K36" i="29"/>
  <c r="I36" i="29"/>
  <c r="H36" i="29"/>
  <c r="G36" i="29"/>
  <c r="E36" i="29"/>
  <c r="D36" i="29"/>
  <c r="C36" i="29"/>
  <c r="AT35" i="29"/>
  <c r="AS35" i="29"/>
  <c r="AR35" i="29"/>
  <c r="AP35" i="29"/>
  <c r="AO35" i="29"/>
  <c r="AN35" i="29"/>
  <c r="AL35" i="29"/>
  <c r="AK35" i="29"/>
  <c r="AJ35" i="29"/>
  <c r="AH35" i="29"/>
  <c r="AG35" i="29"/>
  <c r="AF35" i="29"/>
  <c r="AD35" i="29"/>
  <c r="AC35" i="29"/>
  <c r="AB35" i="29"/>
  <c r="Z35" i="29"/>
  <c r="Y35" i="29"/>
  <c r="X35" i="29"/>
  <c r="V35" i="29"/>
  <c r="U35" i="29"/>
  <c r="T35" i="29"/>
  <c r="R35" i="29"/>
  <c r="Q35" i="29"/>
  <c r="P35" i="29"/>
  <c r="N35" i="29"/>
  <c r="M35" i="29"/>
  <c r="L35" i="29"/>
  <c r="J35" i="29"/>
  <c r="I35" i="29"/>
  <c r="H35" i="29"/>
  <c r="F35" i="29"/>
  <c r="E35" i="29"/>
  <c r="D35" i="29"/>
  <c r="B35" i="29"/>
  <c r="AT34" i="29"/>
  <c r="AS34" i="29"/>
  <c r="AQ34" i="29"/>
  <c r="AP34" i="29"/>
  <c r="AO34" i="29"/>
  <c r="AM34" i="29"/>
  <c r="AL34" i="29"/>
  <c r="AK34" i="29"/>
  <c r="AI34" i="29"/>
  <c r="AH34" i="29"/>
  <c r="AG34" i="29"/>
  <c r="AE34" i="29"/>
  <c r="AD34" i="29"/>
  <c r="AC34" i="29"/>
  <c r="AA34" i="29"/>
  <c r="Z34" i="29"/>
  <c r="Y34" i="29"/>
  <c r="W34" i="29"/>
  <c r="V34" i="29"/>
  <c r="U34" i="29"/>
  <c r="S34" i="29"/>
  <c r="R34" i="29"/>
  <c r="Q34" i="29"/>
  <c r="O34" i="29"/>
  <c r="N34" i="29"/>
  <c r="M34" i="29"/>
  <c r="K34" i="29"/>
  <c r="J34" i="29"/>
  <c r="I34" i="29"/>
  <c r="G34" i="29"/>
  <c r="F34" i="29"/>
  <c r="E34" i="29"/>
  <c r="C34" i="29"/>
  <c r="B34" i="29"/>
  <c r="AT33" i="29"/>
  <c r="AR33" i="29"/>
  <c r="AQ33" i="29"/>
  <c r="AP33" i="29"/>
  <c r="AN33" i="29"/>
  <c r="AM33" i="29"/>
  <c r="AL33" i="29"/>
  <c r="AJ33" i="29"/>
  <c r="AI33" i="29"/>
  <c r="AH33" i="29"/>
  <c r="AF33" i="29"/>
  <c r="AE33" i="29"/>
  <c r="AD33" i="29"/>
  <c r="AB33" i="29"/>
  <c r="AA33" i="29"/>
  <c r="Z33" i="29"/>
  <c r="X33" i="29"/>
  <c r="W33" i="29"/>
  <c r="V33" i="29"/>
  <c r="T33" i="29"/>
  <c r="S33" i="29"/>
  <c r="R33" i="29"/>
  <c r="P33" i="29"/>
  <c r="O33" i="29"/>
  <c r="N33" i="29"/>
  <c r="L33" i="29"/>
  <c r="K33" i="29"/>
  <c r="J33" i="29"/>
  <c r="H33" i="29"/>
  <c r="G33" i="29"/>
  <c r="F33" i="29"/>
  <c r="D33" i="29"/>
  <c r="C33" i="29"/>
  <c r="B33" i="29"/>
  <c r="AS32" i="29"/>
  <c r="AR32" i="29"/>
  <c r="AQ32" i="29"/>
  <c r="AO32" i="29"/>
  <c r="AN32" i="29"/>
  <c r="AM32" i="29"/>
  <c r="AK32" i="29"/>
  <c r="AJ32" i="29"/>
  <c r="AI32" i="29"/>
  <c r="AG32" i="29"/>
  <c r="AF32" i="29"/>
  <c r="AE32" i="29"/>
  <c r="AC32" i="29"/>
  <c r="AB32" i="29"/>
  <c r="AA32" i="29"/>
  <c r="Y32" i="29"/>
  <c r="X32" i="29"/>
  <c r="W32" i="29"/>
  <c r="U32" i="29"/>
  <c r="T32" i="29"/>
  <c r="S32" i="29"/>
  <c r="Q32" i="29"/>
  <c r="P32" i="29"/>
  <c r="O32" i="29"/>
  <c r="M32" i="29"/>
  <c r="L32" i="29"/>
  <c r="K32" i="29"/>
  <c r="I32" i="29"/>
  <c r="H32" i="29"/>
  <c r="G32" i="29"/>
  <c r="E32" i="29"/>
  <c r="D32" i="29"/>
  <c r="C32" i="29"/>
  <c r="AT31" i="29"/>
  <c r="AS31" i="29"/>
  <c r="AR31" i="29"/>
  <c r="AP31" i="29"/>
  <c r="AO31" i="29"/>
  <c r="AN31" i="29"/>
  <c r="AL31" i="29"/>
  <c r="AK31" i="29"/>
  <c r="AJ31" i="29"/>
  <c r="AH31" i="29"/>
  <c r="AG31" i="29"/>
  <c r="AF31" i="29"/>
  <c r="AD31" i="29"/>
  <c r="AC31" i="29"/>
  <c r="AB31" i="29"/>
  <c r="Z31" i="29"/>
  <c r="Y31" i="29"/>
  <c r="X31" i="29"/>
  <c r="V31" i="29"/>
  <c r="U31" i="29"/>
  <c r="T31" i="29"/>
  <c r="R31" i="29"/>
  <c r="Q31" i="29"/>
  <c r="P31" i="29"/>
  <c r="N31" i="29"/>
  <c r="M31" i="29"/>
  <c r="L31" i="29"/>
  <c r="J31" i="29"/>
  <c r="I31" i="29"/>
  <c r="H31" i="29"/>
  <c r="F31" i="29"/>
  <c r="E31" i="29"/>
  <c r="D31" i="29"/>
  <c r="B31" i="29"/>
  <c r="AT30" i="29"/>
  <c r="AS30" i="29"/>
  <c r="AQ30" i="29"/>
  <c r="AP30" i="29"/>
  <c r="AO30" i="29"/>
  <c r="AM30" i="29"/>
  <c r="AL30" i="29"/>
  <c r="AK30" i="29"/>
  <c r="AI30" i="29"/>
  <c r="AH30" i="29"/>
  <c r="AG30" i="29"/>
  <c r="AE30" i="29"/>
  <c r="AD30" i="29"/>
  <c r="AC30" i="29"/>
  <c r="AA30" i="29"/>
  <c r="Z30" i="29"/>
  <c r="Y30" i="29"/>
  <c r="W30" i="29"/>
  <c r="V30" i="29"/>
  <c r="U30" i="29"/>
  <c r="S30" i="29"/>
  <c r="R30" i="29"/>
  <c r="Q30" i="29"/>
  <c r="O30" i="29"/>
  <c r="N30" i="29"/>
  <c r="M30" i="29"/>
  <c r="K30" i="29"/>
  <c r="J30" i="29"/>
  <c r="I30" i="29"/>
  <c r="G30" i="29"/>
  <c r="F30" i="29"/>
  <c r="E30" i="29"/>
  <c r="C30" i="29"/>
  <c r="B30" i="29"/>
  <c r="AT29" i="29"/>
  <c r="AR29" i="29"/>
  <c r="AQ29" i="29"/>
  <c r="AP29" i="29"/>
  <c r="AN29" i="29"/>
  <c r="AM29" i="29"/>
  <c r="AL29" i="29"/>
  <c r="AJ29" i="29"/>
  <c r="AI29" i="29"/>
  <c r="AH29" i="29"/>
  <c r="AF29" i="29"/>
  <c r="AE29" i="29"/>
  <c r="AD29" i="29"/>
  <c r="AB29" i="29"/>
  <c r="AA29" i="29"/>
  <c r="Z29" i="29"/>
  <c r="X29" i="29"/>
  <c r="W29" i="29"/>
  <c r="V29" i="29"/>
  <c r="T29" i="29"/>
  <c r="S29" i="29"/>
  <c r="R29" i="29"/>
  <c r="P29" i="29"/>
  <c r="O29" i="29"/>
  <c r="N29" i="29"/>
  <c r="L29" i="29"/>
  <c r="K29" i="29"/>
  <c r="J29" i="29"/>
  <c r="H29" i="29"/>
  <c r="G29" i="29"/>
  <c r="F29" i="29"/>
  <c r="D29" i="29"/>
  <c r="C29" i="29"/>
  <c r="B29" i="29"/>
  <c r="AS28" i="29"/>
  <c r="AR28" i="29"/>
  <c r="AQ28" i="29"/>
  <c r="AO28" i="29"/>
  <c r="AN28" i="29"/>
  <c r="AM28" i="29"/>
  <c r="AK28" i="29"/>
  <c r="AJ28" i="29"/>
  <c r="AI28" i="29"/>
  <c r="AG28" i="29"/>
  <c r="AF28" i="29"/>
  <c r="AE28" i="29"/>
  <c r="AC28" i="29"/>
  <c r="AB28" i="29"/>
  <c r="AA28" i="29"/>
  <c r="Y28" i="29"/>
  <c r="X28" i="29"/>
  <c r="W28" i="29"/>
  <c r="U28" i="29"/>
  <c r="T28" i="29"/>
  <c r="S28" i="29"/>
  <c r="Q28" i="29"/>
  <c r="P28" i="29"/>
  <c r="O28" i="29"/>
  <c r="M28" i="29"/>
  <c r="L28" i="29"/>
  <c r="K28" i="29"/>
  <c r="I28" i="29"/>
  <c r="H28" i="29"/>
  <c r="G28" i="29"/>
  <c r="E28" i="29"/>
  <c r="D28" i="29"/>
  <c r="C28" i="29"/>
  <c r="AT27" i="29"/>
  <c r="AS27" i="29"/>
  <c r="AR27" i="29"/>
  <c r="AP27" i="29"/>
  <c r="AO27" i="29"/>
  <c r="AN27" i="29"/>
  <c r="AL27" i="29"/>
  <c r="AK27" i="29"/>
  <c r="AJ27" i="29"/>
  <c r="AH27" i="29"/>
  <c r="AG27" i="29"/>
  <c r="AF27" i="29"/>
  <c r="AD27" i="29"/>
  <c r="AC27" i="29"/>
  <c r="AB27" i="29"/>
  <c r="Z27" i="29"/>
  <c r="Y27" i="29"/>
  <c r="X27" i="29"/>
  <c r="V27" i="29"/>
  <c r="U27" i="29"/>
  <c r="T27" i="29"/>
  <c r="R27" i="29"/>
  <c r="Q27" i="29"/>
  <c r="P27" i="29"/>
  <c r="N27" i="29"/>
  <c r="M27" i="29"/>
  <c r="L27" i="29"/>
  <c r="J27" i="29"/>
  <c r="I27" i="29"/>
  <c r="H27" i="29"/>
  <c r="F27" i="29"/>
  <c r="E27" i="29"/>
  <c r="D27" i="29"/>
  <c r="B27" i="29"/>
  <c r="AT26" i="29"/>
  <c r="AS26" i="29"/>
  <c r="AQ26" i="29"/>
  <c r="AP26" i="29"/>
  <c r="AO26" i="29"/>
  <c r="AM26" i="29"/>
  <c r="AL26" i="29"/>
  <c r="AK26" i="29"/>
  <c r="AI26" i="29"/>
  <c r="AH26" i="29"/>
  <c r="AG26" i="29"/>
  <c r="AE26" i="29"/>
  <c r="AD26" i="29"/>
  <c r="AC26" i="29"/>
  <c r="AA26" i="29"/>
  <c r="Z26" i="29"/>
  <c r="Y26" i="29"/>
  <c r="W26" i="29"/>
  <c r="V26" i="29"/>
  <c r="U26" i="29"/>
  <c r="S26" i="29"/>
  <c r="R26" i="29"/>
  <c r="Q26" i="29"/>
  <c r="O26" i="29"/>
  <c r="N26" i="29"/>
  <c r="M26" i="29"/>
  <c r="K26" i="29"/>
  <c r="J26" i="29"/>
  <c r="I26" i="29"/>
  <c r="G26" i="29"/>
  <c r="F26" i="29"/>
  <c r="E26" i="29"/>
  <c r="C26" i="29"/>
  <c r="B26" i="29"/>
  <c r="AT25" i="29"/>
  <c r="AR25" i="29"/>
  <c r="AQ25" i="29"/>
  <c r="AP25" i="29"/>
  <c r="AN25" i="29"/>
  <c r="AM25" i="29"/>
  <c r="AL25" i="29"/>
  <c r="AJ25" i="29"/>
  <c r="AI25" i="29"/>
  <c r="AH25" i="29"/>
  <c r="AF25" i="29"/>
  <c r="AE25" i="29"/>
  <c r="AD25" i="29"/>
  <c r="AB25" i="29"/>
  <c r="AA25" i="29"/>
  <c r="Z25" i="29"/>
  <c r="X25" i="29"/>
  <c r="W25" i="29"/>
  <c r="V25" i="29"/>
  <c r="T25" i="29"/>
  <c r="S25" i="29"/>
  <c r="R25" i="29"/>
  <c r="P25" i="29"/>
  <c r="O25" i="29"/>
  <c r="N25" i="29"/>
  <c r="L25" i="29"/>
  <c r="K25" i="29"/>
  <c r="J25" i="29"/>
  <c r="H25" i="29"/>
  <c r="G25" i="29"/>
  <c r="F25" i="29"/>
  <c r="D25" i="29"/>
  <c r="C25" i="29"/>
  <c r="B25" i="29"/>
  <c r="AS24" i="29"/>
  <c r="AR24" i="29"/>
  <c r="AQ24" i="29"/>
  <c r="AO24" i="29"/>
  <c r="AN24" i="29"/>
  <c r="AM24" i="29"/>
  <c r="AK24" i="29"/>
  <c r="AJ24" i="29"/>
  <c r="AI24" i="29"/>
  <c r="AG24" i="29"/>
  <c r="AF24" i="29"/>
  <c r="AE24" i="29"/>
  <c r="AC24" i="29"/>
  <c r="AB24" i="29"/>
  <c r="AA24" i="29"/>
  <c r="Y24" i="29"/>
  <c r="X24" i="29"/>
  <c r="W24" i="29"/>
  <c r="U24" i="29"/>
  <c r="T24" i="29"/>
  <c r="S24" i="29"/>
  <c r="Q24" i="29"/>
  <c r="P24" i="29"/>
  <c r="O24" i="29"/>
  <c r="M24" i="29"/>
  <c r="L24" i="29"/>
  <c r="K24" i="29"/>
  <c r="I24" i="29"/>
  <c r="H24" i="29"/>
  <c r="G24" i="29"/>
  <c r="E24" i="29"/>
  <c r="D24" i="29"/>
  <c r="C24" i="29"/>
  <c r="AT23" i="29"/>
  <c r="AS23" i="29"/>
  <c r="AR23" i="29"/>
  <c r="AP23" i="29"/>
  <c r="AO23" i="29"/>
  <c r="AN23" i="29"/>
  <c r="AL23" i="29"/>
  <c r="AK23" i="29"/>
  <c r="AJ23" i="29"/>
  <c r="AH23" i="29"/>
  <c r="AG23" i="29"/>
  <c r="AF23" i="29"/>
  <c r="AD23" i="29"/>
  <c r="AC23" i="29"/>
  <c r="AB23" i="29"/>
  <c r="Z23" i="29"/>
  <c r="Y23" i="29"/>
  <c r="X23" i="29"/>
  <c r="V23" i="29"/>
  <c r="U23" i="29"/>
  <c r="T23" i="29"/>
  <c r="R23" i="29"/>
  <c r="Q23" i="29"/>
  <c r="P23" i="29"/>
  <c r="N23" i="29"/>
  <c r="M23" i="29"/>
  <c r="L23" i="29"/>
  <c r="J23" i="29"/>
  <c r="I23" i="29"/>
  <c r="H23" i="29"/>
  <c r="F23" i="29"/>
  <c r="E23" i="29"/>
  <c r="D23" i="29"/>
  <c r="B23" i="29"/>
  <c r="AT22" i="29"/>
  <c r="AS22" i="29"/>
  <c r="AQ22" i="29"/>
  <c r="AP22" i="29"/>
  <c r="AO22" i="29"/>
  <c r="AM22" i="29"/>
  <c r="AL22" i="29"/>
  <c r="AK22" i="29"/>
  <c r="AI22" i="29"/>
  <c r="AH22" i="29"/>
  <c r="AG22" i="29"/>
  <c r="AE22" i="29"/>
  <c r="AD22" i="29"/>
  <c r="AC22" i="29"/>
  <c r="AA22" i="29"/>
  <c r="Z22" i="29"/>
  <c r="Y22" i="29"/>
  <c r="W22" i="29"/>
  <c r="V22" i="29"/>
  <c r="U22" i="29"/>
  <c r="S22" i="29"/>
  <c r="R22" i="29"/>
  <c r="Q22" i="29"/>
  <c r="O22" i="29"/>
  <c r="N22" i="29"/>
  <c r="M22" i="29"/>
  <c r="K22" i="29"/>
  <c r="J22" i="29"/>
  <c r="I22" i="29"/>
  <c r="G22" i="29"/>
  <c r="F22" i="29"/>
  <c r="E22" i="29"/>
  <c r="C22" i="29"/>
  <c r="B22" i="29"/>
  <c r="AT21" i="29"/>
  <c r="AR21" i="29"/>
  <c r="AQ21" i="29"/>
  <c r="AP21" i="29"/>
  <c r="AN21" i="29"/>
  <c r="AM21" i="29"/>
  <c r="AL21" i="29"/>
  <c r="AJ21" i="29"/>
  <c r="AI21" i="29"/>
  <c r="AH21" i="29"/>
  <c r="AF21" i="29"/>
  <c r="AE21" i="29"/>
  <c r="AD21" i="29"/>
  <c r="AB21" i="29"/>
  <c r="AA21" i="29"/>
  <c r="Z21" i="29"/>
  <c r="X21" i="29"/>
  <c r="W21" i="29"/>
  <c r="V21" i="29"/>
  <c r="T21" i="29"/>
  <c r="S21" i="29"/>
  <c r="R21" i="29"/>
  <c r="P21" i="29"/>
  <c r="O21" i="29"/>
  <c r="N21" i="29"/>
  <c r="L21" i="29"/>
  <c r="K21" i="29"/>
  <c r="J21" i="29"/>
  <c r="H21" i="29"/>
  <c r="G21" i="29"/>
  <c r="F21" i="29"/>
  <c r="D21" i="29"/>
  <c r="C21" i="29"/>
  <c r="B21" i="29"/>
  <c r="AS20" i="29"/>
  <c r="AR20" i="29"/>
  <c r="AQ20" i="29"/>
  <c r="AO20" i="29"/>
  <c r="AN20" i="29"/>
  <c r="AM20" i="29"/>
  <c r="AK20" i="29"/>
  <c r="AJ20" i="29"/>
  <c r="AI20" i="29"/>
  <c r="AG20" i="29"/>
  <c r="AF20" i="29"/>
  <c r="AE20" i="29"/>
  <c r="AC20" i="29"/>
  <c r="AB20" i="29"/>
  <c r="AA20" i="29"/>
  <c r="Y20" i="29"/>
  <c r="X20" i="29"/>
  <c r="W20" i="29"/>
  <c r="U20" i="29"/>
  <c r="T20" i="29"/>
  <c r="S20" i="29"/>
  <c r="Q20" i="29"/>
  <c r="P20" i="29"/>
  <c r="O20" i="29"/>
  <c r="M20" i="29"/>
  <c r="L20" i="29"/>
  <c r="K20" i="29"/>
  <c r="I20" i="29"/>
  <c r="H20" i="29"/>
  <c r="G20" i="29"/>
  <c r="E20" i="29"/>
  <c r="D20" i="29"/>
  <c r="C20" i="29"/>
  <c r="AT19" i="29"/>
  <c r="AS19" i="29"/>
  <c r="AR19" i="29"/>
  <c r="AP19" i="29"/>
  <c r="AO19" i="29"/>
  <c r="AN19" i="29"/>
  <c r="AL19" i="29"/>
  <c r="AK19" i="29"/>
  <c r="AJ19" i="29"/>
  <c r="AH19" i="29"/>
  <c r="AG19" i="29"/>
  <c r="AF19" i="29"/>
  <c r="AD19" i="29"/>
  <c r="AC19" i="29"/>
  <c r="AB19" i="29"/>
  <c r="Z19" i="29"/>
  <c r="Y19" i="29"/>
  <c r="X19" i="29"/>
  <c r="V19" i="29"/>
  <c r="U19" i="29"/>
  <c r="T19" i="29"/>
  <c r="R19" i="29"/>
  <c r="Q19" i="29"/>
  <c r="P19" i="29"/>
  <c r="N19" i="29"/>
  <c r="M19" i="29"/>
  <c r="L19" i="29"/>
  <c r="J19" i="29"/>
  <c r="I19" i="29"/>
  <c r="H19" i="29"/>
  <c r="F19" i="29"/>
  <c r="E19" i="29"/>
  <c r="D19" i="29"/>
  <c r="B19" i="29"/>
  <c r="AT18" i="29"/>
  <c r="AS18" i="29"/>
  <c r="AQ18" i="29"/>
  <c r="AP18" i="29"/>
  <c r="AO18" i="29"/>
  <c r="AM18" i="29"/>
  <c r="AL18" i="29"/>
  <c r="AK18" i="29"/>
  <c r="AI18" i="29"/>
  <c r="AH18" i="29"/>
  <c r="AG18" i="29"/>
  <c r="AE18" i="29"/>
  <c r="AD18" i="29"/>
  <c r="AC18" i="29"/>
  <c r="AA18" i="29"/>
  <c r="Z18" i="29"/>
  <c r="Y18" i="29"/>
  <c r="W18" i="29"/>
  <c r="V18" i="29"/>
  <c r="U18" i="29"/>
  <c r="S18" i="29"/>
  <c r="R18" i="29"/>
  <c r="Q18" i="29"/>
  <c r="O18" i="29"/>
  <c r="N18" i="29"/>
  <c r="M18" i="29"/>
  <c r="K18" i="29"/>
  <c r="J18" i="29"/>
  <c r="I18" i="29"/>
  <c r="G18" i="29"/>
  <c r="F18" i="29"/>
  <c r="E18" i="29"/>
  <c r="C18" i="29"/>
  <c r="B18" i="29"/>
  <c r="AT17" i="29"/>
  <c r="AR17" i="29"/>
  <c r="AQ17" i="29"/>
  <c r="AP17" i="29"/>
  <c r="AN17" i="29"/>
  <c r="AM17" i="29"/>
  <c r="AL17" i="29"/>
  <c r="AJ17" i="29"/>
  <c r="AI17" i="29"/>
  <c r="AH17" i="29"/>
  <c r="AF17" i="29"/>
  <c r="AE17" i="29"/>
  <c r="AD17" i="29"/>
  <c r="AB17" i="29"/>
  <c r="AA17" i="29"/>
  <c r="Z17" i="29"/>
  <c r="X17" i="29"/>
  <c r="W17" i="29"/>
  <c r="V17" i="29"/>
  <c r="T17" i="29"/>
  <c r="S17" i="29"/>
  <c r="R17" i="29"/>
  <c r="P17" i="29"/>
  <c r="O17" i="29"/>
  <c r="N17" i="29"/>
  <c r="L17" i="29"/>
  <c r="K17" i="29"/>
  <c r="J17" i="29"/>
  <c r="H17" i="29"/>
  <c r="G17" i="29"/>
  <c r="F17" i="29"/>
  <c r="D17" i="29"/>
  <c r="C17" i="29"/>
  <c r="B17" i="29"/>
  <c r="AS16" i="29"/>
  <c r="AR16" i="29"/>
  <c r="AQ16" i="29"/>
  <c r="AO16" i="29"/>
  <c r="AN16" i="29"/>
  <c r="AM16" i="29"/>
  <c r="AK16" i="29"/>
  <c r="AJ16" i="29"/>
  <c r="AI16" i="29"/>
  <c r="AG16" i="29"/>
  <c r="AF16" i="29"/>
  <c r="AE16" i="29"/>
  <c r="AC16" i="29"/>
  <c r="AB16" i="29"/>
  <c r="AA16" i="29"/>
  <c r="Y16" i="29"/>
  <c r="X16" i="29"/>
  <c r="W16" i="29"/>
  <c r="U16" i="29"/>
  <c r="T16" i="29"/>
  <c r="S16" i="29"/>
  <c r="Q16" i="29"/>
  <c r="P16" i="29"/>
  <c r="O16" i="29"/>
  <c r="M16" i="29"/>
  <c r="L16" i="29"/>
  <c r="K16" i="29"/>
  <c r="I16" i="29"/>
  <c r="H16" i="29"/>
  <c r="G16" i="29"/>
  <c r="E16" i="29"/>
  <c r="D16" i="29"/>
  <c r="C16" i="29"/>
  <c r="AT15" i="29"/>
  <c r="AS15" i="29"/>
  <c r="AR15" i="29"/>
  <c r="AP15" i="29"/>
  <c r="AO15" i="29"/>
  <c r="AN15" i="29"/>
  <c r="AL15" i="29"/>
  <c r="AK15" i="29"/>
  <c r="AJ15" i="29"/>
  <c r="AH15" i="29"/>
  <c r="AG15" i="29"/>
  <c r="AF15" i="29"/>
  <c r="AD15" i="29"/>
  <c r="AC15" i="29"/>
  <c r="AB15" i="29"/>
  <c r="Z15" i="29"/>
  <c r="Y15" i="29"/>
  <c r="X15" i="29"/>
  <c r="V15" i="29"/>
  <c r="U15" i="29"/>
  <c r="T15" i="29"/>
  <c r="R15" i="29"/>
  <c r="Q15" i="29"/>
  <c r="P15" i="29"/>
  <c r="N15" i="29"/>
  <c r="M15" i="29"/>
  <c r="L15" i="29"/>
  <c r="J15" i="29"/>
  <c r="I15" i="29"/>
  <c r="H15" i="29"/>
  <c r="F15" i="29"/>
  <c r="E15" i="29"/>
  <c r="D15" i="29"/>
  <c r="B15" i="29"/>
  <c r="AT14" i="29"/>
  <c r="AS14" i="29"/>
  <c r="AQ14" i="29"/>
  <c r="AP14" i="29"/>
  <c r="AO14" i="29"/>
  <c r="AM14" i="29"/>
  <c r="AL14" i="29"/>
  <c r="AK14" i="29"/>
  <c r="AI14" i="29"/>
  <c r="AH14" i="29"/>
  <c r="AG14" i="29"/>
  <c r="AE14" i="29"/>
  <c r="AD14" i="29"/>
  <c r="AC14" i="29"/>
  <c r="AA14" i="29"/>
  <c r="Z14" i="29"/>
  <c r="Y14" i="29"/>
  <c r="W14" i="29"/>
  <c r="V14" i="29"/>
  <c r="U14" i="29"/>
  <c r="S14" i="29"/>
  <c r="R14" i="29"/>
  <c r="Q14" i="29"/>
  <c r="O14" i="29"/>
  <c r="N14" i="29"/>
  <c r="M14" i="29"/>
  <c r="K14" i="29"/>
  <c r="J14" i="29"/>
  <c r="I14" i="29"/>
  <c r="G14" i="29"/>
  <c r="F14" i="29"/>
  <c r="E14" i="29"/>
  <c r="C14" i="29"/>
  <c r="B14" i="29"/>
  <c r="AT13" i="29"/>
  <c r="AR13" i="29"/>
  <c r="AQ13" i="29"/>
  <c r="AP13" i="29"/>
  <c r="AN13" i="29"/>
  <c r="AM13" i="29"/>
  <c r="AL13" i="29"/>
  <c r="AJ13" i="29"/>
  <c r="AI13" i="29"/>
  <c r="AH13" i="29"/>
  <c r="AF13" i="29"/>
  <c r="AE13" i="29"/>
  <c r="AD13" i="29"/>
  <c r="AB13" i="29"/>
  <c r="AA13" i="29"/>
  <c r="Z13" i="29"/>
  <c r="X13" i="29"/>
  <c r="W13" i="29"/>
  <c r="V13" i="29"/>
  <c r="T13" i="29"/>
  <c r="S13" i="29"/>
  <c r="R13" i="29"/>
  <c r="P13" i="29"/>
  <c r="O13" i="29"/>
  <c r="N13" i="29"/>
  <c r="L13" i="29"/>
  <c r="K13" i="29"/>
  <c r="J13" i="29"/>
  <c r="H13" i="29"/>
  <c r="G13" i="29"/>
  <c r="F13" i="29"/>
  <c r="D13" i="29"/>
  <c r="C13" i="29"/>
  <c r="B13" i="29"/>
  <c r="AS12" i="29"/>
  <c r="AR12" i="29"/>
  <c r="AQ12" i="29"/>
  <c r="AO12" i="29"/>
  <c r="AN12" i="29"/>
  <c r="AM12" i="29"/>
  <c r="AK12" i="29"/>
  <c r="AJ12" i="29"/>
  <c r="AI12" i="29"/>
  <c r="AG12" i="29"/>
  <c r="AF12" i="29"/>
  <c r="AE12" i="29"/>
  <c r="AC12" i="29"/>
  <c r="AB12" i="29"/>
  <c r="AA12" i="29"/>
  <c r="Y12" i="29"/>
  <c r="X12" i="29"/>
  <c r="W12" i="29"/>
  <c r="U12" i="29"/>
  <c r="T12" i="29"/>
  <c r="S12" i="29"/>
  <c r="Q12" i="29"/>
  <c r="P12" i="29"/>
  <c r="O12" i="29"/>
  <c r="M12" i="29"/>
  <c r="L12" i="29"/>
  <c r="K12" i="29"/>
  <c r="I12" i="29"/>
  <c r="H12" i="29"/>
  <c r="G12" i="29"/>
  <c r="E12" i="29"/>
  <c r="D12" i="29"/>
  <c r="C12" i="29"/>
  <c r="AT11" i="29"/>
  <c r="AS11" i="29"/>
  <c r="AR11" i="29"/>
  <c r="AP11" i="29"/>
  <c r="AO11" i="29"/>
  <c r="AN11" i="29"/>
  <c r="AL11" i="29"/>
  <c r="AK11" i="29"/>
  <c r="AJ11" i="29"/>
  <c r="AH11" i="29"/>
  <c r="AG11" i="29"/>
  <c r="AF11" i="29"/>
  <c r="AD11" i="29"/>
  <c r="AC11" i="29"/>
  <c r="AB11" i="29"/>
  <c r="Z11" i="29"/>
  <c r="Y11" i="29"/>
  <c r="X11" i="29"/>
  <c r="V11" i="29"/>
  <c r="U11" i="29"/>
  <c r="T11" i="29"/>
  <c r="R11" i="29"/>
  <c r="Q11" i="29"/>
  <c r="P11" i="29"/>
  <c r="N11" i="29"/>
  <c r="M11" i="29"/>
  <c r="L11" i="29"/>
  <c r="J11" i="29"/>
  <c r="I11" i="29"/>
  <c r="H11" i="29"/>
  <c r="F11" i="29"/>
  <c r="E11" i="29"/>
  <c r="D11" i="29"/>
  <c r="B11" i="29"/>
  <c r="AT10" i="29"/>
  <c r="AS10" i="29"/>
  <c r="AQ10" i="29"/>
  <c r="AP10" i="29"/>
  <c r="AO10" i="29"/>
  <c r="AM10" i="29"/>
  <c r="AL10" i="29"/>
  <c r="AK10" i="29"/>
  <c r="AI10" i="29"/>
  <c r="AH10" i="29"/>
  <c r="AG10" i="29"/>
  <c r="AE10" i="29"/>
  <c r="AD10" i="29"/>
  <c r="AC10" i="29"/>
  <c r="AA10" i="29"/>
  <c r="Z10" i="29"/>
  <c r="Y10" i="29"/>
  <c r="W10" i="29"/>
  <c r="V10" i="29"/>
  <c r="U10" i="29"/>
  <c r="S10" i="29"/>
  <c r="R10" i="29"/>
  <c r="Q10" i="29"/>
  <c r="O10" i="29"/>
  <c r="N10" i="29"/>
  <c r="M10" i="29"/>
  <c r="K10" i="29"/>
  <c r="J10" i="29"/>
  <c r="I10" i="29"/>
  <c r="G10" i="29"/>
  <c r="F10" i="29"/>
  <c r="E10" i="29"/>
  <c r="C10" i="29"/>
  <c r="B10" i="29"/>
  <c r="AT9" i="29"/>
  <c r="AR9" i="29"/>
  <c r="AQ9" i="29"/>
  <c r="AP9" i="29"/>
  <c r="AN9" i="29"/>
  <c r="AM9" i="29"/>
  <c r="AL9" i="29"/>
  <c r="AJ9" i="29"/>
  <c r="AI9" i="29"/>
  <c r="AH9" i="29"/>
  <c r="AF9" i="29"/>
  <c r="AE9" i="29"/>
  <c r="AD9" i="29"/>
  <c r="AB9" i="29"/>
  <c r="AA9" i="29"/>
  <c r="Z9" i="29"/>
  <c r="X9" i="29"/>
  <c r="W9" i="29"/>
  <c r="V9" i="29"/>
  <c r="T9" i="29"/>
  <c r="S9" i="29"/>
  <c r="R9" i="29"/>
  <c r="P9" i="29"/>
  <c r="O9" i="29"/>
  <c r="N9" i="29"/>
  <c r="L9" i="29"/>
  <c r="K9" i="29"/>
  <c r="J9" i="29"/>
  <c r="H9" i="29"/>
  <c r="G9" i="29"/>
  <c r="F9" i="29"/>
  <c r="D9" i="29"/>
  <c r="C9" i="29"/>
  <c r="B9" i="29"/>
  <c r="AS8" i="29"/>
  <c r="AR8" i="29"/>
  <c r="AQ8" i="29"/>
  <c r="AO8" i="29"/>
  <c r="AN8" i="29"/>
  <c r="AM8" i="29"/>
  <c r="AK8" i="29"/>
  <c r="AJ8" i="29"/>
  <c r="AI8" i="29"/>
  <c r="AG8" i="29"/>
  <c r="AF8" i="29"/>
  <c r="AE8" i="29"/>
  <c r="AC8" i="29"/>
  <c r="AB8" i="29"/>
  <c r="AA8" i="29"/>
  <c r="Y8" i="29"/>
  <c r="X8" i="29"/>
  <c r="W8" i="29"/>
  <c r="U8" i="29"/>
  <c r="T8" i="29"/>
  <c r="S8" i="29"/>
  <c r="Q8" i="29"/>
  <c r="P8" i="29"/>
  <c r="O8" i="29"/>
  <c r="M8" i="29"/>
  <c r="L8" i="29"/>
  <c r="K8" i="29"/>
  <c r="I8" i="29"/>
  <c r="H8" i="29"/>
  <c r="G8" i="29"/>
  <c r="E8" i="29"/>
  <c r="D8" i="29"/>
  <c r="C8" i="29"/>
  <c r="AT7" i="29"/>
  <c r="AS7" i="29"/>
  <c r="AR7" i="29"/>
  <c r="AP7" i="29"/>
  <c r="AO7" i="29"/>
  <c r="AN7" i="29"/>
  <c r="AL7" i="29"/>
  <c r="AK7" i="29"/>
  <c r="AJ7" i="29"/>
  <c r="AH7" i="29"/>
  <c r="AG7" i="29"/>
  <c r="AF7" i="29"/>
  <c r="AD7" i="29"/>
  <c r="AC7" i="29"/>
  <c r="AB7" i="29"/>
  <c r="Z7" i="29"/>
  <c r="Y7" i="29"/>
  <c r="X7" i="29"/>
  <c r="V7" i="29"/>
  <c r="U7" i="29"/>
  <c r="T7" i="29"/>
  <c r="R7" i="29"/>
  <c r="Q7" i="29"/>
  <c r="P7" i="29"/>
  <c r="N7" i="29"/>
  <c r="M7" i="29"/>
  <c r="L7" i="29"/>
  <c r="J7" i="29"/>
  <c r="I7" i="29"/>
  <c r="H7" i="29"/>
  <c r="F7" i="29"/>
  <c r="E7" i="29"/>
  <c r="D7" i="29"/>
  <c r="B7" i="29"/>
  <c r="AT6" i="29"/>
  <c r="AS6" i="29"/>
  <c r="AQ6" i="29"/>
  <c r="AP6" i="29"/>
  <c r="AO6" i="29"/>
  <c r="AM6" i="29"/>
  <c r="AL6" i="29"/>
  <c r="AK6" i="29"/>
  <c r="AI6" i="29"/>
  <c r="AH6" i="29"/>
  <c r="AG6" i="29"/>
  <c r="AE6" i="29"/>
  <c r="AD6" i="29"/>
  <c r="AC6" i="29"/>
  <c r="AA6" i="29"/>
  <c r="Z6" i="29"/>
  <c r="Y6" i="29"/>
  <c r="W6" i="29"/>
  <c r="V6" i="29"/>
  <c r="U6" i="29"/>
  <c r="S6" i="29"/>
  <c r="R6" i="29"/>
  <c r="Q6" i="29"/>
  <c r="O6" i="29"/>
  <c r="N6" i="29"/>
  <c r="M6" i="29"/>
  <c r="K6" i="29"/>
  <c r="J6" i="29"/>
  <c r="I6" i="29"/>
  <c r="G6" i="29"/>
  <c r="F6" i="29"/>
  <c r="E6" i="29"/>
  <c r="C6" i="29"/>
  <c r="B6" i="29"/>
  <c r="AT5" i="29"/>
  <c r="AR5" i="29"/>
  <c r="AQ5" i="29"/>
  <c r="AP5" i="29"/>
  <c r="AN5" i="29"/>
  <c r="AM5" i="29"/>
  <c r="AL5" i="29"/>
  <c r="AJ5" i="29"/>
  <c r="AI5" i="29"/>
  <c r="AH5" i="29"/>
  <c r="AF5" i="29"/>
  <c r="AE5" i="29"/>
  <c r="AD5" i="29"/>
  <c r="AB5" i="29"/>
  <c r="AA5" i="29"/>
  <c r="Z5" i="29"/>
  <c r="X5" i="29"/>
  <c r="W5" i="29"/>
  <c r="V5" i="29"/>
  <c r="U5" i="29"/>
  <c r="T5" i="29"/>
  <c r="S5" i="29"/>
  <c r="R5" i="29"/>
  <c r="Q5" i="29"/>
  <c r="P5" i="29"/>
  <c r="O5" i="29"/>
  <c r="N5" i="29"/>
  <c r="M5" i="29"/>
  <c r="L5" i="29"/>
  <c r="K5" i="29"/>
  <c r="J5" i="29"/>
  <c r="I5" i="29"/>
  <c r="H5" i="29"/>
  <c r="G5" i="29"/>
  <c r="F5" i="29"/>
  <c r="E5" i="29"/>
  <c r="D5" i="29"/>
  <c r="C5" i="29"/>
  <c r="B5" i="29"/>
  <c r="AT4" i="29"/>
  <c r="AS4" i="29"/>
  <c r="AR4" i="29"/>
  <c r="AQ4" i="29"/>
  <c r="AP4" i="29"/>
  <c r="AO4" i="29"/>
  <c r="AN4" i="29"/>
  <c r="AM4" i="29"/>
  <c r="AL4" i="29"/>
  <c r="AK4" i="29"/>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H4" i="29"/>
  <c r="G4" i="29"/>
  <c r="F4" i="29"/>
  <c r="E4" i="29"/>
  <c r="D4" i="29"/>
  <c r="C4" i="29"/>
  <c r="B4" i="29"/>
  <c r="AT3" i="29"/>
  <c r="AS3" i="29"/>
  <c r="AR3" i="29"/>
  <c r="AQ3" i="29"/>
  <c r="AP3" i="29"/>
  <c r="AO3" i="29"/>
  <c r="AN3" i="29"/>
  <c r="AM3" i="29"/>
  <c r="AL3" i="29"/>
  <c r="AK3" i="29"/>
  <c r="AJ3" i="29"/>
  <c r="AI3" i="29"/>
  <c r="AH3" i="29"/>
  <c r="AG3" i="29"/>
  <c r="AF3" i="29"/>
  <c r="AE3" i="29"/>
  <c r="AD3" i="29"/>
  <c r="AC3" i="29"/>
  <c r="AB3" i="29"/>
  <c r="AA3" i="29"/>
  <c r="Z3" i="29"/>
  <c r="Y3" i="29"/>
  <c r="X3" i="29"/>
  <c r="W3" i="29"/>
  <c r="V3" i="29"/>
  <c r="U3" i="29"/>
  <c r="T3" i="29"/>
  <c r="S3" i="29"/>
  <c r="R3" i="29"/>
  <c r="Q3" i="29"/>
  <c r="P3" i="29"/>
  <c r="O3" i="29"/>
  <c r="N3" i="29"/>
  <c r="M3" i="29"/>
  <c r="L3" i="29"/>
  <c r="K3" i="29"/>
  <c r="J3" i="29"/>
  <c r="I3" i="29"/>
  <c r="H3" i="29"/>
  <c r="G3" i="29"/>
  <c r="F3" i="29"/>
  <c r="E3" i="29"/>
  <c r="D3" i="29"/>
  <c r="C3" i="29"/>
  <c r="B3" i="29"/>
  <c r="AT2" i="29"/>
  <c r="AS2" i="29"/>
  <c r="AR2" i="29"/>
  <c r="AQ2" i="29"/>
  <c r="AP2" i="29"/>
  <c r="AO2" i="29"/>
  <c r="AN2" i="29"/>
  <c r="AM2" i="29"/>
  <c r="AL2" i="29"/>
  <c r="AK2" i="29"/>
  <c r="AJ2" i="29"/>
  <c r="AI2" i="29"/>
  <c r="AH2" i="29"/>
  <c r="AG2" i="29"/>
  <c r="AF2" i="29"/>
  <c r="AE2" i="29"/>
  <c r="AD2" i="29"/>
  <c r="AC2" i="29"/>
  <c r="AB2" i="29"/>
  <c r="AA2" i="29"/>
  <c r="Z2" i="29"/>
  <c r="Y2" i="29"/>
  <c r="X2" i="29"/>
  <c r="W2" i="29"/>
  <c r="V2" i="29"/>
  <c r="U2" i="29"/>
  <c r="T2" i="29"/>
  <c r="S2" i="29"/>
  <c r="R2" i="29"/>
  <c r="Q2" i="29"/>
  <c r="P2" i="29"/>
  <c r="O2" i="29"/>
  <c r="N2" i="29"/>
  <c r="M2" i="29"/>
  <c r="L2" i="29"/>
  <c r="K2" i="29"/>
  <c r="J2" i="29"/>
  <c r="I2" i="29"/>
  <c r="H2" i="29"/>
  <c r="G2" i="29"/>
  <c r="F2" i="29"/>
  <c r="E2" i="29"/>
  <c r="D2" i="29"/>
  <c r="C2" i="29"/>
  <c r="B2" i="29"/>
  <c r="AS102" i="28"/>
  <c r="AR102" i="28"/>
  <c r="AQ102" i="28"/>
  <c r="AP102" i="28"/>
  <c r="AO102" i="28"/>
  <c r="AN102" i="28"/>
  <c r="AM102" i="28"/>
  <c r="AL102" i="28"/>
  <c r="AK102" i="28"/>
  <c r="AJ102" i="28"/>
  <c r="AI102" i="28"/>
  <c r="AH102" i="28"/>
  <c r="AG102" i="28"/>
  <c r="AF102" i="28"/>
  <c r="AE102" i="28"/>
  <c r="AD102" i="28"/>
  <c r="AC102" i="28"/>
  <c r="AB102" i="28"/>
  <c r="AA102" i="28"/>
  <c r="Z102" i="28"/>
  <c r="Y102" i="28"/>
  <c r="X102" i="28"/>
  <c r="W102" i="28"/>
  <c r="V102" i="28"/>
  <c r="U102" i="28"/>
  <c r="T102" i="28"/>
  <c r="S102" i="28"/>
  <c r="R102" i="28"/>
  <c r="Q102" i="28"/>
  <c r="P102" i="28"/>
  <c r="O102" i="28"/>
  <c r="N102" i="28"/>
  <c r="M102" i="28"/>
  <c r="L102" i="28"/>
  <c r="K102" i="28"/>
  <c r="J102" i="28"/>
  <c r="I102" i="28"/>
  <c r="H102" i="28"/>
  <c r="G102" i="28"/>
  <c r="F102" i="28"/>
  <c r="E102" i="28"/>
  <c r="D102" i="28"/>
  <c r="C102" i="28"/>
  <c r="B102" i="28"/>
  <c r="AR101" i="28"/>
  <c r="AQ101" i="28"/>
  <c r="AP101" i="28"/>
  <c r="AN101" i="28"/>
  <c r="AM101" i="28"/>
  <c r="AL101" i="28"/>
  <c r="AJ101" i="28"/>
  <c r="AI101" i="28"/>
  <c r="AH101" i="28"/>
  <c r="AF101" i="28"/>
  <c r="AE101" i="28"/>
  <c r="AD101" i="28"/>
  <c r="AB101" i="28"/>
  <c r="AA101" i="28"/>
  <c r="Z101" i="28"/>
  <c r="X101" i="28"/>
  <c r="W101" i="28"/>
  <c r="V101" i="28"/>
  <c r="T101" i="28"/>
  <c r="S101" i="28"/>
  <c r="R101" i="28"/>
  <c r="P101" i="28"/>
  <c r="O101" i="28"/>
  <c r="N101" i="28"/>
  <c r="L101" i="28"/>
  <c r="K101" i="28"/>
  <c r="J101" i="28"/>
  <c r="H101" i="28"/>
  <c r="G101" i="28"/>
  <c r="F101" i="28"/>
  <c r="D101" i="28"/>
  <c r="C101" i="28"/>
  <c r="B101" i="28"/>
  <c r="AS100" i="28"/>
  <c r="AR100" i="28"/>
  <c r="AQ100" i="28"/>
  <c r="AO100" i="28"/>
  <c r="AN100" i="28"/>
  <c r="AM100" i="28"/>
  <c r="AK100" i="28"/>
  <c r="AJ100" i="28"/>
  <c r="AI100" i="28"/>
  <c r="AG100" i="28"/>
  <c r="AF100" i="28"/>
  <c r="AE100" i="28"/>
  <c r="AC100" i="28"/>
  <c r="AB100" i="28"/>
  <c r="AA100" i="28"/>
  <c r="Y100" i="28"/>
  <c r="X100" i="28"/>
  <c r="W100" i="28"/>
  <c r="U100" i="28"/>
  <c r="T100" i="28"/>
  <c r="S100" i="28"/>
  <c r="Q100" i="28"/>
  <c r="P100" i="28"/>
  <c r="O100" i="28"/>
  <c r="M100" i="28"/>
  <c r="L100" i="28"/>
  <c r="K100" i="28"/>
  <c r="I100" i="28"/>
  <c r="H100" i="28"/>
  <c r="G100" i="28"/>
  <c r="E100" i="28"/>
  <c r="D100" i="28"/>
  <c r="C100" i="28"/>
  <c r="AS99" i="28"/>
  <c r="AR99" i="28"/>
  <c r="AP99" i="28"/>
  <c r="AO99" i="28"/>
  <c r="AN99" i="28"/>
  <c r="AL99" i="28"/>
  <c r="AK99" i="28"/>
  <c r="AJ99" i="28"/>
  <c r="AH99" i="28"/>
  <c r="AG99" i="28"/>
  <c r="AF99" i="28"/>
  <c r="AD99" i="28"/>
  <c r="AC99" i="28"/>
  <c r="AB99" i="28"/>
  <c r="Z99" i="28"/>
  <c r="Y99" i="28"/>
  <c r="X99" i="28"/>
  <c r="V99" i="28"/>
  <c r="U99" i="28"/>
  <c r="T99" i="28"/>
  <c r="R99" i="28"/>
  <c r="Q99" i="28"/>
  <c r="P99" i="28"/>
  <c r="N99" i="28"/>
  <c r="M99" i="28"/>
  <c r="L99" i="28"/>
  <c r="J99" i="28"/>
  <c r="I99" i="28"/>
  <c r="H99" i="28"/>
  <c r="F99" i="28"/>
  <c r="E99" i="28"/>
  <c r="D99" i="28"/>
  <c r="B99" i="28"/>
  <c r="AS98" i="28"/>
  <c r="AQ98" i="28"/>
  <c r="AP98" i="28"/>
  <c r="AO98" i="28"/>
  <c r="AM98" i="28"/>
  <c r="AL98" i="28"/>
  <c r="AK98" i="28"/>
  <c r="AI98" i="28"/>
  <c r="AH98" i="28"/>
  <c r="AG98" i="28"/>
  <c r="AE98" i="28"/>
  <c r="AD98" i="28"/>
  <c r="AC98" i="28"/>
  <c r="AA98" i="28"/>
  <c r="Z98" i="28"/>
  <c r="Y98" i="28"/>
  <c r="W98" i="28"/>
  <c r="V98" i="28"/>
  <c r="U98" i="28"/>
  <c r="S98" i="28"/>
  <c r="R98" i="28"/>
  <c r="Q98" i="28"/>
  <c r="O98" i="28"/>
  <c r="N98" i="28"/>
  <c r="M98" i="28"/>
  <c r="K98" i="28"/>
  <c r="J98" i="28"/>
  <c r="I98" i="28"/>
  <c r="G98" i="28"/>
  <c r="F98" i="28"/>
  <c r="E98" i="28"/>
  <c r="C98" i="28"/>
  <c r="B98" i="28"/>
  <c r="AR97" i="28"/>
  <c r="AQ97" i="28"/>
  <c r="AP97" i="28"/>
  <c r="AN97" i="28"/>
  <c r="AM97" i="28"/>
  <c r="AL97" i="28"/>
  <c r="AJ97" i="28"/>
  <c r="AI97" i="28"/>
  <c r="AH97" i="28"/>
  <c r="AF97" i="28"/>
  <c r="AE97" i="28"/>
  <c r="AD97" i="28"/>
  <c r="AB97" i="28"/>
  <c r="AA97" i="28"/>
  <c r="Z97" i="28"/>
  <c r="X97" i="28"/>
  <c r="W97" i="28"/>
  <c r="V97" i="28"/>
  <c r="T97" i="28"/>
  <c r="S97" i="28"/>
  <c r="R97" i="28"/>
  <c r="P97" i="28"/>
  <c r="O97" i="28"/>
  <c r="N97" i="28"/>
  <c r="L97" i="28"/>
  <c r="K97" i="28"/>
  <c r="J97" i="28"/>
  <c r="H97" i="28"/>
  <c r="G97" i="28"/>
  <c r="F97" i="28"/>
  <c r="D97" i="28"/>
  <c r="C97" i="28"/>
  <c r="B97" i="28"/>
  <c r="AS96" i="28"/>
  <c r="AR96" i="28"/>
  <c r="AQ96" i="28"/>
  <c r="AO96" i="28"/>
  <c r="AN96" i="28"/>
  <c r="AM96" i="28"/>
  <c r="AK96" i="28"/>
  <c r="AJ96" i="28"/>
  <c r="AI96" i="28"/>
  <c r="AG96" i="28"/>
  <c r="AF96" i="28"/>
  <c r="AE96" i="28"/>
  <c r="AC96" i="28"/>
  <c r="AB96" i="28"/>
  <c r="AA96" i="28"/>
  <c r="Y96" i="28"/>
  <c r="X96" i="28"/>
  <c r="W96" i="28"/>
  <c r="U96" i="28"/>
  <c r="T96" i="28"/>
  <c r="S96" i="28"/>
  <c r="Q96" i="28"/>
  <c r="P96" i="28"/>
  <c r="O96" i="28"/>
  <c r="M96" i="28"/>
  <c r="L96" i="28"/>
  <c r="K96" i="28"/>
  <c r="I96" i="28"/>
  <c r="H96" i="28"/>
  <c r="G96" i="28"/>
  <c r="E96" i="28"/>
  <c r="D96" i="28"/>
  <c r="C96" i="28"/>
  <c r="AS95" i="28"/>
  <c r="AR95" i="28"/>
  <c r="AP95" i="28"/>
  <c r="AO95" i="28"/>
  <c r="AN95" i="28"/>
  <c r="AL95" i="28"/>
  <c r="AK95" i="28"/>
  <c r="AJ95" i="28"/>
  <c r="AH95" i="28"/>
  <c r="AG95" i="28"/>
  <c r="AF95" i="28"/>
  <c r="AD95" i="28"/>
  <c r="AC95" i="28"/>
  <c r="AB95" i="28"/>
  <c r="Z95" i="28"/>
  <c r="Y95" i="28"/>
  <c r="X95" i="28"/>
  <c r="V95" i="28"/>
  <c r="U95" i="28"/>
  <c r="T95" i="28"/>
  <c r="R95" i="28"/>
  <c r="Q95" i="28"/>
  <c r="P95" i="28"/>
  <c r="N95" i="28"/>
  <c r="M95" i="28"/>
  <c r="L95" i="28"/>
  <c r="J95" i="28"/>
  <c r="I95" i="28"/>
  <c r="H95" i="28"/>
  <c r="F95" i="28"/>
  <c r="E95" i="28"/>
  <c r="D95" i="28"/>
  <c r="B95" i="28"/>
  <c r="AS94" i="28"/>
  <c r="AQ94" i="28"/>
  <c r="AP94" i="28"/>
  <c r="AO94" i="28"/>
  <c r="AM94" i="28"/>
  <c r="AL94" i="28"/>
  <c r="AK94" i="28"/>
  <c r="AI94" i="28"/>
  <c r="AH94" i="28"/>
  <c r="AG94" i="28"/>
  <c r="AE94" i="28"/>
  <c r="AD94" i="28"/>
  <c r="AC94" i="28"/>
  <c r="AA94" i="28"/>
  <c r="Z94" i="28"/>
  <c r="Y94" i="28"/>
  <c r="W94" i="28"/>
  <c r="V94" i="28"/>
  <c r="U94" i="28"/>
  <c r="S94" i="28"/>
  <c r="R94" i="28"/>
  <c r="Q94" i="28"/>
  <c r="O94" i="28"/>
  <c r="N94" i="28"/>
  <c r="M94" i="28"/>
  <c r="K94" i="28"/>
  <c r="J94" i="28"/>
  <c r="I94" i="28"/>
  <c r="G94" i="28"/>
  <c r="F94" i="28"/>
  <c r="E94" i="28"/>
  <c r="C94" i="28"/>
  <c r="B94" i="28"/>
  <c r="AR93" i="28"/>
  <c r="AQ93" i="28"/>
  <c r="AP93" i="28"/>
  <c r="AN93" i="28"/>
  <c r="AM93" i="28"/>
  <c r="AL93" i="28"/>
  <c r="AJ93" i="28"/>
  <c r="AI93" i="28"/>
  <c r="AH93" i="28"/>
  <c r="AF93" i="28"/>
  <c r="AE93" i="28"/>
  <c r="AD93" i="28"/>
  <c r="AB93" i="28"/>
  <c r="AA93" i="28"/>
  <c r="Z93" i="28"/>
  <c r="X93" i="28"/>
  <c r="W93" i="28"/>
  <c r="V93" i="28"/>
  <c r="T93" i="28"/>
  <c r="S93" i="28"/>
  <c r="R93" i="28"/>
  <c r="P93" i="28"/>
  <c r="O93" i="28"/>
  <c r="N93" i="28"/>
  <c r="L93" i="28"/>
  <c r="K93" i="28"/>
  <c r="J93" i="28"/>
  <c r="H93" i="28"/>
  <c r="G93" i="28"/>
  <c r="F93" i="28"/>
  <c r="D93" i="28"/>
  <c r="C93" i="28"/>
  <c r="B93" i="28"/>
  <c r="AS92" i="28"/>
  <c r="AR92" i="28"/>
  <c r="AQ92" i="28"/>
  <c r="AO92" i="28"/>
  <c r="AN92" i="28"/>
  <c r="AM92" i="28"/>
  <c r="AK92" i="28"/>
  <c r="AJ92" i="28"/>
  <c r="AI92" i="28"/>
  <c r="AG92" i="28"/>
  <c r="AF92" i="28"/>
  <c r="AE92" i="28"/>
  <c r="AC92" i="28"/>
  <c r="AB92" i="28"/>
  <c r="AA92" i="28"/>
  <c r="Y92" i="28"/>
  <c r="X92" i="28"/>
  <c r="W92" i="28"/>
  <c r="U92" i="28"/>
  <c r="T92" i="28"/>
  <c r="S92" i="28"/>
  <c r="Q92" i="28"/>
  <c r="P92" i="28"/>
  <c r="O92" i="28"/>
  <c r="M92" i="28"/>
  <c r="L92" i="28"/>
  <c r="K92" i="28"/>
  <c r="I92" i="28"/>
  <c r="H92" i="28"/>
  <c r="G92" i="28"/>
  <c r="E92" i="28"/>
  <c r="D92" i="28"/>
  <c r="C92" i="28"/>
  <c r="AS91" i="28"/>
  <c r="AR91" i="28"/>
  <c r="AP91" i="28"/>
  <c r="AO91" i="28"/>
  <c r="AN91" i="28"/>
  <c r="AL91" i="28"/>
  <c r="AK91" i="28"/>
  <c r="AJ91" i="28"/>
  <c r="AH91" i="28"/>
  <c r="AG91" i="28"/>
  <c r="AF91" i="28"/>
  <c r="AD91" i="28"/>
  <c r="AC91" i="28"/>
  <c r="AB91" i="28"/>
  <c r="Z91" i="28"/>
  <c r="Y91" i="28"/>
  <c r="X91" i="28"/>
  <c r="V91" i="28"/>
  <c r="U91" i="28"/>
  <c r="T91" i="28"/>
  <c r="R91" i="28"/>
  <c r="Q91" i="28"/>
  <c r="P91" i="28"/>
  <c r="N91" i="28"/>
  <c r="M91" i="28"/>
  <c r="L91" i="28"/>
  <c r="J91" i="28"/>
  <c r="I91" i="28"/>
  <c r="H91" i="28"/>
  <c r="F91" i="28"/>
  <c r="E91" i="28"/>
  <c r="D91" i="28"/>
  <c r="B91" i="28"/>
  <c r="AS90" i="28"/>
  <c r="AQ90" i="28"/>
  <c r="AP90" i="28"/>
  <c r="AO90" i="28"/>
  <c r="AM90" i="28"/>
  <c r="AL90" i="28"/>
  <c r="AK90" i="28"/>
  <c r="AI90" i="28"/>
  <c r="AH90" i="28"/>
  <c r="AG90" i="28"/>
  <c r="AE90" i="28"/>
  <c r="AD90" i="28"/>
  <c r="AC90" i="28"/>
  <c r="AA90" i="28"/>
  <c r="Z90" i="28"/>
  <c r="Y90" i="28"/>
  <c r="W90" i="28"/>
  <c r="V90" i="28"/>
  <c r="U90" i="28"/>
  <c r="S90" i="28"/>
  <c r="R90" i="28"/>
  <c r="Q90" i="28"/>
  <c r="O90" i="28"/>
  <c r="N90" i="28"/>
  <c r="M90" i="28"/>
  <c r="K90" i="28"/>
  <c r="J90" i="28"/>
  <c r="I90" i="28"/>
  <c r="G90" i="28"/>
  <c r="F90" i="28"/>
  <c r="E90" i="28"/>
  <c r="C90" i="28"/>
  <c r="B90" i="28"/>
  <c r="AR89" i="28"/>
  <c r="AQ89" i="28"/>
  <c r="AP89" i="28"/>
  <c r="AN89" i="28"/>
  <c r="AM89" i="28"/>
  <c r="AL89" i="28"/>
  <c r="AJ89" i="28"/>
  <c r="AI89" i="28"/>
  <c r="AH89" i="28"/>
  <c r="AF89" i="28"/>
  <c r="AE89" i="28"/>
  <c r="AD89" i="28"/>
  <c r="AB89" i="28"/>
  <c r="AA89" i="28"/>
  <c r="Z89" i="28"/>
  <c r="X89" i="28"/>
  <c r="W89" i="28"/>
  <c r="V89" i="28"/>
  <c r="T89" i="28"/>
  <c r="S89" i="28"/>
  <c r="R89" i="28"/>
  <c r="P89" i="28"/>
  <c r="O89" i="28"/>
  <c r="N89" i="28"/>
  <c r="L89" i="28"/>
  <c r="K89" i="28"/>
  <c r="J89" i="28"/>
  <c r="H89" i="28"/>
  <c r="G89" i="28"/>
  <c r="F89" i="28"/>
  <c r="D89" i="28"/>
  <c r="C89" i="28"/>
  <c r="B89" i="28"/>
  <c r="AS88" i="28"/>
  <c r="AR88" i="28"/>
  <c r="AQ88" i="28"/>
  <c r="AO88" i="28"/>
  <c r="AN88" i="28"/>
  <c r="AM88" i="28"/>
  <c r="AK88" i="28"/>
  <c r="AJ88" i="28"/>
  <c r="AI88" i="28"/>
  <c r="AG88" i="28"/>
  <c r="AF88" i="28"/>
  <c r="AE88" i="28"/>
  <c r="AC88" i="28"/>
  <c r="AB88" i="28"/>
  <c r="AA88" i="28"/>
  <c r="Y88" i="28"/>
  <c r="X88" i="28"/>
  <c r="W88" i="28"/>
  <c r="U88" i="28"/>
  <c r="T88" i="28"/>
  <c r="S88" i="28"/>
  <c r="Q88" i="28"/>
  <c r="P88" i="28"/>
  <c r="O88" i="28"/>
  <c r="M88" i="28"/>
  <c r="L88" i="28"/>
  <c r="K88" i="28"/>
  <c r="I88" i="28"/>
  <c r="H88" i="28"/>
  <c r="G88" i="28"/>
  <c r="E88" i="28"/>
  <c r="D88" i="28"/>
  <c r="C88" i="28"/>
  <c r="AS87" i="28"/>
  <c r="AR87" i="28"/>
  <c r="AP87" i="28"/>
  <c r="AO87" i="28"/>
  <c r="AN87" i="28"/>
  <c r="AL87" i="28"/>
  <c r="AK87" i="28"/>
  <c r="AJ87" i="28"/>
  <c r="AH87" i="28"/>
  <c r="AG87" i="28"/>
  <c r="AF87" i="28"/>
  <c r="AD87" i="28"/>
  <c r="AC87" i="28"/>
  <c r="AB87" i="28"/>
  <c r="Z87" i="28"/>
  <c r="Y87" i="28"/>
  <c r="X87" i="28"/>
  <c r="V87" i="28"/>
  <c r="U87" i="28"/>
  <c r="T87" i="28"/>
  <c r="R87" i="28"/>
  <c r="Q87" i="28"/>
  <c r="P87" i="28"/>
  <c r="N87" i="28"/>
  <c r="M87" i="28"/>
  <c r="L87" i="28"/>
  <c r="J87" i="28"/>
  <c r="I87" i="28"/>
  <c r="H87" i="28"/>
  <c r="F87" i="28"/>
  <c r="E87" i="28"/>
  <c r="D87" i="28"/>
  <c r="B87" i="28"/>
  <c r="AS86" i="28"/>
  <c r="AQ86" i="28"/>
  <c r="AP86" i="28"/>
  <c r="AO86" i="28"/>
  <c r="AM86" i="28"/>
  <c r="AL86" i="28"/>
  <c r="AK86" i="28"/>
  <c r="AI86" i="28"/>
  <c r="AH86" i="28"/>
  <c r="AG86" i="28"/>
  <c r="AE86" i="28"/>
  <c r="AD86" i="28"/>
  <c r="AC86" i="28"/>
  <c r="AA86" i="28"/>
  <c r="Z86" i="28"/>
  <c r="Y86" i="28"/>
  <c r="W86" i="28"/>
  <c r="V86" i="28"/>
  <c r="U86" i="28"/>
  <c r="S86" i="28"/>
  <c r="R86" i="28"/>
  <c r="Q86" i="28"/>
  <c r="O86" i="28"/>
  <c r="N86" i="28"/>
  <c r="M86" i="28"/>
  <c r="K86" i="28"/>
  <c r="J86" i="28"/>
  <c r="I86" i="28"/>
  <c r="G86" i="28"/>
  <c r="F86" i="28"/>
  <c r="E86" i="28"/>
  <c r="C86" i="28"/>
  <c r="B86" i="28"/>
  <c r="AR85" i="28"/>
  <c r="AQ85" i="28"/>
  <c r="AP85" i="28"/>
  <c r="AN85" i="28"/>
  <c r="AM85" i="28"/>
  <c r="AL85" i="28"/>
  <c r="AJ85" i="28"/>
  <c r="AI85" i="28"/>
  <c r="AH85" i="28"/>
  <c r="AF85" i="28"/>
  <c r="AE85" i="28"/>
  <c r="AD85" i="28"/>
  <c r="AB85" i="28"/>
  <c r="AA85" i="28"/>
  <c r="Z85" i="28"/>
  <c r="X85" i="28"/>
  <c r="W85" i="28"/>
  <c r="V85" i="28"/>
  <c r="T85" i="28"/>
  <c r="S85" i="28"/>
  <c r="R85" i="28"/>
  <c r="P85" i="28"/>
  <c r="O85" i="28"/>
  <c r="N85" i="28"/>
  <c r="L85" i="28"/>
  <c r="K85" i="28"/>
  <c r="J85" i="28"/>
  <c r="H85" i="28"/>
  <c r="G85" i="28"/>
  <c r="F85" i="28"/>
  <c r="D85" i="28"/>
  <c r="C85" i="28"/>
  <c r="B85" i="28"/>
  <c r="AS84" i="28"/>
  <c r="AR84" i="28"/>
  <c r="AQ84" i="28"/>
  <c r="AO84" i="28"/>
  <c r="AN84" i="28"/>
  <c r="AM84" i="28"/>
  <c r="AK84" i="28"/>
  <c r="AJ84" i="28"/>
  <c r="AI84" i="28"/>
  <c r="AG84" i="28"/>
  <c r="AF84" i="28"/>
  <c r="AE84" i="28"/>
  <c r="AC84" i="28"/>
  <c r="AB84" i="28"/>
  <c r="AA84" i="28"/>
  <c r="Y84" i="28"/>
  <c r="X84" i="28"/>
  <c r="W84" i="28"/>
  <c r="U84" i="28"/>
  <c r="T84" i="28"/>
  <c r="S84" i="28"/>
  <c r="Q84" i="28"/>
  <c r="P84" i="28"/>
  <c r="O84" i="28"/>
  <c r="M84" i="28"/>
  <c r="L84" i="28"/>
  <c r="K84" i="28"/>
  <c r="I84" i="28"/>
  <c r="H84" i="28"/>
  <c r="G84" i="28"/>
  <c r="E84" i="28"/>
  <c r="D84" i="28"/>
  <c r="C84" i="28"/>
  <c r="AS83" i="28"/>
  <c r="AR83" i="28"/>
  <c r="AP83" i="28"/>
  <c r="AO83" i="28"/>
  <c r="AN83" i="28"/>
  <c r="AL83" i="28"/>
  <c r="AK83" i="28"/>
  <c r="AJ83" i="28"/>
  <c r="AH83" i="28"/>
  <c r="AG83" i="28"/>
  <c r="AF83" i="28"/>
  <c r="AD83" i="28"/>
  <c r="AC83" i="28"/>
  <c r="AB83" i="28"/>
  <c r="Z83" i="28"/>
  <c r="Y83" i="28"/>
  <c r="X83" i="28"/>
  <c r="V83" i="28"/>
  <c r="U83" i="28"/>
  <c r="T83" i="28"/>
  <c r="R83" i="28"/>
  <c r="Q83" i="28"/>
  <c r="P83" i="28"/>
  <c r="N83" i="28"/>
  <c r="M83" i="28"/>
  <c r="L83" i="28"/>
  <c r="J83" i="28"/>
  <c r="I83" i="28"/>
  <c r="H83" i="28"/>
  <c r="F83" i="28"/>
  <c r="E83" i="28"/>
  <c r="D83" i="28"/>
  <c r="B83" i="28"/>
  <c r="AS82" i="28"/>
  <c r="AQ82" i="28"/>
  <c r="AP82" i="28"/>
  <c r="AO82" i="28"/>
  <c r="AM82" i="28"/>
  <c r="AL82" i="28"/>
  <c r="AK82" i="28"/>
  <c r="AI82" i="28"/>
  <c r="AH82" i="28"/>
  <c r="AG82" i="28"/>
  <c r="AE82" i="28"/>
  <c r="AD82" i="28"/>
  <c r="AC82" i="28"/>
  <c r="AA82" i="28"/>
  <c r="Z82" i="28"/>
  <c r="Y82" i="28"/>
  <c r="W82" i="28"/>
  <c r="V82" i="28"/>
  <c r="U82" i="28"/>
  <c r="S82" i="28"/>
  <c r="R82" i="28"/>
  <c r="Q82" i="28"/>
  <c r="O82" i="28"/>
  <c r="N82" i="28"/>
  <c r="M82" i="28"/>
  <c r="K82" i="28"/>
  <c r="J82" i="28"/>
  <c r="I82" i="28"/>
  <c r="G82" i="28"/>
  <c r="F82" i="28"/>
  <c r="E82" i="28"/>
  <c r="C82" i="28"/>
  <c r="B82" i="28"/>
  <c r="AR81" i="28"/>
  <c r="AQ81" i="28"/>
  <c r="AP81" i="28"/>
  <c r="AN81" i="28"/>
  <c r="AM81" i="28"/>
  <c r="AL81" i="28"/>
  <c r="AJ81" i="28"/>
  <c r="AI81" i="28"/>
  <c r="AH81" i="28"/>
  <c r="AF81" i="28"/>
  <c r="AE81" i="28"/>
  <c r="AD81" i="28"/>
  <c r="AB81" i="28"/>
  <c r="AA81" i="28"/>
  <c r="Z81" i="28"/>
  <c r="X81" i="28"/>
  <c r="W81" i="28"/>
  <c r="V81" i="28"/>
  <c r="T81" i="28"/>
  <c r="S81" i="28"/>
  <c r="R81" i="28"/>
  <c r="P81" i="28"/>
  <c r="O81" i="28"/>
  <c r="N81" i="28"/>
  <c r="L81" i="28"/>
  <c r="K81" i="28"/>
  <c r="J81" i="28"/>
  <c r="H81" i="28"/>
  <c r="G81" i="28"/>
  <c r="F81" i="28"/>
  <c r="D81" i="28"/>
  <c r="C81" i="28"/>
  <c r="B81" i="28"/>
  <c r="AS80" i="28"/>
  <c r="AR80" i="28"/>
  <c r="AQ80" i="28"/>
  <c r="AO80" i="28"/>
  <c r="AN80" i="28"/>
  <c r="AM80" i="28"/>
  <c r="AK80" i="28"/>
  <c r="AJ80" i="28"/>
  <c r="AI80" i="28"/>
  <c r="AG80" i="28"/>
  <c r="AF80" i="28"/>
  <c r="AE80" i="28"/>
  <c r="AC80" i="28"/>
  <c r="AB80" i="28"/>
  <c r="AA80" i="28"/>
  <c r="Y80" i="28"/>
  <c r="X80" i="28"/>
  <c r="W80" i="28"/>
  <c r="U80" i="28"/>
  <c r="T80" i="28"/>
  <c r="S80" i="28"/>
  <c r="Q80" i="28"/>
  <c r="P80" i="28"/>
  <c r="O80" i="28"/>
  <c r="M80" i="28"/>
  <c r="L80" i="28"/>
  <c r="K80" i="28"/>
  <c r="I80" i="28"/>
  <c r="H80" i="28"/>
  <c r="G80" i="28"/>
  <c r="E80" i="28"/>
  <c r="D80" i="28"/>
  <c r="C80" i="28"/>
  <c r="AS79" i="28"/>
  <c r="AR79" i="28"/>
  <c r="AP79" i="28"/>
  <c r="AO79" i="28"/>
  <c r="AN79" i="28"/>
  <c r="AL79" i="28"/>
  <c r="AK79" i="28"/>
  <c r="AJ79" i="28"/>
  <c r="AH79" i="28"/>
  <c r="AG79" i="28"/>
  <c r="AF79" i="28"/>
  <c r="AD79" i="28"/>
  <c r="AC79" i="28"/>
  <c r="AB79" i="28"/>
  <c r="Z79" i="28"/>
  <c r="Y79" i="28"/>
  <c r="X79" i="28"/>
  <c r="V79" i="28"/>
  <c r="U79" i="28"/>
  <c r="T79" i="28"/>
  <c r="R79" i="28"/>
  <c r="Q79" i="28"/>
  <c r="P79" i="28"/>
  <c r="N79" i="28"/>
  <c r="M79" i="28"/>
  <c r="L79" i="28"/>
  <c r="J79" i="28"/>
  <c r="I79" i="28"/>
  <c r="H79" i="28"/>
  <c r="F79" i="28"/>
  <c r="E79" i="28"/>
  <c r="D79" i="28"/>
  <c r="B79" i="28"/>
  <c r="AS78" i="28"/>
  <c r="AQ78" i="28"/>
  <c r="AP78" i="28"/>
  <c r="AO78" i="28"/>
  <c r="AM78" i="28"/>
  <c r="AL78" i="28"/>
  <c r="AK78" i="28"/>
  <c r="AI78" i="28"/>
  <c r="AH78" i="28"/>
  <c r="AG78" i="28"/>
  <c r="AE78" i="28"/>
  <c r="AD78" i="28"/>
  <c r="AC78" i="28"/>
  <c r="AA78" i="28"/>
  <c r="Z78" i="28"/>
  <c r="Y78" i="28"/>
  <c r="W78" i="28"/>
  <c r="V78" i="28"/>
  <c r="U78" i="28"/>
  <c r="S78" i="28"/>
  <c r="R78" i="28"/>
  <c r="Q78" i="28"/>
  <c r="O78" i="28"/>
  <c r="N78" i="28"/>
  <c r="M78" i="28"/>
  <c r="K78" i="28"/>
  <c r="J78" i="28"/>
  <c r="I78" i="28"/>
  <c r="G78" i="28"/>
  <c r="F78" i="28"/>
  <c r="E78" i="28"/>
  <c r="C78" i="28"/>
  <c r="B78" i="28"/>
  <c r="AR77" i="28"/>
  <c r="AQ77" i="28"/>
  <c r="AP77" i="28"/>
  <c r="AN77" i="28"/>
  <c r="AM77" i="28"/>
  <c r="AL77" i="28"/>
  <c r="AJ77" i="28"/>
  <c r="AI77" i="28"/>
  <c r="AH77" i="28"/>
  <c r="AF77" i="28"/>
  <c r="AE77" i="28"/>
  <c r="AD77" i="28"/>
  <c r="AB77" i="28"/>
  <c r="AA77" i="28"/>
  <c r="Z77" i="28"/>
  <c r="X77" i="28"/>
  <c r="W77" i="28"/>
  <c r="V77" i="28"/>
  <c r="T77" i="28"/>
  <c r="S77" i="28"/>
  <c r="R77" i="28"/>
  <c r="P77" i="28"/>
  <c r="O77" i="28"/>
  <c r="N77" i="28"/>
  <c r="L77" i="28"/>
  <c r="K77" i="28"/>
  <c r="J77" i="28"/>
  <c r="H77" i="28"/>
  <c r="G77" i="28"/>
  <c r="F77" i="28"/>
  <c r="D77" i="28"/>
  <c r="C77" i="28"/>
  <c r="B77" i="28"/>
  <c r="AS76" i="28"/>
  <c r="AR76" i="28"/>
  <c r="AQ76" i="28"/>
  <c r="AO76" i="28"/>
  <c r="AN76" i="28"/>
  <c r="AM76" i="28"/>
  <c r="AK76" i="28"/>
  <c r="AJ76" i="28"/>
  <c r="AI76" i="28"/>
  <c r="AG76" i="28"/>
  <c r="AF76" i="28"/>
  <c r="AE76" i="28"/>
  <c r="AC76" i="28"/>
  <c r="AB76" i="28"/>
  <c r="AA76" i="28"/>
  <c r="Y76" i="28"/>
  <c r="X76" i="28"/>
  <c r="W76" i="28"/>
  <c r="U76" i="28"/>
  <c r="T76" i="28"/>
  <c r="S76" i="28"/>
  <c r="Q76" i="28"/>
  <c r="P76" i="28"/>
  <c r="O76" i="28"/>
  <c r="M76" i="28"/>
  <c r="L76" i="28"/>
  <c r="K76" i="28"/>
  <c r="I76" i="28"/>
  <c r="H76" i="28"/>
  <c r="G76" i="28"/>
  <c r="E76" i="28"/>
  <c r="D76" i="28"/>
  <c r="C76" i="28"/>
  <c r="AS75" i="28"/>
  <c r="AR75" i="28"/>
  <c r="AP75" i="28"/>
  <c r="AO75" i="28"/>
  <c r="AN75" i="28"/>
  <c r="AL75" i="28"/>
  <c r="AK75" i="28"/>
  <c r="AJ75" i="28"/>
  <c r="AH75" i="28"/>
  <c r="AG75" i="28"/>
  <c r="AF75" i="28"/>
  <c r="AD75" i="28"/>
  <c r="AC75" i="28"/>
  <c r="AB75" i="28"/>
  <c r="Z75" i="28"/>
  <c r="Y75" i="28"/>
  <c r="X75" i="28"/>
  <c r="V75" i="28"/>
  <c r="U75" i="28"/>
  <c r="T75" i="28"/>
  <c r="R75" i="28"/>
  <c r="Q75" i="28"/>
  <c r="P75" i="28"/>
  <c r="N75" i="28"/>
  <c r="M75" i="28"/>
  <c r="L75" i="28"/>
  <c r="J75" i="28"/>
  <c r="I75" i="28"/>
  <c r="H75" i="28"/>
  <c r="F75" i="28"/>
  <c r="E75" i="28"/>
  <c r="D75" i="28"/>
  <c r="B75" i="28"/>
  <c r="AS74" i="28"/>
  <c r="AQ74" i="28"/>
  <c r="AP74" i="28"/>
  <c r="AO74" i="28"/>
  <c r="AM74" i="28"/>
  <c r="AL74" i="28"/>
  <c r="AK74" i="28"/>
  <c r="AI74" i="28"/>
  <c r="AH74" i="28"/>
  <c r="AG74" i="28"/>
  <c r="AE74" i="28"/>
  <c r="AD74" i="28"/>
  <c r="AC74" i="28"/>
  <c r="AA74" i="28"/>
  <c r="Z74" i="28"/>
  <c r="Y74" i="28"/>
  <c r="W74" i="28"/>
  <c r="V74" i="28"/>
  <c r="U74" i="28"/>
  <c r="S74" i="28"/>
  <c r="R74" i="28"/>
  <c r="Q74" i="28"/>
  <c r="O74" i="28"/>
  <c r="N74" i="28"/>
  <c r="M74" i="28"/>
  <c r="K74" i="28"/>
  <c r="J74" i="28"/>
  <c r="I74" i="28"/>
  <c r="G74" i="28"/>
  <c r="F74" i="28"/>
  <c r="E74" i="28"/>
  <c r="C74" i="28"/>
  <c r="B74" i="28"/>
  <c r="AR73" i="28"/>
  <c r="AQ73" i="28"/>
  <c r="AP73" i="28"/>
  <c r="AN73" i="28"/>
  <c r="AM73" i="28"/>
  <c r="AL73" i="28"/>
  <c r="AJ73" i="28"/>
  <c r="AI73" i="28"/>
  <c r="AH73" i="28"/>
  <c r="AF73" i="28"/>
  <c r="AE73" i="28"/>
  <c r="AD73" i="28"/>
  <c r="AB73" i="28"/>
  <c r="AA73" i="28"/>
  <c r="Z73" i="28"/>
  <c r="X73" i="28"/>
  <c r="W73" i="28"/>
  <c r="V73" i="28"/>
  <c r="T73" i="28"/>
  <c r="S73" i="28"/>
  <c r="R73" i="28"/>
  <c r="P73" i="28"/>
  <c r="O73" i="28"/>
  <c r="N73" i="28"/>
  <c r="L73" i="28"/>
  <c r="K73" i="28"/>
  <c r="J73" i="28"/>
  <c r="H73" i="28"/>
  <c r="G73" i="28"/>
  <c r="F73" i="28"/>
  <c r="D73" i="28"/>
  <c r="C73" i="28"/>
  <c r="B73" i="28"/>
  <c r="AS72" i="28"/>
  <c r="AR72" i="28"/>
  <c r="AQ72" i="28"/>
  <c r="AO72" i="28"/>
  <c r="AN72" i="28"/>
  <c r="AM72" i="28"/>
  <c r="AK72" i="28"/>
  <c r="AJ72" i="28"/>
  <c r="AI72" i="28"/>
  <c r="AG72" i="28"/>
  <c r="AF72" i="28"/>
  <c r="AE72" i="28"/>
  <c r="AC72" i="28"/>
  <c r="AB72" i="28"/>
  <c r="AA72" i="28"/>
  <c r="Y72" i="28"/>
  <c r="X72" i="28"/>
  <c r="W72" i="28"/>
  <c r="U72" i="28"/>
  <c r="T72" i="28"/>
  <c r="S72" i="28"/>
  <c r="Q72" i="28"/>
  <c r="P72" i="28"/>
  <c r="O72" i="28"/>
  <c r="M72" i="28"/>
  <c r="L72" i="28"/>
  <c r="K72" i="28"/>
  <c r="I72" i="28"/>
  <c r="H72" i="28"/>
  <c r="G72" i="28"/>
  <c r="E72" i="28"/>
  <c r="D72" i="28"/>
  <c r="C72" i="28"/>
  <c r="AS71" i="28"/>
  <c r="AR71" i="28"/>
  <c r="AP71" i="28"/>
  <c r="AO71" i="28"/>
  <c r="AN71" i="28"/>
  <c r="AL71" i="28"/>
  <c r="AK71" i="28"/>
  <c r="AJ71" i="28"/>
  <c r="AH71" i="28"/>
  <c r="AG71" i="28"/>
  <c r="AF71" i="28"/>
  <c r="AD71" i="28"/>
  <c r="AC71" i="28"/>
  <c r="AB71" i="28"/>
  <c r="Z71" i="28"/>
  <c r="Y71" i="28"/>
  <c r="X71" i="28"/>
  <c r="V71" i="28"/>
  <c r="U71" i="28"/>
  <c r="T71" i="28"/>
  <c r="R71" i="28"/>
  <c r="Q71" i="28"/>
  <c r="P71" i="28"/>
  <c r="N71" i="28"/>
  <c r="M71" i="28"/>
  <c r="L71" i="28"/>
  <c r="J71" i="28"/>
  <c r="I71" i="28"/>
  <c r="H71" i="28"/>
  <c r="F71" i="28"/>
  <c r="E71" i="28"/>
  <c r="D71" i="28"/>
  <c r="B71" i="28"/>
  <c r="AS70" i="28"/>
  <c r="AQ70" i="28"/>
  <c r="AP70" i="28"/>
  <c r="AO70" i="28"/>
  <c r="AM70" i="28"/>
  <c r="AL70" i="28"/>
  <c r="AK70" i="28"/>
  <c r="AI70" i="28"/>
  <c r="AH70" i="28"/>
  <c r="AG70" i="28"/>
  <c r="AE70" i="28"/>
  <c r="AD70" i="28"/>
  <c r="AC70" i="28"/>
  <c r="AA70" i="28"/>
  <c r="Z70" i="28"/>
  <c r="Y70" i="28"/>
  <c r="W70" i="28"/>
  <c r="V70" i="28"/>
  <c r="U70" i="28"/>
  <c r="S70" i="28"/>
  <c r="R70" i="28"/>
  <c r="Q70" i="28"/>
  <c r="O70" i="28"/>
  <c r="N70" i="28"/>
  <c r="M70" i="28"/>
  <c r="K70" i="28"/>
  <c r="J70" i="28"/>
  <c r="I70" i="28"/>
  <c r="G70" i="28"/>
  <c r="F70" i="28"/>
  <c r="E70" i="28"/>
  <c r="C70" i="28"/>
  <c r="B70" i="28"/>
  <c r="AR69" i="28"/>
  <c r="AQ69" i="28"/>
  <c r="AP69" i="28"/>
  <c r="AN69" i="28"/>
  <c r="AM69" i="28"/>
  <c r="AL69" i="28"/>
  <c r="AJ69" i="28"/>
  <c r="AI69" i="28"/>
  <c r="AH69" i="28"/>
  <c r="AF69" i="28"/>
  <c r="AE69" i="28"/>
  <c r="AD69" i="28"/>
  <c r="AB69" i="28"/>
  <c r="AA69" i="28"/>
  <c r="Z69" i="28"/>
  <c r="X69" i="28"/>
  <c r="W69" i="28"/>
  <c r="V69" i="28"/>
  <c r="T69" i="28"/>
  <c r="S69" i="28"/>
  <c r="R69" i="28"/>
  <c r="P69" i="28"/>
  <c r="O69" i="28"/>
  <c r="N69" i="28"/>
  <c r="L69" i="28"/>
  <c r="K69" i="28"/>
  <c r="J69" i="28"/>
  <c r="H69" i="28"/>
  <c r="G69" i="28"/>
  <c r="F69" i="28"/>
  <c r="D69" i="28"/>
  <c r="C69" i="28"/>
  <c r="B69" i="28"/>
  <c r="AS68" i="28"/>
  <c r="AR68" i="28"/>
  <c r="AQ68" i="28"/>
  <c r="AO68" i="28"/>
  <c r="AN68" i="28"/>
  <c r="AM68" i="28"/>
  <c r="AK68" i="28"/>
  <c r="AJ68" i="28"/>
  <c r="AI68" i="28"/>
  <c r="AG68" i="28"/>
  <c r="AF68" i="28"/>
  <c r="AE68" i="28"/>
  <c r="AC68" i="28"/>
  <c r="AB68" i="28"/>
  <c r="AA68" i="28"/>
  <c r="Y68" i="28"/>
  <c r="X68" i="28"/>
  <c r="W68" i="28"/>
  <c r="U68" i="28"/>
  <c r="T68" i="28"/>
  <c r="S68" i="28"/>
  <c r="Q68" i="28"/>
  <c r="P68" i="28"/>
  <c r="O68" i="28"/>
  <c r="M68" i="28"/>
  <c r="L68" i="28"/>
  <c r="K68" i="28"/>
  <c r="I68" i="28"/>
  <c r="H68" i="28"/>
  <c r="G68" i="28"/>
  <c r="E68" i="28"/>
  <c r="D68" i="28"/>
  <c r="C68" i="28"/>
  <c r="AS67" i="28"/>
  <c r="AR67" i="28"/>
  <c r="AP67" i="28"/>
  <c r="AO67" i="28"/>
  <c r="AN67" i="28"/>
  <c r="AL67" i="28"/>
  <c r="AK67" i="28"/>
  <c r="AJ67" i="28"/>
  <c r="AH67" i="28"/>
  <c r="AG67" i="28"/>
  <c r="AF67" i="28"/>
  <c r="AD67" i="28"/>
  <c r="AC67" i="28"/>
  <c r="AB67" i="28"/>
  <c r="Z67" i="28"/>
  <c r="Y67" i="28"/>
  <c r="X67" i="28"/>
  <c r="V67" i="28"/>
  <c r="U67" i="28"/>
  <c r="T67" i="28"/>
  <c r="R67" i="28"/>
  <c r="Q67" i="28"/>
  <c r="P67" i="28"/>
  <c r="N67" i="28"/>
  <c r="M67" i="28"/>
  <c r="L67" i="28"/>
  <c r="J67" i="28"/>
  <c r="I67" i="28"/>
  <c r="H67" i="28"/>
  <c r="F67" i="28"/>
  <c r="E67" i="28"/>
  <c r="D67" i="28"/>
  <c r="B67" i="28"/>
  <c r="AS66" i="28"/>
  <c r="AQ66" i="28"/>
  <c r="AP66" i="28"/>
  <c r="AO66" i="28"/>
  <c r="AM66" i="28"/>
  <c r="AL66" i="28"/>
  <c r="AK66" i="28"/>
  <c r="AI66" i="28"/>
  <c r="AH66" i="28"/>
  <c r="AG66" i="28"/>
  <c r="AE66" i="28"/>
  <c r="AD66" i="28"/>
  <c r="AC66" i="28"/>
  <c r="AA66" i="28"/>
  <c r="Z66" i="28"/>
  <c r="Y66" i="28"/>
  <c r="W66" i="28"/>
  <c r="V66" i="28"/>
  <c r="U66" i="28"/>
  <c r="S66" i="28"/>
  <c r="R66" i="28"/>
  <c r="Q66" i="28"/>
  <c r="O66" i="28"/>
  <c r="N66" i="28"/>
  <c r="M66" i="28"/>
  <c r="K66" i="28"/>
  <c r="J66" i="28"/>
  <c r="I66" i="28"/>
  <c r="G66" i="28"/>
  <c r="F66" i="28"/>
  <c r="E66" i="28"/>
  <c r="C66" i="28"/>
  <c r="B66" i="28"/>
  <c r="AR65" i="28"/>
  <c r="AQ65" i="28"/>
  <c r="AP65" i="28"/>
  <c r="AN65" i="28"/>
  <c r="AM65" i="28"/>
  <c r="AL65" i="28"/>
  <c r="AJ65" i="28"/>
  <c r="AI65" i="28"/>
  <c r="AH65" i="28"/>
  <c r="AF65" i="28"/>
  <c r="AE65" i="28"/>
  <c r="AD65" i="28"/>
  <c r="AB65" i="28"/>
  <c r="AA65" i="28"/>
  <c r="Z65" i="28"/>
  <c r="X65" i="28"/>
  <c r="W65" i="28"/>
  <c r="V65" i="28"/>
  <c r="T65" i="28"/>
  <c r="S65" i="28"/>
  <c r="R65" i="28"/>
  <c r="P65" i="28"/>
  <c r="O65" i="28"/>
  <c r="N65" i="28"/>
  <c r="L65" i="28"/>
  <c r="K65" i="28"/>
  <c r="J65" i="28"/>
  <c r="H65" i="28"/>
  <c r="G65" i="28"/>
  <c r="F65" i="28"/>
  <c r="D65" i="28"/>
  <c r="C65" i="28"/>
  <c r="B65" i="28"/>
  <c r="AS64" i="28"/>
  <c r="AR64" i="28"/>
  <c r="AQ64" i="28"/>
  <c r="AO64" i="28"/>
  <c r="AN64" i="28"/>
  <c r="AM64" i="28"/>
  <c r="AK64" i="28"/>
  <c r="AJ64" i="28"/>
  <c r="AI64" i="28"/>
  <c r="AG64" i="28"/>
  <c r="AF64" i="28"/>
  <c r="AE64" i="28"/>
  <c r="AC64" i="28"/>
  <c r="AB64" i="28"/>
  <c r="AA64" i="28"/>
  <c r="Y64" i="28"/>
  <c r="X64" i="28"/>
  <c r="W64" i="28"/>
  <c r="U64" i="28"/>
  <c r="T64" i="28"/>
  <c r="S64" i="28"/>
  <c r="Q64" i="28"/>
  <c r="P64" i="28"/>
  <c r="O64" i="28"/>
  <c r="M64" i="28"/>
  <c r="L64" i="28"/>
  <c r="K64" i="28"/>
  <c r="I64" i="28"/>
  <c r="H64" i="28"/>
  <c r="G64" i="28"/>
  <c r="E64" i="28"/>
  <c r="D64" i="28"/>
  <c r="C64" i="28"/>
  <c r="AS63" i="28"/>
  <c r="AR63" i="28"/>
  <c r="AP63" i="28"/>
  <c r="AO63" i="28"/>
  <c r="AN63" i="28"/>
  <c r="AL63" i="28"/>
  <c r="AK63" i="28"/>
  <c r="AJ63" i="28"/>
  <c r="AH63" i="28"/>
  <c r="AG63" i="28"/>
  <c r="AF63" i="28"/>
  <c r="AD63" i="28"/>
  <c r="AC63" i="28"/>
  <c r="AB63" i="28"/>
  <c r="Z63" i="28"/>
  <c r="Y63" i="28"/>
  <c r="X63" i="28"/>
  <c r="V63" i="28"/>
  <c r="U63" i="28"/>
  <c r="T63" i="28"/>
  <c r="R63" i="28"/>
  <c r="Q63" i="28"/>
  <c r="P63" i="28"/>
  <c r="N63" i="28"/>
  <c r="M63" i="28"/>
  <c r="L63" i="28"/>
  <c r="J63" i="28"/>
  <c r="I63" i="28"/>
  <c r="H63" i="28"/>
  <c r="F63" i="28"/>
  <c r="E63" i="28"/>
  <c r="D63" i="28"/>
  <c r="B63" i="28"/>
  <c r="AS62" i="28"/>
  <c r="AQ62" i="28"/>
  <c r="AP62" i="28"/>
  <c r="AO62" i="28"/>
  <c r="AM62" i="28"/>
  <c r="AL62" i="28"/>
  <c r="AK62" i="28"/>
  <c r="AI62" i="28"/>
  <c r="AH62" i="28"/>
  <c r="AG62" i="28"/>
  <c r="AE62" i="28"/>
  <c r="AD62" i="28"/>
  <c r="AC62" i="28"/>
  <c r="AA62" i="28"/>
  <c r="Z62" i="28"/>
  <c r="Y62" i="28"/>
  <c r="W62" i="28"/>
  <c r="V62" i="28"/>
  <c r="U62" i="28"/>
  <c r="S62" i="28"/>
  <c r="R62" i="28"/>
  <c r="Q62" i="28"/>
  <c r="O62" i="28"/>
  <c r="N62" i="28"/>
  <c r="M62" i="28"/>
  <c r="K62" i="28"/>
  <c r="J62" i="28"/>
  <c r="I62" i="28"/>
  <c r="G62" i="28"/>
  <c r="F62" i="28"/>
  <c r="E62" i="28"/>
  <c r="C62" i="28"/>
  <c r="B62" i="28"/>
  <c r="AR61" i="28"/>
  <c r="AQ61" i="28"/>
  <c r="AP61" i="28"/>
  <c r="AN61" i="28"/>
  <c r="AM61" i="28"/>
  <c r="AL61" i="28"/>
  <c r="AJ61" i="28"/>
  <c r="AI61" i="28"/>
  <c r="AH61" i="28"/>
  <c r="AF61" i="28"/>
  <c r="AE61" i="28"/>
  <c r="AD61" i="28"/>
  <c r="AB61" i="28"/>
  <c r="AA61" i="28"/>
  <c r="Z61" i="28"/>
  <c r="X61" i="28"/>
  <c r="W61" i="28"/>
  <c r="V61" i="28"/>
  <c r="T61" i="28"/>
  <c r="S61" i="28"/>
  <c r="R61" i="28"/>
  <c r="P61" i="28"/>
  <c r="O61" i="28"/>
  <c r="N61" i="28"/>
  <c r="L61" i="28"/>
  <c r="K61" i="28"/>
  <c r="J61" i="28"/>
  <c r="H61" i="28"/>
  <c r="G61" i="28"/>
  <c r="F61" i="28"/>
  <c r="D61" i="28"/>
  <c r="C61" i="28"/>
  <c r="B61" i="28"/>
  <c r="AS60" i="28"/>
  <c r="AR60" i="28"/>
  <c r="AQ60" i="28"/>
  <c r="AO60" i="28"/>
  <c r="AN60" i="28"/>
  <c r="AM60" i="28"/>
  <c r="AK60" i="28"/>
  <c r="AJ60" i="28"/>
  <c r="AI60" i="28"/>
  <c r="AG60" i="28"/>
  <c r="AF60" i="28"/>
  <c r="AE60" i="28"/>
  <c r="AC60" i="28"/>
  <c r="AB60" i="28"/>
  <c r="AA60" i="28"/>
  <c r="Y60" i="28"/>
  <c r="X60" i="28"/>
  <c r="W60" i="28"/>
  <c r="U60" i="28"/>
  <c r="T60" i="28"/>
  <c r="S60" i="28"/>
  <c r="Q60" i="28"/>
  <c r="P60" i="28"/>
  <c r="O60" i="28"/>
  <c r="M60" i="28"/>
  <c r="L60" i="28"/>
  <c r="K60" i="28"/>
  <c r="I60" i="28"/>
  <c r="H60" i="28"/>
  <c r="G60" i="28"/>
  <c r="E60" i="28"/>
  <c r="D60" i="28"/>
  <c r="C60" i="28"/>
  <c r="AS59" i="28"/>
  <c r="AR59" i="28"/>
  <c r="AP59" i="28"/>
  <c r="AO59" i="28"/>
  <c r="AN59" i="28"/>
  <c r="AL59" i="28"/>
  <c r="AK59" i="28"/>
  <c r="AJ59" i="28"/>
  <c r="AH59" i="28"/>
  <c r="AG59" i="28"/>
  <c r="AF59" i="28"/>
  <c r="AD59" i="28"/>
  <c r="AC59" i="28"/>
  <c r="AB59" i="28"/>
  <c r="Z59" i="28"/>
  <c r="Y59" i="28"/>
  <c r="X59" i="28"/>
  <c r="V59" i="28"/>
  <c r="U59" i="28"/>
  <c r="T59" i="28"/>
  <c r="R59" i="28"/>
  <c r="Q59" i="28"/>
  <c r="P59" i="28"/>
  <c r="N59" i="28"/>
  <c r="M59" i="28"/>
  <c r="L59" i="28"/>
  <c r="J59" i="28"/>
  <c r="I59" i="28"/>
  <c r="H59" i="28"/>
  <c r="F59" i="28"/>
  <c r="E59" i="28"/>
  <c r="D59" i="28"/>
  <c r="B59" i="28"/>
  <c r="AS58" i="28"/>
  <c r="AQ58" i="28"/>
  <c r="AP58" i="28"/>
  <c r="AO58" i="28"/>
  <c r="AM58" i="28"/>
  <c r="AL58" i="28"/>
  <c r="AK58" i="28"/>
  <c r="AI58" i="28"/>
  <c r="AH58" i="28"/>
  <c r="AG58" i="28"/>
  <c r="AE58" i="28"/>
  <c r="AD58" i="28"/>
  <c r="AC58" i="28"/>
  <c r="AA58" i="28"/>
  <c r="Z58" i="28"/>
  <c r="Y58" i="28"/>
  <c r="W58" i="28"/>
  <c r="V58" i="28"/>
  <c r="U58" i="28"/>
  <c r="S58" i="28"/>
  <c r="R58" i="28"/>
  <c r="Q58" i="28"/>
  <c r="O58" i="28"/>
  <c r="N58" i="28"/>
  <c r="M58" i="28"/>
  <c r="K58" i="28"/>
  <c r="J58" i="28"/>
  <c r="I58" i="28"/>
  <c r="G58" i="28"/>
  <c r="F58" i="28"/>
  <c r="E58" i="28"/>
  <c r="C58" i="28"/>
  <c r="B58" i="28"/>
  <c r="AR57" i="28"/>
  <c r="AQ57" i="28"/>
  <c r="AP57" i="28"/>
  <c r="AN57" i="28"/>
  <c r="AM57" i="28"/>
  <c r="AL57" i="28"/>
  <c r="AJ57" i="28"/>
  <c r="AI57" i="28"/>
  <c r="AH57" i="28"/>
  <c r="AF57" i="28"/>
  <c r="AE57" i="28"/>
  <c r="AD57" i="28"/>
  <c r="AB57" i="28"/>
  <c r="AA57" i="28"/>
  <c r="Z57" i="28"/>
  <c r="X57" i="28"/>
  <c r="W57" i="28"/>
  <c r="V57" i="28"/>
  <c r="T57" i="28"/>
  <c r="S57" i="28"/>
  <c r="R57" i="28"/>
  <c r="P57" i="28"/>
  <c r="O57" i="28"/>
  <c r="N57" i="28"/>
  <c r="L57" i="28"/>
  <c r="K57" i="28"/>
  <c r="J57" i="28"/>
  <c r="H57" i="28"/>
  <c r="G57" i="28"/>
  <c r="F57" i="28"/>
  <c r="D57" i="28"/>
  <c r="C57" i="28"/>
  <c r="B57" i="28"/>
  <c r="AS56" i="28"/>
  <c r="AR56" i="28"/>
  <c r="AQ56" i="28"/>
  <c r="AO56" i="28"/>
  <c r="AN56" i="28"/>
  <c r="AM56" i="28"/>
  <c r="AK56" i="28"/>
  <c r="AJ56" i="28"/>
  <c r="AI56" i="28"/>
  <c r="AG56" i="28"/>
  <c r="AF56" i="28"/>
  <c r="AE56" i="28"/>
  <c r="AC56" i="28"/>
  <c r="AB56" i="28"/>
  <c r="AA56" i="28"/>
  <c r="Y56" i="28"/>
  <c r="X56" i="28"/>
  <c r="W56" i="28"/>
  <c r="U56" i="28"/>
  <c r="T56" i="28"/>
  <c r="S56" i="28"/>
  <c r="Q56" i="28"/>
  <c r="P56" i="28"/>
  <c r="O56" i="28"/>
  <c r="M56" i="28"/>
  <c r="L56" i="28"/>
  <c r="K56" i="28"/>
  <c r="I56" i="28"/>
  <c r="H56" i="28"/>
  <c r="G56" i="28"/>
  <c r="E56" i="28"/>
  <c r="D56" i="28"/>
  <c r="C56" i="28"/>
  <c r="AS55" i="28"/>
  <c r="AR55" i="28"/>
  <c r="AQ55" i="28"/>
  <c r="AP55" i="28"/>
  <c r="AO55" i="28"/>
  <c r="AN55" i="28"/>
  <c r="AM55" i="28"/>
  <c r="AL55" i="28"/>
  <c r="AK55" i="28"/>
  <c r="AJ55" i="28"/>
  <c r="AI55" i="28"/>
  <c r="AH55" i="28"/>
  <c r="AG55" i="28"/>
  <c r="AF55" i="28"/>
  <c r="AE55" i="28"/>
  <c r="AD55" i="28"/>
  <c r="AC55" i="28"/>
  <c r="AB55" i="28"/>
  <c r="AA55" i="28"/>
  <c r="Z55" i="28"/>
  <c r="Y55" i="28"/>
  <c r="X55" i="28"/>
  <c r="W55" i="28"/>
  <c r="V55" i="28"/>
  <c r="U55" i="28"/>
  <c r="T55" i="28"/>
  <c r="S55" i="28"/>
  <c r="R55" i="28"/>
  <c r="Q55" i="28"/>
  <c r="P55" i="28"/>
  <c r="O55" i="28"/>
  <c r="N55" i="28"/>
  <c r="M55" i="28"/>
  <c r="L55" i="28"/>
  <c r="K55" i="28"/>
  <c r="J55" i="28"/>
  <c r="I55" i="28"/>
  <c r="H55" i="28"/>
  <c r="G55" i="28"/>
  <c r="F55" i="28"/>
  <c r="E55" i="28"/>
  <c r="D55" i="28"/>
  <c r="C55" i="28"/>
  <c r="B55" i="28"/>
  <c r="AS54" i="28"/>
  <c r="AQ54" i="28"/>
  <c r="AP54" i="28"/>
  <c r="AO54" i="28"/>
  <c r="AM54" i="28"/>
  <c r="AL54" i="28"/>
  <c r="AK54" i="28"/>
  <c r="AI54" i="28"/>
  <c r="AH54" i="28"/>
  <c r="AG54" i="28"/>
  <c r="AE54" i="28"/>
  <c r="AD54" i="28"/>
  <c r="AC54" i="28"/>
  <c r="AA54" i="28"/>
  <c r="Z54" i="28"/>
  <c r="Y54" i="28"/>
  <c r="W54" i="28"/>
  <c r="V54" i="28"/>
  <c r="U54" i="28"/>
  <c r="S54" i="28"/>
  <c r="R54" i="28"/>
  <c r="Q54" i="28"/>
  <c r="O54" i="28"/>
  <c r="N54" i="28"/>
  <c r="M54" i="28"/>
  <c r="K54" i="28"/>
  <c r="J54" i="28"/>
  <c r="I54" i="28"/>
  <c r="G54" i="28"/>
  <c r="F54" i="28"/>
  <c r="E54" i="28"/>
  <c r="C54" i="28"/>
  <c r="B54" i="28"/>
  <c r="AR53" i="28"/>
  <c r="AQ53" i="28"/>
  <c r="AP53" i="28"/>
  <c r="AN53" i="28"/>
  <c r="AM53" i="28"/>
  <c r="AL53" i="28"/>
  <c r="AJ53" i="28"/>
  <c r="AI53" i="28"/>
  <c r="AH53" i="28"/>
  <c r="AF53" i="28"/>
  <c r="AE53" i="28"/>
  <c r="AD53" i="28"/>
  <c r="AB53" i="28"/>
  <c r="AA53" i="28"/>
  <c r="Z53" i="28"/>
  <c r="X53" i="28"/>
  <c r="W53" i="28"/>
  <c r="V53" i="28"/>
  <c r="T53" i="28"/>
  <c r="S53" i="28"/>
  <c r="R53" i="28"/>
  <c r="P53" i="28"/>
  <c r="O53" i="28"/>
  <c r="N53" i="28"/>
  <c r="L53" i="28"/>
  <c r="K53" i="28"/>
  <c r="J53" i="28"/>
  <c r="H53" i="28"/>
  <c r="G53" i="28"/>
  <c r="F53" i="28"/>
  <c r="D53" i="28"/>
  <c r="C53" i="28"/>
  <c r="B53" i="28"/>
  <c r="AS52" i="28"/>
  <c r="AR52" i="28"/>
  <c r="AQ52" i="28"/>
  <c r="AO52" i="28"/>
  <c r="AN52" i="28"/>
  <c r="AM52" i="28"/>
  <c r="AK52" i="28"/>
  <c r="AJ52" i="28"/>
  <c r="AI52" i="28"/>
  <c r="AG52" i="28"/>
  <c r="AF52" i="28"/>
  <c r="AE52" i="28"/>
  <c r="AC52" i="28"/>
  <c r="AB52" i="28"/>
  <c r="AA52" i="28"/>
  <c r="Y52" i="28"/>
  <c r="X52" i="28"/>
  <c r="W52" i="28"/>
  <c r="U52" i="28"/>
  <c r="T52" i="28"/>
  <c r="S52" i="28"/>
  <c r="Q52" i="28"/>
  <c r="P52" i="28"/>
  <c r="O52" i="28"/>
  <c r="M52" i="28"/>
  <c r="L52" i="28"/>
  <c r="K52" i="28"/>
  <c r="I52" i="28"/>
  <c r="H52" i="28"/>
  <c r="G52" i="28"/>
  <c r="E52" i="28"/>
  <c r="D52" i="28"/>
  <c r="C52" i="28"/>
  <c r="AS51" i="28"/>
  <c r="AR51" i="28"/>
  <c r="AP51" i="28"/>
  <c r="AO51" i="28"/>
  <c r="AN51" i="28"/>
  <c r="AL51" i="28"/>
  <c r="AK51" i="28"/>
  <c r="AJ51" i="28"/>
  <c r="AH51" i="28"/>
  <c r="AG51" i="28"/>
  <c r="AF51" i="28"/>
  <c r="AD51" i="28"/>
  <c r="AC51" i="28"/>
  <c r="AB51" i="28"/>
  <c r="Z51" i="28"/>
  <c r="Y51" i="28"/>
  <c r="X51" i="28"/>
  <c r="V51" i="28"/>
  <c r="U51" i="28"/>
  <c r="T51" i="28"/>
  <c r="R51" i="28"/>
  <c r="Q51" i="28"/>
  <c r="P51" i="28"/>
  <c r="N51" i="28"/>
  <c r="M51" i="28"/>
  <c r="L51" i="28"/>
  <c r="J51" i="28"/>
  <c r="I51" i="28"/>
  <c r="H51" i="28"/>
  <c r="F51" i="28"/>
  <c r="E51" i="28"/>
  <c r="D51" i="28"/>
  <c r="B51" i="28"/>
  <c r="AS50" i="28"/>
  <c r="AQ50" i="28"/>
  <c r="AP50" i="28"/>
  <c r="AO50" i="28"/>
  <c r="AM50" i="28"/>
  <c r="AL50" i="28"/>
  <c r="AK50" i="28"/>
  <c r="AI50" i="28"/>
  <c r="AH50" i="28"/>
  <c r="AG50" i="28"/>
  <c r="AE50" i="28"/>
  <c r="AD50" i="28"/>
  <c r="AC50" i="28"/>
  <c r="AA50" i="28"/>
  <c r="Z50" i="28"/>
  <c r="Y50" i="28"/>
  <c r="W50" i="28"/>
  <c r="V50" i="28"/>
  <c r="U50" i="28"/>
  <c r="S50" i="28"/>
  <c r="R50" i="28"/>
  <c r="Q50" i="28"/>
  <c r="O50" i="28"/>
  <c r="N50" i="28"/>
  <c r="M50" i="28"/>
  <c r="K50" i="28"/>
  <c r="J50" i="28"/>
  <c r="I50" i="28"/>
  <c r="G50" i="28"/>
  <c r="F50" i="28"/>
  <c r="E50" i="28"/>
  <c r="C50" i="28"/>
  <c r="B50" i="28"/>
  <c r="AR49" i="28"/>
  <c r="AQ49" i="28"/>
  <c r="AP49" i="28"/>
  <c r="AN49" i="28"/>
  <c r="AM49" i="28"/>
  <c r="AL49" i="28"/>
  <c r="AJ49" i="28"/>
  <c r="AI49" i="28"/>
  <c r="AH49" i="28"/>
  <c r="AF49" i="28"/>
  <c r="AE49" i="28"/>
  <c r="AD49" i="28"/>
  <c r="AB49" i="28"/>
  <c r="AA49" i="28"/>
  <c r="Z49" i="28"/>
  <c r="X49" i="28"/>
  <c r="W49" i="28"/>
  <c r="V49" i="28"/>
  <c r="T49" i="28"/>
  <c r="S49" i="28"/>
  <c r="R49" i="28"/>
  <c r="P49" i="28"/>
  <c r="O49" i="28"/>
  <c r="N49" i="28"/>
  <c r="L49" i="28"/>
  <c r="K49" i="28"/>
  <c r="J49" i="28"/>
  <c r="H49" i="28"/>
  <c r="G49" i="28"/>
  <c r="F49" i="28"/>
  <c r="D49" i="28"/>
  <c r="C49" i="28"/>
  <c r="B49" i="28"/>
  <c r="AS48" i="28"/>
  <c r="AR48" i="28"/>
  <c r="AQ48" i="28"/>
  <c r="AO48" i="28"/>
  <c r="AN48" i="28"/>
  <c r="AM48" i="28"/>
  <c r="AK48" i="28"/>
  <c r="AJ48" i="28"/>
  <c r="AI48" i="28"/>
  <c r="AG48" i="28"/>
  <c r="AF48" i="28"/>
  <c r="AE48" i="28"/>
  <c r="AC48" i="28"/>
  <c r="AB48" i="28"/>
  <c r="AA48" i="28"/>
  <c r="Y48" i="28"/>
  <c r="X48" i="28"/>
  <c r="W48" i="28"/>
  <c r="U48" i="28"/>
  <c r="T48" i="28"/>
  <c r="S48" i="28"/>
  <c r="Q48" i="28"/>
  <c r="P48" i="28"/>
  <c r="O48" i="28"/>
  <c r="M48" i="28"/>
  <c r="L48" i="28"/>
  <c r="K48" i="28"/>
  <c r="I48" i="28"/>
  <c r="H48" i="28"/>
  <c r="G48" i="28"/>
  <c r="E48" i="28"/>
  <c r="D48" i="28"/>
  <c r="C48" i="28"/>
  <c r="AS47" i="28"/>
  <c r="AR47" i="28"/>
  <c r="AP47" i="28"/>
  <c r="AO47" i="28"/>
  <c r="AN47" i="28"/>
  <c r="AL47" i="28"/>
  <c r="AK47" i="28"/>
  <c r="AJ47" i="28"/>
  <c r="AH47" i="28"/>
  <c r="AG47" i="28"/>
  <c r="AF47" i="28"/>
  <c r="AD47" i="28"/>
  <c r="AC47" i="28"/>
  <c r="AB47" i="28"/>
  <c r="Z47" i="28"/>
  <c r="Y47" i="28"/>
  <c r="X47" i="28"/>
  <c r="V47" i="28"/>
  <c r="U47" i="28"/>
  <c r="T47" i="28"/>
  <c r="R47" i="28"/>
  <c r="Q47" i="28"/>
  <c r="P47" i="28"/>
  <c r="N47" i="28"/>
  <c r="M47" i="28"/>
  <c r="L47" i="28"/>
  <c r="J47" i="28"/>
  <c r="I47" i="28"/>
  <c r="H47" i="28"/>
  <c r="F47" i="28"/>
  <c r="E47" i="28"/>
  <c r="D47" i="28"/>
  <c r="B47" i="28"/>
  <c r="AS46" i="28"/>
  <c r="AQ46" i="28"/>
  <c r="AP46" i="28"/>
  <c r="AO46" i="28"/>
  <c r="AM46" i="28"/>
  <c r="AL46" i="28"/>
  <c r="AK46" i="28"/>
  <c r="AI46" i="28"/>
  <c r="AH46" i="28"/>
  <c r="AG46" i="28"/>
  <c r="AE46" i="28"/>
  <c r="AD46" i="28"/>
  <c r="AC46" i="28"/>
  <c r="AA46" i="28"/>
  <c r="Z46" i="28"/>
  <c r="Y46" i="28"/>
  <c r="W46" i="28"/>
  <c r="V46" i="28"/>
  <c r="U46" i="28"/>
  <c r="S46" i="28"/>
  <c r="R46" i="28"/>
  <c r="Q46" i="28"/>
  <c r="O46" i="28"/>
  <c r="N46" i="28"/>
  <c r="M46" i="28"/>
  <c r="K46" i="28"/>
  <c r="J46" i="28"/>
  <c r="I46" i="28"/>
  <c r="G46" i="28"/>
  <c r="F46" i="28"/>
  <c r="E46" i="28"/>
  <c r="C46" i="28"/>
  <c r="B46" i="28"/>
  <c r="AR45" i="28"/>
  <c r="AQ45" i="28"/>
  <c r="AP45" i="28"/>
  <c r="AN45" i="28"/>
  <c r="AM45" i="28"/>
  <c r="AL45" i="28"/>
  <c r="AJ45" i="28"/>
  <c r="AI45" i="28"/>
  <c r="AH45" i="28"/>
  <c r="AF45" i="28"/>
  <c r="AE45" i="28"/>
  <c r="AD45" i="28"/>
  <c r="AB45" i="28"/>
  <c r="AA45" i="28"/>
  <c r="Z45" i="28"/>
  <c r="X45" i="28"/>
  <c r="W45" i="28"/>
  <c r="V45" i="28"/>
  <c r="T45" i="28"/>
  <c r="S45" i="28"/>
  <c r="R45" i="28"/>
  <c r="P45" i="28"/>
  <c r="O45" i="28"/>
  <c r="N45" i="28"/>
  <c r="L45" i="28"/>
  <c r="K45" i="28"/>
  <c r="J45" i="28"/>
  <c r="H45" i="28"/>
  <c r="G45" i="28"/>
  <c r="F45" i="28"/>
  <c r="D45" i="28"/>
  <c r="C45" i="28"/>
  <c r="B45" i="28"/>
  <c r="AS44" i="28"/>
  <c r="AR44" i="28"/>
  <c r="AQ44" i="28"/>
  <c r="AO44" i="28"/>
  <c r="AN44" i="28"/>
  <c r="AM44" i="28"/>
  <c r="AK44" i="28"/>
  <c r="AJ44" i="28"/>
  <c r="AI44" i="28"/>
  <c r="AG44" i="28"/>
  <c r="AF44" i="28"/>
  <c r="AE44" i="28"/>
  <c r="AC44" i="28"/>
  <c r="AB44" i="28"/>
  <c r="AA44" i="28"/>
  <c r="Y44" i="28"/>
  <c r="X44" i="28"/>
  <c r="W44" i="28"/>
  <c r="U44" i="28"/>
  <c r="T44" i="28"/>
  <c r="S44" i="28"/>
  <c r="Q44" i="28"/>
  <c r="P44" i="28"/>
  <c r="O44" i="28"/>
  <c r="M44" i="28"/>
  <c r="L44" i="28"/>
  <c r="K44" i="28"/>
  <c r="I44" i="28"/>
  <c r="H44" i="28"/>
  <c r="G44" i="28"/>
  <c r="E44" i="28"/>
  <c r="D44" i="28"/>
  <c r="C44" i="28"/>
  <c r="AS43" i="28"/>
  <c r="AR43" i="28"/>
  <c r="AP43" i="28"/>
  <c r="AO43" i="28"/>
  <c r="AN43" i="28"/>
  <c r="AL43" i="28"/>
  <c r="AK43" i="28"/>
  <c r="AJ43" i="28"/>
  <c r="AH43" i="28"/>
  <c r="AG43" i="28"/>
  <c r="AF43" i="28"/>
  <c r="AD43" i="28"/>
  <c r="AC43" i="28"/>
  <c r="AB43" i="28"/>
  <c r="Z43" i="28"/>
  <c r="Y43" i="28"/>
  <c r="X43" i="28"/>
  <c r="V43" i="28"/>
  <c r="U43" i="28"/>
  <c r="T43" i="28"/>
  <c r="R43" i="28"/>
  <c r="Q43" i="28"/>
  <c r="P43" i="28"/>
  <c r="N43" i="28"/>
  <c r="M43" i="28"/>
  <c r="L43" i="28"/>
  <c r="J43" i="28"/>
  <c r="I43" i="28"/>
  <c r="H43" i="28"/>
  <c r="F43" i="28"/>
  <c r="E43" i="28"/>
  <c r="D43" i="28"/>
  <c r="B43" i="28"/>
  <c r="AS42" i="28"/>
  <c r="AQ42" i="28"/>
  <c r="AP42" i="28"/>
  <c r="AO42" i="28"/>
  <c r="AM42" i="28"/>
  <c r="AL42" i="28"/>
  <c r="AK42" i="28"/>
  <c r="AI42" i="28"/>
  <c r="AH42" i="28"/>
  <c r="AG42" i="28"/>
  <c r="AE42" i="28"/>
  <c r="AD42" i="28"/>
  <c r="AC42" i="28"/>
  <c r="AA42" i="28"/>
  <c r="Z42" i="28"/>
  <c r="Y42" i="28"/>
  <c r="W42" i="28"/>
  <c r="V42" i="28"/>
  <c r="U42" i="28"/>
  <c r="S42" i="28"/>
  <c r="R42" i="28"/>
  <c r="Q42" i="28"/>
  <c r="O42" i="28"/>
  <c r="N42" i="28"/>
  <c r="M42" i="28"/>
  <c r="K42" i="28"/>
  <c r="J42" i="28"/>
  <c r="I42" i="28"/>
  <c r="G42" i="28"/>
  <c r="F42" i="28"/>
  <c r="E42" i="28"/>
  <c r="C42" i="28"/>
  <c r="B42" i="28"/>
  <c r="AR41" i="28"/>
  <c r="AQ41" i="28"/>
  <c r="AP41" i="28"/>
  <c r="AN41" i="28"/>
  <c r="AM41" i="28"/>
  <c r="AL41" i="28"/>
  <c r="AJ41" i="28"/>
  <c r="AI41" i="28"/>
  <c r="AH41" i="28"/>
  <c r="AF41" i="28"/>
  <c r="AE41" i="28"/>
  <c r="AD41" i="28"/>
  <c r="AB41" i="28"/>
  <c r="AA41" i="28"/>
  <c r="Z41" i="28"/>
  <c r="X41" i="28"/>
  <c r="W41" i="28"/>
  <c r="V41" i="28"/>
  <c r="T41" i="28"/>
  <c r="S41" i="28"/>
  <c r="R41" i="28"/>
  <c r="P41" i="28"/>
  <c r="O41" i="28"/>
  <c r="N41" i="28"/>
  <c r="L41" i="28"/>
  <c r="K41" i="28"/>
  <c r="J41" i="28"/>
  <c r="H41" i="28"/>
  <c r="G41" i="28"/>
  <c r="F41" i="28"/>
  <c r="D41" i="28"/>
  <c r="C41" i="28"/>
  <c r="B41" i="28"/>
  <c r="AS40" i="28"/>
  <c r="AR40" i="28"/>
  <c r="AQ40" i="28"/>
  <c r="AO40" i="28"/>
  <c r="AN40" i="28"/>
  <c r="AM40" i="28"/>
  <c r="AK40" i="28"/>
  <c r="AJ40" i="28"/>
  <c r="AI40" i="28"/>
  <c r="AG40" i="28"/>
  <c r="AF40" i="28"/>
  <c r="AE40" i="28"/>
  <c r="AC40" i="28"/>
  <c r="AB40" i="28"/>
  <c r="AA40" i="28"/>
  <c r="Y40" i="28"/>
  <c r="X40" i="28"/>
  <c r="W40" i="28"/>
  <c r="U40" i="28"/>
  <c r="T40" i="28"/>
  <c r="S40" i="28"/>
  <c r="Q40" i="28"/>
  <c r="P40" i="28"/>
  <c r="O40" i="28"/>
  <c r="M40" i="28"/>
  <c r="L40" i="28"/>
  <c r="K40" i="28"/>
  <c r="I40" i="28"/>
  <c r="H40" i="28"/>
  <c r="G40" i="28"/>
  <c r="E40" i="28"/>
  <c r="D40" i="28"/>
  <c r="C40" i="28"/>
  <c r="AS39" i="28"/>
  <c r="AR39" i="28"/>
  <c r="AP39" i="28"/>
  <c r="AO39" i="28"/>
  <c r="AN39" i="28"/>
  <c r="AL39" i="28"/>
  <c r="AK39" i="28"/>
  <c r="AJ39" i="28"/>
  <c r="AH39" i="28"/>
  <c r="AG39" i="28"/>
  <c r="AF39" i="28"/>
  <c r="AD39" i="28"/>
  <c r="AC39" i="28"/>
  <c r="AB39" i="28"/>
  <c r="Z39" i="28"/>
  <c r="Y39" i="28"/>
  <c r="X39" i="28"/>
  <c r="V39" i="28"/>
  <c r="U39" i="28"/>
  <c r="T39" i="28"/>
  <c r="R39" i="28"/>
  <c r="Q39" i="28"/>
  <c r="P39" i="28"/>
  <c r="N39" i="28"/>
  <c r="M39" i="28"/>
  <c r="L39" i="28"/>
  <c r="J39" i="28"/>
  <c r="I39" i="28"/>
  <c r="H39" i="28"/>
  <c r="F39" i="28"/>
  <c r="E39" i="28"/>
  <c r="D39" i="28"/>
  <c r="B39" i="28"/>
  <c r="AS38" i="28"/>
  <c r="AQ38" i="28"/>
  <c r="AP38" i="28"/>
  <c r="AO38" i="28"/>
  <c r="AM38" i="28"/>
  <c r="AL38" i="28"/>
  <c r="AK38" i="28"/>
  <c r="AI38" i="28"/>
  <c r="AH38" i="28"/>
  <c r="AG38" i="28"/>
  <c r="AE38" i="28"/>
  <c r="AD38" i="28"/>
  <c r="AC38" i="28"/>
  <c r="AA38" i="28"/>
  <c r="Z38" i="28"/>
  <c r="Y38" i="28"/>
  <c r="W38" i="28"/>
  <c r="V38" i="28"/>
  <c r="U38" i="28"/>
  <c r="S38" i="28"/>
  <c r="R38" i="28"/>
  <c r="Q38" i="28"/>
  <c r="O38" i="28"/>
  <c r="N38" i="28"/>
  <c r="M38" i="28"/>
  <c r="K38" i="28"/>
  <c r="J38" i="28"/>
  <c r="I38" i="28"/>
  <c r="G38" i="28"/>
  <c r="F38" i="28"/>
  <c r="E38" i="28"/>
  <c r="C38" i="28"/>
  <c r="B38" i="28"/>
  <c r="AR37" i="28"/>
  <c r="AQ37" i="28"/>
  <c r="AP37" i="28"/>
  <c r="AN37" i="28"/>
  <c r="AM37" i="28"/>
  <c r="AL37" i="28"/>
  <c r="AJ37" i="28"/>
  <c r="AI37" i="28"/>
  <c r="AH37" i="28"/>
  <c r="AF37" i="28"/>
  <c r="AE37" i="28"/>
  <c r="AD37" i="28"/>
  <c r="AB37" i="28"/>
  <c r="AA37" i="28"/>
  <c r="Z37" i="28"/>
  <c r="X37" i="28"/>
  <c r="W37" i="28"/>
  <c r="V37" i="28"/>
  <c r="T37" i="28"/>
  <c r="S37" i="28"/>
  <c r="R37" i="28"/>
  <c r="P37" i="28"/>
  <c r="O37" i="28"/>
  <c r="N37" i="28"/>
  <c r="L37" i="28"/>
  <c r="K37" i="28"/>
  <c r="J37" i="28"/>
  <c r="H37" i="28"/>
  <c r="G37" i="28"/>
  <c r="F37" i="28"/>
  <c r="D37" i="28"/>
  <c r="C37" i="28"/>
  <c r="B37" i="28"/>
  <c r="AS36" i="28"/>
  <c r="AR36" i="28"/>
  <c r="AQ36" i="28"/>
  <c r="AO36" i="28"/>
  <c r="AN36" i="28"/>
  <c r="AM36" i="28"/>
  <c r="AK36" i="28"/>
  <c r="AJ36" i="28"/>
  <c r="AI36" i="28"/>
  <c r="AG36" i="28"/>
  <c r="AF36" i="28"/>
  <c r="AE36" i="28"/>
  <c r="AC36" i="28"/>
  <c r="AB36" i="28"/>
  <c r="AA36" i="28"/>
  <c r="Y36" i="28"/>
  <c r="X36" i="28"/>
  <c r="W36" i="28"/>
  <c r="U36" i="28"/>
  <c r="T36" i="28"/>
  <c r="S36" i="28"/>
  <c r="Q36" i="28"/>
  <c r="P36" i="28"/>
  <c r="O36" i="28"/>
  <c r="M36" i="28"/>
  <c r="L36" i="28"/>
  <c r="K36" i="28"/>
  <c r="I36" i="28"/>
  <c r="H36" i="28"/>
  <c r="G36" i="28"/>
  <c r="E36" i="28"/>
  <c r="D36" i="28"/>
  <c r="C36" i="28"/>
  <c r="AS35" i="28"/>
  <c r="AR35" i="28"/>
  <c r="AP35" i="28"/>
  <c r="AO35" i="28"/>
  <c r="AN35" i="28"/>
  <c r="AL35" i="28"/>
  <c r="AK35" i="28"/>
  <c r="AJ35" i="28"/>
  <c r="AH35" i="28"/>
  <c r="AG35" i="28"/>
  <c r="AF35" i="28"/>
  <c r="AD35" i="28"/>
  <c r="AC35" i="28"/>
  <c r="AB35" i="28"/>
  <c r="Z35" i="28"/>
  <c r="Y35" i="28"/>
  <c r="X35" i="28"/>
  <c r="V35" i="28"/>
  <c r="U35" i="28"/>
  <c r="T35" i="28"/>
  <c r="R35" i="28"/>
  <c r="Q35" i="28"/>
  <c r="P35" i="28"/>
  <c r="N35" i="28"/>
  <c r="M35" i="28"/>
  <c r="L35" i="28"/>
  <c r="J35" i="28"/>
  <c r="I35" i="28"/>
  <c r="H35" i="28"/>
  <c r="F35" i="28"/>
  <c r="E35" i="28"/>
  <c r="D35" i="28"/>
  <c r="B35" i="28"/>
  <c r="AS34" i="28"/>
  <c r="AQ34" i="28"/>
  <c r="AP34" i="28"/>
  <c r="AO34" i="28"/>
  <c r="AM34" i="28"/>
  <c r="AL34" i="28"/>
  <c r="AK34" i="28"/>
  <c r="AI34" i="28"/>
  <c r="AH34" i="28"/>
  <c r="AG34" i="28"/>
  <c r="AE34" i="28"/>
  <c r="AD34" i="28"/>
  <c r="AC34" i="28"/>
  <c r="AA34" i="28"/>
  <c r="Z34" i="28"/>
  <c r="Y34" i="28"/>
  <c r="W34" i="28"/>
  <c r="V34" i="28"/>
  <c r="U34" i="28"/>
  <c r="S34" i="28"/>
  <c r="R34" i="28"/>
  <c r="Q34" i="28"/>
  <c r="O34" i="28"/>
  <c r="N34" i="28"/>
  <c r="M34" i="28"/>
  <c r="K34" i="28"/>
  <c r="J34" i="28"/>
  <c r="I34" i="28"/>
  <c r="G34" i="28"/>
  <c r="F34" i="28"/>
  <c r="E34" i="28"/>
  <c r="C34" i="28"/>
  <c r="B34" i="28"/>
  <c r="AR33" i="28"/>
  <c r="AQ33" i="28"/>
  <c r="AP33" i="28"/>
  <c r="AN33" i="28"/>
  <c r="AM33" i="28"/>
  <c r="AL33" i="28"/>
  <c r="AJ33" i="28"/>
  <c r="AI33" i="28"/>
  <c r="AH33" i="28"/>
  <c r="AF33" i="28"/>
  <c r="AE33" i="28"/>
  <c r="AD33" i="28"/>
  <c r="AB33" i="28"/>
  <c r="AA33" i="28"/>
  <c r="Z33" i="28"/>
  <c r="X33" i="28"/>
  <c r="W33" i="28"/>
  <c r="V33" i="28"/>
  <c r="T33" i="28"/>
  <c r="S33" i="28"/>
  <c r="R33" i="28"/>
  <c r="P33" i="28"/>
  <c r="O33" i="28"/>
  <c r="N33" i="28"/>
  <c r="L33" i="28"/>
  <c r="K33" i="28"/>
  <c r="J33" i="28"/>
  <c r="H33" i="28"/>
  <c r="G33" i="28"/>
  <c r="F33" i="28"/>
  <c r="D33" i="28"/>
  <c r="C33" i="28"/>
  <c r="B33" i="28"/>
  <c r="AS32" i="28"/>
  <c r="AR32" i="28"/>
  <c r="AQ32" i="28"/>
  <c r="AO32" i="28"/>
  <c r="AN32" i="28"/>
  <c r="AM32" i="28"/>
  <c r="AK32" i="28"/>
  <c r="AJ32" i="28"/>
  <c r="AI32" i="28"/>
  <c r="AG32" i="28"/>
  <c r="AF32" i="28"/>
  <c r="AE32" i="28"/>
  <c r="AC32" i="28"/>
  <c r="AB32" i="28"/>
  <c r="AA32" i="28"/>
  <c r="Y32" i="28"/>
  <c r="X32" i="28"/>
  <c r="W32" i="28"/>
  <c r="U32" i="28"/>
  <c r="T32" i="28"/>
  <c r="S32" i="28"/>
  <c r="Q32" i="28"/>
  <c r="P32" i="28"/>
  <c r="O32" i="28"/>
  <c r="M32" i="28"/>
  <c r="L32" i="28"/>
  <c r="K32" i="28"/>
  <c r="I32" i="28"/>
  <c r="H32" i="28"/>
  <c r="G32" i="28"/>
  <c r="E32" i="28"/>
  <c r="D32" i="28"/>
  <c r="C32" i="28"/>
  <c r="AS31" i="28"/>
  <c r="AR31" i="28"/>
  <c r="AP31" i="28"/>
  <c r="AO31" i="28"/>
  <c r="AN31" i="28"/>
  <c r="AL31" i="28"/>
  <c r="AK31" i="28"/>
  <c r="AJ31" i="28"/>
  <c r="AH31" i="28"/>
  <c r="AG31" i="28"/>
  <c r="AF31" i="28"/>
  <c r="AD31" i="28"/>
  <c r="AC31" i="28"/>
  <c r="AB31" i="28"/>
  <c r="Z31" i="28"/>
  <c r="Y31" i="28"/>
  <c r="X31" i="28"/>
  <c r="V31" i="28"/>
  <c r="U31" i="28"/>
  <c r="T31" i="28"/>
  <c r="R31" i="28"/>
  <c r="Q31" i="28"/>
  <c r="P31" i="28"/>
  <c r="N31" i="28"/>
  <c r="M31" i="28"/>
  <c r="L31" i="28"/>
  <c r="J31" i="28"/>
  <c r="I31" i="28"/>
  <c r="H31" i="28"/>
  <c r="F31" i="28"/>
  <c r="E31" i="28"/>
  <c r="D31" i="28"/>
  <c r="B31" i="28"/>
  <c r="AS30" i="28"/>
  <c r="AQ30" i="28"/>
  <c r="AP30" i="28"/>
  <c r="AO30" i="28"/>
  <c r="AM30" i="28"/>
  <c r="AL30" i="28"/>
  <c r="AK30" i="28"/>
  <c r="AI30" i="28"/>
  <c r="AH30" i="28"/>
  <c r="AG30" i="28"/>
  <c r="AE30" i="28"/>
  <c r="AD30" i="28"/>
  <c r="AC30" i="28"/>
  <c r="AA30" i="28"/>
  <c r="Z30" i="28"/>
  <c r="Y30" i="28"/>
  <c r="W30" i="28"/>
  <c r="V30" i="28"/>
  <c r="U30" i="28"/>
  <c r="S30" i="28"/>
  <c r="R30" i="28"/>
  <c r="Q30" i="28"/>
  <c r="O30" i="28"/>
  <c r="N30" i="28"/>
  <c r="M30" i="28"/>
  <c r="K30" i="28"/>
  <c r="J30" i="28"/>
  <c r="I30" i="28"/>
  <c r="G30" i="28"/>
  <c r="F30" i="28"/>
  <c r="E30" i="28"/>
  <c r="C30" i="28"/>
  <c r="B30" i="28"/>
  <c r="AR29" i="28"/>
  <c r="AQ29" i="28"/>
  <c r="AP29" i="28"/>
  <c r="AN29" i="28"/>
  <c r="AM29" i="28"/>
  <c r="AL29" i="28"/>
  <c r="AJ29" i="28"/>
  <c r="AI29" i="28"/>
  <c r="AH29" i="28"/>
  <c r="AF29" i="28"/>
  <c r="AE29" i="28"/>
  <c r="AD29" i="28"/>
  <c r="AB29" i="28"/>
  <c r="AA29" i="28"/>
  <c r="Z29" i="28"/>
  <c r="X29" i="28"/>
  <c r="W29" i="28"/>
  <c r="V29" i="28"/>
  <c r="T29" i="28"/>
  <c r="S29" i="28"/>
  <c r="R29" i="28"/>
  <c r="P29" i="28"/>
  <c r="O29" i="28"/>
  <c r="N29" i="28"/>
  <c r="L29" i="28"/>
  <c r="K29" i="28"/>
  <c r="J29" i="28"/>
  <c r="H29" i="28"/>
  <c r="G29" i="28"/>
  <c r="F29" i="28"/>
  <c r="D29" i="28"/>
  <c r="C29" i="28"/>
  <c r="B29" i="28"/>
  <c r="AS28" i="28"/>
  <c r="AR28" i="28"/>
  <c r="AQ28" i="28"/>
  <c r="AO28" i="28"/>
  <c r="AN28" i="28"/>
  <c r="AM28" i="28"/>
  <c r="AK28" i="28"/>
  <c r="AJ28" i="28"/>
  <c r="AI28" i="28"/>
  <c r="AG28" i="28"/>
  <c r="AF28" i="28"/>
  <c r="AE28" i="28"/>
  <c r="AC28" i="28"/>
  <c r="AB28" i="28"/>
  <c r="AA28" i="28"/>
  <c r="Y28" i="28"/>
  <c r="X28" i="28"/>
  <c r="W28" i="28"/>
  <c r="U28" i="28"/>
  <c r="T28" i="28"/>
  <c r="S28" i="28"/>
  <c r="Q28" i="28"/>
  <c r="P28" i="28"/>
  <c r="O28" i="28"/>
  <c r="M28" i="28"/>
  <c r="L28" i="28"/>
  <c r="K28" i="28"/>
  <c r="I28" i="28"/>
  <c r="H28" i="28"/>
  <c r="G28" i="28"/>
  <c r="E28" i="28"/>
  <c r="D28" i="28"/>
  <c r="C28" i="28"/>
  <c r="AS27" i="28"/>
  <c r="AR27" i="28"/>
  <c r="AP27" i="28"/>
  <c r="AO27" i="28"/>
  <c r="AN27" i="28"/>
  <c r="AL27" i="28"/>
  <c r="AK27" i="28"/>
  <c r="AJ27" i="28"/>
  <c r="AH27" i="28"/>
  <c r="AG27" i="28"/>
  <c r="AF27" i="28"/>
  <c r="AD27" i="28"/>
  <c r="AC27" i="28"/>
  <c r="AB27" i="28"/>
  <c r="Z27" i="28"/>
  <c r="Y27" i="28"/>
  <c r="X27" i="28"/>
  <c r="V27" i="28"/>
  <c r="U27" i="28"/>
  <c r="T27" i="28"/>
  <c r="R27" i="28"/>
  <c r="Q27" i="28"/>
  <c r="P27" i="28"/>
  <c r="N27" i="28"/>
  <c r="M27" i="28"/>
  <c r="L27" i="28"/>
  <c r="J27" i="28"/>
  <c r="I27" i="28"/>
  <c r="H27" i="28"/>
  <c r="F27" i="28"/>
  <c r="E27" i="28"/>
  <c r="D27" i="28"/>
  <c r="B27" i="28"/>
  <c r="AS26" i="28"/>
  <c r="AQ26" i="28"/>
  <c r="AP26" i="28"/>
  <c r="AO26" i="28"/>
  <c r="AM26" i="28"/>
  <c r="AL26" i="28"/>
  <c r="AK26" i="28"/>
  <c r="AI26" i="28"/>
  <c r="AH26" i="28"/>
  <c r="AG26" i="28"/>
  <c r="AE26" i="28"/>
  <c r="AD26" i="28"/>
  <c r="AC26" i="28"/>
  <c r="AA26" i="28"/>
  <c r="Z26" i="28"/>
  <c r="Y26" i="28"/>
  <c r="W26" i="28"/>
  <c r="V26" i="28"/>
  <c r="U26" i="28"/>
  <c r="S26" i="28"/>
  <c r="R26" i="28"/>
  <c r="Q26" i="28"/>
  <c r="O26" i="28"/>
  <c r="N26" i="28"/>
  <c r="M26" i="28"/>
  <c r="K26" i="28"/>
  <c r="J26" i="28"/>
  <c r="I26" i="28"/>
  <c r="G26" i="28"/>
  <c r="F26" i="28"/>
  <c r="E26" i="28"/>
  <c r="C26" i="28"/>
  <c r="B26" i="28"/>
  <c r="AR25" i="28"/>
  <c r="AQ25" i="28"/>
  <c r="AP25" i="28"/>
  <c r="AN25" i="28"/>
  <c r="AM25" i="28"/>
  <c r="AL25" i="28"/>
  <c r="AJ25" i="28"/>
  <c r="AI25" i="28"/>
  <c r="AH25" i="28"/>
  <c r="AF25" i="28"/>
  <c r="AE25" i="28"/>
  <c r="AD25" i="28"/>
  <c r="AB25" i="28"/>
  <c r="AA25" i="28"/>
  <c r="Z25" i="28"/>
  <c r="X25" i="28"/>
  <c r="W25" i="28"/>
  <c r="V25" i="28"/>
  <c r="T25" i="28"/>
  <c r="S25" i="28"/>
  <c r="R25" i="28"/>
  <c r="P25" i="28"/>
  <c r="O25" i="28"/>
  <c r="N25" i="28"/>
  <c r="L25" i="28"/>
  <c r="K25" i="28"/>
  <c r="J25" i="28"/>
  <c r="H25" i="28"/>
  <c r="G25" i="28"/>
  <c r="F25" i="28"/>
  <c r="D25" i="28"/>
  <c r="C25" i="28"/>
  <c r="B25" i="28"/>
  <c r="AS24" i="28"/>
  <c r="AR24" i="28"/>
  <c r="AQ24" i="28"/>
  <c r="AO24" i="28"/>
  <c r="AN24" i="28"/>
  <c r="AM24" i="28"/>
  <c r="AK24" i="28"/>
  <c r="AJ24" i="28"/>
  <c r="AI24" i="28"/>
  <c r="AG24" i="28"/>
  <c r="AF24" i="28"/>
  <c r="AE24" i="28"/>
  <c r="AC24" i="28"/>
  <c r="AB24" i="28"/>
  <c r="AA24" i="28"/>
  <c r="Y24" i="28"/>
  <c r="X24" i="28"/>
  <c r="W24" i="28"/>
  <c r="U24" i="28"/>
  <c r="T24" i="28"/>
  <c r="S24" i="28"/>
  <c r="Q24" i="28"/>
  <c r="P24" i="28"/>
  <c r="O24" i="28"/>
  <c r="M24" i="28"/>
  <c r="L24" i="28"/>
  <c r="K24" i="28"/>
  <c r="I24" i="28"/>
  <c r="H24" i="28"/>
  <c r="G24" i="28"/>
  <c r="E24" i="28"/>
  <c r="D24" i="28"/>
  <c r="C24" i="28"/>
  <c r="AS23" i="28"/>
  <c r="AR23" i="28"/>
  <c r="AP23" i="28"/>
  <c r="AO23" i="28"/>
  <c r="AN23" i="28"/>
  <c r="AL23" i="28"/>
  <c r="AK23" i="28"/>
  <c r="AJ23" i="28"/>
  <c r="AH23" i="28"/>
  <c r="AG23" i="28"/>
  <c r="AF23" i="28"/>
  <c r="AD23" i="28"/>
  <c r="AC23" i="28"/>
  <c r="AB23" i="28"/>
  <c r="Z23" i="28"/>
  <c r="Y23" i="28"/>
  <c r="X23" i="28"/>
  <c r="V23" i="28"/>
  <c r="U23" i="28"/>
  <c r="T23" i="28"/>
  <c r="R23" i="28"/>
  <c r="Q23" i="28"/>
  <c r="P23" i="28"/>
  <c r="N23" i="28"/>
  <c r="M23" i="28"/>
  <c r="L23" i="28"/>
  <c r="J23" i="28"/>
  <c r="I23" i="28"/>
  <c r="H23" i="28"/>
  <c r="F23" i="28"/>
  <c r="E23" i="28"/>
  <c r="D23" i="28"/>
  <c r="B23" i="28"/>
  <c r="AS22" i="28"/>
  <c r="AQ22" i="28"/>
  <c r="AP22" i="28"/>
  <c r="AO22" i="28"/>
  <c r="AM22" i="28"/>
  <c r="AL22" i="28"/>
  <c r="AK22" i="28"/>
  <c r="AI22" i="28"/>
  <c r="AH22" i="28"/>
  <c r="AG22" i="28"/>
  <c r="AE22" i="28"/>
  <c r="AD22" i="28"/>
  <c r="AC22" i="28"/>
  <c r="AA22" i="28"/>
  <c r="Z22" i="28"/>
  <c r="Y22" i="28"/>
  <c r="W22" i="28"/>
  <c r="V22" i="28"/>
  <c r="U22" i="28"/>
  <c r="S22" i="28"/>
  <c r="R22" i="28"/>
  <c r="Q22" i="28"/>
  <c r="O22" i="28"/>
  <c r="N22" i="28"/>
  <c r="M22" i="28"/>
  <c r="K22" i="28"/>
  <c r="J22" i="28"/>
  <c r="I22" i="28"/>
  <c r="G22" i="28"/>
  <c r="F22" i="28"/>
  <c r="E22" i="28"/>
  <c r="C22" i="28"/>
  <c r="B22" i="28"/>
  <c r="AR21" i="28"/>
  <c r="AQ21" i="28"/>
  <c r="AP21" i="28"/>
  <c r="AN21" i="28"/>
  <c r="AM21" i="28"/>
  <c r="AL21" i="28"/>
  <c r="AJ21" i="28"/>
  <c r="AI21" i="28"/>
  <c r="AH21" i="28"/>
  <c r="AF21" i="28"/>
  <c r="AE21" i="28"/>
  <c r="AD21" i="28"/>
  <c r="AB21" i="28"/>
  <c r="AA21" i="28"/>
  <c r="Z21" i="28"/>
  <c r="X21" i="28"/>
  <c r="W21" i="28"/>
  <c r="V21" i="28"/>
  <c r="T21" i="28"/>
  <c r="S21" i="28"/>
  <c r="R21" i="28"/>
  <c r="P21" i="28"/>
  <c r="O21" i="28"/>
  <c r="N21" i="28"/>
  <c r="L21" i="28"/>
  <c r="K21" i="28"/>
  <c r="J21" i="28"/>
  <c r="H21" i="28"/>
  <c r="G21" i="28"/>
  <c r="F21" i="28"/>
  <c r="D21" i="28"/>
  <c r="C21" i="28"/>
  <c r="B21" i="28"/>
  <c r="AS20" i="28"/>
  <c r="AR20" i="28"/>
  <c r="AQ20" i="28"/>
  <c r="AO20" i="28"/>
  <c r="AN20" i="28"/>
  <c r="AM20" i="28"/>
  <c r="AK20" i="28"/>
  <c r="AJ20" i="28"/>
  <c r="AI20" i="28"/>
  <c r="AG20" i="28"/>
  <c r="AF20" i="28"/>
  <c r="AE20" i="28"/>
  <c r="AC20" i="28"/>
  <c r="AB20" i="28"/>
  <c r="AA20" i="28"/>
  <c r="Y20" i="28"/>
  <c r="X20" i="28"/>
  <c r="W20" i="28"/>
  <c r="U20" i="28"/>
  <c r="T20" i="28"/>
  <c r="S20" i="28"/>
  <c r="Q20" i="28"/>
  <c r="P20" i="28"/>
  <c r="O20" i="28"/>
  <c r="M20" i="28"/>
  <c r="L20" i="28"/>
  <c r="K20" i="28"/>
  <c r="I20" i="28"/>
  <c r="H20" i="28"/>
  <c r="G20" i="28"/>
  <c r="E20" i="28"/>
  <c r="D20" i="28"/>
  <c r="C20" i="28"/>
  <c r="AS19" i="28"/>
  <c r="AR19" i="28"/>
  <c r="AP19" i="28"/>
  <c r="AO19" i="28"/>
  <c r="AN19" i="28"/>
  <c r="AL19" i="28"/>
  <c r="AK19" i="28"/>
  <c r="AJ19" i="28"/>
  <c r="AH19" i="28"/>
  <c r="AG19" i="28"/>
  <c r="AF19" i="28"/>
  <c r="AD19" i="28"/>
  <c r="AC19" i="28"/>
  <c r="AB19" i="28"/>
  <c r="Z19" i="28"/>
  <c r="Y19" i="28"/>
  <c r="X19" i="28"/>
  <c r="V19" i="28"/>
  <c r="U19" i="28"/>
  <c r="T19" i="28"/>
  <c r="R19" i="28"/>
  <c r="Q19" i="28"/>
  <c r="P19" i="28"/>
  <c r="N19" i="28"/>
  <c r="M19" i="28"/>
  <c r="L19" i="28"/>
  <c r="J19" i="28"/>
  <c r="I19" i="28"/>
  <c r="H19" i="28"/>
  <c r="F19" i="28"/>
  <c r="E19" i="28"/>
  <c r="D19" i="28"/>
  <c r="B19" i="28"/>
  <c r="AS18" i="28"/>
  <c r="AQ18" i="28"/>
  <c r="AP18" i="28"/>
  <c r="AO18" i="28"/>
  <c r="AM18" i="28"/>
  <c r="AL18" i="28"/>
  <c r="AK18" i="28"/>
  <c r="AI18" i="28"/>
  <c r="AH18" i="28"/>
  <c r="AG18" i="28"/>
  <c r="AE18" i="28"/>
  <c r="AD18" i="28"/>
  <c r="AC18" i="28"/>
  <c r="AA18" i="28"/>
  <c r="Z18" i="28"/>
  <c r="Y18" i="28"/>
  <c r="W18" i="28"/>
  <c r="V18" i="28"/>
  <c r="U18" i="28"/>
  <c r="S18" i="28"/>
  <c r="R18" i="28"/>
  <c r="Q18" i="28"/>
  <c r="O18" i="28"/>
  <c r="N18" i="28"/>
  <c r="M18" i="28"/>
  <c r="K18" i="28"/>
  <c r="J18" i="28"/>
  <c r="I18" i="28"/>
  <c r="G18" i="28"/>
  <c r="F18" i="28"/>
  <c r="E18" i="28"/>
  <c r="C18" i="28"/>
  <c r="B18" i="28"/>
  <c r="AR17" i="28"/>
  <c r="AQ17" i="28"/>
  <c r="AP17" i="28"/>
  <c r="AN17" i="28"/>
  <c r="AM17" i="28"/>
  <c r="AL17" i="28"/>
  <c r="AJ17" i="28"/>
  <c r="AI17" i="28"/>
  <c r="AH17" i="28"/>
  <c r="AF17" i="28"/>
  <c r="AE17" i="28"/>
  <c r="AD17" i="28"/>
  <c r="AB17" i="28"/>
  <c r="AA17" i="28"/>
  <c r="Z17" i="28"/>
  <c r="X17" i="28"/>
  <c r="W17" i="28"/>
  <c r="V17" i="28"/>
  <c r="T17" i="28"/>
  <c r="S17" i="28"/>
  <c r="R17" i="28"/>
  <c r="P17" i="28"/>
  <c r="O17" i="28"/>
  <c r="N17" i="28"/>
  <c r="L17" i="28"/>
  <c r="K17" i="28"/>
  <c r="J17" i="28"/>
  <c r="H17" i="28"/>
  <c r="G17" i="28"/>
  <c r="F17" i="28"/>
  <c r="D17" i="28"/>
  <c r="C17" i="28"/>
  <c r="B17" i="28"/>
  <c r="AS16" i="28"/>
  <c r="AR16" i="28"/>
  <c r="AQ16" i="28"/>
  <c r="AO16" i="28"/>
  <c r="AN16" i="28"/>
  <c r="AM16" i="28"/>
  <c r="AK16" i="28"/>
  <c r="AJ16" i="28"/>
  <c r="AI16" i="28"/>
  <c r="AG16" i="28"/>
  <c r="AF16" i="28"/>
  <c r="AE16" i="28"/>
  <c r="AC16" i="28"/>
  <c r="AB16" i="28"/>
  <c r="AA16" i="28"/>
  <c r="Y16" i="28"/>
  <c r="X16" i="28"/>
  <c r="W16" i="28"/>
  <c r="U16" i="28"/>
  <c r="T16" i="28"/>
  <c r="S16" i="28"/>
  <c r="Q16" i="28"/>
  <c r="P16" i="28"/>
  <c r="O16" i="28"/>
  <c r="M16" i="28"/>
  <c r="L16" i="28"/>
  <c r="K16" i="28"/>
  <c r="I16" i="28"/>
  <c r="H16" i="28"/>
  <c r="G16" i="28"/>
  <c r="E16" i="28"/>
  <c r="D16" i="28"/>
  <c r="C16" i="28"/>
  <c r="AS15" i="28"/>
  <c r="AR15" i="28"/>
  <c r="AQ15" i="28"/>
  <c r="AP15" i="28"/>
  <c r="AO15" i="28"/>
  <c r="AN15" i="28"/>
  <c r="AM15" i="28"/>
  <c r="AL15" i="28"/>
  <c r="AK15" i="28"/>
  <c r="AJ15" i="28"/>
  <c r="AI15" i="28"/>
  <c r="AH15" i="28"/>
  <c r="AG15" i="28"/>
  <c r="AF15" i="28"/>
  <c r="AE15" i="28"/>
  <c r="AD15" i="28"/>
  <c r="AC15" i="28"/>
  <c r="AB15" i="28"/>
  <c r="AA15" i="28"/>
  <c r="Z15" i="28"/>
  <c r="Y15" i="28"/>
  <c r="X15" i="28"/>
  <c r="W15" i="28"/>
  <c r="V15" i="28"/>
  <c r="U15" i="28"/>
  <c r="T15" i="28"/>
  <c r="S15" i="28"/>
  <c r="R15" i="28"/>
  <c r="Q15" i="28"/>
  <c r="P15" i="28"/>
  <c r="O15" i="28"/>
  <c r="N15" i="28"/>
  <c r="M15" i="28"/>
  <c r="L15" i="28"/>
  <c r="K15" i="28"/>
  <c r="J15" i="28"/>
  <c r="I15" i="28"/>
  <c r="H15" i="28"/>
  <c r="G15" i="28"/>
  <c r="F15" i="28"/>
  <c r="E15" i="28"/>
  <c r="D15" i="28"/>
  <c r="C15" i="28"/>
  <c r="B15" i="28"/>
  <c r="AS14" i="28"/>
  <c r="AQ14" i="28"/>
  <c r="AP14" i="28"/>
  <c r="AO14" i="28"/>
  <c r="AM14" i="28"/>
  <c r="AL14" i="28"/>
  <c r="AK14" i="28"/>
  <c r="AI14" i="28"/>
  <c r="AH14" i="28"/>
  <c r="AG14" i="28"/>
  <c r="AE14" i="28"/>
  <c r="AD14" i="28"/>
  <c r="AC14" i="28"/>
  <c r="AA14" i="28"/>
  <c r="Z14" i="28"/>
  <c r="Y14" i="28"/>
  <c r="W14" i="28"/>
  <c r="V14" i="28"/>
  <c r="U14" i="28"/>
  <c r="S14" i="28"/>
  <c r="R14" i="28"/>
  <c r="Q14" i="28"/>
  <c r="O14" i="28"/>
  <c r="N14" i="28"/>
  <c r="M14" i="28"/>
  <c r="K14" i="28"/>
  <c r="J14" i="28"/>
  <c r="I14" i="28"/>
  <c r="G14" i="28"/>
  <c r="F14" i="28"/>
  <c r="E14" i="28"/>
  <c r="C14" i="28"/>
  <c r="B14" i="28"/>
  <c r="AR13" i="28"/>
  <c r="AQ13" i="28"/>
  <c r="AP13" i="28"/>
  <c r="AN13" i="28"/>
  <c r="AM13" i="28"/>
  <c r="AL13" i="28"/>
  <c r="AJ13" i="28"/>
  <c r="AI13" i="28"/>
  <c r="AH13" i="28"/>
  <c r="AF13" i="28"/>
  <c r="AE13" i="28"/>
  <c r="AD13" i="28"/>
  <c r="AB13" i="28"/>
  <c r="AA13" i="28"/>
  <c r="Z13" i="28"/>
  <c r="X13" i="28"/>
  <c r="W13" i="28"/>
  <c r="V13" i="28"/>
  <c r="T13" i="28"/>
  <c r="S13" i="28"/>
  <c r="R13" i="28"/>
  <c r="P13" i="28"/>
  <c r="O13" i="28"/>
  <c r="N13" i="28"/>
  <c r="L13" i="28"/>
  <c r="K13" i="28"/>
  <c r="J13" i="28"/>
  <c r="H13" i="28"/>
  <c r="G13" i="28"/>
  <c r="F13" i="28"/>
  <c r="D13" i="28"/>
  <c r="C13" i="28"/>
  <c r="B13" i="28"/>
  <c r="AS12" i="28"/>
  <c r="AR12" i="28"/>
  <c r="AQ12" i="28"/>
  <c r="AO12" i="28"/>
  <c r="AN12" i="28"/>
  <c r="AM12" i="28"/>
  <c r="AK12" i="28"/>
  <c r="AJ12" i="28"/>
  <c r="AI12" i="28"/>
  <c r="AG12" i="28"/>
  <c r="AF12" i="28"/>
  <c r="AE12" i="28"/>
  <c r="AC12" i="28"/>
  <c r="AB12" i="28"/>
  <c r="AA12" i="28"/>
  <c r="Y12" i="28"/>
  <c r="X12" i="28"/>
  <c r="W12" i="28"/>
  <c r="U12" i="28"/>
  <c r="T12" i="28"/>
  <c r="S12" i="28"/>
  <c r="Q12" i="28"/>
  <c r="P12" i="28"/>
  <c r="O12" i="28"/>
  <c r="M12" i="28"/>
  <c r="L12" i="28"/>
  <c r="K12" i="28"/>
  <c r="I12" i="28"/>
  <c r="H12" i="28"/>
  <c r="G12" i="28"/>
  <c r="E12" i="28"/>
  <c r="D12" i="28"/>
  <c r="C12" i="28"/>
  <c r="AS11" i="28"/>
  <c r="AR11" i="28"/>
  <c r="AP11" i="28"/>
  <c r="AO11" i="28"/>
  <c r="AN11" i="28"/>
  <c r="AL11" i="28"/>
  <c r="AK11" i="28"/>
  <c r="AJ11" i="28"/>
  <c r="AH11" i="28"/>
  <c r="AG11" i="28"/>
  <c r="AF11" i="28"/>
  <c r="AD11" i="28"/>
  <c r="AC11" i="28"/>
  <c r="AB11" i="28"/>
  <c r="Z11" i="28"/>
  <c r="Y11" i="28"/>
  <c r="X11" i="28"/>
  <c r="V11" i="28"/>
  <c r="U11" i="28"/>
  <c r="T11" i="28"/>
  <c r="R11" i="28"/>
  <c r="Q11" i="28"/>
  <c r="P11" i="28"/>
  <c r="N11" i="28"/>
  <c r="M11" i="28"/>
  <c r="L11" i="28"/>
  <c r="J11" i="28"/>
  <c r="I11" i="28"/>
  <c r="H11" i="28"/>
  <c r="F11" i="28"/>
  <c r="E11" i="28"/>
  <c r="D11" i="28"/>
  <c r="B11" i="28"/>
  <c r="AS10" i="28"/>
  <c r="AQ10" i="28"/>
  <c r="AP10" i="28"/>
  <c r="AO10" i="28"/>
  <c r="AM10" i="28"/>
  <c r="AL10" i="28"/>
  <c r="AK10" i="28"/>
  <c r="AI10" i="28"/>
  <c r="AH10" i="28"/>
  <c r="AG10" i="28"/>
  <c r="AE10" i="28"/>
  <c r="AD10" i="28"/>
  <c r="AC10" i="28"/>
  <c r="AA10" i="28"/>
  <c r="Z10" i="28"/>
  <c r="Y10" i="28"/>
  <c r="W10" i="28"/>
  <c r="V10" i="28"/>
  <c r="U10" i="28"/>
  <c r="S10" i="28"/>
  <c r="R10" i="28"/>
  <c r="Q10" i="28"/>
  <c r="O10" i="28"/>
  <c r="N10" i="28"/>
  <c r="M10" i="28"/>
  <c r="K10" i="28"/>
  <c r="J10" i="28"/>
  <c r="I10" i="28"/>
  <c r="G10" i="28"/>
  <c r="F10" i="28"/>
  <c r="E10" i="28"/>
  <c r="C10" i="28"/>
  <c r="B10" i="28"/>
  <c r="AR9" i="28"/>
  <c r="AQ9" i="28"/>
  <c r="AP9" i="28"/>
  <c r="AN9" i="28"/>
  <c r="AM9" i="28"/>
  <c r="AL9" i="28"/>
  <c r="AJ9" i="28"/>
  <c r="AI9" i="28"/>
  <c r="AH9" i="28"/>
  <c r="AF9" i="28"/>
  <c r="AE9" i="28"/>
  <c r="AD9" i="28"/>
  <c r="AB9" i="28"/>
  <c r="AA9" i="28"/>
  <c r="Z9" i="28"/>
  <c r="X9" i="28"/>
  <c r="W9" i="28"/>
  <c r="V9" i="28"/>
  <c r="T9" i="28"/>
  <c r="S9" i="28"/>
  <c r="R9" i="28"/>
  <c r="P9" i="28"/>
  <c r="O9" i="28"/>
  <c r="N9" i="28"/>
  <c r="L9" i="28"/>
  <c r="K9" i="28"/>
  <c r="J9" i="28"/>
  <c r="H9" i="28"/>
  <c r="G9" i="28"/>
  <c r="F9" i="28"/>
  <c r="D9" i="28"/>
  <c r="C9" i="28"/>
  <c r="B9" i="28"/>
  <c r="AS8" i="28"/>
  <c r="AR8" i="28"/>
  <c r="AQ8" i="28"/>
  <c r="AO8" i="28"/>
  <c r="AN8" i="28"/>
  <c r="AM8" i="28"/>
  <c r="AK8" i="28"/>
  <c r="AJ8" i="28"/>
  <c r="AI8" i="28"/>
  <c r="AG8" i="28"/>
  <c r="AF8" i="28"/>
  <c r="AE8" i="28"/>
  <c r="AC8" i="28"/>
  <c r="AB8" i="28"/>
  <c r="AA8" i="28"/>
  <c r="Y8" i="28"/>
  <c r="X8" i="28"/>
  <c r="W8" i="28"/>
  <c r="U8" i="28"/>
  <c r="T8" i="28"/>
  <c r="S8" i="28"/>
  <c r="Q8" i="28"/>
  <c r="P8" i="28"/>
  <c r="O8" i="28"/>
  <c r="M8" i="28"/>
  <c r="L8" i="28"/>
  <c r="K8" i="28"/>
  <c r="I8" i="28"/>
  <c r="H8" i="28"/>
  <c r="G8" i="28"/>
  <c r="E8" i="28"/>
  <c r="D8" i="28"/>
  <c r="C8" i="28"/>
  <c r="AS7" i="28"/>
  <c r="AR7" i="28"/>
  <c r="AP7" i="28"/>
  <c r="AO7" i="28"/>
  <c r="AN7" i="28"/>
  <c r="AL7" i="28"/>
  <c r="AK7" i="28"/>
  <c r="AJ7" i="28"/>
  <c r="AH7" i="28"/>
  <c r="AG7" i="28"/>
  <c r="AF7" i="28"/>
  <c r="AD7" i="28"/>
  <c r="AC7" i="28"/>
  <c r="AB7" i="28"/>
  <c r="Z7" i="28"/>
  <c r="Y7" i="28"/>
  <c r="X7" i="28"/>
  <c r="V7" i="28"/>
  <c r="U7" i="28"/>
  <c r="T7" i="28"/>
  <c r="R7" i="28"/>
  <c r="Q7" i="28"/>
  <c r="P7" i="28"/>
  <c r="N7" i="28"/>
  <c r="M7" i="28"/>
  <c r="L7" i="28"/>
  <c r="J7" i="28"/>
  <c r="I7" i="28"/>
  <c r="H7" i="28"/>
  <c r="F7" i="28"/>
  <c r="E7" i="28"/>
  <c r="D7" i="28"/>
  <c r="B7" i="28"/>
  <c r="AS6" i="28"/>
  <c r="AQ6" i="28"/>
  <c r="AP6" i="28"/>
  <c r="AO6" i="28"/>
  <c r="AM6" i="28"/>
  <c r="AL6" i="28"/>
  <c r="AK6" i="28"/>
  <c r="AI6" i="28"/>
  <c r="AH6" i="28"/>
  <c r="AG6" i="28"/>
  <c r="AE6" i="28"/>
  <c r="AD6" i="28"/>
  <c r="AC6" i="28"/>
  <c r="AA6" i="28"/>
  <c r="Z6" i="28"/>
  <c r="Y6" i="28"/>
  <c r="W6" i="28"/>
  <c r="V6" i="28"/>
  <c r="U6" i="28"/>
  <c r="S6" i="28"/>
  <c r="R6" i="28"/>
  <c r="Q6" i="28"/>
  <c r="O6" i="28"/>
  <c r="N6" i="28"/>
  <c r="M6" i="28"/>
  <c r="K6" i="28"/>
  <c r="J6" i="28"/>
  <c r="I6" i="28"/>
  <c r="G6" i="28"/>
  <c r="F6" i="28"/>
  <c r="E6" i="28"/>
  <c r="C6" i="28"/>
  <c r="B6" i="28"/>
  <c r="AR5" i="28"/>
  <c r="AQ5" i="28"/>
  <c r="AP5" i="28"/>
  <c r="AN5" i="28"/>
  <c r="AM5" i="28"/>
  <c r="AL5" i="28"/>
  <c r="AJ5" i="28"/>
  <c r="AI5" i="28"/>
  <c r="AH5" i="28"/>
  <c r="AF5" i="28"/>
  <c r="AE5" i="28"/>
  <c r="AD5" i="28"/>
  <c r="AB5" i="28"/>
  <c r="AA5" i="28"/>
  <c r="Z5" i="28"/>
  <c r="X5" i="28"/>
  <c r="W5" i="28"/>
  <c r="V5" i="28"/>
  <c r="T5" i="28"/>
  <c r="S5" i="28"/>
  <c r="R5" i="28"/>
  <c r="P5" i="28"/>
  <c r="O5" i="28"/>
  <c r="N5" i="28"/>
  <c r="L5" i="28"/>
  <c r="K5" i="28"/>
  <c r="J5" i="28"/>
  <c r="H5" i="28"/>
  <c r="G5" i="28"/>
  <c r="F5" i="28"/>
  <c r="D5" i="28"/>
  <c r="C5" i="28"/>
  <c r="B5" i="28"/>
  <c r="AS4" i="28"/>
  <c r="AR4" i="28"/>
  <c r="AQ4" i="28"/>
  <c r="AO4" i="28"/>
  <c r="AN4" i="28"/>
  <c r="AM4" i="28"/>
  <c r="AK4" i="28"/>
  <c r="AJ4" i="28"/>
  <c r="AI4" i="28"/>
  <c r="AG4" i="28"/>
  <c r="AF4" i="28"/>
  <c r="AE4" i="28"/>
  <c r="AC4" i="28"/>
  <c r="AB4" i="28"/>
  <c r="AA4" i="28"/>
  <c r="Y4" i="28"/>
  <c r="X4" i="28"/>
  <c r="W4" i="28"/>
  <c r="U4" i="28"/>
  <c r="T4" i="28"/>
  <c r="S4" i="28"/>
  <c r="Q4" i="28"/>
  <c r="P4" i="28"/>
  <c r="O4" i="28"/>
  <c r="M4" i="28"/>
  <c r="L4" i="28"/>
  <c r="K4" i="28"/>
  <c r="I4" i="28"/>
  <c r="H4" i="28"/>
  <c r="G4" i="28"/>
  <c r="E4" i="28"/>
  <c r="D4" i="28"/>
  <c r="C4" i="28"/>
  <c r="AS3" i="28"/>
  <c r="AR3" i="28"/>
  <c r="AP3" i="28"/>
  <c r="AO3" i="28"/>
  <c r="AN3" i="28"/>
  <c r="AL3" i="28"/>
  <c r="AK3" i="28"/>
  <c r="AJ3" i="28"/>
  <c r="AH3" i="28"/>
  <c r="AG3" i="28"/>
  <c r="AF3" i="28"/>
  <c r="AD3" i="28"/>
  <c r="AC3" i="28"/>
  <c r="AB3" i="28"/>
  <c r="Z3" i="28"/>
  <c r="Y3" i="28"/>
  <c r="X3" i="28"/>
  <c r="V3" i="28"/>
  <c r="U3" i="28"/>
  <c r="T3" i="28"/>
  <c r="R3" i="28"/>
  <c r="Q3" i="28"/>
  <c r="P3" i="28"/>
  <c r="N3" i="28"/>
  <c r="M3" i="28"/>
  <c r="L3" i="28"/>
  <c r="J3" i="28"/>
  <c r="I3" i="28"/>
  <c r="H3" i="28"/>
  <c r="F3" i="28"/>
  <c r="E3" i="28"/>
  <c r="D3" i="28"/>
  <c r="B3" i="28"/>
  <c r="AS2" i="28"/>
  <c r="AQ2" i="28"/>
  <c r="AP2" i="28"/>
  <c r="AO2" i="28"/>
  <c r="AM2" i="28"/>
  <c r="AL2" i="28"/>
  <c r="AK2" i="28"/>
  <c r="AI2" i="28"/>
  <c r="AH2" i="28"/>
  <c r="AG2" i="28"/>
  <c r="AE2" i="28"/>
  <c r="AD2" i="28"/>
  <c r="AC2" i="28"/>
  <c r="AA2" i="28"/>
  <c r="Z2" i="28"/>
  <c r="Y2" i="28"/>
  <c r="W2" i="28"/>
  <c r="V2" i="28"/>
  <c r="U2" i="28"/>
  <c r="S2" i="28"/>
  <c r="R2" i="28"/>
  <c r="Q2" i="28"/>
  <c r="O2" i="28"/>
  <c r="N2" i="28"/>
  <c r="M2" i="28"/>
  <c r="K2" i="28"/>
  <c r="J2" i="28"/>
  <c r="I2" i="28"/>
  <c r="G2" i="28"/>
  <c r="F2" i="28"/>
  <c r="E2" i="28"/>
  <c r="C2" i="28"/>
  <c r="B2" i="28"/>
  <c r="AC5" i="28" l="1"/>
  <c r="AC5" i="29"/>
  <c r="AO5" i="28"/>
  <c r="AO5" i="29"/>
  <c r="D6" i="29"/>
  <c r="D6" i="28"/>
  <c r="L6" i="29"/>
  <c r="L6" i="28"/>
  <c r="X6" i="29"/>
  <c r="X6" i="28"/>
  <c r="AN6" i="29"/>
  <c r="AN6" i="28"/>
  <c r="J8" i="28"/>
  <c r="J8" i="29"/>
  <c r="V8" i="28"/>
  <c r="V8" i="29"/>
  <c r="AD8" i="28"/>
  <c r="AD8" i="29"/>
  <c r="AL8" i="28"/>
  <c r="AL8" i="29"/>
  <c r="I9" i="28"/>
  <c r="I9" i="29"/>
  <c r="U9" i="28"/>
  <c r="U9" i="29"/>
  <c r="Y9" i="28"/>
  <c r="Y9" i="29"/>
  <c r="AK9" i="28"/>
  <c r="AK9" i="29"/>
  <c r="AS9" i="28"/>
  <c r="AS9" i="29"/>
  <c r="K11" i="29"/>
  <c r="K11" i="28"/>
  <c r="W11" i="29"/>
  <c r="W11" i="28"/>
  <c r="AI11" i="29"/>
  <c r="AI11" i="28"/>
  <c r="AQ11" i="29"/>
  <c r="AQ11" i="28"/>
  <c r="J12" i="28"/>
  <c r="J12" i="29"/>
  <c r="R12" i="28"/>
  <c r="R12" i="29"/>
  <c r="AD12" i="28"/>
  <c r="AD12" i="29"/>
  <c r="M13" i="28"/>
  <c r="M13" i="29"/>
  <c r="AC13" i="28"/>
  <c r="AC13" i="29"/>
  <c r="AK13" i="28"/>
  <c r="AK13" i="29"/>
  <c r="D14" i="29"/>
  <c r="D14" i="28"/>
  <c r="L14" i="29"/>
  <c r="L14" i="28"/>
  <c r="X14" i="29"/>
  <c r="X14" i="28"/>
  <c r="AJ14" i="29"/>
  <c r="AJ14" i="28"/>
  <c r="B16" i="28"/>
  <c r="B16" i="29"/>
  <c r="N16" i="28"/>
  <c r="N16" i="29"/>
  <c r="AD16" i="28"/>
  <c r="AD16" i="29"/>
  <c r="M17" i="28"/>
  <c r="M17" i="29"/>
  <c r="U17" i="28"/>
  <c r="U17" i="29"/>
  <c r="AG17" i="28"/>
  <c r="AG17" i="29"/>
  <c r="AO17" i="28"/>
  <c r="AO17" i="29"/>
  <c r="G19" i="29"/>
  <c r="G19" i="28"/>
  <c r="S19" i="29"/>
  <c r="S19" i="28"/>
  <c r="AE19" i="29"/>
  <c r="AE19" i="28"/>
  <c r="AM19" i="29"/>
  <c r="AM19" i="28"/>
  <c r="B20" i="28"/>
  <c r="B20" i="29"/>
  <c r="N20" i="28"/>
  <c r="N20" i="29"/>
  <c r="AD20" i="28"/>
  <c r="AD20" i="29"/>
  <c r="AH20" i="28"/>
  <c r="AH20" i="29"/>
  <c r="AP20" i="28"/>
  <c r="AP20" i="29"/>
  <c r="I21" i="28"/>
  <c r="I21" i="29"/>
  <c r="Q21" i="28"/>
  <c r="Q21" i="29"/>
  <c r="AC21" i="28"/>
  <c r="AC21" i="29"/>
  <c r="AK21" i="28"/>
  <c r="AK21" i="29"/>
  <c r="D22" i="29"/>
  <c r="D22" i="28"/>
  <c r="P22" i="29"/>
  <c r="P22" i="28"/>
  <c r="AB22" i="29"/>
  <c r="AB22" i="28"/>
  <c r="AN22" i="29"/>
  <c r="AN22" i="28"/>
  <c r="F24" i="28"/>
  <c r="F24" i="29"/>
  <c r="N24" i="28"/>
  <c r="N24" i="29"/>
  <c r="V24" i="28"/>
  <c r="V24" i="29"/>
  <c r="AH24" i="28"/>
  <c r="AH24" i="29"/>
  <c r="AP24" i="28"/>
  <c r="AP24" i="29"/>
  <c r="I25" i="28"/>
  <c r="I25" i="29"/>
  <c r="Q25" i="28"/>
  <c r="Q25" i="29"/>
  <c r="AG25" i="28"/>
  <c r="AG25" i="29"/>
  <c r="AJ26" i="28"/>
  <c r="AJ26" i="29"/>
  <c r="C27" i="28"/>
  <c r="C27" i="29"/>
  <c r="K27" i="28"/>
  <c r="K27" i="29"/>
  <c r="AA27" i="28"/>
  <c r="AA27" i="29"/>
  <c r="AI27" i="28"/>
  <c r="AI27" i="29"/>
  <c r="F28" i="28"/>
  <c r="F28" i="29"/>
  <c r="N28" i="28"/>
  <c r="N28" i="29"/>
  <c r="V28" i="28"/>
  <c r="V28" i="29"/>
  <c r="AH28" i="28"/>
  <c r="AH28" i="29"/>
  <c r="AP28" i="28"/>
  <c r="AP28" i="29"/>
  <c r="M29" i="28"/>
  <c r="M29" i="29"/>
  <c r="U29" i="28"/>
  <c r="U29" i="29"/>
  <c r="AG29" i="28"/>
  <c r="AG29" i="29"/>
  <c r="AS29" i="28"/>
  <c r="AS29" i="29"/>
  <c r="H30" i="28"/>
  <c r="H30" i="29"/>
  <c r="T30" i="28"/>
  <c r="T30" i="29"/>
  <c r="AB30" i="28"/>
  <c r="AB30" i="29"/>
  <c r="AN30" i="28"/>
  <c r="AN30" i="29"/>
  <c r="G31" i="29"/>
  <c r="G31" i="28"/>
  <c r="S31" i="29"/>
  <c r="S31" i="28"/>
  <c r="AA31" i="29"/>
  <c r="AA31" i="28"/>
  <c r="AM31" i="29"/>
  <c r="AM31" i="28"/>
  <c r="AQ31" i="29"/>
  <c r="AQ31" i="28"/>
  <c r="M33" i="28"/>
  <c r="M33" i="29"/>
  <c r="Y33" i="28"/>
  <c r="Y33" i="29"/>
  <c r="AG33" i="28"/>
  <c r="AG33" i="29"/>
  <c r="AS33" i="28"/>
  <c r="AS33" i="29"/>
  <c r="H34" i="28"/>
  <c r="H34" i="29"/>
  <c r="X34" i="28"/>
  <c r="X34" i="29"/>
  <c r="AJ34" i="28"/>
  <c r="AJ34" i="29"/>
  <c r="AR34" i="28"/>
  <c r="AR34" i="29"/>
  <c r="K35" i="28"/>
  <c r="K35" i="29"/>
  <c r="O35" i="28"/>
  <c r="O35" i="29"/>
  <c r="AA35" i="28"/>
  <c r="AA35" i="29"/>
  <c r="AM35" i="28"/>
  <c r="AM35" i="29"/>
  <c r="B36" i="28"/>
  <c r="B36" i="29"/>
  <c r="N36" i="28"/>
  <c r="N36" i="29"/>
  <c r="V36" i="28"/>
  <c r="V36" i="29"/>
  <c r="AH36" i="28"/>
  <c r="AH36" i="29"/>
  <c r="AP36" i="28"/>
  <c r="AP36" i="29"/>
  <c r="I37" i="28"/>
  <c r="I37" i="29"/>
  <c r="Q37" i="28"/>
  <c r="Q37" i="29"/>
  <c r="AC37" i="28"/>
  <c r="AC37" i="29"/>
  <c r="AK37" i="28"/>
  <c r="AK37" i="29"/>
  <c r="D38" i="28"/>
  <c r="D38" i="29"/>
  <c r="L38" i="28"/>
  <c r="L38" i="29"/>
  <c r="X38" i="28"/>
  <c r="X38" i="29"/>
  <c r="AJ38" i="28"/>
  <c r="AJ38" i="29"/>
  <c r="B40" i="29"/>
  <c r="B40" i="28"/>
  <c r="J40" i="29"/>
  <c r="J40" i="28"/>
  <c r="V40" i="29"/>
  <c r="V40" i="28"/>
  <c r="AD40" i="29"/>
  <c r="AD40" i="28"/>
  <c r="AL40" i="29"/>
  <c r="AL40" i="28"/>
  <c r="E41" i="28"/>
  <c r="E41" i="29"/>
  <c r="M41" i="28"/>
  <c r="M41" i="29"/>
  <c r="Y41" i="28"/>
  <c r="Y41" i="29"/>
  <c r="AK41" i="28"/>
  <c r="AK41" i="29"/>
  <c r="D42" i="28"/>
  <c r="D42" i="29"/>
  <c r="P42" i="28"/>
  <c r="P42" i="29"/>
  <c r="AB42" i="28"/>
  <c r="AB42" i="29"/>
  <c r="AN42" i="28"/>
  <c r="AN42" i="29"/>
  <c r="C43" i="28"/>
  <c r="C43" i="29"/>
  <c r="O43" i="28"/>
  <c r="O43" i="29"/>
  <c r="AA43" i="28"/>
  <c r="AA43" i="29"/>
  <c r="AM43" i="28"/>
  <c r="AM43" i="29"/>
  <c r="B44" i="28"/>
  <c r="B44" i="29"/>
  <c r="N44" i="28"/>
  <c r="N44" i="29"/>
  <c r="Z44" i="28"/>
  <c r="Z44" i="29"/>
  <c r="AH44" i="28"/>
  <c r="AH44" i="29"/>
  <c r="AP44" i="28"/>
  <c r="AP44" i="29"/>
  <c r="I45" i="28"/>
  <c r="I45" i="29"/>
  <c r="Y45" i="28"/>
  <c r="Y45" i="29"/>
  <c r="AK45" i="28"/>
  <c r="AK45" i="29"/>
  <c r="D46" i="28"/>
  <c r="D46" i="29"/>
  <c r="L46" i="28"/>
  <c r="L46" i="29"/>
  <c r="X46" i="28"/>
  <c r="X46" i="29"/>
  <c r="AF46" i="28"/>
  <c r="AF46" i="29"/>
  <c r="AR46" i="28"/>
  <c r="AR46" i="29"/>
  <c r="K47" i="29"/>
  <c r="K47" i="28"/>
  <c r="S47" i="29"/>
  <c r="S47" i="28"/>
  <c r="AE47" i="29"/>
  <c r="AE47" i="28"/>
  <c r="Q49" i="28"/>
  <c r="Q49" i="29"/>
  <c r="AJ86" i="28"/>
  <c r="AJ86" i="29"/>
  <c r="AR86" i="28"/>
  <c r="AR86" i="29"/>
  <c r="O87" i="29"/>
  <c r="O87" i="28"/>
  <c r="W87" i="29"/>
  <c r="W87" i="28"/>
  <c r="AI87" i="29"/>
  <c r="AI87" i="28"/>
  <c r="AQ87" i="29"/>
  <c r="AQ87" i="28"/>
  <c r="J88" i="28"/>
  <c r="J88" i="29"/>
  <c r="Z88" i="28"/>
  <c r="Z88" i="29"/>
  <c r="I89" i="28"/>
  <c r="I89" i="29"/>
  <c r="U89" i="28"/>
  <c r="U89" i="29"/>
  <c r="AC89" i="28"/>
  <c r="AC89" i="29"/>
  <c r="AO89" i="28"/>
  <c r="AO89" i="29"/>
  <c r="K91" i="29"/>
  <c r="K91" i="28"/>
  <c r="S91" i="29"/>
  <c r="S91" i="28"/>
  <c r="AE91" i="29"/>
  <c r="AE91" i="28"/>
  <c r="AQ91" i="29"/>
  <c r="AQ91" i="28"/>
  <c r="J92" i="29"/>
  <c r="J92" i="28"/>
  <c r="V92" i="29"/>
  <c r="V92" i="28"/>
  <c r="AH92" i="29"/>
  <c r="AH92" i="28"/>
  <c r="AL92" i="29"/>
  <c r="AL92" i="28"/>
  <c r="M93" i="28"/>
  <c r="M93" i="29"/>
  <c r="AF94" i="28"/>
  <c r="AF94" i="29"/>
  <c r="AR94" i="28"/>
  <c r="AR94" i="29"/>
  <c r="K95" i="29"/>
  <c r="K95" i="28"/>
  <c r="W95" i="29"/>
  <c r="W95" i="28"/>
  <c r="AI95" i="29"/>
  <c r="AI95" i="28"/>
  <c r="B96" i="29"/>
  <c r="B96" i="28"/>
  <c r="N96" i="29"/>
  <c r="N96" i="28"/>
  <c r="V96" i="29"/>
  <c r="V96" i="28"/>
  <c r="AH96" i="29"/>
  <c r="AH96" i="28"/>
  <c r="AP96" i="29"/>
  <c r="AP96" i="28"/>
  <c r="I97" i="28"/>
  <c r="I97" i="29"/>
  <c r="Q97" i="28"/>
  <c r="Q97" i="29"/>
  <c r="AC97" i="28"/>
  <c r="AC97" i="29"/>
  <c r="AK97" i="28"/>
  <c r="AK97" i="29"/>
  <c r="H98" i="29"/>
  <c r="H98" i="28"/>
  <c r="P98" i="29"/>
  <c r="P98" i="28"/>
  <c r="AB98" i="29"/>
  <c r="AB98" i="28"/>
  <c r="AJ98" i="29"/>
  <c r="AJ98" i="28"/>
  <c r="C99" i="28"/>
  <c r="C99" i="29"/>
  <c r="O99" i="28"/>
  <c r="O99" i="29"/>
  <c r="AA99" i="28"/>
  <c r="AA99" i="29"/>
  <c r="AM99" i="28"/>
  <c r="AM99" i="29"/>
  <c r="F100" i="29"/>
  <c r="F100" i="28"/>
  <c r="R100" i="29"/>
  <c r="R100" i="28"/>
  <c r="Z100" i="29"/>
  <c r="Z100" i="28"/>
  <c r="AH100" i="29"/>
  <c r="AH100" i="28"/>
  <c r="AP100" i="29"/>
  <c r="AP100" i="28"/>
  <c r="I101" i="28"/>
  <c r="I101" i="29"/>
  <c r="U101" i="28"/>
  <c r="U101" i="29"/>
  <c r="D10" i="28"/>
  <c r="H10" i="28"/>
  <c r="L10" i="28"/>
  <c r="P10" i="28"/>
  <c r="T10" i="28"/>
  <c r="X10" i="28"/>
  <c r="AB10" i="28"/>
  <c r="AF10" i="28"/>
  <c r="AJ10" i="28"/>
  <c r="AN10" i="28"/>
  <c r="AR10" i="28"/>
  <c r="D26" i="28"/>
  <c r="H26" i="28"/>
  <c r="L26" i="28"/>
  <c r="P26" i="28"/>
  <c r="T26" i="28"/>
  <c r="X26" i="28"/>
  <c r="B48" i="28"/>
  <c r="F48" i="28"/>
  <c r="J48" i="28"/>
  <c r="N48" i="28"/>
  <c r="R48" i="28"/>
  <c r="V48" i="28"/>
  <c r="Z48" i="28"/>
  <c r="AD48" i="28"/>
  <c r="AH48" i="28"/>
  <c r="AL48" i="28"/>
  <c r="AP48" i="28"/>
  <c r="D90" i="28"/>
  <c r="H90" i="28"/>
  <c r="L90" i="28"/>
  <c r="P90" i="28"/>
  <c r="T90" i="28"/>
  <c r="X90" i="28"/>
  <c r="AB90" i="28"/>
  <c r="AF90" i="28"/>
  <c r="AJ90" i="28"/>
  <c r="AN90" i="28"/>
  <c r="AR90" i="28"/>
  <c r="Y5" i="28"/>
  <c r="Y5" i="29"/>
  <c r="AG5" i="28"/>
  <c r="AG5" i="29"/>
  <c r="AK5" i="28"/>
  <c r="AK5" i="29"/>
  <c r="AS5" i="28"/>
  <c r="AS5" i="29"/>
  <c r="H6" i="29"/>
  <c r="H6" i="28"/>
  <c r="P6" i="29"/>
  <c r="P6" i="28"/>
  <c r="T6" i="29"/>
  <c r="T6" i="28"/>
  <c r="AB6" i="29"/>
  <c r="AB6" i="28"/>
  <c r="AF6" i="29"/>
  <c r="AF6" i="28"/>
  <c r="AJ6" i="29"/>
  <c r="AJ6" i="28"/>
  <c r="AR6" i="29"/>
  <c r="AR6" i="28"/>
  <c r="B8" i="28"/>
  <c r="B8" i="29"/>
  <c r="R8" i="28"/>
  <c r="R8" i="29"/>
  <c r="M9" i="28"/>
  <c r="M9" i="29"/>
  <c r="AC9" i="28"/>
  <c r="AC9" i="29"/>
  <c r="AO9" i="28"/>
  <c r="AO9" i="29"/>
  <c r="C11" i="29"/>
  <c r="C11" i="28"/>
  <c r="S11" i="29"/>
  <c r="S11" i="28"/>
  <c r="AM11" i="29"/>
  <c r="AM11" i="28"/>
  <c r="F12" i="28"/>
  <c r="F12" i="29"/>
  <c r="V12" i="28"/>
  <c r="V12" i="29"/>
  <c r="AL12" i="28"/>
  <c r="AL12" i="29"/>
  <c r="I13" i="28"/>
  <c r="I13" i="29"/>
  <c r="U13" i="28"/>
  <c r="U13" i="29"/>
  <c r="AO13" i="28"/>
  <c r="AO13" i="29"/>
  <c r="P14" i="29"/>
  <c r="P14" i="28"/>
  <c r="AF14" i="29"/>
  <c r="AF14" i="28"/>
  <c r="J16" i="28"/>
  <c r="J16" i="29"/>
  <c r="V16" i="28"/>
  <c r="V16" i="29"/>
  <c r="AL16" i="28"/>
  <c r="AL16" i="29"/>
  <c r="I17" i="28"/>
  <c r="I17" i="29"/>
  <c r="AC17" i="28"/>
  <c r="AC17" i="29"/>
  <c r="C19" i="29"/>
  <c r="C19" i="28"/>
  <c r="W19" i="29"/>
  <c r="W19" i="28"/>
  <c r="AI19" i="29"/>
  <c r="AI19" i="28"/>
  <c r="J20" i="28"/>
  <c r="J20" i="29"/>
  <c r="V20" i="28"/>
  <c r="V20" i="29"/>
  <c r="AL20" i="28"/>
  <c r="AL20" i="29"/>
  <c r="M21" i="28"/>
  <c r="M21" i="29"/>
  <c r="Y21" i="28"/>
  <c r="Y21" i="29"/>
  <c r="AO21" i="28"/>
  <c r="AO21" i="29"/>
  <c r="H22" i="29"/>
  <c r="H22" i="28"/>
  <c r="X22" i="29"/>
  <c r="X22" i="28"/>
  <c r="AJ22" i="29"/>
  <c r="AJ22" i="28"/>
  <c r="J24" i="28"/>
  <c r="J24" i="29"/>
  <c r="AD24" i="28"/>
  <c r="AD24" i="29"/>
  <c r="AL24" i="28"/>
  <c r="AL24" i="29"/>
  <c r="M25" i="28"/>
  <c r="M25" i="29"/>
  <c r="Y25" i="28"/>
  <c r="Y25" i="29"/>
  <c r="AO25" i="28"/>
  <c r="AO25" i="29"/>
  <c r="AF26" i="28"/>
  <c r="AF26" i="29"/>
  <c r="AR26" i="28"/>
  <c r="AR26" i="29"/>
  <c r="O27" i="28"/>
  <c r="O27" i="29"/>
  <c r="AE27" i="28"/>
  <c r="AE27" i="29"/>
  <c r="AQ27" i="28"/>
  <c r="AQ27" i="29"/>
  <c r="J28" i="28"/>
  <c r="J28" i="29"/>
  <c r="Z28" i="28"/>
  <c r="Z28" i="29"/>
  <c r="AL28" i="28"/>
  <c r="AL28" i="29"/>
  <c r="I29" i="28"/>
  <c r="I29" i="29"/>
  <c r="Y29" i="28"/>
  <c r="Y29" i="29"/>
  <c r="AO29" i="28"/>
  <c r="AO29" i="29"/>
  <c r="P30" i="28"/>
  <c r="P30" i="29"/>
  <c r="AF30" i="28"/>
  <c r="AF30" i="29"/>
  <c r="C31" i="29"/>
  <c r="C31" i="28"/>
  <c r="O31" i="29"/>
  <c r="O31" i="28"/>
  <c r="AI31" i="29"/>
  <c r="AI31" i="28"/>
  <c r="E33" i="28"/>
  <c r="E33" i="29"/>
  <c r="U33" i="28"/>
  <c r="U33" i="29"/>
  <c r="AO33" i="28"/>
  <c r="AO33" i="29"/>
  <c r="P34" i="28"/>
  <c r="P34" i="29"/>
  <c r="AB34" i="28"/>
  <c r="AB34" i="29"/>
  <c r="C35" i="28"/>
  <c r="C35" i="29"/>
  <c r="W35" i="28"/>
  <c r="W35" i="29"/>
  <c r="AI35" i="28"/>
  <c r="AI35" i="29"/>
  <c r="J36" i="28"/>
  <c r="J36" i="29"/>
  <c r="Z36" i="28"/>
  <c r="Z36" i="29"/>
  <c r="AL36" i="28"/>
  <c r="AL36" i="29"/>
  <c r="M37" i="28"/>
  <c r="M37" i="29"/>
  <c r="Y37" i="28"/>
  <c r="Y37" i="29"/>
  <c r="AS37" i="28"/>
  <c r="AS37" i="29"/>
  <c r="P38" i="28"/>
  <c r="P38" i="29"/>
  <c r="AF38" i="28"/>
  <c r="AF38" i="29"/>
  <c r="N40" i="29"/>
  <c r="N40" i="28"/>
  <c r="Q41" i="28"/>
  <c r="Q41" i="29"/>
  <c r="AG41" i="28"/>
  <c r="AG41" i="29"/>
  <c r="AS41" i="28"/>
  <c r="AS41" i="29"/>
  <c r="T42" i="28"/>
  <c r="T42" i="29"/>
  <c r="AJ42" i="28"/>
  <c r="AJ42" i="29"/>
  <c r="G43" i="28"/>
  <c r="G43" i="29"/>
  <c r="W43" i="28"/>
  <c r="W43" i="29"/>
  <c r="AI43" i="28"/>
  <c r="AI43" i="29"/>
  <c r="J44" i="28"/>
  <c r="J44" i="29"/>
  <c r="V44" i="28"/>
  <c r="V44" i="29"/>
  <c r="AL44" i="28"/>
  <c r="AL44" i="29"/>
  <c r="M45" i="28"/>
  <c r="M45" i="29"/>
  <c r="AC45" i="28"/>
  <c r="AC45" i="29"/>
  <c r="AO45" i="28"/>
  <c r="AO45" i="29"/>
  <c r="P46" i="28"/>
  <c r="P46" i="29"/>
  <c r="AJ46" i="28"/>
  <c r="AJ46" i="29"/>
  <c r="G47" i="29"/>
  <c r="G47" i="28"/>
  <c r="AA47" i="29"/>
  <c r="AA47" i="28"/>
  <c r="AM47" i="29"/>
  <c r="AM47" i="28"/>
  <c r="E49" i="28"/>
  <c r="E49" i="29"/>
  <c r="M49" i="28"/>
  <c r="M49" i="29"/>
  <c r="Y49" i="28"/>
  <c r="Y49" i="29"/>
  <c r="AG49" i="28"/>
  <c r="AG49" i="29"/>
  <c r="AO49" i="28"/>
  <c r="AO49" i="29"/>
  <c r="D50" i="28"/>
  <c r="D50" i="29"/>
  <c r="L50" i="28"/>
  <c r="L50" i="29"/>
  <c r="T50" i="28"/>
  <c r="T50" i="29"/>
  <c r="AB50" i="28"/>
  <c r="AB50" i="29"/>
  <c r="AN50" i="28"/>
  <c r="AN50" i="29"/>
  <c r="G51" i="28"/>
  <c r="G51" i="29"/>
  <c r="O51" i="28"/>
  <c r="O51" i="29"/>
  <c r="AA51" i="28"/>
  <c r="AA51" i="29"/>
  <c r="AI51" i="28"/>
  <c r="AI51" i="29"/>
  <c r="AQ51" i="28"/>
  <c r="AQ51" i="29"/>
  <c r="F52" i="28"/>
  <c r="F52" i="29"/>
  <c r="J52" i="28"/>
  <c r="J52" i="29"/>
  <c r="R52" i="28"/>
  <c r="R52" i="29"/>
  <c r="Z52" i="28"/>
  <c r="Z52" i="29"/>
  <c r="AH52" i="28"/>
  <c r="AH52" i="29"/>
  <c r="I53" i="28"/>
  <c r="I53" i="29"/>
  <c r="Q53" i="28"/>
  <c r="Q53" i="29"/>
  <c r="Y53" i="28"/>
  <c r="Y53" i="29"/>
  <c r="AG53" i="28"/>
  <c r="AG53" i="29"/>
  <c r="AO53" i="28"/>
  <c r="AO53" i="29"/>
  <c r="D54" i="28"/>
  <c r="D54" i="29"/>
  <c r="L54" i="28"/>
  <c r="L54" i="29"/>
  <c r="T54" i="28"/>
  <c r="T54" i="29"/>
  <c r="AB54" i="28"/>
  <c r="AB54" i="29"/>
  <c r="AJ54" i="28"/>
  <c r="AJ54" i="29"/>
  <c r="AR54" i="28"/>
  <c r="AR54" i="29"/>
  <c r="B56" i="29"/>
  <c r="B56" i="28"/>
  <c r="N56" i="29"/>
  <c r="N56" i="28"/>
  <c r="V56" i="29"/>
  <c r="V56" i="28"/>
  <c r="AD56" i="29"/>
  <c r="AD56" i="28"/>
  <c r="AL56" i="29"/>
  <c r="AL56" i="28"/>
  <c r="AP56" i="29"/>
  <c r="AP56" i="28"/>
  <c r="E57" i="28"/>
  <c r="E57" i="29"/>
  <c r="M57" i="28"/>
  <c r="M57" i="29"/>
  <c r="U57" i="28"/>
  <c r="U57" i="29"/>
  <c r="AC57" i="28"/>
  <c r="AC57" i="29"/>
  <c r="AK57" i="28"/>
  <c r="AK57" i="29"/>
  <c r="AO57" i="28"/>
  <c r="AO57" i="29"/>
  <c r="D58" i="28"/>
  <c r="D58" i="29"/>
  <c r="P58" i="28"/>
  <c r="P58" i="29"/>
  <c r="AF58" i="28"/>
  <c r="AF58" i="29"/>
  <c r="AR58" i="28"/>
  <c r="AR58" i="29"/>
  <c r="G59" i="28"/>
  <c r="G59" i="29"/>
  <c r="O59" i="28"/>
  <c r="O59" i="29"/>
  <c r="W59" i="28"/>
  <c r="W59" i="29"/>
  <c r="AE59" i="28"/>
  <c r="AE59" i="29"/>
  <c r="AM59" i="28"/>
  <c r="AM59" i="29"/>
  <c r="B60" i="28"/>
  <c r="B60" i="29"/>
  <c r="J60" i="28"/>
  <c r="J60" i="29"/>
  <c r="R60" i="28"/>
  <c r="R60" i="29"/>
  <c r="AD60" i="28"/>
  <c r="AD60" i="29"/>
  <c r="AL60" i="28"/>
  <c r="AL60" i="29"/>
  <c r="M61" i="28"/>
  <c r="M61" i="29"/>
  <c r="U61" i="28"/>
  <c r="U61" i="29"/>
  <c r="AG61" i="28"/>
  <c r="AG61" i="29"/>
  <c r="AO61" i="28"/>
  <c r="AO61" i="29"/>
  <c r="D62" i="28"/>
  <c r="D62" i="29"/>
  <c r="P62" i="28"/>
  <c r="P62" i="29"/>
  <c r="X62" i="28"/>
  <c r="X62" i="29"/>
  <c r="AJ62" i="28"/>
  <c r="AJ62" i="29"/>
  <c r="C63" i="29"/>
  <c r="C63" i="28"/>
  <c r="O63" i="29"/>
  <c r="O63" i="28"/>
  <c r="W63" i="29"/>
  <c r="W63" i="28"/>
  <c r="AI63" i="29"/>
  <c r="AI63" i="28"/>
  <c r="I65" i="28"/>
  <c r="I65" i="29"/>
  <c r="Q65" i="28"/>
  <c r="Q65" i="29"/>
  <c r="AC65" i="28"/>
  <c r="AC65" i="29"/>
  <c r="AK65" i="28"/>
  <c r="AK65" i="29"/>
  <c r="AS65" i="28"/>
  <c r="AS65" i="29"/>
  <c r="P66" i="28"/>
  <c r="P66" i="29"/>
  <c r="X66" i="28"/>
  <c r="X66" i="29"/>
  <c r="AJ66" i="28"/>
  <c r="AJ66" i="29"/>
  <c r="G67" i="28"/>
  <c r="G67" i="29"/>
  <c r="O67" i="28"/>
  <c r="O67" i="29"/>
  <c r="AA67" i="28"/>
  <c r="AA67" i="29"/>
  <c r="AM67" i="28"/>
  <c r="AM67" i="29"/>
  <c r="B68" i="28"/>
  <c r="B68" i="29"/>
  <c r="N68" i="28"/>
  <c r="N68" i="29"/>
  <c r="Z68" i="28"/>
  <c r="Z68" i="29"/>
  <c r="AH68" i="28"/>
  <c r="AH68" i="29"/>
  <c r="AP68" i="28"/>
  <c r="AP68" i="29"/>
  <c r="E69" i="28"/>
  <c r="E69" i="29"/>
  <c r="Q69" i="28"/>
  <c r="Q69" i="29"/>
  <c r="Y69" i="28"/>
  <c r="Y69" i="29"/>
  <c r="AG69" i="28"/>
  <c r="AG69" i="29"/>
  <c r="AO69" i="28"/>
  <c r="AO69" i="29"/>
  <c r="D70" i="28"/>
  <c r="D70" i="29"/>
  <c r="P70" i="28"/>
  <c r="P70" i="29"/>
  <c r="AB70" i="28"/>
  <c r="AB70" i="29"/>
  <c r="AJ70" i="28"/>
  <c r="AJ70" i="29"/>
  <c r="C71" i="28"/>
  <c r="C71" i="29"/>
  <c r="O71" i="28"/>
  <c r="O71" i="29"/>
  <c r="W71" i="28"/>
  <c r="W71" i="29"/>
  <c r="AE71" i="28"/>
  <c r="AE71" i="29"/>
  <c r="AQ71" i="28"/>
  <c r="AQ71" i="29"/>
  <c r="F72" i="28"/>
  <c r="F72" i="29"/>
  <c r="R72" i="28"/>
  <c r="R72" i="29"/>
  <c r="AD72" i="28"/>
  <c r="AD72" i="29"/>
  <c r="I73" i="28"/>
  <c r="I73" i="29"/>
  <c r="Q73" i="28"/>
  <c r="Q73" i="29"/>
  <c r="Y73" i="28"/>
  <c r="Y73" i="29"/>
  <c r="AG73" i="28"/>
  <c r="AG73" i="29"/>
  <c r="AK73" i="28"/>
  <c r="AK73" i="29"/>
  <c r="AO73" i="28"/>
  <c r="AO73" i="29"/>
  <c r="AS73" i="28"/>
  <c r="AS73" i="29"/>
  <c r="G75" i="29"/>
  <c r="G75" i="28"/>
  <c r="S75" i="29"/>
  <c r="S75" i="28"/>
  <c r="AA75" i="29"/>
  <c r="AA75" i="28"/>
  <c r="AM75" i="29"/>
  <c r="AM75" i="28"/>
  <c r="R76" i="28"/>
  <c r="R76" i="29"/>
  <c r="V76" i="28"/>
  <c r="V76" i="29"/>
  <c r="AD76" i="28"/>
  <c r="AD76" i="29"/>
  <c r="AL76" i="28"/>
  <c r="AL76" i="29"/>
  <c r="I77" i="28"/>
  <c r="I77" i="29"/>
  <c r="M77" i="28"/>
  <c r="M77" i="29"/>
  <c r="U77" i="28"/>
  <c r="U77" i="29"/>
  <c r="AC77" i="28"/>
  <c r="AC77" i="29"/>
  <c r="AG77" i="28"/>
  <c r="AG77" i="29"/>
  <c r="AO77" i="28"/>
  <c r="AO77" i="29"/>
  <c r="D78" i="28"/>
  <c r="D78" i="29"/>
  <c r="H78" i="28"/>
  <c r="H78" i="29"/>
  <c r="P78" i="28"/>
  <c r="P78" i="29"/>
  <c r="X78" i="28"/>
  <c r="X78" i="29"/>
  <c r="AB78" i="28"/>
  <c r="AB78" i="29"/>
  <c r="AJ78" i="28"/>
  <c r="AJ78" i="29"/>
  <c r="AR78" i="28"/>
  <c r="AR78" i="29"/>
  <c r="G79" i="28"/>
  <c r="G79" i="29"/>
  <c r="O79" i="28"/>
  <c r="O79" i="29"/>
  <c r="S79" i="28"/>
  <c r="S79" i="29"/>
  <c r="AA79" i="28"/>
  <c r="AA79" i="29"/>
  <c r="AI79" i="28"/>
  <c r="AI79" i="29"/>
  <c r="AQ79" i="28"/>
  <c r="AQ79" i="29"/>
  <c r="F80" i="28"/>
  <c r="F80" i="29"/>
  <c r="N80" i="28"/>
  <c r="N80" i="29"/>
  <c r="V80" i="28"/>
  <c r="V80" i="29"/>
  <c r="AD80" i="28"/>
  <c r="AD80" i="29"/>
  <c r="AH80" i="28"/>
  <c r="AH80" i="29"/>
  <c r="AL80" i="28"/>
  <c r="AL80" i="29"/>
  <c r="AP80" i="28"/>
  <c r="AP80" i="29"/>
  <c r="E81" i="28"/>
  <c r="E81" i="29"/>
  <c r="I81" i="28"/>
  <c r="I81" i="29"/>
  <c r="Q81" i="28"/>
  <c r="Q81" i="29"/>
  <c r="Y81" i="28"/>
  <c r="Y81" i="29"/>
  <c r="AG81" i="28"/>
  <c r="AG81" i="29"/>
  <c r="AF82" i="29"/>
  <c r="AF82" i="28"/>
  <c r="AN82" i="28"/>
  <c r="AN82" i="29"/>
  <c r="C83" i="28"/>
  <c r="C83" i="29"/>
  <c r="K83" i="28"/>
  <c r="K83" i="29"/>
  <c r="S83" i="28"/>
  <c r="S83" i="29"/>
  <c r="AA83" i="28"/>
  <c r="AA83" i="29"/>
  <c r="AI83" i="28"/>
  <c r="AI83" i="29"/>
  <c r="AM83" i="28"/>
  <c r="AM83" i="29"/>
  <c r="B84" i="28"/>
  <c r="B84" i="29"/>
  <c r="J84" i="28"/>
  <c r="J84" i="29"/>
  <c r="N84" i="28"/>
  <c r="N84" i="29"/>
  <c r="V84" i="28"/>
  <c r="V84" i="29"/>
  <c r="Z84" i="28"/>
  <c r="Z84" i="29"/>
  <c r="AH84" i="28"/>
  <c r="AH84" i="29"/>
  <c r="AL84" i="28"/>
  <c r="AL84" i="29"/>
  <c r="AP84" i="28"/>
  <c r="AP84" i="29"/>
  <c r="E85" i="28"/>
  <c r="E85" i="29"/>
  <c r="M85" i="28"/>
  <c r="M85" i="29"/>
  <c r="Q85" i="28"/>
  <c r="Q85" i="29"/>
  <c r="Y85" i="28"/>
  <c r="Y85" i="29"/>
  <c r="AC85" i="28"/>
  <c r="AC85" i="29"/>
  <c r="AK85" i="28"/>
  <c r="AK85" i="29"/>
  <c r="AS85" i="28"/>
  <c r="AS85" i="29"/>
  <c r="H86" i="28"/>
  <c r="H86" i="29"/>
  <c r="P86" i="28"/>
  <c r="P86" i="29"/>
  <c r="X86" i="28"/>
  <c r="X86" i="29"/>
  <c r="AF86" i="28"/>
  <c r="AF86" i="29"/>
  <c r="C87" i="29"/>
  <c r="C87" i="28"/>
  <c r="K87" i="29"/>
  <c r="K87" i="28"/>
  <c r="AA87" i="29"/>
  <c r="AA87" i="28"/>
  <c r="AM87" i="29"/>
  <c r="AM87" i="28"/>
  <c r="B88" i="28"/>
  <c r="B88" i="29"/>
  <c r="N88" i="28"/>
  <c r="N88" i="29"/>
  <c r="V88" i="28"/>
  <c r="V88" i="29"/>
  <c r="AH88" i="28"/>
  <c r="AH88" i="29"/>
  <c r="AP88" i="28"/>
  <c r="AP88" i="29"/>
  <c r="E89" i="28"/>
  <c r="E89" i="29"/>
  <c r="Q89" i="28"/>
  <c r="Q89" i="29"/>
  <c r="AG89" i="28"/>
  <c r="AG89" i="29"/>
  <c r="AS89" i="28"/>
  <c r="AS89" i="29"/>
  <c r="C91" i="29"/>
  <c r="C91" i="28"/>
  <c r="O91" i="29"/>
  <c r="O91" i="28"/>
  <c r="AA91" i="29"/>
  <c r="AA91" i="28"/>
  <c r="AM91" i="29"/>
  <c r="AM91" i="28"/>
  <c r="F92" i="29"/>
  <c r="F92" i="28"/>
  <c r="N92" i="29"/>
  <c r="N92" i="28"/>
  <c r="Z92" i="29"/>
  <c r="Z92" i="28"/>
  <c r="E93" i="28"/>
  <c r="E93" i="29"/>
  <c r="Q93" i="28"/>
  <c r="Q93" i="29"/>
  <c r="AC93" i="28"/>
  <c r="AC93" i="29"/>
  <c r="AO93" i="28"/>
  <c r="AO93" i="29"/>
  <c r="AS93" i="28"/>
  <c r="AS93" i="29"/>
  <c r="L94" i="28"/>
  <c r="L94" i="29"/>
  <c r="AB94" i="28"/>
  <c r="AB94" i="29"/>
  <c r="AJ94" i="28"/>
  <c r="AJ94" i="29"/>
  <c r="C95" i="29"/>
  <c r="C95" i="28"/>
  <c r="O95" i="29"/>
  <c r="O95" i="28"/>
  <c r="AA95" i="29"/>
  <c r="AA95" i="28"/>
  <c r="AM95" i="29"/>
  <c r="AM95" i="28"/>
  <c r="F96" i="29"/>
  <c r="F96" i="28"/>
  <c r="R96" i="29"/>
  <c r="R96" i="28"/>
  <c r="AD96" i="29"/>
  <c r="AD96" i="28"/>
  <c r="M97" i="28"/>
  <c r="M97" i="29"/>
  <c r="Y97" i="28"/>
  <c r="Y97" i="29"/>
  <c r="AO97" i="28"/>
  <c r="AO97" i="29"/>
  <c r="AS97" i="28"/>
  <c r="AS97" i="29"/>
  <c r="L98" i="29"/>
  <c r="L98" i="28"/>
  <c r="X98" i="29"/>
  <c r="X98" i="28"/>
  <c r="AF98" i="29"/>
  <c r="AF98" i="28"/>
  <c r="AR98" i="29"/>
  <c r="AR98" i="28"/>
  <c r="K99" i="28"/>
  <c r="K99" i="29"/>
  <c r="W99" i="28"/>
  <c r="W99" i="29"/>
  <c r="AI99" i="28"/>
  <c r="AI99" i="29"/>
  <c r="AQ99" i="28"/>
  <c r="AQ99" i="29"/>
  <c r="J100" i="29"/>
  <c r="J100" i="28"/>
  <c r="V100" i="29"/>
  <c r="V100" i="28"/>
  <c r="M101" i="28"/>
  <c r="M101" i="29"/>
  <c r="Y101" i="28"/>
  <c r="Y101" i="29"/>
  <c r="C7" i="28"/>
  <c r="G7" i="28"/>
  <c r="O7" i="28"/>
  <c r="W7" i="28"/>
  <c r="AE7" i="28"/>
  <c r="AM7" i="28"/>
  <c r="C23" i="28"/>
  <c r="G23" i="28"/>
  <c r="K23" i="28"/>
  <c r="O23" i="28"/>
  <c r="S23" i="28"/>
  <c r="W23" i="28"/>
  <c r="AA23" i="28"/>
  <c r="AE23" i="28"/>
  <c r="AI23" i="28"/>
  <c r="AM23" i="28"/>
  <c r="AQ23" i="28"/>
  <c r="C39" i="28"/>
  <c r="G39" i="28"/>
  <c r="K39" i="28"/>
  <c r="O39" i="28"/>
  <c r="S39" i="28"/>
  <c r="W39" i="28"/>
  <c r="AA39" i="28"/>
  <c r="AE39" i="28"/>
  <c r="AI39" i="28"/>
  <c r="AM39" i="28"/>
  <c r="AQ39" i="28"/>
  <c r="D74" i="28"/>
  <c r="H74" i="28"/>
  <c r="L74" i="28"/>
  <c r="P74" i="28"/>
  <c r="T74" i="28"/>
  <c r="X74" i="28"/>
  <c r="AB74" i="28"/>
  <c r="AF74" i="28"/>
  <c r="AJ74" i="28"/>
  <c r="AN74" i="28"/>
  <c r="AR74" i="28"/>
  <c r="AB69" i="24"/>
  <c r="F8" i="28"/>
  <c r="F8" i="29"/>
  <c r="N8" i="28"/>
  <c r="N8" i="29"/>
  <c r="Z8" i="28"/>
  <c r="Z8" i="29"/>
  <c r="AH8" i="28"/>
  <c r="AH8" i="29"/>
  <c r="AP8" i="28"/>
  <c r="AP8" i="29"/>
  <c r="E9" i="28"/>
  <c r="E9" i="29"/>
  <c r="Q9" i="28"/>
  <c r="Q9" i="29"/>
  <c r="AG9" i="28"/>
  <c r="AG9" i="29"/>
  <c r="G11" i="29"/>
  <c r="G11" i="28"/>
  <c r="O11" i="29"/>
  <c r="O11" i="28"/>
  <c r="AA11" i="29"/>
  <c r="AA11" i="28"/>
  <c r="AE11" i="29"/>
  <c r="AE11" i="28"/>
  <c r="B12" i="28"/>
  <c r="B12" i="29"/>
  <c r="N12" i="28"/>
  <c r="N12" i="29"/>
  <c r="Z12" i="28"/>
  <c r="Z12" i="29"/>
  <c r="AH12" i="28"/>
  <c r="AH12" i="29"/>
  <c r="AP12" i="28"/>
  <c r="AP12" i="29"/>
  <c r="E13" i="28"/>
  <c r="E13" i="29"/>
  <c r="Q13" i="28"/>
  <c r="Q13" i="29"/>
  <c r="Y13" i="28"/>
  <c r="Y13" i="29"/>
  <c r="AG13" i="28"/>
  <c r="AG13" i="29"/>
  <c r="AS13" i="28"/>
  <c r="AS13" i="29"/>
  <c r="H14" i="29"/>
  <c r="H14" i="28"/>
  <c r="T14" i="29"/>
  <c r="T14" i="28"/>
  <c r="AB14" i="29"/>
  <c r="AB14" i="28"/>
  <c r="AN14" i="29"/>
  <c r="AN14" i="28"/>
  <c r="AR14" i="29"/>
  <c r="AR14" i="28"/>
  <c r="F16" i="28"/>
  <c r="F16" i="29"/>
  <c r="R16" i="28"/>
  <c r="R16" i="29"/>
  <c r="Z16" i="28"/>
  <c r="Z16" i="29"/>
  <c r="AH16" i="28"/>
  <c r="AH16" i="29"/>
  <c r="AP16" i="28"/>
  <c r="AP16" i="29"/>
  <c r="E17" i="28"/>
  <c r="E17" i="29"/>
  <c r="Q17" i="28"/>
  <c r="Q17" i="29"/>
  <c r="Y17" i="28"/>
  <c r="Y17" i="29"/>
  <c r="AK17" i="28"/>
  <c r="AK17" i="29"/>
  <c r="AS17" i="28"/>
  <c r="AS17" i="29"/>
  <c r="K19" i="29"/>
  <c r="K19" i="28"/>
  <c r="O19" i="29"/>
  <c r="O19" i="28"/>
  <c r="AA19" i="29"/>
  <c r="AA19" i="28"/>
  <c r="AQ19" i="29"/>
  <c r="AQ19" i="28"/>
  <c r="F20" i="28"/>
  <c r="F20" i="29"/>
  <c r="R20" i="28"/>
  <c r="R20" i="29"/>
  <c r="Z20" i="28"/>
  <c r="Z20" i="29"/>
  <c r="E21" i="28"/>
  <c r="E21" i="29"/>
  <c r="U21" i="28"/>
  <c r="U21" i="29"/>
  <c r="AG21" i="28"/>
  <c r="AG21" i="29"/>
  <c r="AS21" i="28"/>
  <c r="AS21" i="29"/>
  <c r="L22" i="29"/>
  <c r="L22" i="28"/>
  <c r="T22" i="29"/>
  <c r="T22" i="28"/>
  <c r="AF22" i="29"/>
  <c r="AF22" i="28"/>
  <c r="AR22" i="29"/>
  <c r="AR22" i="28"/>
  <c r="B24" i="28"/>
  <c r="B24" i="29"/>
  <c r="R24" i="28"/>
  <c r="R24" i="29"/>
  <c r="Z24" i="28"/>
  <c r="Z24" i="29"/>
  <c r="E25" i="28"/>
  <c r="E25" i="29"/>
  <c r="U25" i="28"/>
  <c r="U25" i="29"/>
  <c r="AC25" i="28"/>
  <c r="AC25" i="29"/>
  <c r="AK25" i="28"/>
  <c r="AK25" i="29"/>
  <c r="AS25" i="28"/>
  <c r="AS25" i="29"/>
  <c r="AB26" i="28"/>
  <c r="AB26" i="29"/>
  <c r="AN26" i="28"/>
  <c r="AN26" i="29"/>
  <c r="G27" i="28"/>
  <c r="G27" i="29"/>
  <c r="S27" i="28"/>
  <c r="S27" i="29"/>
  <c r="W27" i="28"/>
  <c r="W27" i="29"/>
  <c r="AM27" i="28"/>
  <c r="AM27" i="29"/>
  <c r="B28" i="28"/>
  <c r="B28" i="29"/>
  <c r="R28" i="28"/>
  <c r="R28" i="29"/>
  <c r="AD28" i="28"/>
  <c r="AD28" i="29"/>
  <c r="E29" i="28"/>
  <c r="E29" i="29"/>
  <c r="Q29" i="28"/>
  <c r="Q29" i="29"/>
  <c r="AC29" i="28"/>
  <c r="AC29" i="29"/>
  <c r="AK29" i="28"/>
  <c r="AK29" i="29"/>
  <c r="D30" i="28"/>
  <c r="D30" i="29"/>
  <c r="L30" i="28"/>
  <c r="L30" i="29"/>
  <c r="X30" i="28"/>
  <c r="X30" i="29"/>
  <c r="AJ30" i="28"/>
  <c r="AJ30" i="29"/>
  <c r="AR30" i="28"/>
  <c r="AR30" i="29"/>
  <c r="K31" i="29"/>
  <c r="K31" i="28"/>
  <c r="W31" i="29"/>
  <c r="W31" i="28"/>
  <c r="AE31" i="29"/>
  <c r="AE31" i="28"/>
  <c r="I33" i="28"/>
  <c r="I33" i="29"/>
  <c r="Q33" i="28"/>
  <c r="Q33" i="29"/>
  <c r="AC33" i="28"/>
  <c r="AC33" i="29"/>
  <c r="AK33" i="28"/>
  <c r="AK33" i="29"/>
  <c r="D34" i="28"/>
  <c r="D34" i="29"/>
  <c r="L34" i="28"/>
  <c r="L34" i="29"/>
  <c r="T34" i="28"/>
  <c r="T34" i="29"/>
  <c r="AF34" i="28"/>
  <c r="AF34" i="29"/>
  <c r="AN34" i="28"/>
  <c r="AN34" i="29"/>
  <c r="G35" i="28"/>
  <c r="G35" i="29"/>
  <c r="S35" i="28"/>
  <c r="S35" i="29"/>
  <c r="AE35" i="28"/>
  <c r="AE35" i="29"/>
  <c r="AQ35" i="28"/>
  <c r="AQ35" i="29"/>
  <c r="F36" i="28"/>
  <c r="F36" i="29"/>
  <c r="R36" i="28"/>
  <c r="R36" i="29"/>
  <c r="AD36" i="28"/>
  <c r="AD36" i="29"/>
  <c r="E37" i="28"/>
  <c r="E37" i="29"/>
  <c r="U37" i="28"/>
  <c r="U37" i="29"/>
  <c r="AG37" i="28"/>
  <c r="AG37" i="29"/>
  <c r="AO37" i="28"/>
  <c r="AO37" i="29"/>
  <c r="H38" i="28"/>
  <c r="H38" i="29"/>
  <c r="T38" i="28"/>
  <c r="T38" i="29"/>
  <c r="AB38" i="28"/>
  <c r="AB38" i="29"/>
  <c r="AN38" i="28"/>
  <c r="AN38" i="29"/>
  <c r="AR38" i="28"/>
  <c r="AR38" i="29"/>
  <c r="F40" i="29"/>
  <c r="F40" i="28"/>
  <c r="R40" i="29"/>
  <c r="R40" i="28"/>
  <c r="Z40" i="29"/>
  <c r="Z40" i="28"/>
  <c r="AH40" i="29"/>
  <c r="AH40" i="28"/>
  <c r="AP40" i="29"/>
  <c r="AP40" i="28"/>
  <c r="I41" i="28"/>
  <c r="I41" i="29"/>
  <c r="U41" i="28"/>
  <c r="U41" i="29"/>
  <c r="AC41" i="28"/>
  <c r="AC41" i="29"/>
  <c r="AO41" i="28"/>
  <c r="AO41" i="29"/>
  <c r="H42" i="28"/>
  <c r="H42" i="29"/>
  <c r="L42" i="28"/>
  <c r="L42" i="29"/>
  <c r="X42" i="28"/>
  <c r="X42" i="29"/>
  <c r="AF42" i="28"/>
  <c r="AF42" i="29"/>
  <c r="AR42" i="28"/>
  <c r="AR42" i="29"/>
  <c r="K43" i="28"/>
  <c r="K43" i="29"/>
  <c r="S43" i="28"/>
  <c r="S43" i="29"/>
  <c r="AE43" i="28"/>
  <c r="AE43" i="29"/>
  <c r="AQ43" i="28"/>
  <c r="AQ43" i="29"/>
  <c r="F44" i="28"/>
  <c r="F44" i="29"/>
  <c r="R44" i="28"/>
  <c r="R44" i="29"/>
  <c r="AD44" i="28"/>
  <c r="AD44" i="29"/>
  <c r="E45" i="28"/>
  <c r="E45" i="29"/>
  <c r="Q45" i="28"/>
  <c r="Q45" i="29"/>
  <c r="U45" i="28"/>
  <c r="U45" i="29"/>
  <c r="AG45" i="28"/>
  <c r="AG45" i="29"/>
  <c r="AS45" i="28"/>
  <c r="AS45" i="29"/>
  <c r="H46" i="28"/>
  <c r="H46" i="29"/>
  <c r="T46" i="28"/>
  <c r="T46" i="29"/>
  <c r="AB46" i="28"/>
  <c r="AB46" i="29"/>
  <c r="AN46" i="28"/>
  <c r="AN46" i="29"/>
  <c r="C47" i="29"/>
  <c r="C47" i="28"/>
  <c r="O47" i="29"/>
  <c r="O47" i="28"/>
  <c r="W47" i="29"/>
  <c r="W47" i="28"/>
  <c r="AI47" i="29"/>
  <c r="AI47" i="28"/>
  <c r="AQ47" i="29"/>
  <c r="AQ47" i="28"/>
  <c r="I49" i="28"/>
  <c r="I49" i="29"/>
  <c r="U49" i="28"/>
  <c r="U49" i="29"/>
  <c r="AC49" i="28"/>
  <c r="AC49" i="29"/>
  <c r="AK49" i="28"/>
  <c r="AK49" i="29"/>
  <c r="AS49" i="28"/>
  <c r="AS49" i="29"/>
  <c r="H50" i="28"/>
  <c r="H50" i="29"/>
  <c r="P50" i="28"/>
  <c r="P50" i="29"/>
  <c r="X50" i="28"/>
  <c r="X50" i="29"/>
  <c r="AF50" i="28"/>
  <c r="AF50" i="29"/>
  <c r="AJ50" i="28"/>
  <c r="AJ50" i="29"/>
  <c r="AR50" i="28"/>
  <c r="AR50" i="29"/>
  <c r="C51" i="28"/>
  <c r="C51" i="29"/>
  <c r="K51" i="28"/>
  <c r="K51" i="29"/>
  <c r="S51" i="28"/>
  <c r="S51" i="29"/>
  <c r="W51" i="28"/>
  <c r="W51" i="29"/>
  <c r="AE51" i="28"/>
  <c r="AE51" i="29"/>
  <c r="AM51" i="28"/>
  <c r="AM51" i="29"/>
  <c r="B52" i="28"/>
  <c r="B52" i="29"/>
  <c r="N52" i="28"/>
  <c r="N52" i="29"/>
  <c r="V52" i="28"/>
  <c r="V52" i="29"/>
  <c r="AD52" i="28"/>
  <c r="AD52" i="29"/>
  <c r="AL52" i="28"/>
  <c r="AL52" i="29"/>
  <c r="AP52" i="28"/>
  <c r="AP52" i="29"/>
  <c r="E53" i="28"/>
  <c r="E53" i="29"/>
  <c r="M53" i="28"/>
  <c r="M53" i="29"/>
  <c r="U53" i="28"/>
  <c r="U53" i="29"/>
  <c r="AC53" i="28"/>
  <c r="AC53" i="29"/>
  <c r="AK53" i="28"/>
  <c r="AK53" i="29"/>
  <c r="AS53" i="28"/>
  <c r="AS53" i="29"/>
  <c r="H54" i="28"/>
  <c r="H54" i="29"/>
  <c r="P54" i="28"/>
  <c r="P54" i="29"/>
  <c r="X54" i="28"/>
  <c r="X54" i="29"/>
  <c r="AF54" i="28"/>
  <c r="AF54" i="29"/>
  <c r="AN54" i="28"/>
  <c r="AN54" i="29"/>
  <c r="F56" i="29"/>
  <c r="F56" i="28"/>
  <c r="J56" i="29"/>
  <c r="J56" i="28"/>
  <c r="R56" i="29"/>
  <c r="R56" i="28"/>
  <c r="Z56" i="29"/>
  <c r="Z56" i="28"/>
  <c r="AH56" i="29"/>
  <c r="AH56" i="28"/>
  <c r="I57" i="28"/>
  <c r="I57" i="29"/>
  <c r="Q57" i="28"/>
  <c r="Q57" i="29"/>
  <c r="Y57" i="28"/>
  <c r="Y57" i="29"/>
  <c r="AG57" i="28"/>
  <c r="AG57" i="29"/>
  <c r="AS57" i="28"/>
  <c r="AS57" i="29"/>
  <c r="H58" i="28"/>
  <c r="H58" i="29"/>
  <c r="L58" i="28"/>
  <c r="L58" i="29"/>
  <c r="T58" i="28"/>
  <c r="T58" i="29"/>
  <c r="X58" i="28"/>
  <c r="X58" i="29"/>
  <c r="AB58" i="28"/>
  <c r="AB58" i="29"/>
  <c r="AJ58" i="28"/>
  <c r="AJ58" i="29"/>
  <c r="AN58" i="28"/>
  <c r="AN58" i="29"/>
  <c r="C59" i="28"/>
  <c r="C59" i="29"/>
  <c r="K59" i="28"/>
  <c r="K59" i="29"/>
  <c r="S59" i="28"/>
  <c r="S59" i="29"/>
  <c r="AA59" i="28"/>
  <c r="AA59" i="29"/>
  <c r="AI59" i="28"/>
  <c r="AI59" i="29"/>
  <c r="AQ59" i="28"/>
  <c r="AQ59" i="29"/>
  <c r="F60" i="28"/>
  <c r="F60" i="29"/>
  <c r="N60" i="28"/>
  <c r="N60" i="29"/>
  <c r="V60" i="28"/>
  <c r="V60" i="29"/>
  <c r="Z60" i="28"/>
  <c r="Z60" i="29"/>
  <c r="AH60" i="28"/>
  <c r="AH60" i="29"/>
  <c r="AP60" i="28"/>
  <c r="AP60" i="29"/>
  <c r="E61" i="28"/>
  <c r="E61" i="29"/>
  <c r="I61" i="28"/>
  <c r="I61" i="29"/>
  <c r="Q61" i="28"/>
  <c r="Q61" i="29"/>
  <c r="Y61" i="28"/>
  <c r="Y61" i="29"/>
  <c r="AC61" i="28"/>
  <c r="AC61" i="29"/>
  <c r="AK61" i="28"/>
  <c r="AK61" i="29"/>
  <c r="AS61" i="28"/>
  <c r="AS61" i="29"/>
  <c r="H62" i="28"/>
  <c r="H62" i="29"/>
  <c r="L62" i="28"/>
  <c r="L62" i="29"/>
  <c r="T62" i="28"/>
  <c r="T62" i="29"/>
  <c r="AB62" i="28"/>
  <c r="AB62" i="29"/>
  <c r="AF62" i="28"/>
  <c r="AF62" i="29"/>
  <c r="AN62" i="28"/>
  <c r="AN62" i="29"/>
  <c r="AR62" i="28"/>
  <c r="AR62" i="29"/>
  <c r="G63" i="29"/>
  <c r="G63" i="28"/>
  <c r="K63" i="29"/>
  <c r="K63" i="28"/>
  <c r="S63" i="29"/>
  <c r="S63" i="28"/>
  <c r="AA63" i="29"/>
  <c r="AA63" i="28"/>
  <c r="AE63" i="29"/>
  <c r="AE63" i="28"/>
  <c r="AM63" i="29"/>
  <c r="AM63" i="28"/>
  <c r="AQ63" i="29"/>
  <c r="AQ63" i="28"/>
  <c r="E65" i="28"/>
  <c r="E65" i="29"/>
  <c r="M65" i="28"/>
  <c r="M65" i="29"/>
  <c r="U65" i="28"/>
  <c r="U65" i="29"/>
  <c r="Y65" i="28"/>
  <c r="Y65" i="29"/>
  <c r="AG65" i="28"/>
  <c r="AG65" i="29"/>
  <c r="AO65" i="28"/>
  <c r="AO65" i="29"/>
  <c r="D66" i="28"/>
  <c r="D66" i="29"/>
  <c r="H66" i="28"/>
  <c r="H66" i="29"/>
  <c r="L66" i="28"/>
  <c r="L66" i="29"/>
  <c r="T66" i="28"/>
  <c r="T66" i="29"/>
  <c r="AB66" i="28"/>
  <c r="AB66" i="29"/>
  <c r="AF66" i="28"/>
  <c r="AF66" i="29"/>
  <c r="AN66" i="28"/>
  <c r="AN66" i="29"/>
  <c r="AR66" i="28"/>
  <c r="AR66" i="29"/>
  <c r="C67" i="28"/>
  <c r="C67" i="29"/>
  <c r="K67" i="28"/>
  <c r="K67" i="29"/>
  <c r="S67" i="28"/>
  <c r="S67" i="29"/>
  <c r="W67" i="28"/>
  <c r="W67" i="29"/>
  <c r="AE67" i="28"/>
  <c r="AE67" i="29"/>
  <c r="AI67" i="28"/>
  <c r="AI67" i="29"/>
  <c r="AQ67" i="28"/>
  <c r="AQ67" i="29"/>
  <c r="F68" i="28"/>
  <c r="F68" i="29"/>
  <c r="J68" i="28"/>
  <c r="J68" i="29"/>
  <c r="R68" i="28"/>
  <c r="R68" i="29"/>
  <c r="V68" i="28"/>
  <c r="V68" i="29"/>
  <c r="AD68" i="28"/>
  <c r="AD68" i="29"/>
  <c r="AL68" i="28"/>
  <c r="AL68" i="29"/>
  <c r="I69" i="28"/>
  <c r="I69" i="29"/>
  <c r="M69" i="28"/>
  <c r="M69" i="29"/>
  <c r="U69" i="28"/>
  <c r="U69" i="29"/>
  <c r="AC69" i="28"/>
  <c r="AC69" i="29"/>
  <c r="AK69" i="28"/>
  <c r="AK69" i="29"/>
  <c r="AS69" i="28"/>
  <c r="AS69" i="29"/>
  <c r="H70" i="28"/>
  <c r="H70" i="29"/>
  <c r="L70" i="28"/>
  <c r="L70" i="29"/>
  <c r="T70" i="28"/>
  <c r="T70" i="29"/>
  <c r="X70" i="28"/>
  <c r="X70" i="29"/>
  <c r="AF70" i="28"/>
  <c r="AF70" i="29"/>
  <c r="AN70" i="28"/>
  <c r="AN70" i="29"/>
  <c r="AR70" i="28"/>
  <c r="AR70" i="29"/>
  <c r="G71" i="28"/>
  <c r="G71" i="29"/>
  <c r="K71" i="28"/>
  <c r="K71" i="29"/>
  <c r="S71" i="28"/>
  <c r="S71" i="29"/>
  <c r="AA71" i="28"/>
  <c r="AA71" i="29"/>
  <c r="AI71" i="28"/>
  <c r="AI71" i="29"/>
  <c r="AM71" i="28"/>
  <c r="AM71" i="29"/>
  <c r="B72" i="28"/>
  <c r="B72" i="29"/>
  <c r="J72" i="28"/>
  <c r="J72" i="29"/>
  <c r="N72" i="28"/>
  <c r="N72" i="29"/>
  <c r="V72" i="28"/>
  <c r="V72" i="29"/>
  <c r="Z72" i="28"/>
  <c r="Z72" i="29"/>
  <c r="AH72" i="28"/>
  <c r="AH72" i="29"/>
  <c r="AL72" i="28"/>
  <c r="AL72" i="29"/>
  <c r="AP72" i="28"/>
  <c r="AP72" i="29"/>
  <c r="E73" i="28"/>
  <c r="E73" i="29"/>
  <c r="M73" i="28"/>
  <c r="M73" i="29"/>
  <c r="U73" i="28"/>
  <c r="U73" i="29"/>
  <c r="AC73" i="28"/>
  <c r="AC73" i="29"/>
  <c r="C75" i="29"/>
  <c r="C75" i="28"/>
  <c r="K75" i="29"/>
  <c r="K75" i="28"/>
  <c r="O75" i="29"/>
  <c r="O75" i="28"/>
  <c r="W75" i="29"/>
  <c r="W75" i="28"/>
  <c r="AE75" i="29"/>
  <c r="AE75" i="28"/>
  <c r="AI75" i="29"/>
  <c r="AI75" i="28"/>
  <c r="AQ75" i="29"/>
  <c r="AQ75" i="28"/>
  <c r="B76" i="28"/>
  <c r="B76" i="29"/>
  <c r="F76" i="28"/>
  <c r="F76" i="29"/>
  <c r="J76" i="28"/>
  <c r="J76" i="29"/>
  <c r="N76" i="28"/>
  <c r="N76" i="29"/>
  <c r="Z76" i="28"/>
  <c r="Z76" i="29"/>
  <c r="AH76" i="28"/>
  <c r="AH76" i="29"/>
  <c r="AP76" i="28"/>
  <c r="AP76" i="29"/>
  <c r="E77" i="28"/>
  <c r="E77" i="29"/>
  <c r="Q77" i="28"/>
  <c r="Q77" i="29"/>
  <c r="Y77" i="28"/>
  <c r="Y77" i="29"/>
  <c r="AK77" i="28"/>
  <c r="AK77" i="29"/>
  <c r="AS77" i="28"/>
  <c r="AS77" i="29"/>
  <c r="L78" i="28"/>
  <c r="L78" i="29"/>
  <c r="T78" i="28"/>
  <c r="T78" i="29"/>
  <c r="AF78" i="28"/>
  <c r="AF78" i="29"/>
  <c r="AN78" i="28"/>
  <c r="AN78" i="29"/>
  <c r="C79" i="28"/>
  <c r="C79" i="29"/>
  <c r="K79" i="28"/>
  <c r="K79" i="29"/>
  <c r="W79" i="28"/>
  <c r="W79" i="29"/>
  <c r="AE79" i="28"/>
  <c r="AE79" i="29"/>
  <c r="AM79" i="28"/>
  <c r="AM79" i="29"/>
  <c r="B80" i="28"/>
  <c r="B80" i="29"/>
  <c r="J80" i="28"/>
  <c r="J80" i="29"/>
  <c r="R80" i="28"/>
  <c r="R80" i="29"/>
  <c r="Z80" i="28"/>
  <c r="Z80" i="29"/>
  <c r="M81" i="28"/>
  <c r="M81" i="29"/>
  <c r="U81" i="28"/>
  <c r="U81" i="29"/>
  <c r="AC81" i="28"/>
  <c r="AC81" i="29"/>
  <c r="AK81" i="28"/>
  <c r="AK81" i="29"/>
  <c r="AO81" i="28"/>
  <c r="AO81" i="29"/>
  <c r="AS81" i="28"/>
  <c r="AS81" i="29"/>
  <c r="D82" i="28"/>
  <c r="D82" i="29"/>
  <c r="H82" i="28"/>
  <c r="H82" i="29"/>
  <c r="L82" i="29"/>
  <c r="L82" i="28"/>
  <c r="P82" i="28"/>
  <c r="P82" i="29"/>
  <c r="T82" i="29"/>
  <c r="T82" i="28"/>
  <c r="X82" i="28"/>
  <c r="X82" i="29"/>
  <c r="AB82" i="28"/>
  <c r="AB82" i="29"/>
  <c r="AJ82" i="28"/>
  <c r="AJ82" i="29"/>
  <c r="AR82" i="29"/>
  <c r="AR82" i="28"/>
  <c r="G83" i="28"/>
  <c r="G83" i="29"/>
  <c r="O83" i="28"/>
  <c r="O83" i="29"/>
  <c r="W83" i="28"/>
  <c r="W83" i="29"/>
  <c r="AE83" i="28"/>
  <c r="AE83" i="29"/>
  <c r="AQ83" i="28"/>
  <c r="AQ83" i="29"/>
  <c r="F84" i="28"/>
  <c r="F84" i="29"/>
  <c r="R84" i="28"/>
  <c r="R84" i="29"/>
  <c r="AD84" i="28"/>
  <c r="AD84" i="29"/>
  <c r="I85" i="28"/>
  <c r="I85" i="29"/>
  <c r="U85" i="28"/>
  <c r="U85" i="29"/>
  <c r="AG85" i="28"/>
  <c r="AG85" i="29"/>
  <c r="AO85" i="28"/>
  <c r="AO85" i="29"/>
  <c r="D86" i="28"/>
  <c r="D86" i="29"/>
  <c r="L86" i="28"/>
  <c r="L86" i="29"/>
  <c r="T86" i="28"/>
  <c r="T86" i="29"/>
  <c r="AB86" i="28"/>
  <c r="AB86" i="29"/>
  <c r="AN86" i="28"/>
  <c r="AN86" i="29"/>
  <c r="G87" i="29"/>
  <c r="G87" i="28"/>
  <c r="S87" i="29"/>
  <c r="S87" i="28"/>
  <c r="AE87" i="29"/>
  <c r="AE87" i="28"/>
  <c r="F88" i="28"/>
  <c r="F88" i="29"/>
  <c r="R88" i="28"/>
  <c r="R88" i="29"/>
  <c r="AD88" i="28"/>
  <c r="AD88" i="29"/>
  <c r="AL88" i="28"/>
  <c r="AL88" i="29"/>
  <c r="M89" i="28"/>
  <c r="M89" i="29"/>
  <c r="Y89" i="28"/>
  <c r="Y89" i="29"/>
  <c r="AK89" i="28"/>
  <c r="AK89" i="29"/>
  <c r="G91" i="29"/>
  <c r="G91" i="28"/>
  <c r="W91" i="29"/>
  <c r="W91" i="28"/>
  <c r="AI91" i="29"/>
  <c r="AI91" i="28"/>
  <c r="B92" i="29"/>
  <c r="B92" i="28"/>
  <c r="R92" i="29"/>
  <c r="R92" i="28"/>
  <c r="AD92" i="29"/>
  <c r="AD92" i="28"/>
  <c r="AP92" i="29"/>
  <c r="AP92" i="28"/>
  <c r="I93" i="28"/>
  <c r="I93" i="29"/>
  <c r="U93" i="28"/>
  <c r="U93" i="29"/>
  <c r="Y93" i="28"/>
  <c r="Y93" i="29"/>
  <c r="AG93" i="28"/>
  <c r="AG93" i="29"/>
  <c r="AK93" i="28"/>
  <c r="AK93" i="29"/>
  <c r="D94" i="28"/>
  <c r="D94" i="29"/>
  <c r="H94" i="28"/>
  <c r="H94" i="29"/>
  <c r="P94" i="28"/>
  <c r="P94" i="29"/>
  <c r="T94" i="28"/>
  <c r="T94" i="29"/>
  <c r="X94" i="28"/>
  <c r="X94" i="29"/>
  <c r="AN94" i="28"/>
  <c r="AN94" i="29"/>
  <c r="G95" i="29"/>
  <c r="G95" i="28"/>
  <c r="S95" i="29"/>
  <c r="S95" i="28"/>
  <c r="AE95" i="29"/>
  <c r="AE95" i="28"/>
  <c r="AQ95" i="29"/>
  <c r="AQ95" i="28"/>
  <c r="J96" i="29"/>
  <c r="J96" i="28"/>
  <c r="Z96" i="29"/>
  <c r="Z96" i="28"/>
  <c r="AL96" i="29"/>
  <c r="AL96" i="28"/>
  <c r="E97" i="28"/>
  <c r="E97" i="29"/>
  <c r="U97" i="28"/>
  <c r="U97" i="29"/>
  <c r="AG97" i="28"/>
  <c r="AG97" i="29"/>
  <c r="D98" i="29"/>
  <c r="D98" i="28"/>
  <c r="T98" i="29"/>
  <c r="T98" i="28"/>
  <c r="AN98" i="29"/>
  <c r="AN98" i="28"/>
  <c r="G99" i="28"/>
  <c r="G99" i="29"/>
  <c r="S99" i="28"/>
  <c r="S99" i="29"/>
  <c r="AE99" i="28"/>
  <c r="AE99" i="29"/>
  <c r="B100" i="29"/>
  <c r="B100" i="28"/>
  <c r="N100" i="29"/>
  <c r="N100" i="28"/>
  <c r="AD100" i="29"/>
  <c r="AD100" i="28"/>
  <c r="AL100" i="29"/>
  <c r="AL100" i="28"/>
  <c r="E101" i="28"/>
  <c r="E101" i="29"/>
  <c r="Q101" i="28"/>
  <c r="Q101" i="29"/>
  <c r="K7" i="28"/>
  <c r="S7" i="28"/>
  <c r="AA7" i="28"/>
  <c r="AI7" i="28"/>
  <c r="AQ7" i="28"/>
  <c r="D18" i="28"/>
  <c r="H18" i="28"/>
  <c r="L18" i="28"/>
  <c r="P18" i="28"/>
  <c r="T18" i="28"/>
  <c r="X18" i="28"/>
  <c r="AB18" i="28"/>
  <c r="AF18" i="28"/>
  <c r="AJ18" i="28"/>
  <c r="AN18" i="28"/>
  <c r="AR18" i="28"/>
  <c r="B32" i="28"/>
  <c r="F32" i="28"/>
  <c r="J32" i="28"/>
  <c r="N32" i="28"/>
  <c r="R32" i="28"/>
  <c r="V32" i="28"/>
  <c r="Z32" i="28"/>
  <c r="AD32" i="28"/>
  <c r="AH32" i="28"/>
  <c r="AL32" i="28"/>
  <c r="AP32" i="28"/>
  <c r="B64" i="28"/>
  <c r="F64" i="28"/>
  <c r="J64" i="28"/>
  <c r="N64" i="28"/>
  <c r="R64" i="28"/>
  <c r="V64" i="28"/>
  <c r="Z64" i="28"/>
  <c r="AD64" i="28"/>
  <c r="AH64" i="28"/>
  <c r="AL64" i="28"/>
  <c r="AP64" i="28"/>
  <c r="AC101" i="28"/>
  <c r="AC101" i="29"/>
  <c r="AG101" i="28"/>
  <c r="AG101" i="29"/>
  <c r="AK101" i="28"/>
  <c r="AK101" i="29"/>
  <c r="AO101" i="28"/>
  <c r="AO101" i="29"/>
  <c r="AS101" i="28"/>
  <c r="AS101" i="29"/>
  <c r="B2" i="25"/>
  <c r="B2" i="24"/>
  <c r="R2" i="25"/>
  <c r="R2" i="24"/>
  <c r="AD2" i="24"/>
  <c r="AD2" i="25"/>
  <c r="AP2" i="25"/>
  <c r="AP2" i="24"/>
  <c r="I3" i="25"/>
  <c r="I3" i="24"/>
  <c r="U3" i="25"/>
  <c r="U3" i="24"/>
  <c r="AG3" i="24"/>
  <c r="AG3" i="25"/>
  <c r="AS3" i="25"/>
  <c r="AS3" i="24"/>
  <c r="L4" i="25"/>
  <c r="L4" i="24"/>
  <c r="AB4" i="25"/>
  <c r="AB4" i="24"/>
  <c r="AR4" i="25"/>
  <c r="AR4" i="24"/>
  <c r="K5" i="25"/>
  <c r="K5" i="24"/>
  <c r="W5" i="24"/>
  <c r="W5" i="25"/>
  <c r="AI5" i="25"/>
  <c r="AI5" i="24"/>
  <c r="B6" i="25"/>
  <c r="B6" i="24"/>
  <c r="N6" i="25"/>
  <c r="N6" i="24"/>
  <c r="Z6" i="24"/>
  <c r="Z6" i="25"/>
  <c r="AP6" i="24"/>
  <c r="AP6" i="25"/>
  <c r="I7" i="25"/>
  <c r="I7" i="24"/>
  <c r="Y7" i="25"/>
  <c r="Y7" i="24"/>
  <c r="AK7" i="25"/>
  <c r="AK7" i="24"/>
  <c r="D8" i="25"/>
  <c r="D8" i="24"/>
  <c r="P8" i="24"/>
  <c r="P8" i="25"/>
  <c r="AB8" i="25"/>
  <c r="AB8" i="24"/>
  <c r="AN8" i="25"/>
  <c r="AN8" i="24"/>
  <c r="O9" i="25"/>
  <c r="O9" i="24"/>
  <c r="W9" i="25"/>
  <c r="W9" i="24"/>
  <c r="AM9" i="25"/>
  <c r="AM9" i="24"/>
  <c r="F10" i="24"/>
  <c r="F10" i="25"/>
  <c r="Z10" i="25"/>
  <c r="Z10" i="24"/>
  <c r="AB24" i="25"/>
  <c r="AB24" i="24"/>
  <c r="D2" i="25"/>
  <c r="D2" i="24"/>
  <c r="H2" i="25"/>
  <c r="H2" i="24"/>
  <c r="L2" i="25"/>
  <c r="L2" i="24"/>
  <c r="P2" i="25"/>
  <c r="P2" i="24"/>
  <c r="T2" i="25"/>
  <c r="T2" i="24"/>
  <c r="X2" i="25"/>
  <c r="X2" i="24"/>
  <c r="AB2" i="25"/>
  <c r="AB2" i="24"/>
  <c r="AF2" i="25"/>
  <c r="AF2" i="24"/>
  <c r="AJ2" i="25"/>
  <c r="AJ2" i="24"/>
  <c r="AN2" i="25"/>
  <c r="AN2" i="24"/>
  <c r="AR2" i="25"/>
  <c r="AR2" i="24"/>
  <c r="C3" i="25"/>
  <c r="C3" i="24"/>
  <c r="G3" i="25"/>
  <c r="G3" i="24"/>
  <c r="K3" i="25"/>
  <c r="K3" i="24"/>
  <c r="O3" i="25"/>
  <c r="O3" i="24"/>
  <c r="S3" i="25"/>
  <c r="S3" i="24"/>
  <c r="W3" i="25"/>
  <c r="W3" i="24"/>
  <c r="AA3" i="25"/>
  <c r="AA3" i="24"/>
  <c r="AE3" i="25"/>
  <c r="AE3" i="24"/>
  <c r="AI3" i="25"/>
  <c r="AI3" i="24"/>
  <c r="AM3" i="25"/>
  <c r="AM3" i="24"/>
  <c r="AQ3" i="25"/>
  <c r="AQ3" i="24"/>
  <c r="B4" i="25"/>
  <c r="B4" i="24"/>
  <c r="F4" i="25"/>
  <c r="F4" i="24"/>
  <c r="J4" i="25"/>
  <c r="J4" i="24"/>
  <c r="N4" i="25"/>
  <c r="N4" i="24"/>
  <c r="R4" i="25"/>
  <c r="R4" i="24"/>
  <c r="V4" i="25"/>
  <c r="V4" i="24"/>
  <c r="Z4" i="25"/>
  <c r="Z4" i="24"/>
  <c r="AD4" i="25"/>
  <c r="AD4" i="24"/>
  <c r="AH4" i="25"/>
  <c r="AH4" i="24"/>
  <c r="AL4" i="25"/>
  <c r="AL4" i="24"/>
  <c r="AP4" i="25"/>
  <c r="AP4" i="24"/>
  <c r="AT4" i="25"/>
  <c r="AT4" i="24"/>
  <c r="E5" i="25"/>
  <c r="E5" i="24"/>
  <c r="I5" i="25"/>
  <c r="I5" i="24"/>
  <c r="M5" i="25"/>
  <c r="M5" i="24"/>
  <c r="Q5" i="25"/>
  <c r="Q5" i="24"/>
  <c r="U5" i="25"/>
  <c r="U5" i="24"/>
  <c r="Y5" i="25"/>
  <c r="Y5" i="24"/>
  <c r="AC5" i="25"/>
  <c r="AC5" i="24"/>
  <c r="AG5" i="25"/>
  <c r="AG5" i="24"/>
  <c r="AK5" i="25"/>
  <c r="AK5" i="24"/>
  <c r="AO5" i="25"/>
  <c r="AO5" i="24"/>
  <c r="AS5" i="25"/>
  <c r="AS5" i="24"/>
  <c r="D6" i="25"/>
  <c r="D6" i="24"/>
  <c r="H6" i="25"/>
  <c r="H6" i="24"/>
  <c r="L6" i="25"/>
  <c r="L6" i="24"/>
  <c r="P6" i="25"/>
  <c r="P6" i="24"/>
  <c r="T6" i="25"/>
  <c r="T6" i="24"/>
  <c r="X6" i="25"/>
  <c r="X6" i="24"/>
  <c r="AB6" i="25"/>
  <c r="AB6" i="24"/>
  <c r="AF6" i="25"/>
  <c r="AF6" i="24"/>
  <c r="AJ6" i="25"/>
  <c r="AJ6" i="24"/>
  <c r="AN6" i="25"/>
  <c r="AN6" i="24"/>
  <c r="AR6" i="25"/>
  <c r="AR6" i="24"/>
  <c r="C7" i="25"/>
  <c r="C7" i="24"/>
  <c r="G7" i="25"/>
  <c r="G7" i="24"/>
  <c r="K7" i="25"/>
  <c r="K7" i="24"/>
  <c r="O7" i="25"/>
  <c r="O7" i="24"/>
  <c r="S7" i="25"/>
  <c r="S7" i="24"/>
  <c r="W7" i="25"/>
  <c r="W7" i="24"/>
  <c r="AA7" i="25"/>
  <c r="AA7" i="24"/>
  <c r="AE7" i="25"/>
  <c r="AE7" i="24"/>
  <c r="AI7" i="25"/>
  <c r="AI7" i="24"/>
  <c r="AM7" i="25"/>
  <c r="AM7" i="24"/>
  <c r="AQ7" i="25"/>
  <c r="AQ7" i="24"/>
  <c r="B8" i="25"/>
  <c r="B8" i="24"/>
  <c r="F8" i="25"/>
  <c r="F8" i="24"/>
  <c r="J8" i="25"/>
  <c r="J8" i="24"/>
  <c r="N8" i="25"/>
  <c r="N8" i="24"/>
  <c r="R8" i="25"/>
  <c r="R8" i="24"/>
  <c r="V8" i="25"/>
  <c r="V8" i="24"/>
  <c r="Z8" i="25"/>
  <c r="Z8" i="24"/>
  <c r="AD8" i="25"/>
  <c r="AD8" i="24"/>
  <c r="AH8" i="25"/>
  <c r="AH8" i="24"/>
  <c r="AL8" i="25"/>
  <c r="AL8" i="24"/>
  <c r="AP8" i="25"/>
  <c r="AP8" i="24"/>
  <c r="AT8" i="25"/>
  <c r="AT8" i="24"/>
  <c r="E9" i="25"/>
  <c r="E9" i="24"/>
  <c r="I9" i="25"/>
  <c r="I9" i="24"/>
  <c r="M9" i="25"/>
  <c r="M9" i="24"/>
  <c r="Q9" i="25"/>
  <c r="Q9" i="24"/>
  <c r="U9" i="25"/>
  <c r="U9" i="24"/>
  <c r="Y9" i="25"/>
  <c r="Y9" i="24"/>
  <c r="AC9" i="25"/>
  <c r="AC9" i="24"/>
  <c r="AG9" i="25"/>
  <c r="AG9" i="24"/>
  <c r="AK9" i="25"/>
  <c r="AK9" i="24"/>
  <c r="AO9" i="25"/>
  <c r="AO9" i="24"/>
  <c r="AS9" i="25"/>
  <c r="AS9" i="24"/>
  <c r="D10" i="25"/>
  <c r="D10" i="24"/>
  <c r="H10" i="25"/>
  <c r="H10" i="24"/>
  <c r="L10" i="25"/>
  <c r="L10" i="24"/>
  <c r="P10" i="25"/>
  <c r="P10" i="24"/>
  <c r="T10" i="25"/>
  <c r="T10" i="24"/>
  <c r="X10" i="25"/>
  <c r="X10" i="24"/>
  <c r="AB10" i="25"/>
  <c r="AB10" i="24"/>
  <c r="AF10" i="25"/>
  <c r="AF10" i="24"/>
  <c r="AJ10" i="25"/>
  <c r="AJ10" i="24"/>
  <c r="AN10" i="25"/>
  <c r="AN10" i="24"/>
  <c r="AR10" i="25"/>
  <c r="AR10" i="24"/>
  <c r="C11" i="25"/>
  <c r="C11" i="24"/>
  <c r="G11" i="25"/>
  <c r="G11" i="24"/>
  <c r="K11" i="25"/>
  <c r="K11" i="24"/>
  <c r="O11" i="25"/>
  <c r="O11" i="24"/>
  <c r="S11" i="25"/>
  <c r="S11" i="24"/>
  <c r="W11" i="25"/>
  <c r="W11" i="24"/>
  <c r="AA11" i="25"/>
  <c r="AA11" i="24"/>
  <c r="AE11" i="25"/>
  <c r="AE11" i="24"/>
  <c r="AI11" i="25"/>
  <c r="AI11" i="24"/>
  <c r="AM11" i="25"/>
  <c r="AM11" i="24"/>
  <c r="AQ11" i="25"/>
  <c r="AQ11" i="24"/>
  <c r="B12" i="25"/>
  <c r="B12" i="24"/>
  <c r="F12" i="25"/>
  <c r="F12" i="24"/>
  <c r="J12" i="25"/>
  <c r="J12" i="24"/>
  <c r="N12" i="25"/>
  <c r="N12" i="24"/>
  <c r="R12" i="25"/>
  <c r="R12" i="24"/>
  <c r="V12" i="25"/>
  <c r="V12" i="24"/>
  <c r="Z12" i="25"/>
  <c r="Z12" i="24"/>
  <c r="AD12" i="25"/>
  <c r="AD12" i="24"/>
  <c r="AH12" i="25"/>
  <c r="AH12" i="24"/>
  <c r="AL12" i="25"/>
  <c r="AL12" i="24"/>
  <c r="AP12" i="25"/>
  <c r="AP12" i="24"/>
  <c r="AT12" i="25"/>
  <c r="AT12" i="24"/>
  <c r="E13" i="25"/>
  <c r="E13" i="24"/>
  <c r="I13" i="25"/>
  <c r="I13" i="24"/>
  <c r="M13" i="25"/>
  <c r="M13" i="24"/>
  <c r="Q13" i="25"/>
  <c r="Q13" i="24"/>
  <c r="U13" i="25"/>
  <c r="U13" i="24"/>
  <c r="Y13" i="25"/>
  <c r="Y13" i="24"/>
  <c r="AC13" i="25"/>
  <c r="AC13" i="24"/>
  <c r="AG13" i="25"/>
  <c r="AG13" i="24"/>
  <c r="AK13" i="25"/>
  <c r="AK13" i="24"/>
  <c r="AO13" i="25"/>
  <c r="AO13" i="24"/>
  <c r="AS13" i="25"/>
  <c r="AS13" i="24"/>
  <c r="D14" i="25"/>
  <c r="D14" i="24"/>
  <c r="H14" i="25"/>
  <c r="H14" i="24"/>
  <c r="L14" i="25"/>
  <c r="L14" i="24"/>
  <c r="P14" i="25"/>
  <c r="P14" i="24"/>
  <c r="T14" i="25"/>
  <c r="T14" i="24"/>
  <c r="X14" i="25"/>
  <c r="X14" i="24"/>
  <c r="AB14" i="25"/>
  <c r="AB14" i="24"/>
  <c r="AF14" i="25"/>
  <c r="AF14" i="24"/>
  <c r="AJ14" i="25"/>
  <c r="AJ14" i="24"/>
  <c r="AN14" i="25"/>
  <c r="AN14" i="24"/>
  <c r="AR14" i="25"/>
  <c r="AR14" i="24"/>
  <c r="C15" i="25"/>
  <c r="C15" i="24"/>
  <c r="G15" i="25"/>
  <c r="G15" i="24"/>
  <c r="K15" i="25"/>
  <c r="K15" i="24"/>
  <c r="O15" i="25"/>
  <c r="O15" i="24"/>
  <c r="S15" i="25"/>
  <c r="S15" i="24"/>
  <c r="W15" i="25"/>
  <c r="W15" i="24"/>
  <c r="AA15" i="25"/>
  <c r="AA15" i="24"/>
  <c r="AE15" i="25"/>
  <c r="AE15" i="24"/>
  <c r="AI15" i="25"/>
  <c r="AI15" i="24"/>
  <c r="AM15" i="25"/>
  <c r="AM15" i="24"/>
  <c r="AQ15" i="25"/>
  <c r="AQ15" i="24"/>
  <c r="B16" i="25"/>
  <c r="B16" i="24"/>
  <c r="F16" i="25"/>
  <c r="F16" i="24"/>
  <c r="J16" i="25"/>
  <c r="J16" i="24"/>
  <c r="N16" i="25"/>
  <c r="N16" i="24"/>
  <c r="R16" i="25"/>
  <c r="R16" i="24"/>
  <c r="V16" i="25"/>
  <c r="V16" i="24"/>
  <c r="Z16" i="25"/>
  <c r="Z16" i="24"/>
  <c r="AD16" i="25"/>
  <c r="AD16" i="24"/>
  <c r="AH16" i="25"/>
  <c r="AH16" i="24"/>
  <c r="AL16" i="25"/>
  <c r="AL16" i="24"/>
  <c r="AP16" i="25"/>
  <c r="AP16" i="24"/>
  <c r="AT16" i="25"/>
  <c r="AT16" i="24"/>
  <c r="E17" i="25"/>
  <c r="E17" i="24"/>
  <c r="I17" i="25"/>
  <c r="I17" i="24"/>
  <c r="M17" i="25"/>
  <c r="M17" i="24"/>
  <c r="Q17" i="25"/>
  <c r="Q17" i="24"/>
  <c r="U17" i="25"/>
  <c r="U17" i="24"/>
  <c r="Y17" i="25"/>
  <c r="Y17" i="24"/>
  <c r="AC17" i="25"/>
  <c r="AC17" i="24"/>
  <c r="AG17" i="25"/>
  <c r="AG17" i="24"/>
  <c r="AK17" i="25"/>
  <c r="AK17" i="24"/>
  <c r="AO17" i="25"/>
  <c r="AO17" i="24"/>
  <c r="AS17" i="25"/>
  <c r="AS17" i="24"/>
  <c r="D18" i="25"/>
  <c r="D18" i="24"/>
  <c r="H18" i="25"/>
  <c r="H18" i="24"/>
  <c r="L18" i="25"/>
  <c r="L18" i="24"/>
  <c r="P18" i="25"/>
  <c r="P18" i="24"/>
  <c r="T18" i="25"/>
  <c r="T18" i="24"/>
  <c r="X18" i="25"/>
  <c r="X18" i="24"/>
  <c r="AB18" i="25"/>
  <c r="AB18" i="24"/>
  <c r="AF18" i="25"/>
  <c r="AF18" i="24"/>
  <c r="AJ18" i="25"/>
  <c r="AJ18" i="24"/>
  <c r="AN18" i="25"/>
  <c r="AN18" i="24"/>
  <c r="AR18" i="25"/>
  <c r="AR18" i="24"/>
  <c r="C19" i="25"/>
  <c r="C19" i="24"/>
  <c r="G19" i="25"/>
  <c r="G19" i="24"/>
  <c r="K19" i="25"/>
  <c r="K19" i="24"/>
  <c r="O19" i="25"/>
  <c r="O19" i="24"/>
  <c r="S19" i="25"/>
  <c r="S19" i="24"/>
  <c r="W19" i="25"/>
  <c r="W19" i="24"/>
  <c r="AA19" i="25"/>
  <c r="AA19" i="24"/>
  <c r="AE19" i="25"/>
  <c r="AE19" i="24"/>
  <c r="AI19" i="25"/>
  <c r="AI19" i="24"/>
  <c r="AM19" i="25"/>
  <c r="AM19" i="24"/>
  <c r="AQ19" i="25"/>
  <c r="AQ19" i="24"/>
  <c r="B20" i="25"/>
  <c r="B20" i="24"/>
  <c r="F20" i="25"/>
  <c r="F20" i="24"/>
  <c r="J20" i="25"/>
  <c r="J20" i="24"/>
  <c r="N20" i="25"/>
  <c r="N20" i="24"/>
  <c r="R20" i="25"/>
  <c r="R20" i="24"/>
  <c r="V20" i="25"/>
  <c r="V20" i="24"/>
  <c r="E2" i="25"/>
  <c r="E2" i="24"/>
  <c r="I2" i="25"/>
  <c r="I2" i="24"/>
  <c r="M2" i="24"/>
  <c r="M2" i="25"/>
  <c r="Q2" i="25"/>
  <c r="Q2" i="24"/>
  <c r="U2" i="25"/>
  <c r="U2" i="24"/>
  <c r="Y2" i="25"/>
  <c r="Y2" i="24"/>
  <c r="AC2" i="24"/>
  <c r="AC2" i="25"/>
  <c r="AG2" i="25"/>
  <c r="AG2" i="24"/>
  <c r="AK2" i="25"/>
  <c r="AK2" i="24"/>
  <c r="AO2" i="25"/>
  <c r="AO2" i="24"/>
  <c r="AS2" i="24"/>
  <c r="AS2" i="25"/>
  <c r="D3" i="25"/>
  <c r="D3" i="24"/>
  <c r="H3" i="25"/>
  <c r="H3" i="24"/>
  <c r="L3" i="25"/>
  <c r="L3" i="24"/>
  <c r="P3" i="24"/>
  <c r="P3" i="25"/>
  <c r="T3" i="25"/>
  <c r="T3" i="24"/>
  <c r="X3" i="25"/>
  <c r="X3" i="24"/>
  <c r="AB3" i="25"/>
  <c r="AB3" i="24"/>
  <c r="AF3" i="24"/>
  <c r="AF3" i="25"/>
  <c r="AJ3" i="25"/>
  <c r="AJ3" i="24"/>
  <c r="AN3" i="25"/>
  <c r="AN3" i="24"/>
  <c r="AR3" i="25"/>
  <c r="AR3" i="24"/>
  <c r="C4" i="24"/>
  <c r="C4" i="25"/>
  <c r="G4" i="25"/>
  <c r="G4" i="24"/>
  <c r="K4" i="25"/>
  <c r="K4" i="24"/>
  <c r="O4" i="25"/>
  <c r="O4" i="24"/>
  <c r="S4" i="24"/>
  <c r="S4" i="25"/>
  <c r="W4" i="25"/>
  <c r="W4" i="24"/>
  <c r="AA4" i="25"/>
  <c r="AA4" i="24"/>
  <c r="AE4" i="25"/>
  <c r="AE4" i="24"/>
  <c r="AI4" i="24"/>
  <c r="AI4" i="25"/>
  <c r="AM4" i="25"/>
  <c r="AM4" i="24"/>
  <c r="AQ4" i="25"/>
  <c r="AQ4" i="24"/>
  <c r="B5" i="25"/>
  <c r="B5" i="24"/>
  <c r="F5" i="24"/>
  <c r="F5" i="25"/>
  <c r="J5" i="25"/>
  <c r="J5" i="24"/>
  <c r="N5" i="25"/>
  <c r="N5" i="24"/>
  <c r="R5" i="25"/>
  <c r="R5" i="24"/>
  <c r="V5" i="24"/>
  <c r="V5" i="25"/>
  <c r="Z5" i="25"/>
  <c r="Z5" i="24"/>
  <c r="AD5" i="25"/>
  <c r="AD5" i="24"/>
  <c r="AH5" i="25"/>
  <c r="AH5" i="24"/>
  <c r="AL5" i="24"/>
  <c r="AL5" i="25"/>
  <c r="AP5" i="25"/>
  <c r="AP5" i="24"/>
  <c r="AT5" i="25"/>
  <c r="AT5" i="24"/>
  <c r="E6" i="25"/>
  <c r="E6" i="24"/>
  <c r="I6" i="24"/>
  <c r="I6" i="25"/>
  <c r="M6" i="25"/>
  <c r="M6" i="24"/>
  <c r="Q6" i="25"/>
  <c r="Q6" i="24"/>
  <c r="U6" i="25"/>
  <c r="U6" i="24"/>
  <c r="Y6" i="24"/>
  <c r="Y6" i="25"/>
  <c r="AC6" i="25"/>
  <c r="AC6" i="24"/>
  <c r="AG6" i="25"/>
  <c r="AG6" i="24"/>
  <c r="AK6" i="25"/>
  <c r="AK6" i="24"/>
  <c r="AO6" i="24"/>
  <c r="AO6" i="25"/>
  <c r="AS6" i="25"/>
  <c r="AS6" i="24"/>
  <c r="D7" i="25"/>
  <c r="D7" i="24"/>
  <c r="H7" i="25"/>
  <c r="H7" i="24"/>
  <c r="L7" i="24"/>
  <c r="L7" i="25"/>
  <c r="P7" i="25"/>
  <c r="P7" i="24"/>
  <c r="T7" i="25"/>
  <c r="T7" i="24"/>
  <c r="X7" i="25"/>
  <c r="X7" i="24"/>
  <c r="AB7" i="24"/>
  <c r="AB7" i="25"/>
  <c r="AF7" i="25"/>
  <c r="AF7" i="24"/>
  <c r="AJ7" i="25"/>
  <c r="AJ7" i="24"/>
  <c r="AN7" i="25"/>
  <c r="AN7" i="24"/>
  <c r="AR7" i="24"/>
  <c r="AR7" i="25"/>
  <c r="C8" i="25"/>
  <c r="C8" i="24"/>
  <c r="G8" i="25"/>
  <c r="G8" i="24"/>
  <c r="K8" i="25"/>
  <c r="K8" i="24"/>
  <c r="O8" i="24"/>
  <c r="O8" i="25"/>
  <c r="S8" i="25"/>
  <c r="S8" i="24"/>
  <c r="W8" i="25"/>
  <c r="W8" i="24"/>
  <c r="AA8" i="25"/>
  <c r="AA8" i="24"/>
  <c r="AE8" i="24"/>
  <c r="AE8" i="25"/>
  <c r="AI8" i="25"/>
  <c r="AI8" i="24"/>
  <c r="AM8" i="25"/>
  <c r="AM8" i="24"/>
  <c r="AQ8" i="25"/>
  <c r="AQ8" i="24"/>
  <c r="B9" i="24"/>
  <c r="B9" i="25"/>
  <c r="F9" i="25"/>
  <c r="F9" i="24"/>
  <c r="J9" i="25"/>
  <c r="J9" i="24"/>
  <c r="N9" i="25"/>
  <c r="N9" i="24"/>
  <c r="R9" i="24"/>
  <c r="R9" i="25"/>
  <c r="V9" i="25"/>
  <c r="V9" i="24"/>
  <c r="Z9" i="25"/>
  <c r="Z9" i="24"/>
  <c r="AD9" i="25"/>
  <c r="AD9" i="24"/>
  <c r="AH9" i="24"/>
  <c r="AH9" i="25"/>
  <c r="AL9" i="25"/>
  <c r="AL9" i="24"/>
  <c r="AP9" i="25"/>
  <c r="AP9" i="24"/>
  <c r="AT9" i="25"/>
  <c r="AT9" i="24"/>
  <c r="E10" i="24"/>
  <c r="E10" i="25"/>
  <c r="I10" i="25"/>
  <c r="I10" i="24"/>
  <c r="M10" i="25"/>
  <c r="M10" i="24"/>
  <c r="Q10" i="25"/>
  <c r="Q10" i="24"/>
  <c r="U10" i="24"/>
  <c r="U10" i="25"/>
  <c r="Y10" i="25"/>
  <c r="Y10" i="24"/>
  <c r="AC10" i="25"/>
  <c r="AC10" i="24"/>
  <c r="AG10" i="25"/>
  <c r="AG10" i="24"/>
  <c r="AK10" i="24"/>
  <c r="AK10" i="25"/>
  <c r="AO10" i="25"/>
  <c r="AO10" i="24"/>
  <c r="AS10" i="25"/>
  <c r="AS10" i="24"/>
  <c r="D11" i="25"/>
  <c r="D11" i="24"/>
  <c r="H11" i="24"/>
  <c r="H11" i="25"/>
  <c r="L11" i="25"/>
  <c r="L11" i="24"/>
  <c r="P11" i="25"/>
  <c r="P11" i="24"/>
  <c r="T11" i="25"/>
  <c r="T11" i="24"/>
  <c r="X11" i="24"/>
  <c r="X11" i="25"/>
  <c r="AB11" i="25"/>
  <c r="AB11" i="24"/>
  <c r="AF11" i="25"/>
  <c r="AF11" i="24"/>
  <c r="AJ11" i="25"/>
  <c r="AJ11" i="24"/>
  <c r="AN11" i="24"/>
  <c r="AN11" i="25"/>
  <c r="AR11" i="25"/>
  <c r="AR11" i="24"/>
  <c r="C12" i="25"/>
  <c r="C12" i="24"/>
  <c r="G12" i="25"/>
  <c r="G12" i="24"/>
  <c r="K12" i="24"/>
  <c r="K12" i="25"/>
  <c r="O12" i="25"/>
  <c r="O12" i="24"/>
  <c r="S12" i="25"/>
  <c r="S12" i="24"/>
  <c r="W12" i="25"/>
  <c r="W12" i="24"/>
  <c r="AA12" i="24"/>
  <c r="AA12" i="25"/>
  <c r="AE12" i="25"/>
  <c r="AE12" i="24"/>
  <c r="AI12" i="25"/>
  <c r="AI12" i="24"/>
  <c r="AM12" i="25"/>
  <c r="AM12" i="24"/>
  <c r="AQ12" i="24"/>
  <c r="AQ12" i="25"/>
  <c r="B13" i="25"/>
  <c r="B13" i="24"/>
  <c r="F13" i="25"/>
  <c r="F13" i="24"/>
  <c r="J13" i="25"/>
  <c r="J13" i="24"/>
  <c r="N13" i="24"/>
  <c r="N13" i="25"/>
  <c r="R13" i="25"/>
  <c r="R13" i="24"/>
  <c r="V13" i="25"/>
  <c r="V13" i="24"/>
  <c r="Z13" i="25"/>
  <c r="Z13" i="24"/>
  <c r="AD13" i="24"/>
  <c r="AD13" i="25"/>
  <c r="AH13" i="25"/>
  <c r="AH13" i="24"/>
  <c r="AL13" i="25"/>
  <c r="AL13" i="24"/>
  <c r="AP13" i="25"/>
  <c r="AP13" i="24"/>
  <c r="AT13" i="24"/>
  <c r="AT13" i="25"/>
  <c r="E14" i="25"/>
  <c r="E14" i="24"/>
  <c r="I14" i="25"/>
  <c r="I14" i="24"/>
  <c r="M14" i="25"/>
  <c r="M14" i="24"/>
  <c r="Q14" i="24"/>
  <c r="Q14" i="25"/>
  <c r="U14" i="25"/>
  <c r="U14" i="24"/>
  <c r="Y14" i="25"/>
  <c r="Y14" i="24"/>
  <c r="AC14" i="25"/>
  <c r="AC14" i="24"/>
  <c r="AG14" i="24"/>
  <c r="AG14" i="25"/>
  <c r="AK14" i="25"/>
  <c r="AK14" i="24"/>
  <c r="AO14" i="25"/>
  <c r="AO14" i="24"/>
  <c r="AS14" i="25"/>
  <c r="AS14" i="24"/>
  <c r="D15" i="24"/>
  <c r="D15" i="25"/>
  <c r="H15" i="25"/>
  <c r="H15" i="24"/>
  <c r="L15" i="25"/>
  <c r="L15" i="24"/>
  <c r="P15" i="25"/>
  <c r="P15" i="24"/>
  <c r="T15" i="24"/>
  <c r="T15" i="25"/>
  <c r="X15" i="25"/>
  <c r="X15" i="24"/>
  <c r="AB15" i="25"/>
  <c r="AB15" i="24"/>
  <c r="AF15" i="25"/>
  <c r="AF15" i="24"/>
  <c r="AJ15" i="24"/>
  <c r="AJ15" i="25"/>
  <c r="AN15" i="25"/>
  <c r="AN15" i="24"/>
  <c r="AR15" i="25"/>
  <c r="AR15" i="24"/>
  <c r="C16" i="25"/>
  <c r="C16" i="24"/>
  <c r="G16" i="24"/>
  <c r="G16" i="25"/>
  <c r="K16" i="25"/>
  <c r="K16" i="24"/>
  <c r="O16" i="25"/>
  <c r="O16" i="24"/>
  <c r="S16" i="25"/>
  <c r="S16" i="24"/>
  <c r="W16" i="24"/>
  <c r="W16" i="25"/>
  <c r="AA16" i="25"/>
  <c r="AA16" i="24"/>
  <c r="AE16" i="25"/>
  <c r="AE16" i="24"/>
  <c r="AI16" i="25"/>
  <c r="AI16" i="24"/>
  <c r="AM16" i="24"/>
  <c r="AM16" i="25"/>
  <c r="AQ16" i="25"/>
  <c r="AQ16" i="24"/>
  <c r="B17" i="25"/>
  <c r="B17" i="24"/>
  <c r="F17" i="25"/>
  <c r="F17" i="24"/>
  <c r="J17" i="24"/>
  <c r="J17" i="25"/>
  <c r="N17" i="25"/>
  <c r="N17" i="24"/>
  <c r="R17" i="25"/>
  <c r="R17" i="24"/>
  <c r="V17" i="25"/>
  <c r="V17" i="24"/>
  <c r="Z17" i="24"/>
  <c r="Z17" i="25"/>
  <c r="AD17" i="25"/>
  <c r="AD17" i="24"/>
  <c r="AH17" i="25"/>
  <c r="AH17" i="24"/>
  <c r="AL17" i="25"/>
  <c r="AL17" i="24"/>
  <c r="AP17" i="24"/>
  <c r="AP17" i="25"/>
  <c r="AT17" i="25"/>
  <c r="AT17" i="24"/>
  <c r="E18" i="25"/>
  <c r="E18" i="24"/>
  <c r="I18" i="25"/>
  <c r="I18" i="24"/>
  <c r="M18" i="24"/>
  <c r="M18" i="25"/>
  <c r="Q18" i="25"/>
  <c r="Q18" i="24"/>
  <c r="U18" i="25"/>
  <c r="U18" i="24"/>
  <c r="Y18" i="25"/>
  <c r="Y18" i="24"/>
  <c r="AC18" i="24"/>
  <c r="AC18" i="25"/>
  <c r="AG18" i="25"/>
  <c r="AG18" i="24"/>
  <c r="AK18" i="25"/>
  <c r="AK18" i="24"/>
  <c r="AO18" i="25"/>
  <c r="AO18" i="24"/>
  <c r="AS18" i="24"/>
  <c r="AS18" i="25"/>
  <c r="D19" i="25"/>
  <c r="D19" i="24"/>
  <c r="H19" i="25"/>
  <c r="H19" i="24"/>
  <c r="L19" i="25"/>
  <c r="L19" i="24"/>
  <c r="P19" i="24"/>
  <c r="P19" i="25"/>
  <c r="T19" i="25"/>
  <c r="T19" i="24"/>
  <c r="X19" i="25"/>
  <c r="X19" i="24"/>
  <c r="AB19" i="25"/>
  <c r="AB19" i="24"/>
  <c r="AF19" i="24"/>
  <c r="AF19" i="25"/>
  <c r="AJ19" i="25"/>
  <c r="AJ19" i="24"/>
  <c r="AN19" i="25"/>
  <c r="AN19" i="24"/>
  <c r="AR19" i="25"/>
  <c r="AR19" i="24"/>
  <c r="C20" i="24"/>
  <c r="C20" i="25"/>
  <c r="G20" i="25"/>
  <c r="G20" i="24"/>
  <c r="K20" i="25"/>
  <c r="K20" i="24"/>
  <c r="O20" i="25"/>
  <c r="O20" i="24"/>
  <c r="S20" i="24"/>
  <c r="S20" i="25"/>
  <c r="W20" i="25"/>
  <c r="W20" i="24"/>
  <c r="AA20" i="25"/>
  <c r="AA20" i="24"/>
  <c r="AE20" i="25"/>
  <c r="AE20" i="24"/>
  <c r="AI20" i="24"/>
  <c r="AI20" i="25"/>
  <c r="AM20" i="25"/>
  <c r="AM20" i="24"/>
  <c r="AQ20" i="25"/>
  <c r="AQ20" i="24"/>
  <c r="B21" i="25"/>
  <c r="B21" i="24"/>
  <c r="F21" i="24"/>
  <c r="F21" i="25"/>
  <c r="J21" i="25"/>
  <c r="J21" i="24"/>
  <c r="N21" i="25"/>
  <c r="N21" i="24"/>
  <c r="R21" i="25"/>
  <c r="R21" i="24"/>
  <c r="V21" i="25"/>
  <c r="V21" i="24"/>
  <c r="Z21" i="25"/>
  <c r="Z21" i="24"/>
  <c r="AD21" i="25"/>
  <c r="AD21" i="24"/>
  <c r="AH21" i="25"/>
  <c r="AH21" i="24"/>
  <c r="AL21" i="25"/>
  <c r="AL21" i="24"/>
  <c r="AP21" i="25"/>
  <c r="AP21" i="24"/>
  <c r="AT21" i="25"/>
  <c r="AT21" i="24"/>
  <c r="E22" i="25"/>
  <c r="E22" i="24"/>
  <c r="I22" i="25"/>
  <c r="I22" i="24"/>
  <c r="M22" i="25"/>
  <c r="M22" i="24"/>
  <c r="Q22" i="25"/>
  <c r="Q22" i="24"/>
  <c r="U22" i="25"/>
  <c r="U22" i="24"/>
  <c r="Y22" i="25"/>
  <c r="Y22" i="24"/>
  <c r="AC22" i="25"/>
  <c r="AC22" i="24"/>
  <c r="AG22" i="25"/>
  <c r="AG22" i="24"/>
  <c r="AK22" i="25"/>
  <c r="AK22" i="24"/>
  <c r="AO22" i="25"/>
  <c r="AO22" i="24"/>
  <c r="AS22" i="25"/>
  <c r="AS22" i="24"/>
  <c r="D23" i="25"/>
  <c r="D23" i="24"/>
  <c r="H23" i="25"/>
  <c r="H23" i="24"/>
  <c r="L23" i="25"/>
  <c r="L23" i="24"/>
  <c r="P23" i="25"/>
  <c r="P23" i="24"/>
  <c r="T23" i="25"/>
  <c r="T23" i="24"/>
  <c r="X23" i="25"/>
  <c r="X23" i="24"/>
  <c r="AB23" i="25"/>
  <c r="AB23" i="24"/>
  <c r="AF23" i="25"/>
  <c r="AF23" i="24"/>
  <c r="AJ23" i="25"/>
  <c r="AJ23" i="24"/>
  <c r="AN23" i="25"/>
  <c r="AN23" i="24"/>
  <c r="AR23" i="25"/>
  <c r="AR23" i="24"/>
  <c r="C24" i="25"/>
  <c r="C24" i="24"/>
  <c r="G24" i="25"/>
  <c r="G24" i="24"/>
  <c r="K24" i="25"/>
  <c r="K24" i="24"/>
  <c r="O24" i="25"/>
  <c r="O24" i="24"/>
  <c r="S24" i="25"/>
  <c r="S24" i="24"/>
  <c r="W24" i="25"/>
  <c r="W24" i="24"/>
  <c r="AA24" i="25"/>
  <c r="AA24" i="24"/>
  <c r="AE24" i="25"/>
  <c r="AE24" i="24"/>
  <c r="AI24" i="25"/>
  <c r="AI24" i="24"/>
  <c r="AM24" i="25"/>
  <c r="AM24" i="24"/>
  <c r="AQ24" i="25"/>
  <c r="AQ24" i="24"/>
  <c r="B25" i="25"/>
  <c r="B25" i="24"/>
  <c r="F25" i="25"/>
  <c r="F25" i="24"/>
  <c r="J25" i="25"/>
  <c r="J25" i="24"/>
  <c r="N25" i="25"/>
  <c r="N25" i="24"/>
  <c r="R25" i="25"/>
  <c r="R25" i="24"/>
  <c r="V25" i="25"/>
  <c r="V25" i="24"/>
  <c r="Z25" i="25"/>
  <c r="Z25" i="24"/>
  <c r="AD25" i="25"/>
  <c r="AD25" i="24"/>
  <c r="AH25" i="25"/>
  <c r="AH25" i="24"/>
  <c r="AL25" i="25"/>
  <c r="AL25" i="24"/>
  <c r="AP25" i="25"/>
  <c r="AP25" i="24"/>
  <c r="AT25" i="25"/>
  <c r="AT25" i="24"/>
  <c r="E26" i="25"/>
  <c r="E26" i="24"/>
  <c r="I26" i="25"/>
  <c r="I26" i="24"/>
  <c r="M26" i="25"/>
  <c r="M26" i="24"/>
  <c r="Q26" i="25"/>
  <c r="Q26" i="24"/>
  <c r="U26" i="25"/>
  <c r="U26" i="24"/>
  <c r="Y26" i="25"/>
  <c r="Y26" i="24"/>
  <c r="AC26" i="25"/>
  <c r="AC26" i="24"/>
  <c r="AG26" i="25"/>
  <c r="AG26" i="24"/>
  <c r="AK26" i="25"/>
  <c r="AK26" i="24"/>
  <c r="AO26" i="25"/>
  <c r="AO26" i="24"/>
  <c r="AS26" i="25"/>
  <c r="AS26" i="24"/>
  <c r="D27" i="25"/>
  <c r="D27" i="24"/>
  <c r="H27" i="25"/>
  <c r="H27" i="24"/>
  <c r="L27" i="25"/>
  <c r="L27" i="24"/>
  <c r="P27" i="25"/>
  <c r="P27" i="24"/>
  <c r="T27" i="25"/>
  <c r="T27" i="24"/>
  <c r="X27" i="25"/>
  <c r="X27" i="24"/>
  <c r="AB27" i="25"/>
  <c r="AB27" i="24"/>
  <c r="AF27" i="25"/>
  <c r="AF27" i="24"/>
  <c r="AJ27" i="25"/>
  <c r="AJ27" i="24"/>
  <c r="AN27" i="25"/>
  <c r="AN27" i="24"/>
  <c r="AR27" i="25"/>
  <c r="AR27" i="24"/>
  <c r="C28" i="25"/>
  <c r="C28" i="24"/>
  <c r="G28" i="25"/>
  <c r="G28" i="24"/>
  <c r="K28" i="25"/>
  <c r="K28" i="24"/>
  <c r="O28" i="25"/>
  <c r="O28" i="24"/>
  <c r="S28" i="25"/>
  <c r="S28" i="24"/>
  <c r="W28" i="25"/>
  <c r="W28" i="24"/>
  <c r="AA28" i="25"/>
  <c r="AA28" i="24"/>
  <c r="AE28" i="25"/>
  <c r="AE28" i="24"/>
  <c r="AI28" i="25"/>
  <c r="AI28" i="24"/>
  <c r="AM28" i="25"/>
  <c r="AM28" i="24"/>
  <c r="AQ28" i="25"/>
  <c r="AQ28" i="24"/>
  <c r="B29" i="25"/>
  <c r="B29" i="24"/>
  <c r="F29" i="25"/>
  <c r="F29" i="24"/>
  <c r="J29" i="25"/>
  <c r="J29" i="24"/>
  <c r="N29" i="25"/>
  <c r="N29" i="24"/>
  <c r="R29" i="25"/>
  <c r="R29" i="24"/>
  <c r="V29" i="25"/>
  <c r="V29" i="24"/>
  <c r="Z29" i="25"/>
  <c r="Z29" i="24"/>
  <c r="AD29" i="25"/>
  <c r="AD29" i="24"/>
  <c r="AH29" i="25"/>
  <c r="AH29" i="24"/>
  <c r="AL29" i="25"/>
  <c r="AL29" i="24"/>
  <c r="AP29" i="25"/>
  <c r="AP29" i="24"/>
  <c r="AT29" i="25"/>
  <c r="AT29" i="24"/>
  <c r="E30" i="25"/>
  <c r="E30" i="24"/>
  <c r="I30" i="25"/>
  <c r="I30" i="24"/>
  <c r="M30" i="25"/>
  <c r="M30" i="24"/>
  <c r="Q30" i="25"/>
  <c r="Q30" i="24"/>
  <c r="U30" i="25"/>
  <c r="U30" i="24"/>
  <c r="Y30" i="25"/>
  <c r="Y30" i="24"/>
  <c r="AC30" i="25"/>
  <c r="AC30" i="24"/>
  <c r="AG30" i="25"/>
  <c r="AG30" i="24"/>
  <c r="AK30" i="25"/>
  <c r="AK30" i="24"/>
  <c r="AO30" i="25"/>
  <c r="AO30" i="24"/>
  <c r="AS30" i="25"/>
  <c r="AS30" i="24"/>
  <c r="D31" i="25"/>
  <c r="D31" i="24"/>
  <c r="H31" i="25"/>
  <c r="H31" i="24"/>
  <c r="L31" i="25"/>
  <c r="L31" i="24"/>
  <c r="P31" i="25"/>
  <c r="P31" i="24"/>
  <c r="T31" i="25"/>
  <c r="T31" i="24"/>
  <c r="X31" i="25"/>
  <c r="X31" i="24"/>
  <c r="AB31" i="25"/>
  <c r="AB31" i="24"/>
  <c r="AF31" i="25"/>
  <c r="AF31" i="24"/>
  <c r="AJ31" i="25"/>
  <c r="AJ31" i="24"/>
  <c r="AN31" i="25"/>
  <c r="AN31" i="24"/>
  <c r="AR31" i="25"/>
  <c r="AR31" i="24"/>
  <c r="C32" i="25"/>
  <c r="C32" i="24"/>
  <c r="G32" i="25"/>
  <c r="G32" i="24"/>
  <c r="K32" i="25"/>
  <c r="K32" i="24"/>
  <c r="O32" i="25"/>
  <c r="O32" i="24"/>
  <c r="S32" i="25"/>
  <c r="S32" i="24"/>
  <c r="W32" i="25"/>
  <c r="W32" i="24"/>
  <c r="AA32" i="25"/>
  <c r="AA32" i="24"/>
  <c r="AE32" i="25"/>
  <c r="AE32" i="24"/>
  <c r="AI32" i="25"/>
  <c r="AI32" i="24"/>
  <c r="AM32" i="25"/>
  <c r="AM32" i="24"/>
  <c r="AQ32" i="25"/>
  <c r="AQ32" i="24"/>
  <c r="B33" i="25"/>
  <c r="B33" i="24"/>
  <c r="F33" i="25"/>
  <c r="F33" i="24"/>
  <c r="J33" i="25"/>
  <c r="J33" i="24"/>
  <c r="N33" i="25"/>
  <c r="N33" i="24"/>
  <c r="R33" i="25"/>
  <c r="R33" i="24"/>
  <c r="V33" i="25"/>
  <c r="V33" i="24"/>
  <c r="Z33" i="25"/>
  <c r="Z33" i="24"/>
  <c r="AD33" i="25"/>
  <c r="AD33" i="24"/>
  <c r="AH33" i="25"/>
  <c r="AH33" i="24"/>
  <c r="AL33" i="25"/>
  <c r="AL33" i="24"/>
  <c r="AP33" i="25"/>
  <c r="AP33" i="24"/>
  <c r="AT33" i="25"/>
  <c r="AT33" i="24"/>
  <c r="E34" i="25"/>
  <c r="E34" i="24"/>
  <c r="I34" i="25"/>
  <c r="I34" i="24"/>
  <c r="M34" i="25"/>
  <c r="M34" i="24"/>
  <c r="Q34" i="25"/>
  <c r="Q34" i="24"/>
  <c r="U34" i="25"/>
  <c r="U34" i="24"/>
  <c r="Y34" i="25"/>
  <c r="Y34" i="24"/>
  <c r="AC34" i="25"/>
  <c r="AC34" i="24"/>
  <c r="AG34" i="25"/>
  <c r="AG34" i="24"/>
  <c r="AK34" i="25"/>
  <c r="AK34" i="24"/>
  <c r="AO34" i="25"/>
  <c r="AO34" i="24"/>
  <c r="AS34" i="25"/>
  <c r="AS34" i="24"/>
  <c r="D35" i="25"/>
  <c r="D35" i="24"/>
  <c r="H35" i="25"/>
  <c r="H35" i="24"/>
  <c r="L35" i="25"/>
  <c r="L35" i="24"/>
  <c r="P35" i="25"/>
  <c r="P35" i="24"/>
  <c r="T35" i="25"/>
  <c r="T35" i="24"/>
  <c r="X35" i="25"/>
  <c r="X35" i="24"/>
  <c r="AB35" i="25"/>
  <c r="AB35" i="24"/>
  <c r="AF35" i="25"/>
  <c r="AF35" i="24"/>
  <c r="AJ35" i="25"/>
  <c r="AJ35" i="24"/>
  <c r="AN35" i="25"/>
  <c r="AN35" i="24"/>
  <c r="AR35" i="25"/>
  <c r="AR35" i="24"/>
  <c r="C36" i="25"/>
  <c r="C36" i="24"/>
  <c r="G36" i="25"/>
  <c r="G36" i="24"/>
  <c r="K36" i="25"/>
  <c r="K36" i="24"/>
  <c r="O36" i="25"/>
  <c r="O36" i="24"/>
  <c r="S36" i="25"/>
  <c r="S36" i="24"/>
  <c r="W36" i="25"/>
  <c r="W36" i="24"/>
  <c r="AA36" i="24"/>
  <c r="AA36" i="25"/>
  <c r="AE36" i="25"/>
  <c r="AE36" i="24"/>
  <c r="AI36" i="25"/>
  <c r="AI36" i="24"/>
  <c r="AM36" i="25"/>
  <c r="AM36" i="24"/>
  <c r="AQ36" i="25"/>
  <c r="AQ36" i="24"/>
  <c r="B37" i="25"/>
  <c r="B37" i="24"/>
  <c r="F37" i="25"/>
  <c r="F37" i="24"/>
  <c r="J37" i="25"/>
  <c r="J37" i="24"/>
  <c r="N37" i="25"/>
  <c r="N37" i="24"/>
  <c r="R37" i="25"/>
  <c r="R37" i="24"/>
  <c r="V37" i="25"/>
  <c r="V37" i="24"/>
  <c r="Z37" i="25"/>
  <c r="Z37" i="24"/>
  <c r="AD37" i="25"/>
  <c r="AD37" i="24"/>
  <c r="AH37" i="25"/>
  <c r="AH37" i="24"/>
  <c r="AL37" i="25"/>
  <c r="AL37" i="24"/>
  <c r="AP37" i="25"/>
  <c r="AP37" i="24"/>
  <c r="AT37" i="25"/>
  <c r="AT37" i="24"/>
  <c r="E38" i="25"/>
  <c r="E38" i="24"/>
  <c r="I38" i="25"/>
  <c r="I38" i="24"/>
  <c r="M38" i="25"/>
  <c r="M38" i="24"/>
  <c r="Q38" i="25"/>
  <c r="Q38" i="24"/>
  <c r="U38" i="25"/>
  <c r="U38" i="24"/>
  <c r="Y38" i="25"/>
  <c r="Y38" i="24"/>
  <c r="AC38" i="25"/>
  <c r="AC38" i="24"/>
  <c r="AG38" i="25"/>
  <c r="AG38" i="24"/>
  <c r="AK38" i="25"/>
  <c r="AK38" i="24"/>
  <c r="AO38" i="25"/>
  <c r="AO38" i="24"/>
  <c r="AS38" i="25"/>
  <c r="AS38" i="24"/>
  <c r="D39" i="25"/>
  <c r="D39" i="24"/>
  <c r="H39" i="25"/>
  <c r="H39" i="24"/>
  <c r="L39" i="25"/>
  <c r="L39" i="24"/>
  <c r="P39" i="25"/>
  <c r="P39" i="24"/>
  <c r="T39" i="25"/>
  <c r="T39" i="24"/>
  <c r="X39" i="25"/>
  <c r="X39" i="24"/>
  <c r="AB39" i="25"/>
  <c r="AB39" i="24"/>
  <c r="AF39" i="25"/>
  <c r="AF39" i="24"/>
  <c r="AJ39" i="25"/>
  <c r="AJ39" i="24"/>
  <c r="AN39" i="25"/>
  <c r="AN39" i="24"/>
  <c r="AR39" i="25"/>
  <c r="AR39" i="24"/>
  <c r="C40" i="25"/>
  <c r="C40" i="24"/>
  <c r="G40" i="25"/>
  <c r="G40" i="24"/>
  <c r="K40" i="25"/>
  <c r="K40" i="24"/>
  <c r="O40" i="25"/>
  <c r="O40" i="24"/>
  <c r="S40" i="25"/>
  <c r="S40" i="24"/>
  <c r="W40" i="25"/>
  <c r="W40" i="24"/>
  <c r="AA40" i="25"/>
  <c r="AA40" i="24"/>
  <c r="AE40" i="25"/>
  <c r="AE40" i="24"/>
  <c r="AI40" i="25"/>
  <c r="AI40" i="24"/>
  <c r="AM40" i="25"/>
  <c r="AM40" i="24"/>
  <c r="AQ40" i="25"/>
  <c r="AQ40" i="24"/>
  <c r="B41" i="25"/>
  <c r="B41" i="24"/>
  <c r="F41" i="25"/>
  <c r="F41" i="24"/>
  <c r="J41" i="25"/>
  <c r="J41" i="24"/>
  <c r="N41" i="25"/>
  <c r="N41" i="24"/>
  <c r="R41" i="25"/>
  <c r="R41" i="24"/>
  <c r="V41" i="25"/>
  <c r="V41" i="24"/>
  <c r="Z41" i="25"/>
  <c r="Z41" i="24"/>
  <c r="AD41" i="25"/>
  <c r="AD41" i="24"/>
  <c r="AH41" i="25"/>
  <c r="AH41" i="24"/>
  <c r="AL41" i="25"/>
  <c r="AL41" i="24"/>
  <c r="AP41" i="25"/>
  <c r="AP41" i="24"/>
  <c r="AT41" i="25"/>
  <c r="AT41" i="24"/>
  <c r="E42" i="25"/>
  <c r="E42" i="24"/>
  <c r="I42" i="25"/>
  <c r="I42" i="24"/>
  <c r="M42" i="25"/>
  <c r="M42" i="24"/>
  <c r="Q42" i="25"/>
  <c r="Q42" i="24"/>
  <c r="U42" i="25"/>
  <c r="U42" i="24"/>
  <c r="Y42" i="25"/>
  <c r="Y42" i="24"/>
  <c r="AC42" i="25"/>
  <c r="AC42" i="24"/>
  <c r="AG42" i="25"/>
  <c r="AG42" i="24"/>
  <c r="AK42" i="25"/>
  <c r="AK42" i="24"/>
  <c r="AO42" i="25"/>
  <c r="AO42" i="24"/>
  <c r="AS42" i="25"/>
  <c r="AS42" i="24"/>
  <c r="D43" i="25"/>
  <c r="D43" i="24"/>
  <c r="H43" i="25"/>
  <c r="H43" i="24"/>
  <c r="L43" i="25"/>
  <c r="L43" i="24"/>
  <c r="P43" i="25"/>
  <c r="P43" i="24"/>
  <c r="T43" i="25"/>
  <c r="T43" i="24"/>
  <c r="X43" i="25"/>
  <c r="X43" i="24"/>
  <c r="AB43" i="25"/>
  <c r="AB43" i="24"/>
  <c r="AF43" i="25"/>
  <c r="AF43" i="24"/>
  <c r="AJ43" i="25"/>
  <c r="AJ43" i="24"/>
  <c r="AN43" i="25"/>
  <c r="AN43" i="24"/>
  <c r="AR43" i="25"/>
  <c r="AR43" i="24"/>
  <c r="C44" i="25"/>
  <c r="C44" i="24"/>
  <c r="G44" i="25"/>
  <c r="G44" i="24"/>
  <c r="K44" i="25"/>
  <c r="K44" i="24"/>
  <c r="O44" i="25"/>
  <c r="O44" i="24"/>
  <c r="S44" i="25"/>
  <c r="S44" i="24"/>
  <c r="W44" i="25"/>
  <c r="W44" i="24"/>
  <c r="AA44" i="25"/>
  <c r="AA44" i="24"/>
  <c r="AE44" i="25"/>
  <c r="AE44" i="24"/>
  <c r="AI44" i="25"/>
  <c r="AI44" i="24"/>
  <c r="AM44" i="25"/>
  <c r="AM44" i="24"/>
  <c r="AQ44" i="25"/>
  <c r="AQ44" i="24"/>
  <c r="B45" i="25"/>
  <c r="B45" i="24"/>
  <c r="F45" i="25"/>
  <c r="F45" i="24"/>
  <c r="J45" i="25"/>
  <c r="J45" i="24"/>
  <c r="N45" i="25"/>
  <c r="N45" i="24"/>
  <c r="R45" i="25"/>
  <c r="R45" i="24"/>
  <c r="V45" i="25"/>
  <c r="V45" i="24"/>
  <c r="Z45" i="25"/>
  <c r="Z45" i="24"/>
  <c r="AD45" i="25"/>
  <c r="AD45" i="24"/>
  <c r="AH45" i="25"/>
  <c r="AH45" i="24"/>
  <c r="AL45" i="25"/>
  <c r="AL45" i="24"/>
  <c r="AP45" i="25"/>
  <c r="AP45" i="24"/>
  <c r="AT45" i="25"/>
  <c r="AT45" i="24"/>
  <c r="E46" i="25"/>
  <c r="E46" i="24"/>
  <c r="I46" i="25"/>
  <c r="I46" i="24"/>
  <c r="M46" i="25"/>
  <c r="M46" i="24"/>
  <c r="Q46" i="25"/>
  <c r="Q46" i="24"/>
  <c r="U46" i="25"/>
  <c r="U46" i="24"/>
  <c r="Y46" i="25"/>
  <c r="Y46" i="24"/>
  <c r="AC46" i="25"/>
  <c r="AC46" i="24"/>
  <c r="AG46" i="25"/>
  <c r="AG46" i="24"/>
  <c r="AK46" i="25"/>
  <c r="AK46" i="24"/>
  <c r="AO46" i="25"/>
  <c r="AO46" i="24"/>
  <c r="AS46" i="25"/>
  <c r="AS46" i="24"/>
  <c r="D47" i="25"/>
  <c r="D47" i="24"/>
  <c r="H47" i="25"/>
  <c r="H47" i="24"/>
  <c r="L47" i="25"/>
  <c r="L47" i="24"/>
  <c r="P47" i="25"/>
  <c r="P47" i="24"/>
  <c r="T47" i="25"/>
  <c r="T47" i="24"/>
  <c r="X47" i="25"/>
  <c r="X47" i="24"/>
  <c r="AB47" i="25"/>
  <c r="AB47" i="24"/>
  <c r="AF47" i="25"/>
  <c r="AF47" i="24"/>
  <c r="AJ47" i="25"/>
  <c r="AJ47" i="24"/>
  <c r="AN47" i="25"/>
  <c r="AN47" i="24"/>
  <c r="AR47" i="25"/>
  <c r="AR47" i="24"/>
  <c r="C48" i="25"/>
  <c r="C48" i="24"/>
  <c r="G48" i="25"/>
  <c r="G48" i="24"/>
  <c r="K48" i="25"/>
  <c r="K48" i="24"/>
  <c r="O48" i="25"/>
  <c r="O48" i="24"/>
  <c r="S48" i="25"/>
  <c r="S48" i="24"/>
  <c r="W48" i="25"/>
  <c r="W48" i="24"/>
  <c r="AA48" i="25"/>
  <c r="AA48" i="24"/>
  <c r="AE48" i="25"/>
  <c r="AE48" i="24"/>
  <c r="AI48" i="25"/>
  <c r="AI48" i="24"/>
  <c r="AM48" i="25"/>
  <c r="AM48" i="24"/>
  <c r="AQ48" i="25"/>
  <c r="AQ48" i="24"/>
  <c r="B49" i="25"/>
  <c r="B49" i="24"/>
  <c r="F49" i="25"/>
  <c r="F49" i="24"/>
  <c r="J49" i="25"/>
  <c r="J49" i="24"/>
  <c r="N49" i="25"/>
  <c r="N49" i="24"/>
  <c r="R49" i="25"/>
  <c r="R49" i="24"/>
  <c r="V49" i="25"/>
  <c r="V49" i="24"/>
  <c r="Z49" i="25"/>
  <c r="Z49" i="24"/>
  <c r="AD49" i="25"/>
  <c r="AD49" i="24"/>
  <c r="AH49" i="25"/>
  <c r="AH49" i="24"/>
  <c r="AL49" i="25"/>
  <c r="AL49" i="24"/>
  <c r="AP49" i="25"/>
  <c r="AP49" i="24"/>
  <c r="AT49" i="25"/>
  <c r="AT49" i="24"/>
  <c r="E50" i="25"/>
  <c r="E50" i="24"/>
  <c r="I50" i="25"/>
  <c r="I50" i="24"/>
  <c r="M50" i="25"/>
  <c r="M50" i="24"/>
  <c r="Q50" i="25"/>
  <c r="Q50" i="24"/>
  <c r="U50" i="25"/>
  <c r="U50" i="24"/>
  <c r="Y50" i="25"/>
  <c r="Y50" i="24"/>
  <c r="AC50" i="25"/>
  <c r="AC50" i="24"/>
  <c r="AG50" i="25"/>
  <c r="AG50" i="24"/>
  <c r="AK50" i="25"/>
  <c r="AK50" i="24"/>
  <c r="AO50" i="25"/>
  <c r="AO50" i="24"/>
  <c r="AS50" i="25"/>
  <c r="AS50" i="24"/>
  <c r="D51" i="25"/>
  <c r="D51" i="24"/>
  <c r="H51" i="25"/>
  <c r="H51" i="24"/>
  <c r="L51" i="25"/>
  <c r="L51" i="24"/>
  <c r="P51" i="25"/>
  <c r="P51" i="24"/>
  <c r="T51" i="25"/>
  <c r="T51" i="24"/>
  <c r="X51" i="25"/>
  <c r="X51" i="24"/>
  <c r="AB51" i="24"/>
  <c r="AB51" i="25"/>
  <c r="AF51" i="25"/>
  <c r="AF51" i="24"/>
  <c r="AJ51" i="25"/>
  <c r="AJ51" i="24"/>
  <c r="AN51" i="25"/>
  <c r="AN51" i="24"/>
  <c r="AR51" i="25"/>
  <c r="AR51" i="24"/>
  <c r="C52" i="25"/>
  <c r="C52" i="24"/>
  <c r="G52" i="25"/>
  <c r="G52" i="24"/>
  <c r="K52" i="25"/>
  <c r="K52" i="24"/>
  <c r="O52" i="25"/>
  <c r="O52" i="24"/>
  <c r="S52" i="25"/>
  <c r="S52" i="24"/>
  <c r="W52" i="25"/>
  <c r="W52" i="24"/>
  <c r="AA52" i="25"/>
  <c r="AA52" i="24"/>
  <c r="AE52" i="25"/>
  <c r="AE52" i="24"/>
  <c r="AI52" i="25"/>
  <c r="AI52" i="24"/>
  <c r="AM52" i="25"/>
  <c r="AM52" i="24"/>
  <c r="AQ52" i="25"/>
  <c r="AQ52" i="24"/>
  <c r="B53" i="24"/>
  <c r="B53" i="25"/>
  <c r="F53" i="25"/>
  <c r="F53" i="24"/>
  <c r="J53" i="25"/>
  <c r="J53" i="24"/>
  <c r="N53" i="25"/>
  <c r="N53" i="24"/>
  <c r="R53" i="25"/>
  <c r="R53" i="24"/>
  <c r="V53" i="25"/>
  <c r="V53" i="24"/>
  <c r="Z53" i="25"/>
  <c r="Z53" i="24"/>
  <c r="AD53" i="25"/>
  <c r="AD53" i="24"/>
  <c r="AH53" i="25"/>
  <c r="AH53" i="24"/>
  <c r="AL53" i="25"/>
  <c r="AL53" i="24"/>
  <c r="AP53" i="25"/>
  <c r="AP53" i="24"/>
  <c r="AT53" i="25"/>
  <c r="AT53" i="24"/>
  <c r="E54" i="25"/>
  <c r="E54" i="24"/>
  <c r="I54" i="25"/>
  <c r="I54" i="24"/>
  <c r="M54" i="25"/>
  <c r="M54" i="24"/>
  <c r="Q54" i="25"/>
  <c r="Q54" i="24"/>
  <c r="U54" i="24"/>
  <c r="U54" i="25"/>
  <c r="Y54" i="25"/>
  <c r="Y54" i="24"/>
  <c r="AC54" i="25"/>
  <c r="AC54" i="24"/>
  <c r="AG54" i="25"/>
  <c r="AG54" i="24"/>
  <c r="AK54" i="25"/>
  <c r="AK54" i="24"/>
  <c r="AO54" i="25"/>
  <c r="AO54" i="24"/>
  <c r="AS54" i="25"/>
  <c r="AS54" i="24"/>
  <c r="D55" i="25"/>
  <c r="D55" i="24"/>
  <c r="H55" i="25"/>
  <c r="H55" i="24"/>
  <c r="L55" i="25"/>
  <c r="L55" i="24"/>
  <c r="P55" i="25"/>
  <c r="P55" i="24"/>
  <c r="T55" i="25"/>
  <c r="T55" i="24"/>
  <c r="X55" i="25"/>
  <c r="X55" i="24"/>
  <c r="AB55" i="25"/>
  <c r="AB55" i="24"/>
  <c r="AF55" i="25"/>
  <c r="AF55" i="24"/>
  <c r="AJ55" i="25"/>
  <c r="AJ55" i="24"/>
  <c r="AN55" i="24"/>
  <c r="AN55" i="25"/>
  <c r="AR55" i="25"/>
  <c r="AR55" i="24"/>
  <c r="C56" i="25"/>
  <c r="C56" i="24"/>
  <c r="G56" i="25"/>
  <c r="G56" i="24"/>
  <c r="K56" i="25"/>
  <c r="K56" i="24"/>
  <c r="O56" i="25"/>
  <c r="O56" i="24"/>
  <c r="S56" i="25"/>
  <c r="S56" i="24"/>
  <c r="W56" i="25"/>
  <c r="W56" i="24"/>
  <c r="AA56" i="25"/>
  <c r="AA56" i="24"/>
  <c r="AE56" i="25"/>
  <c r="AE56" i="24"/>
  <c r="AI56" i="25"/>
  <c r="AI56" i="24"/>
  <c r="AM56" i="25"/>
  <c r="AM56" i="24"/>
  <c r="AQ56" i="25"/>
  <c r="AQ56" i="24"/>
  <c r="B57" i="25"/>
  <c r="B57" i="24"/>
  <c r="F57" i="25"/>
  <c r="F57" i="24"/>
  <c r="J57" i="25"/>
  <c r="J57" i="24"/>
  <c r="N57" i="24"/>
  <c r="N57" i="25"/>
  <c r="R57" i="25"/>
  <c r="R57" i="24"/>
  <c r="V57" i="25"/>
  <c r="V57" i="24"/>
  <c r="J2" i="25"/>
  <c r="J2" i="24"/>
  <c r="V2" i="25"/>
  <c r="V2" i="24"/>
  <c r="AH2" i="25"/>
  <c r="AH2" i="24"/>
  <c r="E3" i="25"/>
  <c r="E3" i="24"/>
  <c r="Q3" i="24"/>
  <c r="Q3" i="25"/>
  <c r="AC3" i="25"/>
  <c r="AC3" i="24"/>
  <c r="AO3" i="25"/>
  <c r="AO3" i="24"/>
  <c r="H4" i="25"/>
  <c r="H4" i="24"/>
  <c r="T4" i="24"/>
  <c r="T4" i="25"/>
  <c r="AF4" i="25"/>
  <c r="AF4" i="24"/>
  <c r="AJ4" i="24"/>
  <c r="AJ4" i="25"/>
  <c r="C5" i="25"/>
  <c r="C5" i="24"/>
  <c r="O5" i="25"/>
  <c r="O5" i="24"/>
  <c r="AA5" i="25"/>
  <c r="AA5" i="24"/>
  <c r="AQ5" i="25"/>
  <c r="AQ5" i="24"/>
  <c r="F6" i="25"/>
  <c r="F6" i="24"/>
  <c r="R6" i="25"/>
  <c r="R6" i="24"/>
  <c r="AH6" i="25"/>
  <c r="AH6" i="24"/>
  <c r="AT6" i="25"/>
  <c r="AT6" i="24"/>
  <c r="M7" i="24"/>
  <c r="M7" i="25"/>
  <c r="U7" i="25"/>
  <c r="U7" i="24"/>
  <c r="AG7" i="25"/>
  <c r="AG7" i="24"/>
  <c r="AS7" i="24"/>
  <c r="AS7" i="25"/>
  <c r="L8" i="25"/>
  <c r="L8" i="24"/>
  <c r="X8" i="25"/>
  <c r="X8" i="24"/>
  <c r="AJ8" i="25"/>
  <c r="AJ8" i="24"/>
  <c r="C9" i="24"/>
  <c r="C9" i="25"/>
  <c r="K9" i="25"/>
  <c r="K9" i="24"/>
  <c r="S9" i="24"/>
  <c r="S9" i="25"/>
  <c r="AE9" i="25"/>
  <c r="AE9" i="24"/>
  <c r="AQ9" i="25"/>
  <c r="AQ9" i="24"/>
  <c r="J10" i="25"/>
  <c r="J10" i="24"/>
  <c r="N10" i="25"/>
  <c r="N10" i="24"/>
  <c r="R10" i="25"/>
  <c r="R10" i="24"/>
  <c r="AD10" i="25"/>
  <c r="AD10" i="24"/>
  <c r="AH10" i="25"/>
  <c r="AH10" i="24"/>
  <c r="AL10" i="24"/>
  <c r="AL10" i="25"/>
  <c r="AP10" i="25"/>
  <c r="AP10" i="24"/>
  <c r="AT10" i="25"/>
  <c r="AT10" i="24"/>
  <c r="E11" i="25"/>
  <c r="E11" i="24"/>
  <c r="I11" i="24"/>
  <c r="I11" i="25"/>
  <c r="M11" i="25"/>
  <c r="M11" i="24"/>
  <c r="Q11" i="25"/>
  <c r="Q11" i="24"/>
  <c r="U11" i="25"/>
  <c r="U11" i="24"/>
  <c r="Y11" i="24"/>
  <c r="Y11" i="25"/>
  <c r="AC11" i="25"/>
  <c r="AC11" i="24"/>
  <c r="AG11" i="25"/>
  <c r="AG11" i="24"/>
  <c r="AK11" i="25"/>
  <c r="AK11" i="24"/>
  <c r="AO11" i="24"/>
  <c r="AO11" i="25"/>
  <c r="AS11" i="25"/>
  <c r="AS11" i="24"/>
  <c r="D12" i="25"/>
  <c r="D12" i="24"/>
  <c r="H12" i="25"/>
  <c r="H12" i="24"/>
  <c r="L12" i="24"/>
  <c r="L12" i="25"/>
  <c r="P12" i="25"/>
  <c r="P12" i="24"/>
  <c r="T12" i="25"/>
  <c r="T12" i="24"/>
  <c r="X12" i="25"/>
  <c r="X12" i="24"/>
  <c r="AB12" i="24"/>
  <c r="AB12" i="25"/>
  <c r="AF12" i="25"/>
  <c r="AF12" i="24"/>
  <c r="AJ12" i="25"/>
  <c r="AJ12" i="24"/>
  <c r="AN12" i="25"/>
  <c r="AN12" i="24"/>
  <c r="AR12" i="24"/>
  <c r="AR12" i="25"/>
  <c r="C13" i="25"/>
  <c r="C13" i="24"/>
  <c r="G13" i="25"/>
  <c r="G13" i="24"/>
  <c r="K13" i="25"/>
  <c r="K13" i="24"/>
  <c r="O13" i="24"/>
  <c r="O13" i="25"/>
  <c r="S13" i="25"/>
  <c r="S13" i="24"/>
  <c r="W13" i="25"/>
  <c r="W13" i="24"/>
  <c r="AA13" i="25"/>
  <c r="AA13" i="24"/>
  <c r="AE13" i="24"/>
  <c r="AE13" i="25"/>
  <c r="AI13" i="25"/>
  <c r="AI13" i="24"/>
  <c r="AM13" i="25"/>
  <c r="AM13" i="24"/>
  <c r="AQ13" i="25"/>
  <c r="AQ13" i="24"/>
  <c r="B14" i="24"/>
  <c r="B14" i="25"/>
  <c r="F14" i="25"/>
  <c r="F14" i="24"/>
  <c r="J14" i="25"/>
  <c r="J14" i="24"/>
  <c r="N14" i="25"/>
  <c r="N14" i="24"/>
  <c r="R14" i="24"/>
  <c r="R14" i="25"/>
  <c r="V14" i="25"/>
  <c r="V14" i="24"/>
  <c r="Z14" i="25"/>
  <c r="Z14" i="24"/>
  <c r="AD14" i="25"/>
  <c r="AD14" i="24"/>
  <c r="AH14" i="24"/>
  <c r="AH14" i="25"/>
  <c r="AL14" i="25"/>
  <c r="AL14" i="24"/>
  <c r="AP14" i="25"/>
  <c r="AP14" i="24"/>
  <c r="AT14" i="25"/>
  <c r="AT14" i="24"/>
  <c r="E15" i="24"/>
  <c r="E15" i="25"/>
  <c r="I15" i="25"/>
  <c r="I15" i="24"/>
  <c r="M15" i="25"/>
  <c r="M15" i="24"/>
  <c r="Q15" i="25"/>
  <c r="Q15" i="24"/>
  <c r="U15" i="24"/>
  <c r="U15" i="25"/>
  <c r="Y15" i="25"/>
  <c r="Y15" i="24"/>
  <c r="AC15" i="25"/>
  <c r="AC15" i="24"/>
  <c r="AG15" i="25"/>
  <c r="AG15" i="24"/>
  <c r="AK15" i="24"/>
  <c r="AK15" i="25"/>
  <c r="AO15" i="25"/>
  <c r="AO15" i="24"/>
  <c r="AS15" i="25"/>
  <c r="AS15" i="24"/>
  <c r="D16" i="25"/>
  <c r="D16" i="24"/>
  <c r="H16" i="24"/>
  <c r="H16" i="25"/>
  <c r="L16" i="25"/>
  <c r="L16" i="24"/>
  <c r="P16" i="25"/>
  <c r="P16" i="24"/>
  <c r="T16" i="25"/>
  <c r="T16" i="24"/>
  <c r="X16" i="24"/>
  <c r="X16" i="25"/>
  <c r="AB16" i="25"/>
  <c r="AB16" i="24"/>
  <c r="AF16" i="25"/>
  <c r="AF16" i="24"/>
  <c r="AJ16" i="25"/>
  <c r="AJ16" i="24"/>
  <c r="AN16" i="24"/>
  <c r="AN16" i="25"/>
  <c r="AR16" i="25"/>
  <c r="AR16" i="24"/>
  <c r="C17" i="25"/>
  <c r="C17" i="24"/>
  <c r="G17" i="25"/>
  <c r="G17" i="24"/>
  <c r="K17" i="24"/>
  <c r="K17" i="25"/>
  <c r="O17" i="25"/>
  <c r="O17" i="24"/>
  <c r="S17" i="25"/>
  <c r="S17" i="24"/>
  <c r="W17" i="25"/>
  <c r="W17" i="24"/>
  <c r="AA17" i="24"/>
  <c r="AA17" i="25"/>
  <c r="AE17" i="25"/>
  <c r="AE17" i="24"/>
  <c r="AI17" i="25"/>
  <c r="AI17" i="24"/>
  <c r="AM17" i="25"/>
  <c r="AM17" i="24"/>
  <c r="AQ17" i="24"/>
  <c r="AQ17" i="25"/>
  <c r="B18" i="25"/>
  <c r="B18" i="24"/>
  <c r="F18" i="25"/>
  <c r="F18" i="24"/>
  <c r="J18" i="25"/>
  <c r="J18" i="24"/>
  <c r="N18" i="24"/>
  <c r="N18" i="25"/>
  <c r="R18" i="25"/>
  <c r="R18" i="24"/>
  <c r="V18" i="25"/>
  <c r="V18" i="24"/>
  <c r="Z18" i="25"/>
  <c r="Z18" i="24"/>
  <c r="AD18" i="24"/>
  <c r="AD18" i="25"/>
  <c r="AH18" i="25"/>
  <c r="AH18" i="24"/>
  <c r="AL18" i="25"/>
  <c r="AL18" i="24"/>
  <c r="AP18" i="25"/>
  <c r="AP18" i="24"/>
  <c r="AT18" i="24"/>
  <c r="AT18" i="25"/>
  <c r="E19" i="25"/>
  <c r="E19" i="24"/>
  <c r="I19" i="25"/>
  <c r="I19" i="24"/>
  <c r="M19" i="25"/>
  <c r="M19" i="24"/>
  <c r="Q19" i="24"/>
  <c r="Q19" i="25"/>
  <c r="U19" i="25"/>
  <c r="U19" i="24"/>
  <c r="Y19" i="25"/>
  <c r="Y19" i="24"/>
  <c r="AC19" i="25"/>
  <c r="AC19" i="24"/>
  <c r="AG19" i="24"/>
  <c r="AG19" i="25"/>
  <c r="AK19" i="25"/>
  <c r="AK19" i="24"/>
  <c r="AO19" i="25"/>
  <c r="AO19" i="24"/>
  <c r="AS19" i="25"/>
  <c r="AS19" i="24"/>
  <c r="D20" i="24"/>
  <c r="D20" i="25"/>
  <c r="H20" i="25"/>
  <c r="H20" i="24"/>
  <c r="L20" i="25"/>
  <c r="L20" i="24"/>
  <c r="P20" i="25"/>
  <c r="P20" i="24"/>
  <c r="T20" i="24"/>
  <c r="T20" i="25"/>
  <c r="X20" i="25"/>
  <c r="X20" i="24"/>
  <c r="AB20" i="25"/>
  <c r="AB20" i="24"/>
  <c r="AF20" i="25"/>
  <c r="AF20" i="24"/>
  <c r="AJ20" i="24"/>
  <c r="AJ20" i="25"/>
  <c r="AN20" i="25"/>
  <c r="AN20" i="24"/>
  <c r="AR20" i="25"/>
  <c r="AR20" i="24"/>
  <c r="C21" i="25"/>
  <c r="C21" i="24"/>
  <c r="G21" i="24"/>
  <c r="G21" i="25"/>
  <c r="K21" i="25"/>
  <c r="K21" i="24"/>
  <c r="O21" i="25"/>
  <c r="O21" i="24"/>
  <c r="S21" i="25"/>
  <c r="S21" i="24"/>
  <c r="W21" i="24"/>
  <c r="W21" i="25"/>
  <c r="AA21" i="25"/>
  <c r="AA21" i="24"/>
  <c r="AE21" i="25"/>
  <c r="AE21" i="24"/>
  <c r="AI21" i="25"/>
  <c r="AI21" i="24"/>
  <c r="AM21" i="24"/>
  <c r="AM21" i="25"/>
  <c r="AQ21" i="25"/>
  <c r="AQ21" i="24"/>
  <c r="B22" i="25"/>
  <c r="B22" i="24"/>
  <c r="F22" i="25"/>
  <c r="F22" i="24"/>
  <c r="J22" i="24"/>
  <c r="J22" i="25"/>
  <c r="N22" i="25"/>
  <c r="N22" i="24"/>
  <c r="R22" i="25"/>
  <c r="R22" i="24"/>
  <c r="V22" i="25"/>
  <c r="V22" i="24"/>
  <c r="Z22" i="24"/>
  <c r="Z22" i="25"/>
  <c r="AD22" i="25"/>
  <c r="AD22" i="24"/>
  <c r="AH22" i="25"/>
  <c r="AH22" i="24"/>
  <c r="AL22" i="25"/>
  <c r="AL22" i="24"/>
  <c r="AP22" i="24"/>
  <c r="AP22" i="25"/>
  <c r="AT22" i="25"/>
  <c r="AT22" i="24"/>
  <c r="E23" i="25"/>
  <c r="E23" i="24"/>
  <c r="I23" i="25"/>
  <c r="I23" i="24"/>
  <c r="M23" i="24"/>
  <c r="M23" i="25"/>
  <c r="Q23" i="25"/>
  <c r="Q23" i="24"/>
  <c r="U23" i="25"/>
  <c r="U23" i="24"/>
  <c r="Y23" i="25"/>
  <c r="Y23" i="24"/>
  <c r="AC23" i="24"/>
  <c r="AC23" i="25"/>
  <c r="AG23" i="25"/>
  <c r="AG23" i="24"/>
  <c r="AK23" i="25"/>
  <c r="AK23" i="24"/>
  <c r="AO23" i="25"/>
  <c r="AO23" i="24"/>
  <c r="AS23" i="24"/>
  <c r="AS23" i="25"/>
  <c r="D24" i="25"/>
  <c r="D24" i="24"/>
  <c r="H24" i="25"/>
  <c r="H24" i="24"/>
  <c r="L24" i="25"/>
  <c r="L24" i="24"/>
  <c r="P24" i="24"/>
  <c r="P24" i="25"/>
  <c r="T24" i="25"/>
  <c r="T24" i="24"/>
  <c r="AF24" i="24"/>
  <c r="AF24" i="25"/>
  <c r="AJ24" i="25"/>
  <c r="AJ24" i="24"/>
  <c r="AN24" i="25"/>
  <c r="AN24" i="24"/>
  <c r="AR24" i="25"/>
  <c r="AR24" i="24"/>
  <c r="C25" i="24"/>
  <c r="C25" i="25"/>
  <c r="G25" i="25"/>
  <c r="G25" i="24"/>
  <c r="K25" i="25"/>
  <c r="K25" i="24"/>
  <c r="O25" i="25"/>
  <c r="O25" i="24"/>
  <c r="S25" i="24"/>
  <c r="S25" i="25"/>
  <c r="W25" i="25"/>
  <c r="W25" i="24"/>
  <c r="AA25" i="25"/>
  <c r="AA25" i="24"/>
  <c r="AE25" i="25"/>
  <c r="AE25" i="24"/>
  <c r="AI25" i="24"/>
  <c r="AI25" i="25"/>
  <c r="AM25" i="25"/>
  <c r="AM25" i="24"/>
  <c r="AQ25" i="25"/>
  <c r="AQ25" i="24"/>
  <c r="B26" i="25"/>
  <c r="B26" i="24"/>
  <c r="F26" i="24"/>
  <c r="F26" i="25"/>
  <c r="J26" i="25"/>
  <c r="J26" i="24"/>
  <c r="N26" i="25"/>
  <c r="N26" i="24"/>
  <c r="R26" i="25"/>
  <c r="R26" i="24"/>
  <c r="V26" i="24"/>
  <c r="V26" i="25"/>
  <c r="Z26" i="25"/>
  <c r="Z26" i="24"/>
  <c r="AD26" i="25"/>
  <c r="AD26" i="24"/>
  <c r="AH26" i="25"/>
  <c r="AH26" i="24"/>
  <c r="AL26" i="24"/>
  <c r="AL26" i="25"/>
  <c r="AP26" i="25"/>
  <c r="AP26" i="24"/>
  <c r="AT26" i="25"/>
  <c r="AT26" i="24"/>
  <c r="E27" i="25"/>
  <c r="E27" i="24"/>
  <c r="I27" i="24"/>
  <c r="I27" i="25"/>
  <c r="M27" i="25"/>
  <c r="M27" i="24"/>
  <c r="Q27" i="25"/>
  <c r="Q27" i="24"/>
  <c r="U27" i="25"/>
  <c r="U27" i="24"/>
  <c r="Y27" i="24"/>
  <c r="Y27" i="25"/>
  <c r="AC27" i="25"/>
  <c r="AC27" i="24"/>
  <c r="AG27" i="25"/>
  <c r="AG27" i="24"/>
  <c r="AK27" i="25"/>
  <c r="AK27" i="24"/>
  <c r="AO27" i="24"/>
  <c r="AO27" i="25"/>
  <c r="AS27" i="25"/>
  <c r="AS27" i="24"/>
  <c r="D28" i="25"/>
  <c r="D28" i="24"/>
  <c r="H28" i="25"/>
  <c r="H28" i="24"/>
  <c r="L28" i="24"/>
  <c r="L28" i="25"/>
  <c r="P28" i="25"/>
  <c r="P28" i="24"/>
  <c r="T28" i="25"/>
  <c r="T28" i="24"/>
  <c r="X28" i="25"/>
  <c r="X28" i="24"/>
  <c r="AB28" i="24"/>
  <c r="AB28" i="25"/>
  <c r="AF28" i="25"/>
  <c r="AF28" i="24"/>
  <c r="AJ28" i="25"/>
  <c r="AJ28" i="24"/>
  <c r="AN28" i="25"/>
  <c r="AN28" i="24"/>
  <c r="AR28" i="24"/>
  <c r="AR28" i="25"/>
  <c r="C29" i="25"/>
  <c r="C29" i="24"/>
  <c r="G29" i="25"/>
  <c r="G29" i="24"/>
  <c r="K29" i="25"/>
  <c r="K29" i="24"/>
  <c r="O29" i="24"/>
  <c r="O29" i="25"/>
  <c r="S29" i="25"/>
  <c r="S29" i="24"/>
  <c r="W29" i="25"/>
  <c r="W29" i="24"/>
  <c r="AA29" i="25"/>
  <c r="AA29" i="24"/>
  <c r="AE29" i="24"/>
  <c r="AE29" i="25"/>
  <c r="AI29" i="25"/>
  <c r="AI29" i="24"/>
  <c r="AM29" i="25"/>
  <c r="AM29" i="24"/>
  <c r="AQ29" i="25"/>
  <c r="AQ29" i="24"/>
  <c r="B30" i="24"/>
  <c r="B30" i="25"/>
  <c r="F30" i="25"/>
  <c r="F30" i="24"/>
  <c r="J30" i="25"/>
  <c r="J30" i="24"/>
  <c r="N30" i="25"/>
  <c r="N30" i="24"/>
  <c r="R30" i="24"/>
  <c r="R30" i="25"/>
  <c r="V30" i="25"/>
  <c r="V30" i="24"/>
  <c r="Z30" i="25"/>
  <c r="Z30" i="24"/>
  <c r="AD30" i="25"/>
  <c r="AD30" i="24"/>
  <c r="AH30" i="24"/>
  <c r="AH30" i="25"/>
  <c r="AL30" i="25"/>
  <c r="AL30" i="24"/>
  <c r="AP30" i="25"/>
  <c r="AP30" i="24"/>
  <c r="AT30" i="25"/>
  <c r="AT30" i="24"/>
  <c r="E31" i="24"/>
  <c r="E31" i="25"/>
  <c r="I31" i="25"/>
  <c r="I31" i="24"/>
  <c r="M31" i="25"/>
  <c r="M31" i="24"/>
  <c r="Q31" i="25"/>
  <c r="Q31" i="24"/>
  <c r="U31" i="24"/>
  <c r="U31" i="25"/>
  <c r="Y31" i="25"/>
  <c r="Y31" i="24"/>
  <c r="AC31" i="25"/>
  <c r="AC31" i="24"/>
  <c r="AG31" i="25"/>
  <c r="AG31" i="24"/>
  <c r="AK31" i="24"/>
  <c r="AK31" i="25"/>
  <c r="AO31" i="25"/>
  <c r="AO31" i="24"/>
  <c r="AS31" i="25"/>
  <c r="AS31" i="24"/>
  <c r="D32" i="25"/>
  <c r="D32" i="24"/>
  <c r="H32" i="24"/>
  <c r="H32" i="25"/>
  <c r="L32" i="25"/>
  <c r="L32" i="24"/>
  <c r="P32" i="25"/>
  <c r="P32" i="24"/>
  <c r="T32" i="25"/>
  <c r="T32" i="24"/>
  <c r="X32" i="24"/>
  <c r="X32" i="25"/>
  <c r="AB32" i="25"/>
  <c r="AB32" i="24"/>
  <c r="AF32" i="25"/>
  <c r="AF32" i="24"/>
  <c r="AJ32" i="25"/>
  <c r="AJ32" i="24"/>
  <c r="AN32" i="24"/>
  <c r="AN32" i="25"/>
  <c r="AR32" i="25"/>
  <c r="AR32" i="24"/>
  <c r="C33" i="25"/>
  <c r="C33" i="24"/>
  <c r="G33" i="25"/>
  <c r="G33" i="24"/>
  <c r="K33" i="24"/>
  <c r="K33" i="25"/>
  <c r="O33" i="25"/>
  <c r="O33" i="24"/>
  <c r="S33" i="25"/>
  <c r="S33" i="24"/>
  <c r="W33" i="25"/>
  <c r="W33" i="24"/>
  <c r="AA33" i="24"/>
  <c r="AA33" i="25"/>
  <c r="AE33" i="25"/>
  <c r="AE33" i="24"/>
  <c r="AI33" i="25"/>
  <c r="AI33" i="24"/>
  <c r="AM33" i="25"/>
  <c r="AM33" i="24"/>
  <c r="AQ33" i="24"/>
  <c r="AQ33" i="25"/>
  <c r="B34" i="25"/>
  <c r="B34" i="24"/>
  <c r="F34" i="25"/>
  <c r="F34" i="24"/>
  <c r="J34" i="25"/>
  <c r="J34" i="24"/>
  <c r="N34" i="24"/>
  <c r="N34" i="25"/>
  <c r="R34" i="25"/>
  <c r="R34" i="24"/>
  <c r="V34" i="25"/>
  <c r="V34" i="24"/>
  <c r="Z34" i="25"/>
  <c r="Z34" i="24"/>
  <c r="AD34" i="24"/>
  <c r="AD34" i="25"/>
  <c r="AH34" i="25"/>
  <c r="AH34" i="24"/>
  <c r="AL34" i="25"/>
  <c r="AL34" i="24"/>
  <c r="AP34" i="25"/>
  <c r="AP34" i="24"/>
  <c r="AT34" i="24"/>
  <c r="AT34" i="25"/>
  <c r="E35" i="25"/>
  <c r="E35" i="24"/>
  <c r="I35" i="25"/>
  <c r="I35" i="24"/>
  <c r="M35" i="25"/>
  <c r="M35" i="24"/>
  <c r="Q35" i="24"/>
  <c r="Q35" i="25"/>
  <c r="U35" i="25"/>
  <c r="U35" i="24"/>
  <c r="Y35" i="25"/>
  <c r="Y35" i="24"/>
  <c r="AC35" i="25"/>
  <c r="AC35" i="24"/>
  <c r="AG35" i="24"/>
  <c r="AG35" i="25"/>
  <c r="AK35" i="25"/>
  <c r="AK35" i="24"/>
  <c r="AO35" i="25"/>
  <c r="AO35" i="24"/>
  <c r="AS35" i="25"/>
  <c r="AS35" i="24"/>
  <c r="D36" i="25"/>
  <c r="D36" i="24"/>
  <c r="H36" i="25"/>
  <c r="H36" i="24"/>
  <c r="L36" i="25"/>
  <c r="L36" i="24"/>
  <c r="P36" i="25"/>
  <c r="P36" i="24"/>
  <c r="T36" i="25"/>
  <c r="T36" i="24"/>
  <c r="X36" i="25"/>
  <c r="X36" i="24"/>
  <c r="AB36" i="25"/>
  <c r="AB36" i="24"/>
  <c r="AF36" i="25"/>
  <c r="AF36" i="24"/>
  <c r="AJ36" i="24"/>
  <c r="AJ36" i="25"/>
  <c r="AN36" i="25"/>
  <c r="AN36" i="24"/>
  <c r="AR36" i="25"/>
  <c r="AR36" i="24"/>
  <c r="C37" i="25"/>
  <c r="C37" i="24"/>
  <c r="G37" i="25"/>
  <c r="G37" i="24"/>
  <c r="K37" i="25"/>
  <c r="K37" i="24"/>
  <c r="O37" i="25"/>
  <c r="O37" i="24"/>
  <c r="S37" i="25"/>
  <c r="S37" i="24"/>
  <c r="W37" i="24"/>
  <c r="W37" i="25"/>
  <c r="AA37" i="25"/>
  <c r="AA37" i="24"/>
  <c r="AE37" i="25"/>
  <c r="AE37" i="24"/>
  <c r="AI37" i="25"/>
  <c r="AI37" i="24"/>
  <c r="AM37" i="25"/>
  <c r="AM37" i="24"/>
  <c r="AQ37" i="25"/>
  <c r="AQ37" i="24"/>
  <c r="B38" i="25"/>
  <c r="B38" i="24"/>
  <c r="F38" i="25"/>
  <c r="F38" i="24"/>
  <c r="J38" i="24"/>
  <c r="J38" i="25"/>
  <c r="N38" i="25"/>
  <c r="N38" i="24"/>
  <c r="R38" i="25"/>
  <c r="R38" i="24"/>
  <c r="V38" i="25"/>
  <c r="V38" i="24"/>
  <c r="Z38" i="25"/>
  <c r="Z38" i="24"/>
  <c r="AD38" i="25"/>
  <c r="AD38" i="24"/>
  <c r="AH38" i="25"/>
  <c r="AH38" i="24"/>
  <c r="AL38" i="25"/>
  <c r="AL38" i="24"/>
  <c r="AP38" i="24"/>
  <c r="AP38" i="25"/>
  <c r="AT38" i="25"/>
  <c r="AT38" i="24"/>
  <c r="E39" i="25"/>
  <c r="E39" i="24"/>
  <c r="I39" i="25"/>
  <c r="I39" i="24"/>
  <c r="M39" i="25"/>
  <c r="M39" i="24"/>
  <c r="Q39" i="25"/>
  <c r="Q39" i="24"/>
  <c r="U39" i="25"/>
  <c r="U39" i="24"/>
  <c r="Y39" i="25"/>
  <c r="Y39" i="24"/>
  <c r="AC39" i="24"/>
  <c r="AC39" i="25"/>
  <c r="AG39" i="25"/>
  <c r="AG39" i="24"/>
  <c r="AK39" i="25"/>
  <c r="AK39" i="24"/>
  <c r="AO39" i="25"/>
  <c r="AO39" i="24"/>
  <c r="AS39" i="25"/>
  <c r="AS39" i="24"/>
  <c r="D40" i="25"/>
  <c r="D40" i="24"/>
  <c r="H40" i="25"/>
  <c r="H40" i="24"/>
  <c r="L40" i="25"/>
  <c r="L40" i="24"/>
  <c r="P40" i="24"/>
  <c r="P40" i="25"/>
  <c r="T40" i="25"/>
  <c r="T40" i="24"/>
  <c r="X40" i="25"/>
  <c r="X40" i="24"/>
  <c r="AB40" i="25"/>
  <c r="AB40" i="24"/>
  <c r="AF40" i="25"/>
  <c r="AF40" i="24"/>
  <c r="AJ40" i="25"/>
  <c r="AJ40" i="24"/>
  <c r="AN40" i="25"/>
  <c r="AN40" i="24"/>
  <c r="AR40" i="25"/>
  <c r="AR40" i="24"/>
  <c r="C41" i="24"/>
  <c r="C41" i="25"/>
  <c r="G41" i="25"/>
  <c r="G41" i="24"/>
  <c r="K41" i="25"/>
  <c r="K41" i="24"/>
  <c r="O41" i="25"/>
  <c r="O41" i="24"/>
  <c r="S41" i="25"/>
  <c r="S41" i="24"/>
  <c r="W41" i="25"/>
  <c r="W41" i="24"/>
  <c r="AA41" i="25"/>
  <c r="AA41" i="24"/>
  <c r="AE41" i="25"/>
  <c r="AE41" i="24"/>
  <c r="AI41" i="24"/>
  <c r="AI41" i="25"/>
  <c r="AM41" i="25"/>
  <c r="AM41" i="24"/>
  <c r="AQ41" i="25"/>
  <c r="AQ41" i="24"/>
  <c r="B42" i="25"/>
  <c r="B42" i="24"/>
  <c r="F42" i="25"/>
  <c r="F42" i="24"/>
  <c r="J42" i="25"/>
  <c r="J42" i="24"/>
  <c r="N42" i="25"/>
  <c r="N42" i="24"/>
  <c r="R42" i="25"/>
  <c r="R42" i="24"/>
  <c r="V42" i="24"/>
  <c r="V42" i="25"/>
  <c r="Z42" i="25"/>
  <c r="Z42" i="24"/>
  <c r="AD42" i="25"/>
  <c r="AD42" i="24"/>
  <c r="AH42" i="25"/>
  <c r="AH42" i="24"/>
  <c r="AL42" i="25"/>
  <c r="AL42" i="24"/>
  <c r="AP42" i="25"/>
  <c r="AP42" i="24"/>
  <c r="AT42" i="25"/>
  <c r="AT42" i="24"/>
  <c r="E43" i="25"/>
  <c r="E43" i="24"/>
  <c r="I43" i="24"/>
  <c r="I43" i="25"/>
  <c r="M43" i="25"/>
  <c r="M43" i="24"/>
  <c r="Q43" i="25"/>
  <c r="Q43" i="24"/>
  <c r="U43" i="25"/>
  <c r="U43" i="24"/>
  <c r="Y43" i="25"/>
  <c r="Y43" i="24"/>
  <c r="AC43" i="25"/>
  <c r="AC43" i="24"/>
  <c r="AG43" i="25"/>
  <c r="AG43" i="24"/>
  <c r="AK43" i="25"/>
  <c r="AK43" i="24"/>
  <c r="AO43" i="24"/>
  <c r="AO43" i="25"/>
  <c r="AS43" i="25"/>
  <c r="AS43" i="24"/>
  <c r="D44" i="25"/>
  <c r="D44" i="24"/>
  <c r="H44" i="25"/>
  <c r="H44" i="24"/>
  <c r="L44" i="25"/>
  <c r="L44" i="24"/>
  <c r="P44" i="25"/>
  <c r="P44" i="24"/>
  <c r="T44" i="25"/>
  <c r="T44" i="24"/>
  <c r="X44" i="25"/>
  <c r="X44" i="24"/>
  <c r="AB44" i="24"/>
  <c r="AB44" i="25"/>
  <c r="AF44" i="25"/>
  <c r="AF44" i="24"/>
  <c r="AJ44" i="25"/>
  <c r="AJ44" i="24"/>
  <c r="AN44" i="25"/>
  <c r="AN44" i="24"/>
  <c r="AR44" i="25"/>
  <c r="AR44" i="24"/>
  <c r="C45" i="25"/>
  <c r="C45" i="24"/>
  <c r="G45" i="25"/>
  <c r="G45" i="24"/>
  <c r="K45" i="25"/>
  <c r="K45" i="24"/>
  <c r="O45" i="24"/>
  <c r="O45" i="25"/>
  <c r="S45" i="25"/>
  <c r="S45" i="24"/>
  <c r="W45" i="25"/>
  <c r="W45" i="24"/>
  <c r="AA45" i="25"/>
  <c r="AA45" i="24"/>
  <c r="AE45" i="25"/>
  <c r="AE45" i="24"/>
  <c r="AI45" i="25"/>
  <c r="AI45" i="24"/>
  <c r="AM45" i="25"/>
  <c r="AM45" i="24"/>
  <c r="AQ45" i="25"/>
  <c r="AQ45" i="24"/>
  <c r="B46" i="24"/>
  <c r="B46" i="25"/>
  <c r="F46" i="25"/>
  <c r="F46" i="24"/>
  <c r="J46" i="25"/>
  <c r="J46" i="24"/>
  <c r="N46" i="25"/>
  <c r="N46" i="24"/>
  <c r="R46" i="25"/>
  <c r="R46" i="24"/>
  <c r="V46" i="25"/>
  <c r="V46" i="24"/>
  <c r="Z46" i="25"/>
  <c r="Z46" i="24"/>
  <c r="AD46" i="25"/>
  <c r="AD46" i="24"/>
  <c r="AH46" i="24"/>
  <c r="AH46" i="25"/>
  <c r="AL46" i="25"/>
  <c r="AL46" i="24"/>
  <c r="AP46" i="25"/>
  <c r="AP46" i="24"/>
  <c r="AT46" i="25"/>
  <c r="AT46" i="24"/>
  <c r="E47" i="25"/>
  <c r="E47" i="24"/>
  <c r="I47" i="25"/>
  <c r="I47" i="24"/>
  <c r="M47" i="25"/>
  <c r="M47" i="24"/>
  <c r="Q47" i="25"/>
  <c r="Q47" i="24"/>
  <c r="U47" i="24"/>
  <c r="U47" i="25"/>
  <c r="Y47" i="25"/>
  <c r="Y47" i="24"/>
  <c r="AC47" i="25"/>
  <c r="AC47" i="24"/>
  <c r="AG47" i="25"/>
  <c r="AG47" i="24"/>
  <c r="AK47" i="25"/>
  <c r="AK47" i="24"/>
  <c r="AO47" i="25"/>
  <c r="AO47" i="24"/>
  <c r="AS47" i="25"/>
  <c r="AS47" i="24"/>
  <c r="D48" i="25"/>
  <c r="D48" i="24"/>
  <c r="H48" i="24"/>
  <c r="H48" i="25"/>
  <c r="L48" i="25"/>
  <c r="L48" i="24"/>
  <c r="P48" i="25"/>
  <c r="P48" i="24"/>
  <c r="T48" i="25"/>
  <c r="T48" i="24"/>
  <c r="X48" i="25"/>
  <c r="X48" i="24"/>
  <c r="AB48" i="25"/>
  <c r="AB48" i="24"/>
  <c r="AF48" i="25"/>
  <c r="AF48" i="24"/>
  <c r="AJ48" i="25"/>
  <c r="AJ48" i="24"/>
  <c r="AN48" i="24"/>
  <c r="AN48" i="25"/>
  <c r="AR48" i="25"/>
  <c r="AR48" i="24"/>
  <c r="C49" i="25"/>
  <c r="C49" i="24"/>
  <c r="G49" i="25"/>
  <c r="G49" i="24"/>
  <c r="K49" i="25"/>
  <c r="K49" i="24"/>
  <c r="O49" i="25"/>
  <c r="O49" i="24"/>
  <c r="S49" i="25"/>
  <c r="S49" i="24"/>
  <c r="W49" i="25"/>
  <c r="W49" i="24"/>
  <c r="AA49" i="24"/>
  <c r="AA49" i="25"/>
  <c r="AE49" i="25"/>
  <c r="AE49" i="24"/>
  <c r="AI49" i="25"/>
  <c r="AI49" i="24"/>
  <c r="AM49" i="25"/>
  <c r="AM49" i="24"/>
  <c r="AQ49" i="25"/>
  <c r="AQ49" i="24"/>
  <c r="B50" i="25"/>
  <c r="B50" i="24"/>
  <c r="F50" i="25"/>
  <c r="F50" i="24"/>
  <c r="J50" i="25"/>
  <c r="J50" i="24"/>
  <c r="N50" i="24"/>
  <c r="N50" i="25"/>
  <c r="R50" i="25"/>
  <c r="R50" i="24"/>
  <c r="V50" i="25"/>
  <c r="V50" i="24"/>
  <c r="Z50" i="25"/>
  <c r="Z50" i="24"/>
  <c r="AD50" i="25"/>
  <c r="AD50" i="24"/>
  <c r="AH50" i="25"/>
  <c r="AH50" i="24"/>
  <c r="AL50" i="25"/>
  <c r="AL50" i="24"/>
  <c r="AP50" i="25"/>
  <c r="AP50" i="24"/>
  <c r="AT50" i="24"/>
  <c r="AT50" i="25"/>
  <c r="E51" i="25"/>
  <c r="E51" i="24"/>
  <c r="I51" i="25"/>
  <c r="I51" i="24"/>
  <c r="M51" i="25"/>
  <c r="M51" i="24"/>
  <c r="Q51" i="25"/>
  <c r="Q51" i="24"/>
  <c r="U51" i="25"/>
  <c r="U51" i="24"/>
  <c r="Y51" i="25"/>
  <c r="Y51" i="24"/>
  <c r="AC51" i="25"/>
  <c r="AC51" i="24"/>
  <c r="AG51" i="25"/>
  <c r="AG51" i="24"/>
  <c r="AK51" i="25"/>
  <c r="AK51" i="24"/>
  <c r="AO51" i="25"/>
  <c r="AO51" i="24"/>
  <c r="AS51" i="25"/>
  <c r="AS51" i="24"/>
  <c r="D52" i="25"/>
  <c r="D52" i="24"/>
  <c r="H52" i="25"/>
  <c r="H52" i="24"/>
  <c r="L52" i="25"/>
  <c r="L52" i="24"/>
  <c r="P52" i="25"/>
  <c r="P52" i="24"/>
  <c r="T52" i="25"/>
  <c r="T52" i="24"/>
  <c r="X52" i="25"/>
  <c r="X52" i="24"/>
  <c r="AB52" i="25"/>
  <c r="AB52" i="24"/>
  <c r="AF52" i="25"/>
  <c r="AF52" i="24"/>
  <c r="AJ52" i="25"/>
  <c r="AJ52" i="24"/>
  <c r="AN52" i="25"/>
  <c r="AN52" i="24"/>
  <c r="AR52" i="25"/>
  <c r="AR52" i="24"/>
  <c r="C53" i="25"/>
  <c r="C53" i="24"/>
  <c r="G53" i="25"/>
  <c r="G53" i="24"/>
  <c r="K53" i="25"/>
  <c r="K53" i="24"/>
  <c r="O53" i="25"/>
  <c r="O53" i="24"/>
  <c r="S53" i="25"/>
  <c r="S53" i="24"/>
  <c r="W53" i="25"/>
  <c r="W53" i="24"/>
  <c r="AA53" i="25"/>
  <c r="AA53" i="24"/>
  <c r="AE53" i="25"/>
  <c r="AE53" i="24"/>
  <c r="AI53" i="25"/>
  <c r="AI53" i="24"/>
  <c r="AM53" i="25"/>
  <c r="AM53" i="24"/>
  <c r="AQ53" i="25"/>
  <c r="AQ53" i="24"/>
  <c r="B54" i="25"/>
  <c r="B54" i="24"/>
  <c r="F54" i="25"/>
  <c r="F54" i="24"/>
  <c r="J54" i="25"/>
  <c r="J54" i="24"/>
  <c r="N54" i="25"/>
  <c r="N54" i="24"/>
  <c r="R54" i="25"/>
  <c r="R54" i="24"/>
  <c r="V54" i="25"/>
  <c r="V54" i="24"/>
  <c r="Z54" i="25"/>
  <c r="Z54" i="24"/>
  <c r="AD54" i="25"/>
  <c r="AD54" i="24"/>
  <c r="AH54" i="25"/>
  <c r="AH54" i="24"/>
  <c r="AL54" i="25"/>
  <c r="AL54" i="24"/>
  <c r="AP54" i="25"/>
  <c r="AP54" i="24"/>
  <c r="AT54" i="25"/>
  <c r="AT54" i="24"/>
  <c r="E55" i="25"/>
  <c r="E55" i="24"/>
  <c r="I55" i="25"/>
  <c r="I55" i="24"/>
  <c r="M55" i="25"/>
  <c r="M55" i="24"/>
  <c r="Q55" i="25"/>
  <c r="Q55" i="24"/>
  <c r="U55" i="25"/>
  <c r="U55" i="24"/>
  <c r="Y55" i="25"/>
  <c r="Y55" i="24"/>
  <c r="AC55" i="25"/>
  <c r="AC55" i="24"/>
  <c r="AG55" i="25"/>
  <c r="AG55" i="24"/>
  <c r="AK55" i="25"/>
  <c r="AK55" i="24"/>
  <c r="AO55" i="25"/>
  <c r="AO55" i="24"/>
  <c r="AS55" i="25"/>
  <c r="AS55" i="24"/>
  <c r="D56" i="25"/>
  <c r="D56" i="24"/>
  <c r="H56" i="25"/>
  <c r="H56" i="24"/>
  <c r="L56" i="25"/>
  <c r="L56" i="24"/>
  <c r="P56" i="25"/>
  <c r="P56" i="24"/>
  <c r="T56" i="25"/>
  <c r="T56" i="24"/>
  <c r="X56" i="25"/>
  <c r="X56" i="24"/>
  <c r="AB56" i="25"/>
  <c r="AB56" i="24"/>
  <c r="AF56" i="25"/>
  <c r="AF56" i="24"/>
  <c r="AJ56" i="25"/>
  <c r="AJ56" i="24"/>
  <c r="AN56" i="25"/>
  <c r="AN56" i="24"/>
  <c r="AR56" i="25"/>
  <c r="AR56" i="24"/>
  <c r="C57" i="25"/>
  <c r="C57" i="24"/>
  <c r="G57" i="25"/>
  <c r="G57" i="24"/>
  <c r="K57" i="25"/>
  <c r="K57" i="24"/>
  <c r="O57" i="25"/>
  <c r="O57" i="24"/>
  <c r="S57" i="25"/>
  <c r="S57" i="24"/>
  <c r="W57" i="25"/>
  <c r="W57" i="24"/>
  <c r="AA57" i="25"/>
  <c r="AA57" i="24"/>
  <c r="AE57" i="25"/>
  <c r="AE57" i="24"/>
  <c r="AI57" i="25"/>
  <c r="AI57" i="24"/>
  <c r="AM57" i="25"/>
  <c r="AM57" i="24"/>
  <c r="AQ57" i="25"/>
  <c r="AQ57" i="24"/>
  <c r="B58" i="25"/>
  <c r="B58" i="24"/>
  <c r="F58" i="25"/>
  <c r="F58" i="24"/>
  <c r="J58" i="25"/>
  <c r="J58" i="24"/>
  <c r="N58" i="25"/>
  <c r="N58" i="24"/>
  <c r="R58" i="25"/>
  <c r="R58" i="24"/>
  <c r="V58" i="25"/>
  <c r="V58" i="24"/>
  <c r="Z58" i="25"/>
  <c r="Z58" i="24"/>
  <c r="AD58" i="25"/>
  <c r="AD58" i="24"/>
  <c r="AH58" i="25"/>
  <c r="AH58" i="24"/>
  <c r="AL58" i="25"/>
  <c r="AL58" i="24"/>
  <c r="AP58" i="25"/>
  <c r="AP58" i="24"/>
  <c r="AT58" i="25"/>
  <c r="AT58" i="24"/>
  <c r="E59" i="25"/>
  <c r="E59" i="24"/>
  <c r="I59" i="25"/>
  <c r="I59" i="24"/>
  <c r="M59" i="25"/>
  <c r="M59" i="24"/>
  <c r="Q59" i="25"/>
  <c r="Q59" i="24"/>
  <c r="U59" i="25"/>
  <c r="U59" i="24"/>
  <c r="Y59" i="25"/>
  <c r="Y59" i="24"/>
  <c r="AC59" i="25"/>
  <c r="AC59" i="24"/>
  <c r="AG59" i="25"/>
  <c r="AG59" i="24"/>
  <c r="AK59" i="25"/>
  <c r="AK59" i="24"/>
  <c r="AO59" i="25"/>
  <c r="AO59" i="24"/>
  <c r="AS59" i="25"/>
  <c r="AS59" i="24"/>
  <c r="D60" i="25"/>
  <c r="D60" i="24"/>
  <c r="H60" i="25"/>
  <c r="H60" i="24"/>
  <c r="L60" i="25"/>
  <c r="L60" i="24"/>
  <c r="P60" i="25"/>
  <c r="P60" i="24"/>
  <c r="T60" i="25"/>
  <c r="T60" i="24"/>
  <c r="X60" i="25"/>
  <c r="X60" i="24"/>
  <c r="AB60" i="25"/>
  <c r="AB60" i="24"/>
  <c r="AF60" i="25"/>
  <c r="AF60" i="24"/>
  <c r="AJ60" i="25"/>
  <c r="AJ60" i="24"/>
  <c r="AN60" i="25"/>
  <c r="AN60" i="24"/>
  <c r="AR60" i="25"/>
  <c r="AR60" i="24"/>
  <c r="C61" i="25"/>
  <c r="C61" i="24"/>
  <c r="G61" i="25"/>
  <c r="G61" i="24"/>
  <c r="K61" i="25"/>
  <c r="K61" i="24"/>
  <c r="O61" i="25"/>
  <c r="O61" i="24"/>
  <c r="S61" i="25"/>
  <c r="S61" i="24"/>
  <c r="W61" i="25"/>
  <c r="W61" i="24"/>
  <c r="AA61" i="25"/>
  <c r="AA61" i="24"/>
  <c r="AE61" i="25"/>
  <c r="AE61" i="24"/>
  <c r="AI61" i="25"/>
  <c r="AI61" i="24"/>
  <c r="AM61" i="25"/>
  <c r="AM61" i="24"/>
  <c r="AQ61" i="25"/>
  <c r="AQ61" i="24"/>
  <c r="B62" i="25"/>
  <c r="B62" i="24"/>
  <c r="F62" i="25"/>
  <c r="F62" i="24"/>
  <c r="J62" i="25"/>
  <c r="J62" i="24"/>
  <c r="N62" i="25"/>
  <c r="N62" i="24"/>
  <c r="R62" i="25"/>
  <c r="R62" i="24"/>
  <c r="V62" i="25"/>
  <c r="V62" i="24"/>
  <c r="Z62" i="25"/>
  <c r="Z62" i="24"/>
  <c r="AD62" i="25"/>
  <c r="AD62" i="24"/>
  <c r="AH62" i="25"/>
  <c r="AH62" i="24"/>
  <c r="AL62" i="25"/>
  <c r="AL62" i="24"/>
  <c r="AP62" i="25"/>
  <c r="AP62" i="24"/>
  <c r="AT62" i="25"/>
  <c r="AT62" i="24"/>
  <c r="E63" i="25"/>
  <c r="E63" i="24"/>
  <c r="I63" i="25"/>
  <c r="I63" i="24"/>
  <c r="M63" i="25"/>
  <c r="M63" i="24"/>
  <c r="Q63" i="25"/>
  <c r="Q63" i="24"/>
  <c r="U63" i="25"/>
  <c r="U63" i="24"/>
  <c r="Y63" i="25"/>
  <c r="Y63" i="24"/>
  <c r="AC63" i="25"/>
  <c r="AC63" i="24"/>
  <c r="AG63" i="25"/>
  <c r="AG63" i="24"/>
  <c r="AK63" i="25"/>
  <c r="AK63" i="24"/>
  <c r="AO63" i="25"/>
  <c r="AO63" i="24"/>
  <c r="AS63" i="25"/>
  <c r="AS63" i="24"/>
  <c r="D64" i="25"/>
  <c r="D64" i="24"/>
  <c r="H64" i="25"/>
  <c r="H64" i="24"/>
  <c r="L64" i="25"/>
  <c r="L64" i="24"/>
  <c r="P64" i="25"/>
  <c r="P64" i="24"/>
  <c r="T64" i="25"/>
  <c r="T64" i="24"/>
  <c r="X64" i="25"/>
  <c r="X64" i="24"/>
  <c r="AB64" i="25"/>
  <c r="AB64" i="24"/>
  <c r="AF64" i="25"/>
  <c r="AF64" i="24"/>
  <c r="AJ64" i="25"/>
  <c r="AJ64" i="24"/>
  <c r="AN64" i="25"/>
  <c r="AN64" i="24"/>
  <c r="AR64" i="25"/>
  <c r="AR64" i="24"/>
  <c r="C65" i="25"/>
  <c r="C65" i="24"/>
  <c r="G65" i="25"/>
  <c r="G65" i="24"/>
  <c r="K65" i="25"/>
  <c r="K65" i="24"/>
  <c r="O65" i="25"/>
  <c r="O65" i="24"/>
  <c r="S65" i="25"/>
  <c r="S65" i="24"/>
  <c r="W65" i="25"/>
  <c r="W65" i="24"/>
  <c r="AA65" i="25"/>
  <c r="AA65" i="24"/>
  <c r="AE65" i="25"/>
  <c r="AE65" i="24"/>
  <c r="AI65" i="25"/>
  <c r="AI65" i="24"/>
  <c r="AM65" i="25"/>
  <c r="AM65" i="24"/>
  <c r="AQ65" i="25"/>
  <c r="AQ65" i="24"/>
  <c r="B66" i="25"/>
  <c r="B66" i="24"/>
  <c r="F66" i="25"/>
  <c r="F66" i="24"/>
  <c r="J66" i="25"/>
  <c r="J66" i="24"/>
  <c r="N66" i="25"/>
  <c r="N66" i="24"/>
  <c r="R66" i="25"/>
  <c r="R66" i="24"/>
  <c r="V66" i="25"/>
  <c r="V66" i="24"/>
  <c r="Z66" i="25"/>
  <c r="Z66" i="24"/>
  <c r="AD66" i="25"/>
  <c r="AD66" i="24"/>
  <c r="AH66" i="25"/>
  <c r="AH66" i="24"/>
  <c r="AL66" i="25"/>
  <c r="AL66" i="24"/>
  <c r="AP66" i="25"/>
  <c r="AP66" i="24"/>
  <c r="AT66" i="25"/>
  <c r="AT66" i="24"/>
  <c r="E67" i="25"/>
  <c r="E67" i="24"/>
  <c r="I67" i="25"/>
  <c r="I67" i="24"/>
  <c r="M67" i="25"/>
  <c r="M67" i="24"/>
  <c r="Q67" i="25"/>
  <c r="Q67" i="24"/>
  <c r="U67" i="25"/>
  <c r="U67" i="24"/>
  <c r="Y67" i="25"/>
  <c r="Y67" i="24"/>
  <c r="AC67" i="25"/>
  <c r="AC67" i="24"/>
  <c r="AG67" i="25"/>
  <c r="AG67" i="24"/>
  <c r="AK67" i="25"/>
  <c r="AK67" i="24"/>
  <c r="AO67" i="25"/>
  <c r="AO67" i="24"/>
  <c r="AS67" i="25"/>
  <c r="AS67" i="24"/>
  <c r="D68" i="25"/>
  <c r="D68" i="24"/>
  <c r="H68" i="25"/>
  <c r="H68" i="24"/>
  <c r="L68" i="25"/>
  <c r="L68" i="24"/>
  <c r="P68" i="25"/>
  <c r="P68" i="24"/>
  <c r="T68" i="25"/>
  <c r="T68" i="24"/>
  <c r="X68" i="25"/>
  <c r="X68" i="24"/>
  <c r="AB68" i="25"/>
  <c r="AB68" i="24"/>
  <c r="AF68" i="25"/>
  <c r="AF68" i="24"/>
  <c r="AJ68" i="25"/>
  <c r="AJ68" i="24"/>
  <c r="AN68" i="25"/>
  <c r="AN68" i="24"/>
  <c r="AR68" i="25"/>
  <c r="AR68" i="24"/>
  <c r="C69" i="25"/>
  <c r="C69" i="24"/>
  <c r="G69" i="25"/>
  <c r="G69" i="24"/>
  <c r="K69" i="25"/>
  <c r="K69" i="24"/>
  <c r="O69" i="25"/>
  <c r="O69" i="24"/>
  <c r="S69" i="25"/>
  <c r="S69" i="24"/>
  <c r="W69" i="25"/>
  <c r="W69" i="24"/>
  <c r="AA69" i="25"/>
  <c r="AA69" i="24"/>
  <c r="AE69" i="25"/>
  <c r="AE69" i="24"/>
  <c r="AI69" i="25"/>
  <c r="AI69" i="24"/>
  <c r="AM69" i="25"/>
  <c r="AM69" i="24"/>
  <c r="AQ69" i="25"/>
  <c r="AQ69" i="24"/>
  <c r="B70" i="25"/>
  <c r="B70" i="24"/>
  <c r="F70" i="25"/>
  <c r="F70" i="24"/>
  <c r="J70" i="25"/>
  <c r="J70" i="24"/>
  <c r="N70" i="25"/>
  <c r="N70" i="24"/>
  <c r="R70" i="25"/>
  <c r="R70" i="24"/>
  <c r="V70" i="25"/>
  <c r="V70" i="24"/>
  <c r="Z70" i="25"/>
  <c r="Z70" i="24"/>
  <c r="AD70" i="25"/>
  <c r="AD70" i="24"/>
  <c r="AH70" i="25"/>
  <c r="AH70" i="24"/>
  <c r="AL70" i="25"/>
  <c r="AL70" i="24"/>
  <c r="AP70" i="25"/>
  <c r="AP70" i="24"/>
  <c r="AT70" i="25"/>
  <c r="AT70" i="24"/>
  <c r="E71" i="25"/>
  <c r="E71" i="24"/>
  <c r="I71" i="25"/>
  <c r="I71" i="24"/>
  <c r="M71" i="25"/>
  <c r="M71" i="24"/>
  <c r="Q71" i="25"/>
  <c r="Q71" i="24"/>
  <c r="U71" i="25"/>
  <c r="U71" i="24"/>
  <c r="Y71" i="25"/>
  <c r="Y71" i="24"/>
  <c r="AC71" i="25"/>
  <c r="AC71" i="24"/>
  <c r="AG71" i="25"/>
  <c r="AG71" i="24"/>
  <c r="AK71" i="25"/>
  <c r="AK71" i="24"/>
  <c r="AO71" i="25"/>
  <c r="AO71" i="24"/>
  <c r="AS71" i="25"/>
  <c r="AS71" i="24"/>
  <c r="D72" i="25"/>
  <c r="D72" i="24"/>
  <c r="H72" i="25"/>
  <c r="H72" i="24"/>
  <c r="L72" i="25"/>
  <c r="L72" i="24"/>
  <c r="P72" i="25"/>
  <c r="P72" i="24"/>
  <c r="T72" i="25"/>
  <c r="T72" i="24"/>
  <c r="X72" i="25"/>
  <c r="X72" i="24"/>
  <c r="AB72" i="25"/>
  <c r="AB72" i="24"/>
  <c r="AF72" i="25"/>
  <c r="AF72" i="24"/>
  <c r="AJ72" i="25"/>
  <c r="AJ72" i="24"/>
  <c r="AN72" i="25"/>
  <c r="AN72" i="24"/>
  <c r="AR72" i="25"/>
  <c r="AR72" i="24"/>
  <c r="C73" i="25"/>
  <c r="C73" i="24"/>
  <c r="G73" i="25"/>
  <c r="G73" i="24"/>
  <c r="K73" i="25"/>
  <c r="K73" i="24"/>
  <c r="O73" i="25"/>
  <c r="O73" i="24"/>
  <c r="S73" i="25"/>
  <c r="S73" i="24"/>
  <c r="W73" i="25"/>
  <c r="W73" i="24"/>
  <c r="AA73" i="25"/>
  <c r="AA73" i="24"/>
  <c r="AE73" i="25"/>
  <c r="AE73" i="24"/>
  <c r="AI73" i="25"/>
  <c r="AI73" i="24"/>
  <c r="AM73" i="25"/>
  <c r="AM73" i="24"/>
  <c r="AQ73" i="25"/>
  <c r="AQ73" i="24"/>
  <c r="B74" i="25"/>
  <c r="B74" i="24"/>
  <c r="F74" i="25"/>
  <c r="F74" i="24"/>
  <c r="J74" i="25"/>
  <c r="J74" i="24"/>
  <c r="N74" i="25"/>
  <c r="N74" i="24"/>
  <c r="R74" i="25"/>
  <c r="R74" i="24"/>
  <c r="V74" i="25"/>
  <c r="V74" i="24"/>
  <c r="Z74" i="25"/>
  <c r="Z74" i="24"/>
  <c r="AD74" i="25"/>
  <c r="AD74" i="24"/>
  <c r="AH74" i="25"/>
  <c r="AH74" i="24"/>
  <c r="AL74" i="25"/>
  <c r="AL74" i="24"/>
  <c r="AP74" i="25"/>
  <c r="AP74" i="24"/>
  <c r="AT74" i="25"/>
  <c r="AT74" i="24"/>
  <c r="E75" i="25"/>
  <c r="E75" i="24"/>
  <c r="I75" i="25"/>
  <c r="I75" i="24"/>
  <c r="M75" i="25"/>
  <c r="M75" i="24"/>
  <c r="Q75" i="25"/>
  <c r="Q75" i="24"/>
  <c r="U75" i="25"/>
  <c r="U75" i="24"/>
  <c r="Y75" i="25"/>
  <c r="Y75" i="24"/>
  <c r="AC75" i="25"/>
  <c r="AC75" i="24"/>
  <c r="AG75" i="25"/>
  <c r="AG75" i="24"/>
  <c r="AK75" i="25"/>
  <c r="AK75" i="24"/>
  <c r="AO75" i="25"/>
  <c r="AO75" i="24"/>
  <c r="AS75" i="25"/>
  <c r="AS75" i="24"/>
  <c r="D76" i="25"/>
  <c r="D76" i="24"/>
  <c r="H76" i="25"/>
  <c r="H76" i="24"/>
  <c r="L76" i="25"/>
  <c r="L76" i="24"/>
  <c r="P76" i="25"/>
  <c r="P76" i="24"/>
  <c r="T76" i="25"/>
  <c r="T76" i="24"/>
  <c r="X76" i="25"/>
  <c r="X76" i="24"/>
  <c r="AB76" i="25"/>
  <c r="AB76" i="24"/>
  <c r="AF76" i="25"/>
  <c r="AF76" i="24"/>
  <c r="AJ76" i="25"/>
  <c r="AJ76" i="24"/>
  <c r="AN76" i="25"/>
  <c r="AN76" i="24"/>
  <c r="AR76" i="25"/>
  <c r="AR76" i="24"/>
  <c r="C77" i="25"/>
  <c r="C77" i="24"/>
  <c r="G77" i="25"/>
  <c r="G77" i="24"/>
  <c r="K77" i="25"/>
  <c r="K77" i="24"/>
  <c r="O77" i="25"/>
  <c r="O77" i="24"/>
  <c r="S77" i="25"/>
  <c r="S77" i="24"/>
  <c r="W77" i="25"/>
  <c r="W77" i="24"/>
  <c r="AA77" i="25"/>
  <c r="AA77" i="24"/>
  <c r="AE77" i="25"/>
  <c r="AE77" i="24"/>
  <c r="AI77" i="25"/>
  <c r="AI77" i="24"/>
  <c r="AM77" i="25"/>
  <c r="AM77" i="24"/>
  <c r="AQ77" i="25"/>
  <c r="AQ77" i="24"/>
  <c r="B78" i="25"/>
  <c r="B78" i="24"/>
  <c r="F78" i="25"/>
  <c r="F78" i="24"/>
  <c r="J78" i="25"/>
  <c r="J78" i="24"/>
  <c r="N78" i="25"/>
  <c r="N78" i="24"/>
  <c r="R78" i="25"/>
  <c r="R78" i="24"/>
  <c r="V78" i="25"/>
  <c r="V78" i="24"/>
  <c r="Z78" i="25"/>
  <c r="Z78" i="24"/>
  <c r="AD78" i="25"/>
  <c r="AD78" i="24"/>
  <c r="AH78" i="25"/>
  <c r="AH78" i="24"/>
  <c r="AL78" i="25"/>
  <c r="AL78" i="24"/>
  <c r="AP78" i="25"/>
  <c r="AP78" i="24"/>
  <c r="AT78" i="25"/>
  <c r="AT78" i="24"/>
  <c r="E79" i="25"/>
  <c r="E79" i="24"/>
  <c r="I79" i="25"/>
  <c r="I79" i="24"/>
  <c r="M79" i="25"/>
  <c r="M79" i="24"/>
  <c r="Q79" i="25"/>
  <c r="Q79" i="24"/>
  <c r="U79" i="25"/>
  <c r="U79" i="24"/>
  <c r="Y79" i="25"/>
  <c r="Y79" i="24"/>
  <c r="AC79" i="25"/>
  <c r="AC79" i="24"/>
  <c r="AG79" i="25"/>
  <c r="AG79" i="24"/>
  <c r="AK79" i="25"/>
  <c r="AK79" i="24"/>
  <c r="AO79" i="25"/>
  <c r="AO79" i="24"/>
  <c r="AS79" i="25"/>
  <c r="AS79" i="24"/>
  <c r="D80" i="25"/>
  <c r="D80" i="24"/>
  <c r="H80" i="25"/>
  <c r="H80" i="24"/>
  <c r="L80" i="25"/>
  <c r="L80" i="24"/>
  <c r="P80" i="25"/>
  <c r="P80" i="24"/>
  <c r="T80" i="25"/>
  <c r="T80" i="24"/>
  <c r="X80" i="25"/>
  <c r="X80" i="24"/>
  <c r="AB80" i="25"/>
  <c r="AB80" i="24"/>
  <c r="AF80" i="25"/>
  <c r="AF80" i="24"/>
  <c r="AJ80" i="25"/>
  <c r="AJ80" i="24"/>
  <c r="AN80" i="25"/>
  <c r="AN80" i="24"/>
  <c r="AR80" i="25"/>
  <c r="AR80" i="24"/>
  <c r="C81" i="25"/>
  <c r="C81" i="24"/>
  <c r="G81" i="25"/>
  <c r="G81" i="24"/>
  <c r="K81" i="25"/>
  <c r="K81" i="24"/>
  <c r="O81" i="25"/>
  <c r="O81" i="24"/>
  <c r="S81" i="25"/>
  <c r="S81" i="24"/>
  <c r="W81" i="25"/>
  <c r="W81" i="24"/>
  <c r="AA81" i="25"/>
  <c r="AA81" i="24"/>
  <c r="AE81" i="25"/>
  <c r="AE81" i="24"/>
  <c r="AI81" i="25"/>
  <c r="AI81" i="24"/>
  <c r="AM81" i="25"/>
  <c r="AM81" i="24"/>
  <c r="AQ81" i="25"/>
  <c r="AQ81" i="24"/>
  <c r="B82" i="25"/>
  <c r="B82" i="24"/>
  <c r="F82" i="25"/>
  <c r="F82" i="24"/>
  <c r="J82" i="25"/>
  <c r="J82" i="24"/>
  <c r="N82" i="24"/>
  <c r="N82" i="25"/>
  <c r="R82" i="25"/>
  <c r="R82" i="24"/>
  <c r="V82" i="25"/>
  <c r="V82" i="24"/>
  <c r="Z82" i="25"/>
  <c r="Z82" i="24"/>
  <c r="AD82" i="25"/>
  <c r="AD82" i="24"/>
  <c r="AH82" i="25"/>
  <c r="AH82" i="24"/>
  <c r="AL82" i="25"/>
  <c r="AL82" i="24"/>
  <c r="AP82" i="25"/>
  <c r="AP82" i="24"/>
  <c r="AT82" i="25"/>
  <c r="AT82" i="24"/>
  <c r="E83" i="25"/>
  <c r="E83" i="24"/>
  <c r="I83" i="25"/>
  <c r="I83" i="24"/>
  <c r="M83" i="25"/>
  <c r="M83" i="24"/>
  <c r="Q83" i="25"/>
  <c r="Q83" i="24"/>
  <c r="U83" i="25"/>
  <c r="U83" i="24"/>
  <c r="Y83" i="25"/>
  <c r="Y83" i="24"/>
  <c r="AC83" i="25"/>
  <c r="AC83" i="24"/>
  <c r="AG83" i="24"/>
  <c r="AG83" i="25"/>
  <c r="AK83" i="25"/>
  <c r="AK83" i="24"/>
  <c r="AO83" i="25"/>
  <c r="AO83" i="24"/>
  <c r="AS83" i="25"/>
  <c r="AS83" i="24"/>
  <c r="D84" i="25"/>
  <c r="D84" i="24"/>
  <c r="H84" i="25"/>
  <c r="H84" i="24"/>
  <c r="L84" i="25"/>
  <c r="L84" i="24"/>
  <c r="P84" i="25"/>
  <c r="P84" i="24"/>
  <c r="T84" i="25"/>
  <c r="T84" i="24"/>
  <c r="X84" i="25"/>
  <c r="X84" i="24"/>
  <c r="AB84" i="25"/>
  <c r="AB84" i="24"/>
  <c r="AF84" i="25"/>
  <c r="AF84" i="24"/>
  <c r="AJ84" i="25"/>
  <c r="AJ84" i="24"/>
  <c r="AN84" i="25"/>
  <c r="AN84" i="24"/>
  <c r="AR84" i="25"/>
  <c r="AR84" i="24"/>
  <c r="C85" i="25"/>
  <c r="C85" i="24"/>
  <c r="G85" i="24"/>
  <c r="G85" i="25"/>
  <c r="K85" i="25"/>
  <c r="K85" i="24"/>
  <c r="O85" i="25"/>
  <c r="O85" i="24"/>
  <c r="S85" i="25"/>
  <c r="S85" i="24"/>
  <c r="W85" i="25"/>
  <c r="W85" i="24"/>
  <c r="AA85" i="25"/>
  <c r="AA85" i="24"/>
  <c r="AE85" i="25"/>
  <c r="AE85" i="24"/>
  <c r="AI85" i="25"/>
  <c r="AI85" i="24"/>
  <c r="AM85" i="25"/>
  <c r="AM85" i="24"/>
  <c r="AQ85" i="25"/>
  <c r="AQ85" i="24"/>
  <c r="B86" i="25"/>
  <c r="B86" i="24"/>
  <c r="F86" i="25"/>
  <c r="F86" i="24"/>
  <c r="J86" i="25"/>
  <c r="J86" i="24"/>
  <c r="N86" i="25"/>
  <c r="N86" i="24"/>
  <c r="R86" i="25"/>
  <c r="R86" i="24"/>
  <c r="V86" i="25"/>
  <c r="V86" i="24"/>
  <c r="Z86" i="24"/>
  <c r="Z86" i="25"/>
  <c r="AD86" i="25"/>
  <c r="AD86" i="24"/>
  <c r="AH86" i="25"/>
  <c r="AH86" i="24"/>
  <c r="AL86" i="25"/>
  <c r="AL86" i="24"/>
  <c r="AP86" i="25"/>
  <c r="AP86" i="24"/>
  <c r="AT86" i="25"/>
  <c r="AT86" i="24"/>
  <c r="E87" i="25"/>
  <c r="E87" i="24"/>
  <c r="I87" i="25"/>
  <c r="I87" i="24"/>
  <c r="M87" i="25"/>
  <c r="M87" i="24"/>
  <c r="Q87" i="25"/>
  <c r="Q87" i="24"/>
  <c r="U87" i="25"/>
  <c r="U87" i="24"/>
  <c r="Y87" i="25"/>
  <c r="Y87" i="24"/>
  <c r="AC87" i="25"/>
  <c r="AC87" i="24"/>
  <c r="AG87" i="25"/>
  <c r="AG87" i="24"/>
  <c r="AK87" i="25"/>
  <c r="AK87" i="24"/>
  <c r="AO87" i="25"/>
  <c r="AO87" i="24"/>
  <c r="AS87" i="24"/>
  <c r="AS87" i="25"/>
  <c r="D88" i="25"/>
  <c r="D88" i="24"/>
  <c r="H88" i="25"/>
  <c r="H88" i="24"/>
  <c r="L88" i="25"/>
  <c r="L88" i="24"/>
  <c r="P88" i="25"/>
  <c r="P88" i="24"/>
  <c r="T88" i="25"/>
  <c r="T88" i="24"/>
  <c r="X88" i="25"/>
  <c r="X88" i="24"/>
  <c r="AB88" i="25"/>
  <c r="AB88" i="24"/>
  <c r="AF88" i="25"/>
  <c r="AF88" i="24"/>
  <c r="AJ88" i="25"/>
  <c r="AJ88" i="24"/>
  <c r="AN88" i="25"/>
  <c r="AN88" i="24"/>
  <c r="AR88" i="25"/>
  <c r="AR88" i="24"/>
  <c r="C89" i="25"/>
  <c r="C89" i="24"/>
  <c r="G89" i="25"/>
  <c r="G89" i="24"/>
  <c r="K89" i="25"/>
  <c r="K89" i="24"/>
  <c r="O89" i="25"/>
  <c r="O89" i="24"/>
  <c r="S89" i="24"/>
  <c r="S89" i="25"/>
  <c r="W89" i="25"/>
  <c r="W89" i="24"/>
  <c r="AA89" i="25"/>
  <c r="AA89" i="24"/>
  <c r="AE89" i="25"/>
  <c r="AE89" i="24"/>
  <c r="AI89" i="25"/>
  <c r="AI89" i="24"/>
  <c r="AM89" i="25"/>
  <c r="AM89" i="24"/>
  <c r="AQ89" i="25"/>
  <c r="AQ89" i="24"/>
  <c r="B90" i="25"/>
  <c r="B90" i="24"/>
  <c r="F90" i="25"/>
  <c r="F90" i="24"/>
  <c r="J90" i="25"/>
  <c r="J90" i="24"/>
  <c r="N90" i="25"/>
  <c r="N90" i="24"/>
  <c r="R90" i="25"/>
  <c r="R90" i="24"/>
  <c r="V90" i="25"/>
  <c r="V90" i="24"/>
  <c r="Z90" i="25"/>
  <c r="Z90" i="24"/>
  <c r="AD90" i="25"/>
  <c r="AD90" i="24"/>
  <c r="AH90" i="25"/>
  <c r="AH90" i="24"/>
  <c r="AL90" i="24"/>
  <c r="AL90" i="25"/>
  <c r="AP90" i="25"/>
  <c r="AP90" i="24"/>
  <c r="AT90" i="25"/>
  <c r="AT90" i="24"/>
  <c r="E91" i="25"/>
  <c r="E91" i="24"/>
  <c r="I91" i="25"/>
  <c r="I91" i="24"/>
  <c r="M91" i="25"/>
  <c r="M91" i="24"/>
  <c r="Q91" i="25"/>
  <c r="Q91" i="24"/>
  <c r="U91" i="25"/>
  <c r="U91" i="24"/>
  <c r="Y91" i="25"/>
  <c r="Y91" i="24"/>
  <c r="AC91" i="25"/>
  <c r="AC91" i="24"/>
  <c r="AG91" i="25"/>
  <c r="AG91" i="24"/>
  <c r="AK91" i="25"/>
  <c r="AK91" i="24"/>
  <c r="AO91" i="25"/>
  <c r="AO91" i="24"/>
  <c r="AS91" i="25"/>
  <c r="AS91" i="24"/>
  <c r="D92" i="25"/>
  <c r="D92" i="24"/>
  <c r="H92" i="25"/>
  <c r="H92" i="24"/>
  <c r="L92" i="25"/>
  <c r="L92" i="24"/>
  <c r="P92" i="25"/>
  <c r="P92" i="24"/>
  <c r="T92" i="25"/>
  <c r="T92" i="24"/>
  <c r="X92" i="25"/>
  <c r="X92" i="24"/>
  <c r="AB92" i="25"/>
  <c r="AB92" i="24"/>
  <c r="AF92" i="25"/>
  <c r="AF92" i="24"/>
  <c r="AJ92" i="25"/>
  <c r="AJ92" i="24"/>
  <c r="AN92" i="25"/>
  <c r="AN92" i="24"/>
  <c r="AR92" i="25"/>
  <c r="AR92" i="24"/>
  <c r="C93" i="25"/>
  <c r="C93" i="24"/>
  <c r="G93" i="25"/>
  <c r="G93" i="24"/>
  <c r="K93" i="25"/>
  <c r="K93" i="24"/>
  <c r="O93" i="25"/>
  <c r="O93" i="24"/>
  <c r="S93" i="25"/>
  <c r="S93" i="24"/>
  <c r="W93" i="25"/>
  <c r="W93" i="24"/>
  <c r="AA93" i="25"/>
  <c r="AA93" i="24"/>
  <c r="AE93" i="25"/>
  <c r="AE93" i="24"/>
  <c r="AI93" i="25"/>
  <c r="AI93" i="24"/>
  <c r="AM93" i="25"/>
  <c r="AM93" i="24"/>
  <c r="AQ93" i="25"/>
  <c r="AQ93" i="24"/>
  <c r="B94" i="25"/>
  <c r="B94" i="24"/>
  <c r="F94" i="25"/>
  <c r="F94" i="24"/>
  <c r="J94" i="25"/>
  <c r="J94" i="24"/>
  <c r="N94" i="25"/>
  <c r="N94" i="24"/>
  <c r="R94" i="25"/>
  <c r="R94" i="24"/>
  <c r="V94" i="25"/>
  <c r="V94" i="24"/>
  <c r="Z94" i="25"/>
  <c r="Z94" i="24"/>
  <c r="AD94" i="25"/>
  <c r="AD94" i="24"/>
  <c r="AH94" i="25"/>
  <c r="AH94" i="24"/>
  <c r="AL94" i="25"/>
  <c r="AL94" i="24"/>
  <c r="AP94" i="25"/>
  <c r="AP94" i="24"/>
  <c r="AT94" i="25"/>
  <c r="AT94" i="24"/>
  <c r="E95" i="25"/>
  <c r="E95" i="24"/>
  <c r="I95" i="25"/>
  <c r="I95" i="24"/>
  <c r="M95" i="25"/>
  <c r="M95" i="24"/>
  <c r="Q95" i="25"/>
  <c r="Q95" i="24"/>
  <c r="U95" i="25"/>
  <c r="U95" i="24"/>
  <c r="Y95" i="25"/>
  <c r="Y95" i="24"/>
  <c r="AC95" i="25"/>
  <c r="AC95" i="24"/>
  <c r="AG95" i="25"/>
  <c r="AG95" i="24"/>
  <c r="AK95" i="25"/>
  <c r="AK95" i="24"/>
  <c r="AO95" i="25"/>
  <c r="AO95" i="24"/>
  <c r="AS95" i="25"/>
  <c r="AS95" i="24"/>
  <c r="D96" i="25"/>
  <c r="D96" i="24"/>
  <c r="H96" i="25"/>
  <c r="H96" i="24"/>
  <c r="L96" i="25"/>
  <c r="L96" i="24"/>
  <c r="P96" i="25"/>
  <c r="P96" i="24"/>
  <c r="T96" i="25"/>
  <c r="T96" i="24"/>
  <c r="X96" i="25"/>
  <c r="X96" i="24"/>
  <c r="AB96" i="25"/>
  <c r="AB96" i="24"/>
  <c r="AF96" i="25"/>
  <c r="AF96" i="24"/>
  <c r="AJ96" i="25"/>
  <c r="AJ96" i="24"/>
  <c r="AN96" i="25"/>
  <c r="AN96" i="24"/>
  <c r="AR96" i="25"/>
  <c r="AR96" i="24"/>
  <c r="C97" i="25"/>
  <c r="C97" i="24"/>
  <c r="G97" i="25"/>
  <c r="G97" i="24"/>
  <c r="K97" i="25"/>
  <c r="K97" i="24"/>
  <c r="O97" i="25"/>
  <c r="O97" i="24"/>
  <c r="S97" i="25"/>
  <c r="S97" i="24"/>
  <c r="W97" i="25"/>
  <c r="W97" i="24"/>
  <c r="AA97" i="25"/>
  <c r="AA97" i="24"/>
  <c r="AE97" i="25"/>
  <c r="AE97" i="24"/>
  <c r="AI97" i="25"/>
  <c r="AI97" i="24"/>
  <c r="AM97" i="25"/>
  <c r="AM97" i="24"/>
  <c r="AQ97" i="25"/>
  <c r="AQ97" i="24"/>
  <c r="B98" i="25"/>
  <c r="B98" i="24"/>
  <c r="F98" i="25"/>
  <c r="F98" i="24"/>
  <c r="J98" i="25"/>
  <c r="J98" i="24"/>
  <c r="N98" i="25"/>
  <c r="N98" i="24"/>
  <c r="R98" i="25"/>
  <c r="R98" i="24"/>
  <c r="V98" i="25"/>
  <c r="V98" i="24"/>
  <c r="Z98" i="25"/>
  <c r="Z98" i="24"/>
  <c r="AD98" i="25"/>
  <c r="AD98" i="24"/>
  <c r="AH98" i="25"/>
  <c r="AH98" i="24"/>
  <c r="AL98" i="25"/>
  <c r="AL98" i="24"/>
  <c r="AP98" i="25"/>
  <c r="AP98" i="24"/>
  <c r="AT98" i="25"/>
  <c r="AT98" i="24"/>
  <c r="E99" i="25"/>
  <c r="E99" i="24"/>
  <c r="I99" i="25"/>
  <c r="I99" i="24"/>
  <c r="M99" i="25"/>
  <c r="M99" i="24"/>
  <c r="Q99" i="25"/>
  <c r="Q99" i="24"/>
  <c r="U99" i="25"/>
  <c r="U99" i="24"/>
  <c r="Y99" i="25"/>
  <c r="Y99" i="24"/>
  <c r="AC99" i="25"/>
  <c r="AC99" i="24"/>
  <c r="AG99" i="25"/>
  <c r="AG99" i="24"/>
  <c r="AK99" i="25"/>
  <c r="AK99" i="24"/>
  <c r="AO99" i="25"/>
  <c r="AO99" i="24"/>
  <c r="AS99" i="25"/>
  <c r="AS99" i="24"/>
  <c r="D100" i="25"/>
  <c r="D100" i="24"/>
  <c r="H100" i="25"/>
  <c r="H100" i="24"/>
  <c r="L100" i="25"/>
  <c r="L100" i="24"/>
  <c r="P100" i="25"/>
  <c r="P100" i="24"/>
  <c r="T100" i="25"/>
  <c r="T100" i="24"/>
  <c r="X100" i="25"/>
  <c r="X100" i="24"/>
  <c r="AB100" i="25"/>
  <c r="AB100" i="24"/>
  <c r="AF100" i="25"/>
  <c r="AF100" i="24"/>
  <c r="AJ100" i="25"/>
  <c r="AJ100" i="24"/>
  <c r="AN100" i="25"/>
  <c r="AN100" i="24"/>
  <c r="AR100" i="25"/>
  <c r="AR100" i="24"/>
  <c r="C101" i="25"/>
  <c r="C101" i="24"/>
  <c r="G101" i="25"/>
  <c r="G101" i="24"/>
  <c r="K101" i="25"/>
  <c r="K101" i="24"/>
  <c r="O101" i="25"/>
  <c r="O101" i="24"/>
  <c r="S101" i="25"/>
  <c r="S101" i="24"/>
  <c r="W101" i="25"/>
  <c r="W101" i="24"/>
  <c r="AA101" i="25"/>
  <c r="AA101" i="24"/>
  <c r="AE101" i="25"/>
  <c r="AE101" i="24"/>
  <c r="AI101" i="25"/>
  <c r="AI101" i="24"/>
  <c r="AM101" i="25"/>
  <c r="AM101" i="24"/>
  <c r="AQ101" i="25"/>
  <c r="AQ101" i="24"/>
  <c r="B102" i="25"/>
  <c r="B102" i="24"/>
  <c r="F102" i="25"/>
  <c r="F102" i="24"/>
  <c r="J102" i="25"/>
  <c r="J102" i="24"/>
  <c r="N102" i="25"/>
  <c r="N102" i="24"/>
  <c r="R102" i="25"/>
  <c r="R102" i="24"/>
  <c r="V102" i="25"/>
  <c r="V102" i="24"/>
  <c r="Z102" i="25"/>
  <c r="Z102" i="24"/>
  <c r="AD102" i="25"/>
  <c r="AD102" i="24"/>
  <c r="AH102" i="25"/>
  <c r="AH102" i="24"/>
  <c r="AL102" i="25"/>
  <c r="AL102" i="24"/>
  <c r="AP102" i="25"/>
  <c r="AP102" i="24"/>
  <c r="AT102" i="24"/>
  <c r="AT102" i="25"/>
  <c r="F2" i="25"/>
  <c r="F2" i="24"/>
  <c r="N2" i="24"/>
  <c r="N2" i="25"/>
  <c r="Z2" i="25"/>
  <c r="Z2" i="24"/>
  <c r="AL2" i="25"/>
  <c r="AL2" i="24"/>
  <c r="AT2" i="24"/>
  <c r="AT2" i="25"/>
  <c r="M3" i="25"/>
  <c r="M3" i="24"/>
  <c r="Y3" i="25"/>
  <c r="Y3" i="24"/>
  <c r="AK3" i="25"/>
  <c r="AK3" i="24"/>
  <c r="D4" i="24"/>
  <c r="D4" i="25"/>
  <c r="P4" i="25"/>
  <c r="P4" i="24"/>
  <c r="X4" i="25"/>
  <c r="X4" i="24"/>
  <c r="AN4" i="25"/>
  <c r="AN4" i="24"/>
  <c r="G5" i="24"/>
  <c r="G5" i="25"/>
  <c r="S5" i="25"/>
  <c r="S5" i="24"/>
  <c r="AE5" i="25"/>
  <c r="AE5" i="24"/>
  <c r="AM5" i="24"/>
  <c r="AM5" i="25"/>
  <c r="J6" i="24"/>
  <c r="J6" i="25"/>
  <c r="V6" i="25"/>
  <c r="V6" i="24"/>
  <c r="AD6" i="25"/>
  <c r="AD6" i="24"/>
  <c r="AL6" i="25"/>
  <c r="AL6" i="24"/>
  <c r="E7" i="25"/>
  <c r="E7" i="24"/>
  <c r="Q7" i="25"/>
  <c r="Q7" i="24"/>
  <c r="AC7" i="24"/>
  <c r="AC7" i="25"/>
  <c r="AO7" i="25"/>
  <c r="AO7" i="24"/>
  <c r="H8" i="25"/>
  <c r="H8" i="24"/>
  <c r="T8" i="25"/>
  <c r="T8" i="24"/>
  <c r="AF8" i="24"/>
  <c r="AF8" i="25"/>
  <c r="AR8" i="25"/>
  <c r="AR8" i="24"/>
  <c r="G9" i="25"/>
  <c r="G9" i="24"/>
  <c r="AA9" i="25"/>
  <c r="AA9" i="24"/>
  <c r="AI9" i="24"/>
  <c r="AI9" i="25"/>
  <c r="B10" i="25"/>
  <c r="B10" i="24"/>
  <c r="V10" i="24"/>
  <c r="V10" i="25"/>
  <c r="X24" i="25"/>
  <c r="X24" i="24"/>
  <c r="C2" i="25"/>
  <c r="C2" i="24"/>
  <c r="G2" i="25"/>
  <c r="G2" i="24"/>
  <c r="K2" i="25"/>
  <c r="K2" i="24"/>
  <c r="O2" i="25"/>
  <c r="O2" i="24"/>
  <c r="S2" i="25"/>
  <c r="S2" i="24"/>
  <c r="W2" i="25"/>
  <c r="W2" i="24"/>
  <c r="AA2" i="25"/>
  <c r="AA2" i="24"/>
  <c r="AE2" i="25"/>
  <c r="AE2" i="24"/>
  <c r="AI2" i="25"/>
  <c r="AI2" i="24"/>
  <c r="AM2" i="25"/>
  <c r="AM2" i="24"/>
  <c r="AQ2" i="25"/>
  <c r="AQ2" i="24"/>
  <c r="B3" i="25"/>
  <c r="B3" i="24"/>
  <c r="F3" i="25"/>
  <c r="F3" i="24"/>
  <c r="J3" i="25"/>
  <c r="J3" i="24"/>
  <c r="N3" i="25"/>
  <c r="N3" i="24"/>
  <c r="R3" i="25"/>
  <c r="R3" i="24"/>
  <c r="V3" i="25"/>
  <c r="V3" i="24"/>
  <c r="Z3" i="25"/>
  <c r="Z3" i="24"/>
  <c r="AD3" i="25"/>
  <c r="AD3" i="24"/>
  <c r="AH3" i="25"/>
  <c r="AH3" i="24"/>
  <c r="AL3" i="25"/>
  <c r="AL3" i="24"/>
  <c r="AP3" i="25"/>
  <c r="AP3" i="24"/>
  <c r="AT3" i="25"/>
  <c r="AT3" i="24"/>
  <c r="E4" i="25"/>
  <c r="E4" i="24"/>
  <c r="I4" i="25"/>
  <c r="I4" i="24"/>
  <c r="M4" i="25"/>
  <c r="M4" i="24"/>
  <c r="Q4" i="25"/>
  <c r="Q4" i="24"/>
  <c r="U4" i="25"/>
  <c r="U4" i="24"/>
  <c r="Y4" i="25"/>
  <c r="Y4" i="24"/>
  <c r="AC4" i="25"/>
  <c r="AC4" i="24"/>
  <c r="AG4" i="25"/>
  <c r="AG4" i="24"/>
  <c r="AK4" i="25"/>
  <c r="AK4" i="24"/>
  <c r="AO4" i="25"/>
  <c r="AO4" i="24"/>
  <c r="AS4" i="25"/>
  <c r="AS4" i="24"/>
  <c r="D5" i="25"/>
  <c r="D5" i="24"/>
  <c r="H5" i="25"/>
  <c r="H5" i="24"/>
  <c r="L5" i="25"/>
  <c r="L5" i="24"/>
  <c r="P5" i="25"/>
  <c r="P5" i="24"/>
  <c r="T5" i="25"/>
  <c r="T5" i="24"/>
  <c r="X5" i="25"/>
  <c r="X5" i="24"/>
  <c r="AB5" i="25"/>
  <c r="AB5" i="24"/>
  <c r="AF5" i="25"/>
  <c r="AF5" i="24"/>
  <c r="AJ5" i="25"/>
  <c r="AJ5" i="24"/>
  <c r="AN5" i="25"/>
  <c r="AN5" i="24"/>
  <c r="AR5" i="25"/>
  <c r="AR5" i="24"/>
  <c r="C6" i="25"/>
  <c r="C6" i="24"/>
  <c r="G6" i="25"/>
  <c r="G6" i="24"/>
  <c r="K6" i="25"/>
  <c r="K6" i="24"/>
  <c r="O6" i="25"/>
  <c r="O6" i="24"/>
  <c r="S6" i="25"/>
  <c r="S6" i="24"/>
  <c r="W6" i="25"/>
  <c r="W6" i="24"/>
  <c r="AA6" i="25"/>
  <c r="AA6" i="24"/>
  <c r="AE6" i="25"/>
  <c r="AE6" i="24"/>
  <c r="AI6" i="25"/>
  <c r="AI6" i="24"/>
  <c r="AM6" i="25"/>
  <c r="AM6" i="24"/>
  <c r="AQ6" i="25"/>
  <c r="AQ6" i="24"/>
  <c r="B7" i="25"/>
  <c r="B7" i="24"/>
  <c r="F7" i="25"/>
  <c r="F7" i="24"/>
  <c r="J7" i="25"/>
  <c r="J7" i="24"/>
  <c r="N7" i="25"/>
  <c r="N7" i="24"/>
  <c r="R7" i="25"/>
  <c r="R7" i="24"/>
  <c r="V7" i="25"/>
  <c r="V7" i="24"/>
  <c r="Z7" i="25"/>
  <c r="Z7" i="24"/>
  <c r="AD7" i="25"/>
  <c r="AD7" i="24"/>
  <c r="AH7" i="25"/>
  <c r="AH7" i="24"/>
  <c r="AL7" i="25"/>
  <c r="AL7" i="24"/>
  <c r="AP7" i="25"/>
  <c r="AP7" i="24"/>
  <c r="AT7" i="25"/>
  <c r="AT7" i="24"/>
  <c r="E8" i="25"/>
  <c r="E8" i="24"/>
  <c r="I8" i="25"/>
  <c r="I8" i="24"/>
  <c r="M8" i="25"/>
  <c r="M8" i="24"/>
  <c r="Q8" i="25"/>
  <c r="Q8" i="24"/>
  <c r="U8" i="25"/>
  <c r="U8" i="24"/>
  <c r="Y8" i="25"/>
  <c r="Y8" i="24"/>
  <c r="AC8" i="25"/>
  <c r="AC8" i="24"/>
  <c r="AG8" i="25"/>
  <c r="AG8" i="24"/>
  <c r="AK8" i="25"/>
  <c r="AK8" i="24"/>
  <c r="AO8" i="25"/>
  <c r="AO8" i="24"/>
  <c r="AS8" i="25"/>
  <c r="AS8" i="24"/>
  <c r="D9" i="25"/>
  <c r="D9" i="24"/>
  <c r="H9" i="25"/>
  <c r="H9" i="24"/>
  <c r="L9" i="25"/>
  <c r="L9" i="24"/>
  <c r="P9" i="25"/>
  <c r="P9" i="24"/>
  <c r="T9" i="25"/>
  <c r="T9" i="24"/>
  <c r="X9" i="25"/>
  <c r="X9" i="24"/>
  <c r="AB9" i="25"/>
  <c r="AB9" i="24"/>
  <c r="AF9" i="25"/>
  <c r="AF9" i="24"/>
  <c r="AJ9" i="25"/>
  <c r="AJ9" i="24"/>
  <c r="AN9" i="25"/>
  <c r="AN9" i="24"/>
  <c r="AR9" i="25"/>
  <c r="AR9" i="24"/>
  <c r="C10" i="25"/>
  <c r="C10" i="24"/>
  <c r="G10" i="25"/>
  <c r="G10" i="24"/>
  <c r="K10" i="25"/>
  <c r="K10" i="24"/>
  <c r="O10" i="25"/>
  <c r="O10" i="24"/>
  <c r="S10" i="25"/>
  <c r="S10" i="24"/>
  <c r="W10" i="25"/>
  <c r="W10" i="24"/>
  <c r="AA10" i="25"/>
  <c r="AA10" i="24"/>
  <c r="AE10" i="25"/>
  <c r="AE10" i="24"/>
  <c r="AI10" i="25"/>
  <c r="AI10" i="24"/>
  <c r="AM10" i="25"/>
  <c r="AM10" i="24"/>
  <c r="AQ10" i="25"/>
  <c r="AQ10" i="24"/>
  <c r="B11" i="25"/>
  <c r="B11" i="24"/>
  <c r="F11" i="25"/>
  <c r="F11" i="24"/>
  <c r="J11" i="25"/>
  <c r="J11" i="24"/>
  <c r="N11" i="25"/>
  <c r="N11" i="24"/>
  <c r="R11" i="25"/>
  <c r="R11" i="24"/>
  <c r="V11" i="25"/>
  <c r="V11" i="24"/>
  <c r="Z11" i="25"/>
  <c r="Z11" i="24"/>
  <c r="AD11" i="25"/>
  <c r="AD11" i="24"/>
  <c r="AH11" i="25"/>
  <c r="AH11" i="24"/>
  <c r="AL11" i="25"/>
  <c r="AL11" i="24"/>
  <c r="AP11" i="25"/>
  <c r="AP11" i="24"/>
  <c r="AT11" i="25"/>
  <c r="AT11" i="24"/>
  <c r="E12" i="25"/>
  <c r="E12" i="24"/>
  <c r="I12" i="25"/>
  <c r="I12" i="24"/>
  <c r="M12" i="25"/>
  <c r="M12" i="24"/>
  <c r="Q12" i="25"/>
  <c r="Q12" i="24"/>
  <c r="U12" i="25"/>
  <c r="U12" i="24"/>
  <c r="Y12" i="25"/>
  <c r="Y12" i="24"/>
  <c r="AC12" i="25"/>
  <c r="AC12" i="24"/>
  <c r="AG12" i="25"/>
  <c r="AG12" i="24"/>
  <c r="AK12" i="25"/>
  <c r="AK12" i="24"/>
  <c r="AO12" i="25"/>
  <c r="AO12" i="24"/>
  <c r="AS12" i="25"/>
  <c r="AS12" i="24"/>
  <c r="D13" i="25"/>
  <c r="D13" i="24"/>
  <c r="H13" i="25"/>
  <c r="H13" i="24"/>
  <c r="L13" i="25"/>
  <c r="L13" i="24"/>
  <c r="P13" i="25"/>
  <c r="P13" i="24"/>
  <c r="T13" i="25"/>
  <c r="T13" i="24"/>
  <c r="X13" i="25"/>
  <c r="X13" i="24"/>
  <c r="AB13" i="25"/>
  <c r="AB13" i="24"/>
  <c r="AF13" i="25"/>
  <c r="AF13" i="24"/>
  <c r="AJ13" i="25"/>
  <c r="AJ13" i="24"/>
  <c r="AN13" i="25"/>
  <c r="AN13" i="24"/>
  <c r="AR13" i="25"/>
  <c r="AR13" i="24"/>
  <c r="C14" i="25"/>
  <c r="C14" i="24"/>
  <c r="G14" i="25"/>
  <c r="G14" i="24"/>
  <c r="K14" i="25"/>
  <c r="K14" i="24"/>
  <c r="O14" i="25"/>
  <c r="O14" i="24"/>
  <c r="S14" i="25"/>
  <c r="S14" i="24"/>
  <c r="W14" i="25"/>
  <c r="W14" i="24"/>
  <c r="AA14" i="25"/>
  <c r="AA14" i="24"/>
  <c r="AE14" i="25"/>
  <c r="AE14" i="24"/>
  <c r="AI14" i="25"/>
  <c r="AI14" i="24"/>
  <c r="AM14" i="25"/>
  <c r="AM14" i="24"/>
  <c r="AQ14" i="25"/>
  <c r="AQ14" i="24"/>
  <c r="B15" i="25"/>
  <c r="B15" i="24"/>
  <c r="F15" i="25"/>
  <c r="F15" i="24"/>
  <c r="J15" i="25"/>
  <c r="J15" i="24"/>
  <c r="N15" i="25"/>
  <c r="N15" i="24"/>
  <c r="R15" i="25"/>
  <c r="R15" i="24"/>
  <c r="V15" i="25"/>
  <c r="V15" i="24"/>
  <c r="Z15" i="25"/>
  <c r="Z15" i="24"/>
  <c r="AD15" i="25"/>
  <c r="AD15" i="24"/>
  <c r="AH15" i="25"/>
  <c r="AH15" i="24"/>
  <c r="AL15" i="25"/>
  <c r="AL15" i="24"/>
  <c r="AP15" i="25"/>
  <c r="AP15" i="24"/>
  <c r="AT15" i="25"/>
  <c r="AT15" i="24"/>
  <c r="E16" i="25"/>
  <c r="E16" i="24"/>
  <c r="I16" i="25"/>
  <c r="I16" i="24"/>
  <c r="M16" i="25"/>
  <c r="M16" i="24"/>
  <c r="Q16" i="25"/>
  <c r="Q16" i="24"/>
  <c r="U16" i="25"/>
  <c r="U16" i="24"/>
  <c r="Y16" i="25"/>
  <c r="Y16" i="24"/>
  <c r="AC16" i="25"/>
  <c r="AC16" i="24"/>
  <c r="AG16" i="25"/>
  <c r="AG16" i="24"/>
  <c r="AK16" i="25"/>
  <c r="AK16" i="24"/>
  <c r="AO16" i="25"/>
  <c r="AO16" i="24"/>
  <c r="AS16" i="25"/>
  <c r="AS16" i="24"/>
  <c r="D17" i="25"/>
  <c r="D17" i="24"/>
  <c r="H17" i="25"/>
  <c r="H17" i="24"/>
  <c r="L17" i="25"/>
  <c r="L17" i="24"/>
  <c r="P17" i="25"/>
  <c r="P17" i="24"/>
  <c r="T17" i="25"/>
  <c r="T17" i="24"/>
  <c r="X17" i="25"/>
  <c r="X17" i="24"/>
  <c r="AB17" i="25"/>
  <c r="AB17" i="24"/>
  <c r="AF17" i="25"/>
  <c r="AF17" i="24"/>
  <c r="AJ17" i="25"/>
  <c r="AJ17" i="24"/>
  <c r="AN17" i="25"/>
  <c r="AN17" i="24"/>
  <c r="AR17" i="25"/>
  <c r="AR17" i="24"/>
  <c r="C18" i="25"/>
  <c r="C18" i="24"/>
  <c r="G18" i="25"/>
  <c r="G18" i="24"/>
  <c r="K18" i="25"/>
  <c r="K18" i="24"/>
  <c r="O18" i="25"/>
  <c r="O18" i="24"/>
  <c r="S18" i="25"/>
  <c r="S18" i="24"/>
  <c r="W18" i="25"/>
  <c r="W18" i="24"/>
  <c r="AA18" i="25"/>
  <c r="AA18" i="24"/>
  <c r="AE18" i="25"/>
  <c r="AE18" i="24"/>
  <c r="AI18" i="25"/>
  <c r="AI18" i="24"/>
  <c r="AM18" i="25"/>
  <c r="AM18" i="24"/>
  <c r="AQ18" i="25"/>
  <c r="AQ18" i="24"/>
  <c r="B19" i="25"/>
  <c r="B19" i="24"/>
  <c r="F19" i="25"/>
  <c r="F19" i="24"/>
  <c r="J19" i="25"/>
  <c r="J19" i="24"/>
  <c r="N19" i="25"/>
  <c r="N19" i="24"/>
  <c r="R19" i="25"/>
  <c r="R19" i="24"/>
  <c r="V19" i="25"/>
  <c r="V19" i="24"/>
  <c r="Z19" i="25"/>
  <c r="Z19" i="24"/>
  <c r="AD19" i="25"/>
  <c r="AD19" i="24"/>
  <c r="AH19" i="25"/>
  <c r="AH19" i="24"/>
  <c r="AL19" i="25"/>
  <c r="AL19" i="24"/>
  <c r="AP19" i="25"/>
  <c r="AP19" i="24"/>
  <c r="AT19" i="25"/>
  <c r="AT19" i="24"/>
  <c r="E20" i="25"/>
  <c r="E20" i="24"/>
  <c r="I20" i="25"/>
  <c r="I20" i="24"/>
  <c r="M20" i="25"/>
  <c r="M20" i="24"/>
  <c r="Q20" i="25"/>
  <c r="Q20" i="24"/>
  <c r="U20" i="25"/>
  <c r="U20" i="24"/>
  <c r="Y20" i="25"/>
  <c r="Y20" i="24"/>
  <c r="AC20" i="25"/>
  <c r="AC20" i="24"/>
  <c r="AG20" i="25"/>
  <c r="AG20" i="24"/>
  <c r="AK20" i="25"/>
  <c r="AK20" i="24"/>
  <c r="AO20" i="25"/>
  <c r="AO20" i="24"/>
  <c r="AS20" i="25"/>
  <c r="AS20" i="24"/>
  <c r="D21" i="25"/>
  <c r="D21" i="24"/>
  <c r="H21" i="25"/>
  <c r="H21" i="24"/>
  <c r="L21" i="25"/>
  <c r="L21" i="24"/>
  <c r="P21" i="25"/>
  <c r="P21" i="24"/>
  <c r="T21" i="25"/>
  <c r="T21" i="24"/>
  <c r="X21" i="25"/>
  <c r="X21" i="24"/>
  <c r="AB21" i="25"/>
  <c r="AB21" i="24"/>
  <c r="AF21" i="25"/>
  <c r="AF21" i="24"/>
  <c r="AJ21" i="25"/>
  <c r="AJ21" i="24"/>
  <c r="AN21" i="25"/>
  <c r="AN21" i="24"/>
  <c r="AR21" i="25"/>
  <c r="AR21" i="24"/>
  <c r="C22" i="25"/>
  <c r="C22" i="24"/>
  <c r="G22" i="25"/>
  <c r="G22" i="24"/>
  <c r="K22" i="25"/>
  <c r="K22" i="24"/>
  <c r="O22" i="25"/>
  <c r="O22" i="24"/>
  <c r="S22" i="25"/>
  <c r="S22" i="24"/>
  <c r="W22" i="25"/>
  <c r="W22" i="24"/>
  <c r="AA22" i="25"/>
  <c r="AA22" i="24"/>
  <c r="AE22" i="25"/>
  <c r="AE22" i="24"/>
  <c r="AI22" i="25"/>
  <c r="AI22" i="24"/>
  <c r="AM22" i="25"/>
  <c r="AM22" i="24"/>
  <c r="AQ22" i="25"/>
  <c r="AQ22" i="24"/>
  <c r="B23" i="25"/>
  <c r="B23" i="24"/>
  <c r="F23" i="25"/>
  <c r="F23" i="24"/>
  <c r="J23" i="25"/>
  <c r="J23" i="24"/>
  <c r="N23" i="25"/>
  <c r="N23" i="24"/>
  <c r="R23" i="25"/>
  <c r="R23" i="24"/>
  <c r="V23" i="25"/>
  <c r="V23" i="24"/>
  <c r="Z23" i="25"/>
  <c r="Z23" i="24"/>
  <c r="AD23" i="25"/>
  <c r="AD23" i="24"/>
  <c r="AH23" i="25"/>
  <c r="AH23" i="24"/>
  <c r="AL23" i="25"/>
  <c r="AL23" i="24"/>
  <c r="AP23" i="25"/>
  <c r="AP23" i="24"/>
  <c r="AT23" i="25"/>
  <c r="AT23" i="24"/>
  <c r="Z57" i="25"/>
  <c r="Z57" i="24"/>
  <c r="AD57" i="25"/>
  <c r="AD57" i="24"/>
  <c r="AH57" i="25"/>
  <c r="AH57" i="24"/>
  <c r="AL57" i="25"/>
  <c r="AL57" i="24"/>
  <c r="AP57" i="25"/>
  <c r="AP57" i="24"/>
  <c r="AT57" i="25"/>
  <c r="AT57" i="24"/>
  <c r="E58" i="25"/>
  <c r="E58" i="24"/>
  <c r="I58" i="25"/>
  <c r="I58" i="24"/>
  <c r="M58" i="25"/>
  <c r="M58" i="24"/>
  <c r="Q58" i="25"/>
  <c r="Q58" i="24"/>
  <c r="U58" i="25"/>
  <c r="U58" i="24"/>
  <c r="Y58" i="25"/>
  <c r="Y58" i="24"/>
  <c r="AC58" i="25"/>
  <c r="AC58" i="24"/>
  <c r="AG58" i="24"/>
  <c r="AG58" i="25"/>
  <c r="AK58" i="25"/>
  <c r="AK58" i="24"/>
  <c r="AO58" i="25"/>
  <c r="AO58" i="24"/>
  <c r="AS58" i="25"/>
  <c r="AS58" i="24"/>
  <c r="D59" i="25"/>
  <c r="D59" i="24"/>
  <c r="H59" i="25"/>
  <c r="H59" i="24"/>
  <c r="L59" i="25"/>
  <c r="L59" i="24"/>
  <c r="P59" i="25"/>
  <c r="P59" i="24"/>
  <c r="T59" i="25"/>
  <c r="T59" i="24"/>
  <c r="X59" i="25"/>
  <c r="X59" i="24"/>
  <c r="AB59" i="25"/>
  <c r="AB59" i="24"/>
  <c r="AF59" i="25"/>
  <c r="AF59" i="24"/>
  <c r="AJ59" i="25"/>
  <c r="AJ59" i="24"/>
  <c r="AN59" i="25"/>
  <c r="AN59" i="24"/>
  <c r="AR59" i="25"/>
  <c r="AR59" i="24"/>
  <c r="C60" i="25"/>
  <c r="C60" i="24"/>
  <c r="G60" i="24"/>
  <c r="G60" i="25"/>
  <c r="K60" i="25"/>
  <c r="K60" i="24"/>
  <c r="O60" i="25"/>
  <c r="O60" i="24"/>
  <c r="S60" i="25"/>
  <c r="S60" i="24"/>
  <c r="W60" i="25"/>
  <c r="W60" i="24"/>
  <c r="AA60" i="25"/>
  <c r="AA60" i="24"/>
  <c r="AE60" i="25"/>
  <c r="AE60" i="24"/>
  <c r="AI60" i="25"/>
  <c r="AI60" i="24"/>
  <c r="AM60" i="25"/>
  <c r="AM60" i="24"/>
  <c r="AQ60" i="25"/>
  <c r="AQ60" i="24"/>
  <c r="B61" i="25"/>
  <c r="B61" i="24"/>
  <c r="F61" i="25"/>
  <c r="F61" i="24"/>
  <c r="J61" i="25"/>
  <c r="J61" i="24"/>
  <c r="N61" i="25"/>
  <c r="N61" i="24"/>
  <c r="R61" i="25"/>
  <c r="R61" i="24"/>
  <c r="V61" i="25"/>
  <c r="V61" i="24"/>
  <c r="Z61" i="25"/>
  <c r="Z61" i="24"/>
  <c r="AD61" i="25"/>
  <c r="AD61" i="24"/>
  <c r="AH61" i="25"/>
  <c r="AH61" i="24"/>
  <c r="AL61" i="25"/>
  <c r="AL61" i="24"/>
  <c r="AP61" i="25"/>
  <c r="AP61" i="24"/>
  <c r="AT61" i="25"/>
  <c r="AT61" i="24"/>
  <c r="E62" i="25"/>
  <c r="E62" i="24"/>
  <c r="I62" i="25"/>
  <c r="I62" i="24"/>
  <c r="M62" i="25"/>
  <c r="M62" i="24"/>
  <c r="Q62" i="25"/>
  <c r="Q62" i="24"/>
  <c r="U62" i="25"/>
  <c r="U62" i="24"/>
  <c r="Y62" i="25"/>
  <c r="Y62" i="24"/>
  <c r="AC62" i="25"/>
  <c r="AC62" i="24"/>
  <c r="AG62" i="25"/>
  <c r="AG62" i="24"/>
  <c r="AK62" i="25"/>
  <c r="AK62" i="24"/>
  <c r="AO62" i="25"/>
  <c r="AO62" i="24"/>
  <c r="AS62" i="25"/>
  <c r="AS62" i="24"/>
  <c r="D63" i="25"/>
  <c r="D63" i="24"/>
  <c r="H63" i="25"/>
  <c r="H63" i="24"/>
  <c r="L63" i="25"/>
  <c r="L63" i="24"/>
  <c r="P63" i="25"/>
  <c r="P63" i="24"/>
  <c r="T63" i="25"/>
  <c r="T63" i="24"/>
  <c r="X63" i="25"/>
  <c r="X63" i="24"/>
  <c r="AB63" i="25"/>
  <c r="AB63" i="24"/>
  <c r="AF63" i="25"/>
  <c r="AF63" i="24"/>
  <c r="AJ63" i="25"/>
  <c r="AJ63" i="24"/>
  <c r="AN63" i="25"/>
  <c r="AN63" i="24"/>
  <c r="AR63" i="25"/>
  <c r="AR63" i="24"/>
  <c r="C64" i="25"/>
  <c r="C64" i="24"/>
  <c r="G64" i="25"/>
  <c r="G64" i="24"/>
  <c r="K64" i="25"/>
  <c r="K64" i="24"/>
  <c r="O64" i="25"/>
  <c r="O64" i="24"/>
  <c r="S64" i="24"/>
  <c r="S64" i="25"/>
  <c r="W64" i="25"/>
  <c r="W64" i="24"/>
  <c r="AA64" i="25"/>
  <c r="AA64" i="24"/>
  <c r="AE64" i="25"/>
  <c r="AE64" i="24"/>
  <c r="AI64" i="25"/>
  <c r="AI64" i="24"/>
  <c r="AM64" i="25"/>
  <c r="AM64" i="24"/>
  <c r="AQ64" i="25"/>
  <c r="AQ64" i="24"/>
  <c r="B65" i="25"/>
  <c r="B65" i="24"/>
  <c r="F65" i="25"/>
  <c r="F65" i="24"/>
  <c r="J65" i="25"/>
  <c r="J65" i="24"/>
  <c r="N65" i="25"/>
  <c r="N65" i="24"/>
  <c r="R65" i="25"/>
  <c r="R65" i="24"/>
  <c r="V65" i="25"/>
  <c r="V65" i="24"/>
  <c r="Z65" i="25"/>
  <c r="Z65" i="24"/>
  <c r="AD65" i="25"/>
  <c r="AD65" i="24"/>
  <c r="AH65" i="25"/>
  <c r="AH65" i="24"/>
  <c r="AL65" i="25"/>
  <c r="AL65" i="24"/>
  <c r="AP65" i="25"/>
  <c r="AP65" i="24"/>
  <c r="AT65" i="25"/>
  <c r="AT65" i="24"/>
  <c r="E66" i="25"/>
  <c r="E66" i="24"/>
  <c r="I66" i="25"/>
  <c r="I66" i="24"/>
  <c r="M66" i="25"/>
  <c r="M66" i="24"/>
  <c r="Q66" i="25"/>
  <c r="Q66" i="24"/>
  <c r="U66" i="25"/>
  <c r="U66" i="24"/>
  <c r="Y66" i="25"/>
  <c r="Y66" i="24"/>
  <c r="AC66" i="25"/>
  <c r="AC66" i="24"/>
  <c r="AG66" i="25"/>
  <c r="AG66" i="24"/>
  <c r="AK66" i="25"/>
  <c r="AK66" i="24"/>
  <c r="AO66" i="25"/>
  <c r="AO66" i="24"/>
  <c r="AS66" i="25"/>
  <c r="AS66" i="24"/>
  <c r="D67" i="25"/>
  <c r="D67" i="24"/>
  <c r="H67" i="25"/>
  <c r="H67" i="24"/>
  <c r="L67" i="25"/>
  <c r="L67" i="24"/>
  <c r="P67" i="25"/>
  <c r="P67" i="24"/>
  <c r="T67" i="25"/>
  <c r="T67" i="24"/>
  <c r="X67" i="25"/>
  <c r="X67" i="24"/>
  <c r="AB67" i="25"/>
  <c r="AB67" i="24"/>
  <c r="AF67" i="25"/>
  <c r="AF67" i="24"/>
  <c r="AJ67" i="25"/>
  <c r="AJ67" i="24"/>
  <c r="AN67" i="25"/>
  <c r="AN67" i="24"/>
  <c r="AR67" i="25"/>
  <c r="AR67" i="24"/>
  <c r="C68" i="25"/>
  <c r="C68" i="24"/>
  <c r="G68" i="25"/>
  <c r="G68" i="24"/>
  <c r="K68" i="25"/>
  <c r="K68" i="24"/>
  <c r="O68" i="25"/>
  <c r="O68" i="24"/>
  <c r="S68" i="25"/>
  <c r="S68" i="24"/>
  <c r="W68" i="25"/>
  <c r="W68" i="24"/>
  <c r="AA68" i="25"/>
  <c r="AA68" i="24"/>
  <c r="AE68" i="25"/>
  <c r="AE68" i="24"/>
  <c r="AI68" i="25"/>
  <c r="AI68" i="24"/>
  <c r="AM68" i="25"/>
  <c r="AM68" i="24"/>
  <c r="AQ68" i="25"/>
  <c r="AQ68" i="24"/>
  <c r="B69" i="25"/>
  <c r="B69" i="24"/>
  <c r="F69" i="25"/>
  <c r="F69" i="24"/>
  <c r="J69" i="25"/>
  <c r="J69" i="24"/>
  <c r="N69" i="25"/>
  <c r="N69" i="24"/>
  <c r="R69" i="25"/>
  <c r="R69" i="24"/>
  <c r="V69" i="25"/>
  <c r="V69" i="24"/>
  <c r="Z69" i="25"/>
  <c r="Z69" i="24"/>
  <c r="AD69" i="25"/>
  <c r="AD69" i="24"/>
  <c r="AH69" i="25"/>
  <c r="AH69" i="24"/>
  <c r="AL69" i="25"/>
  <c r="AL69" i="24"/>
  <c r="AP69" i="25"/>
  <c r="AP69" i="24"/>
  <c r="AT69" i="25"/>
  <c r="AT69" i="24"/>
  <c r="E70" i="24"/>
  <c r="E70" i="25"/>
  <c r="I70" i="25"/>
  <c r="I70" i="24"/>
  <c r="M70" i="25"/>
  <c r="M70" i="24"/>
  <c r="Q70" i="25"/>
  <c r="Q70" i="24"/>
  <c r="U70" i="25"/>
  <c r="U70" i="24"/>
  <c r="Y70" i="25"/>
  <c r="Y70" i="24"/>
  <c r="AC70" i="25"/>
  <c r="AC70" i="24"/>
  <c r="AG70" i="25"/>
  <c r="AG70" i="24"/>
  <c r="AK70" i="24"/>
  <c r="AK70" i="25"/>
  <c r="AO70" i="25"/>
  <c r="AO70" i="24"/>
  <c r="AS70" i="25"/>
  <c r="AS70" i="24"/>
  <c r="D71" i="25"/>
  <c r="D71" i="24"/>
  <c r="H71" i="25"/>
  <c r="H71" i="24"/>
  <c r="L71" i="25"/>
  <c r="L71" i="24"/>
  <c r="P71" i="25"/>
  <c r="P71" i="24"/>
  <c r="T71" i="25"/>
  <c r="T71" i="24"/>
  <c r="X71" i="24"/>
  <c r="X71" i="25"/>
  <c r="AB71" i="25"/>
  <c r="AB71" i="24"/>
  <c r="AF71" i="25"/>
  <c r="AF71" i="24"/>
  <c r="AJ71" i="25"/>
  <c r="AJ71" i="24"/>
  <c r="AN71" i="25"/>
  <c r="AN71" i="24"/>
  <c r="AR71" i="25"/>
  <c r="AR71" i="24"/>
  <c r="C72" i="25"/>
  <c r="C72" i="24"/>
  <c r="G72" i="25"/>
  <c r="G72" i="24"/>
  <c r="K72" i="24"/>
  <c r="K72" i="25"/>
  <c r="O72" i="25"/>
  <c r="O72" i="24"/>
  <c r="S72" i="25"/>
  <c r="S72" i="24"/>
  <c r="W72" i="25"/>
  <c r="W72" i="24"/>
  <c r="AA72" i="25"/>
  <c r="AA72" i="24"/>
  <c r="AE72" i="25"/>
  <c r="AE72" i="24"/>
  <c r="AI72" i="25"/>
  <c r="AI72" i="24"/>
  <c r="AM72" i="25"/>
  <c r="AM72" i="24"/>
  <c r="AQ72" i="24"/>
  <c r="AQ72" i="25"/>
  <c r="B73" i="25"/>
  <c r="B73" i="24"/>
  <c r="F73" i="25"/>
  <c r="F73" i="24"/>
  <c r="J73" i="25"/>
  <c r="J73" i="24"/>
  <c r="N73" i="25"/>
  <c r="N73" i="24"/>
  <c r="R73" i="25"/>
  <c r="R73" i="24"/>
  <c r="V73" i="25"/>
  <c r="V73" i="24"/>
  <c r="Z73" i="25"/>
  <c r="Z73" i="24"/>
  <c r="AD73" i="24"/>
  <c r="AD73" i="25"/>
  <c r="AH73" i="25"/>
  <c r="AH73" i="24"/>
  <c r="AL73" i="25"/>
  <c r="AL73" i="24"/>
  <c r="AP73" i="25"/>
  <c r="AP73" i="24"/>
  <c r="AT73" i="25"/>
  <c r="AT73" i="24"/>
  <c r="E74" i="25"/>
  <c r="E74" i="24"/>
  <c r="I74" i="25"/>
  <c r="I74" i="24"/>
  <c r="M74" i="25"/>
  <c r="M74" i="24"/>
  <c r="Q74" i="25"/>
  <c r="Q74" i="24"/>
  <c r="U74" i="25"/>
  <c r="U74" i="24"/>
  <c r="Y74" i="25"/>
  <c r="Y74" i="24"/>
  <c r="AC74" i="25"/>
  <c r="AC74" i="24"/>
  <c r="AG74" i="25"/>
  <c r="AG74" i="24"/>
  <c r="AK74" i="25"/>
  <c r="AK74" i="24"/>
  <c r="AO74" i="25"/>
  <c r="AO74" i="24"/>
  <c r="AS74" i="25"/>
  <c r="AS74" i="24"/>
  <c r="D75" i="25"/>
  <c r="D75" i="24"/>
  <c r="H75" i="25"/>
  <c r="H75" i="24"/>
  <c r="L75" i="25"/>
  <c r="L75" i="24"/>
  <c r="P75" i="25"/>
  <c r="P75" i="24"/>
  <c r="T75" i="25"/>
  <c r="T75" i="24"/>
  <c r="X75" i="25"/>
  <c r="X75" i="24"/>
  <c r="AB75" i="25"/>
  <c r="AB75" i="24"/>
  <c r="AF75" i="25"/>
  <c r="AF75" i="24"/>
  <c r="AJ75" i="25"/>
  <c r="AJ75" i="24"/>
  <c r="AN75" i="25"/>
  <c r="AN75" i="24"/>
  <c r="AR75" i="25"/>
  <c r="AR75" i="24"/>
  <c r="C76" i="25"/>
  <c r="C76" i="24"/>
  <c r="G76" i="25"/>
  <c r="G76" i="24"/>
  <c r="K76" i="25"/>
  <c r="K76" i="24"/>
  <c r="O76" i="25"/>
  <c r="O76" i="24"/>
  <c r="S76" i="25"/>
  <c r="S76" i="24"/>
  <c r="W76" i="25"/>
  <c r="W76" i="24"/>
  <c r="AA76" i="25"/>
  <c r="AA76" i="24"/>
  <c r="AE76" i="25"/>
  <c r="AE76" i="24"/>
  <c r="AI76" i="25"/>
  <c r="AI76" i="24"/>
  <c r="AM76" i="25"/>
  <c r="AM76" i="24"/>
  <c r="AQ76" i="25"/>
  <c r="AQ76" i="24"/>
  <c r="B77" i="25"/>
  <c r="B77" i="24"/>
  <c r="F77" i="25"/>
  <c r="F77" i="24"/>
  <c r="J77" i="25"/>
  <c r="J77" i="24"/>
  <c r="N77" i="25"/>
  <c r="N77" i="24"/>
  <c r="R77" i="25"/>
  <c r="R77" i="24"/>
  <c r="V77" i="25"/>
  <c r="V77" i="24"/>
  <c r="Z77" i="25"/>
  <c r="Z77" i="24"/>
  <c r="AD77" i="25"/>
  <c r="AD77" i="24"/>
  <c r="AH77" i="25"/>
  <c r="AH77" i="24"/>
  <c r="AL77" i="25"/>
  <c r="AL77" i="24"/>
  <c r="AP77" i="25"/>
  <c r="AP77" i="24"/>
  <c r="AT77" i="25"/>
  <c r="AT77" i="24"/>
  <c r="E78" i="25"/>
  <c r="E78" i="24"/>
  <c r="I78" i="25"/>
  <c r="I78" i="24"/>
  <c r="M78" i="25"/>
  <c r="M78" i="24"/>
  <c r="Q78" i="25"/>
  <c r="Q78" i="24"/>
  <c r="U78" i="25"/>
  <c r="U78" i="24"/>
  <c r="Y78" i="25"/>
  <c r="Y78" i="24"/>
  <c r="AC78" i="25"/>
  <c r="AC78" i="24"/>
  <c r="AG78" i="25"/>
  <c r="AG78" i="24"/>
  <c r="AK78" i="25"/>
  <c r="AK78" i="24"/>
  <c r="AO78" i="25"/>
  <c r="AO78" i="24"/>
  <c r="AS78" i="25"/>
  <c r="AS78" i="24"/>
  <c r="D79" i="25"/>
  <c r="D79" i="24"/>
  <c r="H79" i="25"/>
  <c r="H79" i="24"/>
  <c r="L79" i="25"/>
  <c r="L79" i="24"/>
  <c r="P79" i="25"/>
  <c r="P79" i="24"/>
  <c r="T79" i="25"/>
  <c r="T79" i="24"/>
  <c r="X79" i="25"/>
  <c r="X79" i="24"/>
  <c r="AB79" i="25"/>
  <c r="AB79" i="24"/>
  <c r="AF79" i="25"/>
  <c r="AF79" i="24"/>
  <c r="AJ79" i="25"/>
  <c r="AJ79" i="24"/>
  <c r="AN79" i="25"/>
  <c r="AN79" i="24"/>
  <c r="AR79" i="25"/>
  <c r="AR79" i="24"/>
  <c r="C80" i="25"/>
  <c r="C80" i="24"/>
  <c r="G80" i="25"/>
  <c r="G80" i="24"/>
  <c r="K80" i="25"/>
  <c r="K80" i="24"/>
  <c r="O80" i="25"/>
  <c r="O80" i="24"/>
  <c r="S80" i="25"/>
  <c r="S80" i="24"/>
  <c r="W80" i="25"/>
  <c r="W80" i="24"/>
  <c r="AA80" i="25"/>
  <c r="AA80" i="24"/>
  <c r="AE80" i="25"/>
  <c r="AE80" i="24"/>
  <c r="AI80" i="25"/>
  <c r="AI80" i="24"/>
  <c r="AM80" i="25"/>
  <c r="AM80" i="24"/>
  <c r="AQ80" i="25"/>
  <c r="AQ80" i="24"/>
  <c r="B81" i="25"/>
  <c r="B81" i="24"/>
  <c r="F81" i="25"/>
  <c r="F81" i="24"/>
  <c r="J81" i="25"/>
  <c r="J81" i="24"/>
  <c r="N81" i="25"/>
  <c r="N81" i="24"/>
  <c r="R81" i="25"/>
  <c r="R81" i="24"/>
  <c r="V81" i="25"/>
  <c r="V81" i="24"/>
  <c r="Z81" i="25"/>
  <c r="Z81" i="24"/>
  <c r="AD81" i="25"/>
  <c r="AD81" i="24"/>
  <c r="AH81" i="25"/>
  <c r="AH81" i="24"/>
  <c r="AL81" i="25"/>
  <c r="AL81" i="24"/>
  <c r="AP81" i="25"/>
  <c r="AP81" i="24"/>
  <c r="AT81" i="25"/>
  <c r="AT81" i="24"/>
  <c r="E82" i="25"/>
  <c r="E82" i="24"/>
  <c r="I82" i="25"/>
  <c r="I82" i="24"/>
  <c r="M82" i="25"/>
  <c r="M82" i="24"/>
  <c r="Q82" i="25"/>
  <c r="Q82" i="24"/>
  <c r="U82" i="25"/>
  <c r="U82" i="24"/>
  <c r="Y82" i="25"/>
  <c r="Y82" i="24"/>
  <c r="AC82" i="25"/>
  <c r="AC82" i="24"/>
  <c r="AG82" i="25"/>
  <c r="AG82" i="24"/>
  <c r="AK82" i="25"/>
  <c r="AK82" i="24"/>
  <c r="AO82" i="25"/>
  <c r="AO82" i="24"/>
  <c r="AS82" i="25"/>
  <c r="AS82" i="24"/>
  <c r="D83" i="25"/>
  <c r="D83" i="24"/>
  <c r="H83" i="25"/>
  <c r="H83" i="24"/>
  <c r="L83" i="25"/>
  <c r="L83" i="24"/>
  <c r="P83" i="25"/>
  <c r="P83" i="24"/>
  <c r="T83" i="25"/>
  <c r="T83" i="24"/>
  <c r="X83" i="25"/>
  <c r="X83" i="24"/>
  <c r="AB83" i="25"/>
  <c r="AB83" i="24"/>
  <c r="AF83" i="25"/>
  <c r="AF83" i="24"/>
  <c r="AJ83" i="25"/>
  <c r="AJ83" i="24"/>
  <c r="AN83" i="25"/>
  <c r="AN83" i="24"/>
  <c r="AR83" i="25"/>
  <c r="AR83" i="24"/>
  <c r="C84" i="25"/>
  <c r="C84" i="24"/>
  <c r="G84" i="25"/>
  <c r="G84" i="24"/>
  <c r="K84" i="25"/>
  <c r="K84" i="24"/>
  <c r="O84" i="25"/>
  <c r="O84" i="24"/>
  <c r="S84" i="25"/>
  <c r="S84" i="24"/>
  <c r="W84" i="25"/>
  <c r="W84" i="24"/>
  <c r="AA84" i="25"/>
  <c r="AA84" i="24"/>
  <c r="AE84" i="25"/>
  <c r="AE84" i="24"/>
  <c r="AI84" i="25"/>
  <c r="AI84" i="24"/>
  <c r="AM84" i="25"/>
  <c r="AM84" i="24"/>
  <c r="AQ84" i="25"/>
  <c r="AQ84" i="24"/>
  <c r="B85" i="25"/>
  <c r="B85" i="24"/>
  <c r="F85" i="25"/>
  <c r="F85" i="24"/>
  <c r="J85" i="25"/>
  <c r="J85" i="24"/>
  <c r="N85" i="25"/>
  <c r="N85" i="24"/>
  <c r="R85" i="25"/>
  <c r="R85" i="24"/>
  <c r="V85" i="25"/>
  <c r="V85" i="24"/>
  <c r="Z85" i="25"/>
  <c r="Z85" i="24"/>
  <c r="AD85" i="25"/>
  <c r="AD85" i="24"/>
  <c r="AH85" i="25"/>
  <c r="AH85" i="24"/>
  <c r="AL85" i="25"/>
  <c r="AL85" i="24"/>
  <c r="AP85" i="25"/>
  <c r="AP85" i="24"/>
  <c r="AT85" i="25"/>
  <c r="AT85" i="24"/>
  <c r="E86" i="25"/>
  <c r="E86" i="24"/>
  <c r="I86" i="25"/>
  <c r="I86" i="24"/>
  <c r="M86" i="25"/>
  <c r="M86" i="24"/>
  <c r="Q86" i="25"/>
  <c r="Q86" i="24"/>
  <c r="U86" i="25"/>
  <c r="U86" i="24"/>
  <c r="Y86" i="25"/>
  <c r="Y86" i="24"/>
  <c r="AC86" i="25"/>
  <c r="AC86" i="24"/>
  <c r="AG86" i="25"/>
  <c r="AG86" i="24"/>
  <c r="AK86" i="25"/>
  <c r="AK86" i="24"/>
  <c r="AO86" i="25"/>
  <c r="AO86" i="24"/>
  <c r="AS86" i="25"/>
  <c r="AS86" i="24"/>
  <c r="D87" i="25"/>
  <c r="D87" i="24"/>
  <c r="H87" i="25"/>
  <c r="H87" i="24"/>
  <c r="L87" i="25"/>
  <c r="L87" i="24"/>
  <c r="P87" i="25"/>
  <c r="P87" i="24"/>
  <c r="T87" i="25"/>
  <c r="T87" i="24"/>
  <c r="X87" i="25"/>
  <c r="X87" i="24"/>
  <c r="AB87" i="25"/>
  <c r="AB87" i="24"/>
  <c r="AF87" i="25"/>
  <c r="AF87" i="24"/>
  <c r="AJ87" i="25"/>
  <c r="AJ87" i="24"/>
  <c r="AN87" i="25"/>
  <c r="AN87" i="24"/>
  <c r="AR87" i="25"/>
  <c r="AR87" i="24"/>
  <c r="C88" i="25"/>
  <c r="C88" i="24"/>
  <c r="G88" i="25"/>
  <c r="G88" i="24"/>
  <c r="K88" i="25"/>
  <c r="K88" i="24"/>
  <c r="O88" i="25"/>
  <c r="O88" i="24"/>
  <c r="S88" i="25"/>
  <c r="S88" i="24"/>
  <c r="W88" i="25"/>
  <c r="W88" i="24"/>
  <c r="AA88" i="25"/>
  <c r="AA88" i="24"/>
  <c r="AE88" i="25"/>
  <c r="AE88" i="24"/>
  <c r="AI88" i="25"/>
  <c r="AI88" i="24"/>
  <c r="AM88" i="25"/>
  <c r="AM88" i="24"/>
  <c r="AQ88" i="25"/>
  <c r="AQ88" i="24"/>
  <c r="B89" i="25"/>
  <c r="B89" i="24"/>
  <c r="F89" i="25"/>
  <c r="F89" i="24"/>
  <c r="J89" i="25"/>
  <c r="J89" i="24"/>
  <c r="N89" i="25"/>
  <c r="N89" i="24"/>
  <c r="R89" i="25"/>
  <c r="R89" i="24"/>
  <c r="V89" i="25"/>
  <c r="V89" i="24"/>
  <c r="Z89" i="25"/>
  <c r="Z89" i="24"/>
  <c r="AD89" i="25"/>
  <c r="AD89" i="24"/>
  <c r="AH89" i="25"/>
  <c r="AH89" i="24"/>
  <c r="AL89" i="25"/>
  <c r="AL89" i="24"/>
  <c r="AP89" i="25"/>
  <c r="AP89" i="24"/>
  <c r="AT89" i="25"/>
  <c r="AT89" i="24"/>
  <c r="E90" i="25"/>
  <c r="E90" i="24"/>
  <c r="I90" i="25"/>
  <c r="I90" i="24"/>
  <c r="M90" i="25"/>
  <c r="M90" i="24"/>
  <c r="Q90" i="25"/>
  <c r="Q90" i="24"/>
  <c r="U90" i="25"/>
  <c r="U90" i="24"/>
  <c r="Y90" i="25"/>
  <c r="Y90" i="24"/>
  <c r="AC90" i="25"/>
  <c r="AC90" i="24"/>
  <c r="AG90" i="25"/>
  <c r="AG90" i="24"/>
  <c r="AK90" i="25"/>
  <c r="AK90" i="24"/>
  <c r="AO90" i="25"/>
  <c r="AO90" i="24"/>
  <c r="AS90" i="25"/>
  <c r="AS90" i="24"/>
  <c r="D91" i="25"/>
  <c r="D91" i="24"/>
  <c r="H91" i="25"/>
  <c r="H91" i="24"/>
  <c r="L91" i="25"/>
  <c r="L91" i="24"/>
  <c r="P91" i="25"/>
  <c r="P91" i="24"/>
  <c r="T91" i="25"/>
  <c r="T91" i="24"/>
  <c r="X91" i="25"/>
  <c r="X91" i="24"/>
  <c r="AB91" i="25"/>
  <c r="AB91" i="24"/>
  <c r="AF91" i="25"/>
  <c r="AF91" i="24"/>
  <c r="AJ91" i="25"/>
  <c r="AJ91" i="24"/>
  <c r="AN91" i="25"/>
  <c r="AN91" i="24"/>
  <c r="AR91" i="25"/>
  <c r="AR91" i="24"/>
  <c r="C92" i="25"/>
  <c r="C92" i="24"/>
  <c r="G92" i="25"/>
  <c r="G92" i="24"/>
  <c r="K92" i="25"/>
  <c r="K92" i="24"/>
  <c r="O92" i="25"/>
  <c r="O92" i="24"/>
  <c r="S92" i="25"/>
  <c r="S92" i="24"/>
  <c r="W92" i="25"/>
  <c r="W92" i="24"/>
  <c r="AA92" i="25"/>
  <c r="AA92" i="24"/>
  <c r="AE92" i="25"/>
  <c r="AE92" i="24"/>
  <c r="AI92" i="25"/>
  <c r="AI92" i="24"/>
  <c r="AM92" i="25"/>
  <c r="AM92" i="24"/>
  <c r="AQ92" i="25"/>
  <c r="AQ92" i="24"/>
  <c r="B93" i="25"/>
  <c r="B93" i="24"/>
  <c r="F93" i="25"/>
  <c r="F93" i="24"/>
  <c r="J93" i="25"/>
  <c r="J93" i="24"/>
  <c r="N93" i="25"/>
  <c r="N93" i="24"/>
  <c r="R93" i="25"/>
  <c r="R93" i="24"/>
  <c r="V93" i="25"/>
  <c r="V93" i="24"/>
  <c r="Z93" i="25"/>
  <c r="Z93" i="24"/>
  <c r="AD93" i="25"/>
  <c r="AD93" i="24"/>
  <c r="AH93" i="25"/>
  <c r="AH93" i="24"/>
  <c r="AL93" i="25"/>
  <c r="AL93" i="24"/>
  <c r="AP93" i="25"/>
  <c r="AP93" i="24"/>
  <c r="AT93" i="25"/>
  <c r="AT93" i="24"/>
  <c r="E94" i="25"/>
  <c r="E94" i="24"/>
  <c r="I94" i="25"/>
  <c r="I94" i="24"/>
  <c r="M94" i="25"/>
  <c r="M94" i="24"/>
  <c r="Q94" i="25"/>
  <c r="Q94" i="24"/>
  <c r="U94" i="25"/>
  <c r="U94" i="24"/>
  <c r="Y94" i="25"/>
  <c r="Y94" i="24"/>
  <c r="AC94" i="24"/>
  <c r="AC94" i="25"/>
  <c r="AG94" i="25"/>
  <c r="AG94" i="24"/>
  <c r="AK94" i="25"/>
  <c r="AK94" i="24"/>
  <c r="AO94" i="25"/>
  <c r="AO94" i="24"/>
  <c r="AS94" i="25"/>
  <c r="AS94" i="24"/>
  <c r="D95" i="25"/>
  <c r="D95" i="24"/>
  <c r="H95" i="25"/>
  <c r="H95" i="24"/>
  <c r="L95" i="25"/>
  <c r="L95" i="24"/>
  <c r="P95" i="25"/>
  <c r="P95" i="24"/>
  <c r="T95" i="25"/>
  <c r="T95" i="24"/>
  <c r="X95" i="25"/>
  <c r="X95" i="24"/>
  <c r="AB95" i="25"/>
  <c r="AB95" i="24"/>
  <c r="AF95" i="25"/>
  <c r="AF95" i="24"/>
  <c r="AJ95" i="25"/>
  <c r="AJ95" i="24"/>
  <c r="AN95" i="25"/>
  <c r="AN95" i="24"/>
  <c r="AR95" i="25"/>
  <c r="AR95" i="24"/>
  <c r="C96" i="25"/>
  <c r="C96" i="24"/>
  <c r="G96" i="25"/>
  <c r="G96" i="24"/>
  <c r="K96" i="24"/>
  <c r="K96" i="25"/>
  <c r="O96" i="25"/>
  <c r="O96" i="24"/>
  <c r="S96" i="25"/>
  <c r="S96" i="24"/>
  <c r="W96" i="25"/>
  <c r="W96" i="24"/>
  <c r="AA96" i="25"/>
  <c r="AA96" i="24"/>
  <c r="AE96" i="25"/>
  <c r="AE96" i="24"/>
  <c r="AI96" i="25"/>
  <c r="AI96" i="24"/>
  <c r="AM96" i="25"/>
  <c r="AM96" i="24"/>
  <c r="AQ96" i="25"/>
  <c r="AQ96" i="24"/>
  <c r="B97" i="25"/>
  <c r="B97" i="24"/>
  <c r="F97" i="25"/>
  <c r="F97" i="24"/>
  <c r="J97" i="25"/>
  <c r="J97" i="24"/>
  <c r="N97" i="25"/>
  <c r="N97" i="24"/>
  <c r="R97" i="25"/>
  <c r="R97" i="24"/>
  <c r="V97" i="25"/>
  <c r="V97" i="24"/>
  <c r="Z97" i="25"/>
  <c r="Z97" i="24"/>
  <c r="AD97" i="25"/>
  <c r="AD97" i="24"/>
  <c r="AH97" i="25"/>
  <c r="AH97" i="24"/>
  <c r="AL97" i="25"/>
  <c r="AL97" i="24"/>
  <c r="AP97" i="25"/>
  <c r="AP97" i="24"/>
  <c r="AT97" i="25"/>
  <c r="AT97" i="24"/>
  <c r="E98" i="25"/>
  <c r="E98" i="24"/>
  <c r="I98" i="25"/>
  <c r="I98" i="24"/>
  <c r="M98" i="25"/>
  <c r="M98" i="24"/>
  <c r="Q98" i="25"/>
  <c r="Q98" i="24"/>
  <c r="U98" i="25"/>
  <c r="U98" i="24"/>
  <c r="Y98" i="25"/>
  <c r="Y98" i="24"/>
  <c r="AC98" i="25"/>
  <c r="AC98" i="24"/>
  <c r="AG98" i="25"/>
  <c r="AG98" i="24"/>
  <c r="AK98" i="25"/>
  <c r="AK98" i="24"/>
  <c r="AO98" i="25"/>
  <c r="AO98" i="24"/>
  <c r="AS98" i="25"/>
  <c r="AS98" i="24"/>
  <c r="D99" i="25"/>
  <c r="D99" i="24"/>
  <c r="H99" i="25"/>
  <c r="H99" i="24"/>
  <c r="L99" i="25"/>
  <c r="L99" i="24"/>
  <c r="P99" i="25"/>
  <c r="P99" i="24"/>
  <c r="T99" i="25"/>
  <c r="T99" i="24"/>
  <c r="X99" i="25"/>
  <c r="X99" i="24"/>
  <c r="AB99" i="25"/>
  <c r="AB99" i="24"/>
  <c r="AF99" i="25"/>
  <c r="AF99" i="24"/>
  <c r="AJ99" i="25"/>
  <c r="AJ99" i="24"/>
  <c r="AN99" i="25"/>
  <c r="AN99" i="24"/>
  <c r="AR99" i="25"/>
  <c r="AR99" i="24"/>
  <c r="C100" i="25"/>
  <c r="C100" i="24"/>
  <c r="G100" i="24"/>
  <c r="G100" i="25"/>
  <c r="K100" i="25"/>
  <c r="K100" i="24"/>
  <c r="O100" i="25"/>
  <c r="O100" i="24"/>
  <c r="S100" i="25"/>
  <c r="S100" i="24"/>
  <c r="W100" i="25"/>
  <c r="W100" i="24"/>
  <c r="AA100" i="25"/>
  <c r="AA100" i="24"/>
  <c r="AE100" i="25"/>
  <c r="AE100" i="24"/>
  <c r="AI100" i="25"/>
  <c r="AI100" i="24"/>
  <c r="AM100" i="25"/>
  <c r="AM100" i="24"/>
  <c r="AQ100" i="25"/>
  <c r="AQ100" i="24"/>
  <c r="B101" i="25"/>
  <c r="B101" i="24"/>
  <c r="F101" i="25"/>
  <c r="F101" i="24"/>
  <c r="J101" i="25"/>
  <c r="J101" i="24"/>
  <c r="N101" i="25"/>
  <c r="N101" i="24"/>
  <c r="R101" i="25"/>
  <c r="R101" i="24"/>
  <c r="V101" i="25"/>
  <c r="V101" i="24"/>
  <c r="Z101" i="25"/>
  <c r="Z101" i="24"/>
  <c r="AD101" i="25"/>
  <c r="AD101" i="24"/>
  <c r="AH101" i="25"/>
  <c r="AH101" i="24"/>
  <c r="AL101" i="25"/>
  <c r="AL101" i="24"/>
  <c r="AP101" i="25"/>
  <c r="AP101" i="24"/>
  <c r="AT101" i="25"/>
  <c r="AT101" i="24"/>
  <c r="E102" i="25"/>
  <c r="E102" i="24"/>
  <c r="I102" i="25"/>
  <c r="I102" i="24"/>
  <c r="M102" i="25"/>
  <c r="M102" i="24"/>
  <c r="Q102" i="25"/>
  <c r="Q102" i="24"/>
  <c r="U102" i="25"/>
  <c r="U102" i="24"/>
  <c r="Y102" i="25"/>
  <c r="Y102" i="24"/>
  <c r="E24" i="25"/>
  <c r="E24" i="24"/>
  <c r="I24" i="25"/>
  <c r="I24" i="24"/>
  <c r="M24" i="25"/>
  <c r="M24" i="24"/>
  <c r="Q24" i="25"/>
  <c r="Q24" i="24"/>
  <c r="U24" i="25"/>
  <c r="U24" i="24"/>
  <c r="Y24" i="25"/>
  <c r="Y24" i="24"/>
  <c r="AC24" i="25"/>
  <c r="AC24" i="24"/>
  <c r="AG24" i="25"/>
  <c r="AG24" i="24"/>
  <c r="AK24" i="25"/>
  <c r="AK24" i="24"/>
  <c r="AO24" i="25"/>
  <c r="AO24" i="24"/>
  <c r="AS24" i="25"/>
  <c r="AS24" i="24"/>
  <c r="D25" i="25"/>
  <c r="D25" i="24"/>
  <c r="H25" i="25"/>
  <c r="H25" i="24"/>
  <c r="L25" i="25"/>
  <c r="L25" i="24"/>
  <c r="P25" i="25"/>
  <c r="P25" i="24"/>
  <c r="T25" i="25"/>
  <c r="T25" i="24"/>
  <c r="X25" i="25"/>
  <c r="X25" i="24"/>
  <c r="AB25" i="25"/>
  <c r="AB25" i="24"/>
  <c r="AF25" i="25"/>
  <c r="AF25" i="24"/>
  <c r="AJ25" i="25"/>
  <c r="AJ25" i="24"/>
  <c r="AN25" i="25"/>
  <c r="AN25" i="24"/>
  <c r="AR25" i="25"/>
  <c r="AR25" i="24"/>
  <c r="C26" i="25"/>
  <c r="C26" i="24"/>
  <c r="G26" i="25"/>
  <c r="G26" i="24"/>
  <c r="K26" i="25"/>
  <c r="K26" i="24"/>
  <c r="O26" i="25"/>
  <c r="O26" i="24"/>
  <c r="S26" i="25"/>
  <c r="S26" i="24"/>
  <c r="W26" i="25"/>
  <c r="W26" i="24"/>
  <c r="AA26" i="25"/>
  <c r="AA26" i="24"/>
  <c r="AE26" i="25"/>
  <c r="AE26" i="24"/>
  <c r="AI26" i="25"/>
  <c r="AI26" i="24"/>
  <c r="AM26" i="25"/>
  <c r="AM26" i="24"/>
  <c r="AQ26" i="25"/>
  <c r="AQ26" i="24"/>
  <c r="B27" i="25"/>
  <c r="B27" i="24"/>
  <c r="F27" i="25"/>
  <c r="F27" i="24"/>
  <c r="J27" i="25"/>
  <c r="J27" i="24"/>
  <c r="N27" i="25"/>
  <c r="N27" i="24"/>
  <c r="R27" i="25"/>
  <c r="R27" i="24"/>
  <c r="V27" i="25"/>
  <c r="V27" i="24"/>
  <c r="Z27" i="25"/>
  <c r="Z27" i="24"/>
  <c r="AD27" i="25"/>
  <c r="AD27" i="24"/>
  <c r="AH27" i="25"/>
  <c r="AH27" i="24"/>
  <c r="AL27" i="25"/>
  <c r="AL27" i="24"/>
  <c r="AP27" i="25"/>
  <c r="AP27" i="24"/>
  <c r="AT27" i="25"/>
  <c r="AT27" i="24"/>
  <c r="E28" i="25"/>
  <c r="E28" i="24"/>
  <c r="I28" i="25"/>
  <c r="I28" i="24"/>
  <c r="M28" i="25"/>
  <c r="M28" i="24"/>
  <c r="Q28" i="25"/>
  <c r="Q28" i="24"/>
  <c r="U28" i="25"/>
  <c r="U28" i="24"/>
  <c r="Y28" i="25"/>
  <c r="Y28" i="24"/>
  <c r="AC28" i="25"/>
  <c r="AC28" i="24"/>
  <c r="AG28" i="25"/>
  <c r="AG28" i="24"/>
  <c r="AK28" i="25"/>
  <c r="AK28" i="24"/>
  <c r="AO28" i="25"/>
  <c r="AO28" i="24"/>
  <c r="AS28" i="25"/>
  <c r="AS28" i="24"/>
  <c r="D29" i="25"/>
  <c r="D29" i="24"/>
  <c r="H29" i="25"/>
  <c r="H29" i="24"/>
  <c r="L29" i="25"/>
  <c r="L29" i="24"/>
  <c r="P29" i="25"/>
  <c r="P29" i="24"/>
  <c r="T29" i="25"/>
  <c r="T29" i="24"/>
  <c r="X29" i="25"/>
  <c r="X29" i="24"/>
  <c r="AB29" i="25"/>
  <c r="AB29" i="24"/>
  <c r="AF29" i="25"/>
  <c r="AF29" i="24"/>
  <c r="AJ29" i="25"/>
  <c r="AJ29" i="24"/>
  <c r="AN29" i="25"/>
  <c r="AN29" i="24"/>
  <c r="AR29" i="25"/>
  <c r="AR29" i="24"/>
  <c r="C30" i="25"/>
  <c r="C30" i="24"/>
  <c r="G30" i="25"/>
  <c r="G30" i="24"/>
  <c r="K30" i="25"/>
  <c r="K30" i="24"/>
  <c r="O30" i="25"/>
  <c r="O30" i="24"/>
  <c r="S30" i="25"/>
  <c r="S30" i="24"/>
  <c r="W30" i="25"/>
  <c r="W30" i="24"/>
  <c r="AA30" i="25"/>
  <c r="AA30" i="24"/>
  <c r="AE30" i="25"/>
  <c r="AE30" i="24"/>
  <c r="AI30" i="25"/>
  <c r="AI30" i="24"/>
  <c r="AM30" i="25"/>
  <c r="AM30" i="24"/>
  <c r="AQ30" i="25"/>
  <c r="AQ30" i="24"/>
  <c r="B31" i="25"/>
  <c r="B31" i="24"/>
  <c r="F31" i="25"/>
  <c r="F31" i="24"/>
  <c r="J31" i="25"/>
  <c r="J31" i="24"/>
  <c r="N31" i="25"/>
  <c r="N31" i="24"/>
  <c r="R31" i="25"/>
  <c r="R31" i="24"/>
  <c r="V31" i="25"/>
  <c r="V31" i="24"/>
  <c r="Z31" i="25"/>
  <c r="Z31" i="24"/>
  <c r="AD31" i="25"/>
  <c r="AD31" i="24"/>
  <c r="AH31" i="25"/>
  <c r="AH31" i="24"/>
  <c r="AL31" i="25"/>
  <c r="AL31" i="24"/>
  <c r="AP31" i="25"/>
  <c r="AP31" i="24"/>
  <c r="AT31" i="25"/>
  <c r="AT31" i="24"/>
  <c r="E32" i="25"/>
  <c r="E32" i="24"/>
  <c r="I32" i="25"/>
  <c r="I32" i="24"/>
  <c r="M32" i="25"/>
  <c r="M32" i="24"/>
  <c r="Q32" i="25"/>
  <c r="Q32" i="24"/>
  <c r="U32" i="25"/>
  <c r="U32" i="24"/>
  <c r="Y32" i="25"/>
  <c r="Y32" i="24"/>
  <c r="AC32" i="25"/>
  <c r="AC32" i="24"/>
  <c r="AG32" i="25"/>
  <c r="AG32" i="24"/>
  <c r="AK32" i="25"/>
  <c r="AK32" i="24"/>
  <c r="AO32" i="25"/>
  <c r="AO32" i="24"/>
  <c r="AS32" i="25"/>
  <c r="AS32" i="24"/>
  <c r="D33" i="25"/>
  <c r="D33" i="24"/>
  <c r="H33" i="25"/>
  <c r="H33" i="24"/>
  <c r="L33" i="25"/>
  <c r="L33" i="24"/>
  <c r="P33" i="25"/>
  <c r="P33" i="24"/>
  <c r="T33" i="25"/>
  <c r="T33" i="24"/>
  <c r="X33" i="25"/>
  <c r="X33" i="24"/>
  <c r="AB33" i="25"/>
  <c r="AB33" i="24"/>
  <c r="AF33" i="25"/>
  <c r="AF33" i="24"/>
  <c r="AJ33" i="25"/>
  <c r="AJ33" i="24"/>
  <c r="AN33" i="25"/>
  <c r="AN33" i="24"/>
  <c r="AR33" i="25"/>
  <c r="AR33" i="24"/>
  <c r="C34" i="25"/>
  <c r="C34" i="24"/>
  <c r="G34" i="25"/>
  <c r="G34" i="24"/>
  <c r="K34" i="25"/>
  <c r="K34" i="24"/>
  <c r="O34" i="25"/>
  <c r="O34" i="24"/>
  <c r="S34" i="25"/>
  <c r="S34" i="24"/>
  <c r="W34" i="25"/>
  <c r="W34" i="24"/>
  <c r="AA34" i="25"/>
  <c r="AA34" i="24"/>
  <c r="AE34" i="25"/>
  <c r="AE34" i="24"/>
  <c r="AI34" i="25"/>
  <c r="AI34" i="24"/>
  <c r="AM34" i="25"/>
  <c r="AM34" i="24"/>
  <c r="AQ34" i="25"/>
  <c r="AQ34" i="24"/>
  <c r="B35" i="25"/>
  <c r="B35" i="24"/>
  <c r="F35" i="25"/>
  <c r="F35" i="24"/>
  <c r="J35" i="25"/>
  <c r="J35" i="24"/>
  <c r="N35" i="25"/>
  <c r="N35" i="24"/>
  <c r="R35" i="25"/>
  <c r="R35" i="24"/>
  <c r="V35" i="25"/>
  <c r="V35" i="24"/>
  <c r="Z35" i="25"/>
  <c r="Z35" i="24"/>
  <c r="AD35" i="25"/>
  <c r="AD35" i="24"/>
  <c r="AH35" i="25"/>
  <c r="AH35" i="24"/>
  <c r="AL35" i="25"/>
  <c r="AL35" i="24"/>
  <c r="AP35" i="25"/>
  <c r="AP35" i="24"/>
  <c r="AT35" i="25"/>
  <c r="AT35" i="24"/>
  <c r="E36" i="25"/>
  <c r="E36" i="24"/>
  <c r="I36" i="25"/>
  <c r="I36" i="24"/>
  <c r="M36" i="25"/>
  <c r="M36" i="24"/>
  <c r="Q36" i="25"/>
  <c r="Q36" i="24"/>
  <c r="U36" i="25"/>
  <c r="U36" i="24"/>
  <c r="Y36" i="25"/>
  <c r="Y36" i="24"/>
  <c r="AC36" i="25"/>
  <c r="AC36" i="24"/>
  <c r="AG36" i="25"/>
  <c r="AG36" i="24"/>
  <c r="AK36" i="25"/>
  <c r="AK36" i="24"/>
  <c r="AO36" i="25"/>
  <c r="AO36" i="24"/>
  <c r="AS36" i="25"/>
  <c r="AS36" i="24"/>
  <c r="D37" i="25"/>
  <c r="D37" i="24"/>
  <c r="H37" i="25"/>
  <c r="H37" i="24"/>
  <c r="L37" i="25"/>
  <c r="L37" i="24"/>
  <c r="P37" i="25"/>
  <c r="P37" i="24"/>
  <c r="T37" i="25"/>
  <c r="T37" i="24"/>
  <c r="X37" i="25"/>
  <c r="X37" i="24"/>
  <c r="AB37" i="25"/>
  <c r="AB37" i="24"/>
  <c r="AF37" i="25"/>
  <c r="AF37" i="24"/>
  <c r="AJ37" i="25"/>
  <c r="AJ37" i="24"/>
  <c r="AN37" i="25"/>
  <c r="AN37" i="24"/>
  <c r="AR37" i="25"/>
  <c r="AR37" i="24"/>
  <c r="C38" i="25"/>
  <c r="C38" i="24"/>
  <c r="G38" i="25"/>
  <c r="G38" i="24"/>
  <c r="K38" i="25"/>
  <c r="K38" i="24"/>
  <c r="O38" i="25"/>
  <c r="O38" i="24"/>
  <c r="S38" i="25"/>
  <c r="S38" i="24"/>
  <c r="W38" i="25"/>
  <c r="W38" i="24"/>
  <c r="AA38" i="25"/>
  <c r="AA38" i="24"/>
  <c r="AE38" i="25"/>
  <c r="AE38" i="24"/>
  <c r="AI38" i="25"/>
  <c r="AI38" i="24"/>
  <c r="AM38" i="25"/>
  <c r="AM38" i="24"/>
  <c r="AQ38" i="25"/>
  <c r="AQ38" i="24"/>
  <c r="B39" i="25"/>
  <c r="B39" i="24"/>
  <c r="F39" i="25"/>
  <c r="F39" i="24"/>
  <c r="J39" i="25"/>
  <c r="J39" i="24"/>
  <c r="N39" i="25"/>
  <c r="N39" i="24"/>
  <c r="R39" i="25"/>
  <c r="R39" i="24"/>
  <c r="V39" i="25"/>
  <c r="V39" i="24"/>
  <c r="Z39" i="25"/>
  <c r="Z39" i="24"/>
  <c r="AD39" i="25"/>
  <c r="AD39" i="24"/>
  <c r="AH39" i="25"/>
  <c r="AH39" i="24"/>
  <c r="AL39" i="25"/>
  <c r="AL39" i="24"/>
  <c r="AP39" i="25"/>
  <c r="AP39" i="24"/>
  <c r="AT39" i="25"/>
  <c r="AT39" i="24"/>
  <c r="E40" i="25"/>
  <c r="E40" i="24"/>
  <c r="I40" i="25"/>
  <c r="I40" i="24"/>
  <c r="M40" i="25"/>
  <c r="M40" i="24"/>
  <c r="Q40" i="25"/>
  <c r="Q40" i="24"/>
  <c r="U40" i="25"/>
  <c r="U40" i="24"/>
  <c r="Y40" i="25"/>
  <c r="Y40" i="24"/>
  <c r="AC40" i="25"/>
  <c r="AC40" i="24"/>
  <c r="AG40" i="25"/>
  <c r="AG40" i="24"/>
  <c r="AK40" i="25"/>
  <c r="AK40" i="24"/>
  <c r="AO40" i="25"/>
  <c r="AO40" i="24"/>
  <c r="AS40" i="25"/>
  <c r="AS40" i="24"/>
  <c r="D41" i="25"/>
  <c r="D41" i="24"/>
  <c r="H41" i="25"/>
  <c r="H41" i="24"/>
  <c r="L41" i="25"/>
  <c r="L41" i="24"/>
  <c r="P41" i="25"/>
  <c r="P41" i="24"/>
  <c r="T41" i="25"/>
  <c r="T41" i="24"/>
  <c r="X41" i="25"/>
  <c r="X41" i="24"/>
  <c r="AB41" i="25"/>
  <c r="AB41" i="24"/>
  <c r="AF41" i="25"/>
  <c r="AF41" i="24"/>
  <c r="AJ41" i="25"/>
  <c r="AJ41" i="24"/>
  <c r="AN41" i="25"/>
  <c r="AN41" i="24"/>
  <c r="AR41" i="25"/>
  <c r="AR41" i="24"/>
  <c r="C42" i="25"/>
  <c r="C42" i="24"/>
  <c r="G42" i="25"/>
  <c r="G42" i="24"/>
  <c r="K42" i="25"/>
  <c r="K42" i="24"/>
  <c r="O42" i="25"/>
  <c r="O42" i="24"/>
  <c r="S42" i="25"/>
  <c r="S42" i="24"/>
  <c r="W42" i="25"/>
  <c r="W42" i="24"/>
  <c r="AA42" i="25"/>
  <c r="AA42" i="24"/>
  <c r="AE42" i="25"/>
  <c r="AE42" i="24"/>
  <c r="AI42" i="25"/>
  <c r="AI42" i="24"/>
  <c r="AM42" i="25"/>
  <c r="AM42" i="24"/>
  <c r="AQ42" i="25"/>
  <c r="AQ42" i="24"/>
  <c r="B43" i="25"/>
  <c r="B43" i="24"/>
  <c r="F43" i="25"/>
  <c r="F43" i="24"/>
  <c r="J43" i="25"/>
  <c r="J43" i="24"/>
  <c r="N43" i="25"/>
  <c r="N43" i="24"/>
  <c r="R43" i="25"/>
  <c r="R43" i="24"/>
  <c r="V43" i="25"/>
  <c r="V43" i="24"/>
  <c r="Z43" i="24"/>
  <c r="Z43" i="25"/>
  <c r="AD43" i="25"/>
  <c r="AD43" i="24"/>
  <c r="AH43" i="25"/>
  <c r="AH43" i="24"/>
  <c r="AL43" i="25"/>
  <c r="AL43" i="24"/>
  <c r="AP43" i="25"/>
  <c r="AP43" i="24"/>
  <c r="AT43" i="25"/>
  <c r="AT43" i="24"/>
  <c r="E44" i="25"/>
  <c r="E44" i="24"/>
  <c r="I44" i="25"/>
  <c r="I44" i="24"/>
  <c r="M44" i="25"/>
  <c r="M44" i="24"/>
  <c r="Q44" i="25"/>
  <c r="Q44" i="24"/>
  <c r="U44" i="25"/>
  <c r="U44" i="24"/>
  <c r="Y44" i="25"/>
  <c r="Y44" i="24"/>
  <c r="AC44" i="25"/>
  <c r="AC44" i="24"/>
  <c r="AG44" i="25"/>
  <c r="AG44" i="24"/>
  <c r="AK44" i="25"/>
  <c r="AK44" i="24"/>
  <c r="AO44" i="25"/>
  <c r="AO44" i="24"/>
  <c r="AS44" i="25"/>
  <c r="AS44" i="24"/>
  <c r="D45" i="25"/>
  <c r="D45" i="24"/>
  <c r="H45" i="25"/>
  <c r="H45" i="24"/>
  <c r="L45" i="25"/>
  <c r="L45" i="24"/>
  <c r="P45" i="25"/>
  <c r="P45" i="24"/>
  <c r="T45" i="25"/>
  <c r="T45" i="24"/>
  <c r="X45" i="25"/>
  <c r="X45" i="24"/>
  <c r="AB45" i="25"/>
  <c r="AB45" i="24"/>
  <c r="AF45" i="25"/>
  <c r="AF45" i="24"/>
  <c r="AJ45" i="25"/>
  <c r="AJ45" i="24"/>
  <c r="AN45" i="25"/>
  <c r="AN45" i="24"/>
  <c r="AR45" i="25"/>
  <c r="AR45" i="24"/>
  <c r="C46" i="25"/>
  <c r="C46" i="24"/>
  <c r="G46" i="25"/>
  <c r="G46" i="24"/>
  <c r="K46" i="25"/>
  <c r="K46" i="24"/>
  <c r="O46" i="25"/>
  <c r="O46" i="24"/>
  <c r="S46" i="25"/>
  <c r="S46" i="24"/>
  <c r="W46" i="25"/>
  <c r="W46" i="24"/>
  <c r="AA46" i="25"/>
  <c r="AA46" i="24"/>
  <c r="AE46" i="25"/>
  <c r="AE46" i="24"/>
  <c r="AI46" i="25"/>
  <c r="AI46" i="24"/>
  <c r="AM46" i="25"/>
  <c r="AM46" i="24"/>
  <c r="AQ46" i="25"/>
  <c r="AQ46" i="24"/>
  <c r="B47" i="25"/>
  <c r="B47" i="24"/>
  <c r="F47" i="25"/>
  <c r="F47" i="24"/>
  <c r="J47" i="25"/>
  <c r="J47" i="24"/>
  <c r="N47" i="25"/>
  <c r="N47" i="24"/>
  <c r="R47" i="25"/>
  <c r="R47" i="24"/>
  <c r="V47" i="25"/>
  <c r="V47" i="24"/>
  <c r="Z47" i="25"/>
  <c r="Z47" i="24"/>
  <c r="AD47" i="25"/>
  <c r="AD47" i="24"/>
  <c r="AH47" i="25"/>
  <c r="AH47" i="24"/>
  <c r="AL47" i="25"/>
  <c r="AL47" i="24"/>
  <c r="AP47" i="25"/>
  <c r="AP47" i="24"/>
  <c r="AT47" i="25"/>
  <c r="AT47" i="24"/>
  <c r="E48" i="25"/>
  <c r="E48" i="24"/>
  <c r="I48" i="25"/>
  <c r="I48" i="24"/>
  <c r="M48" i="25"/>
  <c r="M48" i="24"/>
  <c r="Q48" i="25"/>
  <c r="Q48" i="24"/>
  <c r="U48" i="25"/>
  <c r="U48" i="24"/>
  <c r="Y48" i="25"/>
  <c r="Y48" i="24"/>
  <c r="AC48" i="25"/>
  <c r="AC48" i="24"/>
  <c r="AG48" i="25"/>
  <c r="AG48" i="24"/>
  <c r="AK48" i="25"/>
  <c r="AK48" i="24"/>
  <c r="AO48" i="25"/>
  <c r="AO48" i="24"/>
  <c r="AS48" i="25"/>
  <c r="AS48" i="24"/>
  <c r="D49" i="25"/>
  <c r="D49" i="24"/>
  <c r="H49" i="25"/>
  <c r="H49" i="24"/>
  <c r="L49" i="24"/>
  <c r="L49" i="25"/>
  <c r="P49" i="25"/>
  <c r="P49" i="24"/>
  <c r="T49" i="25"/>
  <c r="T49" i="24"/>
  <c r="X49" i="25"/>
  <c r="X49" i="24"/>
  <c r="AB49" i="25"/>
  <c r="AB49" i="24"/>
  <c r="AF49" i="25"/>
  <c r="AF49" i="24"/>
  <c r="AJ49" i="25"/>
  <c r="AJ49" i="24"/>
  <c r="AN49" i="25"/>
  <c r="AN49" i="24"/>
  <c r="AR49" i="25"/>
  <c r="AR49" i="24"/>
  <c r="C50" i="25"/>
  <c r="C50" i="24"/>
  <c r="G50" i="25"/>
  <c r="G50" i="24"/>
  <c r="K50" i="25"/>
  <c r="K50" i="24"/>
  <c r="O50" i="25"/>
  <c r="O50" i="24"/>
  <c r="S50" i="25"/>
  <c r="S50" i="24"/>
  <c r="W50" i="25"/>
  <c r="W50" i="24"/>
  <c r="AA50" i="25"/>
  <c r="AA50" i="24"/>
  <c r="AE50" i="25"/>
  <c r="AE50" i="24"/>
  <c r="AI50" i="25"/>
  <c r="AI50" i="24"/>
  <c r="AM50" i="25"/>
  <c r="AM50" i="24"/>
  <c r="AQ50" i="25"/>
  <c r="AQ50" i="24"/>
  <c r="B51" i="25"/>
  <c r="B51" i="24"/>
  <c r="F51" i="25"/>
  <c r="F51" i="24"/>
  <c r="J51" i="25"/>
  <c r="J51" i="24"/>
  <c r="N51" i="25"/>
  <c r="N51" i="24"/>
  <c r="R51" i="25"/>
  <c r="R51" i="24"/>
  <c r="V51" i="25"/>
  <c r="V51" i="24"/>
  <c r="Z51" i="25"/>
  <c r="Z51" i="24"/>
  <c r="AD51" i="25"/>
  <c r="AD51" i="24"/>
  <c r="AH51" i="25"/>
  <c r="AH51" i="24"/>
  <c r="AL51" i="25"/>
  <c r="AL51" i="24"/>
  <c r="AP51" i="25"/>
  <c r="AP51" i="24"/>
  <c r="AT51" i="25"/>
  <c r="AT51" i="24"/>
  <c r="E52" i="25"/>
  <c r="E52" i="24"/>
  <c r="I52" i="25"/>
  <c r="I52" i="24"/>
  <c r="M52" i="25"/>
  <c r="M52" i="24"/>
  <c r="Q52" i="25"/>
  <c r="Q52" i="24"/>
  <c r="U52" i="25"/>
  <c r="U52" i="24"/>
  <c r="Y52" i="25"/>
  <c r="Y52" i="24"/>
  <c r="AC52" i="25"/>
  <c r="AC52" i="24"/>
  <c r="AG52" i="25"/>
  <c r="AG52" i="24"/>
  <c r="AK52" i="25"/>
  <c r="AK52" i="24"/>
  <c r="AO52" i="25"/>
  <c r="AO52" i="24"/>
  <c r="AS52" i="25"/>
  <c r="AS52" i="24"/>
  <c r="D53" i="25"/>
  <c r="D53" i="24"/>
  <c r="H53" i="25"/>
  <c r="H53" i="24"/>
  <c r="L53" i="25"/>
  <c r="L53" i="24"/>
  <c r="P53" i="25"/>
  <c r="P53" i="24"/>
  <c r="T53" i="25"/>
  <c r="T53" i="24"/>
  <c r="X53" i="25"/>
  <c r="X53" i="24"/>
  <c r="AB53" i="25"/>
  <c r="AB53" i="24"/>
  <c r="AF53" i="25"/>
  <c r="AF53" i="24"/>
  <c r="AJ53" i="25"/>
  <c r="AJ53" i="24"/>
  <c r="AN53" i="25"/>
  <c r="AN53" i="24"/>
  <c r="AR53" i="25"/>
  <c r="AR53" i="24"/>
  <c r="C54" i="25"/>
  <c r="C54" i="24"/>
  <c r="G54" i="25"/>
  <c r="G54" i="24"/>
  <c r="K54" i="25"/>
  <c r="K54" i="24"/>
  <c r="O54" i="25"/>
  <c r="O54" i="24"/>
  <c r="S54" i="25"/>
  <c r="S54" i="24"/>
  <c r="W54" i="25"/>
  <c r="W54" i="24"/>
  <c r="AA54" i="25"/>
  <c r="AA54" i="24"/>
  <c r="AE54" i="25"/>
  <c r="AE54" i="24"/>
  <c r="AI54" i="25"/>
  <c r="AI54" i="24"/>
  <c r="AM54" i="25"/>
  <c r="AM54" i="24"/>
  <c r="AQ54" i="25"/>
  <c r="AQ54" i="24"/>
  <c r="B55" i="25"/>
  <c r="B55" i="24"/>
  <c r="F55" i="25"/>
  <c r="F55" i="24"/>
  <c r="J55" i="25"/>
  <c r="J55" i="24"/>
  <c r="N55" i="25"/>
  <c r="N55" i="24"/>
  <c r="R55" i="25"/>
  <c r="R55" i="24"/>
  <c r="V55" i="25"/>
  <c r="V55" i="24"/>
  <c r="Z55" i="25"/>
  <c r="Z55" i="24"/>
  <c r="AD55" i="25"/>
  <c r="AD55" i="24"/>
  <c r="AH55" i="25"/>
  <c r="AH55" i="24"/>
  <c r="AL55" i="25"/>
  <c r="AL55" i="24"/>
  <c r="AP55" i="25"/>
  <c r="AP55" i="24"/>
  <c r="AT55" i="25"/>
  <c r="AT55" i="24"/>
  <c r="E56" i="25"/>
  <c r="E56" i="24"/>
  <c r="I56" i="25"/>
  <c r="I56" i="24"/>
  <c r="M56" i="25"/>
  <c r="M56" i="24"/>
  <c r="Q56" i="25"/>
  <c r="Q56" i="24"/>
  <c r="U56" i="25"/>
  <c r="U56" i="24"/>
  <c r="Y56" i="25"/>
  <c r="Y56" i="24"/>
  <c r="AC56" i="25"/>
  <c r="AC56" i="24"/>
  <c r="AG56" i="25"/>
  <c r="AG56" i="24"/>
  <c r="AK56" i="25"/>
  <c r="AK56" i="24"/>
  <c r="AO56" i="25"/>
  <c r="AO56" i="24"/>
  <c r="AS56" i="25"/>
  <c r="AS56" i="24"/>
  <c r="D57" i="25"/>
  <c r="D57" i="24"/>
  <c r="H57" i="25"/>
  <c r="H57" i="24"/>
  <c r="L57" i="25"/>
  <c r="L57" i="24"/>
  <c r="P57" i="25"/>
  <c r="P57" i="24"/>
  <c r="T57" i="25"/>
  <c r="T57" i="24"/>
  <c r="X57" i="25"/>
  <c r="X57" i="24"/>
  <c r="AB57" i="25"/>
  <c r="AB57" i="24"/>
  <c r="AF57" i="25"/>
  <c r="AF57" i="24"/>
  <c r="AJ57" i="25"/>
  <c r="AJ57" i="24"/>
  <c r="AN57" i="25"/>
  <c r="AN57" i="24"/>
  <c r="AR57" i="25"/>
  <c r="AR57" i="24"/>
  <c r="C58" i="25"/>
  <c r="C58" i="24"/>
  <c r="G58" i="25"/>
  <c r="G58" i="24"/>
  <c r="K58" i="25"/>
  <c r="K58" i="24"/>
  <c r="O58" i="25"/>
  <c r="O58" i="24"/>
  <c r="S58" i="25"/>
  <c r="S58" i="24"/>
  <c r="W58" i="25"/>
  <c r="W58" i="24"/>
  <c r="AA58" i="25"/>
  <c r="AA58" i="24"/>
  <c r="AE58" i="25"/>
  <c r="AE58" i="24"/>
  <c r="AI58" i="25"/>
  <c r="AI58" i="24"/>
  <c r="AM58" i="25"/>
  <c r="AM58" i="24"/>
  <c r="AQ58" i="25"/>
  <c r="AQ58" i="24"/>
  <c r="B59" i="25"/>
  <c r="B59" i="24"/>
  <c r="F59" i="25"/>
  <c r="F59" i="24"/>
  <c r="J59" i="25"/>
  <c r="J59" i="24"/>
  <c r="N59" i="25"/>
  <c r="N59" i="24"/>
  <c r="R59" i="25"/>
  <c r="R59" i="24"/>
  <c r="V59" i="25"/>
  <c r="V59" i="24"/>
  <c r="Z59" i="25"/>
  <c r="Z59" i="24"/>
  <c r="AD59" i="25"/>
  <c r="AD59" i="24"/>
  <c r="AH59" i="25"/>
  <c r="AH59" i="24"/>
  <c r="AL59" i="25"/>
  <c r="AL59" i="24"/>
  <c r="AP59" i="25"/>
  <c r="AP59" i="24"/>
  <c r="AT59" i="25"/>
  <c r="AT59" i="24"/>
  <c r="E60" i="25"/>
  <c r="E60" i="24"/>
  <c r="I60" i="25"/>
  <c r="I60" i="24"/>
  <c r="M60" i="25"/>
  <c r="M60" i="24"/>
  <c r="Q60" i="25"/>
  <c r="Q60" i="24"/>
  <c r="U60" i="25"/>
  <c r="U60" i="24"/>
  <c r="Y60" i="25"/>
  <c r="Y60" i="24"/>
  <c r="AC60" i="25"/>
  <c r="AC60" i="24"/>
  <c r="AG60" i="25"/>
  <c r="AG60" i="24"/>
  <c r="AK60" i="25"/>
  <c r="AK60" i="24"/>
  <c r="AO60" i="25"/>
  <c r="AO60" i="24"/>
  <c r="AS60" i="25"/>
  <c r="AS60" i="24"/>
  <c r="D61" i="25"/>
  <c r="D61" i="24"/>
  <c r="H61" i="25"/>
  <c r="H61" i="24"/>
  <c r="L61" i="25"/>
  <c r="L61" i="24"/>
  <c r="P61" i="25"/>
  <c r="P61" i="24"/>
  <c r="T61" i="25"/>
  <c r="T61" i="24"/>
  <c r="X61" i="25"/>
  <c r="X61" i="24"/>
  <c r="AB61" i="25"/>
  <c r="AB61" i="24"/>
  <c r="AF61" i="25"/>
  <c r="AF61" i="24"/>
  <c r="AJ61" i="25"/>
  <c r="AJ61" i="24"/>
  <c r="AN61" i="25"/>
  <c r="AN61" i="24"/>
  <c r="AR61" i="25"/>
  <c r="AR61" i="24"/>
  <c r="C62" i="25"/>
  <c r="C62" i="24"/>
  <c r="G62" i="25"/>
  <c r="G62" i="24"/>
  <c r="K62" i="25"/>
  <c r="K62" i="24"/>
  <c r="O62" i="25"/>
  <c r="O62" i="24"/>
  <c r="S62" i="25"/>
  <c r="S62" i="24"/>
  <c r="W62" i="25"/>
  <c r="W62" i="24"/>
  <c r="AA62" i="25"/>
  <c r="AA62" i="24"/>
  <c r="AE62" i="25"/>
  <c r="AE62" i="24"/>
  <c r="AI62" i="25"/>
  <c r="AI62" i="24"/>
  <c r="AM62" i="25"/>
  <c r="AM62" i="24"/>
  <c r="AQ62" i="25"/>
  <c r="AQ62" i="24"/>
  <c r="B63" i="25"/>
  <c r="B63" i="24"/>
  <c r="F63" i="25"/>
  <c r="F63" i="24"/>
  <c r="J63" i="25"/>
  <c r="J63" i="24"/>
  <c r="N63" i="25"/>
  <c r="N63" i="24"/>
  <c r="R63" i="25"/>
  <c r="R63" i="24"/>
  <c r="V63" i="25"/>
  <c r="V63" i="24"/>
  <c r="Z63" i="25"/>
  <c r="Z63" i="24"/>
  <c r="AD63" i="25"/>
  <c r="AD63" i="24"/>
  <c r="AH63" i="25"/>
  <c r="AH63" i="24"/>
  <c r="AL63" i="25"/>
  <c r="AL63" i="24"/>
  <c r="AP63" i="25"/>
  <c r="AP63" i="24"/>
  <c r="AT63" i="25"/>
  <c r="AT63" i="24"/>
  <c r="E64" i="25"/>
  <c r="E64" i="24"/>
  <c r="I64" i="25"/>
  <c r="I64" i="24"/>
  <c r="M64" i="25"/>
  <c r="M64" i="24"/>
  <c r="Q64" i="25"/>
  <c r="Q64" i="24"/>
  <c r="U64" i="25"/>
  <c r="U64" i="24"/>
  <c r="Y64" i="25"/>
  <c r="Y64" i="24"/>
  <c r="AC64" i="25"/>
  <c r="AC64" i="24"/>
  <c r="AG64" i="25"/>
  <c r="AG64" i="24"/>
  <c r="AK64" i="25"/>
  <c r="AK64" i="24"/>
  <c r="Z20" i="25"/>
  <c r="Z20" i="24"/>
  <c r="AD20" i="25"/>
  <c r="AD20" i="24"/>
  <c r="AH20" i="25"/>
  <c r="AH20" i="24"/>
  <c r="AL20" i="25"/>
  <c r="AL20" i="24"/>
  <c r="AP20" i="25"/>
  <c r="AP20" i="24"/>
  <c r="AT20" i="25"/>
  <c r="AT20" i="24"/>
  <c r="E21" i="25"/>
  <c r="E21" i="24"/>
  <c r="I21" i="25"/>
  <c r="I21" i="24"/>
  <c r="M21" i="25"/>
  <c r="M21" i="24"/>
  <c r="Q21" i="25"/>
  <c r="Q21" i="24"/>
  <c r="U21" i="25"/>
  <c r="U21" i="24"/>
  <c r="Y21" i="25"/>
  <c r="Y21" i="24"/>
  <c r="AC21" i="25"/>
  <c r="AC21" i="24"/>
  <c r="AG21" i="25"/>
  <c r="AG21" i="24"/>
  <c r="AK21" i="25"/>
  <c r="AK21" i="24"/>
  <c r="AO21" i="25"/>
  <c r="AO21" i="24"/>
  <c r="AS21" i="25"/>
  <c r="AS21" i="24"/>
  <c r="D22" i="25"/>
  <c r="D22" i="24"/>
  <c r="H22" i="25"/>
  <c r="H22" i="24"/>
  <c r="L22" i="25"/>
  <c r="L22" i="24"/>
  <c r="P22" i="25"/>
  <c r="P22" i="24"/>
  <c r="T22" i="25"/>
  <c r="T22" i="24"/>
  <c r="X22" i="25"/>
  <c r="X22" i="24"/>
  <c r="AB22" i="25"/>
  <c r="AB22" i="24"/>
  <c r="AF22" i="25"/>
  <c r="AF22" i="24"/>
  <c r="AJ22" i="25"/>
  <c r="AJ22" i="24"/>
  <c r="AN22" i="25"/>
  <c r="AN22" i="24"/>
  <c r="AR22" i="25"/>
  <c r="AR22" i="24"/>
  <c r="C23" i="25"/>
  <c r="C23" i="24"/>
  <c r="G23" i="25"/>
  <c r="G23" i="24"/>
  <c r="K23" i="25"/>
  <c r="K23" i="24"/>
  <c r="O23" i="25"/>
  <c r="O23" i="24"/>
  <c r="S23" i="25"/>
  <c r="S23" i="24"/>
  <c r="W23" i="25"/>
  <c r="W23" i="24"/>
  <c r="AA23" i="25"/>
  <c r="AA23" i="24"/>
  <c r="AE23" i="25"/>
  <c r="AE23" i="24"/>
  <c r="AI23" i="25"/>
  <c r="AI23" i="24"/>
  <c r="AM23" i="25"/>
  <c r="AM23" i="24"/>
  <c r="AQ23" i="25"/>
  <c r="AQ23" i="24"/>
  <c r="B24" i="25"/>
  <c r="B24" i="24"/>
  <c r="F24" i="25"/>
  <c r="F24" i="24"/>
  <c r="J24" i="25"/>
  <c r="J24" i="24"/>
  <c r="N24" i="25"/>
  <c r="N24" i="24"/>
  <c r="R24" i="25"/>
  <c r="R24" i="24"/>
  <c r="V24" i="25"/>
  <c r="V24" i="24"/>
  <c r="Z24" i="25"/>
  <c r="Z24" i="24"/>
  <c r="AD24" i="25"/>
  <c r="AD24" i="24"/>
  <c r="AH24" i="25"/>
  <c r="AH24" i="24"/>
  <c r="AL24" i="25"/>
  <c r="AL24" i="24"/>
  <c r="AP24" i="25"/>
  <c r="AP24" i="24"/>
  <c r="AT24" i="25"/>
  <c r="AT24" i="24"/>
  <c r="E25" i="25"/>
  <c r="E25" i="24"/>
  <c r="I25" i="25"/>
  <c r="I25" i="24"/>
  <c r="M25" i="25"/>
  <c r="M25" i="24"/>
  <c r="Q25" i="25"/>
  <c r="Q25" i="24"/>
  <c r="U25" i="25"/>
  <c r="U25" i="24"/>
  <c r="Y25" i="25"/>
  <c r="Y25" i="24"/>
  <c r="AC25" i="25"/>
  <c r="AC25" i="24"/>
  <c r="AG25" i="25"/>
  <c r="AG25" i="24"/>
  <c r="AK25" i="25"/>
  <c r="AK25" i="24"/>
  <c r="AO25" i="25"/>
  <c r="AO25" i="24"/>
  <c r="AS25" i="25"/>
  <c r="AS25" i="24"/>
  <c r="D26" i="25"/>
  <c r="D26" i="24"/>
  <c r="H26" i="25"/>
  <c r="H26" i="24"/>
  <c r="L26" i="25"/>
  <c r="L26" i="24"/>
  <c r="P26" i="25"/>
  <c r="P26" i="24"/>
  <c r="T26" i="25"/>
  <c r="T26" i="24"/>
  <c r="X26" i="25"/>
  <c r="X26" i="24"/>
  <c r="AB26" i="25"/>
  <c r="AB26" i="24"/>
  <c r="AF26" i="25"/>
  <c r="AF26" i="24"/>
  <c r="AJ26" i="25"/>
  <c r="AJ26" i="24"/>
  <c r="AN26" i="25"/>
  <c r="AN26" i="24"/>
  <c r="AR26" i="25"/>
  <c r="AR26" i="24"/>
  <c r="C27" i="25"/>
  <c r="C27" i="24"/>
  <c r="G27" i="25"/>
  <c r="G27" i="24"/>
  <c r="K27" i="25"/>
  <c r="K27" i="24"/>
  <c r="O27" i="25"/>
  <c r="O27" i="24"/>
  <c r="S27" i="25"/>
  <c r="S27" i="24"/>
  <c r="W27" i="25"/>
  <c r="W27" i="24"/>
  <c r="AA27" i="25"/>
  <c r="AA27" i="24"/>
  <c r="AE27" i="25"/>
  <c r="AE27" i="24"/>
  <c r="AI27" i="25"/>
  <c r="AI27" i="24"/>
  <c r="AM27" i="25"/>
  <c r="AM27" i="24"/>
  <c r="AQ27" i="25"/>
  <c r="AQ27" i="24"/>
  <c r="B28" i="25"/>
  <c r="B28" i="24"/>
  <c r="F28" i="25"/>
  <c r="F28" i="24"/>
  <c r="J28" i="25"/>
  <c r="J28" i="24"/>
  <c r="N28" i="25"/>
  <c r="N28" i="24"/>
  <c r="R28" i="25"/>
  <c r="R28" i="24"/>
  <c r="V28" i="25"/>
  <c r="V28" i="24"/>
  <c r="Z28" i="25"/>
  <c r="Z28" i="24"/>
  <c r="AD28" i="25"/>
  <c r="AD28" i="24"/>
  <c r="AH28" i="25"/>
  <c r="AH28" i="24"/>
  <c r="AL28" i="25"/>
  <c r="AL28" i="24"/>
  <c r="AP28" i="25"/>
  <c r="AP28" i="24"/>
  <c r="AT28" i="25"/>
  <c r="AT28" i="24"/>
  <c r="E29" i="25"/>
  <c r="E29" i="24"/>
  <c r="I29" i="25"/>
  <c r="I29" i="24"/>
  <c r="M29" i="25"/>
  <c r="M29" i="24"/>
  <c r="Q29" i="25"/>
  <c r="Q29" i="24"/>
  <c r="U29" i="25"/>
  <c r="U29" i="24"/>
  <c r="Y29" i="25"/>
  <c r="Y29" i="24"/>
  <c r="AC29" i="25"/>
  <c r="AC29" i="24"/>
  <c r="AG29" i="25"/>
  <c r="AG29" i="24"/>
  <c r="AK29" i="25"/>
  <c r="AK29" i="24"/>
  <c r="AO29" i="25"/>
  <c r="AO29" i="24"/>
  <c r="AS29" i="25"/>
  <c r="AS29" i="24"/>
  <c r="D30" i="25"/>
  <c r="D30" i="24"/>
  <c r="H30" i="25"/>
  <c r="H30" i="24"/>
  <c r="L30" i="25"/>
  <c r="L30" i="24"/>
  <c r="P30" i="25"/>
  <c r="P30" i="24"/>
  <c r="T30" i="25"/>
  <c r="T30" i="24"/>
  <c r="X30" i="25"/>
  <c r="X30" i="24"/>
  <c r="AB30" i="25"/>
  <c r="AB30" i="24"/>
  <c r="AF30" i="25"/>
  <c r="AF30" i="24"/>
  <c r="AJ30" i="25"/>
  <c r="AJ30" i="24"/>
  <c r="AN30" i="25"/>
  <c r="AN30" i="24"/>
  <c r="AR30" i="25"/>
  <c r="AR30" i="24"/>
  <c r="C31" i="25"/>
  <c r="C31" i="24"/>
  <c r="G31" i="25"/>
  <c r="G31" i="24"/>
  <c r="K31" i="25"/>
  <c r="K31" i="24"/>
  <c r="O31" i="25"/>
  <c r="O31" i="24"/>
  <c r="S31" i="25"/>
  <c r="S31" i="24"/>
  <c r="W31" i="25"/>
  <c r="W31" i="24"/>
  <c r="AA31" i="25"/>
  <c r="AA31" i="24"/>
  <c r="AE31" i="25"/>
  <c r="AE31" i="24"/>
  <c r="AI31" i="25"/>
  <c r="AI31" i="24"/>
  <c r="AM31" i="25"/>
  <c r="AM31" i="24"/>
  <c r="AQ31" i="25"/>
  <c r="AQ31" i="24"/>
  <c r="B32" i="25"/>
  <c r="B32" i="24"/>
  <c r="F32" i="25"/>
  <c r="F32" i="24"/>
  <c r="J32" i="25"/>
  <c r="J32" i="24"/>
  <c r="N32" i="25"/>
  <c r="N32" i="24"/>
  <c r="R32" i="25"/>
  <c r="R32" i="24"/>
  <c r="V32" i="25"/>
  <c r="V32" i="24"/>
  <c r="Z32" i="25"/>
  <c r="Z32" i="24"/>
  <c r="AD32" i="25"/>
  <c r="AD32" i="24"/>
  <c r="AH32" i="25"/>
  <c r="AH32" i="24"/>
  <c r="AL32" i="25"/>
  <c r="AL32" i="24"/>
  <c r="AP32" i="25"/>
  <c r="AP32" i="24"/>
  <c r="AT32" i="25"/>
  <c r="AT32" i="24"/>
  <c r="E33" i="25"/>
  <c r="E33" i="24"/>
  <c r="I33" i="25"/>
  <c r="I33" i="24"/>
  <c r="M33" i="25"/>
  <c r="M33" i="24"/>
  <c r="Q33" i="25"/>
  <c r="Q33" i="24"/>
  <c r="U33" i="25"/>
  <c r="U33" i="24"/>
  <c r="Y33" i="25"/>
  <c r="Y33" i="24"/>
  <c r="AC33" i="25"/>
  <c r="AC33" i="24"/>
  <c r="AG33" i="25"/>
  <c r="AG33" i="24"/>
  <c r="AK33" i="25"/>
  <c r="AK33" i="24"/>
  <c r="AO33" i="25"/>
  <c r="AO33" i="24"/>
  <c r="AS33" i="25"/>
  <c r="AS33" i="24"/>
  <c r="D34" i="25"/>
  <c r="D34" i="24"/>
  <c r="H34" i="25"/>
  <c r="H34" i="24"/>
  <c r="L34" i="25"/>
  <c r="L34" i="24"/>
  <c r="P34" i="25"/>
  <c r="P34" i="24"/>
  <c r="T34" i="25"/>
  <c r="T34" i="24"/>
  <c r="X34" i="25"/>
  <c r="X34" i="24"/>
  <c r="AB34" i="25"/>
  <c r="AB34" i="24"/>
  <c r="AF34" i="25"/>
  <c r="AF34" i="24"/>
  <c r="AJ34" i="25"/>
  <c r="AJ34" i="24"/>
  <c r="AN34" i="25"/>
  <c r="AN34" i="24"/>
  <c r="AR34" i="25"/>
  <c r="AR34" i="24"/>
  <c r="C35" i="25"/>
  <c r="C35" i="24"/>
  <c r="G35" i="25"/>
  <c r="G35" i="24"/>
  <c r="K35" i="25"/>
  <c r="K35" i="24"/>
  <c r="O35" i="25"/>
  <c r="O35" i="24"/>
  <c r="S35" i="25"/>
  <c r="S35" i="24"/>
  <c r="W35" i="25"/>
  <c r="W35" i="24"/>
  <c r="AA35" i="25"/>
  <c r="AA35" i="24"/>
  <c r="AE35" i="25"/>
  <c r="AE35" i="24"/>
  <c r="AI35" i="25"/>
  <c r="AI35" i="24"/>
  <c r="AM35" i="25"/>
  <c r="AM35" i="24"/>
  <c r="AQ35" i="25"/>
  <c r="AQ35" i="24"/>
  <c r="B36" i="25"/>
  <c r="B36" i="24"/>
  <c r="F36" i="25"/>
  <c r="F36" i="24"/>
  <c r="J36" i="25"/>
  <c r="J36" i="24"/>
  <c r="N36" i="25"/>
  <c r="N36" i="24"/>
  <c r="R36" i="25"/>
  <c r="R36" i="24"/>
  <c r="V36" i="25"/>
  <c r="V36" i="24"/>
  <c r="Z36" i="25"/>
  <c r="Z36" i="24"/>
  <c r="AD36" i="25"/>
  <c r="AD36" i="24"/>
  <c r="AH36" i="25"/>
  <c r="AH36" i="24"/>
  <c r="AL36" i="25"/>
  <c r="AL36" i="24"/>
  <c r="AP36" i="25"/>
  <c r="AP36" i="24"/>
  <c r="AT36" i="25"/>
  <c r="AT36" i="24"/>
  <c r="E37" i="25"/>
  <c r="E37" i="24"/>
  <c r="I37" i="25"/>
  <c r="I37" i="24"/>
  <c r="M37" i="25"/>
  <c r="M37" i="24"/>
  <c r="Q37" i="25"/>
  <c r="Q37" i="24"/>
  <c r="U37" i="25"/>
  <c r="U37" i="24"/>
  <c r="Y37" i="25"/>
  <c r="Y37" i="24"/>
  <c r="AC37" i="25"/>
  <c r="AC37" i="24"/>
  <c r="AG37" i="25"/>
  <c r="AG37" i="24"/>
  <c r="AK37" i="25"/>
  <c r="AK37" i="24"/>
  <c r="AO37" i="25"/>
  <c r="AO37" i="24"/>
  <c r="AS37" i="25"/>
  <c r="AS37" i="24"/>
  <c r="D38" i="25"/>
  <c r="D38" i="24"/>
  <c r="H38" i="25"/>
  <c r="H38" i="24"/>
  <c r="L38" i="25"/>
  <c r="L38" i="24"/>
  <c r="P38" i="25"/>
  <c r="P38" i="24"/>
  <c r="T38" i="25"/>
  <c r="T38" i="24"/>
  <c r="X38" i="25"/>
  <c r="X38" i="24"/>
  <c r="AB38" i="25"/>
  <c r="AB38" i="24"/>
  <c r="AF38" i="25"/>
  <c r="AF38" i="24"/>
  <c r="AJ38" i="25"/>
  <c r="AJ38" i="24"/>
  <c r="AN38" i="25"/>
  <c r="AN38" i="24"/>
  <c r="AR38" i="25"/>
  <c r="AR38" i="24"/>
  <c r="C39" i="25"/>
  <c r="C39" i="24"/>
  <c r="G39" i="25"/>
  <c r="G39" i="24"/>
  <c r="K39" i="25"/>
  <c r="K39" i="24"/>
  <c r="O39" i="25"/>
  <c r="O39" i="24"/>
  <c r="S39" i="25"/>
  <c r="S39" i="24"/>
  <c r="W39" i="25"/>
  <c r="W39" i="24"/>
  <c r="AA39" i="25"/>
  <c r="AA39" i="24"/>
  <c r="AE39" i="25"/>
  <c r="AE39" i="24"/>
  <c r="AI39" i="25"/>
  <c r="AI39" i="24"/>
  <c r="AM39" i="25"/>
  <c r="AM39" i="24"/>
  <c r="AQ39" i="25"/>
  <c r="AQ39" i="24"/>
  <c r="B40" i="25"/>
  <c r="B40" i="24"/>
  <c r="F40" i="25"/>
  <c r="F40" i="24"/>
  <c r="J40" i="25"/>
  <c r="J40" i="24"/>
  <c r="N40" i="25"/>
  <c r="N40" i="24"/>
  <c r="R40" i="25"/>
  <c r="R40" i="24"/>
  <c r="V40" i="25"/>
  <c r="V40" i="24"/>
  <c r="Z40" i="25"/>
  <c r="Z40" i="24"/>
  <c r="AD40" i="25"/>
  <c r="AD40" i="24"/>
  <c r="AH40" i="25"/>
  <c r="AH40" i="24"/>
  <c r="AL40" i="25"/>
  <c r="AL40" i="24"/>
  <c r="AP40" i="25"/>
  <c r="AP40" i="24"/>
  <c r="AT40" i="25"/>
  <c r="AT40" i="24"/>
  <c r="E41" i="25"/>
  <c r="E41" i="24"/>
  <c r="I41" i="25"/>
  <c r="I41" i="24"/>
  <c r="M41" i="25"/>
  <c r="M41" i="24"/>
  <c r="Q41" i="25"/>
  <c r="Q41" i="24"/>
  <c r="U41" i="25"/>
  <c r="U41" i="24"/>
  <c r="Y41" i="25"/>
  <c r="Y41" i="24"/>
  <c r="AC41" i="25"/>
  <c r="AC41" i="24"/>
  <c r="AG41" i="25"/>
  <c r="AG41" i="24"/>
  <c r="AK41" i="25"/>
  <c r="AK41" i="24"/>
  <c r="AO41" i="25"/>
  <c r="AO41" i="24"/>
  <c r="AS41" i="25"/>
  <c r="AS41" i="24"/>
  <c r="D42" i="25"/>
  <c r="D42" i="24"/>
  <c r="H42" i="25"/>
  <c r="H42" i="24"/>
  <c r="L42" i="25"/>
  <c r="L42" i="24"/>
  <c r="P42" i="25"/>
  <c r="P42" i="24"/>
  <c r="T42" i="25"/>
  <c r="T42" i="24"/>
  <c r="X42" i="25"/>
  <c r="X42" i="24"/>
  <c r="AB42" i="25"/>
  <c r="AB42" i="24"/>
  <c r="AF42" i="25"/>
  <c r="AF42" i="24"/>
  <c r="AJ42" i="25"/>
  <c r="AJ42" i="24"/>
  <c r="AN42" i="25"/>
  <c r="AN42" i="24"/>
  <c r="AR42" i="25"/>
  <c r="AR42" i="24"/>
  <c r="C43" i="25"/>
  <c r="C43" i="24"/>
  <c r="G43" i="25"/>
  <c r="G43" i="24"/>
  <c r="K43" i="25"/>
  <c r="K43" i="24"/>
  <c r="O43" i="25"/>
  <c r="O43" i="24"/>
  <c r="S43" i="25"/>
  <c r="S43" i="24"/>
  <c r="W43" i="25"/>
  <c r="W43" i="24"/>
  <c r="AA43" i="25"/>
  <c r="AA43" i="24"/>
  <c r="AE43" i="25"/>
  <c r="AE43" i="24"/>
  <c r="AI43" i="25"/>
  <c r="AI43" i="24"/>
  <c r="AM43" i="25"/>
  <c r="AM43" i="24"/>
  <c r="AQ43" i="25"/>
  <c r="AQ43" i="24"/>
  <c r="B44" i="25"/>
  <c r="B44" i="24"/>
  <c r="F44" i="25"/>
  <c r="F44" i="24"/>
  <c r="J44" i="25"/>
  <c r="J44" i="24"/>
  <c r="N44" i="25"/>
  <c r="N44" i="24"/>
  <c r="R44" i="25"/>
  <c r="R44" i="24"/>
  <c r="V44" i="25"/>
  <c r="V44" i="24"/>
  <c r="Z44" i="25"/>
  <c r="Z44" i="24"/>
  <c r="AD44" i="25"/>
  <c r="AD44" i="24"/>
  <c r="AH44" i="25"/>
  <c r="AH44" i="24"/>
  <c r="AL44" i="25"/>
  <c r="AL44" i="24"/>
  <c r="AP44" i="25"/>
  <c r="AP44" i="24"/>
  <c r="AT44" i="25"/>
  <c r="AT44" i="24"/>
  <c r="E45" i="25"/>
  <c r="E45" i="24"/>
  <c r="I45" i="25"/>
  <c r="I45" i="24"/>
  <c r="M45" i="25"/>
  <c r="M45" i="24"/>
  <c r="Q45" i="25"/>
  <c r="Q45" i="24"/>
  <c r="U45" i="25"/>
  <c r="U45" i="24"/>
  <c r="Y45" i="25"/>
  <c r="Y45" i="24"/>
  <c r="AC45" i="25"/>
  <c r="AC45" i="24"/>
  <c r="AG45" i="25"/>
  <c r="AG45" i="24"/>
  <c r="AK45" i="25"/>
  <c r="AK45" i="24"/>
  <c r="AO45" i="25"/>
  <c r="AO45" i="24"/>
  <c r="AS45" i="25"/>
  <c r="AS45" i="24"/>
  <c r="D46" i="25"/>
  <c r="D46" i="24"/>
  <c r="H46" i="25"/>
  <c r="H46" i="24"/>
  <c r="L46" i="25"/>
  <c r="L46" i="24"/>
  <c r="P46" i="25"/>
  <c r="P46" i="24"/>
  <c r="T46" i="25"/>
  <c r="T46" i="24"/>
  <c r="X46" i="25"/>
  <c r="X46" i="24"/>
  <c r="AB46" i="25"/>
  <c r="AB46" i="24"/>
  <c r="AF46" i="25"/>
  <c r="AF46" i="24"/>
  <c r="AJ46" i="25"/>
  <c r="AJ46" i="24"/>
  <c r="AN46" i="25"/>
  <c r="AN46" i="24"/>
  <c r="AR46" i="25"/>
  <c r="AR46" i="24"/>
  <c r="C47" i="25"/>
  <c r="C47" i="24"/>
  <c r="G47" i="25"/>
  <c r="G47" i="24"/>
  <c r="K47" i="25"/>
  <c r="K47" i="24"/>
  <c r="O47" i="25"/>
  <c r="O47" i="24"/>
  <c r="S47" i="25"/>
  <c r="S47" i="24"/>
  <c r="W47" i="25"/>
  <c r="W47" i="24"/>
  <c r="AA47" i="25"/>
  <c r="AA47" i="24"/>
  <c r="AE47" i="25"/>
  <c r="AE47" i="24"/>
  <c r="AI47" i="25"/>
  <c r="AI47" i="24"/>
  <c r="AM47" i="25"/>
  <c r="AM47" i="24"/>
  <c r="AQ47" i="25"/>
  <c r="AQ47" i="24"/>
  <c r="B48" i="25"/>
  <c r="B48" i="24"/>
  <c r="F48" i="25"/>
  <c r="F48" i="24"/>
  <c r="J48" i="25"/>
  <c r="J48" i="24"/>
  <c r="N48" i="25"/>
  <c r="N48" i="24"/>
  <c r="R48" i="25"/>
  <c r="R48" i="24"/>
  <c r="V48" i="25"/>
  <c r="V48" i="24"/>
  <c r="Z48" i="25"/>
  <c r="Z48" i="24"/>
  <c r="AD48" i="25"/>
  <c r="AD48" i="24"/>
  <c r="AH48" i="25"/>
  <c r="AH48" i="24"/>
  <c r="AL48" i="25"/>
  <c r="AL48" i="24"/>
  <c r="AP48" i="25"/>
  <c r="AP48" i="24"/>
  <c r="AT48" i="25"/>
  <c r="AT48" i="24"/>
  <c r="E49" i="25"/>
  <c r="E49" i="24"/>
  <c r="I49" i="25"/>
  <c r="I49" i="24"/>
  <c r="M49" i="25"/>
  <c r="M49" i="24"/>
  <c r="Q49" i="25"/>
  <c r="Q49" i="24"/>
  <c r="U49" i="25"/>
  <c r="U49" i="24"/>
  <c r="Y49" i="25"/>
  <c r="Y49" i="24"/>
  <c r="AC49" i="25"/>
  <c r="AC49" i="24"/>
  <c r="AG49" i="25"/>
  <c r="AG49" i="24"/>
  <c r="AK49" i="25"/>
  <c r="AK49" i="24"/>
  <c r="AO49" i="25"/>
  <c r="AO49" i="24"/>
  <c r="AS49" i="25"/>
  <c r="AS49" i="24"/>
  <c r="D50" i="25"/>
  <c r="D50" i="24"/>
  <c r="H50" i="25"/>
  <c r="H50" i="24"/>
  <c r="L50" i="25"/>
  <c r="L50" i="24"/>
  <c r="P50" i="25"/>
  <c r="P50" i="24"/>
  <c r="T50" i="25"/>
  <c r="T50" i="24"/>
  <c r="X50" i="25"/>
  <c r="X50" i="24"/>
  <c r="AB50" i="25"/>
  <c r="AB50" i="24"/>
  <c r="AF50" i="25"/>
  <c r="AF50" i="24"/>
  <c r="AJ50" i="25"/>
  <c r="AJ50" i="24"/>
  <c r="AN50" i="25"/>
  <c r="AN50" i="24"/>
  <c r="AR50" i="25"/>
  <c r="AR50" i="24"/>
  <c r="C51" i="25"/>
  <c r="C51" i="24"/>
  <c r="G51" i="25"/>
  <c r="G51" i="24"/>
  <c r="K51" i="25"/>
  <c r="K51" i="24"/>
  <c r="O51" i="25"/>
  <c r="O51" i="24"/>
  <c r="S51" i="25"/>
  <c r="S51" i="24"/>
  <c r="W51" i="25"/>
  <c r="W51" i="24"/>
  <c r="AA51" i="25"/>
  <c r="AA51" i="24"/>
  <c r="AE51" i="25"/>
  <c r="AE51" i="24"/>
  <c r="AI51" i="25"/>
  <c r="AI51" i="24"/>
  <c r="AM51" i="25"/>
  <c r="AM51" i="24"/>
  <c r="AQ51" i="25"/>
  <c r="AQ51" i="24"/>
  <c r="B52" i="25"/>
  <c r="B52" i="24"/>
  <c r="F52" i="25"/>
  <c r="F52" i="24"/>
  <c r="J52" i="25"/>
  <c r="J52" i="24"/>
  <c r="N52" i="25"/>
  <c r="N52" i="24"/>
  <c r="R52" i="25"/>
  <c r="R52" i="24"/>
  <c r="V52" i="25"/>
  <c r="V52" i="24"/>
  <c r="Z52" i="25"/>
  <c r="Z52" i="24"/>
  <c r="AD52" i="25"/>
  <c r="AD52" i="24"/>
  <c r="AH52" i="25"/>
  <c r="AH52" i="24"/>
  <c r="AL52" i="25"/>
  <c r="AL52" i="24"/>
  <c r="AP52" i="25"/>
  <c r="AP52" i="24"/>
  <c r="AT52" i="25"/>
  <c r="AT52" i="24"/>
  <c r="E53" i="25"/>
  <c r="E53" i="24"/>
  <c r="I53" i="25"/>
  <c r="I53" i="24"/>
  <c r="M53" i="25"/>
  <c r="M53" i="24"/>
  <c r="Q53" i="25"/>
  <c r="Q53" i="24"/>
  <c r="U53" i="25"/>
  <c r="U53" i="24"/>
  <c r="Y53" i="25"/>
  <c r="Y53" i="24"/>
  <c r="AC53" i="25"/>
  <c r="AC53" i="24"/>
  <c r="AG53" i="25"/>
  <c r="AG53" i="24"/>
  <c r="AK53" i="25"/>
  <c r="AK53" i="24"/>
  <c r="AO53" i="25"/>
  <c r="AO53" i="24"/>
  <c r="AS53" i="25"/>
  <c r="AS53" i="24"/>
  <c r="D54" i="25"/>
  <c r="D54" i="24"/>
  <c r="H54" i="25"/>
  <c r="H54" i="24"/>
  <c r="L54" i="25"/>
  <c r="L54" i="24"/>
  <c r="P54" i="25"/>
  <c r="P54" i="24"/>
  <c r="T54" i="25"/>
  <c r="T54" i="24"/>
  <c r="X54" i="25"/>
  <c r="X54" i="24"/>
  <c r="AB54" i="25"/>
  <c r="AB54" i="24"/>
  <c r="AF54" i="25"/>
  <c r="AF54" i="24"/>
  <c r="AJ54" i="25"/>
  <c r="AJ54" i="24"/>
  <c r="AN54" i="25"/>
  <c r="AN54" i="24"/>
  <c r="AR54" i="25"/>
  <c r="AR54" i="24"/>
  <c r="C55" i="25"/>
  <c r="C55" i="24"/>
  <c r="G55" i="25"/>
  <c r="G55" i="24"/>
  <c r="K55" i="25"/>
  <c r="K55" i="24"/>
  <c r="O55" i="25"/>
  <c r="O55" i="24"/>
  <c r="S55" i="25"/>
  <c r="S55" i="24"/>
  <c r="W55" i="25"/>
  <c r="W55" i="24"/>
  <c r="AA55" i="25"/>
  <c r="AA55" i="24"/>
  <c r="AE55" i="25"/>
  <c r="AE55" i="24"/>
  <c r="AI55" i="25"/>
  <c r="AI55" i="24"/>
  <c r="AM55" i="25"/>
  <c r="AM55" i="24"/>
  <c r="AQ55" i="25"/>
  <c r="AQ55" i="24"/>
  <c r="B56" i="25"/>
  <c r="B56" i="24"/>
  <c r="F56" i="25"/>
  <c r="F56" i="24"/>
  <c r="J56" i="25"/>
  <c r="J56" i="24"/>
  <c r="N56" i="25"/>
  <c r="N56" i="24"/>
  <c r="R56" i="25"/>
  <c r="R56" i="24"/>
  <c r="V56" i="25"/>
  <c r="V56" i="24"/>
  <c r="Z56" i="25"/>
  <c r="Z56" i="24"/>
  <c r="AD56" i="25"/>
  <c r="AD56" i="24"/>
  <c r="AH56" i="25"/>
  <c r="AH56" i="24"/>
  <c r="AL56" i="25"/>
  <c r="AL56" i="24"/>
  <c r="AP56" i="25"/>
  <c r="AP56" i="24"/>
  <c r="AT56" i="25"/>
  <c r="AT56" i="24"/>
  <c r="E57" i="25"/>
  <c r="E57" i="24"/>
  <c r="I57" i="25"/>
  <c r="I57" i="24"/>
  <c r="M57" i="25"/>
  <c r="M57" i="24"/>
  <c r="Q57" i="25"/>
  <c r="Q57" i="24"/>
  <c r="U57" i="25"/>
  <c r="U57" i="24"/>
  <c r="Y57" i="25"/>
  <c r="Y57" i="24"/>
  <c r="AC57" i="25"/>
  <c r="AC57" i="24"/>
  <c r="AG57" i="25"/>
  <c r="AG57" i="24"/>
  <c r="AK57" i="25"/>
  <c r="AK57" i="24"/>
  <c r="AO57" i="25"/>
  <c r="AO57" i="24"/>
  <c r="AS57" i="25"/>
  <c r="AS57" i="24"/>
  <c r="D58" i="25"/>
  <c r="D58" i="24"/>
  <c r="H58" i="25"/>
  <c r="H58" i="24"/>
  <c r="L58" i="25"/>
  <c r="L58" i="24"/>
  <c r="P58" i="25"/>
  <c r="P58" i="24"/>
  <c r="T58" i="25"/>
  <c r="T58" i="24"/>
  <c r="X58" i="25"/>
  <c r="X58" i="24"/>
  <c r="AB58" i="25"/>
  <c r="AB58" i="24"/>
  <c r="AF58" i="25"/>
  <c r="AF58" i="24"/>
  <c r="AJ58" i="25"/>
  <c r="AJ58" i="24"/>
  <c r="AN58" i="25"/>
  <c r="AN58" i="24"/>
  <c r="AR58" i="25"/>
  <c r="AR58" i="24"/>
  <c r="C59" i="25"/>
  <c r="C59" i="24"/>
  <c r="G59" i="25"/>
  <c r="G59" i="24"/>
  <c r="K59" i="25"/>
  <c r="K59" i="24"/>
  <c r="O59" i="25"/>
  <c r="O59" i="24"/>
  <c r="S59" i="25"/>
  <c r="S59" i="24"/>
  <c r="W59" i="25"/>
  <c r="W59" i="24"/>
  <c r="AA59" i="25"/>
  <c r="AA59" i="24"/>
  <c r="AE59" i="25"/>
  <c r="AE59" i="24"/>
  <c r="AI59" i="25"/>
  <c r="AI59" i="24"/>
  <c r="AM59" i="25"/>
  <c r="AM59" i="24"/>
  <c r="AQ59" i="25"/>
  <c r="AQ59" i="24"/>
  <c r="AO64" i="25"/>
  <c r="AO64" i="24"/>
  <c r="AS64" i="25"/>
  <c r="AS64" i="24"/>
  <c r="D65" i="25"/>
  <c r="D65" i="24"/>
  <c r="H65" i="25"/>
  <c r="H65" i="24"/>
  <c r="L65" i="25"/>
  <c r="L65" i="24"/>
  <c r="P65" i="25"/>
  <c r="P65" i="24"/>
  <c r="T65" i="25"/>
  <c r="T65" i="24"/>
  <c r="X65" i="25"/>
  <c r="X65" i="24"/>
  <c r="AB65" i="25"/>
  <c r="AB65" i="24"/>
  <c r="AF65" i="25"/>
  <c r="AF65" i="24"/>
  <c r="AJ65" i="25"/>
  <c r="AJ65" i="24"/>
  <c r="AN65" i="25"/>
  <c r="AN65" i="24"/>
  <c r="AR65" i="25"/>
  <c r="AR65" i="24"/>
  <c r="C66" i="25"/>
  <c r="C66" i="24"/>
  <c r="G66" i="25"/>
  <c r="G66" i="24"/>
  <c r="K66" i="25"/>
  <c r="K66" i="24"/>
  <c r="O66" i="25"/>
  <c r="O66" i="24"/>
  <c r="S66" i="25"/>
  <c r="S66" i="24"/>
  <c r="W66" i="25"/>
  <c r="W66" i="24"/>
  <c r="AA66" i="25"/>
  <c r="AA66" i="24"/>
  <c r="AE66" i="25"/>
  <c r="AE66" i="24"/>
  <c r="AM66" i="25"/>
  <c r="AM66" i="24"/>
  <c r="AQ66" i="25"/>
  <c r="AQ66" i="24"/>
  <c r="B67" i="25"/>
  <c r="B67" i="24"/>
  <c r="F67" i="25"/>
  <c r="F67" i="24"/>
  <c r="J67" i="25"/>
  <c r="J67" i="24"/>
  <c r="N67" i="25"/>
  <c r="N67" i="24"/>
  <c r="R67" i="25"/>
  <c r="R67" i="24"/>
  <c r="V67" i="25"/>
  <c r="V67" i="24"/>
  <c r="Z67" i="25"/>
  <c r="Z67" i="24"/>
  <c r="AD67" i="25"/>
  <c r="AD67" i="24"/>
  <c r="AH67" i="25"/>
  <c r="AH67" i="24"/>
  <c r="AL67" i="25"/>
  <c r="AL67" i="24"/>
  <c r="AP67" i="25"/>
  <c r="AP67" i="24"/>
  <c r="AT67" i="25"/>
  <c r="AT67" i="24"/>
  <c r="E68" i="25"/>
  <c r="E68" i="24"/>
  <c r="I68" i="25"/>
  <c r="I68" i="24"/>
  <c r="M68" i="25"/>
  <c r="M68" i="24"/>
  <c r="Q68" i="25"/>
  <c r="Q68" i="24"/>
  <c r="U68" i="25"/>
  <c r="U68" i="24"/>
  <c r="Y68" i="25"/>
  <c r="Y68" i="24"/>
  <c r="AC68" i="25"/>
  <c r="AC68" i="24"/>
  <c r="AG68" i="25"/>
  <c r="AG68" i="24"/>
  <c r="AK68" i="25"/>
  <c r="AK68" i="24"/>
  <c r="AO68" i="25"/>
  <c r="AO68" i="24"/>
  <c r="AS68" i="25"/>
  <c r="AS68" i="24"/>
  <c r="D69" i="25"/>
  <c r="D69" i="24"/>
  <c r="H69" i="25"/>
  <c r="H69" i="24"/>
  <c r="L69" i="25"/>
  <c r="L69" i="24"/>
  <c r="P69" i="25"/>
  <c r="P69" i="24"/>
  <c r="T69" i="25"/>
  <c r="T69" i="24"/>
  <c r="X69" i="25"/>
  <c r="X69" i="24"/>
  <c r="AF69" i="25"/>
  <c r="AF69" i="24"/>
  <c r="AJ69" i="25"/>
  <c r="AJ69" i="24"/>
  <c r="AN69" i="25"/>
  <c r="AN69" i="24"/>
  <c r="AR69" i="25"/>
  <c r="AR69" i="24"/>
  <c r="C70" i="25"/>
  <c r="C70" i="24"/>
  <c r="G70" i="25"/>
  <c r="G70" i="24"/>
  <c r="K70" i="25"/>
  <c r="K70" i="24"/>
  <c r="O70" i="25"/>
  <c r="O70" i="24"/>
  <c r="S70" i="25"/>
  <c r="S70" i="24"/>
  <c r="W70" i="25"/>
  <c r="W70" i="24"/>
  <c r="AA70" i="25"/>
  <c r="AA70" i="24"/>
  <c r="AE70" i="25"/>
  <c r="AE70" i="24"/>
  <c r="AI70" i="25"/>
  <c r="AI70" i="24"/>
  <c r="AM70" i="25"/>
  <c r="AM70" i="24"/>
  <c r="AQ70" i="25"/>
  <c r="AQ70" i="24"/>
  <c r="B71" i="25"/>
  <c r="B71" i="24"/>
  <c r="F71" i="25"/>
  <c r="F71" i="24"/>
  <c r="J71" i="25"/>
  <c r="J71" i="24"/>
  <c r="N71" i="25"/>
  <c r="N71" i="24"/>
  <c r="R71" i="25"/>
  <c r="R71" i="24"/>
  <c r="V71" i="25"/>
  <c r="V71" i="24"/>
  <c r="Z71" i="25"/>
  <c r="Z71" i="24"/>
  <c r="AD71" i="25"/>
  <c r="AD71" i="24"/>
  <c r="AH71" i="25"/>
  <c r="AH71" i="24"/>
  <c r="AL71" i="25"/>
  <c r="AL71" i="24"/>
  <c r="AT71" i="25"/>
  <c r="AT71" i="24"/>
  <c r="E72" i="25"/>
  <c r="E72" i="24"/>
  <c r="I72" i="25"/>
  <c r="I72" i="24"/>
  <c r="M72" i="25"/>
  <c r="M72" i="24"/>
  <c r="Q72" i="25"/>
  <c r="Q72" i="24"/>
  <c r="U72" i="25"/>
  <c r="U72" i="24"/>
  <c r="Y72" i="25"/>
  <c r="Y72" i="24"/>
  <c r="AC72" i="25"/>
  <c r="AC72" i="24"/>
  <c r="AG72" i="25"/>
  <c r="AG72" i="24"/>
  <c r="AK72" i="25"/>
  <c r="AK72" i="24"/>
  <c r="AO72" i="25"/>
  <c r="AO72" i="24"/>
  <c r="AS72" i="25"/>
  <c r="AS72" i="24"/>
  <c r="D73" i="25"/>
  <c r="D73" i="24"/>
  <c r="H73" i="25"/>
  <c r="H73" i="24"/>
  <c r="L73" i="25"/>
  <c r="L73" i="24"/>
  <c r="T73" i="25"/>
  <c r="T73" i="24"/>
  <c r="X73" i="25"/>
  <c r="X73" i="24"/>
  <c r="AB73" i="25"/>
  <c r="AB73" i="24"/>
  <c r="AF73" i="25"/>
  <c r="AF73" i="24"/>
  <c r="AJ73" i="25"/>
  <c r="AJ73" i="24"/>
  <c r="AN73" i="25"/>
  <c r="AN73" i="24"/>
  <c r="AR73" i="25"/>
  <c r="AR73" i="24"/>
  <c r="C74" i="25"/>
  <c r="C74" i="24"/>
  <c r="G74" i="25"/>
  <c r="G74" i="24"/>
  <c r="K74" i="25"/>
  <c r="K74" i="24"/>
  <c r="O74" i="25"/>
  <c r="O74" i="24"/>
  <c r="S74" i="25"/>
  <c r="S74" i="24"/>
  <c r="W74" i="25"/>
  <c r="W74" i="24"/>
  <c r="AA74" i="25"/>
  <c r="AA74" i="24"/>
  <c r="AE74" i="25"/>
  <c r="AE74" i="24"/>
  <c r="AM74" i="25"/>
  <c r="AM74" i="24"/>
  <c r="AQ74" i="25"/>
  <c r="AQ74" i="24"/>
  <c r="B75" i="25"/>
  <c r="B75" i="24"/>
  <c r="F75" i="25"/>
  <c r="F75" i="24"/>
  <c r="J75" i="25"/>
  <c r="J75" i="24"/>
  <c r="N75" i="25"/>
  <c r="N75" i="24"/>
  <c r="R75" i="25"/>
  <c r="R75" i="24"/>
  <c r="V75" i="25"/>
  <c r="V75" i="24"/>
  <c r="Z75" i="25"/>
  <c r="Z75" i="24"/>
  <c r="AD75" i="25"/>
  <c r="AD75" i="24"/>
  <c r="AH75" i="25"/>
  <c r="AH75" i="24"/>
  <c r="AL75" i="25"/>
  <c r="AL75" i="24"/>
  <c r="AP75" i="25"/>
  <c r="AP75" i="24"/>
  <c r="AT75" i="25"/>
  <c r="AT75" i="24"/>
  <c r="E76" i="25"/>
  <c r="E76" i="24"/>
  <c r="M76" i="25"/>
  <c r="M76" i="24"/>
  <c r="Q76" i="25"/>
  <c r="Q76" i="24"/>
  <c r="U76" i="25"/>
  <c r="U76" i="24"/>
  <c r="Y76" i="25"/>
  <c r="Y76" i="24"/>
  <c r="AC76" i="25"/>
  <c r="AC76" i="24"/>
  <c r="AG76" i="25"/>
  <c r="AG76" i="24"/>
  <c r="AK76" i="25"/>
  <c r="AK76" i="24"/>
  <c r="AO76" i="25"/>
  <c r="AO76" i="24"/>
  <c r="AS76" i="25"/>
  <c r="AS76" i="24"/>
  <c r="D77" i="25"/>
  <c r="D77" i="24"/>
  <c r="H77" i="25"/>
  <c r="H77" i="24"/>
  <c r="L77" i="25"/>
  <c r="L77" i="24"/>
  <c r="P77" i="25"/>
  <c r="P77" i="24"/>
  <c r="T77" i="25"/>
  <c r="T77" i="24"/>
  <c r="X77" i="25"/>
  <c r="X77" i="24"/>
  <c r="AF77" i="25"/>
  <c r="AF77" i="24"/>
  <c r="AJ77" i="25"/>
  <c r="AJ77" i="24"/>
  <c r="AN77" i="25"/>
  <c r="AN77" i="24"/>
  <c r="AR77" i="25"/>
  <c r="AR77" i="24"/>
  <c r="C78" i="25"/>
  <c r="C78" i="24"/>
  <c r="G78" i="25"/>
  <c r="G78" i="24"/>
  <c r="K78" i="25"/>
  <c r="K78" i="24"/>
  <c r="O78" i="25"/>
  <c r="O78" i="24"/>
  <c r="S78" i="25"/>
  <c r="S78" i="24"/>
  <c r="W78" i="25"/>
  <c r="W78" i="24"/>
  <c r="AA78" i="25"/>
  <c r="AA78" i="24"/>
  <c r="AE78" i="25"/>
  <c r="AE78" i="24"/>
  <c r="AI78" i="25"/>
  <c r="AI78" i="24"/>
  <c r="AM78" i="25"/>
  <c r="AM78" i="24"/>
  <c r="AQ78" i="25"/>
  <c r="AQ78" i="24"/>
  <c r="F79" i="25"/>
  <c r="F79" i="24"/>
  <c r="J79" i="25"/>
  <c r="J79" i="24"/>
  <c r="N79" i="25"/>
  <c r="N79" i="24"/>
  <c r="R79" i="25"/>
  <c r="R79" i="24"/>
  <c r="V79" i="25"/>
  <c r="V79" i="24"/>
  <c r="Z79" i="25"/>
  <c r="Z79" i="24"/>
  <c r="AD79" i="25"/>
  <c r="AD79" i="24"/>
  <c r="AH79" i="25"/>
  <c r="AH79" i="24"/>
  <c r="AL79" i="25"/>
  <c r="AL79" i="24"/>
  <c r="AP79" i="25"/>
  <c r="AP79" i="24"/>
  <c r="AT79" i="25"/>
  <c r="AT79" i="24"/>
  <c r="E80" i="25"/>
  <c r="E80" i="24"/>
  <c r="I80" i="25"/>
  <c r="I80" i="24"/>
  <c r="M80" i="25"/>
  <c r="M80" i="24"/>
  <c r="Q80" i="25"/>
  <c r="Q80" i="24"/>
  <c r="Y80" i="25"/>
  <c r="Y80" i="24"/>
  <c r="AC80" i="25"/>
  <c r="AC80" i="24"/>
  <c r="AG80" i="25"/>
  <c r="AG80" i="24"/>
  <c r="AK80" i="25"/>
  <c r="AK80" i="24"/>
  <c r="AO80" i="25"/>
  <c r="AO80" i="24"/>
  <c r="AS80" i="25"/>
  <c r="AS80" i="24"/>
  <c r="D81" i="25"/>
  <c r="D81" i="24"/>
  <c r="H81" i="25"/>
  <c r="H81" i="24"/>
  <c r="L81" i="25"/>
  <c r="L81" i="24"/>
  <c r="P81" i="25"/>
  <c r="P81" i="24"/>
  <c r="T81" i="25"/>
  <c r="T81" i="24"/>
  <c r="X81" i="25"/>
  <c r="X81" i="24"/>
  <c r="AB81" i="25"/>
  <c r="AB81" i="24"/>
  <c r="AF81" i="25"/>
  <c r="AF81" i="24"/>
  <c r="AJ81" i="25"/>
  <c r="AJ81" i="24"/>
  <c r="AR81" i="25"/>
  <c r="AR81" i="24"/>
  <c r="C82" i="25"/>
  <c r="C82" i="24"/>
  <c r="G82" i="25"/>
  <c r="G82" i="24"/>
  <c r="K82" i="25"/>
  <c r="K82" i="24"/>
  <c r="O82" i="25"/>
  <c r="O82" i="24"/>
  <c r="S82" i="25"/>
  <c r="S82" i="24"/>
  <c r="W82" i="25"/>
  <c r="W82" i="24"/>
  <c r="AA82" i="25"/>
  <c r="AA82" i="24"/>
  <c r="AE82" i="25"/>
  <c r="AE82" i="24"/>
  <c r="AI82" i="25"/>
  <c r="AI82" i="24"/>
  <c r="AM82" i="25"/>
  <c r="AM82" i="24"/>
  <c r="AQ82" i="25"/>
  <c r="AQ82" i="24"/>
  <c r="B83" i="25"/>
  <c r="B83" i="24"/>
  <c r="F83" i="25"/>
  <c r="F83" i="24"/>
  <c r="J83" i="25"/>
  <c r="J83" i="24"/>
  <c r="R83" i="25"/>
  <c r="R83" i="24"/>
  <c r="V83" i="25"/>
  <c r="V83" i="24"/>
  <c r="Z83" i="25"/>
  <c r="Z83" i="24"/>
  <c r="AD83" i="25"/>
  <c r="AD83" i="24"/>
  <c r="AH83" i="25"/>
  <c r="AH83" i="24"/>
  <c r="AL83" i="25"/>
  <c r="AL83" i="24"/>
  <c r="AP83" i="25"/>
  <c r="AP83" i="24"/>
  <c r="AT83" i="25"/>
  <c r="AT83" i="24"/>
  <c r="E84" i="25"/>
  <c r="E84" i="24"/>
  <c r="I84" i="25"/>
  <c r="I84" i="24"/>
  <c r="M84" i="25"/>
  <c r="M84" i="24"/>
  <c r="Q84" i="25"/>
  <c r="Q84" i="24"/>
  <c r="U84" i="25"/>
  <c r="U84" i="24"/>
  <c r="Y84" i="25"/>
  <c r="Y84" i="24"/>
  <c r="AC84" i="25"/>
  <c r="AC84" i="24"/>
  <c r="AK84" i="25"/>
  <c r="AK84" i="24"/>
  <c r="AO84" i="25"/>
  <c r="AO84" i="24"/>
  <c r="AS84" i="25"/>
  <c r="AS84" i="24"/>
  <c r="D85" i="25"/>
  <c r="D85" i="24"/>
  <c r="H85" i="24"/>
  <c r="H85" i="25"/>
  <c r="L85" i="25"/>
  <c r="L85" i="24"/>
  <c r="P85" i="25"/>
  <c r="P85" i="24"/>
  <c r="T85" i="25"/>
  <c r="T85" i="24"/>
  <c r="X85" i="25"/>
  <c r="X85" i="24"/>
  <c r="AB85" i="25"/>
  <c r="AB85" i="24"/>
  <c r="AF85" i="25"/>
  <c r="AF85" i="24"/>
  <c r="AJ85" i="25"/>
  <c r="AJ85" i="24"/>
  <c r="AN85" i="25"/>
  <c r="AN85" i="24"/>
  <c r="AR85" i="25"/>
  <c r="AR85" i="24"/>
  <c r="C86" i="25"/>
  <c r="C86" i="24"/>
  <c r="K86" i="25"/>
  <c r="K86" i="24"/>
  <c r="O86" i="25"/>
  <c r="O86" i="24"/>
  <c r="S86" i="25"/>
  <c r="S86" i="24"/>
  <c r="W86" i="25"/>
  <c r="W86" i="24"/>
  <c r="AA86" i="25"/>
  <c r="AA86" i="24"/>
  <c r="AE86" i="25"/>
  <c r="AE86" i="24"/>
  <c r="AI86" i="25"/>
  <c r="AI86" i="24"/>
  <c r="AM86" i="25"/>
  <c r="AM86" i="24"/>
  <c r="AQ86" i="25"/>
  <c r="AQ86" i="24"/>
  <c r="B87" i="25"/>
  <c r="B87" i="24"/>
  <c r="F87" i="25"/>
  <c r="F87" i="24"/>
  <c r="J87" i="25"/>
  <c r="J87" i="24"/>
  <c r="N87" i="25"/>
  <c r="N87" i="24"/>
  <c r="R87" i="25"/>
  <c r="R87" i="24"/>
  <c r="V87" i="25"/>
  <c r="V87" i="24"/>
  <c r="AD87" i="25"/>
  <c r="AD87" i="24"/>
  <c r="AH87" i="25"/>
  <c r="AH87" i="24"/>
  <c r="AL87" i="25"/>
  <c r="AL87" i="24"/>
  <c r="AP87" i="25"/>
  <c r="AP87" i="24"/>
  <c r="AT87" i="25"/>
  <c r="AT87" i="24"/>
  <c r="E88" i="25"/>
  <c r="E88" i="24"/>
  <c r="I88" i="25"/>
  <c r="I88" i="24"/>
  <c r="M88" i="25"/>
  <c r="M88" i="24"/>
  <c r="Q88" i="25"/>
  <c r="Q88" i="24"/>
  <c r="U88" i="25"/>
  <c r="U88" i="24"/>
  <c r="Y88" i="25"/>
  <c r="Y88" i="24"/>
  <c r="AC88" i="25"/>
  <c r="AC88" i="24"/>
  <c r="AG88" i="25"/>
  <c r="AG88" i="24"/>
  <c r="AK88" i="25"/>
  <c r="AK88" i="24"/>
  <c r="AO88" i="25"/>
  <c r="AO88" i="24"/>
  <c r="D89" i="25"/>
  <c r="D89" i="24"/>
  <c r="H89" i="25"/>
  <c r="H89" i="24"/>
  <c r="L89" i="25"/>
  <c r="L89" i="24"/>
  <c r="P89" i="25"/>
  <c r="P89" i="24"/>
  <c r="T89" i="25"/>
  <c r="T89" i="24"/>
  <c r="X89" i="25"/>
  <c r="X89" i="24"/>
  <c r="AB89" i="25"/>
  <c r="AB89" i="24"/>
  <c r="AF89" i="25"/>
  <c r="AF89" i="24"/>
  <c r="AJ89" i="25"/>
  <c r="AJ89" i="24"/>
  <c r="AN89" i="25"/>
  <c r="AN89" i="24"/>
  <c r="AR89" i="25"/>
  <c r="AR89" i="24"/>
  <c r="C90" i="25"/>
  <c r="C90" i="24"/>
  <c r="G90" i="25"/>
  <c r="G90" i="24"/>
  <c r="K90" i="25"/>
  <c r="K90" i="24"/>
  <c r="O90" i="25"/>
  <c r="O90" i="24"/>
  <c r="W90" i="25"/>
  <c r="W90" i="24"/>
  <c r="AA90" i="25"/>
  <c r="AA90" i="24"/>
  <c r="AE90" i="25"/>
  <c r="AE90" i="24"/>
  <c r="AI90" i="25"/>
  <c r="AI90" i="24"/>
  <c r="AM90" i="24"/>
  <c r="AM90" i="25"/>
  <c r="AQ90" i="25"/>
  <c r="AQ90" i="24"/>
  <c r="B91" i="25"/>
  <c r="B91" i="24"/>
  <c r="F91" i="25"/>
  <c r="F91" i="24"/>
  <c r="J91" i="25"/>
  <c r="J91" i="24"/>
  <c r="N91" i="25"/>
  <c r="N91" i="24"/>
  <c r="R91" i="25"/>
  <c r="R91" i="24"/>
  <c r="V91" i="25"/>
  <c r="V91" i="24"/>
  <c r="Z91" i="25"/>
  <c r="Z91" i="24"/>
  <c r="AD91" i="25"/>
  <c r="AD91" i="24"/>
  <c r="AH91" i="25"/>
  <c r="AH91" i="24"/>
  <c r="AL91" i="25"/>
  <c r="AL91" i="24"/>
  <c r="AP91" i="25"/>
  <c r="AP91" i="24"/>
  <c r="AT91" i="25"/>
  <c r="AT91" i="24"/>
  <c r="E92" i="25"/>
  <c r="E92" i="24"/>
  <c r="I92" i="25"/>
  <c r="I92" i="24"/>
  <c r="M92" i="25"/>
  <c r="M92" i="24"/>
  <c r="Q92" i="25"/>
  <c r="Q92" i="24"/>
  <c r="U92" i="25"/>
  <c r="U92" i="24"/>
  <c r="Y92" i="25"/>
  <c r="Y92" i="24"/>
  <c r="AC92" i="25"/>
  <c r="AC92" i="24"/>
  <c r="AG92" i="25"/>
  <c r="AG92" i="24"/>
  <c r="AK92" i="25"/>
  <c r="AK92" i="24"/>
  <c r="AO92" i="25"/>
  <c r="AO92" i="24"/>
  <c r="AS92" i="25"/>
  <c r="AS92" i="24"/>
  <c r="D93" i="25"/>
  <c r="D93" i="24"/>
  <c r="H93" i="25"/>
  <c r="H93" i="24"/>
  <c r="L93" i="25"/>
  <c r="L93" i="24"/>
  <c r="P93" i="25"/>
  <c r="P93" i="24"/>
  <c r="T93" i="25"/>
  <c r="T93" i="24"/>
  <c r="X93" i="25"/>
  <c r="X93" i="24"/>
  <c r="AB93" i="25"/>
  <c r="AB93" i="24"/>
  <c r="AF93" i="25"/>
  <c r="AF93" i="24"/>
  <c r="AJ93" i="25"/>
  <c r="AJ93" i="24"/>
  <c r="AN93" i="25"/>
  <c r="AN93" i="24"/>
  <c r="AR93" i="25"/>
  <c r="AR93" i="24"/>
  <c r="C94" i="25"/>
  <c r="C94" i="24"/>
  <c r="G94" i="25"/>
  <c r="G94" i="24"/>
  <c r="K94" i="25"/>
  <c r="K94" i="24"/>
  <c r="O94" i="25"/>
  <c r="O94" i="24"/>
  <c r="S94" i="25"/>
  <c r="S94" i="24"/>
  <c r="W94" i="25"/>
  <c r="W94" i="24"/>
  <c r="AA94" i="25"/>
  <c r="AA94" i="24"/>
  <c r="AE94" i="25"/>
  <c r="AE94" i="24"/>
  <c r="AI94" i="25"/>
  <c r="AI94" i="24"/>
  <c r="AM94" i="25"/>
  <c r="AM94" i="24"/>
  <c r="AQ94" i="25"/>
  <c r="AQ94" i="24"/>
  <c r="B95" i="25"/>
  <c r="B95" i="24"/>
  <c r="F95" i="25"/>
  <c r="F95" i="24"/>
  <c r="J95" i="25"/>
  <c r="J95" i="24"/>
  <c r="N95" i="25"/>
  <c r="N95" i="24"/>
  <c r="R95" i="25"/>
  <c r="R95" i="24"/>
  <c r="V95" i="25"/>
  <c r="V95" i="24"/>
  <c r="Z95" i="25"/>
  <c r="Z95" i="24"/>
  <c r="AD95" i="25"/>
  <c r="AD95" i="24"/>
  <c r="AH95" i="25"/>
  <c r="AH95" i="24"/>
  <c r="AL95" i="25"/>
  <c r="AL95" i="24"/>
  <c r="AP95" i="25"/>
  <c r="AP95" i="24"/>
  <c r="AT95" i="25"/>
  <c r="AT95" i="24"/>
  <c r="E96" i="25"/>
  <c r="E96" i="24"/>
  <c r="I96" i="25"/>
  <c r="I96" i="24"/>
  <c r="M96" i="25"/>
  <c r="M96" i="24"/>
  <c r="Q96" i="25"/>
  <c r="Q96" i="24"/>
  <c r="U96" i="25"/>
  <c r="U96" i="24"/>
  <c r="Y96" i="25"/>
  <c r="Y96" i="24"/>
  <c r="AC96" i="25"/>
  <c r="AC96" i="24"/>
  <c r="AG96" i="25"/>
  <c r="AG96" i="24"/>
  <c r="AK96" i="25"/>
  <c r="AK96" i="24"/>
  <c r="AO96" i="25"/>
  <c r="AO96" i="24"/>
  <c r="AS96" i="25"/>
  <c r="AS96" i="24"/>
  <c r="D97" i="25"/>
  <c r="D97" i="24"/>
  <c r="H97" i="25"/>
  <c r="H97" i="24"/>
  <c r="L97" i="25"/>
  <c r="L97" i="24"/>
  <c r="P97" i="25"/>
  <c r="P97" i="24"/>
  <c r="T97" i="25"/>
  <c r="T97" i="24"/>
  <c r="X97" i="25"/>
  <c r="X97" i="24"/>
  <c r="AB97" i="25"/>
  <c r="AB97" i="24"/>
  <c r="AF97" i="25"/>
  <c r="AF97" i="24"/>
  <c r="AJ97" i="25"/>
  <c r="AJ97" i="24"/>
  <c r="AN97" i="25"/>
  <c r="AN97" i="24"/>
  <c r="AR97" i="25"/>
  <c r="AR97" i="24"/>
  <c r="C98" i="25"/>
  <c r="C98" i="24"/>
  <c r="G98" i="25"/>
  <c r="G98" i="24"/>
  <c r="K98" i="25"/>
  <c r="K98" i="24"/>
  <c r="O98" i="25"/>
  <c r="O98" i="24"/>
  <c r="S98" i="25"/>
  <c r="S98" i="24"/>
  <c r="W98" i="25"/>
  <c r="W98" i="24"/>
  <c r="AA98" i="25"/>
  <c r="AA98" i="24"/>
  <c r="AE98" i="25"/>
  <c r="AE98" i="24"/>
  <c r="AI98" i="25"/>
  <c r="AI98" i="24"/>
  <c r="AM98" i="25"/>
  <c r="AM98" i="24"/>
  <c r="AQ98" i="25"/>
  <c r="AQ98" i="24"/>
  <c r="B99" i="25"/>
  <c r="B99" i="24"/>
  <c r="F99" i="25"/>
  <c r="F99" i="24"/>
  <c r="J99" i="25"/>
  <c r="J99" i="24"/>
  <c r="N99" i="25"/>
  <c r="N99" i="24"/>
  <c r="R99" i="25"/>
  <c r="R99" i="24"/>
  <c r="V99" i="25"/>
  <c r="V99" i="24"/>
  <c r="Z99" i="25"/>
  <c r="Z99" i="24"/>
  <c r="AD99" i="25"/>
  <c r="AD99" i="24"/>
  <c r="AH99" i="25"/>
  <c r="AH99" i="24"/>
  <c r="AL99" i="25"/>
  <c r="AL99" i="24"/>
  <c r="AP99" i="25"/>
  <c r="AP99" i="24"/>
  <c r="AT99" i="25"/>
  <c r="AT99" i="24"/>
  <c r="E100" i="25"/>
  <c r="E100" i="24"/>
  <c r="I100" i="25"/>
  <c r="I100" i="24"/>
  <c r="M100" i="25"/>
  <c r="M100" i="24"/>
  <c r="Q100" i="25"/>
  <c r="Q100" i="24"/>
  <c r="U100" i="25"/>
  <c r="U100" i="24"/>
  <c r="Y100" i="25"/>
  <c r="Y100" i="24"/>
  <c r="AC100" i="25"/>
  <c r="AC100" i="24"/>
  <c r="AG100" i="25"/>
  <c r="AG100" i="24"/>
  <c r="AK100" i="25"/>
  <c r="AK100" i="24"/>
  <c r="AO100" i="25"/>
  <c r="AO100" i="24"/>
  <c r="AS100" i="25"/>
  <c r="AS100" i="24"/>
  <c r="D101" i="25"/>
  <c r="D101" i="24"/>
  <c r="H101" i="25"/>
  <c r="H101" i="24"/>
  <c r="L101" i="25"/>
  <c r="L101" i="24"/>
  <c r="P101" i="25"/>
  <c r="P101" i="24"/>
  <c r="T101" i="25"/>
  <c r="T101" i="24"/>
  <c r="X101" i="25"/>
  <c r="X101" i="24"/>
  <c r="AB101" i="25"/>
  <c r="AB101" i="24"/>
  <c r="AF101" i="25"/>
  <c r="AF101" i="24"/>
  <c r="AJ101" i="25"/>
  <c r="AJ101" i="24"/>
  <c r="AN101" i="25"/>
  <c r="AN101" i="24"/>
  <c r="AR101" i="25"/>
  <c r="AR101" i="24"/>
  <c r="C102" i="25"/>
  <c r="C102" i="24"/>
  <c r="G102" i="25"/>
  <c r="G102" i="24"/>
  <c r="K102" i="25"/>
  <c r="K102" i="24"/>
  <c r="O102" i="25"/>
  <c r="O102" i="24"/>
  <c r="S102" i="25"/>
  <c r="S102" i="24"/>
  <c r="W102" i="25"/>
  <c r="W102" i="24"/>
  <c r="AA102" i="25"/>
  <c r="AA102" i="24"/>
  <c r="AE102" i="25"/>
  <c r="AE102" i="24"/>
  <c r="AI102" i="25"/>
  <c r="AI102" i="24"/>
  <c r="AM102" i="25"/>
  <c r="AM102" i="24"/>
  <c r="AQ102" i="25"/>
  <c r="AQ102" i="24"/>
  <c r="AR62" i="24"/>
  <c r="AI66" i="24"/>
  <c r="I76" i="24"/>
  <c r="AN81" i="24"/>
  <c r="Z87" i="24"/>
  <c r="B60" i="25"/>
  <c r="B60" i="24"/>
  <c r="F60" i="25"/>
  <c r="F60" i="24"/>
  <c r="J60" i="25"/>
  <c r="J60" i="24"/>
  <c r="N60" i="25"/>
  <c r="N60" i="24"/>
  <c r="R60" i="25"/>
  <c r="R60" i="24"/>
  <c r="V60" i="25"/>
  <c r="V60" i="24"/>
  <c r="Z60" i="25"/>
  <c r="Z60" i="24"/>
  <c r="AD60" i="25"/>
  <c r="AD60" i="24"/>
  <c r="AH60" i="25"/>
  <c r="AH60" i="24"/>
  <c r="AL60" i="25"/>
  <c r="AL60" i="24"/>
  <c r="AP60" i="25"/>
  <c r="AP60" i="24"/>
  <c r="AT60" i="25"/>
  <c r="AT60" i="24"/>
  <c r="E61" i="25"/>
  <c r="E61" i="24"/>
  <c r="I61" i="25"/>
  <c r="I61" i="24"/>
  <c r="M61" i="25"/>
  <c r="M61" i="24"/>
  <c r="Q61" i="25"/>
  <c r="Q61" i="24"/>
  <c r="U61" i="25"/>
  <c r="U61" i="24"/>
  <c r="Y61" i="25"/>
  <c r="Y61" i="24"/>
  <c r="AC61" i="25"/>
  <c r="AC61" i="24"/>
  <c r="AG61" i="25"/>
  <c r="AG61" i="24"/>
  <c r="AK61" i="25"/>
  <c r="AK61" i="24"/>
  <c r="AO61" i="25"/>
  <c r="AO61" i="24"/>
  <c r="AS61" i="25"/>
  <c r="AS61" i="24"/>
  <c r="D62" i="25"/>
  <c r="D62" i="24"/>
  <c r="H62" i="25"/>
  <c r="H62" i="24"/>
  <c r="L62" i="25"/>
  <c r="L62" i="24"/>
  <c r="P62" i="25"/>
  <c r="P62" i="24"/>
  <c r="T62" i="25"/>
  <c r="T62" i="24"/>
  <c r="X62" i="25"/>
  <c r="X62" i="24"/>
  <c r="AB62" i="25"/>
  <c r="AB62" i="24"/>
  <c r="AF62" i="25"/>
  <c r="AF62" i="24"/>
  <c r="AJ62" i="25"/>
  <c r="AJ62" i="24"/>
  <c r="AN62" i="25"/>
  <c r="AN62" i="24"/>
  <c r="C63" i="25"/>
  <c r="C63" i="24"/>
  <c r="G63" i="25"/>
  <c r="G63" i="24"/>
  <c r="K63" i="25"/>
  <c r="K63" i="24"/>
  <c r="O63" i="25"/>
  <c r="O63" i="24"/>
  <c r="S63" i="25"/>
  <c r="S63" i="24"/>
  <c r="W63" i="25"/>
  <c r="W63" i="24"/>
  <c r="AA63" i="25"/>
  <c r="AA63" i="24"/>
  <c r="AE63" i="25"/>
  <c r="AE63" i="24"/>
  <c r="AI63" i="25"/>
  <c r="AI63" i="24"/>
  <c r="AM63" i="25"/>
  <c r="AM63" i="24"/>
  <c r="AQ63" i="25"/>
  <c r="AQ63" i="24"/>
  <c r="B64" i="25"/>
  <c r="B64" i="24"/>
  <c r="F64" i="25"/>
  <c r="F64" i="24"/>
  <c r="J64" i="25"/>
  <c r="J64" i="24"/>
  <c r="N64" i="25"/>
  <c r="N64" i="24"/>
  <c r="R64" i="25"/>
  <c r="R64" i="24"/>
  <c r="V64" i="25"/>
  <c r="V64" i="24"/>
  <c r="Z64" i="25"/>
  <c r="Z64" i="24"/>
  <c r="AD64" i="25"/>
  <c r="AD64" i="24"/>
  <c r="AH64" i="25"/>
  <c r="AH64" i="24"/>
  <c r="AL64" i="25"/>
  <c r="AL64" i="24"/>
  <c r="AP64" i="25"/>
  <c r="AP64" i="24"/>
  <c r="AT64" i="25"/>
  <c r="AT64" i="24"/>
  <c r="E65" i="25"/>
  <c r="E65" i="24"/>
  <c r="I65" i="25"/>
  <c r="I65" i="24"/>
  <c r="M65" i="25"/>
  <c r="M65" i="24"/>
  <c r="Q65" i="25"/>
  <c r="Q65" i="24"/>
  <c r="U65" i="25"/>
  <c r="U65" i="24"/>
  <c r="Y65" i="25"/>
  <c r="Y65" i="24"/>
  <c r="AC65" i="25"/>
  <c r="AC65" i="24"/>
  <c r="AG65" i="25"/>
  <c r="AG65" i="24"/>
  <c r="AO65" i="25"/>
  <c r="AO65" i="24"/>
  <c r="AS65" i="25"/>
  <c r="AS65" i="24"/>
  <c r="D66" i="25"/>
  <c r="D66" i="24"/>
  <c r="H66" i="25"/>
  <c r="H66" i="24"/>
  <c r="L66" i="25"/>
  <c r="L66" i="24"/>
  <c r="P66" i="25"/>
  <c r="P66" i="24"/>
  <c r="T66" i="25"/>
  <c r="T66" i="24"/>
  <c r="X66" i="25"/>
  <c r="X66" i="24"/>
  <c r="AB66" i="25"/>
  <c r="AB66" i="24"/>
  <c r="AF66" i="25"/>
  <c r="AF66" i="24"/>
  <c r="AJ66" i="25"/>
  <c r="AJ66" i="24"/>
  <c r="AN66" i="25"/>
  <c r="AN66" i="24"/>
  <c r="AR66" i="25"/>
  <c r="AR66" i="24"/>
  <c r="C67" i="25"/>
  <c r="C67" i="24"/>
  <c r="G67" i="25"/>
  <c r="G67" i="24"/>
  <c r="K67" i="25"/>
  <c r="K67" i="24"/>
  <c r="O67" i="25"/>
  <c r="O67" i="24"/>
  <c r="S67" i="25"/>
  <c r="S67" i="24"/>
  <c r="W67" i="25"/>
  <c r="W67" i="24"/>
  <c r="AA67" i="25"/>
  <c r="AA67" i="24"/>
  <c r="AE67" i="25"/>
  <c r="AE67" i="24"/>
  <c r="AI67" i="25"/>
  <c r="AI67" i="24"/>
  <c r="AM67" i="25"/>
  <c r="AM67" i="24"/>
  <c r="AQ67" i="25"/>
  <c r="AQ67" i="24"/>
  <c r="B68" i="25"/>
  <c r="B68" i="24"/>
  <c r="F68" i="25"/>
  <c r="F68" i="24"/>
  <c r="J68" i="25"/>
  <c r="J68" i="24"/>
  <c r="N68" i="25"/>
  <c r="N68" i="24"/>
  <c r="R68" i="25"/>
  <c r="R68" i="24"/>
  <c r="V68" i="25"/>
  <c r="V68" i="24"/>
  <c r="Z68" i="25"/>
  <c r="Z68" i="24"/>
  <c r="AH68" i="25"/>
  <c r="AH68" i="24"/>
  <c r="AL68" i="25"/>
  <c r="AL68" i="24"/>
  <c r="AP68" i="25"/>
  <c r="AP68" i="24"/>
  <c r="AT68" i="25"/>
  <c r="AT68" i="24"/>
  <c r="E69" i="25"/>
  <c r="E69" i="24"/>
  <c r="I69" i="25"/>
  <c r="I69" i="24"/>
  <c r="M69" i="25"/>
  <c r="M69" i="24"/>
  <c r="Q69" i="25"/>
  <c r="Q69" i="24"/>
  <c r="U69" i="25"/>
  <c r="U69" i="24"/>
  <c r="Y69" i="25"/>
  <c r="Y69" i="24"/>
  <c r="AC69" i="25"/>
  <c r="AC69" i="24"/>
  <c r="AG69" i="25"/>
  <c r="AG69" i="24"/>
  <c r="AK69" i="25"/>
  <c r="AK69" i="24"/>
  <c r="AO69" i="25"/>
  <c r="AO69" i="24"/>
  <c r="AS69" i="25"/>
  <c r="AS69" i="24"/>
  <c r="D70" i="25"/>
  <c r="D70" i="24"/>
  <c r="H70" i="25"/>
  <c r="H70" i="24"/>
  <c r="L70" i="25"/>
  <c r="L70" i="24"/>
  <c r="P70" i="25"/>
  <c r="P70" i="24"/>
  <c r="T70" i="25"/>
  <c r="T70" i="24"/>
  <c r="X70" i="25"/>
  <c r="X70" i="24"/>
  <c r="AB70" i="25"/>
  <c r="AB70" i="24"/>
  <c r="AF70" i="25"/>
  <c r="AF70" i="24"/>
  <c r="AJ70" i="24"/>
  <c r="AJ70" i="25"/>
  <c r="AN70" i="25"/>
  <c r="AN70" i="24"/>
  <c r="AR70" i="25"/>
  <c r="AR70" i="24"/>
  <c r="C71" i="25"/>
  <c r="C71" i="24"/>
  <c r="G71" i="25"/>
  <c r="G71" i="24"/>
  <c r="K71" i="25"/>
  <c r="K71" i="24"/>
  <c r="O71" i="25"/>
  <c r="O71" i="24"/>
  <c r="S71" i="25"/>
  <c r="S71" i="24"/>
  <c r="W71" i="25"/>
  <c r="W71" i="24"/>
  <c r="AA71" i="25"/>
  <c r="AA71" i="24"/>
  <c r="AE71" i="25"/>
  <c r="AE71" i="24"/>
  <c r="AI71" i="25"/>
  <c r="AI71" i="24"/>
  <c r="AM71" i="25"/>
  <c r="AM71" i="24"/>
  <c r="AQ71" i="25"/>
  <c r="AQ71" i="24"/>
  <c r="B72" i="25"/>
  <c r="B72" i="24"/>
  <c r="F72" i="25"/>
  <c r="F72" i="24"/>
  <c r="J72" i="24"/>
  <c r="J72" i="25"/>
  <c r="N72" i="25"/>
  <c r="N72" i="24"/>
  <c r="R72" i="25"/>
  <c r="R72" i="24"/>
  <c r="V72" i="25"/>
  <c r="V72" i="24"/>
  <c r="Z72" i="25"/>
  <c r="Z72" i="24"/>
  <c r="AD72" i="25"/>
  <c r="AD72" i="24"/>
  <c r="AH72" i="25"/>
  <c r="AH72" i="24"/>
  <c r="AL72" i="25"/>
  <c r="AL72" i="24"/>
  <c r="AP72" i="25"/>
  <c r="AP72" i="24"/>
  <c r="AT72" i="25"/>
  <c r="AT72" i="24"/>
  <c r="E73" i="25"/>
  <c r="E73" i="24"/>
  <c r="I73" i="25"/>
  <c r="I73" i="24"/>
  <c r="M73" i="25"/>
  <c r="M73" i="24"/>
  <c r="Q73" i="25"/>
  <c r="Q73" i="24"/>
  <c r="U73" i="25"/>
  <c r="U73" i="24"/>
  <c r="Y73" i="25"/>
  <c r="Y73" i="24"/>
  <c r="AC73" i="24"/>
  <c r="AC73" i="25"/>
  <c r="AG73" i="25"/>
  <c r="AG73" i="24"/>
  <c r="AK73" i="25"/>
  <c r="AK73" i="24"/>
  <c r="AO73" i="25"/>
  <c r="AO73" i="24"/>
  <c r="AS73" i="25"/>
  <c r="AS73" i="24"/>
  <c r="D74" i="25"/>
  <c r="D74" i="24"/>
  <c r="H74" i="25"/>
  <c r="H74" i="24"/>
  <c r="L74" i="25"/>
  <c r="L74" i="24"/>
  <c r="P74" i="25"/>
  <c r="P74" i="24"/>
  <c r="T74" i="25"/>
  <c r="T74" i="24"/>
  <c r="X74" i="25"/>
  <c r="X74" i="24"/>
  <c r="AB74" i="25"/>
  <c r="AB74" i="24"/>
  <c r="AF74" i="25"/>
  <c r="AF74" i="24"/>
  <c r="AJ74" i="25"/>
  <c r="AJ74" i="24"/>
  <c r="AN74" i="25"/>
  <c r="AN74" i="24"/>
  <c r="AR74" i="25"/>
  <c r="AR74" i="24"/>
  <c r="C75" i="25"/>
  <c r="C75" i="24"/>
  <c r="G75" i="25"/>
  <c r="G75" i="24"/>
  <c r="K75" i="25"/>
  <c r="K75" i="24"/>
  <c r="O75" i="25"/>
  <c r="O75" i="24"/>
  <c r="S75" i="25"/>
  <c r="S75" i="24"/>
  <c r="W75" i="25"/>
  <c r="W75" i="24"/>
  <c r="AA75" i="25"/>
  <c r="AA75" i="24"/>
  <c r="AE75" i="25"/>
  <c r="AE75" i="24"/>
  <c r="AI75" i="25"/>
  <c r="AI75" i="24"/>
  <c r="AM75" i="25"/>
  <c r="AM75" i="24"/>
  <c r="AQ75" i="25"/>
  <c r="AQ75" i="24"/>
  <c r="B76" i="25"/>
  <c r="B76" i="24"/>
  <c r="F76" i="25"/>
  <c r="F76" i="24"/>
  <c r="J76" i="25"/>
  <c r="J76" i="24"/>
  <c r="N76" i="25"/>
  <c r="N76" i="24"/>
  <c r="R76" i="25"/>
  <c r="R76" i="24"/>
  <c r="V76" i="25"/>
  <c r="V76" i="24"/>
  <c r="Z76" i="25"/>
  <c r="Z76" i="24"/>
  <c r="AD76" i="25"/>
  <c r="AD76" i="24"/>
  <c r="AH76" i="25"/>
  <c r="AH76" i="24"/>
  <c r="AL76" i="25"/>
  <c r="AL76" i="24"/>
  <c r="AP76" i="25"/>
  <c r="AP76" i="24"/>
  <c r="AT76" i="25"/>
  <c r="AT76" i="24"/>
  <c r="E77" i="25"/>
  <c r="E77" i="24"/>
  <c r="I77" i="25"/>
  <c r="I77" i="24"/>
  <c r="M77" i="25"/>
  <c r="M77" i="24"/>
  <c r="Q77" i="25"/>
  <c r="Q77" i="24"/>
  <c r="U77" i="25"/>
  <c r="U77" i="24"/>
  <c r="Y77" i="25"/>
  <c r="Y77" i="24"/>
  <c r="AC77" i="24"/>
  <c r="AC77" i="25"/>
  <c r="AG77" i="25"/>
  <c r="AG77" i="24"/>
  <c r="AK77" i="25"/>
  <c r="AK77" i="24"/>
  <c r="AO77" i="25"/>
  <c r="AO77" i="24"/>
  <c r="AS77" i="25"/>
  <c r="AS77" i="24"/>
  <c r="D78" i="25"/>
  <c r="D78" i="24"/>
  <c r="H78" i="25"/>
  <c r="H78" i="24"/>
  <c r="L78" i="25"/>
  <c r="L78" i="24"/>
  <c r="P78" i="25"/>
  <c r="P78" i="24"/>
  <c r="T78" i="25"/>
  <c r="T78" i="24"/>
  <c r="X78" i="25"/>
  <c r="X78" i="24"/>
  <c r="AB78" i="25"/>
  <c r="AB78" i="24"/>
  <c r="AF78" i="25"/>
  <c r="AF78" i="24"/>
  <c r="AJ78" i="25"/>
  <c r="AJ78" i="24"/>
  <c r="AN78" i="25"/>
  <c r="AN78" i="24"/>
  <c r="AR78" i="25"/>
  <c r="AR78" i="24"/>
  <c r="C79" i="25"/>
  <c r="C79" i="24"/>
  <c r="G79" i="25"/>
  <c r="G79" i="24"/>
  <c r="K79" i="25"/>
  <c r="K79" i="24"/>
  <c r="O79" i="25"/>
  <c r="O79" i="24"/>
  <c r="S79" i="25"/>
  <c r="S79" i="24"/>
  <c r="W79" i="25"/>
  <c r="W79" i="24"/>
  <c r="AA79" i="25"/>
  <c r="AA79" i="24"/>
  <c r="AE79" i="25"/>
  <c r="AE79" i="24"/>
  <c r="AI79" i="25"/>
  <c r="AI79" i="24"/>
  <c r="AM79" i="25"/>
  <c r="AM79" i="24"/>
  <c r="AQ79" i="25"/>
  <c r="AQ79" i="24"/>
  <c r="B80" i="25"/>
  <c r="B80" i="24"/>
  <c r="F80" i="25"/>
  <c r="F80" i="24"/>
  <c r="J80" i="25"/>
  <c r="J80" i="24"/>
  <c r="N80" i="25"/>
  <c r="N80" i="24"/>
  <c r="R80" i="25"/>
  <c r="R80" i="24"/>
  <c r="V80" i="25"/>
  <c r="V80" i="24"/>
  <c r="Z80" i="25"/>
  <c r="Z80" i="24"/>
  <c r="AD80" i="25"/>
  <c r="AD80" i="24"/>
  <c r="AH80" i="25"/>
  <c r="AH80" i="24"/>
  <c r="AL80" i="25"/>
  <c r="AL80" i="24"/>
  <c r="AP80" i="25"/>
  <c r="AP80" i="24"/>
  <c r="AT80" i="25"/>
  <c r="AT80" i="24"/>
  <c r="E81" i="25"/>
  <c r="E81" i="24"/>
  <c r="I81" i="25"/>
  <c r="I81" i="24"/>
  <c r="M81" i="25"/>
  <c r="M81" i="24"/>
  <c r="Q81" i="25"/>
  <c r="Q81" i="24"/>
  <c r="U81" i="25"/>
  <c r="U81" i="24"/>
  <c r="Y81" i="25"/>
  <c r="Y81" i="24"/>
  <c r="AC81" i="25"/>
  <c r="AC81" i="24"/>
  <c r="AG81" i="25"/>
  <c r="AG81" i="24"/>
  <c r="AK81" i="25"/>
  <c r="AK81" i="24"/>
  <c r="AO81" i="25"/>
  <c r="AO81" i="24"/>
  <c r="AS81" i="25"/>
  <c r="AS81" i="24"/>
  <c r="D82" i="25"/>
  <c r="D82" i="24"/>
  <c r="H82" i="25"/>
  <c r="H82" i="24"/>
  <c r="L82" i="25"/>
  <c r="L82" i="24"/>
  <c r="P82" i="25"/>
  <c r="P82" i="24"/>
  <c r="T82" i="25"/>
  <c r="T82" i="24"/>
  <c r="X82" i="25"/>
  <c r="X82" i="24"/>
  <c r="AB82" i="25"/>
  <c r="AB82" i="24"/>
  <c r="AF82" i="25"/>
  <c r="AF82" i="24"/>
  <c r="AJ82" i="25"/>
  <c r="AJ82" i="24"/>
  <c r="AN82" i="25"/>
  <c r="AN82" i="24"/>
  <c r="AR82" i="25"/>
  <c r="AR82" i="24"/>
  <c r="C83" i="25"/>
  <c r="C83" i="24"/>
  <c r="G83" i="25"/>
  <c r="G83" i="24"/>
  <c r="K83" i="25"/>
  <c r="K83" i="24"/>
  <c r="O83" i="25"/>
  <c r="O83" i="24"/>
  <c r="S83" i="25"/>
  <c r="S83" i="24"/>
  <c r="W83" i="25"/>
  <c r="W83" i="24"/>
  <c r="AA83" i="25"/>
  <c r="AA83" i="24"/>
  <c r="AE83" i="25"/>
  <c r="AE83" i="24"/>
  <c r="AI83" i="25"/>
  <c r="AI83" i="24"/>
  <c r="AM83" i="25"/>
  <c r="AM83" i="24"/>
  <c r="AQ83" i="25"/>
  <c r="AQ83" i="24"/>
  <c r="B84" i="25"/>
  <c r="B84" i="24"/>
  <c r="F84" i="25"/>
  <c r="F84" i="24"/>
  <c r="J84" i="25"/>
  <c r="J84" i="24"/>
  <c r="N84" i="25"/>
  <c r="N84" i="24"/>
  <c r="R84" i="25"/>
  <c r="R84" i="24"/>
  <c r="V84" i="25"/>
  <c r="V84" i="24"/>
  <c r="Z84" i="25"/>
  <c r="Z84" i="24"/>
  <c r="AD84" i="25"/>
  <c r="AD84" i="24"/>
  <c r="AH84" i="25"/>
  <c r="AH84" i="24"/>
  <c r="AL84" i="25"/>
  <c r="AL84" i="24"/>
  <c r="AP84" i="25"/>
  <c r="AP84" i="24"/>
  <c r="AT84" i="25"/>
  <c r="AT84" i="24"/>
  <c r="E85" i="25"/>
  <c r="E85" i="24"/>
  <c r="I85" i="25"/>
  <c r="I85" i="24"/>
  <c r="M85" i="25"/>
  <c r="M85" i="24"/>
  <c r="Q85" i="25"/>
  <c r="Q85" i="24"/>
  <c r="U85" i="25"/>
  <c r="U85" i="24"/>
  <c r="Y85" i="25"/>
  <c r="Y85" i="24"/>
  <c r="AC85" i="25"/>
  <c r="AC85" i="24"/>
  <c r="AG85" i="25"/>
  <c r="AG85" i="24"/>
  <c r="AK85" i="25"/>
  <c r="AK85" i="24"/>
  <c r="AO85" i="25"/>
  <c r="AO85" i="24"/>
  <c r="AS85" i="25"/>
  <c r="AS85" i="24"/>
  <c r="D86" i="25"/>
  <c r="D86" i="24"/>
  <c r="H86" i="25"/>
  <c r="H86" i="24"/>
  <c r="L86" i="25"/>
  <c r="L86" i="24"/>
  <c r="P86" i="25"/>
  <c r="P86" i="24"/>
  <c r="T86" i="25"/>
  <c r="T86" i="24"/>
  <c r="X86" i="25"/>
  <c r="X86" i="24"/>
  <c r="AB86" i="25"/>
  <c r="AB86" i="24"/>
  <c r="AF86" i="25"/>
  <c r="AF86" i="24"/>
  <c r="AJ86" i="25"/>
  <c r="AJ86" i="24"/>
  <c r="AN86" i="25"/>
  <c r="AN86" i="24"/>
  <c r="AR86" i="25"/>
  <c r="AR86" i="24"/>
  <c r="C87" i="25"/>
  <c r="C87" i="24"/>
  <c r="G87" i="25"/>
  <c r="G87" i="24"/>
  <c r="K87" i="25"/>
  <c r="K87" i="24"/>
  <c r="O87" i="25"/>
  <c r="O87" i="24"/>
  <c r="S87" i="25"/>
  <c r="S87" i="24"/>
  <c r="W87" i="25"/>
  <c r="W87" i="24"/>
  <c r="AA87" i="25"/>
  <c r="AA87" i="24"/>
  <c r="AE87" i="25"/>
  <c r="AE87" i="24"/>
  <c r="AI87" i="25"/>
  <c r="AI87" i="24"/>
  <c r="AM87" i="25"/>
  <c r="AM87" i="24"/>
  <c r="AQ87" i="25"/>
  <c r="AQ87" i="24"/>
  <c r="B88" i="25"/>
  <c r="B88" i="24"/>
  <c r="F88" i="25"/>
  <c r="F88" i="24"/>
  <c r="J88" i="25"/>
  <c r="J88" i="24"/>
  <c r="N88" i="25"/>
  <c r="N88" i="24"/>
  <c r="R88" i="25"/>
  <c r="R88" i="24"/>
  <c r="V88" i="25"/>
  <c r="V88" i="24"/>
  <c r="Z88" i="25"/>
  <c r="Z88" i="24"/>
  <c r="AD88" i="25"/>
  <c r="AD88" i="24"/>
  <c r="AH88" i="25"/>
  <c r="AH88" i="24"/>
  <c r="AL88" i="25"/>
  <c r="AL88" i="24"/>
  <c r="AP88" i="25"/>
  <c r="AP88" i="24"/>
  <c r="AT88" i="25"/>
  <c r="AT88" i="24"/>
  <c r="E89" i="25"/>
  <c r="E89" i="24"/>
  <c r="I89" i="25"/>
  <c r="I89" i="24"/>
  <c r="M89" i="25"/>
  <c r="M89" i="24"/>
  <c r="Q89" i="25"/>
  <c r="Q89" i="24"/>
  <c r="U89" i="25"/>
  <c r="U89" i="24"/>
  <c r="Y89" i="25"/>
  <c r="Y89" i="24"/>
  <c r="AC89" i="25"/>
  <c r="AC89" i="24"/>
  <c r="AG89" i="25"/>
  <c r="AG89" i="24"/>
  <c r="AK89" i="25"/>
  <c r="AK89" i="24"/>
  <c r="AO89" i="25"/>
  <c r="AO89" i="24"/>
  <c r="AS89" i="25"/>
  <c r="AS89" i="24"/>
  <c r="D90" i="25"/>
  <c r="D90" i="24"/>
  <c r="H90" i="25"/>
  <c r="H90" i="24"/>
  <c r="L90" i="25"/>
  <c r="L90" i="24"/>
  <c r="P90" i="25"/>
  <c r="P90" i="24"/>
  <c r="T90" i="25"/>
  <c r="T90" i="24"/>
  <c r="X90" i="25"/>
  <c r="X90" i="24"/>
  <c r="AB90" i="25"/>
  <c r="AB90" i="24"/>
  <c r="AF90" i="25"/>
  <c r="AF90" i="24"/>
  <c r="AJ90" i="25"/>
  <c r="AJ90" i="24"/>
  <c r="AN90" i="25"/>
  <c r="AN90" i="24"/>
  <c r="AR90" i="25"/>
  <c r="AR90" i="24"/>
  <c r="C91" i="25"/>
  <c r="C91" i="24"/>
  <c r="G91" i="25"/>
  <c r="G91" i="24"/>
  <c r="K91" i="25"/>
  <c r="K91" i="24"/>
  <c r="O91" i="25"/>
  <c r="O91" i="24"/>
  <c r="S91" i="25"/>
  <c r="S91" i="24"/>
  <c r="W91" i="25"/>
  <c r="W91" i="24"/>
  <c r="AA91" i="25"/>
  <c r="AA91" i="24"/>
  <c r="AE91" i="25"/>
  <c r="AE91" i="24"/>
  <c r="AI91" i="25"/>
  <c r="AI91" i="24"/>
  <c r="AM91" i="25"/>
  <c r="AM91" i="24"/>
  <c r="AQ91" i="25"/>
  <c r="AQ91" i="24"/>
  <c r="B92" i="25"/>
  <c r="B92" i="24"/>
  <c r="F92" i="25"/>
  <c r="F92" i="24"/>
  <c r="J92" i="25"/>
  <c r="J92" i="24"/>
  <c r="N92" i="25"/>
  <c r="N92" i="24"/>
  <c r="R92" i="25"/>
  <c r="R92" i="24"/>
  <c r="V92" i="25"/>
  <c r="V92" i="24"/>
  <c r="Z92" i="25"/>
  <c r="Z92" i="24"/>
  <c r="AD92" i="25"/>
  <c r="AD92" i="24"/>
  <c r="AH92" i="25"/>
  <c r="AH92" i="24"/>
  <c r="AL92" i="25"/>
  <c r="AL92" i="24"/>
  <c r="AP92" i="25"/>
  <c r="AP92" i="24"/>
  <c r="AT92" i="25"/>
  <c r="AT92" i="24"/>
  <c r="E93" i="25"/>
  <c r="E93" i="24"/>
  <c r="I93" i="25"/>
  <c r="I93" i="24"/>
  <c r="M93" i="25"/>
  <c r="M93" i="24"/>
  <c r="Q93" i="25"/>
  <c r="Q93" i="24"/>
  <c r="U93" i="25"/>
  <c r="U93" i="24"/>
  <c r="Y93" i="25"/>
  <c r="Y93" i="24"/>
  <c r="AC93" i="25"/>
  <c r="AC93" i="24"/>
  <c r="AG93" i="25"/>
  <c r="AG93" i="24"/>
  <c r="AK93" i="25"/>
  <c r="AK93" i="24"/>
  <c r="AO93" i="25"/>
  <c r="AO93" i="24"/>
  <c r="AS93" i="25"/>
  <c r="AS93" i="24"/>
  <c r="D94" i="25"/>
  <c r="D94" i="24"/>
  <c r="H94" i="25"/>
  <c r="H94" i="24"/>
  <c r="L94" i="25"/>
  <c r="L94" i="24"/>
  <c r="P94" i="25"/>
  <c r="P94" i="24"/>
  <c r="T94" i="25"/>
  <c r="T94" i="24"/>
  <c r="X94" i="25"/>
  <c r="X94" i="24"/>
  <c r="AB94" i="24"/>
  <c r="AB94" i="25"/>
  <c r="AF94" i="25"/>
  <c r="AF94" i="24"/>
  <c r="AJ94" i="25"/>
  <c r="AJ94" i="24"/>
  <c r="AN94" i="25"/>
  <c r="AN94" i="24"/>
  <c r="AR94" i="25"/>
  <c r="AR94" i="24"/>
  <c r="C95" i="25"/>
  <c r="C95" i="24"/>
  <c r="G95" i="25"/>
  <c r="G95" i="24"/>
  <c r="K95" i="25"/>
  <c r="K95" i="24"/>
  <c r="O95" i="25"/>
  <c r="O95" i="24"/>
  <c r="S95" i="25"/>
  <c r="S95" i="24"/>
  <c r="W95" i="25"/>
  <c r="W95" i="24"/>
  <c r="AA95" i="25"/>
  <c r="AA95" i="24"/>
  <c r="AE95" i="25"/>
  <c r="AE95" i="24"/>
  <c r="AI95" i="25"/>
  <c r="AI95" i="24"/>
  <c r="AM95" i="25"/>
  <c r="AM95" i="24"/>
  <c r="AQ95" i="25"/>
  <c r="AQ95" i="24"/>
  <c r="B96" i="25"/>
  <c r="B96" i="24"/>
  <c r="F96" i="25"/>
  <c r="F96" i="24"/>
  <c r="J96" i="25"/>
  <c r="J96" i="24"/>
  <c r="N96" i="25"/>
  <c r="N96" i="24"/>
  <c r="R96" i="25"/>
  <c r="R96" i="24"/>
  <c r="V96" i="25"/>
  <c r="V96" i="24"/>
  <c r="Z96" i="25"/>
  <c r="Z96" i="24"/>
  <c r="AD96" i="25"/>
  <c r="AD96" i="24"/>
  <c r="AH96" i="25"/>
  <c r="AH96" i="24"/>
  <c r="AL96" i="25"/>
  <c r="AL96" i="24"/>
  <c r="AP96" i="25"/>
  <c r="AP96" i="24"/>
  <c r="AT96" i="25"/>
  <c r="AT96" i="24"/>
  <c r="E97" i="25"/>
  <c r="E97" i="24"/>
  <c r="I97" i="25"/>
  <c r="I97" i="24"/>
  <c r="M97" i="25"/>
  <c r="M97" i="24"/>
  <c r="Q97" i="25"/>
  <c r="Q97" i="24"/>
  <c r="U97" i="25"/>
  <c r="U97" i="24"/>
  <c r="Y97" i="25"/>
  <c r="Y97" i="24"/>
  <c r="AC97" i="25"/>
  <c r="AC97" i="24"/>
  <c r="AG97" i="25"/>
  <c r="AG97" i="24"/>
  <c r="AK97" i="25"/>
  <c r="AK97" i="24"/>
  <c r="AO97" i="25"/>
  <c r="AO97" i="24"/>
  <c r="AS97" i="25"/>
  <c r="AS97" i="24"/>
  <c r="D98" i="25"/>
  <c r="D98" i="24"/>
  <c r="H98" i="24"/>
  <c r="H98" i="25"/>
  <c r="L98" i="25"/>
  <c r="L98" i="24"/>
  <c r="P98" i="25"/>
  <c r="P98" i="24"/>
  <c r="T98" i="25"/>
  <c r="T98" i="24"/>
  <c r="X98" i="25"/>
  <c r="X98" i="24"/>
  <c r="AB98" i="25"/>
  <c r="AB98" i="24"/>
  <c r="AF98" i="25"/>
  <c r="AF98" i="24"/>
  <c r="AJ98" i="25"/>
  <c r="AJ98" i="24"/>
  <c r="AN98" i="25"/>
  <c r="AN98" i="24"/>
  <c r="AR98" i="25"/>
  <c r="AR98" i="24"/>
  <c r="C99" i="25"/>
  <c r="C99" i="24"/>
  <c r="G99" i="25"/>
  <c r="G99" i="24"/>
  <c r="K99" i="25"/>
  <c r="K99" i="24"/>
  <c r="O99" i="25"/>
  <c r="O99" i="24"/>
  <c r="S99" i="25"/>
  <c r="S99" i="24"/>
  <c r="W99" i="25"/>
  <c r="W99" i="24"/>
  <c r="AA99" i="25"/>
  <c r="AA99" i="24"/>
  <c r="AE99" i="25"/>
  <c r="AE99" i="24"/>
  <c r="AI99" i="25"/>
  <c r="AI99" i="24"/>
  <c r="AM99" i="25"/>
  <c r="AM99" i="24"/>
  <c r="AQ99" i="25"/>
  <c r="AQ99" i="24"/>
  <c r="B100" i="25"/>
  <c r="B100" i="24"/>
  <c r="F100" i="25"/>
  <c r="F100" i="24"/>
  <c r="J100" i="25"/>
  <c r="J100" i="24"/>
  <c r="N100" i="25"/>
  <c r="N100" i="24"/>
  <c r="R100" i="25"/>
  <c r="R100" i="24"/>
  <c r="V100" i="25"/>
  <c r="V100" i="24"/>
  <c r="Z100" i="25"/>
  <c r="Z100" i="24"/>
  <c r="AD100" i="25"/>
  <c r="AD100" i="24"/>
  <c r="AH100" i="25"/>
  <c r="AH100" i="24"/>
  <c r="AL100" i="25"/>
  <c r="AL100" i="24"/>
  <c r="AP100" i="25"/>
  <c r="AP100" i="24"/>
  <c r="AT100" i="25"/>
  <c r="AT100" i="24"/>
  <c r="E101" i="25"/>
  <c r="E101" i="24"/>
  <c r="I101" i="25"/>
  <c r="I101" i="24"/>
  <c r="M101" i="25"/>
  <c r="M101" i="24"/>
  <c r="Q101" i="25"/>
  <c r="Q101" i="24"/>
  <c r="U101" i="25"/>
  <c r="U101" i="24"/>
  <c r="Y101" i="25"/>
  <c r="Y101" i="24"/>
  <c r="AC101" i="25"/>
  <c r="AC101" i="24"/>
  <c r="AG101" i="25"/>
  <c r="AG101" i="24"/>
  <c r="AK101" i="25"/>
  <c r="AK101" i="24"/>
  <c r="AO101" i="25"/>
  <c r="AO101" i="24"/>
  <c r="AS101" i="25"/>
  <c r="AS101" i="24"/>
  <c r="D102" i="25"/>
  <c r="D102" i="24"/>
  <c r="H102" i="25"/>
  <c r="H102" i="24"/>
  <c r="L102" i="25"/>
  <c r="L102" i="24"/>
  <c r="P102" i="25"/>
  <c r="P102" i="24"/>
  <c r="T102" i="25"/>
  <c r="T102" i="24"/>
  <c r="X102" i="25"/>
  <c r="X102" i="24"/>
  <c r="AB102" i="25"/>
  <c r="AB102" i="24"/>
  <c r="AF102" i="25"/>
  <c r="AF102" i="24"/>
  <c r="AJ102" i="25"/>
  <c r="AJ102" i="24"/>
  <c r="AN102" i="25"/>
  <c r="AN102" i="24"/>
  <c r="AR102" i="25"/>
  <c r="AR102" i="24"/>
  <c r="AP71" i="24"/>
  <c r="AB77" i="24"/>
  <c r="N83" i="24"/>
  <c r="AS88" i="24"/>
  <c r="AC102" i="25"/>
  <c r="AC102" i="24"/>
  <c r="AG102" i="25"/>
  <c r="AG102" i="24"/>
  <c r="AK102" i="25"/>
  <c r="AK102" i="24"/>
  <c r="AO102" i="25"/>
  <c r="AO102" i="24"/>
  <c r="AS102" i="24"/>
  <c r="AS102" i="25"/>
  <c r="AD68" i="24"/>
  <c r="P73" i="24"/>
  <c r="B79" i="24"/>
  <c r="AG84" i="24"/>
  <c r="S90" i="24"/>
  <c r="M78" i="3" l="1"/>
  <c r="M82" i="3"/>
  <c r="AR52" i="17" l="1"/>
  <c r="AN52" i="17"/>
  <c r="AJ52" i="17"/>
  <c r="AR51" i="17"/>
  <c r="AN51" i="17"/>
  <c r="AJ51" i="17"/>
  <c r="AR50" i="17"/>
  <c r="AN50" i="17"/>
  <c r="AJ50" i="17"/>
  <c r="AR49" i="17"/>
  <c r="AN49" i="17"/>
  <c r="AJ49" i="17"/>
  <c r="AR48" i="17"/>
  <c r="AN48" i="17"/>
  <c r="AJ48" i="17"/>
  <c r="AR47" i="17"/>
  <c r="AN47" i="17"/>
  <c r="AJ47" i="17"/>
  <c r="AR46" i="17"/>
  <c r="AN46" i="17"/>
  <c r="AJ46" i="17"/>
  <c r="AR45" i="17"/>
  <c r="AN45" i="17"/>
  <c r="AJ45" i="17"/>
  <c r="AR44" i="17"/>
  <c r="AN44" i="17"/>
  <c r="AJ44" i="17"/>
  <c r="AR43" i="17"/>
  <c r="AN43" i="17"/>
  <c r="AJ43" i="17"/>
  <c r="AR42" i="17"/>
  <c r="AN42" i="17"/>
  <c r="AJ42" i="17"/>
  <c r="AR41" i="17"/>
  <c r="AN41" i="17"/>
  <c r="AJ41" i="17"/>
  <c r="AR40" i="17"/>
  <c r="AN40" i="17"/>
  <c r="AJ40" i="17"/>
  <c r="AR39" i="17"/>
  <c r="AN39" i="17"/>
  <c r="AJ39" i="17"/>
  <c r="AR38" i="17"/>
  <c r="AN38" i="17"/>
  <c r="AJ38" i="17"/>
  <c r="AR37" i="17"/>
  <c r="AN37" i="17"/>
  <c r="AJ37" i="17"/>
  <c r="AR36" i="17"/>
  <c r="AN36" i="17"/>
  <c r="AJ36" i="17"/>
  <c r="AR35" i="17"/>
  <c r="AN35" i="17"/>
  <c r="AJ35" i="17"/>
  <c r="AR34" i="17"/>
  <c r="AN34" i="17"/>
  <c r="AJ34" i="17"/>
  <c r="AR33" i="17"/>
  <c r="AN33" i="17"/>
  <c r="AJ33" i="17"/>
  <c r="AR32" i="17"/>
  <c r="AN32" i="17"/>
  <c r="AJ32" i="17"/>
  <c r="AR31" i="17"/>
  <c r="AN31" i="17"/>
  <c r="AJ31" i="17"/>
  <c r="AR30" i="17"/>
  <c r="AN30" i="17"/>
  <c r="AJ30" i="17"/>
  <c r="AR29" i="17"/>
  <c r="AN29" i="17"/>
  <c r="AJ29" i="17"/>
  <c r="AR28" i="17"/>
  <c r="AN28" i="17"/>
  <c r="AJ28" i="17"/>
  <c r="AR27" i="17"/>
  <c r="AN27" i="17"/>
  <c r="AJ27" i="17"/>
  <c r="AR26" i="17"/>
  <c r="AN26" i="17"/>
  <c r="AJ26" i="17"/>
  <c r="AR25" i="17"/>
  <c r="AN25" i="17"/>
  <c r="AJ25" i="17"/>
  <c r="AR24" i="17"/>
  <c r="AN24" i="17"/>
  <c r="AJ24" i="17"/>
  <c r="AR23" i="17"/>
  <c r="AN23" i="17"/>
  <c r="AJ23" i="17"/>
  <c r="AR22" i="17"/>
  <c r="AN22" i="17"/>
  <c r="AJ22" i="17"/>
  <c r="AR21" i="17"/>
  <c r="AN21" i="17"/>
  <c r="AJ21" i="17"/>
  <c r="AR20" i="17"/>
  <c r="AN20" i="17"/>
  <c r="AJ20" i="17"/>
  <c r="AR19" i="17"/>
  <c r="AN19" i="17"/>
  <c r="AJ19" i="17"/>
  <c r="AR18" i="17"/>
  <c r="AN18" i="17"/>
  <c r="AJ18" i="17"/>
  <c r="AR17" i="17"/>
  <c r="AN17" i="17"/>
  <c r="AJ17" i="17"/>
  <c r="AR16" i="17"/>
  <c r="AN16" i="17"/>
  <c r="AJ16" i="17"/>
  <c r="AR15" i="17"/>
  <c r="AN15" i="17"/>
  <c r="AJ15" i="17"/>
  <c r="AR14" i="17"/>
  <c r="AN14" i="17"/>
  <c r="AJ14" i="17"/>
  <c r="AR13" i="17"/>
  <c r="AN13" i="17"/>
  <c r="AJ13" i="17"/>
  <c r="AR12" i="17"/>
  <c r="AN12" i="17"/>
  <c r="AJ12" i="17"/>
  <c r="AR11" i="17"/>
  <c r="AN11" i="17"/>
  <c r="AJ11" i="17"/>
  <c r="AR10" i="17"/>
  <c r="AN10" i="17"/>
  <c r="AJ10" i="17"/>
  <c r="AR9" i="17"/>
  <c r="AN9" i="17"/>
  <c r="AJ9" i="17"/>
  <c r="AR8" i="17"/>
  <c r="AN8" i="17"/>
  <c r="AJ8" i="17"/>
  <c r="AR7" i="17"/>
  <c r="AN7" i="17"/>
  <c r="AJ7" i="17"/>
  <c r="AR6" i="17"/>
  <c r="AN6" i="17"/>
  <c r="AJ6" i="17"/>
  <c r="AR5" i="17"/>
  <c r="AN5" i="17"/>
  <c r="AJ5" i="17"/>
  <c r="AR4" i="17"/>
  <c r="AN4" i="17"/>
  <c r="AJ4" i="17"/>
  <c r="AR3" i="17"/>
  <c r="AN3" i="17"/>
  <c r="AJ3" i="17"/>
  <c r="AR2" i="17"/>
  <c r="AN2" i="17"/>
  <c r="AJ2" i="17"/>
  <c r="J81" i="3" l="1"/>
  <c r="K81" i="3"/>
  <c r="I81" i="3"/>
  <c r="D19" i="20"/>
  <c r="B5" i="20" l="1"/>
  <c r="B6" i="20"/>
  <c r="B7" i="20"/>
  <c r="B8" i="20"/>
  <c r="B9" i="20"/>
  <c r="B4" i="20"/>
  <c r="I80" i="3" l="1"/>
  <c r="I79" i="3"/>
  <c r="I77" i="3"/>
  <c r="I76" i="3"/>
  <c r="I75" i="3"/>
  <c r="J79" i="3"/>
  <c r="J80" i="3"/>
  <c r="J77" i="3"/>
  <c r="J76" i="3"/>
  <c r="J75" i="3"/>
  <c r="O81" i="3"/>
  <c r="O80" i="3"/>
  <c r="O79" i="3"/>
  <c r="O77" i="3"/>
  <c r="O76" i="3"/>
  <c r="O75" i="3"/>
  <c r="O82" i="3" l="1"/>
  <c r="J78" i="3"/>
  <c r="O78" i="3"/>
  <c r="J82" i="3"/>
  <c r="Y3" i="15" l="1"/>
  <c r="X3" i="15"/>
  <c r="W3" i="15"/>
  <c r="V3" i="15"/>
  <c r="U3" i="15"/>
  <c r="T3" i="15"/>
  <c r="S3" i="15"/>
  <c r="R3" i="15"/>
  <c r="Q3" i="15"/>
  <c r="P3" i="15"/>
  <c r="O3" i="15"/>
  <c r="N3" i="15"/>
  <c r="M3" i="15"/>
  <c r="L3" i="15"/>
  <c r="K3" i="15"/>
  <c r="J3" i="15"/>
  <c r="I3" i="15"/>
  <c r="H3" i="15"/>
  <c r="AA2" i="15"/>
  <c r="Y2" i="15"/>
  <c r="X2" i="15"/>
  <c r="W2" i="15"/>
  <c r="V2" i="15"/>
  <c r="U2" i="15"/>
  <c r="T2" i="15"/>
  <c r="S2" i="15"/>
  <c r="R2" i="15"/>
  <c r="Q2" i="15"/>
  <c r="P2" i="15"/>
  <c r="O2" i="15"/>
  <c r="N2" i="15"/>
  <c r="M2" i="15"/>
  <c r="L2" i="15"/>
  <c r="K2" i="15"/>
  <c r="J2" i="15"/>
  <c r="I2" i="15"/>
  <c r="H2" i="15"/>
  <c r="Q6" i="20" l="1"/>
  <c r="P6" i="20"/>
  <c r="Q9" i="20"/>
  <c r="P9" i="20"/>
  <c r="L5" i="20"/>
  <c r="M5" i="20"/>
  <c r="N5" i="20"/>
  <c r="O5" i="20"/>
  <c r="L6" i="20"/>
  <c r="M6" i="20"/>
  <c r="N6" i="20"/>
  <c r="O6" i="20"/>
  <c r="L7" i="20"/>
  <c r="M7" i="20"/>
  <c r="N7" i="20"/>
  <c r="O7" i="20"/>
  <c r="L8" i="20"/>
  <c r="M8" i="20"/>
  <c r="N8" i="20"/>
  <c r="O8" i="20"/>
  <c r="L9" i="20"/>
  <c r="M9" i="20"/>
  <c r="N9" i="20"/>
  <c r="O9" i="20"/>
  <c r="L10" i="20"/>
  <c r="M10" i="20"/>
  <c r="N10" i="20"/>
  <c r="O10" i="20"/>
  <c r="L11" i="20"/>
  <c r="M11" i="20"/>
  <c r="N11" i="20"/>
  <c r="O11" i="20"/>
  <c r="M4" i="20"/>
  <c r="N4" i="20"/>
  <c r="O4" i="20"/>
  <c r="L4" i="20"/>
  <c r="M3" i="20"/>
  <c r="N3" i="20"/>
  <c r="O3" i="20"/>
  <c r="P3" i="20"/>
  <c r="Q3" i="20"/>
  <c r="L3" i="20"/>
  <c r="J3" i="20"/>
  <c r="I3" i="20"/>
  <c r="H3" i="20"/>
  <c r="H4" i="20"/>
  <c r="H5" i="20"/>
  <c r="H6" i="20"/>
  <c r="H7" i="20"/>
  <c r="G4" i="20"/>
  <c r="G5" i="20"/>
  <c r="G6" i="20"/>
  <c r="G7" i="20"/>
  <c r="G3" i="20"/>
  <c r="D5" i="20"/>
  <c r="D6" i="20"/>
  <c r="D7" i="20"/>
  <c r="D8" i="20"/>
  <c r="D9" i="20"/>
  <c r="D10" i="20"/>
  <c r="D11" i="20"/>
  <c r="D12" i="20"/>
  <c r="D13" i="20"/>
  <c r="D14" i="20"/>
  <c r="D15" i="20"/>
  <c r="D16" i="20"/>
  <c r="D17" i="20"/>
  <c r="D4" i="20"/>
  <c r="C2" i="19" l="1"/>
  <c r="D2" i="19"/>
  <c r="E2" i="19"/>
  <c r="F2" i="19"/>
  <c r="G2" i="19"/>
  <c r="H2" i="19"/>
  <c r="I2" i="19"/>
  <c r="J2" i="19"/>
  <c r="K2" i="19"/>
  <c r="L2" i="19"/>
  <c r="M2" i="19"/>
  <c r="N2" i="19"/>
  <c r="O2" i="19"/>
  <c r="P2" i="19"/>
  <c r="Q2" i="19"/>
  <c r="R2" i="19"/>
  <c r="S2" i="19"/>
  <c r="T2" i="19"/>
  <c r="U2" i="19"/>
  <c r="V2" i="19"/>
  <c r="W2" i="19"/>
  <c r="X2" i="19"/>
  <c r="Y2" i="19"/>
  <c r="Z2" i="19"/>
  <c r="AA2" i="19"/>
  <c r="AB2" i="19"/>
  <c r="AC2" i="19"/>
  <c r="AD2" i="19"/>
  <c r="AE2" i="19"/>
  <c r="AF2" i="19"/>
  <c r="AG2" i="19"/>
  <c r="AH2" i="19"/>
  <c r="AI2" i="19"/>
  <c r="AJ2" i="19"/>
  <c r="AK2" i="19"/>
  <c r="AL2" i="19"/>
  <c r="AM2" i="19"/>
  <c r="AN2" i="19"/>
  <c r="AO2" i="19"/>
  <c r="AP2" i="19"/>
  <c r="AQ2" i="19"/>
  <c r="AR2" i="19"/>
  <c r="AS2" i="19"/>
  <c r="AT2" i="19"/>
  <c r="C3" i="19"/>
  <c r="D3" i="19"/>
  <c r="E3" i="19"/>
  <c r="F3" i="19"/>
  <c r="G3" i="19"/>
  <c r="H3" i="19"/>
  <c r="I3" i="19"/>
  <c r="J3" i="19"/>
  <c r="K3" i="19"/>
  <c r="L3" i="19"/>
  <c r="M3" i="19"/>
  <c r="N3" i="19"/>
  <c r="O3" i="19"/>
  <c r="P3" i="19"/>
  <c r="Q3" i="19"/>
  <c r="R3" i="19"/>
  <c r="S3" i="19"/>
  <c r="T3" i="19"/>
  <c r="U3" i="19"/>
  <c r="V3" i="19"/>
  <c r="W3" i="19"/>
  <c r="X3" i="19"/>
  <c r="Y3" i="19"/>
  <c r="Z3" i="19"/>
  <c r="AA3" i="19"/>
  <c r="AB3" i="19"/>
  <c r="AC3" i="19"/>
  <c r="AD3" i="19"/>
  <c r="AE3" i="19"/>
  <c r="AF3" i="19"/>
  <c r="AG3" i="19"/>
  <c r="AH3" i="19"/>
  <c r="AI3" i="19"/>
  <c r="AJ3" i="19"/>
  <c r="AK3" i="19"/>
  <c r="AL3" i="19"/>
  <c r="AM3" i="19"/>
  <c r="AN3" i="19"/>
  <c r="AO3" i="19"/>
  <c r="AP3" i="19"/>
  <c r="AQ3" i="19"/>
  <c r="AR3" i="19"/>
  <c r="AS3" i="19"/>
  <c r="AT3" i="19"/>
  <c r="C4" i="19"/>
  <c r="D4" i="19"/>
  <c r="E4" i="19"/>
  <c r="F4" i="19"/>
  <c r="G4" i="19"/>
  <c r="H4" i="19"/>
  <c r="I4" i="19"/>
  <c r="J4" i="19"/>
  <c r="K4" i="19"/>
  <c r="L4" i="19"/>
  <c r="M4" i="19"/>
  <c r="N4" i="19"/>
  <c r="O4" i="19"/>
  <c r="P4" i="19"/>
  <c r="Q4" i="19"/>
  <c r="R4" i="19"/>
  <c r="S4" i="19"/>
  <c r="T4" i="19"/>
  <c r="U4" i="19"/>
  <c r="V4" i="19"/>
  <c r="W4" i="19"/>
  <c r="X4" i="19"/>
  <c r="Y4" i="19"/>
  <c r="Z4" i="19"/>
  <c r="AA4" i="19"/>
  <c r="AB4" i="19"/>
  <c r="AC4" i="19"/>
  <c r="AD4" i="19"/>
  <c r="AE4" i="19"/>
  <c r="AF4" i="19"/>
  <c r="AG4" i="19"/>
  <c r="AH4" i="19"/>
  <c r="AI4" i="19"/>
  <c r="AJ4" i="19"/>
  <c r="AK4" i="19"/>
  <c r="AL4" i="19"/>
  <c r="AM4" i="19"/>
  <c r="AN4" i="19"/>
  <c r="AO4" i="19"/>
  <c r="AP4" i="19"/>
  <c r="AQ4" i="19"/>
  <c r="AR4" i="19"/>
  <c r="AS4" i="19"/>
  <c r="AT4" i="19"/>
  <c r="C5" i="19"/>
  <c r="D5" i="19"/>
  <c r="E5" i="19"/>
  <c r="F5" i="19"/>
  <c r="G5" i="19"/>
  <c r="H5" i="19"/>
  <c r="I5" i="19"/>
  <c r="J5" i="19"/>
  <c r="K5" i="19"/>
  <c r="L5" i="19"/>
  <c r="M5" i="19"/>
  <c r="N5" i="19"/>
  <c r="O5" i="19"/>
  <c r="P5" i="19"/>
  <c r="Q5" i="19"/>
  <c r="R5" i="19"/>
  <c r="S5" i="19"/>
  <c r="T5" i="19"/>
  <c r="U5" i="19"/>
  <c r="V5" i="19"/>
  <c r="W5" i="19"/>
  <c r="X5" i="19"/>
  <c r="Y5" i="19"/>
  <c r="Z5" i="19"/>
  <c r="AA5" i="19"/>
  <c r="AB5" i="19"/>
  <c r="AC5" i="19"/>
  <c r="AD5" i="19"/>
  <c r="AE5" i="19"/>
  <c r="AF5" i="19"/>
  <c r="AG5" i="19"/>
  <c r="AH5" i="19"/>
  <c r="AI5" i="19"/>
  <c r="AJ5" i="19"/>
  <c r="AK5" i="19"/>
  <c r="AL5" i="19"/>
  <c r="AM5" i="19"/>
  <c r="AN5" i="19"/>
  <c r="AO5" i="19"/>
  <c r="AP5" i="19"/>
  <c r="AQ5" i="19"/>
  <c r="AR5" i="19"/>
  <c r="AS5" i="19"/>
  <c r="AT5" i="19"/>
  <c r="C6" i="19"/>
  <c r="D6" i="19"/>
  <c r="E6" i="19"/>
  <c r="F6" i="19"/>
  <c r="G6" i="19"/>
  <c r="H6" i="19"/>
  <c r="I6" i="19"/>
  <c r="J6" i="19"/>
  <c r="K6" i="19"/>
  <c r="L6" i="19"/>
  <c r="M6" i="19"/>
  <c r="N6" i="19"/>
  <c r="O6" i="19"/>
  <c r="P6" i="19"/>
  <c r="Q6" i="19"/>
  <c r="R6" i="19"/>
  <c r="S6" i="19"/>
  <c r="T6" i="19"/>
  <c r="U6" i="19"/>
  <c r="V6" i="19"/>
  <c r="W6" i="19"/>
  <c r="X6" i="19"/>
  <c r="Y6" i="19"/>
  <c r="Z6" i="19"/>
  <c r="AA6" i="19"/>
  <c r="AB6" i="19"/>
  <c r="AC6" i="19"/>
  <c r="AD6" i="19"/>
  <c r="AE6" i="19"/>
  <c r="AF6" i="19"/>
  <c r="AG6" i="19"/>
  <c r="AH6" i="19"/>
  <c r="AI6" i="19"/>
  <c r="AJ6" i="19"/>
  <c r="AK6" i="19"/>
  <c r="AL6" i="19"/>
  <c r="AM6" i="19"/>
  <c r="AN6" i="19"/>
  <c r="AO6" i="19"/>
  <c r="AP6" i="19"/>
  <c r="AQ6" i="19"/>
  <c r="AR6" i="19"/>
  <c r="AS6" i="19"/>
  <c r="AT6" i="19"/>
  <c r="C7" i="19"/>
  <c r="D7" i="19"/>
  <c r="E7" i="19"/>
  <c r="F7" i="19"/>
  <c r="G7" i="19"/>
  <c r="H7" i="19"/>
  <c r="I7" i="19"/>
  <c r="J7" i="19"/>
  <c r="K7" i="19"/>
  <c r="L7" i="19"/>
  <c r="M7" i="19"/>
  <c r="N7" i="19"/>
  <c r="O7" i="19"/>
  <c r="P7" i="19"/>
  <c r="Q7" i="19"/>
  <c r="R7" i="19"/>
  <c r="S7" i="19"/>
  <c r="T7" i="19"/>
  <c r="U7" i="19"/>
  <c r="V7" i="19"/>
  <c r="W7" i="19"/>
  <c r="X7" i="19"/>
  <c r="Y7" i="19"/>
  <c r="Z7" i="19"/>
  <c r="AA7" i="19"/>
  <c r="AB7" i="19"/>
  <c r="AC7" i="19"/>
  <c r="AD7" i="19"/>
  <c r="AE7" i="19"/>
  <c r="AF7" i="19"/>
  <c r="AG7" i="19"/>
  <c r="AH7" i="19"/>
  <c r="AI7" i="19"/>
  <c r="AJ7" i="19"/>
  <c r="AK7" i="19"/>
  <c r="AL7" i="19"/>
  <c r="AM7" i="19"/>
  <c r="AN7" i="19"/>
  <c r="AO7" i="19"/>
  <c r="AP7" i="19"/>
  <c r="AQ7" i="19"/>
  <c r="AR7" i="19"/>
  <c r="AS7" i="19"/>
  <c r="AT7" i="19"/>
  <c r="C8" i="19"/>
  <c r="D8" i="19"/>
  <c r="E8" i="19"/>
  <c r="F8" i="19"/>
  <c r="G8" i="19"/>
  <c r="H8" i="19"/>
  <c r="I8" i="19"/>
  <c r="J8" i="19"/>
  <c r="K8" i="19"/>
  <c r="L8" i="19"/>
  <c r="M8" i="19"/>
  <c r="N8" i="19"/>
  <c r="O8" i="19"/>
  <c r="P8" i="19"/>
  <c r="Q8" i="19"/>
  <c r="R8" i="19"/>
  <c r="S8" i="19"/>
  <c r="T8" i="19"/>
  <c r="U8" i="19"/>
  <c r="V8" i="19"/>
  <c r="W8" i="19"/>
  <c r="X8" i="19"/>
  <c r="Y8" i="19"/>
  <c r="Z8" i="19"/>
  <c r="AA8" i="19"/>
  <c r="AB8" i="19"/>
  <c r="AC8" i="19"/>
  <c r="AD8" i="19"/>
  <c r="AE8" i="19"/>
  <c r="AF8" i="19"/>
  <c r="AG8" i="19"/>
  <c r="AH8" i="19"/>
  <c r="AI8" i="19"/>
  <c r="AJ8" i="19"/>
  <c r="AK8" i="19"/>
  <c r="AL8" i="19"/>
  <c r="AM8" i="19"/>
  <c r="AN8" i="19"/>
  <c r="AO8" i="19"/>
  <c r="AP8" i="19"/>
  <c r="AQ8" i="19"/>
  <c r="AR8" i="19"/>
  <c r="AS8" i="19"/>
  <c r="AT8" i="19"/>
  <c r="C9" i="19"/>
  <c r="D9" i="19"/>
  <c r="E9" i="19"/>
  <c r="F9" i="19"/>
  <c r="G9" i="19"/>
  <c r="H9" i="19"/>
  <c r="I9" i="19"/>
  <c r="J9" i="19"/>
  <c r="K9" i="19"/>
  <c r="L9" i="19"/>
  <c r="M9" i="19"/>
  <c r="N9" i="19"/>
  <c r="O9" i="19"/>
  <c r="P9" i="19"/>
  <c r="Q9" i="19"/>
  <c r="R9" i="19"/>
  <c r="S9" i="19"/>
  <c r="T9" i="19"/>
  <c r="U9" i="19"/>
  <c r="V9" i="19"/>
  <c r="W9" i="19"/>
  <c r="X9" i="19"/>
  <c r="Y9" i="19"/>
  <c r="Z9" i="19"/>
  <c r="AA9" i="19"/>
  <c r="AB9" i="19"/>
  <c r="AC9" i="19"/>
  <c r="AD9" i="19"/>
  <c r="AE9" i="19"/>
  <c r="AF9" i="19"/>
  <c r="AG9" i="19"/>
  <c r="AH9" i="19"/>
  <c r="AI9" i="19"/>
  <c r="AJ9" i="19"/>
  <c r="AK9" i="19"/>
  <c r="AL9" i="19"/>
  <c r="AM9" i="19"/>
  <c r="AN9" i="19"/>
  <c r="AO9" i="19"/>
  <c r="AP9" i="19"/>
  <c r="AQ9" i="19"/>
  <c r="AR9" i="19"/>
  <c r="AS9" i="19"/>
  <c r="AT9" i="19"/>
  <c r="C10" i="19"/>
  <c r="D10" i="19"/>
  <c r="E10" i="19"/>
  <c r="F10" i="19"/>
  <c r="G10" i="19"/>
  <c r="H10" i="19"/>
  <c r="I10" i="19"/>
  <c r="J10" i="19"/>
  <c r="K10" i="19"/>
  <c r="L10" i="19"/>
  <c r="M10" i="19"/>
  <c r="N10" i="19"/>
  <c r="O10" i="19"/>
  <c r="P10" i="19"/>
  <c r="Q10" i="19"/>
  <c r="R10" i="19"/>
  <c r="S10" i="19"/>
  <c r="T10" i="19"/>
  <c r="U10" i="19"/>
  <c r="V10" i="19"/>
  <c r="W10" i="19"/>
  <c r="X10" i="19"/>
  <c r="Y10" i="19"/>
  <c r="Z10" i="19"/>
  <c r="AA10" i="19"/>
  <c r="AB10" i="19"/>
  <c r="AC10" i="19"/>
  <c r="AD10" i="19"/>
  <c r="AE10" i="19"/>
  <c r="AF10" i="19"/>
  <c r="AG10" i="19"/>
  <c r="AH10" i="19"/>
  <c r="AI10" i="19"/>
  <c r="AJ10" i="19"/>
  <c r="AK10" i="19"/>
  <c r="AL10" i="19"/>
  <c r="AM10" i="19"/>
  <c r="AN10" i="19"/>
  <c r="AO10" i="19"/>
  <c r="AP10" i="19"/>
  <c r="AQ10" i="19"/>
  <c r="AR10" i="19"/>
  <c r="AS10" i="19"/>
  <c r="AT10" i="19"/>
  <c r="C11" i="19"/>
  <c r="D11" i="19"/>
  <c r="E11" i="19"/>
  <c r="F11" i="19"/>
  <c r="G11" i="19"/>
  <c r="H11" i="19"/>
  <c r="I11" i="19"/>
  <c r="J11" i="19"/>
  <c r="K11" i="19"/>
  <c r="L11" i="19"/>
  <c r="M11" i="19"/>
  <c r="N11" i="19"/>
  <c r="O11" i="19"/>
  <c r="P11" i="19"/>
  <c r="Q11" i="19"/>
  <c r="R11" i="19"/>
  <c r="S11" i="19"/>
  <c r="T11" i="19"/>
  <c r="U11" i="19"/>
  <c r="V11" i="19"/>
  <c r="W11" i="19"/>
  <c r="X11" i="19"/>
  <c r="Y11" i="19"/>
  <c r="Z11" i="19"/>
  <c r="AA11" i="19"/>
  <c r="AB11" i="19"/>
  <c r="AC11" i="19"/>
  <c r="AD11" i="19"/>
  <c r="AE11" i="19"/>
  <c r="AF11" i="19"/>
  <c r="AG11" i="19"/>
  <c r="AH11" i="19"/>
  <c r="AI11" i="19"/>
  <c r="AJ11" i="19"/>
  <c r="AK11" i="19"/>
  <c r="AL11" i="19"/>
  <c r="AM11" i="19"/>
  <c r="AN11" i="19"/>
  <c r="AO11" i="19"/>
  <c r="AP11" i="19"/>
  <c r="AQ11" i="19"/>
  <c r="AR11" i="19"/>
  <c r="AS11" i="19"/>
  <c r="AT11" i="19"/>
  <c r="C12" i="19"/>
  <c r="D12" i="19"/>
  <c r="E12" i="19"/>
  <c r="F12" i="19"/>
  <c r="G12" i="19"/>
  <c r="H12" i="19"/>
  <c r="I12" i="19"/>
  <c r="J12" i="19"/>
  <c r="K12" i="19"/>
  <c r="L12" i="19"/>
  <c r="M12" i="19"/>
  <c r="N12" i="19"/>
  <c r="O12" i="19"/>
  <c r="P12" i="19"/>
  <c r="Q12" i="19"/>
  <c r="R12" i="19"/>
  <c r="S12" i="19"/>
  <c r="T12" i="19"/>
  <c r="U12" i="19"/>
  <c r="V12" i="19"/>
  <c r="W12" i="19"/>
  <c r="X12" i="19"/>
  <c r="Y12" i="19"/>
  <c r="Z12" i="19"/>
  <c r="AA12" i="19"/>
  <c r="AB12" i="19"/>
  <c r="AC12" i="19"/>
  <c r="AD12" i="19"/>
  <c r="AE12" i="19"/>
  <c r="AF12" i="19"/>
  <c r="AG12" i="19"/>
  <c r="AH12" i="19"/>
  <c r="AI12" i="19"/>
  <c r="AJ12" i="19"/>
  <c r="AK12" i="19"/>
  <c r="AL12" i="19"/>
  <c r="AM12" i="19"/>
  <c r="AN12" i="19"/>
  <c r="AO12" i="19"/>
  <c r="AP12" i="19"/>
  <c r="AQ12" i="19"/>
  <c r="AR12" i="19"/>
  <c r="AS12" i="19"/>
  <c r="AT12" i="19"/>
  <c r="C13" i="19"/>
  <c r="D13" i="19"/>
  <c r="E13" i="19"/>
  <c r="F13" i="19"/>
  <c r="G13" i="19"/>
  <c r="H13" i="19"/>
  <c r="I13" i="19"/>
  <c r="J13" i="19"/>
  <c r="K13" i="19"/>
  <c r="L13" i="19"/>
  <c r="M13" i="19"/>
  <c r="N13" i="19"/>
  <c r="O13" i="19"/>
  <c r="P13" i="19"/>
  <c r="Q13" i="19"/>
  <c r="R13" i="19"/>
  <c r="S13" i="19"/>
  <c r="T13" i="19"/>
  <c r="U13" i="19"/>
  <c r="V13" i="19"/>
  <c r="W13" i="19"/>
  <c r="X13" i="19"/>
  <c r="Y13" i="19"/>
  <c r="Z13" i="19"/>
  <c r="AA13" i="19"/>
  <c r="AB13" i="19"/>
  <c r="AC13" i="19"/>
  <c r="AD13" i="19"/>
  <c r="AE13" i="19"/>
  <c r="AF13" i="19"/>
  <c r="AG13" i="19"/>
  <c r="AH13" i="19"/>
  <c r="AI13" i="19"/>
  <c r="AJ13" i="19"/>
  <c r="AK13" i="19"/>
  <c r="AL13" i="19"/>
  <c r="AM13" i="19"/>
  <c r="AN13" i="19"/>
  <c r="AO13" i="19"/>
  <c r="AP13" i="19"/>
  <c r="AQ13" i="19"/>
  <c r="AR13" i="19"/>
  <c r="AS13" i="19"/>
  <c r="AT13" i="19"/>
  <c r="C14" i="19"/>
  <c r="D14" i="19"/>
  <c r="E14" i="19"/>
  <c r="F14" i="19"/>
  <c r="G14" i="19"/>
  <c r="H14" i="19"/>
  <c r="I14" i="19"/>
  <c r="J14" i="19"/>
  <c r="K14" i="19"/>
  <c r="L14" i="19"/>
  <c r="M14" i="19"/>
  <c r="N14" i="19"/>
  <c r="O14" i="19"/>
  <c r="P14" i="19"/>
  <c r="Q14" i="19"/>
  <c r="R14" i="19"/>
  <c r="S14" i="19"/>
  <c r="T14" i="19"/>
  <c r="U14" i="19"/>
  <c r="V14" i="19"/>
  <c r="W14" i="19"/>
  <c r="X14" i="19"/>
  <c r="Y14" i="19"/>
  <c r="Z14" i="19"/>
  <c r="AA14" i="19"/>
  <c r="AB14" i="19"/>
  <c r="AC14" i="19"/>
  <c r="AD14" i="19"/>
  <c r="AE14" i="19"/>
  <c r="AF14" i="19"/>
  <c r="AG14" i="19"/>
  <c r="AH14" i="19"/>
  <c r="AI14" i="19"/>
  <c r="AJ14" i="19"/>
  <c r="AK14" i="19"/>
  <c r="AL14" i="19"/>
  <c r="AM14" i="19"/>
  <c r="AN14" i="19"/>
  <c r="AO14" i="19"/>
  <c r="AP14" i="19"/>
  <c r="AQ14" i="19"/>
  <c r="AR14" i="19"/>
  <c r="AS14" i="19"/>
  <c r="AT14" i="19"/>
  <c r="C15" i="19"/>
  <c r="D15" i="19"/>
  <c r="E15" i="19"/>
  <c r="F15" i="19"/>
  <c r="G15" i="19"/>
  <c r="H15" i="19"/>
  <c r="I15" i="19"/>
  <c r="J15" i="19"/>
  <c r="K15" i="19"/>
  <c r="L15" i="19"/>
  <c r="M15" i="19"/>
  <c r="N15" i="19"/>
  <c r="O15" i="19"/>
  <c r="P15" i="19"/>
  <c r="Q15" i="19"/>
  <c r="R15" i="19"/>
  <c r="S15" i="19"/>
  <c r="T15" i="19"/>
  <c r="U15" i="19"/>
  <c r="V15" i="19"/>
  <c r="W15" i="19"/>
  <c r="X15" i="19"/>
  <c r="Y15" i="19"/>
  <c r="Z15" i="19"/>
  <c r="AA15" i="19"/>
  <c r="AB15" i="19"/>
  <c r="AC15" i="19"/>
  <c r="AD15" i="19"/>
  <c r="AE15" i="19"/>
  <c r="AF15" i="19"/>
  <c r="AG15" i="19"/>
  <c r="AH15" i="19"/>
  <c r="AI15" i="19"/>
  <c r="AJ15" i="19"/>
  <c r="AK15" i="19"/>
  <c r="AL15" i="19"/>
  <c r="AM15" i="19"/>
  <c r="AN15" i="19"/>
  <c r="AO15" i="19"/>
  <c r="AP15" i="19"/>
  <c r="AQ15" i="19"/>
  <c r="AR15" i="19"/>
  <c r="AS15" i="19"/>
  <c r="AT15" i="19"/>
  <c r="C16" i="19"/>
  <c r="D16" i="19"/>
  <c r="E16" i="19"/>
  <c r="F16" i="19"/>
  <c r="G16" i="19"/>
  <c r="H16" i="19"/>
  <c r="I16" i="19"/>
  <c r="J16" i="19"/>
  <c r="K16" i="19"/>
  <c r="L16" i="19"/>
  <c r="M16" i="19"/>
  <c r="N16" i="19"/>
  <c r="O16" i="19"/>
  <c r="P16" i="19"/>
  <c r="Q16" i="19"/>
  <c r="R16" i="19"/>
  <c r="S16" i="19"/>
  <c r="T16" i="19"/>
  <c r="U16" i="19"/>
  <c r="V16" i="19"/>
  <c r="W16" i="19"/>
  <c r="X16" i="19"/>
  <c r="Y16" i="19"/>
  <c r="Z16" i="19"/>
  <c r="AA16" i="19"/>
  <c r="AB16" i="19"/>
  <c r="AC16" i="19"/>
  <c r="AD16" i="19"/>
  <c r="AE16" i="19"/>
  <c r="AF16" i="19"/>
  <c r="AG16" i="19"/>
  <c r="AH16" i="19"/>
  <c r="AI16" i="19"/>
  <c r="AJ16" i="19"/>
  <c r="AK16" i="19"/>
  <c r="AL16" i="19"/>
  <c r="AM16" i="19"/>
  <c r="AN16" i="19"/>
  <c r="AO16" i="19"/>
  <c r="AP16" i="19"/>
  <c r="AQ16" i="19"/>
  <c r="AR16" i="19"/>
  <c r="AS16" i="19"/>
  <c r="AT16" i="19"/>
  <c r="C17" i="19"/>
  <c r="D17" i="19"/>
  <c r="E17" i="19"/>
  <c r="F17" i="19"/>
  <c r="G17" i="19"/>
  <c r="H17" i="19"/>
  <c r="I17" i="19"/>
  <c r="J17" i="19"/>
  <c r="K17" i="19"/>
  <c r="L17" i="19"/>
  <c r="M17" i="19"/>
  <c r="N17" i="19"/>
  <c r="O17" i="19"/>
  <c r="P17" i="19"/>
  <c r="Q17" i="19"/>
  <c r="R17" i="19"/>
  <c r="S17" i="19"/>
  <c r="T17" i="19"/>
  <c r="U17" i="19"/>
  <c r="V17" i="19"/>
  <c r="W17" i="19"/>
  <c r="X17" i="19"/>
  <c r="Y17" i="19"/>
  <c r="Z17" i="19"/>
  <c r="AA17" i="19"/>
  <c r="AB17" i="19"/>
  <c r="AC17" i="19"/>
  <c r="AD17" i="19"/>
  <c r="AE17" i="19"/>
  <c r="AF17" i="19"/>
  <c r="AG17" i="19"/>
  <c r="AH17" i="19"/>
  <c r="AI17" i="19"/>
  <c r="AJ17" i="19"/>
  <c r="AK17" i="19"/>
  <c r="AL17" i="19"/>
  <c r="AM17" i="19"/>
  <c r="AN17" i="19"/>
  <c r="AO17" i="19"/>
  <c r="AP17" i="19"/>
  <c r="AQ17" i="19"/>
  <c r="AR17" i="19"/>
  <c r="AS17" i="19"/>
  <c r="AT17" i="19"/>
  <c r="C18" i="19"/>
  <c r="D18" i="19"/>
  <c r="E18" i="19"/>
  <c r="F18" i="19"/>
  <c r="G18" i="19"/>
  <c r="H18" i="19"/>
  <c r="I18" i="19"/>
  <c r="J18" i="19"/>
  <c r="K18" i="19"/>
  <c r="L18" i="19"/>
  <c r="M18" i="19"/>
  <c r="N18" i="19"/>
  <c r="O18" i="19"/>
  <c r="P18" i="19"/>
  <c r="Q18" i="19"/>
  <c r="R18" i="19"/>
  <c r="S18" i="19"/>
  <c r="T18" i="19"/>
  <c r="U18" i="19"/>
  <c r="V18" i="19"/>
  <c r="W18" i="19"/>
  <c r="X18" i="19"/>
  <c r="Y18" i="19"/>
  <c r="Z18" i="19"/>
  <c r="AA18" i="19"/>
  <c r="AB18" i="19"/>
  <c r="AC18" i="19"/>
  <c r="AD18" i="19"/>
  <c r="AE18" i="19"/>
  <c r="AF18" i="19"/>
  <c r="AG18" i="19"/>
  <c r="AH18" i="19"/>
  <c r="AI18" i="19"/>
  <c r="AJ18" i="19"/>
  <c r="AK18" i="19"/>
  <c r="AL18" i="19"/>
  <c r="AM18" i="19"/>
  <c r="AN18" i="19"/>
  <c r="AO18" i="19"/>
  <c r="AP18" i="19"/>
  <c r="AQ18" i="19"/>
  <c r="AR18" i="19"/>
  <c r="AS18" i="19"/>
  <c r="AT18" i="19"/>
  <c r="C19" i="19"/>
  <c r="D19" i="19"/>
  <c r="E19" i="19"/>
  <c r="F19" i="19"/>
  <c r="G19" i="19"/>
  <c r="H19" i="19"/>
  <c r="I19" i="19"/>
  <c r="J19" i="19"/>
  <c r="K19" i="19"/>
  <c r="L19" i="19"/>
  <c r="M19" i="19"/>
  <c r="N19" i="19"/>
  <c r="O19" i="19"/>
  <c r="P19" i="19"/>
  <c r="Q19" i="19"/>
  <c r="R19" i="19"/>
  <c r="S19" i="19"/>
  <c r="T19" i="19"/>
  <c r="U19" i="19"/>
  <c r="V19" i="19"/>
  <c r="W19" i="19"/>
  <c r="X19" i="19"/>
  <c r="Y19" i="19"/>
  <c r="Z19" i="19"/>
  <c r="AA19" i="19"/>
  <c r="AB19" i="19"/>
  <c r="AC19" i="19"/>
  <c r="AD19" i="19"/>
  <c r="AE19" i="19"/>
  <c r="AF19" i="19"/>
  <c r="AG19" i="19"/>
  <c r="AH19" i="19"/>
  <c r="AI19" i="19"/>
  <c r="AJ19" i="19"/>
  <c r="AK19" i="19"/>
  <c r="AL19" i="19"/>
  <c r="AM19" i="19"/>
  <c r="AN19" i="19"/>
  <c r="AO19" i="19"/>
  <c r="AP19" i="19"/>
  <c r="AQ19" i="19"/>
  <c r="AR19" i="19"/>
  <c r="AS19" i="19"/>
  <c r="AT19" i="19"/>
  <c r="C20" i="19"/>
  <c r="D20" i="19"/>
  <c r="E20" i="19"/>
  <c r="F20" i="19"/>
  <c r="G20" i="19"/>
  <c r="H20" i="19"/>
  <c r="I20" i="19"/>
  <c r="J20" i="19"/>
  <c r="K20" i="19"/>
  <c r="L20" i="19"/>
  <c r="M20" i="19"/>
  <c r="N20" i="19"/>
  <c r="O20" i="19"/>
  <c r="P20" i="19"/>
  <c r="Q20" i="19"/>
  <c r="R20" i="19"/>
  <c r="S20" i="19"/>
  <c r="T20" i="19"/>
  <c r="U20" i="19"/>
  <c r="V20" i="19"/>
  <c r="W20" i="19"/>
  <c r="X20" i="19"/>
  <c r="Y20" i="19"/>
  <c r="Z20" i="19"/>
  <c r="AA20" i="19"/>
  <c r="AB20" i="19"/>
  <c r="AC20" i="19"/>
  <c r="AD20" i="19"/>
  <c r="AE20" i="19"/>
  <c r="AF20" i="19"/>
  <c r="AG20" i="19"/>
  <c r="AH20" i="19"/>
  <c r="AI20" i="19"/>
  <c r="AJ20" i="19"/>
  <c r="AK20" i="19"/>
  <c r="AL20" i="19"/>
  <c r="AM20" i="19"/>
  <c r="AN20" i="19"/>
  <c r="AO20" i="19"/>
  <c r="AP20" i="19"/>
  <c r="AQ20" i="19"/>
  <c r="AR20" i="19"/>
  <c r="AS20" i="19"/>
  <c r="AT20" i="19"/>
  <c r="C21" i="19"/>
  <c r="D21" i="19"/>
  <c r="E21" i="19"/>
  <c r="F21" i="19"/>
  <c r="G21" i="19"/>
  <c r="H21" i="19"/>
  <c r="I21" i="19"/>
  <c r="J21" i="19"/>
  <c r="K21" i="19"/>
  <c r="L21" i="19"/>
  <c r="M21" i="19"/>
  <c r="N21" i="19"/>
  <c r="O21" i="19"/>
  <c r="P21" i="19"/>
  <c r="Q21" i="19"/>
  <c r="R21" i="19"/>
  <c r="S21" i="19"/>
  <c r="T21" i="19"/>
  <c r="U21" i="19"/>
  <c r="V21" i="19"/>
  <c r="W21" i="19"/>
  <c r="X21" i="19"/>
  <c r="Y21" i="19"/>
  <c r="Z21" i="19"/>
  <c r="AA21" i="19"/>
  <c r="AB21" i="19"/>
  <c r="AC21" i="19"/>
  <c r="AD21" i="19"/>
  <c r="AE21" i="19"/>
  <c r="AF21" i="19"/>
  <c r="AG21" i="19"/>
  <c r="AH21" i="19"/>
  <c r="AI21" i="19"/>
  <c r="AJ21" i="19"/>
  <c r="AK21" i="19"/>
  <c r="AL21" i="19"/>
  <c r="AM21" i="19"/>
  <c r="AN21" i="19"/>
  <c r="AO21" i="19"/>
  <c r="AP21" i="19"/>
  <c r="AQ21" i="19"/>
  <c r="AR21" i="19"/>
  <c r="AS21" i="19"/>
  <c r="AT21" i="19"/>
  <c r="C22" i="19"/>
  <c r="D22" i="19"/>
  <c r="E22" i="19"/>
  <c r="F22" i="19"/>
  <c r="G22" i="19"/>
  <c r="H22" i="19"/>
  <c r="I22" i="19"/>
  <c r="J22" i="19"/>
  <c r="K22" i="19"/>
  <c r="L22" i="19"/>
  <c r="M22" i="19"/>
  <c r="N22" i="19"/>
  <c r="O22" i="19"/>
  <c r="P22" i="19"/>
  <c r="Q22" i="19"/>
  <c r="R22" i="19"/>
  <c r="S22" i="19"/>
  <c r="T22" i="19"/>
  <c r="U22" i="19"/>
  <c r="V22" i="19"/>
  <c r="W22" i="19"/>
  <c r="X22" i="19"/>
  <c r="Y22" i="19"/>
  <c r="Z22" i="19"/>
  <c r="AA22" i="19"/>
  <c r="AB22" i="19"/>
  <c r="AC22" i="19"/>
  <c r="AD22" i="19"/>
  <c r="AE22" i="19"/>
  <c r="AF22" i="19"/>
  <c r="AG22" i="19"/>
  <c r="AH22" i="19"/>
  <c r="AI22" i="19"/>
  <c r="AJ22" i="19"/>
  <c r="AK22" i="19"/>
  <c r="AL22" i="19"/>
  <c r="AM22" i="19"/>
  <c r="AN22" i="19"/>
  <c r="AO22" i="19"/>
  <c r="AP22" i="19"/>
  <c r="AQ22" i="19"/>
  <c r="AR22" i="19"/>
  <c r="AS22" i="19"/>
  <c r="AT22" i="19"/>
  <c r="C23" i="19"/>
  <c r="D23" i="19"/>
  <c r="E23" i="19"/>
  <c r="F23" i="19"/>
  <c r="G23" i="19"/>
  <c r="H23" i="19"/>
  <c r="I23" i="19"/>
  <c r="J23" i="19"/>
  <c r="K23" i="19"/>
  <c r="L23" i="19"/>
  <c r="M23" i="19"/>
  <c r="N23" i="19"/>
  <c r="O23" i="19"/>
  <c r="P23" i="19"/>
  <c r="Q23" i="19"/>
  <c r="R23" i="19"/>
  <c r="S23" i="19"/>
  <c r="T23" i="19"/>
  <c r="U23" i="19"/>
  <c r="V23" i="19"/>
  <c r="W23" i="19"/>
  <c r="X23" i="19"/>
  <c r="Y23" i="19"/>
  <c r="Z23" i="19"/>
  <c r="AA23" i="19"/>
  <c r="AB23" i="19"/>
  <c r="AC23" i="19"/>
  <c r="AD23" i="19"/>
  <c r="AE23" i="19"/>
  <c r="AF23" i="19"/>
  <c r="AG23" i="19"/>
  <c r="AH23" i="19"/>
  <c r="AI23" i="19"/>
  <c r="AJ23" i="19"/>
  <c r="AK23" i="19"/>
  <c r="AL23" i="19"/>
  <c r="AM23" i="19"/>
  <c r="AN23" i="19"/>
  <c r="AO23" i="19"/>
  <c r="AP23" i="19"/>
  <c r="AQ23" i="19"/>
  <c r="AR23" i="19"/>
  <c r="AS23" i="19"/>
  <c r="AT23" i="19"/>
  <c r="C24" i="19"/>
  <c r="D24" i="19"/>
  <c r="E24" i="19"/>
  <c r="F24" i="19"/>
  <c r="G24" i="19"/>
  <c r="H24" i="19"/>
  <c r="I24" i="19"/>
  <c r="J24" i="19"/>
  <c r="K24" i="19"/>
  <c r="L24" i="19"/>
  <c r="M24" i="19"/>
  <c r="N24" i="19"/>
  <c r="O24" i="19"/>
  <c r="P24" i="19"/>
  <c r="Q24" i="19"/>
  <c r="R24" i="19"/>
  <c r="S24" i="19"/>
  <c r="T24" i="19"/>
  <c r="U24" i="19"/>
  <c r="V24" i="19"/>
  <c r="W24" i="19"/>
  <c r="X24" i="19"/>
  <c r="Y24" i="19"/>
  <c r="Z24" i="19"/>
  <c r="AA24" i="19"/>
  <c r="AB24" i="19"/>
  <c r="AC24" i="19"/>
  <c r="AD24" i="19"/>
  <c r="AE24" i="19"/>
  <c r="AF24" i="19"/>
  <c r="AG24" i="19"/>
  <c r="AH24" i="19"/>
  <c r="AI24" i="19"/>
  <c r="AJ24" i="19"/>
  <c r="AK24" i="19"/>
  <c r="AL24" i="19"/>
  <c r="AM24" i="19"/>
  <c r="AN24" i="19"/>
  <c r="AO24" i="19"/>
  <c r="AP24" i="19"/>
  <c r="AQ24" i="19"/>
  <c r="AR24" i="19"/>
  <c r="AS24" i="19"/>
  <c r="AT24" i="19"/>
  <c r="C25" i="19"/>
  <c r="D25" i="19"/>
  <c r="E25" i="19"/>
  <c r="F25" i="19"/>
  <c r="G25" i="19"/>
  <c r="H25" i="19"/>
  <c r="I25" i="19"/>
  <c r="J25" i="19"/>
  <c r="K25" i="19"/>
  <c r="L25" i="19"/>
  <c r="M25" i="19"/>
  <c r="N25" i="19"/>
  <c r="O25" i="19"/>
  <c r="P25" i="19"/>
  <c r="Q25" i="19"/>
  <c r="R25" i="19"/>
  <c r="S25" i="19"/>
  <c r="T25" i="19"/>
  <c r="U25" i="19"/>
  <c r="V25" i="19"/>
  <c r="W25" i="19"/>
  <c r="X25" i="19"/>
  <c r="Y25" i="19"/>
  <c r="Z25" i="19"/>
  <c r="AA25" i="19"/>
  <c r="AB25" i="19"/>
  <c r="AC25" i="19"/>
  <c r="AD25" i="19"/>
  <c r="AE25" i="19"/>
  <c r="AF25" i="19"/>
  <c r="AG25" i="19"/>
  <c r="AH25" i="19"/>
  <c r="AI25" i="19"/>
  <c r="AJ25" i="19"/>
  <c r="AK25" i="19"/>
  <c r="AL25" i="19"/>
  <c r="AM25" i="19"/>
  <c r="AN25" i="19"/>
  <c r="AO25" i="19"/>
  <c r="AP25" i="19"/>
  <c r="AQ25" i="19"/>
  <c r="AR25" i="19"/>
  <c r="AS25" i="19"/>
  <c r="AT25" i="19"/>
  <c r="C26" i="19"/>
  <c r="D26" i="19"/>
  <c r="E26" i="19"/>
  <c r="F26" i="19"/>
  <c r="G26" i="19"/>
  <c r="H26" i="19"/>
  <c r="I26" i="19"/>
  <c r="J26" i="19"/>
  <c r="K26" i="19"/>
  <c r="L26" i="19"/>
  <c r="M26" i="19"/>
  <c r="N26" i="19"/>
  <c r="O26" i="19"/>
  <c r="P26" i="19"/>
  <c r="Q26" i="19"/>
  <c r="R26" i="19"/>
  <c r="S26" i="19"/>
  <c r="T26" i="19"/>
  <c r="U26" i="19"/>
  <c r="V26" i="19"/>
  <c r="W26" i="19"/>
  <c r="X26" i="19"/>
  <c r="Y26" i="19"/>
  <c r="Z26" i="19"/>
  <c r="AA26" i="19"/>
  <c r="AB26" i="19"/>
  <c r="AC26" i="19"/>
  <c r="AD26" i="19"/>
  <c r="AE26" i="19"/>
  <c r="AF26" i="19"/>
  <c r="AG26" i="19"/>
  <c r="AH26" i="19"/>
  <c r="AI26" i="19"/>
  <c r="AJ26" i="19"/>
  <c r="AK26" i="19"/>
  <c r="AL26" i="19"/>
  <c r="AM26" i="19"/>
  <c r="AN26" i="19"/>
  <c r="AO26" i="19"/>
  <c r="AP26" i="19"/>
  <c r="AQ26" i="19"/>
  <c r="AR26" i="19"/>
  <c r="AS26" i="19"/>
  <c r="AT26" i="19"/>
  <c r="C27" i="19"/>
  <c r="D27" i="19"/>
  <c r="E27" i="19"/>
  <c r="F27" i="19"/>
  <c r="G27" i="19"/>
  <c r="H27" i="19"/>
  <c r="I27" i="19"/>
  <c r="J27" i="19"/>
  <c r="K27" i="19"/>
  <c r="L27" i="19"/>
  <c r="M27" i="19"/>
  <c r="N27" i="19"/>
  <c r="O27" i="19"/>
  <c r="P27" i="19"/>
  <c r="Q27" i="19"/>
  <c r="R27" i="19"/>
  <c r="S27" i="19"/>
  <c r="T27" i="19"/>
  <c r="U27" i="19"/>
  <c r="V27" i="19"/>
  <c r="W27" i="19"/>
  <c r="X27" i="19"/>
  <c r="Y27" i="19"/>
  <c r="Z27" i="19"/>
  <c r="AA27" i="19"/>
  <c r="AB27" i="19"/>
  <c r="AC27" i="19"/>
  <c r="AD27" i="19"/>
  <c r="AE27" i="19"/>
  <c r="AF27" i="19"/>
  <c r="AG27" i="19"/>
  <c r="AH27" i="19"/>
  <c r="AI27" i="19"/>
  <c r="AJ27" i="19"/>
  <c r="AK27" i="19"/>
  <c r="AL27" i="19"/>
  <c r="AM27" i="19"/>
  <c r="AN27" i="19"/>
  <c r="AO27" i="19"/>
  <c r="AP27" i="19"/>
  <c r="AQ27" i="19"/>
  <c r="AR27" i="19"/>
  <c r="AS27" i="19"/>
  <c r="AT27" i="19"/>
  <c r="C28" i="19"/>
  <c r="D28" i="19"/>
  <c r="E28" i="19"/>
  <c r="F28" i="19"/>
  <c r="G28" i="19"/>
  <c r="H28" i="19"/>
  <c r="I28" i="19"/>
  <c r="J28" i="19"/>
  <c r="K28" i="19"/>
  <c r="L28" i="19"/>
  <c r="M28" i="19"/>
  <c r="N28" i="19"/>
  <c r="O28" i="19"/>
  <c r="P28" i="19"/>
  <c r="Q28" i="19"/>
  <c r="R28" i="19"/>
  <c r="S28" i="19"/>
  <c r="T28" i="19"/>
  <c r="U28" i="19"/>
  <c r="V28" i="19"/>
  <c r="W28" i="19"/>
  <c r="X28" i="19"/>
  <c r="Y28" i="19"/>
  <c r="Z28" i="19"/>
  <c r="AA28" i="19"/>
  <c r="AB28" i="19"/>
  <c r="AC28" i="19"/>
  <c r="AD28" i="19"/>
  <c r="AE28" i="19"/>
  <c r="AF28" i="19"/>
  <c r="AG28" i="19"/>
  <c r="AH28" i="19"/>
  <c r="AI28" i="19"/>
  <c r="AJ28" i="19"/>
  <c r="AK28" i="19"/>
  <c r="AL28" i="19"/>
  <c r="AM28" i="19"/>
  <c r="AN28" i="19"/>
  <c r="AO28" i="19"/>
  <c r="AP28" i="19"/>
  <c r="AQ28" i="19"/>
  <c r="AR28" i="19"/>
  <c r="AS28" i="19"/>
  <c r="AT28" i="19"/>
  <c r="C29" i="19"/>
  <c r="D29" i="19"/>
  <c r="E29" i="19"/>
  <c r="F29" i="19"/>
  <c r="G29" i="19"/>
  <c r="H29" i="19"/>
  <c r="I29" i="19"/>
  <c r="J29" i="19"/>
  <c r="K29" i="19"/>
  <c r="L29" i="19"/>
  <c r="M29" i="19"/>
  <c r="N29" i="19"/>
  <c r="O29" i="19"/>
  <c r="P29" i="19"/>
  <c r="Q29" i="19"/>
  <c r="R29" i="19"/>
  <c r="S29" i="19"/>
  <c r="T29" i="19"/>
  <c r="U29" i="19"/>
  <c r="V29" i="19"/>
  <c r="W29" i="19"/>
  <c r="X29" i="19"/>
  <c r="Y29" i="19"/>
  <c r="Z29" i="19"/>
  <c r="AA29" i="19"/>
  <c r="AB29" i="19"/>
  <c r="AC29" i="19"/>
  <c r="AD29" i="19"/>
  <c r="AE29" i="19"/>
  <c r="AF29" i="19"/>
  <c r="AG29" i="19"/>
  <c r="AH29" i="19"/>
  <c r="AI29" i="19"/>
  <c r="AJ29" i="19"/>
  <c r="AK29" i="19"/>
  <c r="AL29" i="19"/>
  <c r="AM29" i="19"/>
  <c r="AN29" i="19"/>
  <c r="AO29" i="19"/>
  <c r="AP29" i="19"/>
  <c r="AQ29" i="19"/>
  <c r="AR29" i="19"/>
  <c r="AS29" i="19"/>
  <c r="AT29" i="19"/>
  <c r="C30" i="19"/>
  <c r="D30" i="19"/>
  <c r="E30" i="19"/>
  <c r="F30" i="19"/>
  <c r="G30" i="19"/>
  <c r="H30" i="19"/>
  <c r="I30" i="19"/>
  <c r="J30" i="19"/>
  <c r="K30" i="19"/>
  <c r="L30" i="19"/>
  <c r="M30" i="19"/>
  <c r="N30" i="19"/>
  <c r="O30" i="19"/>
  <c r="P30" i="19"/>
  <c r="Q30" i="19"/>
  <c r="R30" i="19"/>
  <c r="S30" i="19"/>
  <c r="T30" i="19"/>
  <c r="U30" i="19"/>
  <c r="V30" i="19"/>
  <c r="W30" i="19"/>
  <c r="X30" i="19"/>
  <c r="Y30" i="19"/>
  <c r="Z30" i="19"/>
  <c r="AA30" i="19"/>
  <c r="AB30" i="19"/>
  <c r="AC30" i="19"/>
  <c r="AD30" i="19"/>
  <c r="AE30" i="19"/>
  <c r="AF30" i="19"/>
  <c r="AG30" i="19"/>
  <c r="AH30" i="19"/>
  <c r="AI30" i="19"/>
  <c r="AJ30" i="19"/>
  <c r="AK30" i="19"/>
  <c r="AL30" i="19"/>
  <c r="AM30" i="19"/>
  <c r="AN30" i="19"/>
  <c r="AO30" i="19"/>
  <c r="AP30" i="19"/>
  <c r="AQ30" i="19"/>
  <c r="AR30" i="19"/>
  <c r="AS30" i="19"/>
  <c r="AT30" i="19"/>
  <c r="C31" i="19"/>
  <c r="D31" i="19"/>
  <c r="E31" i="19"/>
  <c r="F31" i="19"/>
  <c r="G31" i="19"/>
  <c r="H31" i="19"/>
  <c r="I31" i="19"/>
  <c r="J31" i="19"/>
  <c r="K31" i="19"/>
  <c r="L31" i="19"/>
  <c r="M31" i="19"/>
  <c r="N31" i="19"/>
  <c r="O31" i="19"/>
  <c r="P31" i="19"/>
  <c r="Q31" i="19"/>
  <c r="R31" i="19"/>
  <c r="S31" i="19"/>
  <c r="T31" i="19"/>
  <c r="U31" i="19"/>
  <c r="V31" i="19"/>
  <c r="W31" i="19"/>
  <c r="X31" i="19"/>
  <c r="Y31" i="19"/>
  <c r="Z31" i="19"/>
  <c r="AA31" i="19"/>
  <c r="AB31" i="19"/>
  <c r="AC31" i="19"/>
  <c r="AD31" i="19"/>
  <c r="AE31" i="19"/>
  <c r="AF31" i="19"/>
  <c r="AG31" i="19"/>
  <c r="AH31" i="19"/>
  <c r="AI31" i="19"/>
  <c r="AJ31" i="19"/>
  <c r="AK31" i="19"/>
  <c r="AL31" i="19"/>
  <c r="AM31" i="19"/>
  <c r="AN31" i="19"/>
  <c r="AO31" i="19"/>
  <c r="AP31" i="19"/>
  <c r="AQ31" i="19"/>
  <c r="AR31" i="19"/>
  <c r="AS31" i="19"/>
  <c r="AT31" i="19"/>
  <c r="C32" i="19"/>
  <c r="D32" i="19"/>
  <c r="E32" i="19"/>
  <c r="F32" i="19"/>
  <c r="G32" i="19"/>
  <c r="H32" i="19"/>
  <c r="I32" i="19"/>
  <c r="J32" i="19"/>
  <c r="K32" i="19"/>
  <c r="L32" i="19"/>
  <c r="M32" i="19"/>
  <c r="N32" i="19"/>
  <c r="O32" i="19"/>
  <c r="P32" i="19"/>
  <c r="Q32" i="19"/>
  <c r="R32" i="19"/>
  <c r="S32" i="19"/>
  <c r="T32" i="19"/>
  <c r="U32" i="19"/>
  <c r="V32" i="19"/>
  <c r="W32" i="19"/>
  <c r="X32" i="19"/>
  <c r="Y32" i="19"/>
  <c r="Z32" i="19"/>
  <c r="AA32" i="19"/>
  <c r="AB32" i="19"/>
  <c r="AC32" i="19"/>
  <c r="AD32" i="19"/>
  <c r="AE32" i="19"/>
  <c r="AF32" i="19"/>
  <c r="AG32" i="19"/>
  <c r="AH32" i="19"/>
  <c r="AI32" i="19"/>
  <c r="AJ32" i="19"/>
  <c r="AK32" i="19"/>
  <c r="AL32" i="19"/>
  <c r="AM32" i="19"/>
  <c r="AN32" i="19"/>
  <c r="AO32" i="19"/>
  <c r="AP32" i="19"/>
  <c r="AQ32" i="19"/>
  <c r="AR32" i="19"/>
  <c r="AS32" i="19"/>
  <c r="AT32" i="19"/>
  <c r="C33" i="19"/>
  <c r="D33" i="19"/>
  <c r="E33" i="19"/>
  <c r="F33" i="19"/>
  <c r="G33" i="19"/>
  <c r="H33" i="19"/>
  <c r="I33" i="19"/>
  <c r="J33" i="19"/>
  <c r="K33" i="19"/>
  <c r="L33" i="19"/>
  <c r="M33" i="19"/>
  <c r="N33" i="19"/>
  <c r="O33" i="19"/>
  <c r="P33" i="19"/>
  <c r="Q33" i="19"/>
  <c r="R33" i="19"/>
  <c r="S33" i="19"/>
  <c r="T33" i="19"/>
  <c r="U33" i="19"/>
  <c r="V33" i="19"/>
  <c r="W33" i="19"/>
  <c r="X33" i="19"/>
  <c r="Y33" i="19"/>
  <c r="Z33" i="19"/>
  <c r="AA33" i="19"/>
  <c r="AB33" i="19"/>
  <c r="AC33" i="19"/>
  <c r="AD33" i="19"/>
  <c r="AE33" i="19"/>
  <c r="AF33" i="19"/>
  <c r="AG33" i="19"/>
  <c r="AH33" i="19"/>
  <c r="AI33" i="19"/>
  <c r="AJ33" i="19"/>
  <c r="AK33" i="19"/>
  <c r="AL33" i="19"/>
  <c r="AM33" i="19"/>
  <c r="AN33" i="19"/>
  <c r="AO33" i="19"/>
  <c r="AP33" i="19"/>
  <c r="AQ33" i="19"/>
  <c r="AR33" i="19"/>
  <c r="AS33" i="19"/>
  <c r="AT33" i="19"/>
  <c r="C34" i="19"/>
  <c r="D34" i="19"/>
  <c r="E34" i="19"/>
  <c r="F34" i="19"/>
  <c r="G34" i="19"/>
  <c r="H34" i="19"/>
  <c r="I34" i="19"/>
  <c r="J34" i="19"/>
  <c r="K34" i="19"/>
  <c r="L34" i="19"/>
  <c r="M34" i="19"/>
  <c r="N34" i="19"/>
  <c r="O34" i="19"/>
  <c r="P34" i="19"/>
  <c r="Q34" i="19"/>
  <c r="R34" i="19"/>
  <c r="S34" i="19"/>
  <c r="T34" i="19"/>
  <c r="U34" i="19"/>
  <c r="V34" i="19"/>
  <c r="W34" i="19"/>
  <c r="X34" i="19"/>
  <c r="Y34" i="19"/>
  <c r="Z34" i="19"/>
  <c r="AA34" i="19"/>
  <c r="AB34" i="19"/>
  <c r="AC34" i="19"/>
  <c r="AD34" i="19"/>
  <c r="AE34" i="19"/>
  <c r="AF34" i="19"/>
  <c r="AG34" i="19"/>
  <c r="AH34" i="19"/>
  <c r="AI34" i="19"/>
  <c r="AJ34" i="19"/>
  <c r="AK34" i="19"/>
  <c r="AL34" i="19"/>
  <c r="AM34" i="19"/>
  <c r="AN34" i="19"/>
  <c r="AO34" i="19"/>
  <c r="AP34" i="19"/>
  <c r="AQ34" i="19"/>
  <c r="AR34" i="19"/>
  <c r="AS34" i="19"/>
  <c r="AT34" i="19"/>
  <c r="C35" i="19"/>
  <c r="D35" i="19"/>
  <c r="E35" i="19"/>
  <c r="F35" i="19"/>
  <c r="G35" i="19"/>
  <c r="H35" i="19"/>
  <c r="I35" i="19"/>
  <c r="J35" i="19"/>
  <c r="K35" i="19"/>
  <c r="L35" i="19"/>
  <c r="M35" i="19"/>
  <c r="N35" i="19"/>
  <c r="O35" i="19"/>
  <c r="P35" i="19"/>
  <c r="Q35" i="19"/>
  <c r="R35" i="19"/>
  <c r="S35" i="19"/>
  <c r="T35" i="19"/>
  <c r="U35" i="19"/>
  <c r="V35" i="19"/>
  <c r="W35" i="19"/>
  <c r="X35" i="19"/>
  <c r="Y35" i="19"/>
  <c r="Z35" i="19"/>
  <c r="AA35" i="19"/>
  <c r="AB35" i="19"/>
  <c r="AC35" i="19"/>
  <c r="AD35" i="19"/>
  <c r="AE35" i="19"/>
  <c r="AF35" i="19"/>
  <c r="AG35" i="19"/>
  <c r="AH35" i="19"/>
  <c r="AI35" i="19"/>
  <c r="AJ35" i="19"/>
  <c r="AK35" i="19"/>
  <c r="AL35" i="19"/>
  <c r="AM35" i="19"/>
  <c r="AN35" i="19"/>
  <c r="AO35" i="19"/>
  <c r="AP35" i="19"/>
  <c r="AQ35" i="19"/>
  <c r="AR35" i="19"/>
  <c r="AS35" i="19"/>
  <c r="AT35" i="19"/>
  <c r="C36" i="19"/>
  <c r="D36" i="19"/>
  <c r="E36" i="19"/>
  <c r="F36" i="19"/>
  <c r="G36" i="19"/>
  <c r="H36" i="19"/>
  <c r="I36" i="19"/>
  <c r="J36" i="19"/>
  <c r="K36" i="19"/>
  <c r="L36" i="19"/>
  <c r="M36" i="19"/>
  <c r="N36" i="19"/>
  <c r="O36" i="19"/>
  <c r="P36" i="19"/>
  <c r="Q36" i="19"/>
  <c r="R36" i="19"/>
  <c r="S36" i="19"/>
  <c r="T36" i="19"/>
  <c r="U36" i="19"/>
  <c r="V36" i="19"/>
  <c r="W36" i="19"/>
  <c r="X36" i="19"/>
  <c r="Y36" i="19"/>
  <c r="Z36" i="19"/>
  <c r="AA36" i="19"/>
  <c r="AB36" i="19"/>
  <c r="AC36" i="19"/>
  <c r="AD36" i="19"/>
  <c r="AE36" i="19"/>
  <c r="AF36" i="19"/>
  <c r="AG36" i="19"/>
  <c r="AH36" i="19"/>
  <c r="AI36" i="19"/>
  <c r="AJ36" i="19"/>
  <c r="AK36" i="19"/>
  <c r="AL36" i="19"/>
  <c r="AM36" i="19"/>
  <c r="AN36" i="19"/>
  <c r="AO36" i="19"/>
  <c r="AP36" i="19"/>
  <c r="AQ36" i="19"/>
  <c r="AR36" i="19"/>
  <c r="AS36" i="19"/>
  <c r="AT36" i="19"/>
  <c r="C37" i="19"/>
  <c r="D37" i="19"/>
  <c r="E37" i="19"/>
  <c r="F37" i="19"/>
  <c r="G37" i="19"/>
  <c r="H37" i="19"/>
  <c r="I37" i="19"/>
  <c r="J37" i="19"/>
  <c r="K37" i="19"/>
  <c r="L37" i="19"/>
  <c r="M37" i="19"/>
  <c r="N37" i="19"/>
  <c r="O37" i="19"/>
  <c r="P37" i="19"/>
  <c r="Q37" i="19"/>
  <c r="R37" i="19"/>
  <c r="S37" i="19"/>
  <c r="T37" i="19"/>
  <c r="U37" i="19"/>
  <c r="V37" i="19"/>
  <c r="W37" i="19"/>
  <c r="X37" i="19"/>
  <c r="Y37" i="19"/>
  <c r="Z37" i="19"/>
  <c r="AA37" i="19"/>
  <c r="AB37" i="19"/>
  <c r="AC37" i="19"/>
  <c r="AD37" i="19"/>
  <c r="AE37" i="19"/>
  <c r="AF37" i="19"/>
  <c r="AG37" i="19"/>
  <c r="AH37" i="19"/>
  <c r="AI37" i="19"/>
  <c r="AJ37" i="19"/>
  <c r="AK37" i="19"/>
  <c r="AL37" i="19"/>
  <c r="AM37" i="19"/>
  <c r="AN37" i="19"/>
  <c r="AO37" i="19"/>
  <c r="AP37" i="19"/>
  <c r="AQ37" i="19"/>
  <c r="AR37" i="19"/>
  <c r="AS37" i="19"/>
  <c r="AT37" i="19"/>
  <c r="C38" i="19"/>
  <c r="D38" i="19"/>
  <c r="E38" i="19"/>
  <c r="F38" i="19"/>
  <c r="G38" i="19"/>
  <c r="H38" i="19"/>
  <c r="I38" i="19"/>
  <c r="J38" i="19"/>
  <c r="K38" i="19"/>
  <c r="L38" i="19"/>
  <c r="M38" i="19"/>
  <c r="N38" i="19"/>
  <c r="O38" i="19"/>
  <c r="P38" i="19"/>
  <c r="Q38" i="19"/>
  <c r="R38" i="19"/>
  <c r="S38" i="19"/>
  <c r="T38" i="19"/>
  <c r="U38" i="19"/>
  <c r="V38" i="19"/>
  <c r="W38" i="19"/>
  <c r="X38" i="19"/>
  <c r="Y38" i="19"/>
  <c r="Z38" i="19"/>
  <c r="AA38" i="19"/>
  <c r="AB38" i="19"/>
  <c r="AC38" i="19"/>
  <c r="AD38" i="19"/>
  <c r="AE38" i="19"/>
  <c r="AF38" i="19"/>
  <c r="AG38" i="19"/>
  <c r="AH38" i="19"/>
  <c r="AI38" i="19"/>
  <c r="AJ38" i="19"/>
  <c r="AK38" i="19"/>
  <c r="AL38" i="19"/>
  <c r="AM38" i="19"/>
  <c r="AN38" i="19"/>
  <c r="AO38" i="19"/>
  <c r="AP38" i="19"/>
  <c r="AQ38" i="19"/>
  <c r="AR38" i="19"/>
  <c r="AS38" i="19"/>
  <c r="AT38" i="19"/>
  <c r="C39" i="19"/>
  <c r="D39" i="19"/>
  <c r="E39" i="19"/>
  <c r="F39" i="19"/>
  <c r="G39" i="19"/>
  <c r="H39" i="19"/>
  <c r="I39" i="19"/>
  <c r="J39" i="19"/>
  <c r="K39" i="19"/>
  <c r="L39" i="19"/>
  <c r="M39" i="19"/>
  <c r="N39" i="19"/>
  <c r="O39" i="19"/>
  <c r="P39" i="19"/>
  <c r="Q39" i="19"/>
  <c r="R39" i="19"/>
  <c r="S39" i="19"/>
  <c r="T39" i="19"/>
  <c r="U39" i="19"/>
  <c r="V39" i="19"/>
  <c r="W39" i="19"/>
  <c r="X39" i="19"/>
  <c r="Y39" i="19"/>
  <c r="Z39" i="19"/>
  <c r="AA39" i="19"/>
  <c r="AB39" i="19"/>
  <c r="AC39" i="19"/>
  <c r="AD39" i="19"/>
  <c r="AE39" i="19"/>
  <c r="AF39" i="19"/>
  <c r="AG39" i="19"/>
  <c r="AH39" i="19"/>
  <c r="AI39" i="19"/>
  <c r="AJ39" i="19"/>
  <c r="AK39" i="19"/>
  <c r="AL39" i="19"/>
  <c r="AM39" i="19"/>
  <c r="AN39" i="19"/>
  <c r="AO39" i="19"/>
  <c r="AP39" i="19"/>
  <c r="AQ39" i="19"/>
  <c r="AR39" i="19"/>
  <c r="AS39" i="19"/>
  <c r="AT39" i="19"/>
  <c r="C40" i="19"/>
  <c r="D40" i="19"/>
  <c r="E40" i="19"/>
  <c r="F40" i="19"/>
  <c r="G40" i="19"/>
  <c r="H40" i="19"/>
  <c r="I40" i="19"/>
  <c r="J40" i="19"/>
  <c r="K40" i="19"/>
  <c r="L40" i="19"/>
  <c r="M40" i="19"/>
  <c r="N40" i="19"/>
  <c r="O40" i="19"/>
  <c r="P40" i="19"/>
  <c r="Q40" i="19"/>
  <c r="R40" i="19"/>
  <c r="S40" i="19"/>
  <c r="T40" i="19"/>
  <c r="U40" i="19"/>
  <c r="V40" i="19"/>
  <c r="W40" i="19"/>
  <c r="X40" i="19"/>
  <c r="Y40" i="19"/>
  <c r="Z40" i="19"/>
  <c r="AA40" i="19"/>
  <c r="AB40" i="19"/>
  <c r="AC40" i="19"/>
  <c r="AD40" i="19"/>
  <c r="AE40" i="19"/>
  <c r="AF40" i="19"/>
  <c r="AG40" i="19"/>
  <c r="AH40" i="19"/>
  <c r="AI40" i="19"/>
  <c r="AJ40" i="19"/>
  <c r="AK40" i="19"/>
  <c r="AL40" i="19"/>
  <c r="AM40" i="19"/>
  <c r="AN40" i="19"/>
  <c r="AO40" i="19"/>
  <c r="AP40" i="19"/>
  <c r="AQ40" i="19"/>
  <c r="AR40" i="19"/>
  <c r="AS40" i="19"/>
  <c r="AT40" i="19"/>
  <c r="C41" i="19"/>
  <c r="D41" i="19"/>
  <c r="E41" i="19"/>
  <c r="F41" i="19"/>
  <c r="G41" i="19"/>
  <c r="H41" i="19"/>
  <c r="I41" i="19"/>
  <c r="J41" i="19"/>
  <c r="K41" i="19"/>
  <c r="L41" i="19"/>
  <c r="M41" i="19"/>
  <c r="N41" i="19"/>
  <c r="O41" i="19"/>
  <c r="P41" i="19"/>
  <c r="Q41" i="19"/>
  <c r="R41" i="19"/>
  <c r="S41" i="19"/>
  <c r="T41" i="19"/>
  <c r="U41" i="19"/>
  <c r="V41" i="19"/>
  <c r="W41" i="19"/>
  <c r="X41" i="19"/>
  <c r="Y41" i="19"/>
  <c r="Z41" i="19"/>
  <c r="AA41" i="19"/>
  <c r="AB41" i="19"/>
  <c r="AC41" i="19"/>
  <c r="AD41" i="19"/>
  <c r="AE41" i="19"/>
  <c r="AF41" i="19"/>
  <c r="AG41" i="19"/>
  <c r="AH41" i="19"/>
  <c r="AI41" i="19"/>
  <c r="AJ41" i="19"/>
  <c r="AK41" i="19"/>
  <c r="AL41" i="19"/>
  <c r="AM41" i="19"/>
  <c r="AN41" i="19"/>
  <c r="AO41" i="19"/>
  <c r="AP41" i="19"/>
  <c r="AQ41" i="19"/>
  <c r="AR41" i="19"/>
  <c r="AS41" i="19"/>
  <c r="AT41" i="19"/>
  <c r="C42" i="19"/>
  <c r="D42" i="19"/>
  <c r="E42" i="19"/>
  <c r="F42" i="19"/>
  <c r="G42" i="19"/>
  <c r="H42" i="19"/>
  <c r="I42" i="19"/>
  <c r="J42" i="19"/>
  <c r="K42" i="19"/>
  <c r="L42" i="19"/>
  <c r="M42" i="19"/>
  <c r="N42" i="19"/>
  <c r="O42" i="19"/>
  <c r="P42" i="19"/>
  <c r="Q42" i="19"/>
  <c r="R42" i="19"/>
  <c r="S42" i="19"/>
  <c r="T42" i="19"/>
  <c r="U42" i="19"/>
  <c r="V42" i="19"/>
  <c r="W42" i="19"/>
  <c r="X42" i="19"/>
  <c r="Y42" i="19"/>
  <c r="Z42" i="19"/>
  <c r="AA42" i="19"/>
  <c r="AB42" i="19"/>
  <c r="AC42" i="19"/>
  <c r="AD42" i="19"/>
  <c r="AE42" i="19"/>
  <c r="AF42" i="19"/>
  <c r="AG42" i="19"/>
  <c r="AH42" i="19"/>
  <c r="AI42" i="19"/>
  <c r="AJ42" i="19"/>
  <c r="AK42" i="19"/>
  <c r="AL42" i="19"/>
  <c r="AM42" i="19"/>
  <c r="AN42" i="19"/>
  <c r="AO42" i="19"/>
  <c r="AP42" i="19"/>
  <c r="AQ42" i="19"/>
  <c r="AR42" i="19"/>
  <c r="AS42" i="19"/>
  <c r="AT42" i="19"/>
  <c r="C43" i="19"/>
  <c r="D43" i="19"/>
  <c r="E43" i="19"/>
  <c r="F43" i="19"/>
  <c r="G43" i="19"/>
  <c r="H43" i="19"/>
  <c r="I43" i="19"/>
  <c r="J43" i="19"/>
  <c r="K43" i="19"/>
  <c r="L43" i="19"/>
  <c r="M43" i="19"/>
  <c r="N43" i="19"/>
  <c r="O43" i="19"/>
  <c r="P43" i="19"/>
  <c r="Q43" i="19"/>
  <c r="R43" i="19"/>
  <c r="S43" i="19"/>
  <c r="T43" i="19"/>
  <c r="U43" i="19"/>
  <c r="V43" i="19"/>
  <c r="W43" i="19"/>
  <c r="X43" i="19"/>
  <c r="Y43" i="19"/>
  <c r="Z43" i="19"/>
  <c r="AA43" i="19"/>
  <c r="AB43" i="19"/>
  <c r="AC43" i="19"/>
  <c r="AD43" i="19"/>
  <c r="AE43" i="19"/>
  <c r="AF43" i="19"/>
  <c r="AG43" i="19"/>
  <c r="AH43" i="19"/>
  <c r="AI43" i="19"/>
  <c r="AJ43" i="19"/>
  <c r="AK43" i="19"/>
  <c r="AL43" i="19"/>
  <c r="AM43" i="19"/>
  <c r="AN43" i="19"/>
  <c r="AO43" i="19"/>
  <c r="AP43" i="19"/>
  <c r="AQ43" i="19"/>
  <c r="AR43" i="19"/>
  <c r="AS43" i="19"/>
  <c r="AT43" i="19"/>
  <c r="C44" i="19"/>
  <c r="D44" i="19"/>
  <c r="E44" i="19"/>
  <c r="F44" i="19"/>
  <c r="G44" i="19"/>
  <c r="H44" i="19"/>
  <c r="I44" i="19"/>
  <c r="J44" i="19"/>
  <c r="K44" i="19"/>
  <c r="L44" i="19"/>
  <c r="M44" i="19"/>
  <c r="N44" i="19"/>
  <c r="O44" i="19"/>
  <c r="P44" i="19"/>
  <c r="Q44" i="19"/>
  <c r="R44" i="19"/>
  <c r="S44" i="19"/>
  <c r="T44" i="19"/>
  <c r="U44" i="19"/>
  <c r="V44" i="19"/>
  <c r="W44" i="19"/>
  <c r="X44" i="19"/>
  <c r="Y44" i="19"/>
  <c r="Z44" i="19"/>
  <c r="AA44" i="19"/>
  <c r="AB44" i="19"/>
  <c r="AC44" i="19"/>
  <c r="AD44" i="19"/>
  <c r="AE44" i="19"/>
  <c r="AF44" i="19"/>
  <c r="AG44" i="19"/>
  <c r="AH44" i="19"/>
  <c r="AI44" i="19"/>
  <c r="AJ44" i="19"/>
  <c r="AK44" i="19"/>
  <c r="AL44" i="19"/>
  <c r="AM44" i="19"/>
  <c r="AN44" i="19"/>
  <c r="AO44" i="19"/>
  <c r="AP44" i="19"/>
  <c r="AQ44" i="19"/>
  <c r="AR44" i="19"/>
  <c r="AS44" i="19"/>
  <c r="AT44" i="19"/>
  <c r="C45" i="19"/>
  <c r="D45" i="19"/>
  <c r="E45" i="19"/>
  <c r="F45" i="19"/>
  <c r="G45" i="19"/>
  <c r="H45" i="19"/>
  <c r="I45" i="19"/>
  <c r="J45" i="19"/>
  <c r="K45" i="19"/>
  <c r="L45" i="19"/>
  <c r="M45" i="19"/>
  <c r="N45" i="19"/>
  <c r="O45" i="19"/>
  <c r="P45" i="19"/>
  <c r="Q45" i="19"/>
  <c r="R45" i="19"/>
  <c r="S45" i="19"/>
  <c r="T45" i="19"/>
  <c r="U45" i="19"/>
  <c r="V45" i="19"/>
  <c r="W45" i="19"/>
  <c r="X45" i="19"/>
  <c r="Y45" i="19"/>
  <c r="Z45" i="19"/>
  <c r="AA45" i="19"/>
  <c r="AB45" i="19"/>
  <c r="AC45" i="19"/>
  <c r="AD45" i="19"/>
  <c r="AE45" i="19"/>
  <c r="AF45" i="19"/>
  <c r="AG45" i="19"/>
  <c r="AH45" i="19"/>
  <c r="AI45" i="19"/>
  <c r="AJ45" i="19"/>
  <c r="AK45" i="19"/>
  <c r="AL45" i="19"/>
  <c r="AM45" i="19"/>
  <c r="AN45" i="19"/>
  <c r="AO45" i="19"/>
  <c r="AP45" i="19"/>
  <c r="AQ45" i="19"/>
  <c r="AR45" i="19"/>
  <c r="AS45" i="19"/>
  <c r="AT45" i="19"/>
  <c r="C46" i="19"/>
  <c r="D46" i="19"/>
  <c r="E46" i="19"/>
  <c r="F46" i="19"/>
  <c r="G46" i="19"/>
  <c r="H46" i="19"/>
  <c r="I46" i="19"/>
  <c r="J46" i="19"/>
  <c r="K46" i="19"/>
  <c r="L46" i="19"/>
  <c r="M46" i="19"/>
  <c r="N46" i="19"/>
  <c r="O46" i="19"/>
  <c r="P46" i="19"/>
  <c r="Q46" i="19"/>
  <c r="R46" i="19"/>
  <c r="S46" i="19"/>
  <c r="T46" i="19"/>
  <c r="U46" i="19"/>
  <c r="V46" i="19"/>
  <c r="W46" i="19"/>
  <c r="X46" i="19"/>
  <c r="Y46" i="19"/>
  <c r="Z46" i="19"/>
  <c r="AA46" i="19"/>
  <c r="AB46" i="19"/>
  <c r="AC46" i="19"/>
  <c r="AD46" i="19"/>
  <c r="AE46" i="19"/>
  <c r="AF46" i="19"/>
  <c r="AG46" i="19"/>
  <c r="AH46" i="19"/>
  <c r="AI46" i="19"/>
  <c r="AJ46" i="19"/>
  <c r="AK46" i="19"/>
  <c r="AL46" i="19"/>
  <c r="AM46" i="19"/>
  <c r="AN46" i="19"/>
  <c r="AO46" i="19"/>
  <c r="AP46" i="19"/>
  <c r="AQ46" i="19"/>
  <c r="AR46" i="19"/>
  <c r="AS46" i="19"/>
  <c r="AT46" i="19"/>
  <c r="C47" i="19"/>
  <c r="D47" i="19"/>
  <c r="E47" i="19"/>
  <c r="F47" i="19"/>
  <c r="G47" i="19"/>
  <c r="H47" i="19"/>
  <c r="I47" i="19"/>
  <c r="J47" i="19"/>
  <c r="K47" i="19"/>
  <c r="L47" i="19"/>
  <c r="M47" i="19"/>
  <c r="N47" i="19"/>
  <c r="O47" i="19"/>
  <c r="P47" i="19"/>
  <c r="Q47" i="19"/>
  <c r="R47" i="19"/>
  <c r="S47" i="19"/>
  <c r="T47" i="19"/>
  <c r="U47" i="19"/>
  <c r="V47" i="19"/>
  <c r="W47" i="19"/>
  <c r="X47" i="19"/>
  <c r="Y47" i="19"/>
  <c r="Z47" i="19"/>
  <c r="AA47" i="19"/>
  <c r="AB47" i="19"/>
  <c r="AC47" i="19"/>
  <c r="AD47" i="19"/>
  <c r="AE47" i="19"/>
  <c r="AF47" i="19"/>
  <c r="AG47" i="19"/>
  <c r="AH47" i="19"/>
  <c r="AI47" i="19"/>
  <c r="AJ47" i="19"/>
  <c r="AK47" i="19"/>
  <c r="AL47" i="19"/>
  <c r="AM47" i="19"/>
  <c r="AN47" i="19"/>
  <c r="AO47" i="19"/>
  <c r="AP47" i="19"/>
  <c r="AQ47" i="19"/>
  <c r="AR47" i="19"/>
  <c r="AS47" i="19"/>
  <c r="AT47" i="19"/>
  <c r="C48" i="19"/>
  <c r="D48" i="19"/>
  <c r="E48" i="19"/>
  <c r="F48" i="19"/>
  <c r="G48" i="19"/>
  <c r="H48" i="19"/>
  <c r="I48" i="19"/>
  <c r="J48" i="19"/>
  <c r="K48" i="19"/>
  <c r="L48" i="19"/>
  <c r="M48" i="19"/>
  <c r="N48" i="19"/>
  <c r="O48" i="19"/>
  <c r="P48" i="19"/>
  <c r="Q48" i="19"/>
  <c r="R48" i="19"/>
  <c r="S48" i="19"/>
  <c r="T48" i="19"/>
  <c r="U48" i="19"/>
  <c r="V48" i="19"/>
  <c r="W48" i="19"/>
  <c r="X48" i="19"/>
  <c r="Y48" i="19"/>
  <c r="Z48" i="19"/>
  <c r="AA48" i="19"/>
  <c r="AB48" i="19"/>
  <c r="AC48" i="19"/>
  <c r="AD48" i="19"/>
  <c r="AE48" i="19"/>
  <c r="AF48" i="19"/>
  <c r="AG48" i="19"/>
  <c r="AH48" i="19"/>
  <c r="AI48" i="19"/>
  <c r="AJ48" i="19"/>
  <c r="AK48" i="19"/>
  <c r="AL48" i="19"/>
  <c r="AM48" i="19"/>
  <c r="AN48" i="19"/>
  <c r="AO48" i="19"/>
  <c r="AP48" i="19"/>
  <c r="AQ48" i="19"/>
  <c r="AR48" i="19"/>
  <c r="AS48" i="19"/>
  <c r="AT48" i="19"/>
  <c r="C49" i="19"/>
  <c r="D49" i="19"/>
  <c r="E49" i="19"/>
  <c r="F49" i="19"/>
  <c r="G49" i="19"/>
  <c r="H49" i="19"/>
  <c r="I49" i="19"/>
  <c r="J49" i="19"/>
  <c r="K49" i="19"/>
  <c r="L49" i="19"/>
  <c r="M49" i="19"/>
  <c r="N49" i="19"/>
  <c r="O49" i="19"/>
  <c r="P49" i="19"/>
  <c r="Q49" i="19"/>
  <c r="R49" i="19"/>
  <c r="S49" i="19"/>
  <c r="T49" i="19"/>
  <c r="U49" i="19"/>
  <c r="V49" i="19"/>
  <c r="W49" i="19"/>
  <c r="X49" i="19"/>
  <c r="Y49" i="19"/>
  <c r="Z49" i="19"/>
  <c r="AA49" i="19"/>
  <c r="AB49" i="19"/>
  <c r="AC49" i="19"/>
  <c r="AD49" i="19"/>
  <c r="AE49" i="19"/>
  <c r="AF49" i="19"/>
  <c r="AG49" i="19"/>
  <c r="AH49" i="19"/>
  <c r="AI49" i="19"/>
  <c r="AJ49" i="19"/>
  <c r="AK49" i="19"/>
  <c r="AL49" i="19"/>
  <c r="AM49" i="19"/>
  <c r="AN49" i="19"/>
  <c r="AO49" i="19"/>
  <c r="AP49" i="19"/>
  <c r="AQ49" i="19"/>
  <c r="AR49" i="19"/>
  <c r="AS49" i="19"/>
  <c r="AT49" i="19"/>
  <c r="C50" i="19"/>
  <c r="D50" i="19"/>
  <c r="E50" i="19"/>
  <c r="F50" i="19"/>
  <c r="G50" i="19"/>
  <c r="H50" i="19"/>
  <c r="I50" i="19"/>
  <c r="J50" i="19"/>
  <c r="K50" i="19"/>
  <c r="L50" i="19"/>
  <c r="M50" i="19"/>
  <c r="N50" i="19"/>
  <c r="O50" i="19"/>
  <c r="P50" i="19"/>
  <c r="Q50" i="19"/>
  <c r="R50" i="19"/>
  <c r="S50" i="19"/>
  <c r="T50" i="19"/>
  <c r="U50" i="19"/>
  <c r="V50" i="19"/>
  <c r="W50" i="19"/>
  <c r="X50" i="19"/>
  <c r="Y50" i="19"/>
  <c r="Z50" i="19"/>
  <c r="AA50" i="19"/>
  <c r="AB50" i="19"/>
  <c r="AC50" i="19"/>
  <c r="AD50" i="19"/>
  <c r="AE50" i="19"/>
  <c r="AF50" i="19"/>
  <c r="AG50" i="19"/>
  <c r="AH50" i="19"/>
  <c r="AI50" i="19"/>
  <c r="AJ50" i="19"/>
  <c r="AK50" i="19"/>
  <c r="AL50" i="19"/>
  <c r="AM50" i="19"/>
  <c r="AN50" i="19"/>
  <c r="AO50" i="19"/>
  <c r="AP50" i="19"/>
  <c r="AQ50" i="19"/>
  <c r="AR50" i="19"/>
  <c r="AS50" i="19"/>
  <c r="AT50" i="19"/>
  <c r="C51" i="19"/>
  <c r="D51" i="19"/>
  <c r="E51" i="19"/>
  <c r="F51" i="19"/>
  <c r="G51" i="19"/>
  <c r="H51" i="19"/>
  <c r="I51" i="19"/>
  <c r="J51" i="19"/>
  <c r="K51" i="19"/>
  <c r="L51" i="19"/>
  <c r="M51" i="19"/>
  <c r="N51" i="19"/>
  <c r="O51" i="19"/>
  <c r="P51" i="19"/>
  <c r="Q51" i="19"/>
  <c r="R51" i="19"/>
  <c r="S51" i="19"/>
  <c r="T51" i="19"/>
  <c r="U51" i="19"/>
  <c r="V51" i="19"/>
  <c r="W51" i="19"/>
  <c r="X51" i="19"/>
  <c r="Y51" i="19"/>
  <c r="Z51" i="19"/>
  <c r="AA51" i="19"/>
  <c r="AB51" i="19"/>
  <c r="AC51" i="19"/>
  <c r="AD51" i="19"/>
  <c r="AE51" i="19"/>
  <c r="AF51" i="19"/>
  <c r="AG51" i="19"/>
  <c r="AH51" i="19"/>
  <c r="AI51" i="19"/>
  <c r="AJ51" i="19"/>
  <c r="AK51" i="19"/>
  <c r="AL51" i="19"/>
  <c r="AM51" i="19"/>
  <c r="AN51" i="19"/>
  <c r="AO51" i="19"/>
  <c r="AP51" i="19"/>
  <c r="AQ51" i="19"/>
  <c r="AR51" i="19"/>
  <c r="AS51" i="19"/>
  <c r="AT51" i="19"/>
  <c r="C52" i="19"/>
  <c r="D52" i="19"/>
  <c r="E52" i="19"/>
  <c r="F52" i="19"/>
  <c r="G52" i="19"/>
  <c r="H52" i="19"/>
  <c r="I52" i="19"/>
  <c r="J52" i="19"/>
  <c r="K52" i="19"/>
  <c r="L52" i="19"/>
  <c r="M52" i="19"/>
  <c r="N52" i="19"/>
  <c r="O52" i="19"/>
  <c r="P52" i="19"/>
  <c r="Q52" i="19"/>
  <c r="R52" i="19"/>
  <c r="S52" i="19"/>
  <c r="T52" i="19"/>
  <c r="U52" i="19"/>
  <c r="V52" i="19"/>
  <c r="W52" i="19"/>
  <c r="X52" i="19"/>
  <c r="Y52" i="19"/>
  <c r="Z52" i="19"/>
  <c r="AA52" i="19"/>
  <c r="AB52" i="19"/>
  <c r="AC52" i="19"/>
  <c r="AD52" i="19"/>
  <c r="AE52" i="19"/>
  <c r="AF52" i="19"/>
  <c r="AG52" i="19"/>
  <c r="AH52" i="19"/>
  <c r="AI52" i="19"/>
  <c r="AJ52" i="19"/>
  <c r="AK52" i="19"/>
  <c r="AL52" i="19"/>
  <c r="AM52" i="19"/>
  <c r="AN52" i="19"/>
  <c r="AO52" i="19"/>
  <c r="AP52" i="19"/>
  <c r="AQ52" i="19"/>
  <c r="AR52" i="19"/>
  <c r="AS52" i="19"/>
  <c r="AT52" i="19"/>
  <c r="C53" i="19"/>
  <c r="D53" i="19"/>
  <c r="E53" i="19"/>
  <c r="F53" i="19"/>
  <c r="G53" i="19"/>
  <c r="H53" i="19"/>
  <c r="I53" i="19"/>
  <c r="J53" i="19"/>
  <c r="K53" i="19"/>
  <c r="L53" i="19"/>
  <c r="M53" i="19"/>
  <c r="N53" i="19"/>
  <c r="O53" i="19"/>
  <c r="P53" i="19"/>
  <c r="Q53" i="19"/>
  <c r="R53" i="19"/>
  <c r="S53" i="19"/>
  <c r="T53" i="19"/>
  <c r="U53" i="19"/>
  <c r="V53" i="19"/>
  <c r="W53" i="19"/>
  <c r="X53" i="19"/>
  <c r="Y53" i="19"/>
  <c r="Z53" i="19"/>
  <c r="AA53" i="19"/>
  <c r="AB53" i="19"/>
  <c r="AC53" i="19"/>
  <c r="AD53" i="19"/>
  <c r="AE53" i="19"/>
  <c r="AF53" i="19"/>
  <c r="AG53" i="19"/>
  <c r="AH53" i="19"/>
  <c r="AI53" i="19"/>
  <c r="AJ53" i="19"/>
  <c r="AK53" i="19"/>
  <c r="AL53" i="19"/>
  <c r="AM53" i="19"/>
  <c r="AN53" i="19"/>
  <c r="AO53" i="19"/>
  <c r="AP53" i="19"/>
  <c r="AQ53" i="19"/>
  <c r="AR53" i="19"/>
  <c r="AS53" i="19"/>
  <c r="AT53" i="19"/>
  <c r="C54" i="19"/>
  <c r="D54" i="19"/>
  <c r="E54" i="19"/>
  <c r="F54" i="19"/>
  <c r="G54" i="19"/>
  <c r="H54" i="19"/>
  <c r="I54" i="19"/>
  <c r="J54" i="19"/>
  <c r="K54" i="19"/>
  <c r="L54" i="19"/>
  <c r="M54" i="19"/>
  <c r="N54" i="19"/>
  <c r="O54" i="19"/>
  <c r="P54" i="19"/>
  <c r="Q54" i="19"/>
  <c r="R54" i="19"/>
  <c r="S54" i="19"/>
  <c r="T54" i="19"/>
  <c r="U54" i="19"/>
  <c r="V54" i="19"/>
  <c r="W54" i="19"/>
  <c r="X54" i="19"/>
  <c r="Y54" i="19"/>
  <c r="Z54" i="19"/>
  <c r="AA54" i="19"/>
  <c r="AB54" i="19"/>
  <c r="AC54" i="19"/>
  <c r="AD54" i="19"/>
  <c r="AE54" i="19"/>
  <c r="AF54" i="19"/>
  <c r="AG54" i="19"/>
  <c r="AH54" i="19"/>
  <c r="AI54" i="19"/>
  <c r="AJ54" i="19"/>
  <c r="AK54" i="19"/>
  <c r="AL54" i="19"/>
  <c r="AM54" i="19"/>
  <c r="AN54" i="19"/>
  <c r="AO54" i="19"/>
  <c r="AP54" i="19"/>
  <c r="AQ54" i="19"/>
  <c r="AR54" i="19"/>
  <c r="AS54" i="19"/>
  <c r="AT54" i="19"/>
  <c r="C55" i="19"/>
  <c r="D55" i="19"/>
  <c r="E55" i="19"/>
  <c r="F55" i="19"/>
  <c r="G55" i="19"/>
  <c r="H55" i="19"/>
  <c r="I55" i="19"/>
  <c r="J55" i="19"/>
  <c r="K55" i="19"/>
  <c r="L55" i="19"/>
  <c r="M55" i="19"/>
  <c r="N55" i="19"/>
  <c r="O55" i="19"/>
  <c r="P55" i="19"/>
  <c r="Q55" i="19"/>
  <c r="R55" i="19"/>
  <c r="S55" i="19"/>
  <c r="T55" i="19"/>
  <c r="U55" i="19"/>
  <c r="V55" i="19"/>
  <c r="W55" i="19"/>
  <c r="X55" i="19"/>
  <c r="Y55" i="19"/>
  <c r="Z55" i="19"/>
  <c r="AA55" i="19"/>
  <c r="AB55" i="19"/>
  <c r="AC55" i="19"/>
  <c r="AD55" i="19"/>
  <c r="AE55" i="19"/>
  <c r="AF55" i="19"/>
  <c r="AG55" i="19"/>
  <c r="AH55" i="19"/>
  <c r="AI55" i="19"/>
  <c r="AJ55" i="19"/>
  <c r="AK55" i="19"/>
  <c r="AL55" i="19"/>
  <c r="AM55" i="19"/>
  <c r="AN55" i="19"/>
  <c r="AO55" i="19"/>
  <c r="AP55" i="19"/>
  <c r="AQ55" i="19"/>
  <c r="AR55" i="19"/>
  <c r="AS55" i="19"/>
  <c r="AT55" i="19"/>
  <c r="C56" i="19"/>
  <c r="D56" i="19"/>
  <c r="E56" i="19"/>
  <c r="F56" i="19"/>
  <c r="G56" i="19"/>
  <c r="H56" i="19"/>
  <c r="I56" i="19"/>
  <c r="J56" i="19"/>
  <c r="K56" i="19"/>
  <c r="L56" i="19"/>
  <c r="M56" i="19"/>
  <c r="N56" i="19"/>
  <c r="O56" i="19"/>
  <c r="P56" i="19"/>
  <c r="Q56" i="19"/>
  <c r="R56" i="19"/>
  <c r="S56" i="19"/>
  <c r="T56" i="19"/>
  <c r="U56" i="19"/>
  <c r="V56" i="19"/>
  <c r="W56" i="19"/>
  <c r="X56" i="19"/>
  <c r="Y56" i="19"/>
  <c r="Z56" i="19"/>
  <c r="AA56" i="19"/>
  <c r="AB56" i="19"/>
  <c r="AC56" i="19"/>
  <c r="AD56" i="19"/>
  <c r="AE56" i="19"/>
  <c r="AF56" i="19"/>
  <c r="AG56" i="19"/>
  <c r="AH56" i="19"/>
  <c r="AI56" i="19"/>
  <c r="AJ56" i="19"/>
  <c r="AK56" i="19"/>
  <c r="AL56" i="19"/>
  <c r="AM56" i="19"/>
  <c r="AN56" i="19"/>
  <c r="AO56" i="19"/>
  <c r="AP56" i="19"/>
  <c r="AQ56" i="19"/>
  <c r="AR56" i="19"/>
  <c r="AS56" i="19"/>
  <c r="AT56" i="19"/>
  <c r="C57" i="19"/>
  <c r="D57" i="19"/>
  <c r="E57" i="19"/>
  <c r="F57" i="19"/>
  <c r="G57" i="19"/>
  <c r="H57" i="19"/>
  <c r="I57" i="19"/>
  <c r="J57" i="19"/>
  <c r="K57" i="19"/>
  <c r="L57" i="19"/>
  <c r="M57" i="19"/>
  <c r="N57" i="19"/>
  <c r="O57" i="19"/>
  <c r="P57" i="19"/>
  <c r="Q57" i="19"/>
  <c r="R57" i="19"/>
  <c r="S57" i="19"/>
  <c r="T57" i="19"/>
  <c r="U57" i="19"/>
  <c r="V57" i="19"/>
  <c r="W57" i="19"/>
  <c r="X57" i="19"/>
  <c r="Y57" i="19"/>
  <c r="Z57" i="19"/>
  <c r="AA57" i="19"/>
  <c r="AB57" i="19"/>
  <c r="AC57" i="19"/>
  <c r="AD57" i="19"/>
  <c r="AE57" i="19"/>
  <c r="AF57" i="19"/>
  <c r="AG57" i="19"/>
  <c r="AH57" i="19"/>
  <c r="AI57" i="19"/>
  <c r="AJ57" i="19"/>
  <c r="AK57" i="19"/>
  <c r="AL57" i="19"/>
  <c r="AM57" i="19"/>
  <c r="AN57" i="19"/>
  <c r="AO57" i="19"/>
  <c r="AP57" i="19"/>
  <c r="AQ57" i="19"/>
  <c r="AR57" i="19"/>
  <c r="AS57" i="19"/>
  <c r="AT57" i="19"/>
  <c r="C58" i="19"/>
  <c r="D58" i="19"/>
  <c r="E58" i="19"/>
  <c r="F58" i="19"/>
  <c r="G58" i="19"/>
  <c r="H58" i="19"/>
  <c r="I58" i="19"/>
  <c r="J58" i="19"/>
  <c r="K58" i="19"/>
  <c r="L58" i="19"/>
  <c r="M58" i="19"/>
  <c r="N58" i="19"/>
  <c r="O58" i="19"/>
  <c r="P58" i="19"/>
  <c r="Q58" i="19"/>
  <c r="R58" i="19"/>
  <c r="S58" i="19"/>
  <c r="T58" i="19"/>
  <c r="U58" i="19"/>
  <c r="V58" i="19"/>
  <c r="W58" i="19"/>
  <c r="X58" i="19"/>
  <c r="Y58" i="19"/>
  <c r="Z58" i="19"/>
  <c r="AA58" i="19"/>
  <c r="AB58" i="19"/>
  <c r="AC58" i="19"/>
  <c r="AD58" i="19"/>
  <c r="AE58" i="19"/>
  <c r="AF58" i="19"/>
  <c r="AG58" i="19"/>
  <c r="AH58" i="19"/>
  <c r="AI58" i="19"/>
  <c r="AJ58" i="19"/>
  <c r="AK58" i="19"/>
  <c r="AL58" i="19"/>
  <c r="AM58" i="19"/>
  <c r="AN58" i="19"/>
  <c r="AO58" i="19"/>
  <c r="AP58" i="19"/>
  <c r="AQ58" i="19"/>
  <c r="AR58" i="19"/>
  <c r="AS58" i="19"/>
  <c r="AT58" i="19"/>
  <c r="C59" i="19"/>
  <c r="D59" i="19"/>
  <c r="E59" i="19"/>
  <c r="F59" i="19"/>
  <c r="G59" i="19"/>
  <c r="H59" i="19"/>
  <c r="I59" i="19"/>
  <c r="J59" i="19"/>
  <c r="K59" i="19"/>
  <c r="L59" i="19"/>
  <c r="M59" i="19"/>
  <c r="N59" i="19"/>
  <c r="O59" i="19"/>
  <c r="P59" i="19"/>
  <c r="Q59" i="19"/>
  <c r="R59" i="19"/>
  <c r="S59" i="19"/>
  <c r="T59" i="19"/>
  <c r="U59" i="19"/>
  <c r="V59" i="19"/>
  <c r="W59" i="19"/>
  <c r="X59" i="19"/>
  <c r="Y59" i="19"/>
  <c r="Z59" i="19"/>
  <c r="AA59" i="19"/>
  <c r="AB59" i="19"/>
  <c r="AC59" i="19"/>
  <c r="AD59" i="19"/>
  <c r="AE59" i="19"/>
  <c r="AF59" i="19"/>
  <c r="AG59" i="19"/>
  <c r="AH59" i="19"/>
  <c r="AI59" i="19"/>
  <c r="AJ59" i="19"/>
  <c r="AK59" i="19"/>
  <c r="AL59" i="19"/>
  <c r="AM59" i="19"/>
  <c r="AN59" i="19"/>
  <c r="AO59" i="19"/>
  <c r="AP59" i="19"/>
  <c r="AQ59" i="19"/>
  <c r="AR59" i="19"/>
  <c r="AS59" i="19"/>
  <c r="AT59" i="19"/>
  <c r="C60" i="19"/>
  <c r="D60" i="19"/>
  <c r="E60" i="19"/>
  <c r="F60" i="19"/>
  <c r="G60" i="19"/>
  <c r="H60" i="19"/>
  <c r="I60" i="19"/>
  <c r="J60" i="19"/>
  <c r="K60" i="19"/>
  <c r="L60" i="19"/>
  <c r="M60" i="19"/>
  <c r="N60" i="19"/>
  <c r="O60" i="19"/>
  <c r="P60" i="19"/>
  <c r="Q60" i="19"/>
  <c r="R60" i="19"/>
  <c r="S60" i="19"/>
  <c r="T60" i="19"/>
  <c r="U60" i="19"/>
  <c r="V60" i="19"/>
  <c r="W60" i="19"/>
  <c r="X60" i="19"/>
  <c r="Y60" i="19"/>
  <c r="Z60" i="19"/>
  <c r="AA60" i="19"/>
  <c r="AB60" i="19"/>
  <c r="AC60" i="19"/>
  <c r="AD60" i="19"/>
  <c r="AE60" i="19"/>
  <c r="AF60" i="19"/>
  <c r="AG60" i="19"/>
  <c r="AH60" i="19"/>
  <c r="AI60" i="19"/>
  <c r="AJ60" i="19"/>
  <c r="AK60" i="19"/>
  <c r="AL60" i="19"/>
  <c r="AM60" i="19"/>
  <c r="AN60" i="19"/>
  <c r="AO60" i="19"/>
  <c r="AP60" i="19"/>
  <c r="AQ60" i="19"/>
  <c r="AR60" i="19"/>
  <c r="AS60" i="19"/>
  <c r="AT60" i="19"/>
  <c r="C61" i="19"/>
  <c r="D61" i="19"/>
  <c r="E61" i="19"/>
  <c r="F61" i="19"/>
  <c r="G61" i="19"/>
  <c r="H61" i="19"/>
  <c r="I61" i="19"/>
  <c r="J61" i="19"/>
  <c r="K61" i="19"/>
  <c r="L61" i="19"/>
  <c r="M61" i="19"/>
  <c r="N61" i="19"/>
  <c r="O61" i="19"/>
  <c r="P61" i="19"/>
  <c r="Q61" i="19"/>
  <c r="R61" i="19"/>
  <c r="S61" i="19"/>
  <c r="T61" i="19"/>
  <c r="U61" i="19"/>
  <c r="V61" i="19"/>
  <c r="W61" i="19"/>
  <c r="X61" i="19"/>
  <c r="Y61" i="19"/>
  <c r="Z61" i="19"/>
  <c r="AA61" i="19"/>
  <c r="AB61" i="19"/>
  <c r="AC61" i="19"/>
  <c r="AD61" i="19"/>
  <c r="AE61" i="19"/>
  <c r="AF61" i="19"/>
  <c r="AG61" i="19"/>
  <c r="AH61" i="19"/>
  <c r="AI61" i="19"/>
  <c r="AJ61" i="19"/>
  <c r="AK61" i="19"/>
  <c r="AL61" i="19"/>
  <c r="AM61" i="19"/>
  <c r="AN61" i="19"/>
  <c r="AO61" i="19"/>
  <c r="AP61" i="19"/>
  <c r="AQ61" i="19"/>
  <c r="AR61" i="19"/>
  <c r="AS61" i="19"/>
  <c r="AT61" i="19"/>
  <c r="C62" i="19"/>
  <c r="D62" i="19"/>
  <c r="E62" i="19"/>
  <c r="F62" i="19"/>
  <c r="G62" i="19"/>
  <c r="H62" i="19"/>
  <c r="I62" i="19"/>
  <c r="J62" i="19"/>
  <c r="K62" i="19"/>
  <c r="L62" i="19"/>
  <c r="M62" i="19"/>
  <c r="N62" i="19"/>
  <c r="O62" i="19"/>
  <c r="P62" i="19"/>
  <c r="Q62" i="19"/>
  <c r="R62" i="19"/>
  <c r="S62" i="19"/>
  <c r="T62" i="19"/>
  <c r="U62" i="19"/>
  <c r="V62" i="19"/>
  <c r="W62" i="19"/>
  <c r="X62" i="19"/>
  <c r="Y62" i="19"/>
  <c r="Z62" i="19"/>
  <c r="AA62" i="19"/>
  <c r="AB62" i="19"/>
  <c r="AC62" i="19"/>
  <c r="AD62" i="19"/>
  <c r="AE62" i="19"/>
  <c r="AF62" i="19"/>
  <c r="AG62" i="19"/>
  <c r="AH62" i="19"/>
  <c r="AI62" i="19"/>
  <c r="AJ62" i="19"/>
  <c r="AK62" i="19"/>
  <c r="AL62" i="19"/>
  <c r="AM62" i="19"/>
  <c r="AN62" i="19"/>
  <c r="AO62" i="19"/>
  <c r="AP62" i="19"/>
  <c r="AQ62" i="19"/>
  <c r="AR62" i="19"/>
  <c r="AS62" i="19"/>
  <c r="AT62" i="19"/>
  <c r="C63" i="19"/>
  <c r="D63" i="19"/>
  <c r="E63" i="19"/>
  <c r="F63" i="19"/>
  <c r="G63" i="19"/>
  <c r="H63" i="19"/>
  <c r="I63" i="19"/>
  <c r="J63" i="19"/>
  <c r="K63" i="19"/>
  <c r="L63" i="19"/>
  <c r="M63" i="19"/>
  <c r="N63" i="19"/>
  <c r="O63" i="19"/>
  <c r="P63" i="19"/>
  <c r="Q63" i="19"/>
  <c r="R63" i="19"/>
  <c r="S63" i="19"/>
  <c r="T63" i="19"/>
  <c r="U63" i="19"/>
  <c r="V63" i="19"/>
  <c r="W63" i="19"/>
  <c r="X63" i="19"/>
  <c r="Y63" i="19"/>
  <c r="Z63" i="19"/>
  <c r="AA63" i="19"/>
  <c r="AB63" i="19"/>
  <c r="AC63" i="19"/>
  <c r="AD63" i="19"/>
  <c r="AE63" i="19"/>
  <c r="AF63" i="19"/>
  <c r="AG63" i="19"/>
  <c r="AH63" i="19"/>
  <c r="AI63" i="19"/>
  <c r="AJ63" i="19"/>
  <c r="AK63" i="19"/>
  <c r="AL63" i="19"/>
  <c r="AM63" i="19"/>
  <c r="AN63" i="19"/>
  <c r="AO63" i="19"/>
  <c r="AP63" i="19"/>
  <c r="AQ63" i="19"/>
  <c r="AR63" i="19"/>
  <c r="AS63" i="19"/>
  <c r="AT63" i="19"/>
  <c r="C64" i="19"/>
  <c r="D64" i="19"/>
  <c r="E64" i="19"/>
  <c r="F64" i="19"/>
  <c r="G64" i="19"/>
  <c r="H64" i="19"/>
  <c r="I64" i="19"/>
  <c r="J64" i="19"/>
  <c r="K64" i="19"/>
  <c r="L64" i="19"/>
  <c r="M64" i="19"/>
  <c r="N64" i="19"/>
  <c r="O64" i="19"/>
  <c r="P64" i="19"/>
  <c r="Q64" i="19"/>
  <c r="R64" i="19"/>
  <c r="S64" i="19"/>
  <c r="T64" i="19"/>
  <c r="U64" i="19"/>
  <c r="V64" i="19"/>
  <c r="W64" i="19"/>
  <c r="X64" i="19"/>
  <c r="Y64" i="19"/>
  <c r="Z64" i="19"/>
  <c r="AA64" i="19"/>
  <c r="AB64" i="19"/>
  <c r="AC64" i="19"/>
  <c r="AD64" i="19"/>
  <c r="AE64" i="19"/>
  <c r="AF64" i="19"/>
  <c r="AG64" i="19"/>
  <c r="AH64" i="19"/>
  <c r="AI64" i="19"/>
  <c r="AJ64" i="19"/>
  <c r="AK64" i="19"/>
  <c r="AL64" i="19"/>
  <c r="AM64" i="19"/>
  <c r="AN64" i="19"/>
  <c r="AO64" i="19"/>
  <c r="AP64" i="19"/>
  <c r="AQ64" i="19"/>
  <c r="AR64" i="19"/>
  <c r="AS64" i="19"/>
  <c r="AT64" i="19"/>
  <c r="C65" i="19"/>
  <c r="D65" i="19"/>
  <c r="E65" i="19"/>
  <c r="F65" i="19"/>
  <c r="G65" i="19"/>
  <c r="H65" i="19"/>
  <c r="I65" i="19"/>
  <c r="J65" i="19"/>
  <c r="K65" i="19"/>
  <c r="L65" i="19"/>
  <c r="M65" i="19"/>
  <c r="N65" i="19"/>
  <c r="O65" i="19"/>
  <c r="P65" i="19"/>
  <c r="Q65" i="19"/>
  <c r="R65" i="19"/>
  <c r="S65" i="19"/>
  <c r="T65" i="19"/>
  <c r="U65" i="19"/>
  <c r="V65" i="19"/>
  <c r="W65" i="19"/>
  <c r="X65" i="19"/>
  <c r="Y65" i="19"/>
  <c r="Z65" i="19"/>
  <c r="AA65" i="19"/>
  <c r="AB65" i="19"/>
  <c r="AC65" i="19"/>
  <c r="AD65" i="19"/>
  <c r="AE65" i="19"/>
  <c r="AF65" i="19"/>
  <c r="AG65" i="19"/>
  <c r="AH65" i="19"/>
  <c r="AI65" i="19"/>
  <c r="AJ65" i="19"/>
  <c r="AK65" i="19"/>
  <c r="AL65" i="19"/>
  <c r="AM65" i="19"/>
  <c r="AN65" i="19"/>
  <c r="AO65" i="19"/>
  <c r="AP65" i="19"/>
  <c r="AQ65" i="19"/>
  <c r="AR65" i="19"/>
  <c r="AS65" i="19"/>
  <c r="AT65" i="19"/>
  <c r="C66" i="19"/>
  <c r="D66" i="19"/>
  <c r="E66" i="19"/>
  <c r="F66" i="19"/>
  <c r="G66" i="19"/>
  <c r="H66" i="19"/>
  <c r="I66" i="19"/>
  <c r="J66" i="19"/>
  <c r="K66" i="19"/>
  <c r="L66" i="19"/>
  <c r="M66" i="19"/>
  <c r="N66" i="19"/>
  <c r="O66" i="19"/>
  <c r="P66" i="19"/>
  <c r="Q66" i="19"/>
  <c r="R66" i="19"/>
  <c r="S66" i="19"/>
  <c r="T66" i="19"/>
  <c r="U66" i="19"/>
  <c r="V66" i="19"/>
  <c r="W66" i="19"/>
  <c r="X66" i="19"/>
  <c r="Y66" i="19"/>
  <c r="Z66" i="19"/>
  <c r="AA66" i="19"/>
  <c r="AB66" i="19"/>
  <c r="AC66" i="19"/>
  <c r="AD66" i="19"/>
  <c r="AE66" i="19"/>
  <c r="AF66" i="19"/>
  <c r="AG66" i="19"/>
  <c r="AH66" i="19"/>
  <c r="AI66" i="19"/>
  <c r="AJ66" i="19"/>
  <c r="AK66" i="19"/>
  <c r="AL66" i="19"/>
  <c r="AM66" i="19"/>
  <c r="AN66" i="19"/>
  <c r="AO66" i="19"/>
  <c r="AP66" i="19"/>
  <c r="AQ66" i="19"/>
  <c r="AR66" i="19"/>
  <c r="AS66" i="19"/>
  <c r="AT66" i="19"/>
  <c r="C67" i="19"/>
  <c r="D67" i="19"/>
  <c r="E67" i="19"/>
  <c r="F67" i="19"/>
  <c r="G67" i="19"/>
  <c r="H67" i="19"/>
  <c r="I67" i="19"/>
  <c r="J67" i="19"/>
  <c r="K67" i="19"/>
  <c r="L67" i="19"/>
  <c r="M67" i="19"/>
  <c r="N67" i="19"/>
  <c r="O67" i="19"/>
  <c r="P67" i="19"/>
  <c r="Q67" i="19"/>
  <c r="R67" i="19"/>
  <c r="S67" i="19"/>
  <c r="T67" i="19"/>
  <c r="U67" i="19"/>
  <c r="V67" i="19"/>
  <c r="W67" i="19"/>
  <c r="X67" i="19"/>
  <c r="Y67" i="19"/>
  <c r="Z67" i="19"/>
  <c r="AA67" i="19"/>
  <c r="AB67" i="19"/>
  <c r="AC67" i="19"/>
  <c r="AD67" i="19"/>
  <c r="AE67" i="19"/>
  <c r="AF67" i="19"/>
  <c r="AG67" i="19"/>
  <c r="AH67" i="19"/>
  <c r="AI67" i="19"/>
  <c r="AJ67" i="19"/>
  <c r="AK67" i="19"/>
  <c r="AL67" i="19"/>
  <c r="AM67" i="19"/>
  <c r="AN67" i="19"/>
  <c r="AO67" i="19"/>
  <c r="AP67" i="19"/>
  <c r="AQ67" i="19"/>
  <c r="AR67" i="19"/>
  <c r="AS67" i="19"/>
  <c r="AT67" i="19"/>
  <c r="C68" i="19"/>
  <c r="D68" i="19"/>
  <c r="E68" i="19"/>
  <c r="F68" i="19"/>
  <c r="G68" i="19"/>
  <c r="H68" i="19"/>
  <c r="I68" i="19"/>
  <c r="J68" i="19"/>
  <c r="K68" i="19"/>
  <c r="L68" i="19"/>
  <c r="M68" i="19"/>
  <c r="N68" i="19"/>
  <c r="O68" i="19"/>
  <c r="P68" i="19"/>
  <c r="Q68" i="19"/>
  <c r="R68" i="19"/>
  <c r="S68" i="19"/>
  <c r="T68" i="19"/>
  <c r="U68" i="19"/>
  <c r="V68" i="19"/>
  <c r="W68" i="19"/>
  <c r="X68" i="19"/>
  <c r="Y68" i="19"/>
  <c r="Z68" i="19"/>
  <c r="AA68" i="19"/>
  <c r="AB68" i="19"/>
  <c r="AC68" i="19"/>
  <c r="AD68" i="19"/>
  <c r="AE68" i="19"/>
  <c r="AF68" i="19"/>
  <c r="AG68" i="19"/>
  <c r="AH68" i="19"/>
  <c r="AI68" i="19"/>
  <c r="AJ68" i="19"/>
  <c r="AK68" i="19"/>
  <c r="AL68" i="19"/>
  <c r="AM68" i="19"/>
  <c r="AN68" i="19"/>
  <c r="AO68" i="19"/>
  <c r="AP68" i="19"/>
  <c r="AQ68" i="19"/>
  <c r="AR68" i="19"/>
  <c r="AS68" i="19"/>
  <c r="AT68" i="19"/>
  <c r="C69" i="19"/>
  <c r="D69" i="19"/>
  <c r="E69" i="19"/>
  <c r="F69" i="19"/>
  <c r="G69" i="19"/>
  <c r="H69" i="19"/>
  <c r="I69" i="19"/>
  <c r="J69" i="19"/>
  <c r="K69" i="19"/>
  <c r="L69" i="19"/>
  <c r="M69" i="19"/>
  <c r="N69" i="19"/>
  <c r="O69" i="19"/>
  <c r="P69" i="19"/>
  <c r="Q69" i="19"/>
  <c r="R69" i="19"/>
  <c r="S69" i="19"/>
  <c r="T69" i="19"/>
  <c r="U69" i="19"/>
  <c r="V69" i="19"/>
  <c r="W69" i="19"/>
  <c r="X69" i="19"/>
  <c r="Y69" i="19"/>
  <c r="Z69" i="19"/>
  <c r="AA69" i="19"/>
  <c r="AB69" i="19"/>
  <c r="AC69" i="19"/>
  <c r="AD69" i="19"/>
  <c r="AE69" i="19"/>
  <c r="AF69" i="19"/>
  <c r="AG69" i="19"/>
  <c r="AH69" i="19"/>
  <c r="AI69" i="19"/>
  <c r="AJ69" i="19"/>
  <c r="AK69" i="19"/>
  <c r="AL69" i="19"/>
  <c r="AM69" i="19"/>
  <c r="AN69" i="19"/>
  <c r="AO69" i="19"/>
  <c r="AP69" i="19"/>
  <c r="AQ69" i="19"/>
  <c r="AR69" i="19"/>
  <c r="AS69" i="19"/>
  <c r="AT69" i="19"/>
  <c r="C70" i="19"/>
  <c r="D70" i="19"/>
  <c r="E70" i="19"/>
  <c r="F70" i="19"/>
  <c r="G70" i="19"/>
  <c r="H70" i="19"/>
  <c r="I70" i="19"/>
  <c r="J70" i="19"/>
  <c r="K70" i="19"/>
  <c r="L70" i="19"/>
  <c r="M70" i="19"/>
  <c r="N70" i="19"/>
  <c r="O70" i="19"/>
  <c r="P70" i="19"/>
  <c r="Q70" i="19"/>
  <c r="R70" i="19"/>
  <c r="S70" i="19"/>
  <c r="T70" i="19"/>
  <c r="U70" i="19"/>
  <c r="V70" i="19"/>
  <c r="W70" i="19"/>
  <c r="X70" i="19"/>
  <c r="Y70" i="19"/>
  <c r="Z70" i="19"/>
  <c r="AA70" i="19"/>
  <c r="AB70" i="19"/>
  <c r="AC70" i="19"/>
  <c r="AD70" i="19"/>
  <c r="AE70" i="19"/>
  <c r="AF70" i="19"/>
  <c r="AG70" i="19"/>
  <c r="AH70" i="19"/>
  <c r="AI70" i="19"/>
  <c r="AJ70" i="19"/>
  <c r="AK70" i="19"/>
  <c r="AL70" i="19"/>
  <c r="AM70" i="19"/>
  <c r="AN70" i="19"/>
  <c r="AO70" i="19"/>
  <c r="AP70" i="19"/>
  <c r="AQ70" i="19"/>
  <c r="AR70" i="19"/>
  <c r="AS70" i="19"/>
  <c r="AT70" i="19"/>
  <c r="C71" i="19"/>
  <c r="D71" i="19"/>
  <c r="E71" i="19"/>
  <c r="F71" i="19"/>
  <c r="G71" i="19"/>
  <c r="H71" i="19"/>
  <c r="I71" i="19"/>
  <c r="J71" i="19"/>
  <c r="K71" i="19"/>
  <c r="L71" i="19"/>
  <c r="M71" i="19"/>
  <c r="N71" i="19"/>
  <c r="O71" i="19"/>
  <c r="P71" i="19"/>
  <c r="Q71" i="19"/>
  <c r="R71" i="19"/>
  <c r="S71" i="19"/>
  <c r="T71" i="19"/>
  <c r="U71" i="19"/>
  <c r="V71" i="19"/>
  <c r="W71" i="19"/>
  <c r="X71" i="19"/>
  <c r="Y71" i="19"/>
  <c r="Z71" i="19"/>
  <c r="AA71" i="19"/>
  <c r="AB71" i="19"/>
  <c r="AC71" i="19"/>
  <c r="AD71" i="19"/>
  <c r="AE71" i="19"/>
  <c r="AF71" i="19"/>
  <c r="AG71" i="19"/>
  <c r="AH71" i="19"/>
  <c r="AI71" i="19"/>
  <c r="AJ71" i="19"/>
  <c r="AK71" i="19"/>
  <c r="AL71" i="19"/>
  <c r="AM71" i="19"/>
  <c r="AN71" i="19"/>
  <c r="AO71" i="19"/>
  <c r="AP71" i="19"/>
  <c r="AQ71" i="19"/>
  <c r="AR71" i="19"/>
  <c r="AS71" i="19"/>
  <c r="AT71" i="19"/>
  <c r="C72" i="19"/>
  <c r="D72" i="19"/>
  <c r="E72" i="19"/>
  <c r="F72" i="19"/>
  <c r="G72" i="19"/>
  <c r="H72" i="19"/>
  <c r="I72" i="19"/>
  <c r="J72" i="19"/>
  <c r="K72" i="19"/>
  <c r="L72" i="19"/>
  <c r="M72" i="19"/>
  <c r="N72" i="19"/>
  <c r="O72" i="19"/>
  <c r="P72" i="19"/>
  <c r="Q72" i="19"/>
  <c r="R72" i="19"/>
  <c r="S72" i="19"/>
  <c r="T72" i="19"/>
  <c r="U72" i="19"/>
  <c r="V72" i="19"/>
  <c r="W72" i="19"/>
  <c r="X72" i="19"/>
  <c r="Y72" i="19"/>
  <c r="Z72" i="19"/>
  <c r="AA72" i="19"/>
  <c r="AB72" i="19"/>
  <c r="AC72" i="19"/>
  <c r="AD72" i="19"/>
  <c r="AE72" i="19"/>
  <c r="AF72" i="19"/>
  <c r="AG72" i="19"/>
  <c r="AH72" i="19"/>
  <c r="AI72" i="19"/>
  <c r="AJ72" i="19"/>
  <c r="AK72" i="19"/>
  <c r="AL72" i="19"/>
  <c r="AM72" i="19"/>
  <c r="AN72" i="19"/>
  <c r="AO72" i="19"/>
  <c r="AP72" i="19"/>
  <c r="AQ72" i="19"/>
  <c r="AR72" i="19"/>
  <c r="AS72" i="19"/>
  <c r="AT72" i="19"/>
  <c r="C73" i="19"/>
  <c r="D73" i="19"/>
  <c r="E73" i="19"/>
  <c r="F73" i="19"/>
  <c r="G73" i="19"/>
  <c r="H73" i="19"/>
  <c r="I73" i="19"/>
  <c r="J73" i="19"/>
  <c r="K73" i="19"/>
  <c r="L73" i="19"/>
  <c r="M73" i="19"/>
  <c r="N73" i="19"/>
  <c r="O73" i="19"/>
  <c r="P73" i="19"/>
  <c r="Q73" i="19"/>
  <c r="R73" i="19"/>
  <c r="S73" i="19"/>
  <c r="T73" i="19"/>
  <c r="U73" i="19"/>
  <c r="V73" i="19"/>
  <c r="W73" i="19"/>
  <c r="X73" i="19"/>
  <c r="Y73" i="19"/>
  <c r="Z73" i="19"/>
  <c r="AA73" i="19"/>
  <c r="AB73" i="19"/>
  <c r="AC73" i="19"/>
  <c r="AD73" i="19"/>
  <c r="AE73" i="19"/>
  <c r="AF73" i="19"/>
  <c r="AG73" i="19"/>
  <c r="AH73" i="19"/>
  <c r="AI73" i="19"/>
  <c r="AJ73" i="19"/>
  <c r="AK73" i="19"/>
  <c r="AL73" i="19"/>
  <c r="AM73" i="19"/>
  <c r="AN73" i="19"/>
  <c r="AO73" i="19"/>
  <c r="AP73" i="19"/>
  <c r="AQ73" i="19"/>
  <c r="AR73" i="19"/>
  <c r="AS73" i="19"/>
  <c r="AT73" i="19"/>
  <c r="C74" i="19"/>
  <c r="D74" i="19"/>
  <c r="E74" i="19"/>
  <c r="F74" i="19"/>
  <c r="G74" i="19"/>
  <c r="H74" i="19"/>
  <c r="I74" i="19"/>
  <c r="J74" i="19"/>
  <c r="K74" i="19"/>
  <c r="L74" i="19"/>
  <c r="M74" i="19"/>
  <c r="N74" i="19"/>
  <c r="O74" i="19"/>
  <c r="P74" i="19"/>
  <c r="Q74" i="19"/>
  <c r="R74" i="19"/>
  <c r="S74" i="19"/>
  <c r="T74" i="19"/>
  <c r="U74" i="19"/>
  <c r="V74" i="19"/>
  <c r="W74" i="19"/>
  <c r="X74" i="19"/>
  <c r="Y74" i="19"/>
  <c r="Z74" i="19"/>
  <c r="AA74" i="19"/>
  <c r="AB74" i="19"/>
  <c r="AC74" i="19"/>
  <c r="AD74" i="19"/>
  <c r="AE74" i="19"/>
  <c r="AF74" i="19"/>
  <c r="AG74" i="19"/>
  <c r="AH74" i="19"/>
  <c r="AI74" i="19"/>
  <c r="AJ74" i="19"/>
  <c r="AK74" i="19"/>
  <c r="AL74" i="19"/>
  <c r="AM74" i="19"/>
  <c r="AN74" i="19"/>
  <c r="AO74" i="19"/>
  <c r="AP74" i="19"/>
  <c r="AQ74" i="19"/>
  <c r="AR74" i="19"/>
  <c r="AS74" i="19"/>
  <c r="AT74" i="19"/>
  <c r="C75" i="19"/>
  <c r="D75" i="19"/>
  <c r="E75" i="19"/>
  <c r="F75" i="19"/>
  <c r="G75" i="19"/>
  <c r="H75" i="19"/>
  <c r="I75" i="19"/>
  <c r="J75" i="19"/>
  <c r="K75" i="19"/>
  <c r="L75" i="19"/>
  <c r="M75" i="19"/>
  <c r="N75" i="19"/>
  <c r="O75" i="19"/>
  <c r="P75" i="19"/>
  <c r="Q75" i="19"/>
  <c r="R75" i="19"/>
  <c r="S75" i="19"/>
  <c r="T75" i="19"/>
  <c r="U75" i="19"/>
  <c r="V75" i="19"/>
  <c r="W75" i="19"/>
  <c r="X75" i="19"/>
  <c r="Y75" i="19"/>
  <c r="Z75" i="19"/>
  <c r="AA75" i="19"/>
  <c r="AB75" i="19"/>
  <c r="AC75" i="19"/>
  <c r="AD75" i="19"/>
  <c r="AE75" i="19"/>
  <c r="AF75" i="19"/>
  <c r="AG75" i="19"/>
  <c r="AH75" i="19"/>
  <c r="AI75" i="19"/>
  <c r="AJ75" i="19"/>
  <c r="AK75" i="19"/>
  <c r="AL75" i="19"/>
  <c r="AM75" i="19"/>
  <c r="AN75" i="19"/>
  <c r="AO75" i="19"/>
  <c r="AP75" i="19"/>
  <c r="AQ75" i="19"/>
  <c r="AR75" i="19"/>
  <c r="AS75" i="19"/>
  <c r="AT75" i="19"/>
  <c r="C76" i="19"/>
  <c r="D76" i="19"/>
  <c r="E76" i="19"/>
  <c r="F76" i="19"/>
  <c r="G76" i="19"/>
  <c r="H76" i="19"/>
  <c r="I76" i="19"/>
  <c r="J76" i="19"/>
  <c r="K76" i="19"/>
  <c r="L76" i="19"/>
  <c r="M76" i="19"/>
  <c r="N76" i="19"/>
  <c r="O76" i="19"/>
  <c r="P76" i="19"/>
  <c r="Q76" i="19"/>
  <c r="R76" i="19"/>
  <c r="S76" i="19"/>
  <c r="T76" i="19"/>
  <c r="U76" i="19"/>
  <c r="V76" i="19"/>
  <c r="W76" i="19"/>
  <c r="X76" i="19"/>
  <c r="Y76" i="19"/>
  <c r="Z76" i="19"/>
  <c r="AA76" i="19"/>
  <c r="AB76" i="19"/>
  <c r="AC76" i="19"/>
  <c r="AD76" i="19"/>
  <c r="AE76" i="19"/>
  <c r="AF76" i="19"/>
  <c r="AG76" i="19"/>
  <c r="AH76" i="19"/>
  <c r="AI76" i="19"/>
  <c r="AJ76" i="19"/>
  <c r="AK76" i="19"/>
  <c r="AL76" i="19"/>
  <c r="AM76" i="19"/>
  <c r="AN76" i="19"/>
  <c r="AO76" i="19"/>
  <c r="AP76" i="19"/>
  <c r="AQ76" i="19"/>
  <c r="AR76" i="19"/>
  <c r="AS76" i="19"/>
  <c r="AT76" i="19"/>
  <c r="C77" i="19"/>
  <c r="D77" i="19"/>
  <c r="E77" i="19"/>
  <c r="F77" i="19"/>
  <c r="G77" i="19"/>
  <c r="H77" i="19"/>
  <c r="I77" i="19"/>
  <c r="J77" i="19"/>
  <c r="K77" i="19"/>
  <c r="L77" i="19"/>
  <c r="M77" i="19"/>
  <c r="N77" i="19"/>
  <c r="O77" i="19"/>
  <c r="P77" i="19"/>
  <c r="Q77" i="19"/>
  <c r="R77" i="19"/>
  <c r="S77" i="19"/>
  <c r="T77" i="19"/>
  <c r="U77" i="19"/>
  <c r="V77" i="19"/>
  <c r="W77" i="19"/>
  <c r="X77" i="19"/>
  <c r="Y77" i="19"/>
  <c r="Z77" i="19"/>
  <c r="AA77" i="19"/>
  <c r="AB77" i="19"/>
  <c r="AC77" i="19"/>
  <c r="AD77" i="19"/>
  <c r="AE77" i="19"/>
  <c r="AF77" i="19"/>
  <c r="AG77" i="19"/>
  <c r="AH77" i="19"/>
  <c r="AI77" i="19"/>
  <c r="AJ77" i="19"/>
  <c r="AK77" i="19"/>
  <c r="AL77" i="19"/>
  <c r="AM77" i="19"/>
  <c r="AN77" i="19"/>
  <c r="AO77" i="19"/>
  <c r="AP77" i="19"/>
  <c r="AQ77" i="19"/>
  <c r="AR77" i="19"/>
  <c r="AS77" i="19"/>
  <c r="AT77" i="19"/>
  <c r="C78" i="19"/>
  <c r="D78" i="19"/>
  <c r="E78" i="19"/>
  <c r="F78" i="19"/>
  <c r="G78" i="19"/>
  <c r="H78" i="19"/>
  <c r="I78" i="19"/>
  <c r="J78" i="19"/>
  <c r="K78" i="19"/>
  <c r="L78" i="19"/>
  <c r="M78" i="19"/>
  <c r="N78" i="19"/>
  <c r="O78" i="19"/>
  <c r="P78" i="19"/>
  <c r="Q78" i="19"/>
  <c r="R78" i="19"/>
  <c r="S78" i="19"/>
  <c r="T78" i="19"/>
  <c r="U78" i="19"/>
  <c r="V78" i="19"/>
  <c r="W78" i="19"/>
  <c r="X78" i="19"/>
  <c r="Y78" i="19"/>
  <c r="Z78" i="19"/>
  <c r="AA78" i="19"/>
  <c r="AB78" i="19"/>
  <c r="AC78" i="19"/>
  <c r="AD78" i="19"/>
  <c r="AE78" i="19"/>
  <c r="AF78" i="19"/>
  <c r="AG78" i="19"/>
  <c r="AH78" i="19"/>
  <c r="AI78" i="19"/>
  <c r="AJ78" i="19"/>
  <c r="AK78" i="19"/>
  <c r="AL78" i="19"/>
  <c r="AM78" i="19"/>
  <c r="AN78" i="19"/>
  <c r="AO78" i="19"/>
  <c r="AP78" i="19"/>
  <c r="AQ78" i="19"/>
  <c r="AR78" i="19"/>
  <c r="AS78" i="19"/>
  <c r="AT78" i="19"/>
  <c r="C79" i="19"/>
  <c r="D79" i="19"/>
  <c r="E79" i="19"/>
  <c r="F79" i="19"/>
  <c r="G79" i="19"/>
  <c r="H79" i="19"/>
  <c r="I79" i="19"/>
  <c r="J79" i="19"/>
  <c r="K79" i="19"/>
  <c r="L79" i="19"/>
  <c r="M79" i="19"/>
  <c r="N79" i="19"/>
  <c r="O79" i="19"/>
  <c r="P79" i="19"/>
  <c r="Q79" i="19"/>
  <c r="R79" i="19"/>
  <c r="S79" i="19"/>
  <c r="T79" i="19"/>
  <c r="U79" i="19"/>
  <c r="V79" i="19"/>
  <c r="W79" i="19"/>
  <c r="X79" i="19"/>
  <c r="Y79" i="19"/>
  <c r="Z79" i="19"/>
  <c r="AA79" i="19"/>
  <c r="AB79" i="19"/>
  <c r="AC79" i="19"/>
  <c r="AD79" i="19"/>
  <c r="AE79" i="19"/>
  <c r="AF79" i="19"/>
  <c r="AG79" i="19"/>
  <c r="AH79" i="19"/>
  <c r="AI79" i="19"/>
  <c r="AJ79" i="19"/>
  <c r="AK79" i="19"/>
  <c r="AL79" i="19"/>
  <c r="AM79" i="19"/>
  <c r="AN79" i="19"/>
  <c r="AO79" i="19"/>
  <c r="AP79" i="19"/>
  <c r="AQ79" i="19"/>
  <c r="AR79" i="19"/>
  <c r="AS79" i="19"/>
  <c r="AT79" i="19"/>
  <c r="C80" i="19"/>
  <c r="D80" i="19"/>
  <c r="E80" i="19"/>
  <c r="F80" i="19"/>
  <c r="G80" i="19"/>
  <c r="H80" i="19"/>
  <c r="I80" i="19"/>
  <c r="J80" i="19"/>
  <c r="K80" i="19"/>
  <c r="L80" i="19"/>
  <c r="M80" i="19"/>
  <c r="N80" i="19"/>
  <c r="O80" i="19"/>
  <c r="P80" i="19"/>
  <c r="Q80" i="19"/>
  <c r="R80" i="19"/>
  <c r="S80" i="19"/>
  <c r="T80" i="19"/>
  <c r="U80" i="19"/>
  <c r="V80" i="19"/>
  <c r="W80" i="19"/>
  <c r="X80" i="19"/>
  <c r="Y80" i="19"/>
  <c r="Z80" i="19"/>
  <c r="AA80" i="19"/>
  <c r="AB80" i="19"/>
  <c r="AC80" i="19"/>
  <c r="AD80" i="19"/>
  <c r="AE80" i="19"/>
  <c r="AF80" i="19"/>
  <c r="AG80" i="19"/>
  <c r="AH80" i="19"/>
  <c r="AI80" i="19"/>
  <c r="AJ80" i="19"/>
  <c r="AK80" i="19"/>
  <c r="AL80" i="19"/>
  <c r="AM80" i="19"/>
  <c r="AN80" i="19"/>
  <c r="AO80" i="19"/>
  <c r="AP80" i="19"/>
  <c r="AQ80" i="19"/>
  <c r="AR80" i="19"/>
  <c r="AS80" i="19"/>
  <c r="AT80" i="19"/>
  <c r="C81" i="19"/>
  <c r="D81" i="19"/>
  <c r="E81" i="19"/>
  <c r="F81" i="19"/>
  <c r="G81" i="19"/>
  <c r="H81" i="19"/>
  <c r="I81" i="19"/>
  <c r="J81" i="19"/>
  <c r="K81" i="19"/>
  <c r="L81" i="19"/>
  <c r="M81" i="19"/>
  <c r="N81" i="19"/>
  <c r="O81" i="19"/>
  <c r="P81" i="19"/>
  <c r="Q81" i="19"/>
  <c r="R81" i="19"/>
  <c r="S81" i="19"/>
  <c r="T81" i="19"/>
  <c r="U81" i="19"/>
  <c r="V81" i="19"/>
  <c r="W81" i="19"/>
  <c r="X81" i="19"/>
  <c r="Y81" i="19"/>
  <c r="Z81" i="19"/>
  <c r="AA81" i="19"/>
  <c r="AB81" i="19"/>
  <c r="AC81" i="19"/>
  <c r="AD81" i="19"/>
  <c r="AE81" i="19"/>
  <c r="AF81" i="19"/>
  <c r="AG81" i="19"/>
  <c r="AH81" i="19"/>
  <c r="AI81" i="19"/>
  <c r="AJ81" i="19"/>
  <c r="AK81" i="19"/>
  <c r="AL81" i="19"/>
  <c r="AM81" i="19"/>
  <c r="AN81" i="19"/>
  <c r="AO81" i="19"/>
  <c r="AP81" i="19"/>
  <c r="AQ81" i="19"/>
  <c r="AR81" i="19"/>
  <c r="AS81" i="19"/>
  <c r="AT81" i="19"/>
  <c r="C82" i="19"/>
  <c r="D82" i="19"/>
  <c r="E82" i="19"/>
  <c r="F82" i="19"/>
  <c r="G82" i="19"/>
  <c r="H82" i="19"/>
  <c r="I82" i="19"/>
  <c r="J82" i="19"/>
  <c r="K82" i="19"/>
  <c r="L82" i="19"/>
  <c r="M82" i="19"/>
  <c r="N82" i="19"/>
  <c r="O82" i="19"/>
  <c r="P82" i="19"/>
  <c r="Q82" i="19"/>
  <c r="R82" i="19"/>
  <c r="S82" i="19"/>
  <c r="T82" i="19"/>
  <c r="U82" i="19"/>
  <c r="V82" i="19"/>
  <c r="W82" i="19"/>
  <c r="X82" i="19"/>
  <c r="Y82" i="19"/>
  <c r="Z82" i="19"/>
  <c r="AA82" i="19"/>
  <c r="AB82" i="19"/>
  <c r="AC82" i="19"/>
  <c r="AD82" i="19"/>
  <c r="AE82" i="19"/>
  <c r="AF82" i="19"/>
  <c r="AG82" i="19"/>
  <c r="AH82" i="19"/>
  <c r="AI82" i="19"/>
  <c r="AJ82" i="19"/>
  <c r="AK82" i="19"/>
  <c r="AL82" i="19"/>
  <c r="AM82" i="19"/>
  <c r="AN82" i="19"/>
  <c r="AO82" i="19"/>
  <c r="AP82" i="19"/>
  <c r="AQ82" i="19"/>
  <c r="AR82" i="19"/>
  <c r="AS82" i="19"/>
  <c r="AT82" i="19"/>
  <c r="C83" i="19"/>
  <c r="D83" i="19"/>
  <c r="E83" i="19"/>
  <c r="F83" i="19"/>
  <c r="G83" i="19"/>
  <c r="H83" i="19"/>
  <c r="I83" i="19"/>
  <c r="J83" i="19"/>
  <c r="K83" i="19"/>
  <c r="L83" i="19"/>
  <c r="M83" i="19"/>
  <c r="N83" i="19"/>
  <c r="O83" i="19"/>
  <c r="P83" i="19"/>
  <c r="Q83" i="19"/>
  <c r="R83" i="19"/>
  <c r="S83" i="19"/>
  <c r="T83" i="19"/>
  <c r="U83" i="19"/>
  <c r="V83" i="19"/>
  <c r="W83" i="19"/>
  <c r="X83" i="19"/>
  <c r="Y83" i="19"/>
  <c r="Z83" i="19"/>
  <c r="AA83" i="19"/>
  <c r="AB83" i="19"/>
  <c r="AC83" i="19"/>
  <c r="AD83" i="19"/>
  <c r="AE83" i="19"/>
  <c r="AF83" i="19"/>
  <c r="AG83" i="19"/>
  <c r="AH83" i="19"/>
  <c r="AI83" i="19"/>
  <c r="AJ83" i="19"/>
  <c r="AK83" i="19"/>
  <c r="AL83" i="19"/>
  <c r="AM83" i="19"/>
  <c r="AN83" i="19"/>
  <c r="AO83" i="19"/>
  <c r="AP83" i="19"/>
  <c r="AQ83" i="19"/>
  <c r="AR83" i="19"/>
  <c r="AS83" i="19"/>
  <c r="AT83" i="19"/>
  <c r="C84" i="19"/>
  <c r="D84" i="19"/>
  <c r="E84" i="19"/>
  <c r="F84" i="19"/>
  <c r="G84" i="19"/>
  <c r="H84" i="19"/>
  <c r="I84" i="19"/>
  <c r="J84" i="19"/>
  <c r="K84" i="19"/>
  <c r="L84" i="19"/>
  <c r="M84" i="19"/>
  <c r="N84" i="19"/>
  <c r="O84" i="19"/>
  <c r="P84" i="19"/>
  <c r="Q84" i="19"/>
  <c r="R84" i="19"/>
  <c r="S84" i="19"/>
  <c r="T84" i="19"/>
  <c r="U84" i="19"/>
  <c r="V84" i="19"/>
  <c r="W84" i="19"/>
  <c r="X84" i="19"/>
  <c r="Y84" i="19"/>
  <c r="Z84" i="19"/>
  <c r="AA84" i="19"/>
  <c r="AB84" i="19"/>
  <c r="AC84" i="19"/>
  <c r="AD84" i="19"/>
  <c r="AE84" i="19"/>
  <c r="AF84" i="19"/>
  <c r="AG84" i="19"/>
  <c r="AH84" i="19"/>
  <c r="AI84" i="19"/>
  <c r="AJ84" i="19"/>
  <c r="AK84" i="19"/>
  <c r="AL84" i="19"/>
  <c r="AM84" i="19"/>
  <c r="AN84" i="19"/>
  <c r="AO84" i="19"/>
  <c r="AP84" i="19"/>
  <c r="AQ84" i="19"/>
  <c r="AR84" i="19"/>
  <c r="AS84" i="19"/>
  <c r="AT84" i="19"/>
  <c r="C85" i="19"/>
  <c r="D85" i="19"/>
  <c r="E85" i="19"/>
  <c r="F85" i="19"/>
  <c r="G85" i="19"/>
  <c r="H85" i="19"/>
  <c r="I85" i="19"/>
  <c r="J85" i="19"/>
  <c r="K85" i="19"/>
  <c r="L85" i="19"/>
  <c r="M85" i="19"/>
  <c r="N85" i="19"/>
  <c r="O85" i="19"/>
  <c r="P85" i="19"/>
  <c r="Q85" i="19"/>
  <c r="R85" i="19"/>
  <c r="S85" i="19"/>
  <c r="T85" i="19"/>
  <c r="U85" i="19"/>
  <c r="V85" i="19"/>
  <c r="W85" i="19"/>
  <c r="X85" i="19"/>
  <c r="Y85" i="19"/>
  <c r="Z85" i="19"/>
  <c r="AA85" i="19"/>
  <c r="AB85" i="19"/>
  <c r="AC85" i="19"/>
  <c r="AD85" i="19"/>
  <c r="AE85" i="19"/>
  <c r="AF85" i="19"/>
  <c r="AG85" i="19"/>
  <c r="AH85" i="19"/>
  <c r="AI85" i="19"/>
  <c r="AJ85" i="19"/>
  <c r="AK85" i="19"/>
  <c r="AL85" i="19"/>
  <c r="AM85" i="19"/>
  <c r="AN85" i="19"/>
  <c r="AO85" i="19"/>
  <c r="AP85" i="19"/>
  <c r="AQ85" i="19"/>
  <c r="AR85" i="19"/>
  <c r="AS85" i="19"/>
  <c r="AT85" i="19"/>
  <c r="C86" i="19"/>
  <c r="D86" i="19"/>
  <c r="E86" i="19"/>
  <c r="F86" i="19"/>
  <c r="G86" i="19"/>
  <c r="H86" i="19"/>
  <c r="I86" i="19"/>
  <c r="J86" i="19"/>
  <c r="K86" i="19"/>
  <c r="L86" i="19"/>
  <c r="M86" i="19"/>
  <c r="N86" i="19"/>
  <c r="O86" i="19"/>
  <c r="P86" i="19"/>
  <c r="Q86" i="19"/>
  <c r="R86" i="19"/>
  <c r="S86" i="19"/>
  <c r="T86" i="19"/>
  <c r="U86" i="19"/>
  <c r="V86" i="19"/>
  <c r="W86" i="19"/>
  <c r="X86" i="19"/>
  <c r="Y86" i="19"/>
  <c r="Z86" i="19"/>
  <c r="AA86" i="19"/>
  <c r="AB86" i="19"/>
  <c r="AC86" i="19"/>
  <c r="AD86" i="19"/>
  <c r="AE86" i="19"/>
  <c r="AF86" i="19"/>
  <c r="AG86" i="19"/>
  <c r="AH86" i="19"/>
  <c r="AI86" i="19"/>
  <c r="AJ86" i="19"/>
  <c r="AK86" i="19"/>
  <c r="AL86" i="19"/>
  <c r="AM86" i="19"/>
  <c r="AN86" i="19"/>
  <c r="AO86" i="19"/>
  <c r="AP86" i="19"/>
  <c r="AQ86" i="19"/>
  <c r="AR86" i="19"/>
  <c r="AS86" i="19"/>
  <c r="AT86" i="19"/>
  <c r="C87" i="19"/>
  <c r="D87" i="19"/>
  <c r="E87" i="19"/>
  <c r="F87" i="19"/>
  <c r="G87" i="19"/>
  <c r="H87" i="19"/>
  <c r="I87" i="19"/>
  <c r="J87" i="19"/>
  <c r="K87" i="19"/>
  <c r="L87" i="19"/>
  <c r="M87" i="19"/>
  <c r="N87" i="19"/>
  <c r="O87" i="19"/>
  <c r="P87" i="19"/>
  <c r="Q87" i="19"/>
  <c r="R87" i="19"/>
  <c r="S87" i="19"/>
  <c r="T87" i="19"/>
  <c r="U87" i="19"/>
  <c r="V87" i="19"/>
  <c r="W87" i="19"/>
  <c r="X87" i="19"/>
  <c r="Y87" i="19"/>
  <c r="Z87" i="19"/>
  <c r="AA87" i="19"/>
  <c r="AB87" i="19"/>
  <c r="AC87" i="19"/>
  <c r="AD87" i="19"/>
  <c r="AE87" i="19"/>
  <c r="AF87" i="19"/>
  <c r="AG87" i="19"/>
  <c r="AH87" i="19"/>
  <c r="AI87" i="19"/>
  <c r="AJ87" i="19"/>
  <c r="AK87" i="19"/>
  <c r="AL87" i="19"/>
  <c r="AM87" i="19"/>
  <c r="AN87" i="19"/>
  <c r="AO87" i="19"/>
  <c r="AP87" i="19"/>
  <c r="AQ87" i="19"/>
  <c r="AR87" i="19"/>
  <c r="AS87" i="19"/>
  <c r="AT87" i="19"/>
  <c r="C88" i="19"/>
  <c r="D88" i="19"/>
  <c r="E88" i="19"/>
  <c r="F88" i="19"/>
  <c r="G88" i="19"/>
  <c r="H88" i="19"/>
  <c r="I88" i="19"/>
  <c r="J88" i="19"/>
  <c r="K88" i="19"/>
  <c r="L88" i="19"/>
  <c r="M88" i="19"/>
  <c r="N88" i="19"/>
  <c r="O88" i="19"/>
  <c r="P88" i="19"/>
  <c r="Q88" i="19"/>
  <c r="R88" i="19"/>
  <c r="S88" i="19"/>
  <c r="T88" i="19"/>
  <c r="U88" i="19"/>
  <c r="V88" i="19"/>
  <c r="W88" i="19"/>
  <c r="X88" i="19"/>
  <c r="Y88" i="19"/>
  <c r="Z88" i="19"/>
  <c r="AA88" i="19"/>
  <c r="AB88" i="19"/>
  <c r="AC88" i="19"/>
  <c r="AD88" i="19"/>
  <c r="AE88" i="19"/>
  <c r="AF88" i="19"/>
  <c r="AG88" i="19"/>
  <c r="AH88" i="19"/>
  <c r="AI88" i="19"/>
  <c r="AJ88" i="19"/>
  <c r="AK88" i="19"/>
  <c r="AL88" i="19"/>
  <c r="AM88" i="19"/>
  <c r="AN88" i="19"/>
  <c r="AO88" i="19"/>
  <c r="AP88" i="19"/>
  <c r="AQ88" i="19"/>
  <c r="AR88" i="19"/>
  <c r="AS88" i="19"/>
  <c r="AT88" i="19"/>
  <c r="C89" i="19"/>
  <c r="D89" i="19"/>
  <c r="E89" i="19"/>
  <c r="F89" i="19"/>
  <c r="G89" i="19"/>
  <c r="H89" i="19"/>
  <c r="I89" i="19"/>
  <c r="J89" i="19"/>
  <c r="K89" i="19"/>
  <c r="L89" i="19"/>
  <c r="M89" i="19"/>
  <c r="N89" i="19"/>
  <c r="O89" i="19"/>
  <c r="P89" i="19"/>
  <c r="Q89" i="19"/>
  <c r="R89" i="19"/>
  <c r="S89" i="19"/>
  <c r="T89" i="19"/>
  <c r="U89" i="19"/>
  <c r="V89" i="19"/>
  <c r="W89" i="19"/>
  <c r="X89" i="19"/>
  <c r="Y89" i="19"/>
  <c r="Z89" i="19"/>
  <c r="AA89" i="19"/>
  <c r="AB89" i="19"/>
  <c r="AC89" i="19"/>
  <c r="AD89" i="19"/>
  <c r="AE89" i="19"/>
  <c r="AF89" i="19"/>
  <c r="AG89" i="19"/>
  <c r="AH89" i="19"/>
  <c r="AI89" i="19"/>
  <c r="AJ89" i="19"/>
  <c r="AK89" i="19"/>
  <c r="AL89" i="19"/>
  <c r="AM89" i="19"/>
  <c r="AN89" i="19"/>
  <c r="AO89" i="19"/>
  <c r="AP89" i="19"/>
  <c r="AQ89" i="19"/>
  <c r="AR89" i="19"/>
  <c r="AS89" i="19"/>
  <c r="AT89" i="19"/>
  <c r="C90" i="19"/>
  <c r="D90" i="19"/>
  <c r="E90" i="19"/>
  <c r="F90" i="19"/>
  <c r="G90" i="19"/>
  <c r="H90" i="19"/>
  <c r="I90" i="19"/>
  <c r="J90" i="19"/>
  <c r="K90" i="19"/>
  <c r="L90" i="19"/>
  <c r="M90" i="19"/>
  <c r="N90" i="19"/>
  <c r="O90" i="19"/>
  <c r="P90" i="19"/>
  <c r="Q90" i="19"/>
  <c r="R90" i="19"/>
  <c r="S90" i="19"/>
  <c r="T90" i="19"/>
  <c r="U90" i="19"/>
  <c r="V90" i="19"/>
  <c r="W90" i="19"/>
  <c r="X90" i="19"/>
  <c r="Y90" i="19"/>
  <c r="Z90" i="19"/>
  <c r="AA90" i="19"/>
  <c r="AB90" i="19"/>
  <c r="AC90" i="19"/>
  <c r="AD90" i="19"/>
  <c r="AE90" i="19"/>
  <c r="AF90" i="19"/>
  <c r="AG90" i="19"/>
  <c r="AH90" i="19"/>
  <c r="AI90" i="19"/>
  <c r="AJ90" i="19"/>
  <c r="AK90" i="19"/>
  <c r="AL90" i="19"/>
  <c r="AM90" i="19"/>
  <c r="AN90" i="19"/>
  <c r="AO90" i="19"/>
  <c r="AP90" i="19"/>
  <c r="AQ90" i="19"/>
  <c r="AR90" i="19"/>
  <c r="AS90" i="19"/>
  <c r="AT90" i="19"/>
  <c r="C91" i="19"/>
  <c r="D91" i="19"/>
  <c r="E91" i="19"/>
  <c r="F91" i="19"/>
  <c r="G91" i="19"/>
  <c r="H91" i="19"/>
  <c r="I91" i="19"/>
  <c r="J91" i="19"/>
  <c r="K91" i="19"/>
  <c r="L91" i="19"/>
  <c r="M91" i="19"/>
  <c r="N91" i="19"/>
  <c r="O91" i="19"/>
  <c r="P91" i="19"/>
  <c r="Q91" i="19"/>
  <c r="R91" i="19"/>
  <c r="S91" i="19"/>
  <c r="T91" i="19"/>
  <c r="U91" i="19"/>
  <c r="V91" i="19"/>
  <c r="W91" i="19"/>
  <c r="X91" i="19"/>
  <c r="Y91" i="19"/>
  <c r="Z91" i="19"/>
  <c r="AA91" i="19"/>
  <c r="AB91" i="19"/>
  <c r="AC91" i="19"/>
  <c r="AD91" i="19"/>
  <c r="AE91" i="19"/>
  <c r="AF91" i="19"/>
  <c r="AG91" i="19"/>
  <c r="AH91" i="19"/>
  <c r="AI91" i="19"/>
  <c r="AJ91" i="19"/>
  <c r="AK91" i="19"/>
  <c r="AL91" i="19"/>
  <c r="AM91" i="19"/>
  <c r="AN91" i="19"/>
  <c r="AO91" i="19"/>
  <c r="AP91" i="19"/>
  <c r="AQ91" i="19"/>
  <c r="AR91" i="19"/>
  <c r="AS91" i="19"/>
  <c r="AT91" i="19"/>
  <c r="C92" i="19"/>
  <c r="D92" i="19"/>
  <c r="E92" i="19"/>
  <c r="F92" i="19"/>
  <c r="G92" i="19"/>
  <c r="H92" i="19"/>
  <c r="I92" i="19"/>
  <c r="J92" i="19"/>
  <c r="K92" i="19"/>
  <c r="L92" i="19"/>
  <c r="M92" i="19"/>
  <c r="N92" i="19"/>
  <c r="O92" i="19"/>
  <c r="P92" i="19"/>
  <c r="Q92" i="19"/>
  <c r="R92" i="19"/>
  <c r="S92" i="19"/>
  <c r="T92" i="19"/>
  <c r="U92" i="19"/>
  <c r="V92" i="19"/>
  <c r="W92" i="19"/>
  <c r="X92" i="19"/>
  <c r="Y92" i="19"/>
  <c r="Z92" i="19"/>
  <c r="AA92" i="19"/>
  <c r="AB92" i="19"/>
  <c r="AC92" i="19"/>
  <c r="AD92" i="19"/>
  <c r="AE92" i="19"/>
  <c r="AF92" i="19"/>
  <c r="AG92" i="19"/>
  <c r="AH92" i="19"/>
  <c r="AI92" i="19"/>
  <c r="AJ92" i="19"/>
  <c r="AK92" i="19"/>
  <c r="AL92" i="19"/>
  <c r="AM92" i="19"/>
  <c r="AN92" i="19"/>
  <c r="AO92" i="19"/>
  <c r="AP92" i="19"/>
  <c r="AQ92" i="19"/>
  <c r="AR92" i="19"/>
  <c r="AS92" i="19"/>
  <c r="AT92" i="19"/>
  <c r="C93" i="19"/>
  <c r="D93" i="19"/>
  <c r="E93" i="19"/>
  <c r="F93" i="19"/>
  <c r="G93" i="19"/>
  <c r="H93" i="19"/>
  <c r="I93" i="19"/>
  <c r="J93" i="19"/>
  <c r="K93" i="19"/>
  <c r="L93" i="19"/>
  <c r="M93" i="19"/>
  <c r="N93" i="19"/>
  <c r="O93" i="19"/>
  <c r="P93" i="19"/>
  <c r="Q93" i="19"/>
  <c r="R93" i="19"/>
  <c r="S93" i="19"/>
  <c r="T93" i="19"/>
  <c r="U93" i="19"/>
  <c r="V93" i="19"/>
  <c r="W93" i="19"/>
  <c r="X93" i="19"/>
  <c r="Y93" i="19"/>
  <c r="Z93" i="19"/>
  <c r="AA93" i="19"/>
  <c r="AB93" i="19"/>
  <c r="AC93" i="19"/>
  <c r="AD93" i="19"/>
  <c r="AE93" i="19"/>
  <c r="AF93" i="19"/>
  <c r="AG93" i="19"/>
  <c r="AH93" i="19"/>
  <c r="AI93" i="19"/>
  <c r="AJ93" i="19"/>
  <c r="AK93" i="19"/>
  <c r="AL93" i="19"/>
  <c r="AM93" i="19"/>
  <c r="AN93" i="19"/>
  <c r="AO93" i="19"/>
  <c r="AP93" i="19"/>
  <c r="AQ93" i="19"/>
  <c r="AR93" i="19"/>
  <c r="AS93" i="19"/>
  <c r="AT93" i="19"/>
  <c r="C94" i="19"/>
  <c r="D94" i="19"/>
  <c r="E94" i="19"/>
  <c r="F94" i="19"/>
  <c r="G94" i="19"/>
  <c r="H94" i="19"/>
  <c r="I94" i="19"/>
  <c r="J94" i="19"/>
  <c r="K94" i="19"/>
  <c r="L94" i="19"/>
  <c r="M94" i="19"/>
  <c r="N94" i="19"/>
  <c r="O94" i="19"/>
  <c r="P94" i="19"/>
  <c r="Q94" i="19"/>
  <c r="R94" i="19"/>
  <c r="S94" i="19"/>
  <c r="T94" i="19"/>
  <c r="U94" i="19"/>
  <c r="V94" i="19"/>
  <c r="W94" i="19"/>
  <c r="X94" i="19"/>
  <c r="Y94" i="19"/>
  <c r="Z94" i="19"/>
  <c r="AA94" i="19"/>
  <c r="AB94" i="19"/>
  <c r="AC94" i="19"/>
  <c r="AD94" i="19"/>
  <c r="AE94" i="19"/>
  <c r="AF94" i="19"/>
  <c r="AG94" i="19"/>
  <c r="AH94" i="19"/>
  <c r="AI94" i="19"/>
  <c r="AJ94" i="19"/>
  <c r="AK94" i="19"/>
  <c r="AL94" i="19"/>
  <c r="AM94" i="19"/>
  <c r="AN94" i="19"/>
  <c r="AO94" i="19"/>
  <c r="AP94" i="19"/>
  <c r="AQ94" i="19"/>
  <c r="AR94" i="19"/>
  <c r="AS94" i="19"/>
  <c r="AT94" i="19"/>
  <c r="C95" i="19"/>
  <c r="D95" i="19"/>
  <c r="E95" i="19"/>
  <c r="F95" i="19"/>
  <c r="G95" i="19"/>
  <c r="H95" i="19"/>
  <c r="I95" i="19"/>
  <c r="J95" i="19"/>
  <c r="K95" i="19"/>
  <c r="L95" i="19"/>
  <c r="M95" i="19"/>
  <c r="N95" i="19"/>
  <c r="O95" i="19"/>
  <c r="P95" i="19"/>
  <c r="Q95" i="19"/>
  <c r="R95" i="19"/>
  <c r="S95" i="19"/>
  <c r="T95" i="19"/>
  <c r="U95" i="19"/>
  <c r="V95" i="19"/>
  <c r="W95" i="19"/>
  <c r="X95" i="19"/>
  <c r="Y95" i="19"/>
  <c r="Z95" i="19"/>
  <c r="AA95" i="19"/>
  <c r="AB95" i="19"/>
  <c r="AC95" i="19"/>
  <c r="AD95" i="19"/>
  <c r="AE95" i="19"/>
  <c r="AF95" i="19"/>
  <c r="AG95" i="19"/>
  <c r="AH95" i="19"/>
  <c r="AI95" i="19"/>
  <c r="AJ95" i="19"/>
  <c r="AK95" i="19"/>
  <c r="AL95" i="19"/>
  <c r="AM95" i="19"/>
  <c r="AN95" i="19"/>
  <c r="AO95" i="19"/>
  <c r="AP95" i="19"/>
  <c r="AQ95" i="19"/>
  <c r="AR95" i="19"/>
  <c r="AS95" i="19"/>
  <c r="AT95" i="19"/>
  <c r="C96" i="19"/>
  <c r="D96" i="19"/>
  <c r="E96" i="19"/>
  <c r="F96" i="19"/>
  <c r="G96" i="19"/>
  <c r="H96" i="19"/>
  <c r="I96" i="19"/>
  <c r="J96" i="19"/>
  <c r="K96" i="19"/>
  <c r="L96" i="19"/>
  <c r="M96" i="19"/>
  <c r="N96" i="19"/>
  <c r="O96" i="19"/>
  <c r="P96" i="19"/>
  <c r="Q96" i="19"/>
  <c r="R96" i="19"/>
  <c r="S96" i="19"/>
  <c r="T96" i="19"/>
  <c r="U96" i="19"/>
  <c r="V96" i="19"/>
  <c r="W96" i="19"/>
  <c r="X96" i="19"/>
  <c r="Y96" i="19"/>
  <c r="Z96" i="19"/>
  <c r="AA96" i="19"/>
  <c r="AB96" i="19"/>
  <c r="AC96" i="19"/>
  <c r="AD96" i="19"/>
  <c r="AE96" i="19"/>
  <c r="AF96" i="19"/>
  <c r="AG96" i="19"/>
  <c r="AH96" i="19"/>
  <c r="AI96" i="19"/>
  <c r="AJ96" i="19"/>
  <c r="AK96" i="19"/>
  <c r="AL96" i="19"/>
  <c r="AM96" i="19"/>
  <c r="AN96" i="19"/>
  <c r="AO96" i="19"/>
  <c r="AP96" i="19"/>
  <c r="AQ96" i="19"/>
  <c r="AR96" i="19"/>
  <c r="AS96" i="19"/>
  <c r="AT96" i="19"/>
  <c r="C97" i="19"/>
  <c r="D97" i="19"/>
  <c r="E97" i="19"/>
  <c r="F97" i="19"/>
  <c r="G97" i="19"/>
  <c r="H97" i="19"/>
  <c r="I97" i="19"/>
  <c r="J97" i="19"/>
  <c r="K97" i="19"/>
  <c r="L97" i="19"/>
  <c r="M97" i="19"/>
  <c r="N97" i="19"/>
  <c r="O97" i="19"/>
  <c r="P97" i="19"/>
  <c r="Q97" i="19"/>
  <c r="R97" i="19"/>
  <c r="S97" i="19"/>
  <c r="T97" i="19"/>
  <c r="U97" i="19"/>
  <c r="V97" i="19"/>
  <c r="W97" i="19"/>
  <c r="X97" i="19"/>
  <c r="Y97" i="19"/>
  <c r="Z97" i="19"/>
  <c r="AA97" i="19"/>
  <c r="AB97" i="19"/>
  <c r="AC97" i="19"/>
  <c r="AD97" i="19"/>
  <c r="AE97" i="19"/>
  <c r="AF97" i="19"/>
  <c r="AG97" i="19"/>
  <c r="AH97" i="19"/>
  <c r="AI97" i="19"/>
  <c r="AJ97" i="19"/>
  <c r="AK97" i="19"/>
  <c r="AL97" i="19"/>
  <c r="AM97" i="19"/>
  <c r="AN97" i="19"/>
  <c r="AO97" i="19"/>
  <c r="AP97" i="19"/>
  <c r="AQ97" i="19"/>
  <c r="AR97" i="19"/>
  <c r="AS97" i="19"/>
  <c r="AT97" i="19"/>
  <c r="C98" i="19"/>
  <c r="D98" i="19"/>
  <c r="E98" i="19"/>
  <c r="F98" i="19"/>
  <c r="G98" i="19"/>
  <c r="H98" i="19"/>
  <c r="I98" i="19"/>
  <c r="J98" i="19"/>
  <c r="K98" i="19"/>
  <c r="L98" i="19"/>
  <c r="M98" i="19"/>
  <c r="N98" i="19"/>
  <c r="O98" i="19"/>
  <c r="P98" i="19"/>
  <c r="Q98" i="19"/>
  <c r="R98" i="19"/>
  <c r="S98" i="19"/>
  <c r="T98" i="19"/>
  <c r="U98" i="19"/>
  <c r="V98" i="19"/>
  <c r="W98" i="19"/>
  <c r="X98" i="19"/>
  <c r="Y98" i="19"/>
  <c r="Z98" i="19"/>
  <c r="AA98" i="19"/>
  <c r="AB98" i="19"/>
  <c r="AC98" i="19"/>
  <c r="AD98" i="19"/>
  <c r="AE98" i="19"/>
  <c r="AF98" i="19"/>
  <c r="AG98" i="19"/>
  <c r="AH98" i="19"/>
  <c r="AI98" i="19"/>
  <c r="AJ98" i="19"/>
  <c r="AK98" i="19"/>
  <c r="AL98" i="19"/>
  <c r="AM98" i="19"/>
  <c r="AN98" i="19"/>
  <c r="AO98" i="19"/>
  <c r="AP98" i="19"/>
  <c r="AQ98" i="19"/>
  <c r="AR98" i="19"/>
  <c r="AS98" i="19"/>
  <c r="AT98" i="19"/>
  <c r="C99" i="19"/>
  <c r="D99" i="19"/>
  <c r="E99" i="19"/>
  <c r="F99" i="19"/>
  <c r="G99" i="19"/>
  <c r="H99" i="19"/>
  <c r="I99" i="19"/>
  <c r="J99" i="19"/>
  <c r="K99" i="19"/>
  <c r="L99" i="19"/>
  <c r="M99" i="19"/>
  <c r="N99" i="19"/>
  <c r="O99" i="19"/>
  <c r="P99" i="19"/>
  <c r="Q99" i="19"/>
  <c r="R99" i="19"/>
  <c r="S99" i="19"/>
  <c r="T99" i="19"/>
  <c r="U99" i="19"/>
  <c r="V99" i="19"/>
  <c r="W99" i="19"/>
  <c r="X99" i="19"/>
  <c r="Y99" i="19"/>
  <c r="Z99" i="19"/>
  <c r="AA99" i="19"/>
  <c r="AB99" i="19"/>
  <c r="AC99" i="19"/>
  <c r="AD99" i="19"/>
  <c r="AE99" i="19"/>
  <c r="AF99" i="19"/>
  <c r="AG99" i="19"/>
  <c r="AH99" i="19"/>
  <c r="AI99" i="19"/>
  <c r="AJ99" i="19"/>
  <c r="AK99" i="19"/>
  <c r="AL99" i="19"/>
  <c r="AM99" i="19"/>
  <c r="AN99" i="19"/>
  <c r="AO99" i="19"/>
  <c r="AP99" i="19"/>
  <c r="AQ99" i="19"/>
  <c r="AR99" i="19"/>
  <c r="AS99" i="19"/>
  <c r="AT99" i="19"/>
  <c r="C100" i="19"/>
  <c r="D100" i="19"/>
  <c r="E100" i="19"/>
  <c r="F100" i="19"/>
  <c r="G100" i="19"/>
  <c r="H100" i="19"/>
  <c r="I100" i="19"/>
  <c r="J100" i="19"/>
  <c r="K100" i="19"/>
  <c r="L100" i="19"/>
  <c r="M100" i="19"/>
  <c r="N100" i="19"/>
  <c r="O100" i="19"/>
  <c r="P100" i="19"/>
  <c r="Q100" i="19"/>
  <c r="R100" i="19"/>
  <c r="S100" i="19"/>
  <c r="T100" i="19"/>
  <c r="U100" i="19"/>
  <c r="V100" i="19"/>
  <c r="W100" i="19"/>
  <c r="X100" i="19"/>
  <c r="Y100" i="19"/>
  <c r="Z100" i="19"/>
  <c r="AA100" i="19"/>
  <c r="AB100" i="19"/>
  <c r="AC100" i="19"/>
  <c r="AD100" i="19"/>
  <c r="AE100" i="19"/>
  <c r="AF100" i="19"/>
  <c r="AG100" i="19"/>
  <c r="AH100" i="19"/>
  <c r="AI100" i="19"/>
  <c r="AJ100" i="19"/>
  <c r="AK100" i="19"/>
  <c r="AL100" i="19"/>
  <c r="AM100" i="19"/>
  <c r="AN100" i="19"/>
  <c r="AO100" i="19"/>
  <c r="AP100" i="19"/>
  <c r="AQ100" i="19"/>
  <c r="AR100" i="19"/>
  <c r="AS100" i="19"/>
  <c r="AT100" i="19"/>
  <c r="C101" i="19"/>
  <c r="D101" i="19"/>
  <c r="E101" i="19"/>
  <c r="F101" i="19"/>
  <c r="G101" i="19"/>
  <c r="H101" i="19"/>
  <c r="I101" i="19"/>
  <c r="J101" i="19"/>
  <c r="K101" i="19"/>
  <c r="L101" i="19"/>
  <c r="M101" i="19"/>
  <c r="N101" i="19"/>
  <c r="O101" i="19"/>
  <c r="P101" i="19"/>
  <c r="Q101" i="19"/>
  <c r="R101" i="19"/>
  <c r="S101" i="19"/>
  <c r="T101" i="19"/>
  <c r="U101" i="19"/>
  <c r="V101" i="19"/>
  <c r="W101" i="19"/>
  <c r="X101" i="19"/>
  <c r="Y101" i="19"/>
  <c r="Z101" i="19"/>
  <c r="AA101" i="19"/>
  <c r="AB101" i="19"/>
  <c r="AC101" i="19"/>
  <c r="AD101" i="19"/>
  <c r="AE101" i="19"/>
  <c r="AF101" i="19"/>
  <c r="AG101" i="19"/>
  <c r="AH101" i="19"/>
  <c r="AI101" i="19"/>
  <c r="AJ101" i="19"/>
  <c r="AK101" i="19"/>
  <c r="AL101" i="19"/>
  <c r="AM101" i="19"/>
  <c r="AN101" i="19"/>
  <c r="AO101" i="19"/>
  <c r="AP101" i="19"/>
  <c r="AQ101" i="19"/>
  <c r="AR101" i="19"/>
  <c r="AS101" i="19"/>
  <c r="AT101" i="19"/>
  <c r="C102" i="19"/>
  <c r="D102" i="19"/>
  <c r="E102" i="19"/>
  <c r="F102" i="19"/>
  <c r="G102" i="19"/>
  <c r="H102" i="19"/>
  <c r="I102" i="19"/>
  <c r="J102" i="19"/>
  <c r="K102" i="19"/>
  <c r="L102" i="19"/>
  <c r="M102" i="19"/>
  <c r="N102" i="19"/>
  <c r="O102" i="19"/>
  <c r="P102" i="19"/>
  <c r="Q102" i="19"/>
  <c r="R102" i="19"/>
  <c r="S102" i="19"/>
  <c r="T102" i="19"/>
  <c r="U102" i="19"/>
  <c r="V102" i="19"/>
  <c r="W102" i="19"/>
  <c r="X102" i="19"/>
  <c r="Y102" i="19"/>
  <c r="Z102" i="19"/>
  <c r="AA102" i="19"/>
  <c r="AB102" i="19"/>
  <c r="AC102" i="19"/>
  <c r="AD102" i="19"/>
  <c r="AE102" i="19"/>
  <c r="AF102" i="19"/>
  <c r="AG102" i="19"/>
  <c r="AH102" i="19"/>
  <c r="AI102" i="19"/>
  <c r="AJ102" i="19"/>
  <c r="AK102" i="19"/>
  <c r="AL102" i="19"/>
  <c r="AM102" i="19"/>
  <c r="AN102" i="19"/>
  <c r="AO102" i="19"/>
  <c r="AP102" i="19"/>
  <c r="AQ102" i="19"/>
  <c r="AR102" i="19"/>
  <c r="AS102" i="19"/>
  <c r="AT102" i="19"/>
  <c r="B3" i="19"/>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2" i="19"/>
  <c r="C2" i="18"/>
  <c r="D2" i="18"/>
  <c r="E2" i="18"/>
  <c r="F2" i="18"/>
  <c r="G2" i="18"/>
  <c r="H2" i="18"/>
  <c r="I2" i="18"/>
  <c r="J2" i="18"/>
  <c r="K2" i="18"/>
  <c r="L2" i="18"/>
  <c r="M2" i="18"/>
  <c r="N2" i="18"/>
  <c r="O2" i="18"/>
  <c r="P2" i="18"/>
  <c r="Q2" i="18"/>
  <c r="R2" i="18"/>
  <c r="S2" i="18"/>
  <c r="T2" i="18"/>
  <c r="U2" i="18"/>
  <c r="V2" i="18"/>
  <c r="W2" i="18"/>
  <c r="X2" i="18"/>
  <c r="Y2" i="18"/>
  <c r="Z2" i="18"/>
  <c r="AA2" i="18"/>
  <c r="AB2" i="18"/>
  <c r="AC2" i="18"/>
  <c r="AD2" i="18"/>
  <c r="AE2" i="18"/>
  <c r="AF2" i="18"/>
  <c r="AG2" i="18"/>
  <c r="AH2" i="18"/>
  <c r="AI2" i="18"/>
  <c r="AJ2" i="18"/>
  <c r="AK2" i="18"/>
  <c r="AL2" i="18"/>
  <c r="AM2" i="18"/>
  <c r="AN2" i="18"/>
  <c r="AO2" i="18"/>
  <c r="AP2" i="18"/>
  <c r="AQ2" i="18"/>
  <c r="AR2" i="18"/>
  <c r="AS2" i="18"/>
  <c r="AT2" i="18"/>
  <c r="C3" i="18"/>
  <c r="D3" i="18"/>
  <c r="E3" i="18"/>
  <c r="F3" i="18"/>
  <c r="G3" i="18"/>
  <c r="H3" i="18"/>
  <c r="I3" i="18"/>
  <c r="J3" i="18"/>
  <c r="K3" i="18"/>
  <c r="L3" i="18"/>
  <c r="M3" i="18"/>
  <c r="N3" i="18"/>
  <c r="O3" i="18"/>
  <c r="P3" i="18"/>
  <c r="Q3" i="18"/>
  <c r="R3" i="18"/>
  <c r="S3" i="18"/>
  <c r="T3" i="18"/>
  <c r="U3" i="18"/>
  <c r="V3" i="18"/>
  <c r="W3" i="18"/>
  <c r="X3" i="18"/>
  <c r="Y3" i="18"/>
  <c r="Z3" i="18"/>
  <c r="AA3" i="18"/>
  <c r="AB3" i="18"/>
  <c r="AC3" i="18"/>
  <c r="AD3" i="18"/>
  <c r="AE3" i="18"/>
  <c r="AF3" i="18"/>
  <c r="AG3" i="18"/>
  <c r="AH3" i="18"/>
  <c r="AI3" i="18"/>
  <c r="AJ3" i="18"/>
  <c r="AK3" i="18"/>
  <c r="AL3" i="18"/>
  <c r="AM3" i="18"/>
  <c r="AN3" i="18"/>
  <c r="AO3" i="18"/>
  <c r="AP3" i="18"/>
  <c r="AQ3" i="18"/>
  <c r="AR3" i="18"/>
  <c r="AS3" i="18"/>
  <c r="AT3" i="18"/>
  <c r="C4" i="18"/>
  <c r="D4" i="18"/>
  <c r="E4" i="18"/>
  <c r="F4" i="18"/>
  <c r="G4" i="18"/>
  <c r="H4" i="18"/>
  <c r="I4" i="18"/>
  <c r="J4" i="18"/>
  <c r="K4" i="18"/>
  <c r="L4" i="18"/>
  <c r="M4" i="18"/>
  <c r="N4" i="18"/>
  <c r="O4" i="18"/>
  <c r="P4" i="18"/>
  <c r="Q4" i="18"/>
  <c r="R4" i="18"/>
  <c r="S4" i="18"/>
  <c r="T4" i="18"/>
  <c r="U4" i="18"/>
  <c r="V4" i="18"/>
  <c r="W4" i="18"/>
  <c r="X4" i="18"/>
  <c r="Y4" i="18"/>
  <c r="Z4" i="18"/>
  <c r="AA4" i="18"/>
  <c r="AB4" i="18"/>
  <c r="AC4" i="18"/>
  <c r="AD4" i="18"/>
  <c r="AE4" i="18"/>
  <c r="AF4" i="18"/>
  <c r="AG4" i="18"/>
  <c r="AH4" i="18"/>
  <c r="AI4" i="18"/>
  <c r="AJ4" i="18"/>
  <c r="AK4" i="18"/>
  <c r="AL4" i="18"/>
  <c r="AM4" i="18"/>
  <c r="AN4" i="18"/>
  <c r="AO4" i="18"/>
  <c r="AP4" i="18"/>
  <c r="AQ4" i="18"/>
  <c r="AR4" i="18"/>
  <c r="AS4" i="18"/>
  <c r="AT4" i="18"/>
  <c r="C5" i="18"/>
  <c r="D5" i="18"/>
  <c r="E5" i="18"/>
  <c r="F5" i="18"/>
  <c r="G5" i="18"/>
  <c r="H5" i="18"/>
  <c r="I5" i="18"/>
  <c r="J5" i="18"/>
  <c r="K5" i="18"/>
  <c r="L5" i="18"/>
  <c r="M5" i="18"/>
  <c r="N5" i="18"/>
  <c r="O5" i="18"/>
  <c r="P5" i="18"/>
  <c r="Q5" i="18"/>
  <c r="R5" i="18"/>
  <c r="S5" i="18"/>
  <c r="T5" i="18"/>
  <c r="U5" i="18"/>
  <c r="V5" i="18"/>
  <c r="W5" i="18"/>
  <c r="X5" i="18"/>
  <c r="Y5" i="18"/>
  <c r="Z5" i="18"/>
  <c r="AA5" i="18"/>
  <c r="AB5" i="18"/>
  <c r="AC5" i="18"/>
  <c r="AD5" i="18"/>
  <c r="AE5" i="18"/>
  <c r="AF5" i="18"/>
  <c r="AG5" i="18"/>
  <c r="AH5" i="18"/>
  <c r="AI5" i="18"/>
  <c r="AJ5" i="18"/>
  <c r="AK5" i="18"/>
  <c r="AL5" i="18"/>
  <c r="AM5" i="18"/>
  <c r="AN5" i="18"/>
  <c r="AO5" i="18"/>
  <c r="AP5" i="18"/>
  <c r="AQ5" i="18"/>
  <c r="AR5" i="18"/>
  <c r="AS5" i="18"/>
  <c r="AT5" i="18"/>
  <c r="C6" i="18"/>
  <c r="D6" i="18"/>
  <c r="E6" i="18"/>
  <c r="F6" i="18"/>
  <c r="G6" i="18"/>
  <c r="H6" i="18"/>
  <c r="I6" i="18"/>
  <c r="J6" i="18"/>
  <c r="K6" i="18"/>
  <c r="L6" i="18"/>
  <c r="M6" i="18"/>
  <c r="N6" i="18"/>
  <c r="O6" i="18"/>
  <c r="P6" i="18"/>
  <c r="Q6" i="18"/>
  <c r="R6" i="18"/>
  <c r="S6" i="18"/>
  <c r="T6" i="18"/>
  <c r="U6" i="18"/>
  <c r="V6" i="18"/>
  <c r="W6" i="18"/>
  <c r="X6" i="18"/>
  <c r="Y6" i="18"/>
  <c r="Z6" i="18"/>
  <c r="AA6" i="18"/>
  <c r="AB6" i="18"/>
  <c r="AC6" i="18"/>
  <c r="AD6" i="18"/>
  <c r="AE6" i="18"/>
  <c r="AF6" i="18"/>
  <c r="AG6" i="18"/>
  <c r="AH6" i="18"/>
  <c r="AI6" i="18"/>
  <c r="AJ6" i="18"/>
  <c r="AK6" i="18"/>
  <c r="AL6" i="18"/>
  <c r="AM6" i="18"/>
  <c r="AN6" i="18"/>
  <c r="AO6" i="18"/>
  <c r="AP6" i="18"/>
  <c r="AQ6" i="18"/>
  <c r="AR6" i="18"/>
  <c r="AS6" i="18"/>
  <c r="AT6" i="18"/>
  <c r="C7" i="18"/>
  <c r="D7" i="18"/>
  <c r="E7" i="18"/>
  <c r="F7" i="18"/>
  <c r="G7" i="18"/>
  <c r="H7" i="18"/>
  <c r="I7" i="18"/>
  <c r="J7" i="18"/>
  <c r="K7" i="18"/>
  <c r="L7" i="18"/>
  <c r="M7" i="18"/>
  <c r="N7" i="18"/>
  <c r="O7" i="18"/>
  <c r="P7" i="18"/>
  <c r="Q7" i="18"/>
  <c r="R7" i="18"/>
  <c r="S7" i="18"/>
  <c r="T7" i="18"/>
  <c r="U7" i="18"/>
  <c r="V7" i="18"/>
  <c r="W7" i="18"/>
  <c r="X7" i="18"/>
  <c r="Y7" i="18"/>
  <c r="Z7" i="18"/>
  <c r="AA7" i="18"/>
  <c r="AB7" i="18"/>
  <c r="AC7" i="18"/>
  <c r="AD7" i="18"/>
  <c r="AE7" i="18"/>
  <c r="AF7" i="18"/>
  <c r="AG7" i="18"/>
  <c r="AH7" i="18"/>
  <c r="AI7" i="18"/>
  <c r="AJ7" i="18"/>
  <c r="AK7" i="18"/>
  <c r="AL7" i="18"/>
  <c r="AM7" i="18"/>
  <c r="AN7" i="18"/>
  <c r="AO7" i="18"/>
  <c r="AP7" i="18"/>
  <c r="AQ7" i="18"/>
  <c r="AR7" i="18"/>
  <c r="AS7" i="18"/>
  <c r="AT7" i="18"/>
  <c r="C8" i="18"/>
  <c r="D8" i="18"/>
  <c r="E8" i="18"/>
  <c r="F8" i="18"/>
  <c r="G8" i="18"/>
  <c r="H8" i="18"/>
  <c r="I8" i="18"/>
  <c r="J8" i="18"/>
  <c r="K8" i="18"/>
  <c r="L8" i="18"/>
  <c r="M8" i="18"/>
  <c r="N8" i="18"/>
  <c r="O8" i="18"/>
  <c r="P8" i="18"/>
  <c r="Q8" i="18"/>
  <c r="R8" i="18"/>
  <c r="S8" i="18"/>
  <c r="T8" i="18"/>
  <c r="U8" i="18"/>
  <c r="V8" i="18"/>
  <c r="W8" i="18"/>
  <c r="X8" i="18"/>
  <c r="Y8" i="18"/>
  <c r="Z8" i="18"/>
  <c r="AA8" i="18"/>
  <c r="AB8" i="18"/>
  <c r="AC8" i="18"/>
  <c r="AD8" i="18"/>
  <c r="AE8" i="18"/>
  <c r="AF8" i="18"/>
  <c r="AG8" i="18"/>
  <c r="AH8" i="18"/>
  <c r="AI8" i="18"/>
  <c r="AJ8" i="18"/>
  <c r="AK8" i="18"/>
  <c r="AL8" i="18"/>
  <c r="AM8" i="18"/>
  <c r="AN8" i="18"/>
  <c r="AO8" i="18"/>
  <c r="AP8" i="18"/>
  <c r="AQ8" i="18"/>
  <c r="AR8" i="18"/>
  <c r="AS8" i="18"/>
  <c r="AT8" i="18"/>
  <c r="C9" i="18"/>
  <c r="D9" i="18"/>
  <c r="E9" i="18"/>
  <c r="F9" i="18"/>
  <c r="G9" i="18"/>
  <c r="H9" i="18"/>
  <c r="I9" i="18"/>
  <c r="J9" i="18"/>
  <c r="K9" i="18"/>
  <c r="L9" i="18"/>
  <c r="M9" i="18"/>
  <c r="N9" i="18"/>
  <c r="O9" i="18"/>
  <c r="P9" i="18"/>
  <c r="Q9" i="18"/>
  <c r="R9" i="18"/>
  <c r="S9" i="18"/>
  <c r="T9" i="18"/>
  <c r="U9" i="18"/>
  <c r="V9" i="18"/>
  <c r="W9" i="18"/>
  <c r="X9" i="18"/>
  <c r="Y9" i="18"/>
  <c r="Z9" i="18"/>
  <c r="AA9" i="18"/>
  <c r="AB9" i="18"/>
  <c r="AC9" i="18"/>
  <c r="AD9" i="18"/>
  <c r="AE9" i="18"/>
  <c r="AF9" i="18"/>
  <c r="AG9" i="18"/>
  <c r="AH9" i="18"/>
  <c r="AI9" i="18"/>
  <c r="AJ9" i="18"/>
  <c r="AK9" i="18"/>
  <c r="AL9" i="18"/>
  <c r="AM9" i="18"/>
  <c r="AN9" i="18"/>
  <c r="AO9" i="18"/>
  <c r="AP9" i="18"/>
  <c r="AQ9" i="18"/>
  <c r="AR9" i="18"/>
  <c r="AS9" i="18"/>
  <c r="AT9" i="18"/>
  <c r="C10" i="18"/>
  <c r="D10" i="18"/>
  <c r="E10" i="18"/>
  <c r="F10" i="18"/>
  <c r="G10" i="18"/>
  <c r="H10" i="18"/>
  <c r="I10" i="18"/>
  <c r="J10" i="18"/>
  <c r="K10" i="18"/>
  <c r="L10" i="18"/>
  <c r="M10" i="18"/>
  <c r="N10" i="18"/>
  <c r="O10" i="18"/>
  <c r="P10" i="18"/>
  <c r="Q10" i="18"/>
  <c r="R10" i="18"/>
  <c r="S10" i="18"/>
  <c r="T10" i="18"/>
  <c r="U10" i="18"/>
  <c r="V10" i="18"/>
  <c r="W10" i="18"/>
  <c r="X10" i="18"/>
  <c r="Y10" i="18"/>
  <c r="Z10" i="18"/>
  <c r="AA10" i="18"/>
  <c r="AB10" i="18"/>
  <c r="AC10" i="18"/>
  <c r="AD10" i="18"/>
  <c r="AE10" i="18"/>
  <c r="AF10" i="18"/>
  <c r="AG10" i="18"/>
  <c r="AH10" i="18"/>
  <c r="AI10" i="18"/>
  <c r="AJ10" i="18"/>
  <c r="AK10" i="18"/>
  <c r="AL10" i="18"/>
  <c r="AM10" i="18"/>
  <c r="AN10" i="18"/>
  <c r="AO10" i="18"/>
  <c r="AP10" i="18"/>
  <c r="AQ10" i="18"/>
  <c r="AR10" i="18"/>
  <c r="AS10" i="18"/>
  <c r="AT10" i="18"/>
  <c r="C11" i="18"/>
  <c r="D11" i="18"/>
  <c r="E11" i="18"/>
  <c r="F11" i="18"/>
  <c r="G11" i="18"/>
  <c r="H11" i="18"/>
  <c r="I11" i="18"/>
  <c r="J11" i="18"/>
  <c r="K11" i="18"/>
  <c r="L11" i="18"/>
  <c r="M11" i="18"/>
  <c r="N11" i="18"/>
  <c r="O11" i="18"/>
  <c r="P11" i="18"/>
  <c r="Q11" i="18"/>
  <c r="R11" i="18"/>
  <c r="S11" i="18"/>
  <c r="T11" i="18"/>
  <c r="U11" i="18"/>
  <c r="V11" i="18"/>
  <c r="W11" i="18"/>
  <c r="X11" i="18"/>
  <c r="Y11" i="18"/>
  <c r="Z11" i="18"/>
  <c r="AA11" i="18"/>
  <c r="AB11" i="18"/>
  <c r="AC11" i="18"/>
  <c r="AD11" i="18"/>
  <c r="AE11" i="18"/>
  <c r="AF11" i="18"/>
  <c r="AG11" i="18"/>
  <c r="AH11" i="18"/>
  <c r="AI11" i="18"/>
  <c r="AJ11" i="18"/>
  <c r="AK11" i="18"/>
  <c r="AL11" i="18"/>
  <c r="AM11" i="18"/>
  <c r="AN11" i="18"/>
  <c r="AO11" i="18"/>
  <c r="AP11" i="18"/>
  <c r="AQ11" i="18"/>
  <c r="AR11" i="18"/>
  <c r="AS11" i="18"/>
  <c r="AT11" i="18"/>
  <c r="C12" i="18"/>
  <c r="D12" i="18"/>
  <c r="E12" i="18"/>
  <c r="F12" i="18"/>
  <c r="G12" i="18"/>
  <c r="H12" i="18"/>
  <c r="I12" i="18"/>
  <c r="J12" i="18"/>
  <c r="K12" i="18"/>
  <c r="L12" i="18"/>
  <c r="M12" i="18"/>
  <c r="N12" i="18"/>
  <c r="O12" i="18"/>
  <c r="P12" i="18"/>
  <c r="Q12" i="18"/>
  <c r="R12" i="18"/>
  <c r="S12" i="18"/>
  <c r="T12" i="18"/>
  <c r="U12" i="18"/>
  <c r="V12" i="18"/>
  <c r="W12" i="18"/>
  <c r="X12" i="18"/>
  <c r="Y12" i="18"/>
  <c r="Z12" i="18"/>
  <c r="AA12" i="18"/>
  <c r="AB12" i="18"/>
  <c r="AC12" i="18"/>
  <c r="AD12" i="18"/>
  <c r="AE12" i="18"/>
  <c r="AF12" i="18"/>
  <c r="AG12" i="18"/>
  <c r="AH12" i="18"/>
  <c r="AI12" i="18"/>
  <c r="AJ12" i="18"/>
  <c r="AK12" i="18"/>
  <c r="AL12" i="18"/>
  <c r="AM12" i="18"/>
  <c r="AN12" i="18"/>
  <c r="AO12" i="18"/>
  <c r="AP12" i="18"/>
  <c r="AQ12" i="18"/>
  <c r="AR12" i="18"/>
  <c r="AS12" i="18"/>
  <c r="AT12" i="18"/>
  <c r="C13" i="18"/>
  <c r="D13" i="18"/>
  <c r="E13" i="18"/>
  <c r="F13" i="18"/>
  <c r="G13" i="18"/>
  <c r="H13" i="18"/>
  <c r="I13" i="18"/>
  <c r="J13" i="18"/>
  <c r="K13" i="18"/>
  <c r="L13" i="18"/>
  <c r="M13" i="18"/>
  <c r="N13" i="18"/>
  <c r="O13" i="18"/>
  <c r="P13" i="18"/>
  <c r="Q13" i="18"/>
  <c r="R13" i="18"/>
  <c r="S13" i="18"/>
  <c r="T13" i="18"/>
  <c r="U13" i="18"/>
  <c r="V13" i="18"/>
  <c r="W13" i="18"/>
  <c r="X13" i="18"/>
  <c r="Y13" i="18"/>
  <c r="Z13" i="18"/>
  <c r="AA13" i="18"/>
  <c r="AB13" i="18"/>
  <c r="AC13" i="18"/>
  <c r="AD13" i="18"/>
  <c r="AE13" i="18"/>
  <c r="AF13" i="18"/>
  <c r="AG13" i="18"/>
  <c r="AH13" i="18"/>
  <c r="AI13" i="18"/>
  <c r="AJ13" i="18"/>
  <c r="AK13" i="18"/>
  <c r="AL13" i="18"/>
  <c r="AM13" i="18"/>
  <c r="AN13" i="18"/>
  <c r="AO13" i="18"/>
  <c r="AP13" i="18"/>
  <c r="AQ13" i="18"/>
  <c r="AR13" i="18"/>
  <c r="AS13" i="18"/>
  <c r="AT13" i="18"/>
  <c r="C14" i="18"/>
  <c r="D14" i="18"/>
  <c r="E14" i="18"/>
  <c r="F14" i="18"/>
  <c r="G14" i="18"/>
  <c r="H14" i="18"/>
  <c r="I14" i="18"/>
  <c r="J14" i="18"/>
  <c r="K14" i="18"/>
  <c r="L14" i="18"/>
  <c r="M14" i="18"/>
  <c r="N14" i="18"/>
  <c r="O14" i="18"/>
  <c r="P14" i="18"/>
  <c r="Q14" i="18"/>
  <c r="R14" i="18"/>
  <c r="S14" i="18"/>
  <c r="T14" i="18"/>
  <c r="U14" i="18"/>
  <c r="V14" i="18"/>
  <c r="W14" i="18"/>
  <c r="X14" i="18"/>
  <c r="Y14" i="18"/>
  <c r="Z14" i="18"/>
  <c r="AA14" i="18"/>
  <c r="AB14" i="18"/>
  <c r="AC14" i="18"/>
  <c r="AD14" i="18"/>
  <c r="AE14" i="18"/>
  <c r="AF14" i="18"/>
  <c r="AG14" i="18"/>
  <c r="AH14" i="18"/>
  <c r="AI14" i="18"/>
  <c r="AJ14" i="18"/>
  <c r="AK14" i="18"/>
  <c r="AL14" i="18"/>
  <c r="AM14" i="18"/>
  <c r="AN14" i="18"/>
  <c r="AO14" i="18"/>
  <c r="AP14" i="18"/>
  <c r="AQ14" i="18"/>
  <c r="AR14" i="18"/>
  <c r="AS14" i="18"/>
  <c r="AT14" i="18"/>
  <c r="C15" i="18"/>
  <c r="D15" i="18"/>
  <c r="E15" i="18"/>
  <c r="F15" i="18"/>
  <c r="G15" i="18"/>
  <c r="H15" i="18"/>
  <c r="I15" i="18"/>
  <c r="J15" i="18"/>
  <c r="K15" i="18"/>
  <c r="L15" i="18"/>
  <c r="M15" i="18"/>
  <c r="N15" i="18"/>
  <c r="O15" i="18"/>
  <c r="P15" i="18"/>
  <c r="Q15" i="18"/>
  <c r="R15" i="18"/>
  <c r="S15" i="18"/>
  <c r="T15" i="18"/>
  <c r="U15" i="18"/>
  <c r="V15" i="18"/>
  <c r="W15" i="18"/>
  <c r="X15" i="18"/>
  <c r="Y15" i="18"/>
  <c r="Z15" i="18"/>
  <c r="AA15" i="18"/>
  <c r="AB15" i="18"/>
  <c r="AC15" i="18"/>
  <c r="AD15" i="18"/>
  <c r="AE15" i="18"/>
  <c r="AF15" i="18"/>
  <c r="AG15" i="18"/>
  <c r="AH15" i="18"/>
  <c r="AI15" i="18"/>
  <c r="AJ15" i="18"/>
  <c r="AK15" i="18"/>
  <c r="AL15" i="18"/>
  <c r="AM15" i="18"/>
  <c r="AN15" i="18"/>
  <c r="AO15" i="18"/>
  <c r="AP15" i="18"/>
  <c r="AQ15" i="18"/>
  <c r="AR15" i="18"/>
  <c r="AS15" i="18"/>
  <c r="AT15" i="18"/>
  <c r="C16" i="18"/>
  <c r="D16" i="18"/>
  <c r="E16" i="18"/>
  <c r="F16" i="18"/>
  <c r="G16" i="18"/>
  <c r="H16" i="18"/>
  <c r="I16" i="18"/>
  <c r="J16" i="18"/>
  <c r="K16" i="18"/>
  <c r="L16" i="18"/>
  <c r="M16" i="18"/>
  <c r="N16" i="18"/>
  <c r="O16" i="18"/>
  <c r="P16" i="18"/>
  <c r="Q16" i="18"/>
  <c r="R16" i="18"/>
  <c r="S16" i="18"/>
  <c r="T16" i="18"/>
  <c r="U16" i="18"/>
  <c r="V16" i="18"/>
  <c r="W16" i="18"/>
  <c r="X16" i="18"/>
  <c r="Y16" i="18"/>
  <c r="Z16" i="18"/>
  <c r="AA16" i="18"/>
  <c r="AB16" i="18"/>
  <c r="AC16" i="18"/>
  <c r="AD16" i="18"/>
  <c r="AE16" i="18"/>
  <c r="AF16" i="18"/>
  <c r="AG16" i="18"/>
  <c r="AH16" i="18"/>
  <c r="AI16" i="18"/>
  <c r="AJ16" i="18"/>
  <c r="AK16" i="18"/>
  <c r="AL16" i="18"/>
  <c r="AM16" i="18"/>
  <c r="AN16" i="18"/>
  <c r="AO16" i="18"/>
  <c r="AP16" i="18"/>
  <c r="AQ16" i="18"/>
  <c r="AR16" i="18"/>
  <c r="AS16" i="18"/>
  <c r="AT16" i="18"/>
  <c r="C17" i="18"/>
  <c r="D17" i="18"/>
  <c r="E17" i="18"/>
  <c r="F17" i="18"/>
  <c r="G17" i="18"/>
  <c r="H17" i="18"/>
  <c r="I17" i="18"/>
  <c r="J17" i="18"/>
  <c r="K17" i="18"/>
  <c r="L17" i="18"/>
  <c r="M17" i="18"/>
  <c r="N17" i="18"/>
  <c r="O17" i="18"/>
  <c r="P17" i="18"/>
  <c r="Q17" i="18"/>
  <c r="R17" i="18"/>
  <c r="S17" i="18"/>
  <c r="T17" i="18"/>
  <c r="U17" i="18"/>
  <c r="V17" i="18"/>
  <c r="W17" i="18"/>
  <c r="X17" i="18"/>
  <c r="Y17" i="18"/>
  <c r="Z17" i="18"/>
  <c r="AA17" i="18"/>
  <c r="AB17" i="18"/>
  <c r="AC17" i="18"/>
  <c r="AD17" i="18"/>
  <c r="AE17" i="18"/>
  <c r="AF17" i="18"/>
  <c r="AG17" i="18"/>
  <c r="AH17" i="18"/>
  <c r="AI17" i="18"/>
  <c r="AJ17" i="18"/>
  <c r="AK17" i="18"/>
  <c r="AL17" i="18"/>
  <c r="AM17" i="18"/>
  <c r="AN17" i="18"/>
  <c r="AO17" i="18"/>
  <c r="AP17" i="18"/>
  <c r="AQ17" i="18"/>
  <c r="AR17" i="18"/>
  <c r="AS17" i="18"/>
  <c r="AT17" i="18"/>
  <c r="C18" i="18"/>
  <c r="D18" i="18"/>
  <c r="E18" i="18"/>
  <c r="F18" i="18"/>
  <c r="G18" i="18"/>
  <c r="H18" i="18"/>
  <c r="I18" i="18"/>
  <c r="J18" i="18"/>
  <c r="K18" i="18"/>
  <c r="L18" i="18"/>
  <c r="M18" i="18"/>
  <c r="N18" i="18"/>
  <c r="O18" i="18"/>
  <c r="P18" i="18"/>
  <c r="Q18" i="18"/>
  <c r="R18" i="18"/>
  <c r="S18" i="18"/>
  <c r="T18" i="18"/>
  <c r="U18" i="18"/>
  <c r="V18" i="18"/>
  <c r="W18" i="18"/>
  <c r="X18" i="18"/>
  <c r="Y18" i="18"/>
  <c r="Z18" i="18"/>
  <c r="AA18" i="18"/>
  <c r="AB18" i="18"/>
  <c r="AC18" i="18"/>
  <c r="AD18" i="18"/>
  <c r="AE18" i="18"/>
  <c r="AF18" i="18"/>
  <c r="AG18" i="18"/>
  <c r="AH18" i="18"/>
  <c r="AI18" i="18"/>
  <c r="AJ18" i="18"/>
  <c r="AK18" i="18"/>
  <c r="AL18" i="18"/>
  <c r="AM18" i="18"/>
  <c r="AN18" i="18"/>
  <c r="AO18" i="18"/>
  <c r="AP18" i="18"/>
  <c r="AQ18" i="18"/>
  <c r="AR18" i="18"/>
  <c r="AS18" i="18"/>
  <c r="AT18" i="18"/>
  <c r="C19" i="18"/>
  <c r="D19" i="18"/>
  <c r="E19" i="18"/>
  <c r="F19" i="18"/>
  <c r="G19" i="18"/>
  <c r="H19" i="18"/>
  <c r="I19" i="18"/>
  <c r="J19" i="18"/>
  <c r="K19" i="18"/>
  <c r="L19" i="18"/>
  <c r="M19" i="18"/>
  <c r="N19" i="18"/>
  <c r="O19" i="18"/>
  <c r="P19" i="18"/>
  <c r="Q19" i="18"/>
  <c r="R19" i="18"/>
  <c r="S19" i="18"/>
  <c r="T19" i="18"/>
  <c r="U19" i="18"/>
  <c r="V19" i="18"/>
  <c r="W19" i="18"/>
  <c r="X19" i="18"/>
  <c r="Y19" i="18"/>
  <c r="Z19" i="18"/>
  <c r="AA19" i="18"/>
  <c r="AB19" i="18"/>
  <c r="AC19" i="18"/>
  <c r="AD19" i="18"/>
  <c r="AE19" i="18"/>
  <c r="AF19" i="18"/>
  <c r="AG19" i="18"/>
  <c r="AH19" i="18"/>
  <c r="AI19" i="18"/>
  <c r="AJ19" i="18"/>
  <c r="AK19" i="18"/>
  <c r="AL19" i="18"/>
  <c r="AM19" i="18"/>
  <c r="AN19" i="18"/>
  <c r="AO19" i="18"/>
  <c r="AP19" i="18"/>
  <c r="AQ19" i="18"/>
  <c r="AR19" i="18"/>
  <c r="AS19" i="18"/>
  <c r="AT19" i="18"/>
  <c r="C20" i="18"/>
  <c r="D20" i="18"/>
  <c r="E20" i="18"/>
  <c r="F20" i="18"/>
  <c r="G20" i="18"/>
  <c r="H20" i="18"/>
  <c r="I20" i="18"/>
  <c r="J20" i="18"/>
  <c r="K20" i="18"/>
  <c r="L20" i="18"/>
  <c r="M20" i="18"/>
  <c r="N20" i="18"/>
  <c r="O20" i="18"/>
  <c r="P20" i="18"/>
  <c r="Q20" i="18"/>
  <c r="R20" i="18"/>
  <c r="S20" i="18"/>
  <c r="T20" i="18"/>
  <c r="U20" i="18"/>
  <c r="V20" i="18"/>
  <c r="W20" i="18"/>
  <c r="X20" i="18"/>
  <c r="Y20" i="18"/>
  <c r="Z20" i="18"/>
  <c r="AA20" i="18"/>
  <c r="AB20" i="18"/>
  <c r="AC20" i="18"/>
  <c r="AD20" i="18"/>
  <c r="AE20" i="18"/>
  <c r="AF20" i="18"/>
  <c r="AG20" i="18"/>
  <c r="AH20" i="18"/>
  <c r="AI20" i="18"/>
  <c r="AJ20" i="18"/>
  <c r="AK20" i="18"/>
  <c r="AL20" i="18"/>
  <c r="AM20" i="18"/>
  <c r="AN20" i="18"/>
  <c r="AO20" i="18"/>
  <c r="AP20" i="18"/>
  <c r="AQ20" i="18"/>
  <c r="AR20" i="18"/>
  <c r="AS20" i="18"/>
  <c r="AT20" i="18"/>
  <c r="C21" i="18"/>
  <c r="D21" i="18"/>
  <c r="E21" i="18"/>
  <c r="F21" i="18"/>
  <c r="G21" i="18"/>
  <c r="H21" i="18"/>
  <c r="I21" i="18"/>
  <c r="J21" i="18"/>
  <c r="K21" i="18"/>
  <c r="L21" i="18"/>
  <c r="M21" i="18"/>
  <c r="N21" i="18"/>
  <c r="O21" i="18"/>
  <c r="P21" i="18"/>
  <c r="Q21" i="18"/>
  <c r="R21" i="18"/>
  <c r="S21" i="18"/>
  <c r="T21" i="18"/>
  <c r="U21" i="18"/>
  <c r="V21" i="18"/>
  <c r="W21" i="18"/>
  <c r="X21" i="18"/>
  <c r="Y21" i="18"/>
  <c r="Z21" i="18"/>
  <c r="AA21" i="18"/>
  <c r="AB21" i="18"/>
  <c r="AC21" i="18"/>
  <c r="AD21" i="18"/>
  <c r="AE21" i="18"/>
  <c r="AF21" i="18"/>
  <c r="AG21" i="18"/>
  <c r="AH21" i="18"/>
  <c r="AI21" i="18"/>
  <c r="AJ21" i="18"/>
  <c r="AK21" i="18"/>
  <c r="AL21" i="18"/>
  <c r="AM21" i="18"/>
  <c r="AN21" i="18"/>
  <c r="AO21" i="18"/>
  <c r="AP21" i="18"/>
  <c r="AQ21" i="18"/>
  <c r="AR21" i="18"/>
  <c r="AS21" i="18"/>
  <c r="AT21" i="18"/>
  <c r="C22" i="18"/>
  <c r="D22" i="18"/>
  <c r="E22" i="18"/>
  <c r="F22" i="18"/>
  <c r="G22" i="18"/>
  <c r="H22" i="18"/>
  <c r="I22" i="18"/>
  <c r="J22" i="18"/>
  <c r="K22" i="18"/>
  <c r="L22" i="18"/>
  <c r="M22" i="18"/>
  <c r="N22" i="18"/>
  <c r="O22" i="18"/>
  <c r="P22" i="18"/>
  <c r="Q22" i="18"/>
  <c r="R22" i="18"/>
  <c r="S22" i="18"/>
  <c r="T22" i="18"/>
  <c r="U22" i="18"/>
  <c r="V22" i="18"/>
  <c r="W22" i="18"/>
  <c r="X22" i="18"/>
  <c r="Y22" i="18"/>
  <c r="Z22" i="18"/>
  <c r="AA22" i="18"/>
  <c r="AB22" i="18"/>
  <c r="AC22" i="18"/>
  <c r="AD22" i="18"/>
  <c r="AE22" i="18"/>
  <c r="AF22" i="18"/>
  <c r="AG22" i="18"/>
  <c r="AH22" i="18"/>
  <c r="AI22" i="18"/>
  <c r="AJ22" i="18"/>
  <c r="AK22" i="18"/>
  <c r="AL22" i="18"/>
  <c r="AM22" i="18"/>
  <c r="AN22" i="18"/>
  <c r="AO22" i="18"/>
  <c r="AP22" i="18"/>
  <c r="AQ22" i="18"/>
  <c r="AR22" i="18"/>
  <c r="AS22" i="18"/>
  <c r="AT22" i="18"/>
  <c r="C23" i="18"/>
  <c r="D23" i="18"/>
  <c r="E23" i="18"/>
  <c r="F23" i="18"/>
  <c r="G23" i="18"/>
  <c r="H23" i="18"/>
  <c r="I23" i="18"/>
  <c r="J23" i="18"/>
  <c r="K23" i="18"/>
  <c r="L23" i="18"/>
  <c r="M23" i="18"/>
  <c r="N23" i="18"/>
  <c r="O23" i="18"/>
  <c r="P23" i="18"/>
  <c r="Q23" i="18"/>
  <c r="R23" i="18"/>
  <c r="S23" i="18"/>
  <c r="T23" i="18"/>
  <c r="U23" i="18"/>
  <c r="V23" i="18"/>
  <c r="W23" i="18"/>
  <c r="X23" i="18"/>
  <c r="Y23" i="18"/>
  <c r="Z23" i="18"/>
  <c r="AA23" i="18"/>
  <c r="AB23" i="18"/>
  <c r="AC23" i="18"/>
  <c r="AD23" i="18"/>
  <c r="AE23" i="18"/>
  <c r="AF23" i="18"/>
  <c r="AG23" i="18"/>
  <c r="AH23" i="18"/>
  <c r="AI23" i="18"/>
  <c r="AJ23" i="18"/>
  <c r="AK23" i="18"/>
  <c r="AL23" i="18"/>
  <c r="AM23" i="18"/>
  <c r="AN23" i="18"/>
  <c r="AO23" i="18"/>
  <c r="AP23" i="18"/>
  <c r="AQ23" i="18"/>
  <c r="AR23" i="18"/>
  <c r="AS23" i="18"/>
  <c r="AT23" i="18"/>
  <c r="C24" i="18"/>
  <c r="D24" i="18"/>
  <c r="E24" i="18"/>
  <c r="F24" i="18"/>
  <c r="G24" i="18"/>
  <c r="H24" i="18"/>
  <c r="I24" i="18"/>
  <c r="J24" i="18"/>
  <c r="K24" i="18"/>
  <c r="L24" i="18"/>
  <c r="M24" i="18"/>
  <c r="N24" i="18"/>
  <c r="O24" i="18"/>
  <c r="P24" i="18"/>
  <c r="Q24" i="18"/>
  <c r="R24" i="18"/>
  <c r="S24" i="18"/>
  <c r="T24" i="18"/>
  <c r="U24" i="18"/>
  <c r="V24" i="18"/>
  <c r="W24" i="18"/>
  <c r="X24" i="18"/>
  <c r="Y24" i="18"/>
  <c r="Z24" i="18"/>
  <c r="AA24" i="18"/>
  <c r="AB24" i="18"/>
  <c r="AC24" i="18"/>
  <c r="AD24" i="18"/>
  <c r="AE24" i="18"/>
  <c r="AF24" i="18"/>
  <c r="AG24" i="18"/>
  <c r="AH24" i="18"/>
  <c r="AI24" i="18"/>
  <c r="AJ24" i="18"/>
  <c r="AK24" i="18"/>
  <c r="AL24" i="18"/>
  <c r="AM24" i="18"/>
  <c r="AN24" i="18"/>
  <c r="AO24" i="18"/>
  <c r="AP24" i="18"/>
  <c r="AQ24" i="18"/>
  <c r="AR24" i="18"/>
  <c r="AS24" i="18"/>
  <c r="AT24" i="18"/>
  <c r="C25" i="18"/>
  <c r="D25" i="18"/>
  <c r="E25" i="18"/>
  <c r="F25" i="18"/>
  <c r="G25" i="18"/>
  <c r="H25" i="18"/>
  <c r="I25" i="18"/>
  <c r="J25" i="18"/>
  <c r="K25" i="18"/>
  <c r="L25" i="18"/>
  <c r="M25" i="18"/>
  <c r="N25" i="18"/>
  <c r="O25" i="18"/>
  <c r="P25" i="18"/>
  <c r="Q25" i="18"/>
  <c r="R25" i="18"/>
  <c r="S25" i="18"/>
  <c r="T25" i="18"/>
  <c r="U25" i="18"/>
  <c r="V25" i="18"/>
  <c r="W25" i="18"/>
  <c r="X25" i="18"/>
  <c r="Y25" i="18"/>
  <c r="Z25" i="18"/>
  <c r="AA25" i="18"/>
  <c r="AB25" i="18"/>
  <c r="AC25" i="18"/>
  <c r="AD25" i="18"/>
  <c r="AE25" i="18"/>
  <c r="AF25" i="18"/>
  <c r="AG25" i="18"/>
  <c r="AH25" i="18"/>
  <c r="AI25" i="18"/>
  <c r="AJ25" i="18"/>
  <c r="AK25" i="18"/>
  <c r="AL25" i="18"/>
  <c r="AM25" i="18"/>
  <c r="AN25" i="18"/>
  <c r="AO25" i="18"/>
  <c r="AP25" i="18"/>
  <c r="AQ25" i="18"/>
  <c r="AR25" i="18"/>
  <c r="AS25" i="18"/>
  <c r="AT25" i="18"/>
  <c r="C26" i="18"/>
  <c r="D26" i="18"/>
  <c r="E26" i="18"/>
  <c r="F26" i="18"/>
  <c r="G26" i="18"/>
  <c r="H26" i="18"/>
  <c r="I26" i="18"/>
  <c r="J26" i="18"/>
  <c r="K26" i="18"/>
  <c r="L26" i="18"/>
  <c r="M26" i="18"/>
  <c r="N26" i="18"/>
  <c r="O26" i="18"/>
  <c r="P26" i="18"/>
  <c r="Q26" i="18"/>
  <c r="R26" i="18"/>
  <c r="S26" i="18"/>
  <c r="T26" i="18"/>
  <c r="U26" i="18"/>
  <c r="V26" i="18"/>
  <c r="W26" i="18"/>
  <c r="X26" i="18"/>
  <c r="Y26" i="18"/>
  <c r="Z26" i="18"/>
  <c r="AA26" i="18"/>
  <c r="AB26" i="18"/>
  <c r="AC26" i="18"/>
  <c r="AD26" i="18"/>
  <c r="AE26" i="18"/>
  <c r="AF26" i="18"/>
  <c r="AG26" i="18"/>
  <c r="AH26" i="18"/>
  <c r="AI26" i="18"/>
  <c r="AJ26" i="18"/>
  <c r="AK26" i="18"/>
  <c r="AL26" i="18"/>
  <c r="AM26" i="18"/>
  <c r="AN26" i="18"/>
  <c r="AO26" i="18"/>
  <c r="AP26" i="18"/>
  <c r="AQ26" i="18"/>
  <c r="AR26" i="18"/>
  <c r="AS26" i="18"/>
  <c r="AT26" i="18"/>
  <c r="C27" i="18"/>
  <c r="D27" i="18"/>
  <c r="E27" i="18"/>
  <c r="F27" i="18"/>
  <c r="G27" i="18"/>
  <c r="H27" i="18"/>
  <c r="I27" i="18"/>
  <c r="J27" i="18"/>
  <c r="K27" i="18"/>
  <c r="L27" i="18"/>
  <c r="M27" i="18"/>
  <c r="N27" i="18"/>
  <c r="O27" i="18"/>
  <c r="P27" i="18"/>
  <c r="Q27" i="18"/>
  <c r="R27" i="18"/>
  <c r="S27" i="18"/>
  <c r="T27" i="18"/>
  <c r="U27" i="18"/>
  <c r="V27" i="18"/>
  <c r="W27" i="18"/>
  <c r="X27" i="18"/>
  <c r="Y27" i="18"/>
  <c r="Z27" i="18"/>
  <c r="AA27" i="18"/>
  <c r="AB27" i="18"/>
  <c r="AC27" i="18"/>
  <c r="AD27" i="18"/>
  <c r="AE27" i="18"/>
  <c r="AF27" i="18"/>
  <c r="AG27" i="18"/>
  <c r="AH27" i="18"/>
  <c r="AI27" i="18"/>
  <c r="AJ27" i="18"/>
  <c r="AK27" i="18"/>
  <c r="AL27" i="18"/>
  <c r="AM27" i="18"/>
  <c r="AN27" i="18"/>
  <c r="AO27" i="18"/>
  <c r="AP27" i="18"/>
  <c r="AQ27" i="18"/>
  <c r="AR27" i="18"/>
  <c r="AS27" i="18"/>
  <c r="AT27" i="18"/>
  <c r="C28" i="18"/>
  <c r="D28" i="18"/>
  <c r="E28" i="18"/>
  <c r="F28" i="18"/>
  <c r="G28" i="18"/>
  <c r="H28" i="18"/>
  <c r="I28" i="18"/>
  <c r="J28" i="18"/>
  <c r="K28" i="18"/>
  <c r="L28" i="18"/>
  <c r="M28" i="18"/>
  <c r="N28" i="18"/>
  <c r="O28" i="18"/>
  <c r="P28" i="18"/>
  <c r="Q28" i="18"/>
  <c r="R28" i="18"/>
  <c r="S28" i="18"/>
  <c r="T28" i="18"/>
  <c r="U28" i="18"/>
  <c r="V28" i="18"/>
  <c r="W28" i="18"/>
  <c r="X28" i="18"/>
  <c r="Y28" i="18"/>
  <c r="Z28" i="18"/>
  <c r="AA28" i="18"/>
  <c r="AB28" i="18"/>
  <c r="AC28" i="18"/>
  <c r="AD28" i="18"/>
  <c r="AE28" i="18"/>
  <c r="AF28" i="18"/>
  <c r="AG28" i="18"/>
  <c r="AH28" i="18"/>
  <c r="AI28" i="18"/>
  <c r="AJ28" i="18"/>
  <c r="AK28" i="18"/>
  <c r="AL28" i="18"/>
  <c r="AM28" i="18"/>
  <c r="AN28" i="18"/>
  <c r="AO28" i="18"/>
  <c r="AP28" i="18"/>
  <c r="AQ28" i="18"/>
  <c r="AR28" i="18"/>
  <c r="AS28" i="18"/>
  <c r="AT28" i="18"/>
  <c r="C29" i="18"/>
  <c r="D29" i="18"/>
  <c r="E29" i="18"/>
  <c r="F29" i="18"/>
  <c r="G29" i="18"/>
  <c r="H29" i="18"/>
  <c r="I29" i="18"/>
  <c r="J29" i="18"/>
  <c r="K29" i="18"/>
  <c r="L29" i="18"/>
  <c r="M29" i="18"/>
  <c r="N29" i="18"/>
  <c r="O29" i="18"/>
  <c r="P29" i="18"/>
  <c r="Q29" i="18"/>
  <c r="R29" i="18"/>
  <c r="S29" i="18"/>
  <c r="T29" i="18"/>
  <c r="U29" i="18"/>
  <c r="V29" i="18"/>
  <c r="W29" i="18"/>
  <c r="X29" i="18"/>
  <c r="Y29" i="18"/>
  <c r="Z29" i="18"/>
  <c r="AA29" i="18"/>
  <c r="AB29" i="18"/>
  <c r="AC29" i="18"/>
  <c r="AD29" i="18"/>
  <c r="AE29" i="18"/>
  <c r="AF29" i="18"/>
  <c r="AG29" i="18"/>
  <c r="AH29" i="18"/>
  <c r="AI29" i="18"/>
  <c r="AJ29" i="18"/>
  <c r="AK29" i="18"/>
  <c r="AL29" i="18"/>
  <c r="AM29" i="18"/>
  <c r="AN29" i="18"/>
  <c r="AO29" i="18"/>
  <c r="AP29" i="18"/>
  <c r="AQ29" i="18"/>
  <c r="AR29" i="18"/>
  <c r="AS29" i="18"/>
  <c r="AT29" i="18"/>
  <c r="C30" i="18"/>
  <c r="D30" i="18"/>
  <c r="E30" i="18"/>
  <c r="F30" i="18"/>
  <c r="G30" i="18"/>
  <c r="H30" i="18"/>
  <c r="I30" i="18"/>
  <c r="J30" i="18"/>
  <c r="K30" i="18"/>
  <c r="L30" i="18"/>
  <c r="M30" i="18"/>
  <c r="N30" i="18"/>
  <c r="O30" i="18"/>
  <c r="P30" i="18"/>
  <c r="Q30" i="18"/>
  <c r="R30" i="18"/>
  <c r="S30" i="18"/>
  <c r="T30" i="18"/>
  <c r="U30" i="18"/>
  <c r="V30" i="18"/>
  <c r="W30" i="18"/>
  <c r="X30" i="18"/>
  <c r="Y30" i="18"/>
  <c r="Z30" i="18"/>
  <c r="AA30" i="18"/>
  <c r="AB30" i="18"/>
  <c r="AC30" i="18"/>
  <c r="AD30" i="18"/>
  <c r="AE30" i="18"/>
  <c r="AF30" i="18"/>
  <c r="AG30" i="18"/>
  <c r="AH30" i="18"/>
  <c r="AI30" i="18"/>
  <c r="AJ30" i="18"/>
  <c r="AK30" i="18"/>
  <c r="AL30" i="18"/>
  <c r="AM30" i="18"/>
  <c r="AN30" i="18"/>
  <c r="AO30" i="18"/>
  <c r="AP30" i="18"/>
  <c r="AQ30" i="18"/>
  <c r="AR30" i="18"/>
  <c r="AS30" i="18"/>
  <c r="AT30" i="18"/>
  <c r="C31" i="18"/>
  <c r="D31" i="18"/>
  <c r="E31" i="18"/>
  <c r="F31" i="18"/>
  <c r="G31" i="18"/>
  <c r="H31" i="18"/>
  <c r="I31" i="18"/>
  <c r="J31" i="18"/>
  <c r="K31" i="18"/>
  <c r="L31" i="18"/>
  <c r="M31" i="18"/>
  <c r="N31" i="18"/>
  <c r="O31" i="18"/>
  <c r="P31" i="18"/>
  <c r="Q31" i="18"/>
  <c r="R31" i="18"/>
  <c r="S31" i="18"/>
  <c r="T31" i="18"/>
  <c r="U31" i="18"/>
  <c r="V31" i="18"/>
  <c r="W31" i="18"/>
  <c r="X31" i="18"/>
  <c r="Y31" i="18"/>
  <c r="Z31" i="18"/>
  <c r="AA31" i="18"/>
  <c r="AB31" i="18"/>
  <c r="AC31" i="18"/>
  <c r="AD31" i="18"/>
  <c r="AE31" i="18"/>
  <c r="AF31" i="18"/>
  <c r="AG31" i="18"/>
  <c r="AH31" i="18"/>
  <c r="AI31" i="18"/>
  <c r="AJ31" i="18"/>
  <c r="AK31" i="18"/>
  <c r="AL31" i="18"/>
  <c r="AM31" i="18"/>
  <c r="AN31" i="18"/>
  <c r="AO31" i="18"/>
  <c r="AP31" i="18"/>
  <c r="AQ31" i="18"/>
  <c r="AR31" i="18"/>
  <c r="AS31" i="18"/>
  <c r="AT31" i="18"/>
  <c r="C32" i="18"/>
  <c r="D32" i="18"/>
  <c r="E32" i="18"/>
  <c r="F32" i="18"/>
  <c r="G32" i="18"/>
  <c r="H32" i="18"/>
  <c r="I32" i="18"/>
  <c r="J32" i="18"/>
  <c r="K32" i="18"/>
  <c r="L32" i="18"/>
  <c r="M32" i="18"/>
  <c r="N32" i="18"/>
  <c r="O32" i="18"/>
  <c r="P32" i="18"/>
  <c r="Q32" i="18"/>
  <c r="R32" i="18"/>
  <c r="S32" i="18"/>
  <c r="T32" i="18"/>
  <c r="U32" i="18"/>
  <c r="V32" i="18"/>
  <c r="W32" i="18"/>
  <c r="X32" i="18"/>
  <c r="Y32" i="18"/>
  <c r="Z32" i="18"/>
  <c r="AA32" i="18"/>
  <c r="AB32" i="18"/>
  <c r="AC32" i="18"/>
  <c r="AD32" i="18"/>
  <c r="AE32" i="18"/>
  <c r="AF32" i="18"/>
  <c r="AG32" i="18"/>
  <c r="AH32" i="18"/>
  <c r="AI32" i="18"/>
  <c r="AJ32" i="18"/>
  <c r="AK32" i="18"/>
  <c r="AL32" i="18"/>
  <c r="AM32" i="18"/>
  <c r="AN32" i="18"/>
  <c r="AO32" i="18"/>
  <c r="AP32" i="18"/>
  <c r="AQ32" i="18"/>
  <c r="AR32" i="18"/>
  <c r="AS32" i="18"/>
  <c r="AT32" i="18"/>
  <c r="C33" i="18"/>
  <c r="D33" i="18"/>
  <c r="E33" i="18"/>
  <c r="F33" i="18"/>
  <c r="G33" i="18"/>
  <c r="H33" i="18"/>
  <c r="I33" i="18"/>
  <c r="J33" i="18"/>
  <c r="K33" i="18"/>
  <c r="L33" i="18"/>
  <c r="M33" i="18"/>
  <c r="N33" i="18"/>
  <c r="O33" i="18"/>
  <c r="P33" i="18"/>
  <c r="Q33" i="18"/>
  <c r="R33" i="18"/>
  <c r="S33" i="18"/>
  <c r="T33" i="18"/>
  <c r="U33" i="18"/>
  <c r="V33" i="18"/>
  <c r="W33" i="18"/>
  <c r="X33" i="18"/>
  <c r="Y33" i="18"/>
  <c r="Z33" i="18"/>
  <c r="AA33" i="18"/>
  <c r="AB33" i="18"/>
  <c r="AC33" i="18"/>
  <c r="AD33" i="18"/>
  <c r="AE33" i="18"/>
  <c r="AF33" i="18"/>
  <c r="AG33" i="18"/>
  <c r="AH33" i="18"/>
  <c r="AI33" i="18"/>
  <c r="AJ33" i="18"/>
  <c r="AK33" i="18"/>
  <c r="AL33" i="18"/>
  <c r="AM33" i="18"/>
  <c r="AN33" i="18"/>
  <c r="AO33" i="18"/>
  <c r="AP33" i="18"/>
  <c r="AQ33" i="18"/>
  <c r="AR33" i="18"/>
  <c r="AS33" i="18"/>
  <c r="AT33" i="18"/>
  <c r="C34" i="18"/>
  <c r="D34" i="18"/>
  <c r="E34" i="18"/>
  <c r="F34" i="18"/>
  <c r="G34" i="18"/>
  <c r="H34" i="18"/>
  <c r="I34" i="18"/>
  <c r="J34" i="18"/>
  <c r="K34" i="18"/>
  <c r="L34" i="18"/>
  <c r="M34" i="18"/>
  <c r="N34" i="18"/>
  <c r="O34" i="18"/>
  <c r="P34" i="18"/>
  <c r="Q34" i="18"/>
  <c r="R34" i="18"/>
  <c r="S34" i="18"/>
  <c r="T34" i="18"/>
  <c r="U34" i="18"/>
  <c r="V34" i="18"/>
  <c r="W34" i="18"/>
  <c r="X34" i="18"/>
  <c r="Y34" i="18"/>
  <c r="Z34" i="18"/>
  <c r="AA34" i="18"/>
  <c r="AB34" i="18"/>
  <c r="AC34" i="18"/>
  <c r="AD34" i="18"/>
  <c r="AE34" i="18"/>
  <c r="AF34" i="18"/>
  <c r="AG34" i="18"/>
  <c r="AH34" i="18"/>
  <c r="AI34" i="18"/>
  <c r="AJ34" i="18"/>
  <c r="AK34" i="18"/>
  <c r="AL34" i="18"/>
  <c r="AM34" i="18"/>
  <c r="AN34" i="18"/>
  <c r="AO34" i="18"/>
  <c r="AP34" i="18"/>
  <c r="AQ34" i="18"/>
  <c r="AR34" i="18"/>
  <c r="AS34" i="18"/>
  <c r="AT34" i="18"/>
  <c r="C35" i="18"/>
  <c r="D35" i="18"/>
  <c r="E35" i="18"/>
  <c r="F35" i="18"/>
  <c r="G35" i="18"/>
  <c r="H35" i="18"/>
  <c r="I35" i="18"/>
  <c r="J35" i="18"/>
  <c r="K35" i="18"/>
  <c r="L35" i="18"/>
  <c r="M35" i="18"/>
  <c r="N35" i="18"/>
  <c r="O35" i="18"/>
  <c r="P35" i="18"/>
  <c r="Q35" i="18"/>
  <c r="R35" i="18"/>
  <c r="S35" i="18"/>
  <c r="T35" i="18"/>
  <c r="U35" i="18"/>
  <c r="V35" i="18"/>
  <c r="W35" i="18"/>
  <c r="X35" i="18"/>
  <c r="Y35" i="18"/>
  <c r="Z35" i="18"/>
  <c r="AA35" i="18"/>
  <c r="AB35" i="18"/>
  <c r="AC35" i="18"/>
  <c r="AD35" i="18"/>
  <c r="AE35" i="18"/>
  <c r="AF35" i="18"/>
  <c r="AG35" i="18"/>
  <c r="AH35" i="18"/>
  <c r="AI35" i="18"/>
  <c r="AJ35" i="18"/>
  <c r="AK35" i="18"/>
  <c r="AL35" i="18"/>
  <c r="AM35" i="18"/>
  <c r="AN35" i="18"/>
  <c r="AO35" i="18"/>
  <c r="AP35" i="18"/>
  <c r="AQ35" i="18"/>
  <c r="AR35" i="18"/>
  <c r="AS35" i="18"/>
  <c r="AT35" i="18"/>
  <c r="C36" i="18"/>
  <c r="D36" i="18"/>
  <c r="E36" i="18"/>
  <c r="F36" i="18"/>
  <c r="G36" i="18"/>
  <c r="H36" i="18"/>
  <c r="I36" i="18"/>
  <c r="J36" i="18"/>
  <c r="K36" i="18"/>
  <c r="L36" i="18"/>
  <c r="M36" i="18"/>
  <c r="N36" i="18"/>
  <c r="O36" i="18"/>
  <c r="P36" i="18"/>
  <c r="Q36" i="18"/>
  <c r="R36" i="18"/>
  <c r="S36" i="18"/>
  <c r="T36" i="18"/>
  <c r="U36" i="18"/>
  <c r="V36" i="18"/>
  <c r="W36" i="18"/>
  <c r="X36" i="18"/>
  <c r="Y36" i="18"/>
  <c r="Z36" i="18"/>
  <c r="AA36" i="18"/>
  <c r="AB36" i="18"/>
  <c r="AC36" i="18"/>
  <c r="AD36" i="18"/>
  <c r="AE36" i="18"/>
  <c r="AF36" i="18"/>
  <c r="AG36" i="18"/>
  <c r="AH36" i="18"/>
  <c r="AI36" i="18"/>
  <c r="AJ36" i="18"/>
  <c r="AK36" i="18"/>
  <c r="AL36" i="18"/>
  <c r="AM36" i="18"/>
  <c r="AN36" i="18"/>
  <c r="AO36" i="18"/>
  <c r="AP36" i="18"/>
  <c r="AQ36" i="18"/>
  <c r="AR36" i="18"/>
  <c r="AS36" i="18"/>
  <c r="AT36" i="18"/>
  <c r="C37" i="18"/>
  <c r="D37" i="18"/>
  <c r="E37" i="18"/>
  <c r="F37" i="18"/>
  <c r="G37" i="18"/>
  <c r="H37" i="18"/>
  <c r="I37" i="18"/>
  <c r="J37" i="18"/>
  <c r="K37" i="18"/>
  <c r="L37" i="18"/>
  <c r="M37" i="18"/>
  <c r="N37" i="18"/>
  <c r="O37" i="18"/>
  <c r="P37" i="18"/>
  <c r="Q37" i="18"/>
  <c r="R37" i="18"/>
  <c r="S37" i="18"/>
  <c r="T37" i="18"/>
  <c r="U37" i="18"/>
  <c r="V37" i="18"/>
  <c r="W37" i="18"/>
  <c r="X37" i="18"/>
  <c r="Y37" i="18"/>
  <c r="Z37" i="18"/>
  <c r="AA37" i="18"/>
  <c r="AB37" i="18"/>
  <c r="AC37" i="18"/>
  <c r="AD37" i="18"/>
  <c r="AE37" i="18"/>
  <c r="AF37" i="18"/>
  <c r="AG37" i="18"/>
  <c r="AH37" i="18"/>
  <c r="AI37" i="18"/>
  <c r="AJ37" i="18"/>
  <c r="AK37" i="18"/>
  <c r="AL37" i="18"/>
  <c r="AM37" i="18"/>
  <c r="AN37" i="18"/>
  <c r="AO37" i="18"/>
  <c r="AP37" i="18"/>
  <c r="AQ37" i="18"/>
  <c r="AR37" i="18"/>
  <c r="AS37" i="18"/>
  <c r="AT37" i="18"/>
  <c r="C38" i="18"/>
  <c r="D38" i="18"/>
  <c r="E38" i="18"/>
  <c r="F38" i="18"/>
  <c r="G38" i="18"/>
  <c r="H38" i="18"/>
  <c r="I38" i="18"/>
  <c r="J38" i="18"/>
  <c r="K38" i="18"/>
  <c r="L38" i="18"/>
  <c r="M38" i="18"/>
  <c r="N38" i="18"/>
  <c r="O38" i="18"/>
  <c r="P38" i="18"/>
  <c r="Q38" i="18"/>
  <c r="R38" i="18"/>
  <c r="S38" i="18"/>
  <c r="T38" i="18"/>
  <c r="U38" i="18"/>
  <c r="V38" i="18"/>
  <c r="W38" i="18"/>
  <c r="X38" i="18"/>
  <c r="Y38" i="18"/>
  <c r="Z38" i="18"/>
  <c r="AA38" i="18"/>
  <c r="AB38" i="18"/>
  <c r="AC38" i="18"/>
  <c r="AD38" i="18"/>
  <c r="AE38" i="18"/>
  <c r="AF38" i="18"/>
  <c r="AG38" i="18"/>
  <c r="AH38" i="18"/>
  <c r="AI38" i="18"/>
  <c r="AJ38" i="18"/>
  <c r="AK38" i="18"/>
  <c r="AL38" i="18"/>
  <c r="AM38" i="18"/>
  <c r="AN38" i="18"/>
  <c r="AO38" i="18"/>
  <c r="AP38" i="18"/>
  <c r="AQ38" i="18"/>
  <c r="AR38" i="18"/>
  <c r="AS38" i="18"/>
  <c r="AT38" i="18"/>
  <c r="C39" i="18"/>
  <c r="D39" i="18"/>
  <c r="E39" i="18"/>
  <c r="F39" i="18"/>
  <c r="G39" i="18"/>
  <c r="H39" i="18"/>
  <c r="I39" i="18"/>
  <c r="J39" i="18"/>
  <c r="K39" i="18"/>
  <c r="L39" i="18"/>
  <c r="M39" i="18"/>
  <c r="N39" i="18"/>
  <c r="O39" i="18"/>
  <c r="P39" i="18"/>
  <c r="Q39" i="18"/>
  <c r="R39" i="18"/>
  <c r="S39" i="18"/>
  <c r="T39" i="18"/>
  <c r="U39" i="18"/>
  <c r="V39" i="18"/>
  <c r="W39" i="18"/>
  <c r="X39" i="18"/>
  <c r="Y39" i="18"/>
  <c r="Z39" i="18"/>
  <c r="AA39" i="18"/>
  <c r="AB39" i="18"/>
  <c r="AC39" i="18"/>
  <c r="AD39" i="18"/>
  <c r="AE39" i="18"/>
  <c r="AF39" i="18"/>
  <c r="AG39" i="18"/>
  <c r="AH39" i="18"/>
  <c r="AI39" i="18"/>
  <c r="AJ39" i="18"/>
  <c r="AK39" i="18"/>
  <c r="AL39" i="18"/>
  <c r="AM39" i="18"/>
  <c r="AN39" i="18"/>
  <c r="AO39" i="18"/>
  <c r="AP39" i="18"/>
  <c r="AQ39" i="18"/>
  <c r="AR39" i="18"/>
  <c r="AS39" i="18"/>
  <c r="AT39" i="18"/>
  <c r="C40" i="18"/>
  <c r="D40" i="18"/>
  <c r="E40" i="18"/>
  <c r="F40" i="18"/>
  <c r="G40" i="18"/>
  <c r="H40" i="18"/>
  <c r="I40" i="18"/>
  <c r="J40" i="18"/>
  <c r="K40" i="18"/>
  <c r="L40" i="18"/>
  <c r="M40" i="18"/>
  <c r="N40" i="18"/>
  <c r="O40" i="18"/>
  <c r="P40" i="18"/>
  <c r="Q40" i="18"/>
  <c r="R40" i="18"/>
  <c r="S40" i="18"/>
  <c r="T40" i="18"/>
  <c r="U40" i="18"/>
  <c r="V40" i="18"/>
  <c r="W40" i="18"/>
  <c r="X40" i="18"/>
  <c r="Y40" i="18"/>
  <c r="Z40" i="18"/>
  <c r="AA40" i="18"/>
  <c r="AB40" i="18"/>
  <c r="AC40" i="18"/>
  <c r="AD40" i="18"/>
  <c r="AE40" i="18"/>
  <c r="AF40" i="18"/>
  <c r="AG40" i="18"/>
  <c r="AH40" i="18"/>
  <c r="AI40" i="18"/>
  <c r="AJ40" i="18"/>
  <c r="AK40" i="18"/>
  <c r="AL40" i="18"/>
  <c r="AM40" i="18"/>
  <c r="AN40" i="18"/>
  <c r="AO40" i="18"/>
  <c r="AP40" i="18"/>
  <c r="AQ40" i="18"/>
  <c r="AR40" i="18"/>
  <c r="AS40" i="18"/>
  <c r="AT40" i="18"/>
  <c r="C41" i="18"/>
  <c r="D41" i="18"/>
  <c r="E41" i="18"/>
  <c r="F41" i="18"/>
  <c r="G41" i="18"/>
  <c r="H41" i="18"/>
  <c r="I41" i="18"/>
  <c r="J41" i="18"/>
  <c r="K41" i="18"/>
  <c r="L41" i="18"/>
  <c r="M41" i="18"/>
  <c r="N41" i="18"/>
  <c r="O41" i="18"/>
  <c r="P41" i="18"/>
  <c r="Q41" i="18"/>
  <c r="R41" i="18"/>
  <c r="S41" i="18"/>
  <c r="T41" i="18"/>
  <c r="U41" i="18"/>
  <c r="V41" i="18"/>
  <c r="W41" i="18"/>
  <c r="X41" i="18"/>
  <c r="Y41" i="18"/>
  <c r="Z41" i="18"/>
  <c r="AA41" i="18"/>
  <c r="AB41" i="18"/>
  <c r="AC41" i="18"/>
  <c r="AD41" i="18"/>
  <c r="AE41" i="18"/>
  <c r="AF41" i="18"/>
  <c r="AG41" i="18"/>
  <c r="AH41" i="18"/>
  <c r="AI41" i="18"/>
  <c r="AJ41" i="18"/>
  <c r="AK41" i="18"/>
  <c r="AL41" i="18"/>
  <c r="AM41" i="18"/>
  <c r="AN41" i="18"/>
  <c r="AO41" i="18"/>
  <c r="AP41" i="18"/>
  <c r="AQ41" i="18"/>
  <c r="AR41" i="18"/>
  <c r="AS41" i="18"/>
  <c r="AT41" i="18"/>
  <c r="C42" i="18"/>
  <c r="D42" i="18"/>
  <c r="E42" i="18"/>
  <c r="F42" i="18"/>
  <c r="G42" i="18"/>
  <c r="H42" i="18"/>
  <c r="I42" i="18"/>
  <c r="J42" i="18"/>
  <c r="K42" i="18"/>
  <c r="L42" i="18"/>
  <c r="M42" i="18"/>
  <c r="N42" i="18"/>
  <c r="O42" i="18"/>
  <c r="P42" i="18"/>
  <c r="Q42" i="18"/>
  <c r="R42" i="18"/>
  <c r="S42" i="18"/>
  <c r="T42" i="18"/>
  <c r="U42" i="18"/>
  <c r="V42" i="18"/>
  <c r="W42" i="18"/>
  <c r="X42" i="18"/>
  <c r="Y42" i="18"/>
  <c r="Z42" i="18"/>
  <c r="AA42" i="18"/>
  <c r="AB42" i="18"/>
  <c r="AC42" i="18"/>
  <c r="AD42" i="18"/>
  <c r="AE42" i="18"/>
  <c r="AF42" i="18"/>
  <c r="AG42" i="18"/>
  <c r="AH42" i="18"/>
  <c r="AI42" i="18"/>
  <c r="AJ42" i="18"/>
  <c r="AK42" i="18"/>
  <c r="AL42" i="18"/>
  <c r="AM42" i="18"/>
  <c r="AN42" i="18"/>
  <c r="AO42" i="18"/>
  <c r="AP42" i="18"/>
  <c r="AQ42" i="18"/>
  <c r="AR42" i="18"/>
  <c r="AS42" i="18"/>
  <c r="AT42" i="18"/>
  <c r="C43" i="18"/>
  <c r="D43" i="18"/>
  <c r="E43" i="18"/>
  <c r="F43" i="18"/>
  <c r="G43" i="18"/>
  <c r="H43" i="18"/>
  <c r="I43" i="18"/>
  <c r="J43" i="18"/>
  <c r="K43" i="18"/>
  <c r="L43" i="18"/>
  <c r="M43" i="18"/>
  <c r="N43" i="18"/>
  <c r="O43" i="18"/>
  <c r="P43" i="18"/>
  <c r="Q43" i="18"/>
  <c r="R43" i="18"/>
  <c r="S43" i="18"/>
  <c r="T43" i="18"/>
  <c r="U43" i="18"/>
  <c r="V43" i="18"/>
  <c r="W43" i="18"/>
  <c r="X43" i="18"/>
  <c r="Y43" i="18"/>
  <c r="Z43" i="18"/>
  <c r="AA43" i="18"/>
  <c r="AB43" i="18"/>
  <c r="AC43" i="18"/>
  <c r="AD43" i="18"/>
  <c r="AE43" i="18"/>
  <c r="AF43" i="18"/>
  <c r="AG43" i="18"/>
  <c r="AH43" i="18"/>
  <c r="AI43" i="18"/>
  <c r="AJ43" i="18"/>
  <c r="AK43" i="18"/>
  <c r="AL43" i="18"/>
  <c r="AM43" i="18"/>
  <c r="AN43" i="18"/>
  <c r="AO43" i="18"/>
  <c r="AP43" i="18"/>
  <c r="AQ43" i="18"/>
  <c r="AR43" i="18"/>
  <c r="AS43" i="18"/>
  <c r="AT43" i="18"/>
  <c r="C44" i="18"/>
  <c r="D44" i="18"/>
  <c r="E44" i="18"/>
  <c r="F44" i="18"/>
  <c r="G44" i="18"/>
  <c r="H44" i="18"/>
  <c r="I44" i="18"/>
  <c r="J44" i="18"/>
  <c r="K44" i="18"/>
  <c r="L44" i="18"/>
  <c r="M44" i="18"/>
  <c r="N44" i="18"/>
  <c r="O44" i="18"/>
  <c r="P44" i="18"/>
  <c r="Q44" i="18"/>
  <c r="R44" i="18"/>
  <c r="S44" i="18"/>
  <c r="T44" i="18"/>
  <c r="U44" i="18"/>
  <c r="V44" i="18"/>
  <c r="W44" i="18"/>
  <c r="X44" i="18"/>
  <c r="Y44" i="18"/>
  <c r="Z44" i="18"/>
  <c r="AA44" i="18"/>
  <c r="AB44" i="18"/>
  <c r="AC44" i="18"/>
  <c r="AD44" i="18"/>
  <c r="AE44" i="18"/>
  <c r="AF44" i="18"/>
  <c r="AG44" i="18"/>
  <c r="AH44" i="18"/>
  <c r="AI44" i="18"/>
  <c r="AJ44" i="18"/>
  <c r="AK44" i="18"/>
  <c r="AL44" i="18"/>
  <c r="AM44" i="18"/>
  <c r="AN44" i="18"/>
  <c r="AO44" i="18"/>
  <c r="AP44" i="18"/>
  <c r="AQ44" i="18"/>
  <c r="AR44" i="18"/>
  <c r="AS44" i="18"/>
  <c r="AT44" i="18"/>
  <c r="C45" i="18"/>
  <c r="D45" i="18"/>
  <c r="E45" i="18"/>
  <c r="F45" i="18"/>
  <c r="G45" i="18"/>
  <c r="H45" i="18"/>
  <c r="I45" i="18"/>
  <c r="J45" i="18"/>
  <c r="K45" i="18"/>
  <c r="L45" i="18"/>
  <c r="M45" i="18"/>
  <c r="N45" i="18"/>
  <c r="O45" i="18"/>
  <c r="P45" i="18"/>
  <c r="Q45" i="18"/>
  <c r="R45" i="18"/>
  <c r="S45" i="18"/>
  <c r="T45" i="18"/>
  <c r="U45" i="18"/>
  <c r="V45" i="18"/>
  <c r="W45" i="18"/>
  <c r="X45" i="18"/>
  <c r="Y45" i="18"/>
  <c r="Z45" i="18"/>
  <c r="AA45" i="18"/>
  <c r="AB45" i="18"/>
  <c r="AC45" i="18"/>
  <c r="AD45" i="18"/>
  <c r="AE45" i="18"/>
  <c r="AF45" i="18"/>
  <c r="AG45" i="18"/>
  <c r="AH45" i="18"/>
  <c r="AI45" i="18"/>
  <c r="AJ45" i="18"/>
  <c r="AK45" i="18"/>
  <c r="AL45" i="18"/>
  <c r="AM45" i="18"/>
  <c r="AN45" i="18"/>
  <c r="AO45" i="18"/>
  <c r="AP45" i="18"/>
  <c r="AQ45" i="18"/>
  <c r="AR45" i="18"/>
  <c r="AS45" i="18"/>
  <c r="AT45" i="18"/>
  <c r="C46" i="18"/>
  <c r="D46" i="18"/>
  <c r="E46" i="18"/>
  <c r="F46" i="18"/>
  <c r="G46" i="18"/>
  <c r="H46" i="18"/>
  <c r="I46" i="18"/>
  <c r="J46" i="18"/>
  <c r="K46" i="18"/>
  <c r="L46" i="18"/>
  <c r="M46" i="18"/>
  <c r="N46" i="18"/>
  <c r="O46" i="18"/>
  <c r="P46" i="18"/>
  <c r="Q46" i="18"/>
  <c r="R46" i="18"/>
  <c r="S46" i="18"/>
  <c r="T46" i="18"/>
  <c r="U46" i="18"/>
  <c r="V46" i="18"/>
  <c r="W46" i="18"/>
  <c r="X46" i="18"/>
  <c r="Y46" i="18"/>
  <c r="Z46" i="18"/>
  <c r="AA46" i="18"/>
  <c r="AB46" i="18"/>
  <c r="AC46" i="18"/>
  <c r="AD46" i="18"/>
  <c r="AE46" i="18"/>
  <c r="AF46" i="18"/>
  <c r="AG46" i="18"/>
  <c r="AH46" i="18"/>
  <c r="AI46" i="18"/>
  <c r="AJ46" i="18"/>
  <c r="AK46" i="18"/>
  <c r="AL46" i="18"/>
  <c r="AM46" i="18"/>
  <c r="AN46" i="18"/>
  <c r="AO46" i="18"/>
  <c r="AP46" i="18"/>
  <c r="AQ46" i="18"/>
  <c r="AR46" i="18"/>
  <c r="AS46" i="18"/>
  <c r="AT46" i="18"/>
  <c r="C47" i="18"/>
  <c r="D47" i="18"/>
  <c r="E47" i="18"/>
  <c r="F47" i="18"/>
  <c r="G47" i="18"/>
  <c r="H47" i="18"/>
  <c r="I47" i="18"/>
  <c r="J47" i="18"/>
  <c r="K47" i="18"/>
  <c r="L47" i="18"/>
  <c r="M47" i="18"/>
  <c r="N47" i="18"/>
  <c r="O47" i="18"/>
  <c r="P47" i="18"/>
  <c r="Q47" i="18"/>
  <c r="R47" i="18"/>
  <c r="S47" i="18"/>
  <c r="T47" i="18"/>
  <c r="U47" i="18"/>
  <c r="V47" i="18"/>
  <c r="W47" i="18"/>
  <c r="X47" i="18"/>
  <c r="Y47" i="18"/>
  <c r="Z47" i="18"/>
  <c r="AA47" i="18"/>
  <c r="AB47" i="18"/>
  <c r="AC47" i="18"/>
  <c r="AD47" i="18"/>
  <c r="AE47" i="18"/>
  <c r="AF47" i="18"/>
  <c r="AG47" i="18"/>
  <c r="AH47" i="18"/>
  <c r="AI47" i="18"/>
  <c r="AJ47" i="18"/>
  <c r="AK47" i="18"/>
  <c r="AL47" i="18"/>
  <c r="AM47" i="18"/>
  <c r="AN47" i="18"/>
  <c r="AO47" i="18"/>
  <c r="AP47" i="18"/>
  <c r="AQ47" i="18"/>
  <c r="AR47" i="18"/>
  <c r="AS47" i="18"/>
  <c r="AT47" i="18"/>
  <c r="C48" i="18"/>
  <c r="D48" i="18"/>
  <c r="E48" i="18"/>
  <c r="F48" i="18"/>
  <c r="G48" i="18"/>
  <c r="H48" i="18"/>
  <c r="I48" i="18"/>
  <c r="J48" i="18"/>
  <c r="K48" i="18"/>
  <c r="L48" i="18"/>
  <c r="M48" i="18"/>
  <c r="N48" i="18"/>
  <c r="O48" i="18"/>
  <c r="P48" i="18"/>
  <c r="Q48" i="18"/>
  <c r="R48" i="18"/>
  <c r="S48" i="18"/>
  <c r="T48" i="18"/>
  <c r="U48" i="18"/>
  <c r="V48" i="18"/>
  <c r="W48" i="18"/>
  <c r="X48" i="18"/>
  <c r="Y48" i="18"/>
  <c r="Z48" i="18"/>
  <c r="AA48" i="18"/>
  <c r="AB48" i="18"/>
  <c r="AC48" i="18"/>
  <c r="AD48" i="18"/>
  <c r="AE48" i="18"/>
  <c r="AF48" i="18"/>
  <c r="AG48" i="18"/>
  <c r="AH48" i="18"/>
  <c r="AI48" i="18"/>
  <c r="AJ48" i="18"/>
  <c r="AK48" i="18"/>
  <c r="AL48" i="18"/>
  <c r="AM48" i="18"/>
  <c r="AN48" i="18"/>
  <c r="AO48" i="18"/>
  <c r="AP48" i="18"/>
  <c r="AQ48" i="18"/>
  <c r="AR48" i="18"/>
  <c r="AS48" i="18"/>
  <c r="AT48" i="18"/>
  <c r="C49" i="18"/>
  <c r="D49" i="18"/>
  <c r="E49" i="18"/>
  <c r="F49" i="18"/>
  <c r="G49" i="18"/>
  <c r="H49" i="18"/>
  <c r="I49" i="18"/>
  <c r="J49" i="18"/>
  <c r="K49" i="18"/>
  <c r="L49" i="18"/>
  <c r="M49" i="18"/>
  <c r="N49" i="18"/>
  <c r="O49" i="18"/>
  <c r="P49" i="18"/>
  <c r="Q49" i="18"/>
  <c r="R49" i="18"/>
  <c r="S49" i="18"/>
  <c r="T49" i="18"/>
  <c r="U49" i="18"/>
  <c r="V49" i="18"/>
  <c r="W49" i="18"/>
  <c r="X49" i="18"/>
  <c r="Y49" i="18"/>
  <c r="Z49" i="18"/>
  <c r="AA49" i="18"/>
  <c r="AB49" i="18"/>
  <c r="AC49" i="18"/>
  <c r="AD49" i="18"/>
  <c r="AE49" i="18"/>
  <c r="AF49" i="18"/>
  <c r="AG49" i="18"/>
  <c r="AH49" i="18"/>
  <c r="AI49" i="18"/>
  <c r="AJ49" i="18"/>
  <c r="AK49" i="18"/>
  <c r="AL49" i="18"/>
  <c r="AM49" i="18"/>
  <c r="AN49" i="18"/>
  <c r="AO49" i="18"/>
  <c r="AP49" i="18"/>
  <c r="AQ49" i="18"/>
  <c r="AR49" i="18"/>
  <c r="AS49" i="18"/>
  <c r="AT49" i="18"/>
  <c r="C50" i="18"/>
  <c r="D50" i="18"/>
  <c r="E50" i="18"/>
  <c r="F50" i="18"/>
  <c r="G50" i="18"/>
  <c r="H50" i="18"/>
  <c r="I50" i="18"/>
  <c r="J50" i="18"/>
  <c r="K50" i="18"/>
  <c r="L50" i="18"/>
  <c r="M50" i="18"/>
  <c r="N50" i="18"/>
  <c r="O50" i="18"/>
  <c r="P50" i="18"/>
  <c r="Q50" i="18"/>
  <c r="R50" i="18"/>
  <c r="S50" i="18"/>
  <c r="T50" i="18"/>
  <c r="U50" i="18"/>
  <c r="V50" i="18"/>
  <c r="W50" i="18"/>
  <c r="X50" i="18"/>
  <c r="Y50" i="18"/>
  <c r="Z50" i="18"/>
  <c r="AA50" i="18"/>
  <c r="AB50" i="18"/>
  <c r="AC50" i="18"/>
  <c r="AD50" i="18"/>
  <c r="AE50" i="18"/>
  <c r="AF50" i="18"/>
  <c r="AG50" i="18"/>
  <c r="AH50" i="18"/>
  <c r="AI50" i="18"/>
  <c r="AJ50" i="18"/>
  <c r="AK50" i="18"/>
  <c r="AL50" i="18"/>
  <c r="AM50" i="18"/>
  <c r="AN50" i="18"/>
  <c r="AO50" i="18"/>
  <c r="AP50" i="18"/>
  <c r="AQ50" i="18"/>
  <c r="AR50" i="18"/>
  <c r="AS50" i="18"/>
  <c r="AT50" i="18"/>
  <c r="C51" i="18"/>
  <c r="D51" i="18"/>
  <c r="E51" i="18"/>
  <c r="F51" i="18"/>
  <c r="G51" i="18"/>
  <c r="H51" i="18"/>
  <c r="I51" i="18"/>
  <c r="J51" i="18"/>
  <c r="K51" i="18"/>
  <c r="L51" i="18"/>
  <c r="M51" i="18"/>
  <c r="N51" i="18"/>
  <c r="O51" i="18"/>
  <c r="P51" i="18"/>
  <c r="Q51" i="18"/>
  <c r="R51" i="18"/>
  <c r="S51" i="18"/>
  <c r="T51" i="18"/>
  <c r="U51" i="18"/>
  <c r="V51" i="18"/>
  <c r="W51" i="18"/>
  <c r="X51" i="18"/>
  <c r="Y51" i="18"/>
  <c r="Z51" i="18"/>
  <c r="AA51" i="18"/>
  <c r="AB51" i="18"/>
  <c r="AC51" i="18"/>
  <c r="AD51" i="18"/>
  <c r="AE51" i="18"/>
  <c r="AF51" i="18"/>
  <c r="AG51" i="18"/>
  <c r="AH51" i="18"/>
  <c r="AI51" i="18"/>
  <c r="AJ51" i="18"/>
  <c r="AK51" i="18"/>
  <c r="AL51" i="18"/>
  <c r="AM51" i="18"/>
  <c r="AN51" i="18"/>
  <c r="AO51" i="18"/>
  <c r="AP51" i="18"/>
  <c r="AQ51" i="18"/>
  <c r="AR51" i="18"/>
  <c r="AS51" i="18"/>
  <c r="AT51" i="18"/>
  <c r="C52" i="18"/>
  <c r="D52" i="18"/>
  <c r="E52" i="18"/>
  <c r="F52" i="18"/>
  <c r="G52" i="18"/>
  <c r="H52" i="18"/>
  <c r="I52" i="18"/>
  <c r="J52" i="18"/>
  <c r="K52" i="18"/>
  <c r="L52" i="18"/>
  <c r="M52" i="18"/>
  <c r="N52" i="18"/>
  <c r="O52" i="18"/>
  <c r="P52" i="18"/>
  <c r="Q52" i="18"/>
  <c r="R52" i="18"/>
  <c r="S52" i="18"/>
  <c r="T52" i="18"/>
  <c r="U52" i="18"/>
  <c r="V52" i="18"/>
  <c r="W52" i="18"/>
  <c r="X52" i="18"/>
  <c r="Y52" i="18"/>
  <c r="Z52" i="18"/>
  <c r="AA52" i="18"/>
  <c r="AB52" i="18"/>
  <c r="AC52" i="18"/>
  <c r="AD52" i="18"/>
  <c r="AE52" i="18"/>
  <c r="AF52" i="18"/>
  <c r="AG52" i="18"/>
  <c r="AH52" i="18"/>
  <c r="AI52" i="18"/>
  <c r="AJ52" i="18"/>
  <c r="AK52" i="18"/>
  <c r="AL52" i="18"/>
  <c r="AM52" i="18"/>
  <c r="AN52" i="18"/>
  <c r="AO52" i="18"/>
  <c r="AP52" i="18"/>
  <c r="AQ52" i="18"/>
  <c r="AR52" i="18"/>
  <c r="AS52" i="18"/>
  <c r="AT52" i="18"/>
  <c r="C53" i="18"/>
  <c r="D53" i="18"/>
  <c r="E53" i="18"/>
  <c r="F53" i="18"/>
  <c r="G53" i="18"/>
  <c r="H53" i="18"/>
  <c r="I53" i="18"/>
  <c r="J53" i="18"/>
  <c r="K53" i="18"/>
  <c r="L53" i="18"/>
  <c r="M53" i="18"/>
  <c r="N53" i="18"/>
  <c r="O53" i="18"/>
  <c r="P53" i="18"/>
  <c r="Q53" i="18"/>
  <c r="R53" i="18"/>
  <c r="S53" i="18"/>
  <c r="T53" i="18"/>
  <c r="U53" i="18"/>
  <c r="V53" i="18"/>
  <c r="W53" i="18"/>
  <c r="X53" i="18"/>
  <c r="Y53" i="18"/>
  <c r="Z53" i="18"/>
  <c r="AA53" i="18"/>
  <c r="AB53" i="18"/>
  <c r="AC53" i="18"/>
  <c r="AD53" i="18"/>
  <c r="AE53" i="18"/>
  <c r="AF53" i="18"/>
  <c r="AG53" i="18"/>
  <c r="AH53" i="18"/>
  <c r="AI53" i="18"/>
  <c r="AJ53" i="18"/>
  <c r="AK53" i="18"/>
  <c r="AL53" i="18"/>
  <c r="AM53" i="18"/>
  <c r="AN53" i="18"/>
  <c r="AO53" i="18"/>
  <c r="AP53" i="18"/>
  <c r="AQ53" i="18"/>
  <c r="AR53" i="18"/>
  <c r="AS53" i="18"/>
  <c r="AT53" i="18"/>
  <c r="C54" i="18"/>
  <c r="D54" i="18"/>
  <c r="E54" i="18"/>
  <c r="F54" i="18"/>
  <c r="G54" i="18"/>
  <c r="H54" i="18"/>
  <c r="I54" i="18"/>
  <c r="J54" i="18"/>
  <c r="K54" i="18"/>
  <c r="L54" i="18"/>
  <c r="M54" i="18"/>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C55" i="18"/>
  <c r="D55" i="18"/>
  <c r="E55" i="18"/>
  <c r="F55" i="18"/>
  <c r="G55" i="18"/>
  <c r="H55" i="18"/>
  <c r="I55" i="18"/>
  <c r="J55" i="18"/>
  <c r="K55" i="18"/>
  <c r="L55" i="18"/>
  <c r="M55" i="18"/>
  <c r="N55" i="18"/>
  <c r="O55" i="18"/>
  <c r="P55" i="18"/>
  <c r="Q55" i="18"/>
  <c r="R55" i="18"/>
  <c r="S55" i="18"/>
  <c r="T55" i="18"/>
  <c r="U55" i="18"/>
  <c r="V55" i="18"/>
  <c r="W55" i="18"/>
  <c r="X55" i="18"/>
  <c r="Y55" i="18"/>
  <c r="Z55" i="18"/>
  <c r="AA55" i="18"/>
  <c r="AB55" i="18"/>
  <c r="AC55" i="18"/>
  <c r="AD55" i="18"/>
  <c r="AE55" i="18"/>
  <c r="AF55" i="18"/>
  <c r="AG55" i="18"/>
  <c r="AH55" i="18"/>
  <c r="AI55" i="18"/>
  <c r="AJ55" i="18"/>
  <c r="AK55" i="18"/>
  <c r="AL55" i="18"/>
  <c r="AM55" i="18"/>
  <c r="AN55" i="18"/>
  <c r="AO55" i="18"/>
  <c r="AP55" i="18"/>
  <c r="AQ55" i="18"/>
  <c r="AR55" i="18"/>
  <c r="AS55" i="18"/>
  <c r="AT55" i="18"/>
  <c r="C56" i="18"/>
  <c r="D56" i="18"/>
  <c r="E56" i="18"/>
  <c r="F56" i="18"/>
  <c r="G56" i="18"/>
  <c r="H56" i="18"/>
  <c r="I56" i="18"/>
  <c r="J56" i="18"/>
  <c r="K56" i="18"/>
  <c r="L56" i="18"/>
  <c r="M56" i="18"/>
  <c r="N56" i="18"/>
  <c r="O56" i="18"/>
  <c r="P56" i="18"/>
  <c r="Q56" i="18"/>
  <c r="R56" i="18"/>
  <c r="S56" i="18"/>
  <c r="T56" i="18"/>
  <c r="U56" i="18"/>
  <c r="V56" i="18"/>
  <c r="W56" i="18"/>
  <c r="X56" i="18"/>
  <c r="Y56" i="18"/>
  <c r="Z56" i="18"/>
  <c r="AA56" i="18"/>
  <c r="AB56" i="18"/>
  <c r="AC56" i="18"/>
  <c r="AD56" i="18"/>
  <c r="AE56" i="18"/>
  <c r="AF56" i="18"/>
  <c r="AG56" i="18"/>
  <c r="AH56" i="18"/>
  <c r="AI56" i="18"/>
  <c r="AJ56" i="18"/>
  <c r="AK56" i="18"/>
  <c r="AL56" i="18"/>
  <c r="AM56" i="18"/>
  <c r="AN56" i="18"/>
  <c r="AO56" i="18"/>
  <c r="AP56" i="18"/>
  <c r="AQ56" i="18"/>
  <c r="AR56" i="18"/>
  <c r="AS56" i="18"/>
  <c r="AT56" i="18"/>
  <c r="C57" i="18"/>
  <c r="D57" i="18"/>
  <c r="E57" i="18"/>
  <c r="F57" i="18"/>
  <c r="G57" i="18"/>
  <c r="H57" i="18"/>
  <c r="I57" i="18"/>
  <c r="J57" i="18"/>
  <c r="K57" i="18"/>
  <c r="L57" i="18"/>
  <c r="M57" i="18"/>
  <c r="N57" i="18"/>
  <c r="O57" i="18"/>
  <c r="P57" i="18"/>
  <c r="Q57" i="18"/>
  <c r="R57" i="18"/>
  <c r="S57" i="18"/>
  <c r="T57" i="18"/>
  <c r="U57" i="18"/>
  <c r="V57" i="18"/>
  <c r="W57" i="18"/>
  <c r="X57" i="18"/>
  <c r="Y57" i="18"/>
  <c r="Z57" i="18"/>
  <c r="AA57" i="18"/>
  <c r="AB57" i="18"/>
  <c r="AC57" i="18"/>
  <c r="AD57" i="18"/>
  <c r="AE57" i="18"/>
  <c r="AF57" i="18"/>
  <c r="AG57" i="18"/>
  <c r="AH57" i="18"/>
  <c r="AI57" i="18"/>
  <c r="AJ57" i="18"/>
  <c r="AK57" i="18"/>
  <c r="AL57" i="18"/>
  <c r="AM57" i="18"/>
  <c r="AN57" i="18"/>
  <c r="AO57" i="18"/>
  <c r="AP57" i="18"/>
  <c r="AQ57" i="18"/>
  <c r="AR57" i="18"/>
  <c r="AS57" i="18"/>
  <c r="AT57" i="18"/>
  <c r="C58" i="18"/>
  <c r="D58" i="18"/>
  <c r="E58" i="18"/>
  <c r="F58" i="18"/>
  <c r="G58" i="18"/>
  <c r="H58" i="18"/>
  <c r="I58" i="18"/>
  <c r="J58" i="18"/>
  <c r="K58" i="18"/>
  <c r="L58" i="18"/>
  <c r="M58" i="18"/>
  <c r="N58" i="18"/>
  <c r="O58" i="18"/>
  <c r="P58" i="18"/>
  <c r="Q58" i="18"/>
  <c r="R58" i="18"/>
  <c r="S58" i="18"/>
  <c r="T58" i="18"/>
  <c r="U58" i="18"/>
  <c r="V58" i="18"/>
  <c r="W58" i="18"/>
  <c r="X58" i="18"/>
  <c r="Y58" i="18"/>
  <c r="Z58" i="18"/>
  <c r="AA58" i="18"/>
  <c r="AB58" i="18"/>
  <c r="AC58" i="18"/>
  <c r="AD58" i="18"/>
  <c r="AE58" i="18"/>
  <c r="AF58" i="18"/>
  <c r="AG58" i="18"/>
  <c r="AH58" i="18"/>
  <c r="AI58" i="18"/>
  <c r="AJ58" i="18"/>
  <c r="AK58" i="18"/>
  <c r="AL58" i="18"/>
  <c r="AM58" i="18"/>
  <c r="AN58" i="18"/>
  <c r="AO58" i="18"/>
  <c r="AP58" i="18"/>
  <c r="AQ58" i="18"/>
  <c r="AR58" i="18"/>
  <c r="AS58" i="18"/>
  <c r="AT58" i="18"/>
  <c r="C59" i="18"/>
  <c r="D59" i="18"/>
  <c r="E59" i="18"/>
  <c r="F59" i="18"/>
  <c r="G59" i="18"/>
  <c r="H59" i="18"/>
  <c r="I59" i="18"/>
  <c r="J59" i="18"/>
  <c r="K59" i="18"/>
  <c r="L59" i="18"/>
  <c r="M59" i="18"/>
  <c r="N59" i="18"/>
  <c r="O59" i="18"/>
  <c r="P59" i="18"/>
  <c r="Q59" i="18"/>
  <c r="R59" i="18"/>
  <c r="S59" i="18"/>
  <c r="T59" i="18"/>
  <c r="U59" i="18"/>
  <c r="V59" i="18"/>
  <c r="W59" i="18"/>
  <c r="X59" i="18"/>
  <c r="Y59" i="18"/>
  <c r="Z59" i="18"/>
  <c r="AA59" i="18"/>
  <c r="AB59" i="18"/>
  <c r="AC59" i="18"/>
  <c r="AD59" i="18"/>
  <c r="AE59" i="18"/>
  <c r="AF59" i="18"/>
  <c r="AG59" i="18"/>
  <c r="AH59" i="18"/>
  <c r="AI59" i="18"/>
  <c r="AJ59" i="18"/>
  <c r="AK59" i="18"/>
  <c r="AL59" i="18"/>
  <c r="AM59" i="18"/>
  <c r="AN59" i="18"/>
  <c r="AO59" i="18"/>
  <c r="AP59" i="18"/>
  <c r="AQ59" i="18"/>
  <c r="AR59" i="18"/>
  <c r="AS59" i="18"/>
  <c r="AT59" i="18"/>
  <c r="C60" i="18"/>
  <c r="D60" i="18"/>
  <c r="E60" i="18"/>
  <c r="F60" i="18"/>
  <c r="G60" i="18"/>
  <c r="H60" i="18"/>
  <c r="I60" i="18"/>
  <c r="J60" i="18"/>
  <c r="K60" i="18"/>
  <c r="L60" i="18"/>
  <c r="M60" i="18"/>
  <c r="N60" i="18"/>
  <c r="O60" i="18"/>
  <c r="P60" i="18"/>
  <c r="Q60" i="18"/>
  <c r="R60" i="18"/>
  <c r="S60" i="18"/>
  <c r="T60" i="18"/>
  <c r="U60" i="18"/>
  <c r="V60" i="18"/>
  <c r="W60" i="18"/>
  <c r="X60" i="18"/>
  <c r="Y60" i="18"/>
  <c r="Z60" i="18"/>
  <c r="AA60" i="18"/>
  <c r="AB60" i="18"/>
  <c r="AC60" i="18"/>
  <c r="AD60" i="18"/>
  <c r="AE60" i="18"/>
  <c r="AF60" i="18"/>
  <c r="AG60" i="18"/>
  <c r="AH60" i="18"/>
  <c r="AI60" i="18"/>
  <c r="AJ60" i="18"/>
  <c r="AK60" i="18"/>
  <c r="AL60" i="18"/>
  <c r="AM60" i="18"/>
  <c r="AN60" i="18"/>
  <c r="AO60" i="18"/>
  <c r="AP60" i="18"/>
  <c r="AQ60" i="18"/>
  <c r="AR60" i="18"/>
  <c r="AS60" i="18"/>
  <c r="AT60" i="18"/>
  <c r="C61" i="18"/>
  <c r="D61" i="18"/>
  <c r="E61" i="18"/>
  <c r="F61" i="18"/>
  <c r="G61" i="18"/>
  <c r="H61" i="18"/>
  <c r="I61" i="18"/>
  <c r="J61" i="18"/>
  <c r="K61" i="18"/>
  <c r="L61" i="18"/>
  <c r="M61" i="18"/>
  <c r="N61" i="18"/>
  <c r="O61" i="18"/>
  <c r="P61" i="18"/>
  <c r="Q61" i="18"/>
  <c r="R61" i="18"/>
  <c r="S61" i="18"/>
  <c r="T61" i="18"/>
  <c r="U61" i="18"/>
  <c r="V61" i="18"/>
  <c r="W61" i="18"/>
  <c r="X61" i="18"/>
  <c r="Y61" i="18"/>
  <c r="Z61" i="18"/>
  <c r="AA61" i="18"/>
  <c r="AB61" i="18"/>
  <c r="AC61" i="18"/>
  <c r="AD61" i="18"/>
  <c r="AE61" i="18"/>
  <c r="AF61" i="18"/>
  <c r="AG61" i="18"/>
  <c r="AH61" i="18"/>
  <c r="AI61" i="18"/>
  <c r="AJ61" i="18"/>
  <c r="AK61" i="18"/>
  <c r="AL61" i="18"/>
  <c r="AM61" i="18"/>
  <c r="AN61" i="18"/>
  <c r="AO61" i="18"/>
  <c r="AP61" i="18"/>
  <c r="AQ61" i="18"/>
  <c r="AR61" i="18"/>
  <c r="AS61" i="18"/>
  <c r="AT61" i="18"/>
  <c r="C62" i="18"/>
  <c r="D62" i="18"/>
  <c r="E62" i="18"/>
  <c r="F62" i="18"/>
  <c r="G62" i="18"/>
  <c r="H62" i="18"/>
  <c r="I62" i="18"/>
  <c r="J62" i="18"/>
  <c r="K62" i="18"/>
  <c r="L62" i="18"/>
  <c r="M62" i="18"/>
  <c r="N62" i="18"/>
  <c r="O62" i="18"/>
  <c r="P62" i="18"/>
  <c r="Q62" i="18"/>
  <c r="R62" i="18"/>
  <c r="S62" i="18"/>
  <c r="T62" i="18"/>
  <c r="U62" i="18"/>
  <c r="V62" i="18"/>
  <c r="W62" i="18"/>
  <c r="X62" i="18"/>
  <c r="Y62" i="18"/>
  <c r="Z62" i="18"/>
  <c r="AA62" i="18"/>
  <c r="AB62" i="18"/>
  <c r="AC62" i="18"/>
  <c r="AD62" i="18"/>
  <c r="AE62" i="18"/>
  <c r="AF62" i="18"/>
  <c r="AG62" i="18"/>
  <c r="AH62" i="18"/>
  <c r="AI62" i="18"/>
  <c r="AJ62" i="18"/>
  <c r="AK62" i="18"/>
  <c r="AL62" i="18"/>
  <c r="AM62" i="18"/>
  <c r="AN62" i="18"/>
  <c r="AO62" i="18"/>
  <c r="AP62" i="18"/>
  <c r="AQ62" i="18"/>
  <c r="AR62" i="18"/>
  <c r="AS62" i="18"/>
  <c r="AT62" i="18"/>
  <c r="C63" i="18"/>
  <c r="D63" i="18"/>
  <c r="E63" i="18"/>
  <c r="F63" i="18"/>
  <c r="G63" i="18"/>
  <c r="H63" i="18"/>
  <c r="I63" i="18"/>
  <c r="J63" i="18"/>
  <c r="K63" i="18"/>
  <c r="L63" i="18"/>
  <c r="M63" i="18"/>
  <c r="N63" i="18"/>
  <c r="O63" i="18"/>
  <c r="P63" i="18"/>
  <c r="Q63" i="18"/>
  <c r="R63" i="18"/>
  <c r="S63" i="18"/>
  <c r="T63" i="18"/>
  <c r="U63" i="18"/>
  <c r="V63" i="18"/>
  <c r="W63" i="18"/>
  <c r="X63" i="18"/>
  <c r="Y63" i="18"/>
  <c r="Z63" i="18"/>
  <c r="AA63" i="18"/>
  <c r="AB63" i="18"/>
  <c r="AC63" i="18"/>
  <c r="AD63" i="18"/>
  <c r="AE63" i="18"/>
  <c r="AF63" i="18"/>
  <c r="AG63" i="18"/>
  <c r="AH63" i="18"/>
  <c r="AI63" i="18"/>
  <c r="AJ63" i="18"/>
  <c r="AK63" i="18"/>
  <c r="AL63" i="18"/>
  <c r="AM63" i="18"/>
  <c r="AN63" i="18"/>
  <c r="AO63" i="18"/>
  <c r="AP63" i="18"/>
  <c r="AQ63" i="18"/>
  <c r="AR63" i="18"/>
  <c r="AS63" i="18"/>
  <c r="AT63" i="18"/>
  <c r="C64" i="18"/>
  <c r="D64" i="18"/>
  <c r="E64" i="18"/>
  <c r="F64" i="18"/>
  <c r="G64" i="18"/>
  <c r="H64" i="18"/>
  <c r="I64" i="18"/>
  <c r="J64" i="18"/>
  <c r="K64" i="18"/>
  <c r="L64" i="18"/>
  <c r="M64" i="18"/>
  <c r="N64" i="18"/>
  <c r="O64" i="18"/>
  <c r="P64" i="18"/>
  <c r="Q64" i="18"/>
  <c r="R64" i="18"/>
  <c r="S64" i="18"/>
  <c r="T64" i="18"/>
  <c r="U64" i="18"/>
  <c r="V64" i="18"/>
  <c r="W64" i="18"/>
  <c r="X64" i="18"/>
  <c r="Y64" i="18"/>
  <c r="Z64" i="18"/>
  <c r="AA64" i="18"/>
  <c r="AB64" i="18"/>
  <c r="AC64" i="18"/>
  <c r="AD64" i="18"/>
  <c r="AE64" i="18"/>
  <c r="AF64" i="18"/>
  <c r="AG64" i="18"/>
  <c r="AH64" i="18"/>
  <c r="AI64" i="18"/>
  <c r="AJ64" i="18"/>
  <c r="AK64" i="18"/>
  <c r="AL64" i="18"/>
  <c r="AM64" i="18"/>
  <c r="AN64" i="18"/>
  <c r="AO64" i="18"/>
  <c r="AP64" i="18"/>
  <c r="AQ64" i="18"/>
  <c r="AR64" i="18"/>
  <c r="AS64" i="18"/>
  <c r="AT64" i="18"/>
  <c r="C65" i="18"/>
  <c r="D65" i="18"/>
  <c r="E65" i="18"/>
  <c r="F65" i="18"/>
  <c r="G65" i="18"/>
  <c r="H65" i="18"/>
  <c r="I65" i="18"/>
  <c r="J65" i="18"/>
  <c r="K65" i="18"/>
  <c r="L65" i="18"/>
  <c r="M65" i="18"/>
  <c r="N65" i="18"/>
  <c r="O65" i="18"/>
  <c r="P65" i="18"/>
  <c r="Q65" i="18"/>
  <c r="R65" i="18"/>
  <c r="S65" i="18"/>
  <c r="T65" i="18"/>
  <c r="U65" i="18"/>
  <c r="V65" i="18"/>
  <c r="W65" i="18"/>
  <c r="X65" i="18"/>
  <c r="Y65" i="18"/>
  <c r="Z65" i="18"/>
  <c r="AA65" i="18"/>
  <c r="AB65" i="18"/>
  <c r="AC65" i="18"/>
  <c r="AD65" i="18"/>
  <c r="AE65" i="18"/>
  <c r="AF65" i="18"/>
  <c r="AG65" i="18"/>
  <c r="AH65" i="18"/>
  <c r="AI65" i="18"/>
  <c r="AJ65" i="18"/>
  <c r="AK65" i="18"/>
  <c r="AL65" i="18"/>
  <c r="AM65" i="18"/>
  <c r="AN65" i="18"/>
  <c r="AO65" i="18"/>
  <c r="AP65" i="18"/>
  <c r="AQ65" i="18"/>
  <c r="AR65" i="18"/>
  <c r="AS65" i="18"/>
  <c r="AT65" i="18"/>
  <c r="C66" i="18"/>
  <c r="D66" i="18"/>
  <c r="E66" i="18"/>
  <c r="F66" i="18"/>
  <c r="G66" i="18"/>
  <c r="H66" i="18"/>
  <c r="I66" i="18"/>
  <c r="J66" i="18"/>
  <c r="K66" i="18"/>
  <c r="L66" i="18"/>
  <c r="M66" i="18"/>
  <c r="N66" i="18"/>
  <c r="O66" i="18"/>
  <c r="P66" i="18"/>
  <c r="Q66" i="18"/>
  <c r="R66" i="18"/>
  <c r="S66" i="18"/>
  <c r="T66" i="18"/>
  <c r="U66" i="18"/>
  <c r="V66" i="18"/>
  <c r="W66" i="18"/>
  <c r="X66" i="18"/>
  <c r="Y66" i="18"/>
  <c r="Z66" i="18"/>
  <c r="AA66" i="18"/>
  <c r="AB66" i="18"/>
  <c r="AC66" i="18"/>
  <c r="AD66" i="18"/>
  <c r="AE66" i="18"/>
  <c r="AF66" i="18"/>
  <c r="AG66" i="18"/>
  <c r="AH66" i="18"/>
  <c r="AI66" i="18"/>
  <c r="AJ66" i="18"/>
  <c r="AK66" i="18"/>
  <c r="AL66" i="18"/>
  <c r="AM66" i="18"/>
  <c r="AN66" i="18"/>
  <c r="AO66" i="18"/>
  <c r="AP66" i="18"/>
  <c r="AQ66" i="18"/>
  <c r="AR66" i="18"/>
  <c r="AS66" i="18"/>
  <c r="AT66" i="18"/>
  <c r="C67" i="18"/>
  <c r="D67" i="18"/>
  <c r="E67" i="18"/>
  <c r="F67" i="18"/>
  <c r="G67" i="18"/>
  <c r="H67" i="18"/>
  <c r="I67" i="18"/>
  <c r="J67" i="18"/>
  <c r="K67" i="18"/>
  <c r="L67" i="18"/>
  <c r="M67" i="18"/>
  <c r="N67" i="18"/>
  <c r="O67" i="18"/>
  <c r="P67" i="18"/>
  <c r="Q67" i="18"/>
  <c r="R67" i="18"/>
  <c r="S67" i="18"/>
  <c r="T67" i="18"/>
  <c r="U67" i="18"/>
  <c r="V67" i="18"/>
  <c r="W67" i="18"/>
  <c r="X67" i="18"/>
  <c r="Y67" i="18"/>
  <c r="Z67" i="18"/>
  <c r="AA67" i="18"/>
  <c r="AB67" i="18"/>
  <c r="AC67" i="18"/>
  <c r="AD67" i="18"/>
  <c r="AE67" i="18"/>
  <c r="AF67" i="18"/>
  <c r="AG67" i="18"/>
  <c r="AH67" i="18"/>
  <c r="AI67" i="18"/>
  <c r="AJ67" i="18"/>
  <c r="AK67" i="18"/>
  <c r="AL67" i="18"/>
  <c r="AM67" i="18"/>
  <c r="AN67" i="18"/>
  <c r="AO67" i="18"/>
  <c r="AP67" i="18"/>
  <c r="AQ67" i="18"/>
  <c r="AR67" i="18"/>
  <c r="AS67" i="18"/>
  <c r="AT67" i="18"/>
  <c r="C68" i="18"/>
  <c r="D68" i="18"/>
  <c r="E68" i="18"/>
  <c r="F68" i="18"/>
  <c r="G68" i="18"/>
  <c r="H68" i="18"/>
  <c r="I68" i="18"/>
  <c r="J68" i="18"/>
  <c r="K68" i="18"/>
  <c r="L68" i="18"/>
  <c r="M68" i="18"/>
  <c r="N68" i="18"/>
  <c r="O68" i="18"/>
  <c r="P68" i="18"/>
  <c r="Q68" i="18"/>
  <c r="R68" i="18"/>
  <c r="S68" i="18"/>
  <c r="T68" i="18"/>
  <c r="U68" i="18"/>
  <c r="V68" i="18"/>
  <c r="W68" i="18"/>
  <c r="X68" i="18"/>
  <c r="Y68" i="18"/>
  <c r="Z68" i="18"/>
  <c r="AA68" i="18"/>
  <c r="AB68" i="18"/>
  <c r="AC68" i="18"/>
  <c r="AD68" i="18"/>
  <c r="AE68" i="18"/>
  <c r="AF68" i="18"/>
  <c r="AG68" i="18"/>
  <c r="AH68" i="18"/>
  <c r="AI68" i="18"/>
  <c r="AJ68" i="18"/>
  <c r="AK68" i="18"/>
  <c r="AL68" i="18"/>
  <c r="AM68" i="18"/>
  <c r="AN68" i="18"/>
  <c r="AO68" i="18"/>
  <c r="AP68" i="18"/>
  <c r="AQ68" i="18"/>
  <c r="AR68" i="18"/>
  <c r="AS68" i="18"/>
  <c r="AT68" i="18"/>
  <c r="C69" i="18"/>
  <c r="D69" i="18"/>
  <c r="E69" i="18"/>
  <c r="F69" i="18"/>
  <c r="G69" i="18"/>
  <c r="H69" i="18"/>
  <c r="I69" i="18"/>
  <c r="J69" i="18"/>
  <c r="K69" i="18"/>
  <c r="L69" i="18"/>
  <c r="M69" i="18"/>
  <c r="N69" i="18"/>
  <c r="O69" i="18"/>
  <c r="P69" i="18"/>
  <c r="Q69" i="18"/>
  <c r="R69" i="18"/>
  <c r="S69" i="18"/>
  <c r="T69" i="18"/>
  <c r="U69" i="18"/>
  <c r="V69" i="18"/>
  <c r="W69" i="18"/>
  <c r="X69" i="18"/>
  <c r="Y69" i="18"/>
  <c r="Z69" i="18"/>
  <c r="AA69" i="18"/>
  <c r="AB69" i="18"/>
  <c r="AC69" i="18"/>
  <c r="AD69" i="18"/>
  <c r="AE69" i="18"/>
  <c r="AF69" i="18"/>
  <c r="AG69" i="18"/>
  <c r="AH69" i="18"/>
  <c r="AI69" i="18"/>
  <c r="AJ69" i="18"/>
  <c r="AK69" i="18"/>
  <c r="AL69" i="18"/>
  <c r="AM69" i="18"/>
  <c r="AN69" i="18"/>
  <c r="AO69" i="18"/>
  <c r="AP69" i="18"/>
  <c r="AQ69" i="18"/>
  <c r="AR69" i="18"/>
  <c r="AS69" i="18"/>
  <c r="AT69" i="18"/>
  <c r="C70" i="18"/>
  <c r="D70" i="18"/>
  <c r="E70" i="18"/>
  <c r="F70" i="18"/>
  <c r="G70" i="18"/>
  <c r="H70" i="18"/>
  <c r="I70" i="18"/>
  <c r="J70" i="18"/>
  <c r="K70" i="18"/>
  <c r="L70" i="18"/>
  <c r="M70" i="18"/>
  <c r="N70" i="18"/>
  <c r="O70" i="18"/>
  <c r="P70" i="18"/>
  <c r="Q70" i="18"/>
  <c r="R70" i="18"/>
  <c r="S70" i="18"/>
  <c r="T70" i="18"/>
  <c r="U70" i="18"/>
  <c r="V70" i="18"/>
  <c r="W70" i="18"/>
  <c r="X70" i="18"/>
  <c r="Y70" i="18"/>
  <c r="Z70" i="18"/>
  <c r="AA70" i="18"/>
  <c r="AB70" i="18"/>
  <c r="AC70" i="18"/>
  <c r="AD70" i="18"/>
  <c r="AE70" i="18"/>
  <c r="AF70" i="18"/>
  <c r="AG70" i="18"/>
  <c r="AH70" i="18"/>
  <c r="AI70" i="18"/>
  <c r="AJ70" i="18"/>
  <c r="AK70" i="18"/>
  <c r="AL70" i="18"/>
  <c r="AM70" i="18"/>
  <c r="AN70" i="18"/>
  <c r="AO70" i="18"/>
  <c r="AP70" i="18"/>
  <c r="AQ70" i="18"/>
  <c r="AR70" i="18"/>
  <c r="AS70" i="18"/>
  <c r="AT70" i="18"/>
  <c r="C71" i="18"/>
  <c r="D71" i="18"/>
  <c r="E71" i="18"/>
  <c r="F71" i="18"/>
  <c r="G71" i="18"/>
  <c r="H71" i="18"/>
  <c r="I71" i="18"/>
  <c r="J71" i="18"/>
  <c r="K71" i="18"/>
  <c r="L71" i="18"/>
  <c r="M71" i="18"/>
  <c r="N71" i="18"/>
  <c r="O71" i="18"/>
  <c r="P71" i="18"/>
  <c r="Q71" i="18"/>
  <c r="R71" i="18"/>
  <c r="S71" i="18"/>
  <c r="T71" i="18"/>
  <c r="U71" i="18"/>
  <c r="V71" i="18"/>
  <c r="W71" i="18"/>
  <c r="X71" i="18"/>
  <c r="Y71" i="18"/>
  <c r="Z71" i="18"/>
  <c r="AA71" i="18"/>
  <c r="AB71" i="18"/>
  <c r="AC71" i="18"/>
  <c r="AD71" i="18"/>
  <c r="AE71" i="18"/>
  <c r="AF71" i="18"/>
  <c r="AG71" i="18"/>
  <c r="AH71" i="18"/>
  <c r="AI71" i="18"/>
  <c r="AJ71" i="18"/>
  <c r="AK71" i="18"/>
  <c r="AL71" i="18"/>
  <c r="AM71" i="18"/>
  <c r="AN71" i="18"/>
  <c r="AO71" i="18"/>
  <c r="AP71" i="18"/>
  <c r="AQ71" i="18"/>
  <c r="AR71" i="18"/>
  <c r="AS71" i="18"/>
  <c r="AT71" i="18"/>
  <c r="C72" i="18"/>
  <c r="D72" i="18"/>
  <c r="E72" i="18"/>
  <c r="F72" i="18"/>
  <c r="G72" i="18"/>
  <c r="H72" i="18"/>
  <c r="I72" i="18"/>
  <c r="J72" i="18"/>
  <c r="K72" i="18"/>
  <c r="L72" i="18"/>
  <c r="M72" i="18"/>
  <c r="N72" i="18"/>
  <c r="O72" i="18"/>
  <c r="P72" i="18"/>
  <c r="Q72" i="18"/>
  <c r="R72" i="18"/>
  <c r="S72" i="18"/>
  <c r="T72" i="18"/>
  <c r="U72" i="18"/>
  <c r="V72" i="18"/>
  <c r="W72" i="18"/>
  <c r="X72" i="18"/>
  <c r="Y72" i="18"/>
  <c r="Z72" i="18"/>
  <c r="AA72" i="18"/>
  <c r="AB72" i="18"/>
  <c r="AC72" i="18"/>
  <c r="AD72" i="18"/>
  <c r="AE72" i="18"/>
  <c r="AF72" i="18"/>
  <c r="AG72" i="18"/>
  <c r="AH72" i="18"/>
  <c r="AI72" i="18"/>
  <c r="AJ72" i="18"/>
  <c r="AK72" i="18"/>
  <c r="AL72" i="18"/>
  <c r="AM72" i="18"/>
  <c r="AN72" i="18"/>
  <c r="AO72" i="18"/>
  <c r="AP72" i="18"/>
  <c r="AQ72" i="18"/>
  <c r="AR72" i="18"/>
  <c r="AS72" i="18"/>
  <c r="AT72" i="18"/>
  <c r="C73" i="18"/>
  <c r="D73" i="18"/>
  <c r="E73" i="18"/>
  <c r="F73" i="18"/>
  <c r="G73" i="18"/>
  <c r="H73" i="18"/>
  <c r="I73" i="18"/>
  <c r="J73" i="18"/>
  <c r="K73" i="18"/>
  <c r="L73" i="18"/>
  <c r="M73" i="18"/>
  <c r="N73" i="18"/>
  <c r="O73" i="18"/>
  <c r="P73" i="18"/>
  <c r="Q73" i="18"/>
  <c r="R73" i="18"/>
  <c r="S73" i="18"/>
  <c r="T73" i="18"/>
  <c r="U73" i="18"/>
  <c r="V73" i="18"/>
  <c r="W73" i="18"/>
  <c r="X73" i="18"/>
  <c r="Y73" i="18"/>
  <c r="Z73" i="18"/>
  <c r="AA73" i="18"/>
  <c r="AB73" i="18"/>
  <c r="AC73" i="18"/>
  <c r="AD73" i="18"/>
  <c r="AE73" i="18"/>
  <c r="AF73" i="18"/>
  <c r="AG73" i="18"/>
  <c r="AH73" i="18"/>
  <c r="AI73" i="18"/>
  <c r="AJ73" i="18"/>
  <c r="AK73" i="18"/>
  <c r="AL73" i="18"/>
  <c r="AM73" i="18"/>
  <c r="AN73" i="18"/>
  <c r="AO73" i="18"/>
  <c r="AP73" i="18"/>
  <c r="AQ73" i="18"/>
  <c r="AR73" i="18"/>
  <c r="AS73" i="18"/>
  <c r="AT73" i="18"/>
  <c r="C74" i="18"/>
  <c r="D74" i="18"/>
  <c r="E74" i="18"/>
  <c r="F74" i="18"/>
  <c r="G74" i="18"/>
  <c r="H74" i="18"/>
  <c r="I74" i="18"/>
  <c r="J74" i="18"/>
  <c r="K74" i="18"/>
  <c r="L74" i="18"/>
  <c r="M74" i="18"/>
  <c r="N74" i="18"/>
  <c r="O74" i="18"/>
  <c r="P74" i="18"/>
  <c r="Q74" i="18"/>
  <c r="R74" i="18"/>
  <c r="S74" i="18"/>
  <c r="T74" i="18"/>
  <c r="U74" i="18"/>
  <c r="V74" i="18"/>
  <c r="W74" i="18"/>
  <c r="X74" i="18"/>
  <c r="Y74" i="18"/>
  <c r="Z74" i="18"/>
  <c r="AA74" i="18"/>
  <c r="AB74" i="18"/>
  <c r="AC74" i="18"/>
  <c r="AD74" i="18"/>
  <c r="AE74" i="18"/>
  <c r="AF74" i="18"/>
  <c r="AG74" i="18"/>
  <c r="AH74" i="18"/>
  <c r="AI74" i="18"/>
  <c r="AJ74" i="18"/>
  <c r="AK74" i="18"/>
  <c r="AL74" i="18"/>
  <c r="AM74" i="18"/>
  <c r="AN74" i="18"/>
  <c r="AO74" i="18"/>
  <c r="AP74" i="18"/>
  <c r="AQ74" i="18"/>
  <c r="AR74" i="18"/>
  <c r="AS74" i="18"/>
  <c r="AT74" i="18"/>
  <c r="C75" i="18"/>
  <c r="D75" i="18"/>
  <c r="E75" i="18"/>
  <c r="F75" i="18"/>
  <c r="G75" i="18"/>
  <c r="H75" i="18"/>
  <c r="I75" i="18"/>
  <c r="J75" i="18"/>
  <c r="K75" i="18"/>
  <c r="L75" i="18"/>
  <c r="M75" i="18"/>
  <c r="N75" i="18"/>
  <c r="O75" i="18"/>
  <c r="P75" i="18"/>
  <c r="Q75" i="18"/>
  <c r="R75" i="18"/>
  <c r="S75" i="18"/>
  <c r="T75" i="18"/>
  <c r="U75" i="18"/>
  <c r="V75" i="18"/>
  <c r="W75" i="18"/>
  <c r="X75" i="18"/>
  <c r="Y75" i="18"/>
  <c r="Z75" i="18"/>
  <c r="AA75" i="18"/>
  <c r="AB75" i="18"/>
  <c r="AC75" i="18"/>
  <c r="AD75" i="18"/>
  <c r="AE75" i="18"/>
  <c r="AF75" i="18"/>
  <c r="AG75" i="18"/>
  <c r="AH75" i="18"/>
  <c r="AI75" i="18"/>
  <c r="AJ75" i="18"/>
  <c r="AK75" i="18"/>
  <c r="AL75" i="18"/>
  <c r="AM75" i="18"/>
  <c r="AN75" i="18"/>
  <c r="AO75" i="18"/>
  <c r="AP75" i="18"/>
  <c r="AQ75" i="18"/>
  <c r="AR75" i="18"/>
  <c r="AS75" i="18"/>
  <c r="AT75" i="18"/>
  <c r="C76" i="18"/>
  <c r="D76" i="18"/>
  <c r="E76" i="18"/>
  <c r="F76" i="18"/>
  <c r="G76" i="18"/>
  <c r="H76" i="18"/>
  <c r="I76" i="18"/>
  <c r="J76" i="18"/>
  <c r="K76" i="18"/>
  <c r="L76" i="18"/>
  <c r="M76" i="18"/>
  <c r="N76" i="18"/>
  <c r="O76" i="18"/>
  <c r="P76" i="18"/>
  <c r="Q76" i="18"/>
  <c r="R76" i="18"/>
  <c r="S76" i="18"/>
  <c r="T76" i="18"/>
  <c r="U76" i="18"/>
  <c r="V76" i="18"/>
  <c r="W76" i="18"/>
  <c r="X76" i="18"/>
  <c r="Y76" i="18"/>
  <c r="Z76" i="18"/>
  <c r="AA76" i="18"/>
  <c r="AB76" i="18"/>
  <c r="AC76" i="18"/>
  <c r="AD76" i="18"/>
  <c r="AE76" i="18"/>
  <c r="AF76" i="18"/>
  <c r="AG76" i="18"/>
  <c r="AH76" i="18"/>
  <c r="AI76" i="18"/>
  <c r="AJ76" i="18"/>
  <c r="AK76" i="18"/>
  <c r="AL76" i="18"/>
  <c r="AM76" i="18"/>
  <c r="AN76" i="18"/>
  <c r="AO76" i="18"/>
  <c r="AP76" i="18"/>
  <c r="AQ76" i="18"/>
  <c r="AR76" i="18"/>
  <c r="AS76" i="18"/>
  <c r="AT76" i="18"/>
  <c r="C77" i="18"/>
  <c r="D77" i="18"/>
  <c r="E77" i="18"/>
  <c r="F77" i="18"/>
  <c r="G77" i="18"/>
  <c r="H77" i="18"/>
  <c r="I77" i="18"/>
  <c r="J77" i="18"/>
  <c r="K77" i="18"/>
  <c r="L77" i="18"/>
  <c r="M77" i="18"/>
  <c r="N77" i="18"/>
  <c r="O77" i="18"/>
  <c r="P77" i="18"/>
  <c r="Q77" i="18"/>
  <c r="R77" i="18"/>
  <c r="S77" i="18"/>
  <c r="T77" i="18"/>
  <c r="U77" i="18"/>
  <c r="V77" i="18"/>
  <c r="W77" i="18"/>
  <c r="X77" i="18"/>
  <c r="Y77" i="18"/>
  <c r="Z77" i="18"/>
  <c r="AA77" i="18"/>
  <c r="AB77" i="18"/>
  <c r="AC77" i="18"/>
  <c r="AD77" i="18"/>
  <c r="AE77" i="18"/>
  <c r="AF77" i="18"/>
  <c r="AG77" i="18"/>
  <c r="AH77" i="18"/>
  <c r="AI77" i="18"/>
  <c r="AJ77" i="18"/>
  <c r="AK77" i="18"/>
  <c r="AL77" i="18"/>
  <c r="AM77" i="18"/>
  <c r="AN77" i="18"/>
  <c r="AO77" i="18"/>
  <c r="AP77" i="18"/>
  <c r="AQ77" i="18"/>
  <c r="AR77" i="18"/>
  <c r="AS77" i="18"/>
  <c r="AT77" i="18"/>
  <c r="C78" i="18"/>
  <c r="D78" i="18"/>
  <c r="E78" i="18"/>
  <c r="F78" i="18"/>
  <c r="G78" i="18"/>
  <c r="H78" i="18"/>
  <c r="I78" i="18"/>
  <c r="J78" i="18"/>
  <c r="K78" i="18"/>
  <c r="L78" i="18"/>
  <c r="M78" i="18"/>
  <c r="N78" i="18"/>
  <c r="O78" i="18"/>
  <c r="P78" i="18"/>
  <c r="Q78" i="18"/>
  <c r="R78" i="18"/>
  <c r="S78" i="18"/>
  <c r="T78" i="18"/>
  <c r="U78" i="18"/>
  <c r="V78" i="18"/>
  <c r="W78" i="18"/>
  <c r="X78" i="18"/>
  <c r="Y78" i="18"/>
  <c r="Z78" i="18"/>
  <c r="AA78" i="18"/>
  <c r="AB78" i="18"/>
  <c r="AC78" i="18"/>
  <c r="AD78" i="18"/>
  <c r="AE78" i="18"/>
  <c r="AF78" i="18"/>
  <c r="AG78" i="18"/>
  <c r="AH78" i="18"/>
  <c r="AI78" i="18"/>
  <c r="AJ78" i="18"/>
  <c r="AK78" i="18"/>
  <c r="AL78" i="18"/>
  <c r="AM78" i="18"/>
  <c r="AN78" i="18"/>
  <c r="AO78" i="18"/>
  <c r="AP78" i="18"/>
  <c r="AQ78" i="18"/>
  <c r="AR78" i="18"/>
  <c r="AS78" i="18"/>
  <c r="AT78" i="18"/>
  <c r="C79" i="18"/>
  <c r="D79" i="18"/>
  <c r="E79" i="18"/>
  <c r="F79" i="18"/>
  <c r="G79" i="18"/>
  <c r="H79" i="18"/>
  <c r="I79" i="18"/>
  <c r="J79" i="18"/>
  <c r="K79" i="18"/>
  <c r="L79" i="18"/>
  <c r="M79" i="18"/>
  <c r="N79" i="18"/>
  <c r="O79" i="18"/>
  <c r="P79" i="18"/>
  <c r="Q79" i="18"/>
  <c r="R79" i="18"/>
  <c r="S79" i="18"/>
  <c r="T79" i="18"/>
  <c r="U79" i="18"/>
  <c r="V79" i="18"/>
  <c r="W79" i="18"/>
  <c r="X79" i="18"/>
  <c r="Y79" i="18"/>
  <c r="Z79" i="18"/>
  <c r="AA79" i="18"/>
  <c r="AB79" i="18"/>
  <c r="AC79" i="18"/>
  <c r="AD79" i="18"/>
  <c r="AE79" i="18"/>
  <c r="AF79" i="18"/>
  <c r="AG79" i="18"/>
  <c r="AH79" i="18"/>
  <c r="AI79" i="18"/>
  <c r="AJ79" i="18"/>
  <c r="AK79" i="18"/>
  <c r="AL79" i="18"/>
  <c r="AM79" i="18"/>
  <c r="AN79" i="18"/>
  <c r="AO79" i="18"/>
  <c r="AP79" i="18"/>
  <c r="AQ79" i="18"/>
  <c r="AR79" i="18"/>
  <c r="AS79" i="18"/>
  <c r="AT79" i="18"/>
  <c r="C80" i="18"/>
  <c r="D80" i="18"/>
  <c r="E80" i="18"/>
  <c r="F80" i="18"/>
  <c r="G80" i="18"/>
  <c r="H80" i="18"/>
  <c r="I80" i="18"/>
  <c r="J80" i="18"/>
  <c r="K80" i="18"/>
  <c r="L80" i="18"/>
  <c r="M80" i="18"/>
  <c r="N80" i="18"/>
  <c r="O80" i="18"/>
  <c r="P80" i="18"/>
  <c r="Q80" i="18"/>
  <c r="R80" i="18"/>
  <c r="S80" i="18"/>
  <c r="T80" i="18"/>
  <c r="U80" i="18"/>
  <c r="V80" i="18"/>
  <c r="W80" i="18"/>
  <c r="X80" i="18"/>
  <c r="Y80" i="18"/>
  <c r="Z80" i="18"/>
  <c r="AA80" i="18"/>
  <c r="AB80" i="18"/>
  <c r="AC80" i="18"/>
  <c r="AD80" i="18"/>
  <c r="AE80" i="18"/>
  <c r="AF80" i="18"/>
  <c r="AG80" i="18"/>
  <c r="AH80" i="18"/>
  <c r="AI80" i="18"/>
  <c r="AJ80" i="18"/>
  <c r="AK80" i="18"/>
  <c r="AL80" i="18"/>
  <c r="AM80" i="18"/>
  <c r="AN80" i="18"/>
  <c r="AO80" i="18"/>
  <c r="AP80" i="18"/>
  <c r="AQ80" i="18"/>
  <c r="AR80" i="18"/>
  <c r="AS80" i="18"/>
  <c r="AT80" i="18"/>
  <c r="C81" i="18"/>
  <c r="D81" i="18"/>
  <c r="E81" i="18"/>
  <c r="F81" i="18"/>
  <c r="G81" i="18"/>
  <c r="H81" i="18"/>
  <c r="I81" i="18"/>
  <c r="J81" i="18"/>
  <c r="K81" i="18"/>
  <c r="L81" i="18"/>
  <c r="M81" i="18"/>
  <c r="N81" i="18"/>
  <c r="O81" i="18"/>
  <c r="P81" i="18"/>
  <c r="Q81" i="18"/>
  <c r="R81" i="18"/>
  <c r="S81" i="18"/>
  <c r="T81" i="18"/>
  <c r="U81" i="18"/>
  <c r="V81" i="18"/>
  <c r="W81" i="18"/>
  <c r="X81" i="18"/>
  <c r="Y81" i="18"/>
  <c r="Z81" i="18"/>
  <c r="AA81" i="18"/>
  <c r="AB81" i="18"/>
  <c r="AC81" i="18"/>
  <c r="AD81" i="18"/>
  <c r="AE81" i="18"/>
  <c r="AF81" i="18"/>
  <c r="AG81" i="18"/>
  <c r="AH81" i="18"/>
  <c r="AI81" i="18"/>
  <c r="AJ81" i="18"/>
  <c r="AK81" i="18"/>
  <c r="AL81" i="18"/>
  <c r="AM81" i="18"/>
  <c r="AN81" i="18"/>
  <c r="AO81" i="18"/>
  <c r="AP81" i="18"/>
  <c r="AQ81" i="18"/>
  <c r="AR81" i="18"/>
  <c r="AS81" i="18"/>
  <c r="AT81" i="18"/>
  <c r="C82" i="18"/>
  <c r="D82" i="18"/>
  <c r="E82" i="18"/>
  <c r="F82" i="18"/>
  <c r="G82" i="18"/>
  <c r="H82" i="18"/>
  <c r="I82" i="18"/>
  <c r="J82" i="18"/>
  <c r="K82" i="18"/>
  <c r="L82" i="18"/>
  <c r="M82" i="18"/>
  <c r="N82" i="18"/>
  <c r="O82" i="18"/>
  <c r="P82" i="18"/>
  <c r="Q82" i="18"/>
  <c r="R82" i="18"/>
  <c r="S82" i="18"/>
  <c r="T82" i="18"/>
  <c r="U82" i="18"/>
  <c r="V82" i="18"/>
  <c r="W82" i="18"/>
  <c r="X82" i="18"/>
  <c r="Y82" i="18"/>
  <c r="Z82" i="18"/>
  <c r="AA82" i="18"/>
  <c r="AB82" i="18"/>
  <c r="AC82" i="18"/>
  <c r="AD82" i="18"/>
  <c r="AE82" i="18"/>
  <c r="AF82" i="18"/>
  <c r="AG82" i="18"/>
  <c r="AH82" i="18"/>
  <c r="AI82" i="18"/>
  <c r="AJ82" i="18"/>
  <c r="AK82" i="18"/>
  <c r="AL82" i="18"/>
  <c r="AM82" i="18"/>
  <c r="AN82" i="18"/>
  <c r="AO82" i="18"/>
  <c r="AP82" i="18"/>
  <c r="AQ82" i="18"/>
  <c r="AR82" i="18"/>
  <c r="AS82" i="18"/>
  <c r="AT82" i="18"/>
  <c r="C83" i="18"/>
  <c r="D83" i="18"/>
  <c r="E83" i="18"/>
  <c r="F83" i="18"/>
  <c r="G83" i="18"/>
  <c r="H83" i="18"/>
  <c r="I83" i="18"/>
  <c r="J83" i="18"/>
  <c r="K83" i="18"/>
  <c r="L83" i="18"/>
  <c r="M83" i="18"/>
  <c r="N83" i="18"/>
  <c r="O83" i="18"/>
  <c r="P83" i="18"/>
  <c r="Q83" i="18"/>
  <c r="R83" i="18"/>
  <c r="S83" i="18"/>
  <c r="T83" i="18"/>
  <c r="U83" i="18"/>
  <c r="V83" i="18"/>
  <c r="W83" i="18"/>
  <c r="X83" i="18"/>
  <c r="Y83" i="18"/>
  <c r="Z83" i="18"/>
  <c r="AA83" i="18"/>
  <c r="AB83" i="18"/>
  <c r="AC83" i="18"/>
  <c r="AD83" i="18"/>
  <c r="AE83" i="18"/>
  <c r="AF83" i="18"/>
  <c r="AG83" i="18"/>
  <c r="AH83" i="18"/>
  <c r="AI83" i="18"/>
  <c r="AJ83" i="18"/>
  <c r="AK83" i="18"/>
  <c r="AL83" i="18"/>
  <c r="AM83" i="18"/>
  <c r="AN83" i="18"/>
  <c r="AO83" i="18"/>
  <c r="AP83" i="18"/>
  <c r="AQ83" i="18"/>
  <c r="AR83" i="18"/>
  <c r="AS83" i="18"/>
  <c r="AT83" i="18"/>
  <c r="C84" i="18"/>
  <c r="D84" i="18"/>
  <c r="E84" i="18"/>
  <c r="F84" i="18"/>
  <c r="G84" i="18"/>
  <c r="H84" i="18"/>
  <c r="I84" i="18"/>
  <c r="J84" i="18"/>
  <c r="K84" i="18"/>
  <c r="L84" i="18"/>
  <c r="M84" i="18"/>
  <c r="N84" i="18"/>
  <c r="O84" i="18"/>
  <c r="P84" i="18"/>
  <c r="Q84" i="18"/>
  <c r="R84" i="18"/>
  <c r="S84" i="18"/>
  <c r="T84" i="18"/>
  <c r="U84" i="18"/>
  <c r="V84" i="18"/>
  <c r="W84" i="18"/>
  <c r="X84" i="18"/>
  <c r="Y84" i="18"/>
  <c r="Z84" i="18"/>
  <c r="AA84" i="18"/>
  <c r="AB84" i="18"/>
  <c r="AC84" i="18"/>
  <c r="AD84" i="18"/>
  <c r="AE84" i="18"/>
  <c r="AF84" i="18"/>
  <c r="AG84" i="18"/>
  <c r="AH84" i="18"/>
  <c r="AI84" i="18"/>
  <c r="AJ84" i="18"/>
  <c r="AK84" i="18"/>
  <c r="AL84" i="18"/>
  <c r="AM84" i="18"/>
  <c r="AN84" i="18"/>
  <c r="AO84" i="18"/>
  <c r="AP84" i="18"/>
  <c r="AQ84" i="18"/>
  <c r="AR84" i="18"/>
  <c r="AS84" i="18"/>
  <c r="AT84" i="18"/>
  <c r="C85" i="18"/>
  <c r="D85" i="18"/>
  <c r="E85" i="18"/>
  <c r="F85" i="18"/>
  <c r="G85" i="18"/>
  <c r="H85" i="18"/>
  <c r="I85" i="18"/>
  <c r="J85" i="18"/>
  <c r="K85" i="18"/>
  <c r="L85" i="18"/>
  <c r="M85" i="18"/>
  <c r="N85" i="18"/>
  <c r="O85" i="18"/>
  <c r="P85" i="18"/>
  <c r="Q85" i="18"/>
  <c r="R85" i="18"/>
  <c r="S85" i="18"/>
  <c r="T85" i="18"/>
  <c r="U85" i="18"/>
  <c r="V85" i="18"/>
  <c r="W85" i="18"/>
  <c r="X85" i="18"/>
  <c r="Y85" i="18"/>
  <c r="Z85" i="18"/>
  <c r="AA85" i="18"/>
  <c r="AB85" i="18"/>
  <c r="AC85" i="18"/>
  <c r="AD85" i="18"/>
  <c r="AE85" i="18"/>
  <c r="AF85" i="18"/>
  <c r="AG85" i="18"/>
  <c r="AH85" i="18"/>
  <c r="AI85" i="18"/>
  <c r="AJ85" i="18"/>
  <c r="AK85" i="18"/>
  <c r="AL85" i="18"/>
  <c r="AM85" i="18"/>
  <c r="AN85" i="18"/>
  <c r="AO85" i="18"/>
  <c r="AP85" i="18"/>
  <c r="AQ85" i="18"/>
  <c r="AR85" i="18"/>
  <c r="AS85" i="18"/>
  <c r="AT85" i="18"/>
  <c r="C86" i="18"/>
  <c r="D86" i="18"/>
  <c r="E86" i="18"/>
  <c r="F86" i="18"/>
  <c r="G86" i="18"/>
  <c r="H86" i="18"/>
  <c r="I86" i="18"/>
  <c r="J86" i="18"/>
  <c r="K86" i="18"/>
  <c r="L86" i="18"/>
  <c r="M86" i="18"/>
  <c r="N86" i="18"/>
  <c r="O86" i="18"/>
  <c r="P86" i="18"/>
  <c r="Q86" i="18"/>
  <c r="R86" i="18"/>
  <c r="S86" i="18"/>
  <c r="T86" i="18"/>
  <c r="U86" i="18"/>
  <c r="V86" i="18"/>
  <c r="W86" i="18"/>
  <c r="X86" i="18"/>
  <c r="Y86" i="18"/>
  <c r="Z86" i="18"/>
  <c r="AA86" i="18"/>
  <c r="AB86" i="18"/>
  <c r="AC86" i="18"/>
  <c r="AD86" i="18"/>
  <c r="AE86" i="18"/>
  <c r="AF86" i="18"/>
  <c r="AG86" i="18"/>
  <c r="AH86" i="18"/>
  <c r="AI86" i="18"/>
  <c r="AJ86" i="18"/>
  <c r="AK86" i="18"/>
  <c r="AL86" i="18"/>
  <c r="AM86" i="18"/>
  <c r="AN86" i="18"/>
  <c r="AO86" i="18"/>
  <c r="AP86" i="18"/>
  <c r="AQ86" i="18"/>
  <c r="AR86" i="18"/>
  <c r="AS86" i="18"/>
  <c r="AT86" i="18"/>
  <c r="C87" i="18"/>
  <c r="D87" i="18"/>
  <c r="E87" i="18"/>
  <c r="F87" i="18"/>
  <c r="G87" i="18"/>
  <c r="H87" i="18"/>
  <c r="I87" i="18"/>
  <c r="J87" i="18"/>
  <c r="K87" i="18"/>
  <c r="L87" i="18"/>
  <c r="M87" i="18"/>
  <c r="N87" i="18"/>
  <c r="O87" i="18"/>
  <c r="P87" i="18"/>
  <c r="Q87" i="18"/>
  <c r="R87" i="18"/>
  <c r="S87" i="18"/>
  <c r="T87" i="18"/>
  <c r="U87" i="18"/>
  <c r="V87" i="18"/>
  <c r="W87" i="18"/>
  <c r="X87" i="18"/>
  <c r="Y87" i="18"/>
  <c r="Z87" i="18"/>
  <c r="AA87" i="18"/>
  <c r="AB87" i="18"/>
  <c r="AC87" i="18"/>
  <c r="AD87" i="18"/>
  <c r="AE87" i="18"/>
  <c r="AF87" i="18"/>
  <c r="AG87" i="18"/>
  <c r="AH87" i="18"/>
  <c r="AI87" i="18"/>
  <c r="AJ87" i="18"/>
  <c r="AK87" i="18"/>
  <c r="AL87" i="18"/>
  <c r="AM87" i="18"/>
  <c r="AN87" i="18"/>
  <c r="AO87" i="18"/>
  <c r="AP87" i="18"/>
  <c r="AQ87" i="18"/>
  <c r="AR87" i="18"/>
  <c r="AS87" i="18"/>
  <c r="AT87" i="18"/>
  <c r="C88" i="18"/>
  <c r="D88" i="18"/>
  <c r="E88" i="18"/>
  <c r="F88" i="18"/>
  <c r="G88" i="18"/>
  <c r="H88" i="18"/>
  <c r="I88" i="18"/>
  <c r="J88" i="18"/>
  <c r="K88" i="18"/>
  <c r="L88" i="18"/>
  <c r="M88" i="18"/>
  <c r="N88" i="18"/>
  <c r="O88" i="18"/>
  <c r="P88" i="18"/>
  <c r="Q88" i="18"/>
  <c r="R88" i="18"/>
  <c r="S88" i="18"/>
  <c r="T88" i="18"/>
  <c r="U88" i="18"/>
  <c r="V88" i="18"/>
  <c r="W88" i="18"/>
  <c r="X88" i="18"/>
  <c r="Y88" i="18"/>
  <c r="Z88" i="18"/>
  <c r="AA88" i="18"/>
  <c r="AB88" i="18"/>
  <c r="AC88" i="18"/>
  <c r="AD88" i="18"/>
  <c r="AE88" i="18"/>
  <c r="AF88" i="18"/>
  <c r="AG88" i="18"/>
  <c r="AH88" i="18"/>
  <c r="AI88" i="18"/>
  <c r="AJ88" i="18"/>
  <c r="AK88" i="18"/>
  <c r="AL88" i="18"/>
  <c r="AM88" i="18"/>
  <c r="AN88" i="18"/>
  <c r="AO88" i="18"/>
  <c r="AP88" i="18"/>
  <c r="AQ88" i="18"/>
  <c r="AR88" i="18"/>
  <c r="AS88" i="18"/>
  <c r="AT88" i="18"/>
  <c r="C89" i="18"/>
  <c r="D89" i="18"/>
  <c r="E89" i="18"/>
  <c r="F89" i="18"/>
  <c r="G89" i="18"/>
  <c r="H89" i="18"/>
  <c r="I89" i="18"/>
  <c r="J89" i="18"/>
  <c r="K89" i="18"/>
  <c r="L89" i="18"/>
  <c r="M89" i="18"/>
  <c r="N89" i="18"/>
  <c r="O89" i="18"/>
  <c r="P89" i="18"/>
  <c r="Q89" i="18"/>
  <c r="R89" i="18"/>
  <c r="S89" i="18"/>
  <c r="T89" i="18"/>
  <c r="U89" i="18"/>
  <c r="V89" i="18"/>
  <c r="W89" i="18"/>
  <c r="X89" i="18"/>
  <c r="Y89" i="18"/>
  <c r="Z89" i="18"/>
  <c r="AA89" i="18"/>
  <c r="AB89" i="18"/>
  <c r="AC89" i="18"/>
  <c r="AD89" i="18"/>
  <c r="AE89" i="18"/>
  <c r="AF89" i="18"/>
  <c r="AG89" i="18"/>
  <c r="AH89" i="18"/>
  <c r="AI89" i="18"/>
  <c r="AJ89" i="18"/>
  <c r="AK89" i="18"/>
  <c r="AL89" i="18"/>
  <c r="AM89" i="18"/>
  <c r="AN89" i="18"/>
  <c r="AO89" i="18"/>
  <c r="AP89" i="18"/>
  <c r="AQ89" i="18"/>
  <c r="AR89" i="18"/>
  <c r="AS89" i="18"/>
  <c r="AT89" i="18"/>
  <c r="C90" i="18"/>
  <c r="D90" i="18"/>
  <c r="E90" i="18"/>
  <c r="F90" i="18"/>
  <c r="G90" i="18"/>
  <c r="H90" i="18"/>
  <c r="I90" i="18"/>
  <c r="J90" i="18"/>
  <c r="K90" i="18"/>
  <c r="L90" i="18"/>
  <c r="M90" i="18"/>
  <c r="N90" i="18"/>
  <c r="O90" i="18"/>
  <c r="P90" i="18"/>
  <c r="Q90" i="18"/>
  <c r="R90" i="18"/>
  <c r="S90" i="18"/>
  <c r="T90" i="18"/>
  <c r="U90" i="18"/>
  <c r="V90" i="18"/>
  <c r="W90" i="18"/>
  <c r="X90" i="18"/>
  <c r="Y90" i="18"/>
  <c r="Z90" i="18"/>
  <c r="AA90" i="18"/>
  <c r="AB90" i="18"/>
  <c r="AC90" i="18"/>
  <c r="AD90" i="18"/>
  <c r="AE90" i="18"/>
  <c r="AF90" i="18"/>
  <c r="AG90" i="18"/>
  <c r="AH90" i="18"/>
  <c r="AI90" i="18"/>
  <c r="AJ90" i="18"/>
  <c r="AK90" i="18"/>
  <c r="AL90" i="18"/>
  <c r="AM90" i="18"/>
  <c r="AN90" i="18"/>
  <c r="AO90" i="18"/>
  <c r="AP90" i="18"/>
  <c r="AQ90" i="18"/>
  <c r="AR90" i="18"/>
  <c r="AS90" i="18"/>
  <c r="AT90" i="18"/>
  <c r="C91" i="18"/>
  <c r="D91" i="18"/>
  <c r="E91" i="18"/>
  <c r="F91" i="18"/>
  <c r="G91" i="18"/>
  <c r="H91" i="18"/>
  <c r="I91" i="18"/>
  <c r="J91" i="18"/>
  <c r="K91" i="18"/>
  <c r="L91" i="18"/>
  <c r="M91" i="18"/>
  <c r="N91" i="18"/>
  <c r="O91" i="18"/>
  <c r="P91" i="18"/>
  <c r="Q91" i="18"/>
  <c r="R91" i="18"/>
  <c r="S91" i="18"/>
  <c r="T91" i="18"/>
  <c r="U91" i="18"/>
  <c r="V91" i="18"/>
  <c r="W91" i="18"/>
  <c r="X91" i="18"/>
  <c r="Y91" i="18"/>
  <c r="Z91" i="18"/>
  <c r="AA91" i="18"/>
  <c r="AB91" i="18"/>
  <c r="AC91" i="18"/>
  <c r="AD91" i="18"/>
  <c r="AE91" i="18"/>
  <c r="AF91" i="18"/>
  <c r="AG91" i="18"/>
  <c r="AH91" i="18"/>
  <c r="AI91" i="18"/>
  <c r="AJ91" i="18"/>
  <c r="AK91" i="18"/>
  <c r="AL91" i="18"/>
  <c r="AM91" i="18"/>
  <c r="AN91" i="18"/>
  <c r="AO91" i="18"/>
  <c r="AP91" i="18"/>
  <c r="AQ91" i="18"/>
  <c r="AR91" i="18"/>
  <c r="AS91" i="18"/>
  <c r="AT91" i="18"/>
  <c r="C92" i="18"/>
  <c r="D92" i="18"/>
  <c r="E92" i="18"/>
  <c r="F92" i="18"/>
  <c r="G92" i="18"/>
  <c r="H92" i="18"/>
  <c r="I92" i="18"/>
  <c r="J92" i="18"/>
  <c r="K92" i="18"/>
  <c r="L92" i="18"/>
  <c r="M92" i="18"/>
  <c r="N92" i="18"/>
  <c r="O92" i="18"/>
  <c r="P92" i="18"/>
  <c r="Q92" i="18"/>
  <c r="R92" i="18"/>
  <c r="S92" i="18"/>
  <c r="T92" i="18"/>
  <c r="U92" i="18"/>
  <c r="V92" i="18"/>
  <c r="W92" i="18"/>
  <c r="X92" i="18"/>
  <c r="Y92" i="18"/>
  <c r="Z92" i="18"/>
  <c r="AA92" i="18"/>
  <c r="AB92" i="18"/>
  <c r="AC92" i="18"/>
  <c r="AD92" i="18"/>
  <c r="AE92" i="18"/>
  <c r="AF92" i="18"/>
  <c r="AG92" i="18"/>
  <c r="AH92" i="18"/>
  <c r="AI92" i="18"/>
  <c r="AJ92" i="18"/>
  <c r="AK92" i="18"/>
  <c r="AL92" i="18"/>
  <c r="AM92" i="18"/>
  <c r="AN92" i="18"/>
  <c r="AO92" i="18"/>
  <c r="AP92" i="18"/>
  <c r="AQ92" i="18"/>
  <c r="AR92" i="18"/>
  <c r="AS92" i="18"/>
  <c r="AT92" i="18"/>
  <c r="C93" i="18"/>
  <c r="D93" i="18"/>
  <c r="E93" i="18"/>
  <c r="F93" i="18"/>
  <c r="G93" i="18"/>
  <c r="H93" i="18"/>
  <c r="I93" i="18"/>
  <c r="J93" i="18"/>
  <c r="K93" i="18"/>
  <c r="L93" i="18"/>
  <c r="M93" i="18"/>
  <c r="N93" i="18"/>
  <c r="O93" i="18"/>
  <c r="P93" i="18"/>
  <c r="Q93" i="18"/>
  <c r="R93" i="18"/>
  <c r="S93" i="18"/>
  <c r="T93" i="18"/>
  <c r="U93" i="18"/>
  <c r="V93" i="18"/>
  <c r="W93" i="18"/>
  <c r="X93" i="18"/>
  <c r="Y93" i="18"/>
  <c r="Z93" i="18"/>
  <c r="AA93" i="18"/>
  <c r="AB93" i="18"/>
  <c r="AC93" i="18"/>
  <c r="AD93" i="18"/>
  <c r="AE93" i="18"/>
  <c r="AF93" i="18"/>
  <c r="AG93" i="18"/>
  <c r="AH93" i="18"/>
  <c r="AI93" i="18"/>
  <c r="AJ93" i="18"/>
  <c r="AK93" i="18"/>
  <c r="AL93" i="18"/>
  <c r="AM93" i="18"/>
  <c r="AN93" i="18"/>
  <c r="AO93" i="18"/>
  <c r="AP93" i="18"/>
  <c r="AQ93" i="18"/>
  <c r="AR93" i="18"/>
  <c r="AS93" i="18"/>
  <c r="AT93" i="18"/>
  <c r="C94" i="18"/>
  <c r="D94" i="18"/>
  <c r="E94" i="18"/>
  <c r="F94" i="18"/>
  <c r="G94" i="18"/>
  <c r="H94" i="18"/>
  <c r="I94" i="18"/>
  <c r="J94" i="18"/>
  <c r="K94" i="18"/>
  <c r="L94" i="18"/>
  <c r="M94" i="18"/>
  <c r="N94" i="18"/>
  <c r="O94" i="18"/>
  <c r="P94" i="18"/>
  <c r="Q94" i="18"/>
  <c r="R94" i="18"/>
  <c r="S94" i="18"/>
  <c r="T94" i="18"/>
  <c r="U94" i="18"/>
  <c r="V94" i="18"/>
  <c r="W94" i="18"/>
  <c r="X94" i="18"/>
  <c r="Y94" i="18"/>
  <c r="Z94" i="18"/>
  <c r="AA94" i="18"/>
  <c r="AB94" i="18"/>
  <c r="AC94" i="18"/>
  <c r="AD94" i="18"/>
  <c r="AE94" i="18"/>
  <c r="AF94" i="18"/>
  <c r="AG94" i="18"/>
  <c r="AH94" i="18"/>
  <c r="AI94" i="18"/>
  <c r="AJ94" i="18"/>
  <c r="AK94" i="18"/>
  <c r="AL94" i="18"/>
  <c r="AM94" i="18"/>
  <c r="AN94" i="18"/>
  <c r="AO94" i="18"/>
  <c r="AP94" i="18"/>
  <c r="AQ94" i="18"/>
  <c r="AR94" i="18"/>
  <c r="AS94" i="18"/>
  <c r="AT94" i="18"/>
  <c r="C95" i="18"/>
  <c r="D95" i="18"/>
  <c r="E95" i="18"/>
  <c r="F95" i="18"/>
  <c r="G95" i="18"/>
  <c r="H95" i="18"/>
  <c r="I95" i="18"/>
  <c r="J95" i="18"/>
  <c r="K95" i="18"/>
  <c r="L95" i="18"/>
  <c r="M95" i="18"/>
  <c r="N95" i="18"/>
  <c r="O95" i="18"/>
  <c r="P95" i="18"/>
  <c r="Q95" i="18"/>
  <c r="R95" i="18"/>
  <c r="S95" i="18"/>
  <c r="T95" i="18"/>
  <c r="U95" i="18"/>
  <c r="V95" i="18"/>
  <c r="W95" i="18"/>
  <c r="X95" i="18"/>
  <c r="Y95" i="18"/>
  <c r="Z95" i="18"/>
  <c r="AA95" i="18"/>
  <c r="AB95" i="18"/>
  <c r="AC95" i="18"/>
  <c r="AD95" i="18"/>
  <c r="AE95" i="18"/>
  <c r="AF95" i="18"/>
  <c r="AG95" i="18"/>
  <c r="AH95" i="18"/>
  <c r="AI95" i="18"/>
  <c r="AJ95" i="18"/>
  <c r="AK95" i="18"/>
  <c r="AL95" i="18"/>
  <c r="AM95" i="18"/>
  <c r="AN95" i="18"/>
  <c r="AO95" i="18"/>
  <c r="AP95" i="18"/>
  <c r="AQ95" i="18"/>
  <c r="AR95" i="18"/>
  <c r="AS95" i="18"/>
  <c r="AT95" i="18"/>
  <c r="C96" i="18"/>
  <c r="D96" i="18"/>
  <c r="E96" i="18"/>
  <c r="F96" i="18"/>
  <c r="G96" i="18"/>
  <c r="H96" i="18"/>
  <c r="I96" i="18"/>
  <c r="J96" i="18"/>
  <c r="K96" i="18"/>
  <c r="L96" i="18"/>
  <c r="M96" i="18"/>
  <c r="N96" i="18"/>
  <c r="O96" i="18"/>
  <c r="P96" i="18"/>
  <c r="Q96" i="18"/>
  <c r="R96" i="18"/>
  <c r="S96" i="18"/>
  <c r="T96" i="18"/>
  <c r="U96" i="18"/>
  <c r="V96" i="18"/>
  <c r="W96" i="18"/>
  <c r="X96" i="18"/>
  <c r="Y96" i="18"/>
  <c r="Z96" i="18"/>
  <c r="AA96" i="18"/>
  <c r="AB96" i="18"/>
  <c r="AC96" i="18"/>
  <c r="AD96" i="18"/>
  <c r="AE96" i="18"/>
  <c r="AF96" i="18"/>
  <c r="AG96" i="18"/>
  <c r="AH96" i="18"/>
  <c r="AI96" i="18"/>
  <c r="AJ96" i="18"/>
  <c r="AK96" i="18"/>
  <c r="AL96" i="18"/>
  <c r="AM96" i="18"/>
  <c r="AN96" i="18"/>
  <c r="AO96" i="18"/>
  <c r="AP96" i="18"/>
  <c r="AQ96" i="18"/>
  <c r="AR96" i="18"/>
  <c r="AS96" i="18"/>
  <c r="AT96" i="18"/>
  <c r="C97" i="18"/>
  <c r="D97" i="18"/>
  <c r="E97" i="18"/>
  <c r="F97" i="18"/>
  <c r="G97" i="18"/>
  <c r="H97" i="18"/>
  <c r="I97" i="18"/>
  <c r="J97" i="18"/>
  <c r="K97" i="18"/>
  <c r="L97" i="18"/>
  <c r="M97" i="18"/>
  <c r="N97" i="18"/>
  <c r="O97" i="18"/>
  <c r="P97" i="18"/>
  <c r="Q97" i="18"/>
  <c r="R97" i="18"/>
  <c r="S97" i="18"/>
  <c r="T97" i="18"/>
  <c r="U97" i="18"/>
  <c r="V97" i="18"/>
  <c r="W97" i="18"/>
  <c r="X97" i="18"/>
  <c r="Y97" i="18"/>
  <c r="Z97" i="18"/>
  <c r="AA97" i="18"/>
  <c r="AB97" i="18"/>
  <c r="AC97" i="18"/>
  <c r="AD97" i="18"/>
  <c r="AE97" i="18"/>
  <c r="AF97" i="18"/>
  <c r="AG97" i="18"/>
  <c r="AH97" i="18"/>
  <c r="AI97" i="18"/>
  <c r="AJ97" i="18"/>
  <c r="AK97" i="18"/>
  <c r="AL97" i="18"/>
  <c r="AM97" i="18"/>
  <c r="AN97" i="18"/>
  <c r="AO97" i="18"/>
  <c r="AP97" i="18"/>
  <c r="AQ97" i="18"/>
  <c r="AR97" i="18"/>
  <c r="AS97" i="18"/>
  <c r="AT97" i="18"/>
  <c r="C98" i="18"/>
  <c r="D98" i="18"/>
  <c r="E98" i="18"/>
  <c r="F98" i="18"/>
  <c r="G98" i="18"/>
  <c r="H98" i="18"/>
  <c r="I98" i="18"/>
  <c r="J98" i="18"/>
  <c r="K98" i="18"/>
  <c r="L98" i="18"/>
  <c r="M98" i="18"/>
  <c r="N98" i="18"/>
  <c r="O98" i="18"/>
  <c r="P98" i="18"/>
  <c r="Q98" i="18"/>
  <c r="R98" i="18"/>
  <c r="S98" i="18"/>
  <c r="T98" i="18"/>
  <c r="U98" i="18"/>
  <c r="V98" i="18"/>
  <c r="W98" i="18"/>
  <c r="X98" i="18"/>
  <c r="Y98" i="18"/>
  <c r="Z98" i="18"/>
  <c r="AA98" i="18"/>
  <c r="AB98" i="18"/>
  <c r="AC98" i="18"/>
  <c r="AD98" i="18"/>
  <c r="AE98" i="18"/>
  <c r="AF98" i="18"/>
  <c r="AG98" i="18"/>
  <c r="AH98" i="18"/>
  <c r="AI98" i="18"/>
  <c r="AJ98" i="18"/>
  <c r="AK98" i="18"/>
  <c r="AL98" i="18"/>
  <c r="AM98" i="18"/>
  <c r="AN98" i="18"/>
  <c r="AO98" i="18"/>
  <c r="AP98" i="18"/>
  <c r="AQ98" i="18"/>
  <c r="AR98" i="18"/>
  <c r="AS98" i="18"/>
  <c r="AT98" i="18"/>
  <c r="C99" i="18"/>
  <c r="D99" i="18"/>
  <c r="E99" i="18"/>
  <c r="F99" i="18"/>
  <c r="G99" i="18"/>
  <c r="H99" i="18"/>
  <c r="I99" i="18"/>
  <c r="J99" i="18"/>
  <c r="K99" i="18"/>
  <c r="L99" i="18"/>
  <c r="M99" i="18"/>
  <c r="N99" i="18"/>
  <c r="O99" i="18"/>
  <c r="P99" i="18"/>
  <c r="Q99" i="18"/>
  <c r="R99" i="18"/>
  <c r="S99" i="18"/>
  <c r="T99" i="18"/>
  <c r="U99" i="18"/>
  <c r="V99" i="18"/>
  <c r="W99" i="18"/>
  <c r="X99" i="18"/>
  <c r="Y99" i="18"/>
  <c r="Z99" i="18"/>
  <c r="AA99" i="18"/>
  <c r="AB99" i="18"/>
  <c r="AC99" i="18"/>
  <c r="AD99" i="18"/>
  <c r="AE99" i="18"/>
  <c r="AF99" i="18"/>
  <c r="AG99" i="18"/>
  <c r="AH99" i="18"/>
  <c r="AI99" i="18"/>
  <c r="AJ99" i="18"/>
  <c r="AK99" i="18"/>
  <c r="AL99" i="18"/>
  <c r="AM99" i="18"/>
  <c r="AN99" i="18"/>
  <c r="AO99" i="18"/>
  <c r="AP99" i="18"/>
  <c r="AQ99" i="18"/>
  <c r="AR99" i="18"/>
  <c r="AS99" i="18"/>
  <c r="AT99" i="18"/>
  <c r="C100" i="18"/>
  <c r="D100" i="18"/>
  <c r="E100" i="18"/>
  <c r="F100" i="18"/>
  <c r="G100" i="18"/>
  <c r="H100" i="18"/>
  <c r="I100" i="18"/>
  <c r="J100" i="18"/>
  <c r="K100" i="18"/>
  <c r="L100" i="18"/>
  <c r="M100" i="18"/>
  <c r="N100" i="18"/>
  <c r="O100" i="18"/>
  <c r="P100" i="18"/>
  <c r="Q100" i="18"/>
  <c r="R100" i="18"/>
  <c r="S100" i="18"/>
  <c r="T100" i="18"/>
  <c r="U100" i="18"/>
  <c r="V100" i="18"/>
  <c r="W100" i="18"/>
  <c r="X100" i="18"/>
  <c r="Y100" i="18"/>
  <c r="Z100" i="18"/>
  <c r="AA100" i="18"/>
  <c r="AB100" i="18"/>
  <c r="AC100" i="18"/>
  <c r="AD100" i="18"/>
  <c r="AE100" i="18"/>
  <c r="AF100" i="18"/>
  <c r="AG100" i="18"/>
  <c r="AH100" i="18"/>
  <c r="AI100" i="18"/>
  <c r="AJ100" i="18"/>
  <c r="AK100" i="18"/>
  <c r="AL100" i="18"/>
  <c r="AM100" i="18"/>
  <c r="AN100" i="18"/>
  <c r="AO100" i="18"/>
  <c r="AP100" i="18"/>
  <c r="AQ100" i="18"/>
  <c r="AR100" i="18"/>
  <c r="AS100" i="18"/>
  <c r="AT100" i="18"/>
  <c r="C101" i="18"/>
  <c r="D101" i="18"/>
  <c r="E101" i="18"/>
  <c r="F101" i="18"/>
  <c r="G101" i="18"/>
  <c r="H101" i="18"/>
  <c r="I101" i="18"/>
  <c r="J101" i="18"/>
  <c r="K101" i="18"/>
  <c r="L101" i="18"/>
  <c r="M101" i="18"/>
  <c r="N101" i="18"/>
  <c r="O101" i="18"/>
  <c r="P101" i="18"/>
  <c r="Q101" i="18"/>
  <c r="R101" i="18"/>
  <c r="S101" i="18"/>
  <c r="T101" i="18"/>
  <c r="U101" i="18"/>
  <c r="V101" i="18"/>
  <c r="W101" i="18"/>
  <c r="X101" i="18"/>
  <c r="Y101" i="18"/>
  <c r="Z101" i="18"/>
  <c r="AA101" i="18"/>
  <c r="AB101" i="18"/>
  <c r="AC101" i="18"/>
  <c r="AD101" i="18"/>
  <c r="AE101" i="18"/>
  <c r="AF101" i="18"/>
  <c r="AG101" i="18"/>
  <c r="AH101" i="18"/>
  <c r="AI101" i="18"/>
  <c r="AJ101" i="18"/>
  <c r="AK101" i="18"/>
  <c r="AL101" i="18"/>
  <c r="AM101" i="18"/>
  <c r="AN101" i="18"/>
  <c r="AO101" i="18"/>
  <c r="AP101" i="18"/>
  <c r="AQ101" i="18"/>
  <c r="AR101" i="18"/>
  <c r="AS101" i="18"/>
  <c r="AT101" i="18"/>
  <c r="C102" i="18"/>
  <c r="D102" i="18"/>
  <c r="E102" i="18"/>
  <c r="F102" i="18"/>
  <c r="G102" i="18"/>
  <c r="H102" i="18"/>
  <c r="I102" i="18"/>
  <c r="J102" i="18"/>
  <c r="K102" i="18"/>
  <c r="L102" i="18"/>
  <c r="M102" i="18"/>
  <c r="N102" i="18"/>
  <c r="O102" i="18"/>
  <c r="P102" i="18"/>
  <c r="Q102" i="18"/>
  <c r="R102" i="18"/>
  <c r="S102" i="18"/>
  <c r="T102" i="18"/>
  <c r="U102" i="18"/>
  <c r="V102" i="18"/>
  <c r="W102" i="18"/>
  <c r="X102" i="18"/>
  <c r="Y102" i="18"/>
  <c r="Z102" i="18"/>
  <c r="AA102" i="18"/>
  <c r="AB102" i="18"/>
  <c r="AC102" i="18"/>
  <c r="AD102" i="18"/>
  <c r="AE102" i="18"/>
  <c r="AF102" i="18"/>
  <c r="AG102" i="18"/>
  <c r="AH102" i="18"/>
  <c r="AI102" i="18"/>
  <c r="AJ102" i="18"/>
  <c r="AK102" i="18"/>
  <c r="AL102" i="18"/>
  <c r="AM102" i="18"/>
  <c r="AN102" i="18"/>
  <c r="AO102" i="18"/>
  <c r="AP102" i="18"/>
  <c r="AQ102" i="18"/>
  <c r="AR102" i="18"/>
  <c r="AS102" i="18"/>
  <c r="AT102" i="18"/>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2" i="18"/>
  <c r="F3" i="3" l="1"/>
  <c r="E3" i="15" l="1"/>
  <c r="R62" i="3" s="1"/>
  <c r="D3" i="15"/>
  <c r="C3" i="15"/>
  <c r="B3" i="15"/>
  <c r="R18" i="3" s="1"/>
  <c r="E2" i="15"/>
  <c r="R61" i="3" s="1"/>
  <c r="D2" i="15"/>
  <c r="C2" i="15"/>
  <c r="R38" i="3" s="1"/>
  <c r="B2" i="15"/>
  <c r="R17" i="3" s="1"/>
  <c r="R37" i="3" l="1"/>
  <c r="R14" i="3"/>
  <c r="R59" i="3"/>
  <c r="R58" i="3"/>
  <c r="R309" i="3" a="1"/>
  <c r="R309" i="3" s="1"/>
  <c r="R307" i="3" a="1"/>
  <c r="R307" i="3" s="1"/>
  <c r="R295" i="3" a="1"/>
  <c r="R295" i="3" s="1"/>
  <c r="R293" i="3" a="1"/>
  <c r="R293" i="3" s="1"/>
  <c r="R279" i="3" a="1"/>
  <c r="R279" i="3" s="1"/>
  <c r="R277" i="3" a="1"/>
  <c r="R277" i="3" s="1"/>
  <c r="R262" i="3" a="1"/>
  <c r="R262" i="3" s="1"/>
  <c r="R247" i="3" a="1"/>
  <c r="R247" i="3" s="1"/>
  <c r="R232" i="3" a="1"/>
  <c r="R232" i="3" s="1"/>
  <c r="R215" i="3" a="1"/>
  <c r="R215" i="3" s="1"/>
  <c r="R201" i="3" a="1"/>
  <c r="R201" i="3" s="1"/>
  <c r="R188" i="3" a="1"/>
  <c r="R188" i="3" s="1"/>
  <c r="R171" i="3" a="1"/>
  <c r="R171" i="3" s="1"/>
  <c r="R156" i="3" a="1"/>
  <c r="R156" i="3" s="1"/>
  <c r="R141" i="3" a="1"/>
  <c r="R141" i="3" s="1"/>
  <c r="R125" i="3" a="1"/>
  <c r="R125" i="3" s="1"/>
  <c r="R109" i="3" a="1"/>
  <c r="R109" i="3" s="1"/>
  <c r="R95" i="3" a="1"/>
  <c r="R95" i="3" s="1"/>
  <c r="R308" i="3" a="1"/>
  <c r="R308" i="3" s="1"/>
  <c r="R306" i="3" a="1"/>
  <c r="R306" i="3" s="1"/>
  <c r="R294" i="3" a="1"/>
  <c r="R294" i="3" s="1"/>
  <c r="R292" i="3" a="1"/>
  <c r="R292" i="3" s="1"/>
  <c r="R278" i="3" a="1"/>
  <c r="R278" i="3" s="1"/>
  <c r="R276" i="3" a="1"/>
  <c r="R276" i="3" s="1"/>
  <c r="R261" i="3" a="1"/>
  <c r="R261" i="3" s="1"/>
  <c r="R246" i="3" a="1"/>
  <c r="R246" i="3" s="1"/>
  <c r="R231" i="3" a="1"/>
  <c r="R231" i="3" s="1"/>
  <c r="R214" i="3" a="1"/>
  <c r="R214" i="3" s="1"/>
  <c r="R200" i="3" a="1"/>
  <c r="R200" i="3" s="1"/>
  <c r="R187" i="3" a="1"/>
  <c r="R187" i="3" s="1"/>
  <c r="R170" i="3" a="1"/>
  <c r="R170" i="3" s="1"/>
  <c r="R155" i="3" a="1"/>
  <c r="R155" i="3" s="1"/>
  <c r="R140" i="3" a="1"/>
  <c r="R140" i="3" s="1"/>
  <c r="R124" i="3" a="1"/>
  <c r="R124" i="3" s="1"/>
  <c r="R108" i="3" a="1"/>
  <c r="R108" i="3" s="1"/>
  <c r="R94" i="3" a="1"/>
  <c r="R94" i="3" s="1"/>
  <c r="R13" i="3" l="1"/>
  <c r="S18" i="3" a="1"/>
  <c r="S17" i="3" a="1"/>
  <c r="O243" i="3"/>
  <c r="N243" i="3"/>
  <c r="M243" i="3"/>
  <c r="O230" i="3"/>
  <c r="N230" i="3"/>
  <c r="M230" i="3"/>
  <c r="O197" i="3"/>
  <c r="N197" i="3"/>
  <c r="M197" i="3"/>
  <c r="O185" i="3"/>
  <c r="N185" i="3"/>
  <c r="M185" i="3"/>
  <c r="O152" i="3"/>
  <c r="N152" i="3"/>
  <c r="M152" i="3"/>
  <c r="O140" i="3"/>
  <c r="N140" i="3"/>
  <c r="M140" i="3"/>
  <c r="O108" i="3"/>
  <c r="N108" i="3"/>
  <c r="M108" i="3"/>
  <c r="O94" i="3"/>
  <c r="N94" i="3"/>
  <c r="M94" i="3"/>
  <c r="N75" i="3"/>
  <c r="L75" i="3"/>
  <c r="K75" i="3"/>
  <c r="H75" i="3"/>
  <c r="C75" i="3"/>
  <c r="O37" i="3"/>
  <c r="N37" i="3"/>
  <c r="M37" i="3"/>
  <c r="L37" i="3"/>
  <c r="O15" i="3"/>
  <c r="N15" i="3"/>
  <c r="M15" i="3"/>
  <c r="L15" i="3"/>
  <c r="K15" i="3"/>
  <c r="R7" i="3"/>
  <c r="R6" i="3"/>
  <c r="C10" i="3"/>
  <c r="C9" i="3"/>
  <c r="S18" i="3" l="1"/>
  <c r="S17" i="3"/>
  <c r="S309" i="3"/>
  <c r="S307" i="3"/>
  <c r="S295" i="3"/>
  <c r="S293" i="3"/>
  <c r="S279" i="3"/>
  <c r="S277" i="3"/>
  <c r="S262" i="3"/>
  <c r="S215" i="3"/>
  <c r="S201" i="3"/>
  <c r="S188" i="3"/>
  <c r="S156" i="3" a="1"/>
  <c r="S141" i="3"/>
  <c r="S125" i="3"/>
  <c r="S109" i="3"/>
  <c r="S95" i="3"/>
  <c r="S308" i="3"/>
  <c r="S306" i="3"/>
  <c r="S294" i="3"/>
  <c r="S292" i="3"/>
  <c r="S278" i="3"/>
  <c r="S276" i="3"/>
  <c r="S261" i="3"/>
  <c r="S246" i="3"/>
  <c r="S231" i="3"/>
  <c r="S214" i="3"/>
  <c r="S200" i="3"/>
  <c r="S187" i="3"/>
  <c r="S140" i="3"/>
  <c r="S124" i="3"/>
  <c r="S108" i="3"/>
  <c r="S94" i="3"/>
  <c r="N249" i="3"/>
  <c r="N248" i="3"/>
  <c r="N247" i="3"/>
  <c r="O236" i="3"/>
  <c r="O235" i="3"/>
  <c r="O234" i="3"/>
  <c r="M236" i="3"/>
  <c r="M235" i="3"/>
  <c r="M234" i="3"/>
  <c r="N245" i="3"/>
  <c r="N244" i="3"/>
  <c r="O232" i="3"/>
  <c r="O231" i="3"/>
  <c r="S171" i="3" a="1"/>
  <c r="S170" i="3" a="1"/>
  <c r="S155" i="3" a="1"/>
  <c r="S62" i="3"/>
  <c r="S61" i="3"/>
  <c r="S59" i="3"/>
  <c r="S58" i="3"/>
  <c r="S38" i="3"/>
  <c r="S37" i="3"/>
  <c r="U308" i="3"/>
  <c r="U62" i="3"/>
  <c r="U187" i="3" a="1"/>
  <c r="U124" i="3" a="1"/>
  <c r="U231" i="3"/>
  <c r="U277" i="3"/>
  <c r="U214" i="3"/>
  <c r="U109" i="3"/>
  <c r="U293" i="3"/>
  <c r="U37" i="3"/>
  <c r="U201" i="3"/>
  <c r="U262" i="3"/>
  <c r="U188" i="3" a="1"/>
  <c r="U294" i="3"/>
  <c r="U61" i="3"/>
  <c r="U140" i="3" a="1"/>
  <c r="U307" i="3"/>
  <c r="U59" i="3"/>
  <c r="U215" i="3"/>
  <c r="U306" i="3"/>
  <c r="U276" i="3"/>
  <c r="U108" i="3"/>
  <c r="U261" i="3"/>
  <c r="U246" i="3"/>
  <c r="U58" i="3"/>
  <c r="U292" i="3"/>
  <c r="U38" i="3"/>
  <c r="U141" i="3" a="1"/>
  <c r="U95" i="3"/>
  <c r="U94" i="3"/>
  <c r="U200" i="3"/>
  <c r="U125" i="3" a="1"/>
  <c r="U309" i="3"/>
  <c r="U278" i="3"/>
  <c r="U279" i="3"/>
  <c r="U295" i="3"/>
  <c r="O233" i="3" l="1"/>
  <c r="S156" i="3"/>
  <c r="S155" i="3"/>
  <c r="S170" i="3"/>
  <c r="S171" i="3"/>
  <c r="U188" i="3"/>
  <c r="U187" i="3"/>
  <c r="U124" i="3"/>
  <c r="U125" i="3"/>
  <c r="U140" i="3"/>
  <c r="U141" i="3"/>
  <c r="U155" i="3" a="1"/>
  <c r="U170" i="3" a="1"/>
  <c r="U156" i="3" a="1"/>
  <c r="U171" i="3" a="1"/>
  <c r="U155" i="3" l="1"/>
  <c r="U156" i="3"/>
  <c r="U170" i="3"/>
  <c r="U171" i="3"/>
  <c r="M232" i="3" l="1"/>
  <c r="M231" i="3"/>
  <c r="O249" i="3" l="1"/>
  <c r="M249" i="3"/>
  <c r="O248" i="3"/>
  <c r="M248" i="3"/>
  <c r="O247" i="3"/>
  <c r="N250" i="3"/>
  <c r="M247" i="3"/>
  <c r="O245" i="3"/>
  <c r="M245" i="3"/>
  <c r="O244" i="3"/>
  <c r="M244" i="3"/>
  <c r="O246" i="3"/>
  <c r="N236" i="3"/>
  <c r="N235" i="3"/>
  <c r="N234" i="3"/>
  <c r="N232" i="3"/>
  <c r="N231" i="3"/>
  <c r="M233" i="3"/>
  <c r="N233" i="3" l="1"/>
  <c r="M237" i="3"/>
  <c r="O250" i="3"/>
  <c r="N237" i="3"/>
  <c r="M246" i="3"/>
  <c r="O237" i="3"/>
  <c r="N246" i="3"/>
  <c r="M250" i="3"/>
  <c r="N80" i="3"/>
  <c r="N81" i="3"/>
  <c r="N79" i="3"/>
  <c r="N77" i="3"/>
  <c r="N76" i="3"/>
  <c r="L81" i="3"/>
  <c r="H81" i="3"/>
  <c r="G81" i="3" s="1"/>
  <c r="L80" i="3"/>
  <c r="K80" i="3"/>
  <c r="H80" i="3"/>
  <c r="G80" i="3" s="1"/>
  <c r="L79" i="3"/>
  <c r="K79" i="3"/>
  <c r="H79" i="3"/>
  <c r="G79" i="3" s="1"/>
  <c r="L77" i="3"/>
  <c r="K77" i="3"/>
  <c r="H77" i="3"/>
  <c r="G77" i="3" s="1"/>
  <c r="L76" i="3"/>
  <c r="K76" i="3"/>
  <c r="I78" i="3"/>
  <c r="H76" i="3"/>
  <c r="G76" i="3" s="1"/>
  <c r="G75" i="3"/>
  <c r="M9" i="3"/>
  <c r="N9" i="3"/>
  <c r="L9" i="3"/>
  <c r="J9" i="3"/>
  <c r="K9" i="3"/>
  <c r="I9" i="3"/>
  <c r="M8" i="3"/>
  <c r="N8" i="3"/>
  <c r="L8" i="3"/>
  <c r="J8" i="3"/>
  <c r="K8" i="3"/>
  <c r="I8" i="3"/>
  <c r="H9" i="3"/>
  <c r="G9" i="3"/>
  <c r="F9" i="3"/>
  <c r="H8" i="3"/>
  <c r="G8" i="3"/>
  <c r="F8" i="3"/>
  <c r="C8" i="3"/>
  <c r="M153" i="3"/>
  <c r="N153" i="3"/>
  <c r="M154" i="3"/>
  <c r="N154" i="3"/>
  <c r="I82" i="3" l="1"/>
  <c r="G82" i="3"/>
  <c r="S232" i="3"/>
  <c r="S247" i="3"/>
  <c r="L78" i="3"/>
  <c r="L82" i="3"/>
  <c r="N82" i="3"/>
  <c r="K78" i="3"/>
  <c r="K82" i="3"/>
  <c r="N78" i="3"/>
  <c r="H78" i="3"/>
  <c r="H82" i="3"/>
  <c r="G78" i="3"/>
  <c r="N155" i="3"/>
  <c r="M155" i="3"/>
  <c r="U247" i="3"/>
  <c r="U232" i="3"/>
  <c r="R10" i="3" l="1"/>
  <c r="R9" i="3"/>
  <c r="C81" i="3"/>
  <c r="C80" i="3"/>
  <c r="C79" i="3"/>
  <c r="C77" i="3"/>
  <c r="C76" i="3"/>
  <c r="O203" i="3" l="1"/>
  <c r="N203" i="3"/>
  <c r="M203" i="3"/>
  <c r="O191" i="3"/>
  <c r="N191" i="3"/>
  <c r="M191" i="3"/>
  <c r="O158" i="3"/>
  <c r="N158" i="3"/>
  <c r="M158" i="3"/>
  <c r="O146" i="3"/>
  <c r="N146" i="3"/>
  <c r="M146" i="3"/>
  <c r="O114" i="3"/>
  <c r="N114" i="3"/>
  <c r="M114" i="3"/>
  <c r="O100" i="3"/>
  <c r="N100" i="3"/>
  <c r="M100" i="3"/>
  <c r="O202" i="3"/>
  <c r="N202" i="3"/>
  <c r="M202" i="3"/>
  <c r="O190" i="3"/>
  <c r="N190" i="3"/>
  <c r="M190" i="3"/>
  <c r="O157" i="3"/>
  <c r="N157" i="3"/>
  <c r="M157" i="3"/>
  <c r="O145" i="3"/>
  <c r="N145" i="3"/>
  <c r="M145" i="3"/>
  <c r="O113" i="3"/>
  <c r="N113" i="3"/>
  <c r="M113" i="3"/>
  <c r="O99" i="3"/>
  <c r="N99" i="3"/>
  <c r="M99" i="3"/>
  <c r="O201" i="3"/>
  <c r="N201" i="3"/>
  <c r="M201" i="3"/>
  <c r="O189" i="3"/>
  <c r="N189" i="3"/>
  <c r="M189" i="3"/>
  <c r="O156" i="3"/>
  <c r="N156" i="3"/>
  <c r="M156" i="3"/>
  <c r="O144" i="3"/>
  <c r="N144" i="3"/>
  <c r="M144" i="3"/>
  <c r="O112" i="3"/>
  <c r="N112" i="3"/>
  <c r="M112" i="3"/>
  <c r="O98" i="3"/>
  <c r="N98" i="3"/>
  <c r="M98" i="3"/>
  <c r="O199" i="3"/>
  <c r="N199" i="3"/>
  <c r="M199" i="3"/>
  <c r="O187" i="3"/>
  <c r="N187" i="3"/>
  <c r="M187" i="3"/>
  <c r="O154" i="3"/>
  <c r="O142" i="3"/>
  <c r="N142" i="3"/>
  <c r="M142" i="3"/>
  <c r="O110" i="3"/>
  <c r="N110" i="3"/>
  <c r="M110" i="3"/>
  <c r="O96" i="3"/>
  <c r="N96" i="3"/>
  <c r="M96" i="3"/>
  <c r="O198" i="3"/>
  <c r="N198" i="3"/>
  <c r="M198" i="3"/>
  <c r="O186" i="3"/>
  <c r="N186" i="3"/>
  <c r="M186" i="3"/>
  <c r="O153" i="3"/>
  <c r="O141" i="3"/>
  <c r="O143" i="3" s="1"/>
  <c r="N141" i="3"/>
  <c r="N143" i="3" s="1"/>
  <c r="M141" i="3"/>
  <c r="M143" i="3" s="1"/>
  <c r="O109" i="3"/>
  <c r="O111" i="3" s="1"/>
  <c r="N109" i="3"/>
  <c r="M109" i="3"/>
  <c r="M111" i="3" s="1"/>
  <c r="O95" i="3"/>
  <c r="O97" i="3" s="1"/>
  <c r="N95" i="3"/>
  <c r="M95" i="3"/>
  <c r="M97" i="3" s="1"/>
  <c r="O200" i="3"/>
  <c r="N200" i="3"/>
  <c r="M200" i="3"/>
  <c r="O188" i="3"/>
  <c r="N188" i="3"/>
  <c r="N111" i="3"/>
  <c r="O43" i="3"/>
  <c r="N43" i="3"/>
  <c r="M43" i="3"/>
  <c r="L43" i="3"/>
  <c r="O42" i="3"/>
  <c r="N42" i="3"/>
  <c r="M42" i="3"/>
  <c r="L42" i="3"/>
  <c r="O41" i="3"/>
  <c r="N41" i="3"/>
  <c r="M41" i="3"/>
  <c r="L41" i="3"/>
  <c r="O39" i="3"/>
  <c r="N39" i="3"/>
  <c r="M39" i="3"/>
  <c r="L39" i="3"/>
  <c r="O38" i="3"/>
  <c r="O40" i="3" s="1"/>
  <c r="N38" i="3"/>
  <c r="N40" i="3" s="1"/>
  <c r="M38" i="3"/>
  <c r="L38" i="3"/>
  <c r="L40" i="3" s="1"/>
  <c r="O21" i="3"/>
  <c r="N21" i="3"/>
  <c r="M21" i="3"/>
  <c r="L21" i="3"/>
  <c r="K21" i="3"/>
  <c r="O20" i="3"/>
  <c r="N20" i="3"/>
  <c r="M20" i="3"/>
  <c r="L20" i="3"/>
  <c r="K20" i="3"/>
  <c r="O19" i="3"/>
  <c r="O22" i="3" s="1"/>
  <c r="N19" i="3"/>
  <c r="N22" i="3" s="1"/>
  <c r="M19" i="3"/>
  <c r="L19" i="3"/>
  <c r="K19" i="3"/>
  <c r="K22" i="3" s="1"/>
  <c r="O17" i="3"/>
  <c r="N17" i="3"/>
  <c r="M17" i="3"/>
  <c r="L17" i="3"/>
  <c r="K17" i="3"/>
  <c r="O16" i="3"/>
  <c r="N16" i="3"/>
  <c r="M16" i="3"/>
  <c r="L16" i="3"/>
  <c r="K16" i="3"/>
  <c r="L22" i="3" l="1"/>
  <c r="K18" i="3"/>
  <c r="O18" i="3"/>
  <c r="M22" i="3"/>
  <c r="N97" i="3"/>
  <c r="O155" i="3"/>
  <c r="M18" i="3"/>
  <c r="M40" i="3"/>
  <c r="L18" i="3"/>
  <c r="N18" i="3"/>
  <c r="M188" i="3"/>
  <c r="M101" i="3"/>
  <c r="N115" i="3"/>
  <c r="O147" i="3"/>
  <c r="M192" i="3"/>
  <c r="N204" i="3"/>
  <c r="O204" i="3"/>
  <c r="N101" i="3"/>
  <c r="O115" i="3"/>
  <c r="M159" i="3"/>
  <c r="N192" i="3"/>
  <c r="O101" i="3"/>
  <c r="M147" i="3"/>
  <c r="N159" i="3"/>
  <c r="M115" i="3"/>
  <c r="N147" i="3"/>
  <c r="O159" i="3"/>
  <c r="O192" i="3"/>
  <c r="M204" i="3"/>
  <c r="C78" i="3"/>
  <c r="C82" i="3"/>
  <c r="U18" i="3"/>
  <c r="U17" i="3"/>
</calcChain>
</file>

<file path=xl/sharedStrings.xml><?xml version="1.0" encoding="utf-8"?>
<sst xmlns="http://schemas.openxmlformats.org/spreadsheetml/2006/main" count="1580" uniqueCount="229">
  <si>
    <t>COM velocity</t>
  </si>
  <si>
    <t>COM height</t>
  </si>
  <si>
    <t>X GRF</t>
  </si>
  <si>
    <t>Y GRF</t>
  </si>
  <si>
    <t>Z GRF</t>
  </si>
  <si>
    <t>Right thorax tilt</t>
  </si>
  <si>
    <t>Right thorax obliquity</t>
  </si>
  <si>
    <t>Right thorax rotation</t>
  </si>
  <si>
    <t>Right pelvis tilt</t>
  </si>
  <si>
    <t>Right pelvis obliquity</t>
  </si>
  <si>
    <t>Right pelvis rotation</t>
  </si>
  <si>
    <t>Right hip flexion</t>
  </si>
  <si>
    <t>Right hip adduction</t>
  </si>
  <si>
    <t>Right hip rotation</t>
  </si>
  <si>
    <t>Right knee flexion</t>
  </si>
  <si>
    <t>Right knee adduction</t>
  </si>
  <si>
    <t>Right knee rotation</t>
  </si>
  <si>
    <t>Right ankle dorsiflexion</t>
  </si>
  <si>
    <t>Right foot progression</t>
  </si>
  <si>
    <t>Right thorax tilt vel</t>
  </si>
  <si>
    <t>Right thorax obliquity vel</t>
  </si>
  <si>
    <t>Right thorax rotation vel</t>
  </si>
  <si>
    <t>Right pelvis tilt vel</t>
  </si>
  <si>
    <t>Right pelvis obliquity vel</t>
  </si>
  <si>
    <t>Right pelvis rotation vel</t>
  </si>
  <si>
    <t>Right hip flexion vel</t>
  </si>
  <si>
    <t>Right hip adduction vel</t>
  </si>
  <si>
    <t>Right hip rotation vel</t>
  </si>
  <si>
    <t>Right knee flexion vel</t>
  </si>
  <si>
    <t>Right knee adduction vel</t>
  </si>
  <si>
    <t>Right knee rotation vel</t>
  </si>
  <si>
    <t>Right ankle dorsiflexion vel</t>
  </si>
  <si>
    <t>Right foot progression vel</t>
  </si>
  <si>
    <t>Right hip extensor moment</t>
  </si>
  <si>
    <t>Right hip abductor moment</t>
  </si>
  <si>
    <t>Right hip rotation moment</t>
  </si>
  <si>
    <t>Right total hip power</t>
  </si>
  <si>
    <t>Right knee extensor moment</t>
  </si>
  <si>
    <t>Right knee abductor moment</t>
  </si>
  <si>
    <t>Right knee rotation moment</t>
  </si>
  <si>
    <t>Right total knee power</t>
  </si>
  <si>
    <t>Right ankle plantarflexor moment</t>
  </si>
  <si>
    <t>Right ankle everter moment</t>
  </si>
  <si>
    <t>Right ankle rotation moment</t>
  </si>
  <si>
    <t>Right total ankle power</t>
  </si>
  <si>
    <t>COMvel</t>
  </si>
  <si>
    <t>Pelvis</t>
  </si>
  <si>
    <t>Thorax</t>
  </si>
  <si>
    <t>Hip</t>
  </si>
  <si>
    <t>Knee</t>
  </si>
  <si>
    <t>Ankle</t>
  </si>
  <si>
    <t>Biomechanical Gait Analysis</t>
  </si>
  <si>
    <t>Running Speed</t>
  </si>
  <si>
    <t>Contact</t>
  </si>
  <si>
    <t>Minimum</t>
  </si>
  <si>
    <t>Toe Off</t>
  </si>
  <si>
    <t>Ratio</t>
  </si>
  <si>
    <t>Left</t>
  </si>
  <si>
    <t>Trial 1</t>
  </si>
  <si>
    <t>Trial 2</t>
  </si>
  <si>
    <t>Trial 3</t>
  </si>
  <si>
    <t>Right</t>
  </si>
  <si>
    <t>Benchmark</t>
  </si>
  <si>
    <t>Centre of Mass Height</t>
  </si>
  <si>
    <t>Avg</t>
  </si>
  <si>
    <t>Ground Reaction Forces</t>
  </si>
  <si>
    <t>Joint Angles</t>
  </si>
  <si>
    <t>Peak Flexion Angle (degrees)</t>
  </si>
  <si>
    <t>Range of Motion (degrees)</t>
  </si>
  <si>
    <t>Anterior</t>
  </si>
  <si>
    <t>Frontal</t>
  </si>
  <si>
    <t>Transverse</t>
  </si>
  <si>
    <t>Joint Velocities</t>
  </si>
  <si>
    <t>Joint Moments</t>
  </si>
  <si>
    <t>Joint Powers</t>
  </si>
  <si>
    <t>Propulsion</t>
  </si>
  <si>
    <t>Range</t>
  </si>
  <si>
    <t>Athlete Details:</t>
  </si>
  <si>
    <t xml:space="preserve">Knee </t>
  </si>
  <si>
    <t xml:space="preserve">Hip </t>
  </si>
  <si>
    <t>DOB:</t>
  </si>
  <si>
    <t>Height (m):</t>
  </si>
  <si>
    <t>Weight (kg):</t>
  </si>
  <si>
    <t>Age (years):</t>
  </si>
  <si>
    <t>Sagittal</t>
  </si>
  <si>
    <t>Thorax Sag</t>
  </si>
  <si>
    <t>What is Positive</t>
  </si>
  <si>
    <t>Anterior Tilt</t>
  </si>
  <si>
    <t>open (infront of other)</t>
  </si>
  <si>
    <t>Drop (higher than other side)</t>
  </si>
  <si>
    <t>open (infront of other) (external rotation - retraction) closed is Internal rotation or protraction</t>
  </si>
  <si>
    <t>Frontal (coronal…. Pelvic obliquity up or down)</t>
  </si>
  <si>
    <t>Static Angles:</t>
  </si>
  <si>
    <t>Stance %</t>
  </si>
  <si>
    <t>Swing %</t>
  </si>
  <si>
    <t>Double Support %</t>
  </si>
  <si>
    <t>Hip-Toe @ HS (mm)</t>
  </si>
  <si>
    <t>Peak Velocity (deg/sec)</t>
  </si>
  <si>
    <t>Ankle PF</t>
  </si>
  <si>
    <t>Knee Ext</t>
  </si>
  <si>
    <t>Hip Flex</t>
  </si>
  <si>
    <t>Ankle DF</t>
  </si>
  <si>
    <t>Knee Flex</t>
  </si>
  <si>
    <t>Hip Ext</t>
  </si>
  <si>
    <t>Pelvic Angles</t>
  </si>
  <si>
    <t>Start of Propulsion (% stance)</t>
  </si>
  <si>
    <t>min on graph</t>
  </si>
  <si>
    <t>Max on graph</t>
  </si>
  <si>
    <t>Pelvic</t>
  </si>
  <si>
    <t>AnkleAV</t>
  </si>
  <si>
    <t>KneeAV</t>
  </si>
  <si>
    <t>HipAV</t>
  </si>
  <si>
    <t>AnkleMom</t>
  </si>
  <si>
    <t>AnklePow</t>
  </si>
  <si>
    <t>KneeMom</t>
  </si>
  <si>
    <t>KneePow</t>
  </si>
  <si>
    <t>HipMom</t>
  </si>
  <si>
    <t>HipPow</t>
  </si>
  <si>
    <t>Min</t>
  </si>
  <si>
    <t>Max</t>
  </si>
  <si>
    <t>Thorax Angles</t>
  </si>
  <si>
    <t>Toe-off (velocities)</t>
  </si>
  <si>
    <t>Step Width (cm)</t>
  </si>
  <si>
    <t>Pelvic Sag</t>
  </si>
  <si>
    <t>Percentage of Stance Phase</t>
  </si>
  <si>
    <t>VerticalGRF</t>
  </si>
  <si>
    <t>Ant-PosGRF</t>
  </si>
  <si>
    <t>COMheight</t>
  </si>
  <si>
    <t>Average Propulsion</t>
  </si>
  <si>
    <t>Trial Information</t>
  </si>
  <si>
    <t xml:space="preserve">SpatioTemporal: </t>
  </si>
  <si>
    <t xml:space="preserve">Trial Name: </t>
  </si>
  <si>
    <t>COMHeight</t>
  </si>
  <si>
    <t>Hip to Toe Contact</t>
  </si>
  <si>
    <t>PropulsivePC</t>
  </si>
  <si>
    <t>FootProg</t>
  </si>
  <si>
    <t>Cont</t>
  </si>
  <si>
    <t>Xmax</t>
  </si>
  <si>
    <t xml:space="preserve">Subject Name: </t>
  </si>
  <si>
    <t xml:space="preserve">Cadence (steps/min): </t>
  </si>
  <si>
    <t>min</t>
  </si>
  <si>
    <t>Ymax</t>
  </si>
  <si>
    <t xml:space="preserve">Bodymass(kg): </t>
  </si>
  <si>
    <t xml:space="preserve">Walking Speed (m/s): </t>
  </si>
  <si>
    <t>TO</t>
  </si>
  <si>
    <t>Zmax</t>
  </si>
  <si>
    <t xml:space="preserve">Height (mm): </t>
  </si>
  <si>
    <t xml:space="preserve">Stride Time (s): </t>
  </si>
  <si>
    <t>range</t>
  </si>
  <si>
    <t>XRom</t>
  </si>
  <si>
    <t xml:space="preserve">Step Time (s): </t>
  </si>
  <si>
    <t>ratio</t>
  </si>
  <si>
    <t>YRom</t>
  </si>
  <si>
    <t xml:space="preserve">Opposite Foot Contact (%): </t>
  </si>
  <si>
    <t>ZRom</t>
  </si>
  <si>
    <t xml:space="preserve">Foot Off (%): </t>
  </si>
  <si>
    <t>Xvelmax</t>
  </si>
  <si>
    <t xml:space="preserve">Stride Length (m): </t>
  </si>
  <si>
    <t>Yvelmax</t>
  </si>
  <si>
    <t xml:space="preserve">Step Length (m): </t>
  </si>
  <si>
    <t>Zvelmax</t>
  </si>
  <si>
    <t xml:space="preserve">Step Width (m): </t>
  </si>
  <si>
    <t xml:space="preserve">Opposite Foot Off (%): </t>
  </si>
  <si>
    <t xml:space="preserve">Double Support (s): </t>
  </si>
  <si>
    <t xml:space="preserve">Swing Phase (%): </t>
  </si>
  <si>
    <t xml:space="preserve">Double Support (%): </t>
  </si>
  <si>
    <t>COM height / BH</t>
  </si>
  <si>
    <t xml:space="preserve">Left: </t>
  </si>
  <si>
    <t xml:space="preserve">Left Leg Length (mm): </t>
  </si>
  <si>
    <t xml:space="preserve">Left Knee Width (mm): </t>
  </si>
  <si>
    <t xml:space="preserve">Left Ankle Width (mm): </t>
  </si>
  <si>
    <t>Left thorax tilt</t>
  </si>
  <si>
    <t>Left thorax obliquity</t>
  </si>
  <si>
    <t>Left thorax rotation</t>
  </si>
  <si>
    <t>Left pelvis tilt</t>
  </si>
  <si>
    <t>Left pelvis obliquity</t>
  </si>
  <si>
    <t>Left pelvis rotation</t>
  </si>
  <si>
    <t>Left hip flexion</t>
  </si>
  <si>
    <t>Left hip adduction</t>
  </si>
  <si>
    <t>Left hip rotation</t>
  </si>
  <si>
    <t>Left knee flexion</t>
  </si>
  <si>
    <t>Left knee adduction</t>
  </si>
  <si>
    <t>Left knee rotation</t>
  </si>
  <si>
    <t>Left ankle dorsiflexion</t>
  </si>
  <si>
    <t>Left foot progression</t>
  </si>
  <si>
    <t>Left thorax tilt vel</t>
  </si>
  <si>
    <t>Left thorax obliquity vel</t>
  </si>
  <si>
    <t>Left thorax rotation vel</t>
  </si>
  <si>
    <t>Left pelvis tilt vel</t>
  </si>
  <si>
    <t>Left pelvis obliquity vel</t>
  </si>
  <si>
    <t>Left pelvis rotation vel</t>
  </si>
  <si>
    <t>Left hip flexion vel</t>
  </si>
  <si>
    <t>Left hip adduction vel</t>
  </si>
  <si>
    <t>Left hip rotation vel</t>
  </si>
  <si>
    <t>Left knee flexion vel</t>
  </si>
  <si>
    <t>Left knee adduction vel</t>
  </si>
  <si>
    <t>Left knee rotation vel</t>
  </si>
  <si>
    <t>Left ankle dorsiflexion vel</t>
  </si>
  <si>
    <t>Left foot progression vel</t>
  </si>
  <si>
    <t>Left hip extensor moment</t>
  </si>
  <si>
    <t>Left hip abductor moment</t>
  </si>
  <si>
    <t>Left hip rotation moment</t>
  </si>
  <si>
    <t>Left total hip power</t>
  </si>
  <si>
    <t>Left knee extensor moment</t>
  </si>
  <si>
    <t>Left knee abductor moment</t>
  </si>
  <si>
    <t>Left knee rotation moment</t>
  </si>
  <si>
    <t>Left total knee power</t>
  </si>
  <si>
    <t>Left ankle plantarflexor moment</t>
  </si>
  <si>
    <t>Left ankle everter moment</t>
  </si>
  <si>
    <t>Left ankle rotation moment</t>
  </si>
  <si>
    <t>Left total ankle power</t>
  </si>
  <si>
    <t xml:space="preserve"> (% of body height)</t>
  </si>
  <si>
    <t>Cadence</t>
  </si>
  <si>
    <t>Stride length (m)</t>
  </si>
  <si>
    <t>Stride Length (% height)</t>
  </si>
  <si>
    <t xml:space="preserve">Stride Length (%): </t>
  </si>
  <si>
    <t>Contact Time (s)</t>
  </si>
  <si>
    <t>Trial04</t>
  </si>
  <si>
    <t xml:space="preserve">Right: </t>
  </si>
  <si>
    <t>Jenny Blundell</t>
  </si>
  <si>
    <t xml:space="preserve">Right Leg Length (mm): </t>
  </si>
  <si>
    <t xml:space="preserve">Right Knee Width (mm): </t>
  </si>
  <si>
    <t xml:space="preserve">Right Ankle Width (mm): </t>
  </si>
  <si>
    <t xml:space="preserve">GRF count (s): </t>
  </si>
  <si>
    <t>Trial05</t>
  </si>
  <si>
    <t>Trial06</t>
  </si>
  <si>
    <t>Trial07</t>
  </si>
  <si>
    <t>Trial08</t>
  </si>
  <si>
    <t>Trial09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</si>
</sst>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0.000"/>
  </numFmts>
  <fonts count="7" x14ac:knownFonts="1">
    <font>
      <sz val="11"/>
      <color theme="1"/>
      <name val="Calibri"/>
      <family val="2"/>
      <scheme val="minor"/>
    </font>
    <font>
      <b/>
      <sz val="11"/>
      <color theme="1"/>
      <name val="Calibri"/>
      <family val="2"/>
      <scheme val="minor"/>
    </font>
    <font>
      <sz val="8"/>
      <color theme="1"/>
      <name val="Calibri"/>
      <family val="2"/>
      <scheme val="minor"/>
    </font>
    <font>
      <b/>
      <sz val="8"/>
      <color theme="1"/>
      <name val="Calibri"/>
      <family val="2"/>
      <scheme val="minor"/>
    </font>
    <font>
      <sz val="14"/>
      <color theme="1"/>
      <name val="Calibri"/>
      <family val="2"/>
      <scheme val="minor"/>
    </font>
    <font>
      <b/>
      <sz val="8"/>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9" fontId="6" fillId="0" borderId="0" applyFont="0" applyFill="0" applyBorder="0" applyAlignment="0" applyProtection="0"/>
  </cellStyleXfs>
  <cellXfs count="180">
    <xf numFmtId="0" fontId="0" fillId="0" borderId="0" xfId="0"/>
    <xf numFmtId="0" fontId="1" fillId="0" borderId="0" xfId="0" applyFont="1"/>
    <xf numFmtId="0" fontId="1" fillId="0" borderId="0" xfId="0" applyFont="1" applyAlignment="1">
      <alignment horizontal="center" vertical="center"/>
    </xf>
    <xf numFmtId="0" fontId="2" fillId="0" borderId="5" xfId="0" applyFont="1" applyBorder="1"/>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9" xfId="0" applyFont="1" applyBorder="1" applyAlignment="1">
      <alignment horizontal="center" shrinkToFit="1"/>
    </xf>
    <xf numFmtId="0" fontId="2" fillId="0" borderId="0" xfId="0" applyFont="1"/>
    <xf numFmtId="0" fontId="3" fillId="0" borderId="0" xfId="0" applyFont="1" applyAlignment="1">
      <alignment horizontal="right"/>
    </xf>
    <xf numFmtId="15" fontId="2" fillId="0" borderId="0" xfId="0" applyNumberFormat="1" applyFont="1" applyAlignment="1">
      <alignment vertical="center"/>
    </xf>
    <xf numFmtId="0" fontId="2" fillId="0" borderId="0" xfId="0" applyFont="1" applyAlignment="1">
      <alignment vertical="center"/>
    </xf>
    <xf numFmtId="0" fontId="2" fillId="0" borderId="0" xfId="0" applyFont="1" applyAlignment="1"/>
    <xf numFmtId="0" fontId="2" fillId="0" borderId="9" xfId="0" applyFont="1" applyBorder="1"/>
    <xf numFmtId="1" fontId="2" fillId="0" borderId="0" xfId="0" applyNumberFormat="1" applyFont="1" applyAlignment="1">
      <alignment horizontal="center"/>
    </xf>
    <xf numFmtId="0" fontId="2" fillId="0" borderId="0" xfId="0" applyFont="1" applyBorder="1" applyAlignment="1">
      <alignment horizontal="center" vertical="center"/>
    </xf>
    <xf numFmtId="0" fontId="3" fillId="0" borderId="0" xfId="0" applyFont="1" applyBorder="1" applyAlignment="1">
      <alignment horizontal="center"/>
    </xf>
    <xf numFmtId="0" fontId="3" fillId="0" borderId="0" xfId="0" applyFont="1" applyFill="1" applyBorder="1" applyAlignment="1">
      <alignment horizontal="center"/>
    </xf>
    <xf numFmtId="1" fontId="2" fillId="0" borderId="0" xfId="0" applyNumberFormat="1" applyFont="1" applyFill="1" applyBorder="1" applyAlignment="1">
      <alignment horizontal="center"/>
    </xf>
    <xf numFmtId="0" fontId="3" fillId="0" borderId="0" xfId="0" applyFont="1" applyFill="1" applyBorder="1" applyAlignment="1">
      <alignment horizontal="right"/>
    </xf>
    <xf numFmtId="0" fontId="2" fillId="0" borderId="0" xfId="0" applyFont="1" applyFill="1"/>
    <xf numFmtId="1" fontId="2" fillId="0" borderId="5" xfId="0" applyNumberFormat="1" applyFont="1" applyFill="1" applyBorder="1" applyAlignment="1">
      <alignment horizontal="center"/>
    </xf>
    <xf numFmtId="0" fontId="2" fillId="0" borderId="1" xfId="0" applyFont="1" applyBorder="1" applyAlignment="1">
      <alignment horizontal="center" vertical="center"/>
    </xf>
    <xf numFmtId="0" fontId="3" fillId="3" borderId="10" xfId="0" applyFont="1" applyFill="1" applyBorder="1" applyAlignment="1"/>
    <xf numFmtId="0" fontId="3" fillId="3" borderId="9" xfId="0" applyFont="1" applyFill="1" applyBorder="1" applyAlignment="1"/>
    <xf numFmtId="0" fontId="3" fillId="3" borderId="11" xfId="0" applyFont="1" applyFill="1" applyBorder="1" applyAlignment="1"/>
    <xf numFmtId="11" fontId="0" fillId="0" borderId="0" xfId="0" applyNumberFormat="1"/>
    <xf numFmtId="14" fontId="2" fillId="0" borderId="3" xfId="0" applyNumberFormat="1" applyFont="1" applyBorder="1"/>
    <xf numFmtId="1" fontId="2" fillId="0" borderId="8" xfId="0" applyNumberFormat="1" applyFont="1" applyBorder="1"/>
    <xf numFmtId="0" fontId="2" fillId="0" borderId="8" xfId="0" applyFont="1" applyBorder="1"/>
    <xf numFmtId="0" fontId="2" fillId="0" borderId="13" xfId="0" applyFont="1" applyBorder="1"/>
    <xf numFmtId="0" fontId="2" fillId="0" borderId="15" xfId="0" applyFont="1" applyBorder="1"/>
    <xf numFmtId="0" fontId="2" fillId="0" borderId="14" xfId="0" applyFont="1" applyBorder="1"/>
    <xf numFmtId="0" fontId="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3" fillId="0" borderId="9" xfId="0" applyFont="1" applyBorder="1" applyAlignment="1">
      <alignment horizontal="center"/>
    </xf>
    <xf numFmtId="0" fontId="2" fillId="0" borderId="1" xfId="0" applyFont="1" applyBorder="1"/>
    <xf numFmtId="0" fontId="3" fillId="0" borderId="10" xfId="0" applyFont="1" applyBorder="1" applyAlignment="1">
      <alignment horizontal="center"/>
    </xf>
    <xf numFmtId="0" fontId="2" fillId="0" borderId="10" xfId="0" applyFont="1" applyBorder="1"/>
    <xf numFmtId="0" fontId="3" fillId="0" borderId="11" xfId="0" applyFont="1" applyBorder="1" applyAlignment="1">
      <alignment horizontal="center" shrinkToFit="1"/>
    </xf>
    <xf numFmtId="0" fontId="2" fillId="0" borderId="2" xfId="0" applyFont="1" applyBorder="1"/>
    <xf numFmtId="0" fontId="2" fillId="0" borderId="7" xfId="0" applyFont="1" applyBorder="1"/>
    <xf numFmtId="0" fontId="3" fillId="0" borderId="11" xfId="0" applyFont="1" applyBorder="1" applyAlignment="1">
      <alignment horizontal="center"/>
    </xf>
    <xf numFmtId="0" fontId="2" fillId="0" borderId="11" xfId="0" applyFont="1" applyBorder="1"/>
    <xf numFmtId="0" fontId="2" fillId="0" borderId="3" xfId="0" applyFont="1" applyBorder="1"/>
    <xf numFmtId="0" fontId="2" fillId="0" borderId="4" xfId="0" applyFont="1" applyBorder="1"/>
    <xf numFmtId="0" fontId="3" fillId="0" borderId="11" xfId="0" applyFont="1" applyBorder="1" applyAlignment="1"/>
    <xf numFmtId="1" fontId="2" fillId="0" borderId="6" xfId="0" applyNumberFormat="1" applyFont="1" applyFill="1" applyBorder="1" applyAlignment="1">
      <alignment horizontal="center"/>
    </xf>
    <xf numFmtId="0" fontId="3" fillId="4" borderId="13" xfId="0" applyFont="1" applyFill="1" applyBorder="1" applyAlignment="1">
      <alignment horizontal="center"/>
    </xf>
    <xf numFmtId="2" fontId="2" fillId="4" borderId="2" xfId="0" applyNumberFormat="1" applyFont="1" applyFill="1" applyBorder="1" applyAlignment="1">
      <alignment horizontal="center"/>
    </xf>
    <xf numFmtId="0" fontId="3" fillId="4" borderId="15" xfId="0" applyFont="1" applyFill="1" applyBorder="1" applyAlignment="1">
      <alignment horizontal="center"/>
    </xf>
    <xf numFmtId="2" fontId="2" fillId="4" borderId="0" xfId="0" applyNumberFormat="1" applyFont="1" applyFill="1" applyAlignment="1">
      <alignment horizontal="center"/>
    </xf>
    <xf numFmtId="0" fontId="3" fillId="5" borderId="13" xfId="0" applyFont="1" applyFill="1" applyBorder="1" applyAlignment="1">
      <alignment horizontal="center"/>
    </xf>
    <xf numFmtId="2" fontId="2" fillId="5" borderId="0" xfId="0" applyNumberFormat="1" applyFont="1" applyFill="1" applyAlignment="1">
      <alignment horizontal="center"/>
    </xf>
    <xf numFmtId="0" fontId="3" fillId="5" borderId="15" xfId="0" applyFont="1" applyFill="1" applyBorder="1" applyAlignment="1">
      <alignment horizontal="center"/>
    </xf>
    <xf numFmtId="0" fontId="3" fillId="4" borderId="2" xfId="0" applyFont="1" applyFill="1" applyBorder="1" applyAlignment="1">
      <alignment horizontal="center"/>
    </xf>
    <xf numFmtId="1" fontId="2" fillId="4" borderId="8" xfId="0" applyNumberFormat="1" applyFont="1" applyFill="1" applyBorder="1" applyAlignment="1">
      <alignment horizontal="center"/>
    </xf>
    <xf numFmtId="0" fontId="3" fillId="4" borderId="0" xfId="0" applyFont="1" applyFill="1" applyBorder="1" applyAlignment="1">
      <alignment horizontal="center"/>
    </xf>
    <xf numFmtId="1" fontId="2" fillId="4" borderId="0" xfId="0" applyNumberFormat="1" applyFont="1" applyFill="1" applyBorder="1" applyAlignment="1">
      <alignment horizontal="center" vertical="center"/>
    </xf>
    <xf numFmtId="164" fontId="2" fillId="4" borderId="0" xfId="0" applyNumberFormat="1" applyFont="1" applyFill="1" applyBorder="1" applyAlignment="1">
      <alignment horizontal="center" vertical="center"/>
    </xf>
    <xf numFmtId="1" fontId="2" fillId="4" borderId="7" xfId="0" applyNumberFormat="1" applyFont="1" applyFill="1" applyBorder="1" applyAlignment="1">
      <alignment horizontal="center"/>
    </xf>
    <xf numFmtId="1" fontId="2" fillId="4" borderId="0" xfId="0" applyNumberFormat="1" applyFont="1" applyFill="1" applyBorder="1" applyAlignment="1">
      <alignment horizontal="center"/>
    </xf>
    <xf numFmtId="0" fontId="3" fillId="4" borderId="3" xfId="0" applyFont="1" applyFill="1" applyBorder="1" applyAlignment="1">
      <alignment horizontal="center"/>
    </xf>
    <xf numFmtId="1" fontId="2" fillId="4" borderId="0" xfId="0" applyNumberFormat="1" applyFont="1" applyFill="1" applyAlignment="1">
      <alignment horizontal="center"/>
    </xf>
    <xf numFmtId="0" fontId="3" fillId="4" borderId="8" xfId="0" applyFont="1" applyFill="1" applyBorder="1" applyAlignment="1">
      <alignment horizontal="center"/>
    </xf>
    <xf numFmtId="1" fontId="2" fillId="5" borderId="0" xfId="0" applyNumberFormat="1" applyFont="1" applyFill="1" applyBorder="1" applyAlignment="1">
      <alignment horizontal="center"/>
    </xf>
    <xf numFmtId="1" fontId="2" fillId="5" borderId="8" xfId="0" applyNumberFormat="1" applyFont="1" applyFill="1" applyBorder="1" applyAlignment="1">
      <alignment horizontal="center"/>
    </xf>
    <xf numFmtId="0" fontId="3" fillId="5" borderId="2" xfId="0" applyFont="1" applyFill="1" applyBorder="1" applyAlignment="1">
      <alignment horizontal="center"/>
    </xf>
    <xf numFmtId="1" fontId="2" fillId="5" borderId="7" xfId="0" applyNumberFormat="1" applyFont="1" applyFill="1" applyBorder="1" applyAlignment="1">
      <alignment horizontal="center"/>
    </xf>
    <xf numFmtId="0" fontId="3" fillId="5" borderId="0" xfId="0" applyFont="1" applyFill="1" applyBorder="1" applyAlignment="1">
      <alignment horizontal="center"/>
    </xf>
    <xf numFmtId="0" fontId="3" fillId="5" borderId="3" xfId="0" applyFont="1" applyFill="1" applyBorder="1" applyAlignment="1">
      <alignment horizontal="center"/>
    </xf>
    <xf numFmtId="1" fontId="2" fillId="5" borderId="0" xfId="0" applyNumberFormat="1" applyFont="1" applyFill="1" applyAlignment="1">
      <alignment horizontal="center"/>
    </xf>
    <xf numFmtId="0" fontId="3" fillId="5" borderId="8" xfId="0" applyFont="1" applyFill="1" applyBorder="1" applyAlignment="1">
      <alignment horizontal="center"/>
    </xf>
    <xf numFmtId="0" fontId="3" fillId="5" borderId="1" xfId="0" applyFont="1" applyFill="1" applyBorder="1" applyAlignment="1">
      <alignment horizontal="center"/>
    </xf>
    <xf numFmtId="1" fontId="2" fillId="5" borderId="1" xfId="0" applyNumberFormat="1" applyFont="1" applyFill="1" applyBorder="1" applyAlignment="1">
      <alignment horizontal="center"/>
    </xf>
    <xf numFmtId="1" fontId="2" fillId="5" borderId="2" xfId="0" applyNumberFormat="1" applyFont="1" applyFill="1" applyBorder="1" applyAlignment="1">
      <alignment horizontal="center"/>
    </xf>
    <xf numFmtId="1" fontId="2" fillId="5" borderId="3" xfId="0" applyNumberFormat="1" applyFont="1" applyFill="1" applyBorder="1" applyAlignment="1">
      <alignment horizontal="center"/>
    </xf>
    <xf numFmtId="0" fontId="3" fillId="5" borderId="7" xfId="0" applyFont="1" applyFill="1" applyBorder="1" applyAlignment="1">
      <alignment horizontal="center"/>
    </xf>
    <xf numFmtId="1" fontId="2" fillId="5" borderId="0" xfId="0" applyNumberFormat="1" applyFont="1" applyFill="1" applyBorder="1" applyAlignment="1">
      <alignment horizontal="center" vertical="center"/>
    </xf>
    <xf numFmtId="164" fontId="2" fillId="5" borderId="0" xfId="0" applyNumberFormat="1" applyFont="1" applyFill="1" applyBorder="1" applyAlignment="1">
      <alignment horizontal="center" vertical="center"/>
    </xf>
    <xf numFmtId="0" fontId="2" fillId="0" borderId="9" xfId="0" applyFont="1" applyBorder="1" applyAlignment="1">
      <alignment horizontal="center" vertical="center" wrapText="1"/>
    </xf>
    <xf numFmtId="0" fontId="3" fillId="4" borderId="12" xfId="0" applyFont="1" applyFill="1" applyBorder="1" applyAlignment="1">
      <alignment vertical="center" wrapText="1"/>
    </xf>
    <xf numFmtId="164" fontId="2" fillId="4" borderId="9" xfId="0" applyNumberFormat="1" applyFont="1" applyFill="1" applyBorder="1" applyAlignment="1">
      <alignment horizontal="center" vertical="center"/>
    </xf>
    <xf numFmtId="0" fontId="3" fillId="5" borderId="12" xfId="0" applyFont="1" applyFill="1" applyBorder="1" applyAlignment="1">
      <alignment vertical="center" wrapText="1"/>
    </xf>
    <xf numFmtId="164" fontId="2" fillId="5" borderId="9" xfId="0" applyNumberFormat="1" applyFont="1" applyFill="1" applyBorder="1" applyAlignment="1">
      <alignment horizontal="center" vertical="center"/>
    </xf>
    <xf numFmtId="0" fontId="3" fillId="4" borderId="10" xfId="0" applyFont="1" applyFill="1" applyBorder="1" applyAlignment="1">
      <alignment vertical="center" wrapText="1"/>
    </xf>
    <xf numFmtId="164" fontId="2" fillId="4" borderId="11" xfId="0" applyNumberFormat="1" applyFont="1" applyFill="1" applyBorder="1" applyAlignment="1">
      <alignment horizontal="center"/>
    </xf>
    <xf numFmtId="0" fontId="3" fillId="5" borderId="10" xfId="0" applyFont="1" applyFill="1" applyBorder="1" applyAlignment="1">
      <alignment vertical="center" wrapText="1"/>
    </xf>
    <xf numFmtId="164" fontId="2" fillId="5" borderId="11" xfId="0" applyNumberFormat="1" applyFont="1" applyFill="1" applyBorder="1" applyAlignment="1">
      <alignment horizontal="center"/>
    </xf>
    <xf numFmtId="2" fontId="2" fillId="4" borderId="9" xfId="0" applyNumberFormat="1" applyFont="1" applyFill="1" applyBorder="1" applyAlignment="1">
      <alignment horizontal="center"/>
    </xf>
    <xf numFmtId="2" fontId="2" fillId="4" borderId="11" xfId="0" applyNumberFormat="1" applyFont="1" applyFill="1" applyBorder="1" applyAlignment="1">
      <alignment horizontal="center"/>
    </xf>
    <xf numFmtId="2" fontId="2" fillId="5" borderId="9" xfId="0" applyNumberFormat="1" applyFont="1" applyFill="1" applyBorder="1" applyAlignment="1">
      <alignment horizontal="center"/>
    </xf>
    <xf numFmtId="2" fontId="2" fillId="5" borderId="11" xfId="0" applyNumberFormat="1" applyFont="1" applyFill="1" applyBorder="1" applyAlignment="1">
      <alignment horizontal="center"/>
    </xf>
    <xf numFmtId="2" fontId="2" fillId="4" borderId="10" xfId="0" applyNumberFormat="1" applyFont="1" applyFill="1" applyBorder="1" applyAlignment="1">
      <alignment horizontal="center"/>
    </xf>
    <xf numFmtId="2" fontId="2" fillId="5" borderId="10" xfId="0" applyNumberFormat="1" applyFont="1" applyFill="1" applyBorder="1" applyAlignment="1">
      <alignment horizontal="center"/>
    </xf>
    <xf numFmtId="0" fontId="2" fillId="4" borderId="13" xfId="0" applyFont="1" applyFill="1" applyBorder="1" applyAlignment="1">
      <alignment horizontal="center" vertical="center"/>
    </xf>
    <xf numFmtId="2" fontId="2" fillId="4" borderId="15" xfId="0" applyNumberFormat="1" applyFont="1" applyFill="1" applyBorder="1" applyAlignment="1">
      <alignment horizontal="center" vertical="center"/>
    </xf>
    <xf numFmtId="2" fontId="2" fillId="4" borderId="7" xfId="0" applyNumberFormat="1" applyFont="1" applyFill="1" applyBorder="1" applyAlignment="1">
      <alignment horizontal="center" vertical="center"/>
    </xf>
    <xf numFmtId="2" fontId="2" fillId="4" borderId="0" xfId="0" applyNumberFormat="1" applyFont="1" applyFill="1" applyBorder="1" applyAlignment="1">
      <alignment horizontal="center" vertical="center"/>
    </xf>
    <xf numFmtId="2" fontId="2" fillId="4" borderId="8" xfId="0" applyNumberFormat="1" applyFont="1" applyFill="1" applyBorder="1" applyAlignment="1">
      <alignment horizontal="center" vertical="center"/>
    </xf>
    <xf numFmtId="0" fontId="2" fillId="5" borderId="14" xfId="0" applyFont="1" applyFill="1" applyBorder="1" applyAlignment="1">
      <alignment horizontal="center" vertical="center"/>
    </xf>
    <xf numFmtId="2" fontId="2" fillId="5" borderId="14" xfId="0" applyNumberFormat="1" applyFont="1" applyFill="1" applyBorder="1" applyAlignment="1">
      <alignment horizontal="center" vertical="center"/>
    </xf>
    <xf numFmtId="2" fontId="2" fillId="5" borderId="4" xfId="0" applyNumberFormat="1" applyFont="1" applyFill="1" applyBorder="1" applyAlignment="1">
      <alignment horizontal="center" vertical="center"/>
    </xf>
    <xf numFmtId="2" fontId="2" fillId="5" borderId="5" xfId="0" applyNumberFormat="1" applyFont="1" applyFill="1" applyBorder="1" applyAlignment="1">
      <alignment horizontal="center" vertical="center"/>
    </xf>
    <xf numFmtId="2" fontId="2" fillId="5" borderId="6" xfId="0" applyNumberFormat="1" applyFont="1" applyFill="1" applyBorder="1" applyAlignment="1">
      <alignment horizontal="center" vertical="center"/>
    </xf>
    <xf numFmtId="0" fontId="3" fillId="2" borderId="10" xfId="0" applyFont="1" applyFill="1" applyBorder="1" applyAlignment="1"/>
    <xf numFmtId="0" fontId="3" fillId="2" borderId="9" xfId="0" applyFont="1" applyFill="1" applyBorder="1" applyAlignment="1"/>
    <xf numFmtId="0" fontId="3" fillId="2" borderId="11" xfId="0" applyFont="1" applyFill="1" applyBorder="1" applyAlignment="1"/>
    <xf numFmtId="1" fontId="5" fillId="6" borderId="4" xfId="0" applyNumberFormat="1" applyFont="1" applyFill="1" applyBorder="1" applyAlignment="1">
      <alignment horizontal="center"/>
    </xf>
    <xf numFmtId="1" fontId="5" fillId="6" borderId="5" xfId="0" applyNumberFormat="1" applyFont="1" applyFill="1" applyBorder="1" applyAlignment="1">
      <alignment horizontal="center"/>
    </xf>
    <xf numFmtId="1" fontId="5" fillId="6" borderId="4" xfId="0" applyNumberFormat="1" applyFont="1" applyFill="1" applyBorder="1" applyAlignment="1">
      <alignment horizontal="center" vertical="center"/>
    </xf>
    <xf numFmtId="1" fontId="5" fillId="6" borderId="5" xfId="0" applyNumberFormat="1" applyFont="1" applyFill="1" applyBorder="1" applyAlignment="1">
      <alignment horizontal="center" vertical="center"/>
    </xf>
    <xf numFmtId="0" fontId="5" fillId="6" borderId="6" xfId="0" applyFont="1" applyFill="1" applyBorder="1" applyAlignment="1">
      <alignment horizontal="center" vertical="center"/>
    </xf>
    <xf numFmtId="1" fontId="5" fillId="6" borderId="6" xfId="0" applyNumberFormat="1" applyFont="1" applyFill="1" applyBorder="1" applyAlignment="1">
      <alignment horizontal="center"/>
    </xf>
    <xf numFmtId="164" fontId="5" fillId="6" borderId="9" xfId="0" applyNumberFormat="1" applyFont="1" applyFill="1" applyBorder="1" applyAlignment="1">
      <alignment horizontal="center"/>
    </xf>
    <xf numFmtId="2" fontId="5" fillId="6" borderId="9" xfId="0" applyNumberFormat="1" applyFont="1" applyFill="1" applyBorder="1" applyAlignment="1">
      <alignment horizontal="center"/>
    </xf>
    <xf numFmtId="9" fontId="2" fillId="4" borderId="0" xfId="1" applyFont="1" applyFill="1" applyBorder="1" applyAlignment="1">
      <alignment horizontal="center"/>
    </xf>
    <xf numFmtId="9" fontId="2" fillId="4" borderId="8" xfId="1" applyFont="1" applyFill="1" applyBorder="1" applyAlignment="1">
      <alignment horizontal="center"/>
    </xf>
    <xf numFmtId="9" fontId="2" fillId="4" borderId="9" xfId="1" applyFont="1" applyFill="1" applyBorder="1" applyAlignment="1">
      <alignment horizontal="center"/>
    </xf>
    <xf numFmtId="9" fontId="2" fillId="5" borderId="2" xfId="1" applyFont="1" applyFill="1" applyBorder="1" applyAlignment="1">
      <alignment horizontal="center"/>
    </xf>
    <xf numFmtId="9" fontId="2" fillId="5" borderId="3" xfId="1" applyFont="1" applyFill="1" applyBorder="1" applyAlignment="1">
      <alignment horizontal="center"/>
    </xf>
    <xf numFmtId="9" fontId="2" fillId="5" borderId="0" xfId="1" applyFont="1" applyFill="1" applyBorder="1" applyAlignment="1">
      <alignment horizontal="center"/>
    </xf>
    <xf numFmtId="9" fontId="2" fillId="5" borderId="8" xfId="1" applyFont="1" applyFill="1" applyBorder="1" applyAlignment="1">
      <alignment horizontal="center"/>
    </xf>
    <xf numFmtId="9" fontId="2" fillId="5" borderId="9" xfId="1" applyFont="1" applyFill="1" applyBorder="1" applyAlignment="1">
      <alignment horizontal="center"/>
    </xf>
    <xf numFmtId="9" fontId="5" fillId="6" borderId="9" xfId="1" applyFont="1" applyFill="1" applyBorder="1" applyAlignment="1">
      <alignment horizontal="center"/>
    </xf>
    <xf numFmtId="9" fontId="5" fillId="6" borderId="11" xfId="1" applyFont="1" applyFill="1" applyBorder="1" applyAlignment="1">
      <alignment horizontal="center"/>
    </xf>
    <xf numFmtId="0" fontId="2" fillId="4" borderId="2" xfId="0" applyFont="1" applyFill="1" applyBorder="1" applyAlignment="1">
      <alignment horizontal="center" vertical="center"/>
    </xf>
    <xf numFmtId="0" fontId="2" fillId="4" borderId="0" xfId="0" applyFont="1" applyFill="1" applyBorder="1" applyAlignment="1">
      <alignment horizontal="center" vertical="center"/>
    </xf>
    <xf numFmtId="0" fontId="2" fillId="5" borderId="0" xfId="0" applyFont="1" applyFill="1" applyBorder="1" applyAlignment="1">
      <alignment horizontal="center" vertical="center"/>
    </xf>
    <xf numFmtId="1" fontId="2" fillId="4" borderId="8" xfId="0" applyNumberFormat="1" applyFont="1" applyFill="1" applyBorder="1" applyAlignment="1">
      <alignment horizontal="center" vertical="center"/>
    </xf>
    <xf numFmtId="1" fontId="2" fillId="4" borderId="11" xfId="0" applyNumberFormat="1" applyFont="1" applyFill="1" applyBorder="1" applyAlignment="1">
      <alignment horizontal="center" vertical="center"/>
    </xf>
    <xf numFmtId="1" fontId="2" fillId="5" borderId="8" xfId="0" applyNumberFormat="1" applyFont="1" applyFill="1" applyBorder="1" applyAlignment="1">
      <alignment horizontal="center" vertical="center"/>
    </xf>
    <xf numFmtId="1" fontId="2" fillId="5" borderId="11" xfId="0" applyNumberFormat="1" applyFont="1" applyFill="1" applyBorder="1" applyAlignment="1">
      <alignment horizontal="center" vertical="center"/>
    </xf>
    <xf numFmtId="2" fontId="2" fillId="4" borderId="9" xfId="0" applyNumberFormat="1" applyFont="1" applyFill="1" applyBorder="1" applyAlignment="1">
      <alignment horizontal="center" vertical="center"/>
    </xf>
    <xf numFmtId="2" fontId="2" fillId="5" borderId="0" xfId="0" applyNumberFormat="1" applyFont="1" applyFill="1" applyBorder="1" applyAlignment="1">
      <alignment horizontal="center" vertical="center"/>
    </xf>
    <xf numFmtId="2" fontId="2" fillId="5" borderId="9" xfId="0" applyNumberFormat="1" applyFont="1" applyFill="1" applyBorder="1" applyAlignment="1">
      <alignment horizontal="center" vertical="center"/>
    </xf>
    <xf numFmtId="2" fontId="2" fillId="0" borderId="6" xfId="0" applyNumberFormat="1" applyFont="1" applyBorder="1" applyAlignment="1"/>
    <xf numFmtId="166" fontId="2" fillId="4" borderId="0" xfId="0" applyNumberFormat="1" applyFont="1" applyFill="1" applyBorder="1" applyAlignment="1">
      <alignment horizontal="center" vertical="center"/>
    </xf>
    <xf numFmtId="166" fontId="2" fillId="4" borderId="9" xfId="0" applyNumberFormat="1" applyFont="1" applyFill="1" applyBorder="1" applyAlignment="1">
      <alignment horizontal="center" vertical="center"/>
    </xf>
    <xf numFmtId="166" fontId="2" fillId="5" borderId="0" xfId="0" applyNumberFormat="1" applyFont="1" applyFill="1" applyBorder="1" applyAlignment="1">
      <alignment horizontal="center" vertical="center"/>
    </xf>
    <xf numFmtId="166" fontId="2" fillId="5" borderId="9" xfId="0" applyNumberFormat="1" applyFont="1" applyFill="1" applyBorder="1" applyAlignment="1">
      <alignment horizontal="center" vertical="center"/>
    </xf>
    <xf numFmtId="0" fontId="3" fillId="3" borderId="10" xfId="0" applyFont="1" applyFill="1" applyBorder="1" applyAlignment="1">
      <alignment horizontal="center"/>
    </xf>
    <xf numFmtId="0" fontId="3" fillId="3" borderId="9" xfId="0" applyFont="1" applyFill="1" applyBorder="1" applyAlignment="1">
      <alignment horizontal="center"/>
    </xf>
    <xf numFmtId="0" fontId="3" fillId="3" borderId="11" xfId="0" applyFont="1" applyFill="1" applyBorder="1" applyAlignment="1">
      <alignment horizontal="center"/>
    </xf>
    <xf numFmtId="164" fontId="3" fillId="0" borderId="10" xfId="0" applyNumberFormat="1" applyFont="1" applyBorder="1" applyAlignment="1">
      <alignment horizontal="center"/>
    </xf>
    <xf numFmtId="164" fontId="3" fillId="0" borderId="9" xfId="0" applyNumberFormat="1" applyFont="1" applyBorder="1" applyAlignment="1">
      <alignment horizontal="center"/>
    </xf>
    <xf numFmtId="164" fontId="3" fillId="0" borderId="11" xfId="0" applyNumberFormat="1" applyFont="1" applyBorder="1" applyAlignment="1">
      <alignment horizontal="center"/>
    </xf>
    <xf numFmtId="0" fontId="3" fillId="4" borderId="13" xfId="0" applyFont="1" applyFill="1" applyBorder="1" applyAlignment="1">
      <alignment horizontal="center" vertical="center" wrapText="1"/>
    </xf>
    <xf numFmtId="0" fontId="3" fillId="4" borderId="15" xfId="0" applyFont="1" applyFill="1" applyBorder="1" applyAlignment="1">
      <alignment horizontal="center" vertical="center" wrapText="1"/>
    </xf>
    <xf numFmtId="0" fontId="3" fillId="4" borderId="14"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5" borderId="15" xfId="0" applyFont="1" applyFill="1" applyBorder="1" applyAlignment="1">
      <alignment horizontal="center" vertical="center" wrapText="1"/>
    </xf>
    <xf numFmtId="0" fontId="3" fillId="5" borderId="14" xfId="0" applyFont="1" applyFill="1" applyBorder="1" applyAlignment="1">
      <alignment horizontal="center" vertical="center" wrapText="1"/>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6" xfId="0" applyFont="1" applyBorder="1" applyAlignment="1">
      <alignment horizontal="center" vertical="center"/>
    </xf>
    <xf numFmtId="165" fontId="2" fillId="0" borderId="1" xfId="0" applyNumberFormat="1" applyFont="1" applyBorder="1" applyAlignment="1">
      <alignment horizontal="center" vertical="center"/>
    </xf>
    <xf numFmtId="165" fontId="2" fillId="0" borderId="3" xfId="0" applyNumberFormat="1" applyFont="1" applyBorder="1" applyAlignment="1">
      <alignment horizontal="center" vertical="center"/>
    </xf>
    <xf numFmtId="165" fontId="2" fillId="0" borderId="4" xfId="0" applyNumberFormat="1" applyFont="1" applyBorder="1" applyAlignment="1">
      <alignment horizontal="center" vertical="center"/>
    </xf>
    <xf numFmtId="165" fontId="2" fillId="0" borderId="6" xfId="0" applyNumberFormat="1" applyFont="1" applyBorder="1" applyAlignment="1">
      <alignment horizontal="center" vertical="center"/>
    </xf>
    <xf numFmtId="0" fontId="3" fillId="0" borderId="9" xfId="0" applyFont="1" applyBorder="1" applyAlignment="1">
      <alignment horizontal="center" wrapText="1"/>
    </xf>
    <xf numFmtId="0" fontId="3" fillId="0" borderId="11" xfId="0" applyFont="1" applyBorder="1" applyAlignment="1">
      <alignment horizontal="center" wrapText="1"/>
    </xf>
    <xf numFmtId="0" fontId="5" fillId="6" borderId="10" xfId="0" applyFont="1" applyFill="1" applyBorder="1" applyAlignment="1">
      <alignment horizontal="center"/>
    </xf>
    <xf numFmtId="0" fontId="5" fillId="6" borderId="11" xfId="0" applyFont="1" applyFill="1" applyBorder="1" applyAlignment="1">
      <alignment horizontal="center"/>
    </xf>
    <xf numFmtId="0" fontId="4" fillId="0" borderId="2" xfId="0" applyFont="1" applyBorder="1" applyAlignment="1">
      <alignment horizontal="center" vertical="center"/>
    </xf>
    <xf numFmtId="0" fontId="4" fillId="0" borderId="7" xfId="0" applyFont="1" applyBorder="1" applyAlignment="1">
      <alignment horizontal="center" vertical="center"/>
    </xf>
    <xf numFmtId="0" fontId="4" fillId="0" borderId="0" xfId="0" applyFont="1" applyBorder="1" applyAlignment="1">
      <alignment horizontal="center" vertical="center"/>
    </xf>
    <xf numFmtId="0" fontId="4" fillId="0" borderId="8" xfId="0" applyFont="1" applyBorder="1" applyAlignment="1">
      <alignment horizontal="center" vertical="center"/>
    </xf>
    <xf numFmtId="0" fontId="3" fillId="5" borderId="1" xfId="0"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10" xfId="0" applyFont="1" applyBorder="1" applyAlignment="1">
      <alignment horizontal="center"/>
    </xf>
    <xf numFmtId="0" fontId="2" fillId="0" borderId="9" xfId="0" applyFont="1" applyBorder="1" applyAlignment="1">
      <alignment horizontal="center"/>
    </xf>
    <xf numFmtId="0" fontId="2" fillId="0" borderId="11" xfId="0" applyFont="1" applyBorder="1" applyAlignment="1">
      <alignment horizontal="center"/>
    </xf>
    <xf numFmtId="0" fontId="3" fillId="0" borderId="10" xfId="0" applyFont="1" applyFill="1" applyBorder="1" applyAlignment="1">
      <alignment horizontal="center"/>
    </xf>
    <xf numFmtId="0" fontId="3" fillId="0" borderId="9" xfId="0" applyFont="1" applyFill="1" applyBorder="1" applyAlignment="1">
      <alignment horizontal="center"/>
    </xf>
    <xf numFmtId="0" fontId="3" fillId="4" borderId="1"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4" xfId="0" applyFont="1" applyFill="1" applyBorder="1" applyAlignment="1">
      <alignment horizontal="center" vertical="center" wrapText="1"/>
    </xf>
  </cellXfs>
  <cellStyles count="2">
    <cellStyle name="Normal" xfId="0" builtinId="0"/>
    <cellStyle name="Percent" xfId="1" builtinId="5"/>
  </cellStyles>
  <dxfs count="0"/>
  <tableStyles count="0" defaultTableStyle="TableStyleMedium9" defaultPivotStyle="PivotStyleLight16"/>
  <colors>
    <mruColors>
      <color rgb="FF00EA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68091573203462"/>
          <c:y val="6.1209407647573454E-2"/>
          <c:w val="0.85195333653270766"/>
          <c:h val="0.7860993258195665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Normative!$B$2:$B$102</c:f>
              <c:numCache>
                <c:formatCode>General</c:formatCode>
                <c:ptCount val="101"/>
                <c:pt idx="0">
                  <c:v>8.2695884583333239</c:v>
                </c:pt>
                <c:pt idx="1">
                  <c:v>8.2695884583333239</c:v>
                </c:pt>
                <c:pt idx="2">
                  <c:v>8.2492484999999931</c:v>
                </c:pt>
                <c:pt idx="3">
                  <c:v>8.2492484999999931</c:v>
                </c:pt>
                <c:pt idx="4">
                  <c:v>8.2300605833333424</c:v>
                </c:pt>
                <c:pt idx="5">
                  <c:v>8.2259483541666771</c:v>
                </c:pt>
                <c:pt idx="6">
                  <c:v>8.2123120833333427</c:v>
                </c:pt>
                <c:pt idx="7">
                  <c:v>8.2002690416666582</c:v>
                </c:pt>
                <c:pt idx="8">
                  <c:v>8.1956151249999944</c:v>
                </c:pt>
                <c:pt idx="9">
                  <c:v>8.1831029166666696</c:v>
                </c:pt>
                <c:pt idx="10">
                  <c:v>8.1784362916666655</c:v>
                </c:pt>
                <c:pt idx="11">
                  <c:v>8.1680552291666633</c:v>
                </c:pt>
                <c:pt idx="12">
                  <c:v>8.1621983749999902</c:v>
                </c:pt>
                <c:pt idx="13">
                  <c:v>8.1528498333333221</c:v>
                </c:pt>
                <c:pt idx="14">
                  <c:v>8.1438242916666592</c:v>
                </c:pt>
                <c:pt idx="15">
                  <c:v>8.1334571875000083</c:v>
                </c:pt>
                <c:pt idx="16">
                  <c:v>8.1168441875000124</c:v>
                </c:pt>
                <c:pt idx="17">
                  <c:v>8.1015548333333474</c:v>
                </c:pt>
                <c:pt idx="18">
                  <c:v>8.0815925208333468</c:v>
                </c:pt>
                <c:pt idx="19">
                  <c:v>8.0615984583333571</c:v>
                </c:pt>
                <c:pt idx="20">
                  <c:v>8.0450376041666889</c:v>
                </c:pt>
                <c:pt idx="21">
                  <c:v>8.0209935416666749</c:v>
                </c:pt>
                <c:pt idx="22">
                  <c:v>7.9991429374999967</c:v>
                </c:pt>
                <c:pt idx="23">
                  <c:v>7.9859898958333488</c:v>
                </c:pt>
                <c:pt idx="24">
                  <c:v>7.9645780416666794</c:v>
                </c:pt>
                <c:pt idx="25">
                  <c:v>7.9316533541666807</c:v>
                </c:pt>
                <c:pt idx="26">
                  <c:v>7.9208653541666587</c:v>
                </c:pt>
                <c:pt idx="27">
                  <c:v>7.9028103749999916</c:v>
                </c:pt>
                <c:pt idx="28">
                  <c:v>7.8950213958333277</c:v>
                </c:pt>
                <c:pt idx="29">
                  <c:v>7.8798923541666568</c:v>
                </c:pt>
                <c:pt idx="30">
                  <c:v>7.8695710833333266</c:v>
                </c:pt>
                <c:pt idx="31">
                  <c:v>7.8635877291666594</c:v>
                </c:pt>
                <c:pt idx="32">
                  <c:v>7.8556175208333272</c:v>
                </c:pt>
                <c:pt idx="33">
                  <c:v>7.8542016041666614</c:v>
                </c:pt>
                <c:pt idx="34">
                  <c:v>7.8533655624999987</c:v>
                </c:pt>
                <c:pt idx="35">
                  <c:v>7.8553791041666647</c:v>
                </c:pt>
                <c:pt idx="36">
                  <c:v>7.8600413333333305</c:v>
                </c:pt>
                <c:pt idx="37">
                  <c:v>7.8655102916666593</c:v>
                </c:pt>
                <c:pt idx="38">
                  <c:v>7.8757896249999915</c:v>
                </c:pt>
                <c:pt idx="39">
                  <c:v>7.8840064999999919</c:v>
                </c:pt>
                <c:pt idx="40">
                  <c:v>7.907075562499994</c:v>
                </c:pt>
                <c:pt idx="41">
                  <c:v>7.9146858749999955</c:v>
                </c:pt>
                <c:pt idx="42">
                  <c:v>7.9415728124999942</c:v>
                </c:pt>
                <c:pt idx="43">
                  <c:v>7.9542509583333265</c:v>
                </c:pt>
                <c:pt idx="44">
                  <c:v>7.9866558749999932</c:v>
                </c:pt>
                <c:pt idx="45">
                  <c:v>8.0078363124999914</c:v>
                </c:pt>
                <c:pt idx="46">
                  <c:v>8.0289351041666581</c:v>
                </c:pt>
                <c:pt idx="47">
                  <c:v>8.071634312499997</c:v>
                </c:pt>
                <c:pt idx="48">
                  <c:v>8.071634312499997</c:v>
                </c:pt>
                <c:pt idx="49">
                  <c:v>8.112454104166666</c:v>
                </c:pt>
                <c:pt idx="50">
                  <c:v>8.1508340416666609</c:v>
                </c:pt>
              </c:numCache>
            </c:numRef>
          </c:yVal>
          <c:smooth val="1"/>
          <c:extLst>
            <c:ext xmlns:c16="http://schemas.microsoft.com/office/drawing/2014/chart" uri="{C3380CC4-5D6E-409C-BE32-E72D297353CC}">
              <c16:uniqueId val="{00000002-8582-4461-BA36-C81F4E055828}"/>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Kin'!$B$2:$B$102</c:f>
              <c:numCache>
                <c:formatCode>General</c:formatCode>
                <c:ptCount val="101"/>
                <c:pt idx="0">
                  <c:v>5.4852499999999944</c:v>
                </c:pt>
                <c:pt idx="1">
                  <c:v>5.4879499999999961</c:v>
                </c:pt>
                <c:pt idx="2">
                  <c:v>5.4906499999999987</c:v>
                </c:pt>
                <c:pt idx="3">
                  <c:v>5.4923000000000011</c:v>
                </c:pt>
                <c:pt idx="4">
                  <c:v>5.4902750000000031</c:v>
                </c:pt>
                <c:pt idx="5">
                  <c:v>5.4882500000000043</c:v>
                </c:pt>
                <c:pt idx="6">
                  <c:v>5.4845850000000036</c:v>
                </c:pt>
                <c:pt idx="7">
                  <c:v>5.4788700000000006</c:v>
                </c:pt>
                <c:pt idx="8">
                  <c:v>5.4731549999999984</c:v>
                </c:pt>
                <c:pt idx="9">
                  <c:v>5.4661499999999954</c:v>
                </c:pt>
                <c:pt idx="10">
                  <c:v>5.458499999999991</c:v>
                </c:pt>
                <c:pt idx="11">
                  <c:v>5.4508499999999884</c:v>
                </c:pt>
                <c:pt idx="12">
                  <c:v>5.4431999999999938</c:v>
                </c:pt>
                <c:pt idx="13">
                  <c:v>5.4355500000000019</c:v>
                </c:pt>
                <c:pt idx="14">
                  <c:v>5.4280500000000078</c:v>
                </c:pt>
                <c:pt idx="15">
                  <c:v>5.421750000000003</c:v>
                </c:pt>
                <c:pt idx="16">
                  <c:v>5.4154499999999981</c:v>
                </c:pt>
                <c:pt idx="17">
                  <c:v>5.409449999999997</c:v>
                </c:pt>
                <c:pt idx="18">
                  <c:v>5.4040500000000016</c:v>
                </c:pt>
                <c:pt idx="19">
                  <c:v>5.3986500000000071</c:v>
                </c:pt>
                <c:pt idx="20">
                  <c:v>5.3947500000000099</c:v>
                </c:pt>
                <c:pt idx="21">
                  <c:v>5.3920500000000127</c:v>
                </c:pt>
                <c:pt idx="22">
                  <c:v>5.3893500000000154</c:v>
                </c:pt>
                <c:pt idx="23">
                  <c:v>5.388400000000007</c:v>
                </c:pt>
                <c:pt idx="24">
                  <c:v>5.3879499999999974</c:v>
                </c:pt>
                <c:pt idx="25">
                  <c:v>5.3874999999999877</c:v>
                </c:pt>
                <c:pt idx="26">
                  <c:v>5.3883999999999874</c:v>
                </c:pt>
                <c:pt idx="27">
                  <c:v>5.3892999999999871</c:v>
                </c:pt>
                <c:pt idx="28">
                  <c:v>5.3901999999999886</c:v>
                </c:pt>
                <c:pt idx="29">
                  <c:v>5.391099999999998</c:v>
                </c:pt>
                <c:pt idx="30">
                  <c:v>5.3920000000000066</c:v>
                </c:pt>
                <c:pt idx="31">
                  <c:v>5.392700000000012</c:v>
                </c:pt>
                <c:pt idx="32">
                  <c:v>5.3931500000000119</c:v>
                </c:pt>
                <c:pt idx="33">
                  <c:v>5.3936000000000108</c:v>
                </c:pt>
                <c:pt idx="34">
                  <c:v>5.3922500000000051</c:v>
                </c:pt>
                <c:pt idx="35">
                  <c:v>5.389999999999997</c:v>
                </c:pt>
                <c:pt idx="36">
                  <c:v>5.3877499999999889</c:v>
                </c:pt>
                <c:pt idx="37">
                  <c:v>5.3826999999999918</c:v>
                </c:pt>
                <c:pt idx="38">
                  <c:v>5.3772999999999973</c:v>
                </c:pt>
                <c:pt idx="39">
                  <c:v>5.3717500000000014</c:v>
                </c:pt>
                <c:pt idx="40">
                  <c:v>5.3649999999999984</c:v>
                </c:pt>
                <c:pt idx="41">
                  <c:v>5.3582499999999937</c:v>
                </c:pt>
                <c:pt idx="42">
                  <c:v>5.3510499999999901</c:v>
                </c:pt>
                <c:pt idx="43">
                  <c:v>5.3429499999999868</c:v>
                </c:pt>
                <c:pt idx="44">
                  <c:v>5.3348499999999843</c:v>
                </c:pt>
                <c:pt idx="45">
                  <c:v>5.3277499999999858</c:v>
                </c:pt>
                <c:pt idx="46">
                  <c:v>5.3214499999999916</c:v>
                </c:pt>
                <c:pt idx="47">
                  <c:v>5.3151499999999974</c:v>
                </c:pt>
                <c:pt idx="48">
                  <c:v>5.311300000000001</c:v>
                </c:pt>
                <c:pt idx="49">
                  <c:v>5.308150000000003</c:v>
                </c:pt>
                <c:pt idx="50">
                  <c:v>5.3050000000000059</c:v>
                </c:pt>
                <c:pt idx="51">
                  <c:v>5.308150000000003</c:v>
                </c:pt>
                <c:pt idx="52">
                  <c:v>5.311300000000001</c:v>
                </c:pt>
                <c:pt idx="53">
                  <c:v>5.3169500000000003</c:v>
                </c:pt>
                <c:pt idx="54">
                  <c:v>5.3313500000000076</c:v>
                </c:pt>
                <c:pt idx="55">
                  <c:v>5.3457500000000149</c:v>
                </c:pt>
                <c:pt idx="56">
                  <c:v>5.3647500000000186</c:v>
                </c:pt>
                <c:pt idx="57">
                  <c:v>5.3895000000000159</c:v>
                </c:pt>
                <c:pt idx="58">
                  <c:v>5.4142500000000142</c:v>
                </c:pt>
                <c:pt idx="59">
                  <c:v>5.4408000000000039</c:v>
                </c:pt>
                <c:pt idx="60">
                  <c:v>5.4682499999999887</c:v>
                </c:pt>
                <c:pt idx="61">
                  <c:v>5.4956999999999736</c:v>
                </c:pt>
                <c:pt idx="62">
                  <c:v>5.517949999999983</c:v>
                </c:pt>
                <c:pt idx="63">
                  <c:v>5.5395499999999931</c:v>
                </c:pt>
                <c:pt idx="64">
                  <c:v>5.5600000000000032</c:v>
                </c:pt>
                <c:pt idx="65">
                  <c:v>5.5712500000000036</c:v>
                </c:pt>
                <c:pt idx="66">
                  <c:v>5.5825000000000031</c:v>
                </c:pt>
                <c:pt idx="67">
                  <c:v>5.5910500000000027</c:v>
                </c:pt>
                <c:pt idx="68">
                  <c:v>5.5941999999999998</c:v>
                </c:pt>
                <c:pt idx="69">
                  <c:v>5.5973499999999969</c:v>
                </c:pt>
                <c:pt idx="70">
                  <c:v>5.5990000000000011</c:v>
                </c:pt>
                <c:pt idx="71">
                  <c:v>5.5994500000000107</c:v>
                </c:pt>
                <c:pt idx="72">
                  <c:v>5.5999000000000203</c:v>
                </c:pt>
                <c:pt idx="73">
                  <c:v>5.5989500000000154</c:v>
                </c:pt>
                <c:pt idx="74">
                  <c:v>5.5976000000000061</c:v>
                </c:pt>
                <c:pt idx="75">
                  <c:v>5.5962499999999968</c:v>
                </c:pt>
                <c:pt idx="76">
                  <c:v>5.5948999999999982</c:v>
                </c:pt>
                <c:pt idx="77">
                  <c:v>5.5935499999999996</c:v>
                </c:pt>
                <c:pt idx="78">
                  <c:v>5.5923000000000016</c:v>
                </c:pt>
                <c:pt idx="79">
                  <c:v>5.5914000000000019</c:v>
                </c:pt>
                <c:pt idx="80">
                  <c:v>5.5905000000000031</c:v>
                </c:pt>
                <c:pt idx="81">
                  <c:v>5.589599999999999</c:v>
                </c:pt>
                <c:pt idx="82">
                  <c:v>5.5886999999999896</c:v>
                </c:pt>
                <c:pt idx="83">
                  <c:v>5.5877999999999801</c:v>
                </c:pt>
                <c:pt idx="84">
                  <c:v>5.5871999999999842</c:v>
                </c:pt>
                <c:pt idx="85">
                  <c:v>5.5867499999999941</c:v>
                </c:pt>
                <c:pt idx="86">
                  <c:v>5.5863000000000049</c:v>
                </c:pt>
                <c:pt idx="87">
                  <c:v>5.5858500000000069</c:v>
                </c:pt>
                <c:pt idx="88">
                  <c:v>5.585400000000007</c:v>
                </c:pt>
                <c:pt idx="89">
                  <c:v>5.5850000000000071</c:v>
                </c:pt>
                <c:pt idx="90">
                  <c:v>5.5849999999999964</c:v>
                </c:pt>
                <c:pt idx="91">
                  <c:v>5.5849999999999858</c:v>
                </c:pt>
                <c:pt idx="92">
                  <c:v>5.584699999999982</c:v>
                </c:pt>
                <c:pt idx="93">
                  <c:v>5.5837999999999939</c:v>
                </c:pt>
                <c:pt idx="94">
                  <c:v>5.5829000000000049</c:v>
                </c:pt>
                <c:pt idx="95">
                  <c:v>5.5817500000000111</c:v>
                </c:pt>
                <c:pt idx="96">
                  <c:v>5.5804000000000116</c:v>
                </c:pt>
                <c:pt idx="97">
                  <c:v>5.5790500000000129</c:v>
                </c:pt>
                <c:pt idx="98">
                  <c:v>5.5784000000000056</c:v>
                </c:pt>
                <c:pt idx="99">
                  <c:v>5.577949999999996</c:v>
                </c:pt>
                <c:pt idx="100">
                  <c:v>5.5774999999999864</c:v>
                </c:pt>
              </c:numCache>
            </c:numRef>
          </c:yVal>
          <c:smooth val="1"/>
          <c:extLst>
            <c:ext xmlns:c16="http://schemas.microsoft.com/office/drawing/2014/chart" uri="{C3380CC4-5D6E-409C-BE32-E72D297353CC}">
              <c16:uniqueId val="{00000004-CE4A-4B2E-91ED-2A83ACCA33A7}"/>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Kin'!$B$2:$B$102</c:f>
              <c:numCache>
                <c:formatCode>General</c:formatCode>
                <c:ptCount val="101"/>
                <c:pt idx="0">
                  <c:v>5.3637500000000102</c:v>
                </c:pt>
                <c:pt idx="1">
                  <c:v>5.3664500000000066</c:v>
                </c:pt>
                <c:pt idx="2">
                  <c:v>5.3691500000000056</c:v>
                </c:pt>
                <c:pt idx="3">
                  <c:v>5.3714500000000029</c:v>
                </c:pt>
                <c:pt idx="4">
                  <c:v>5.3723500000000026</c:v>
                </c:pt>
                <c:pt idx="5">
                  <c:v>5.3732500000000014</c:v>
                </c:pt>
                <c:pt idx="6">
                  <c:v>5.3739500000000007</c:v>
                </c:pt>
                <c:pt idx="7">
                  <c:v>5.3744000000000014</c:v>
                </c:pt>
                <c:pt idx="8">
                  <c:v>5.3748500000000003</c:v>
                </c:pt>
                <c:pt idx="9">
                  <c:v>5.3752999999999993</c:v>
                </c:pt>
                <c:pt idx="10">
                  <c:v>5.3757499999999991</c:v>
                </c:pt>
                <c:pt idx="11">
                  <c:v>5.376199999999999</c:v>
                </c:pt>
                <c:pt idx="12">
                  <c:v>5.3754499999999998</c:v>
                </c:pt>
                <c:pt idx="13">
                  <c:v>5.3745500000000002</c:v>
                </c:pt>
                <c:pt idx="14">
                  <c:v>5.3735000000000017</c:v>
                </c:pt>
                <c:pt idx="15">
                  <c:v>5.3712500000000034</c:v>
                </c:pt>
                <c:pt idx="16">
                  <c:v>5.3690000000000051</c:v>
                </c:pt>
                <c:pt idx="17">
                  <c:v>5.3664500000000039</c:v>
                </c:pt>
                <c:pt idx="18">
                  <c:v>5.3632999999999962</c:v>
                </c:pt>
                <c:pt idx="19">
                  <c:v>5.3601499999999893</c:v>
                </c:pt>
                <c:pt idx="20">
                  <c:v>5.3567499999999884</c:v>
                </c:pt>
                <c:pt idx="21">
                  <c:v>5.3531499999999914</c:v>
                </c:pt>
                <c:pt idx="22">
                  <c:v>5.3495499999999936</c:v>
                </c:pt>
                <c:pt idx="23">
                  <c:v>5.3462999999999976</c:v>
                </c:pt>
                <c:pt idx="24">
                  <c:v>5.3431500000000014</c:v>
                </c:pt>
                <c:pt idx="25">
                  <c:v>5.3400000000000034</c:v>
                </c:pt>
                <c:pt idx="26">
                  <c:v>5.3386500000000039</c:v>
                </c:pt>
                <c:pt idx="27">
                  <c:v>5.3373000000000053</c:v>
                </c:pt>
                <c:pt idx="28">
                  <c:v>5.3362500000000059</c:v>
                </c:pt>
                <c:pt idx="29">
                  <c:v>5.3362500000000059</c:v>
                </c:pt>
                <c:pt idx="30">
                  <c:v>5.3362500000000059</c:v>
                </c:pt>
                <c:pt idx="31">
                  <c:v>5.3358500000000024</c:v>
                </c:pt>
                <c:pt idx="32">
                  <c:v>5.334949999999993</c:v>
                </c:pt>
                <c:pt idx="33">
                  <c:v>5.3340499999999844</c:v>
                </c:pt>
                <c:pt idx="34">
                  <c:v>5.3313499999999827</c:v>
                </c:pt>
                <c:pt idx="35">
                  <c:v>5.3277499999999858</c:v>
                </c:pt>
                <c:pt idx="36">
                  <c:v>5.3241499999999897</c:v>
                </c:pt>
                <c:pt idx="37">
                  <c:v>5.3165499999999959</c:v>
                </c:pt>
                <c:pt idx="38">
                  <c:v>5.3084500000000041</c:v>
                </c:pt>
                <c:pt idx="39">
                  <c:v>5.3001500000000101</c:v>
                </c:pt>
                <c:pt idx="40">
                  <c:v>5.2902500000000083</c:v>
                </c:pt>
                <c:pt idx="41">
                  <c:v>5.2803500000000074</c:v>
                </c:pt>
                <c:pt idx="42">
                  <c:v>5.2706000000000053</c:v>
                </c:pt>
                <c:pt idx="43">
                  <c:v>5.2611500000000033</c:v>
                </c:pt>
                <c:pt idx="44">
                  <c:v>5.2517000000000023</c:v>
                </c:pt>
                <c:pt idx="45">
                  <c:v>5.2442499999999983</c:v>
                </c:pt>
                <c:pt idx="46">
                  <c:v>5.2383999999999942</c:v>
                </c:pt>
                <c:pt idx="47">
                  <c:v>5.2325499999999892</c:v>
                </c:pt>
                <c:pt idx="48">
                  <c:v>5.2308999999999886</c:v>
                </c:pt>
                <c:pt idx="49">
                  <c:v>5.2304499999999887</c:v>
                </c:pt>
                <c:pt idx="50">
                  <c:v>5.2299999999999898</c:v>
                </c:pt>
                <c:pt idx="51">
                  <c:v>5.2353999999999949</c:v>
                </c:pt>
                <c:pt idx="52">
                  <c:v>5.2408000000000001</c:v>
                </c:pt>
                <c:pt idx="53">
                  <c:v>5.2474000000000043</c:v>
                </c:pt>
                <c:pt idx="54">
                  <c:v>5.2582000000000049</c:v>
                </c:pt>
                <c:pt idx="55">
                  <c:v>5.2690000000000046</c:v>
                </c:pt>
                <c:pt idx="56">
                  <c:v>5.2816000000000054</c:v>
                </c:pt>
                <c:pt idx="57">
                  <c:v>5.296450000000001</c:v>
                </c:pt>
                <c:pt idx="58">
                  <c:v>5.3112999999999966</c:v>
                </c:pt>
                <c:pt idx="59">
                  <c:v>5.3270499999999936</c:v>
                </c:pt>
                <c:pt idx="60">
                  <c:v>5.3432499999999887</c:v>
                </c:pt>
                <c:pt idx="61">
                  <c:v>5.3594499999999838</c:v>
                </c:pt>
                <c:pt idx="62">
                  <c:v>5.3748499999999888</c:v>
                </c:pt>
                <c:pt idx="63">
                  <c:v>5.3901499999999958</c:v>
                </c:pt>
                <c:pt idx="64">
                  <c:v>5.4052000000000016</c:v>
                </c:pt>
                <c:pt idx="65">
                  <c:v>5.4182500000000111</c:v>
                </c:pt>
                <c:pt idx="66">
                  <c:v>5.4313000000000207</c:v>
                </c:pt>
                <c:pt idx="67">
                  <c:v>5.4433000000000229</c:v>
                </c:pt>
                <c:pt idx="68">
                  <c:v>5.453200000000014</c:v>
                </c:pt>
                <c:pt idx="69">
                  <c:v>5.4631000000000052</c:v>
                </c:pt>
                <c:pt idx="70">
                  <c:v>5.4717499999999966</c:v>
                </c:pt>
                <c:pt idx="71">
                  <c:v>5.4793999999999903</c:v>
                </c:pt>
                <c:pt idx="72">
                  <c:v>5.4870499999999831</c:v>
                </c:pt>
                <c:pt idx="73">
                  <c:v>5.492249999999987</c:v>
                </c:pt>
                <c:pt idx="74">
                  <c:v>5.4967499999999916</c:v>
                </c:pt>
                <c:pt idx="75">
                  <c:v>5.5012499999999989</c:v>
                </c:pt>
                <c:pt idx="76">
                  <c:v>5.5039499999999961</c:v>
                </c:pt>
                <c:pt idx="77">
                  <c:v>5.5066499999999943</c:v>
                </c:pt>
                <c:pt idx="78">
                  <c:v>5.509049999999994</c:v>
                </c:pt>
                <c:pt idx="79">
                  <c:v>5.5104000000000033</c:v>
                </c:pt>
                <c:pt idx="80">
                  <c:v>5.5117500000000117</c:v>
                </c:pt>
                <c:pt idx="81">
                  <c:v>5.5127000000000166</c:v>
                </c:pt>
                <c:pt idx="82">
                  <c:v>5.5131500000000164</c:v>
                </c:pt>
                <c:pt idx="83">
                  <c:v>5.5136000000000154</c:v>
                </c:pt>
                <c:pt idx="84">
                  <c:v>5.5143500000000083</c:v>
                </c:pt>
                <c:pt idx="85">
                  <c:v>5.5152499999999973</c:v>
                </c:pt>
                <c:pt idx="86">
                  <c:v>5.5161499999999863</c:v>
                </c:pt>
                <c:pt idx="87">
                  <c:v>5.5174499999999842</c:v>
                </c:pt>
                <c:pt idx="88">
                  <c:v>5.5187999999999828</c:v>
                </c:pt>
                <c:pt idx="89">
                  <c:v>5.5200499999999817</c:v>
                </c:pt>
                <c:pt idx="90">
                  <c:v>5.5204999999999824</c:v>
                </c:pt>
                <c:pt idx="91">
                  <c:v>5.5209499999999814</c:v>
                </c:pt>
                <c:pt idx="92">
                  <c:v>5.5213999999999874</c:v>
                </c:pt>
                <c:pt idx="93">
                  <c:v>5.5218500000000077</c:v>
                </c:pt>
                <c:pt idx="94">
                  <c:v>5.5223000000000271</c:v>
                </c:pt>
                <c:pt idx="95">
                  <c:v>5.5227500000000296</c:v>
                </c:pt>
                <c:pt idx="96">
                  <c:v>5.5232000000000196</c:v>
                </c:pt>
                <c:pt idx="97">
                  <c:v>5.5236500000000079</c:v>
                </c:pt>
                <c:pt idx="98">
                  <c:v>5.5237500000000059</c:v>
                </c:pt>
                <c:pt idx="99">
                  <c:v>5.5237500000000059</c:v>
                </c:pt>
                <c:pt idx="100">
                  <c:v>5.5237500000000059</c:v>
                </c:pt>
              </c:numCache>
            </c:numRef>
          </c:yVal>
          <c:smooth val="1"/>
          <c:extLst>
            <c:ext xmlns:c16="http://schemas.microsoft.com/office/drawing/2014/chart" uri="{C3380CC4-5D6E-409C-BE32-E72D297353CC}">
              <c16:uniqueId val="{00000003-CE4A-4B2E-91ED-2A83ACCA33A7}"/>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Kin'!$B$2:$B$102</c:f>
              <c:numCache>
                <c:formatCode>General</c:formatCode>
                <c:ptCount val="101"/>
                <c:pt idx="0">
                  <c:v>5.3062500000000057</c:v>
                </c:pt>
                <c:pt idx="1">
                  <c:v>5.3121</c:v>
                </c:pt>
                <c:pt idx="2">
                  <c:v>5.3179499999999953</c:v>
                </c:pt>
                <c:pt idx="3">
                  <c:v>5.3240999999999916</c:v>
                </c:pt>
                <c:pt idx="4">
                  <c:v>5.3312999999999953</c:v>
                </c:pt>
                <c:pt idx="5">
                  <c:v>5.3384999999999989</c:v>
                </c:pt>
                <c:pt idx="6">
                  <c:v>5.3446999999999987</c:v>
                </c:pt>
                <c:pt idx="7">
                  <c:v>5.3496499999999942</c:v>
                </c:pt>
                <c:pt idx="8">
                  <c:v>5.3545999999999889</c:v>
                </c:pt>
                <c:pt idx="9">
                  <c:v>5.3571499999999874</c:v>
                </c:pt>
                <c:pt idx="10">
                  <c:v>5.3584999999999861</c:v>
                </c:pt>
                <c:pt idx="11">
                  <c:v>5.3598499999999856</c:v>
                </c:pt>
                <c:pt idx="12">
                  <c:v>5.3579999999999961</c:v>
                </c:pt>
                <c:pt idx="13">
                  <c:v>5.3557500000000076</c:v>
                </c:pt>
                <c:pt idx="14">
                  <c:v>5.3533000000000186</c:v>
                </c:pt>
                <c:pt idx="15">
                  <c:v>5.3492500000000121</c:v>
                </c:pt>
                <c:pt idx="16">
                  <c:v>5.3452000000000064</c:v>
                </c:pt>
                <c:pt idx="17">
                  <c:v>5.3406999999999991</c:v>
                </c:pt>
                <c:pt idx="18">
                  <c:v>5.3352999999999939</c:v>
                </c:pt>
                <c:pt idx="19">
                  <c:v>5.3298999999999888</c:v>
                </c:pt>
                <c:pt idx="20">
                  <c:v>5.3229999999999906</c:v>
                </c:pt>
                <c:pt idx="21">
                  <c:v>5.3148999999999971</c:v>
                </c:pt>
                <c:pt idx="22">
                  <c:v>5.3068000000000044</c:v>
                </c:pt>
                <c:pt idx="23">
                  <c:v>5.2987000000000037</c:v>
                </c:pt>
                <c:pt idx="24">
                  <c:v>5.2906000000000013</c:v>
                </c:pt>
                <c:pt idx="25">
                  <c:v>5.2824999999999989</c:v>
                </c:pt>
                <c:pt idx="26">
                  <c:v>5.276199999999994</c:v>
                </c:pt>
                <c:pt idx="27">
                  <c:v>5.26989999999999</c:v>
                </c:pt>
                <c:pt idx="28">
                  <c:v>5.2638999999999871</c:v>
                </c:pt>
                <c:pt idx="29">
                  <c:v>5.2589499999999916</c:v>
                </c:pt>
                <c:pt idx="30">
                  <c:v>5.253999999999996</c:v>
                </c:pt>
                <c:pt idx="31">
                  <c:v>5.2484500000000018</c:v>
                </c:pt>
                <c:pt idx="32">
                  <c:v>5.2421500000000067</c:v>
                </c:pt>
                <c:pt idx="33">
                  <c:v>5.2358500000000134</c:v>
                </c:pt>
                <c:pt idx="34">
                  <c:v>5.2271500000000142</c:v>
                </c:pt>
                <c:pt idx="35">
                  <c:v>5.2172500000000124</c:v>
                </c:pt>
                <c:pt idx="36">
                  <c:v>5.2073500000000106</c:v>
                </c:pt>
                <c:pt idx="37">
                  <c:v>5.1970500000000008</c:v>
                </c:pt>
                <c:pt idx="38">
                  <c:v>5.1866999999999903</c:v>
                </c:pt>
                <c:pt idx="39">
                  <c:v>5.1766999999999816</c:v>
                </c:pt>
                <c:pt idx="40">
                  <c:v>5.1694999999999878</c:v>
                </c:pt>
                <c:pt idx="41">
                  <c:v>5.1622999999999948</c:v>
                </c:pt>
                <c:pt idx="42">
                  <c:v>5.1574999999999989</c:v>
                </c:pt>
                <c:pt idx="43">
                  <c:v>5.1574999999999989</c:v>
                </c:pt>
                <c:pt idx="44">
                  <c:v>5.1574999999999989</c:v>
                </c:pt>
                <c:pt idx="45">
                  <c:v>5.1629999999999994</c:v>
                </c:pt>
                <c:pt idx="46">
                  <c:v>5.1729000000000003</c:v>
                </c:pt>
                <c:pt idx="47">
                  <c:v>5.1828000000000012</c:v>
                </c:pt>
                <c:pt idx="48">
                  <c:v>5.198300000000005</c:v>
                </c:pt>
                <c:pt idx="49">
                  <c:v>5.2154000000000096</c:v>
                </c:pt>
                <c:pt idx="50">
                  <c:v>5.232500000000015</c:v>
                </c:pt>
                <c:pt idx="51">
                  <c:v>5.2527500000000069</c:v>
                </c:pt>
                <c:pt idx="52">
                  <c:v>5.2729999999999988</c:v>
                </c:pt>
                <c:pt idx="53">
                  <c:v>5.2929499999999932</c:v>
                </c:pt>
                <c:pt idx="54">
                  <c:v>5.3118499999999962</c:v>
                </c:pt>
                <c:pt idx="55">
                  <c:v>5.3307499999999992</c:v>
                </c:pt>
                <c:pt idx="56">
                  <c:v>5.3482499999999993</c:v>
                </c:pt>
                <c:pt idx="57">
                  <c:v>5.3639999999999963</c:v>
                </c:pt>
                <c:pt idx="58">
                  <c:v>5.3797499999999916</c:v>
                </c:pt>
                <c:pt idx="59">
                  <c:v>5.3930999999999898</c:v>
                </c:pt>
                <c:pt idx="60">
                  <c:v>5.405249999999989</c:v>
                </c:pt>
                <c:pt idx="61">
                  <c:v>5.4173999999999882</c:v>
                </c:pt>
                <c:pt idx="62">
                  <c:v>5.4267499999999993</c:v>
                </c:pt>
                <c:pt idx="63">
                  <c:v>5.4357500000000112</c:v>
                </c:pt>
                <c:pt idx="64">
                  <c:v>5.4444000000000221</c:v>
                </c:pt>
                <c:pt idx="65">
                  <c:v>5.4502500000000156</c:v>
                </c:pt>
                <c:pt idx="66">
                  <c:v>5.4561000000000117</c:v>
                </c:pt>
                <c:pt idx="67">
                  <c:v>5.4610500000000073</c:v>
                </c:pt>
                <c:pt idx="68">
                  <c:v>5.4642000000000044</c:v>
                </c:pt>
                <c:pt idx="69">
                  <c:v>5.4673500000000006</c:v>
                </c:pt>
                <c:pt idx="70">
                  <c:v>5.4697499999999986</c:v>
                </c:pt>
                <c:pt idx="71">
                  <c:v>5.471549999999997</c:v>
                </c:pt>
                <c:pt idx="72">
                  <c:v>5.4733499999999946</c:v>
                </c:pt>
                <c:pt idx="73">
                  <c:v>5.4740999999999964</c:v>
                </c:pt>
                <c:pt idx="74">
                  <c:v>5.4745499999999936</c:v>
                </c:pt>
                <c:pt idx="75">
                  <c:v>5.4749999999999943</c:v>
                </c:pt>
                <c:pt idx="76">
                  <c:v>5.4754499999999933</c:v>
                </c:pt>
                <c:pt idx="77">
                  <c:v>5.4758999999999931</c:v>
                </c:pt>
                <c:pt idx="78">
                  <c:v>5.4764499999999918</c:v>
                </c:pt>
                <c:pt idx="79">
                  <c:v>5.4773499999999924</c:v>
                </c:pt>
                <c:pt idx="80">
                  <c:v>5.4782499999999912</c:v>
                </c:pt>
                <c:pt idx="81">
                  <c:v>5.4791499999999953</c:v>
                </c:pt>
                <c:pt idx="82">
                  <c:v>5.4800500000000048</c:v>
                </c:pt>
                <c:pt idx="83">
                  <c:v>5.4809500000000142</c:v>
                </c:pt>
                <c:pt idx="84">
                  <c:v>5.482450000000016</c:v>
                </c:pt>
                <c:pt idx="85">
                  <c:v>5.4842500000000154</c:v>
                </c:pt>
                <c:pt idx="86">
                  <c:v>5.486050000000013</c:v>
                </c:pt>
                <c:pt idx="87">
                  <c:v>5.4874500000000026</c:v>
                </c:pt>
                <c:pt idx="88">
                  <c:v>5.4887999999999906</c:v>
                </c:pt>
                <c:pt idx="89">
                  <c:v>5.4900499999999806</c:v>
                </c:pt>
                <c:pt idx="90">
                  <c:v>5.4904999999999804</c:v>
                </c:pt>
                <c:pt idx="91">
                  <c:v>5.4909499999999793</c:v>
                </c:pt>
                <c:pt idx="92">
                  <c:v>5.4913999999999819</c:v>
                </c:pt>
                <c:pt idx="93">
                  <c:v>5.4918499999999906</c:v>
                </c:pt>
                <c:pt idx="94">
                  <c:v>5.492300000000002</c:v>
                </c:pt>
                <c:pt idx="95">
                  <c:v>5.4925000000000059</c:v>
                </c:pt>
                <c:pt idx="96">
                  <c:v>5.4925000000000059</c:v>
                </c:pt>
                <c:pt idx="97">
                  <c:v>5.4925000000000059</c:v>
                </c:pt>
                <c:pt idx="98">
                  <c:v>5.4921500000000067</c:v>
                </c:pt>
                <c:pt idx="99">
                  <c:v>5.4917000000000069</c:v>
                </c:pt>
                <c:pt idx="100">
                  <c:v>5.491250000000008</c:v>
                </c:pt>
              </c:numCache>
            </c:numRef>
          </c:yVal>
          <c:smooth val="1"/>
          <c:extLst>
            <c:ext xmlns:c16="http://schemas.microsoft.com/office/drawing/2014/chart" uri="{C3380CC4-5D6E-409C-BE32-E72D297353CC}">
              <c16:uniqueId val="{00000002-CE4A-4B2E-91ED-2A83ACCA33A7}"/>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Kin'!$B$2:$B$102</c:f>
              <c:numCache>
                <c:formatCode>General</c:formatCode>
                <c:ptCount val="101"/>
                <c:pt idx="0">
                  <c:v>5.3671250000000006</c:v>
                </c:pt>
                <c:pt idx="1">
                  <c:v>5.3663887500000014</c:v>
                </c:pt>
                <c:pt idx="2">
                  <c:v>5.3656525000000013</c:v>
                </c:pt>
                <c:pt idx="3">
                  <c:v>5.3649162500000012</c:v>
                </c:pt>
                <c:pt idx="4">
                  <c:v>5.365590000000001</c:v>
                </c:pt>
                <c:pt idx="5">
                  <c:v>5.3666750000000034</c:v>
                </c:pt>
                <c:pt idx="6">
                  <c:v>5.3677600000000032</c:v>
                </c:pt>
                <c:pt idx="7">
                  <c:v>5.3696100000000024</c:v>
                </c:pt>
                <c:pt idx="8">
                  <c:v>5.3720900000000009</c:v>
                </c:pt>
                <c:pt idx="9">
                  <c:v>5.3745699999999994</c:v>
                </c:pt>
                <c:pt idx="10">
                  <c:v>5.376999999999998</c:v>
                </c:pt>
                <c:pt idx="11">
                  <c:v>5.3793249999999961</c:v>
                </c:pt>
                <c:pt idx="12">
                  <c:v>5.3816499999999943</c:v>
                </c:pt>
                <c:pt idx="13">
                  <c:v>5.3837874999999924</c:v>
                </c:pt>
                <c:pt idx="14">
                  <c:v>5.3841749999999919</c:v>
                </c:pt>
                <c:pt idx="15">
                  <c:v>5.3845624999999906</c:v>
                </c:pt>
                <c:pt idx="16">
                  <c:v>5.384949999999991</c:v>
                </c:pt>
                <c:pt idx="17">
                  <c:v>5.3816249999999934</c:v>
                </c:pt>
                <c:pt idx="18">
                  <c:v>5.3777499999999971</c:v>
                </c:pt>
                <c:pt idx="19">
                  <c:v>5.373875</c:v>
                </c:pt>
                <c:pt idx="20">
                  <c:v>5.3685000000000054</c:v>
                </c:pt>
                <c:pt idx="21">
                  <c:v>5.3623000000000109</c:v>
                </c:pt>
                <c:pt idx="22">
                  <c:v>5.3561000000000174</c:v>
                </c:pt>
                <c:pt idx="23">
                  <c:v>5.3494125000000192</c:v>
                </c:pt>
                <c:pt idx="24">
                  <c:v>5.3420500000000173</c:v>
                </c:pt>
                <c:pt idx="25">
                  <c:v>5.3346875000000153</c:v>
                </c:pt>
                <c:pt idx="26">
                  <c:v>5.327175000000012</c:v>
                </c:pt>
                <c:pt idx="27">
                  <c:v>5.3190375000000012</c:v>
                </c:pt>
                <c:pt idx="28">
                  <c:v>5.3108999999999913</c:v>
                </c:pt>
                <c:pt idx="29">
                  <c:v>5.3027624999999814</c:v>
                </c:pt>
                <c:pt idx="30">
                  <c:v>5.2949999999999786</c:v>
                </c:pt>
                <c:pt idx="31">
                  <c:v>5.2872499999999762</c:v>
                </c:pt>
                <c:pt idx="32">
                  <c:v>5.2794999999999748</c:v>
                </c:pt>
                <c:pt idx="33">
                  <c:v>5.2717499999999804</c:v>
                </c:pt>
                <c:pt idx="34">
                  <c:v>5.263999999999986</c:v>
                </c:pt>
                <c:pt idx="35">
                  <c:v>5.2562499999999934</c:v>
                </c:pt>
                <c:pt idx="36">
                  <c:v>5.2483000000000004</c:v>
                </c:pt>
                <c:pt idx="37">
                  <c:v>5.2401625000000083</c:v>
                </c:pt>
                <c:pt idx="38">
                  <c:v>5.2320250000000161</c:v>
                </c:pt>
                <c:pt idx="39">
                  <c:v>5.2243375000000212</c:v>
                </c:pt>
                <c:pt idx="40">
                  <c:v>5.2177500000000183</c:v>
                </c:pt>
                <c:pt idx="41">
                  <c:v>5.2111625000000146</c:v>
                </c:pt>
                <c:pt idx="42">
                  <c:v>5.2047750000000121</c:v>
                </c:pt>
                <c:pt idx="43">
                  <c:v>5.2012875000000074</c:v>
                </c:pt>
                <c:pt idx="44">
                  <c:v>5.1978000000000009</c:v>
                </c:pt>
                <c:pt idx="45">
                  <c:v>5.1943124999999952</c:v>
                </c:pt>
                <c:pt idx="46">
                  <c:v>5.1943999999999937</c:v>
                </c:pt>
                <c:pt idx="47">
                  <c:v>5.1951749999999928</c:v>
                </c:pt>
                <c:pt idx="48">
                  <c:v>5.1959499999999927</c:v>
                </c:pt>
                <c:pt idx="49">
                  <c:v>5.1993374999999951</c:v>
                </c:pt>
                <c:pt idx="50">
                  <c:v>5.2043749999999989</c:v>
                </c:pt>
                <c:pt idx="51">
                  <c:v>5.2094125000000044</c:v>
                </c:pt>
                <c:pt idx="52">
                  <c:v>5.2150500000000068</c:v>
                </c:pt>
                <c:pt idx="53">
                  <c:v>5.2216375000000097</c:v>
                </c:pt>
                <c:pt idx="54">
                  <c:v>5.2282250000000126</c:v>
                </c:pt>
                <c:pt idx="55">
                  <c:v>5.2350625000000139</c:v>
                </c:pt>
                <c:pt idx="56">
                  <c:v>5.2432000000000061</c:v>
                </c:pt>
                <c:pt idx="57">
                  <c:v>5.2513374999999991</c:v>
                </c:pt>
                <c:pt idx="58">
                  <c:v>5.2594749999999912</c:v>
                </c:pt>
                <c:pt idx="59">
                  <c:v>5.2683374999999906</c:v>
                </c:pt>
                <c:pt idx="60">
                  <c:v>5.2772499999999916</c:v>
                </c:pt>
                <c:pt idx="61">
                  <c:v>5.2861624999999934</c:v>
                </c:pt>
                <c:pt idx="62">
                  <c:v>5.2958999999999934</c:v>
                </c:pt>
                <c:pt idx="63">
                  <c:v>5.3059749999999921</c:v>
                </c:pt>
                <c:pt idx="64">
                  <c:v>5.3160499999999917</c:v>
                </c:pt>
                <c:pt idx="65">
                  <c:v>5.3268749999999914</c:v>
                </c:pt>
                <c:pt idx="66">
                  <c:v>5.3384999999999891</c:v>
                </c:pt>
                <c:pt idx="67">
                  <c:v>5.3501249999999878</c:v>
                </c:pt>
                <c:pt idx="68">
                  <c:v>5.3619499999999878</c:v>
                </c:pt>
                <c:pt idx="69">
                  <c:v>5.3743499999999944</c:v>
                </c:pt>
                <c:pt idx="70">
                  <c:v>5.3867500000000001</c:v>
                </c:pt>
                <c:pt idx="71">
                  <c:v>5.3991750000000058</c:v>
                </c:pt>
                <c:pt idx="72">
                  <c:v>5.4123500000000027</c:v>
                </c:pt>
                <c:pt idx="73">
                  <c:v>5.4255250000000004</c:v>
                </c:pt>
                <c:pt idx="74">
                  <c:v>5.4386999999999972</c:v>
                </c:pt>
                <c:pt idx="75">
                  <c:v>5.4506249999999952</c:v>
                </c:pt>
                <c:pt idx="76">
                  <c:v>5.4622499999999929</c:v>
                </c:pt>
                <c:pt idx="77">
                  <c:v>5.4738749999999916</c:v>
                </c:pt>
                <c:pt idx="78">
                  <c:v>5.4843749999999956</c:v>
                </c:pt>
                <c:pt idx="79">
                  <c:v>5.4940625000000054</c:v>
                </c:pt>
                <c:pt idx="80">
                  <c:v>5.5037500000000126</c:v>
                </c:pt>
                <c:pt idx="81">
                  <c:v>5.5127500000000156</c:v>
                </c:pt>
                <c:pt idx="82">
                  <c:v>5.52050000000001</c:v>
                </c:pt>
                <c:pt idx="83">
                  <c:v>5.5282500000000034</c:v>
                </c:pt>
                <c:pt idx="84">
                  <c:v>5.5354999999999963</c:v>
                </c:pt>
                <c:pt idx="85">
                  <c:v>5.5393749999999926</c:v>
                </c:pt>
                <c:pt idx="86">
                  <c:v>5.5432499999999889</c:v>
                </c:pt>
                <c:pt idx="87">
                  <c:v>5.5471249999999852</c:v>
                </c:pt>
                <c:pt idx="88">
                  <c:v>5.5488999999999917</c:v>
                </c:pt>
                <c:pt idx="89">
                  <c:v>5.5504499999999997</c:v>
                </c:pt>
                <c:pt idx="90">
                  <c:v>5.5520000000000067</c:v>
                </c:pt>
                <c:pt idx="91">
                  <c:v>5.5527625000000089</c:v>
                </c:pt>
                <c:pt idx="92">
                  <c:v>5.5531500000000076</c:v>
                </c:pt>
                <c:pt idx="93">
                  <c:v>5.553537500000008</c:v>
                </c:pt>
                <c:pt idx="94">
                  <c:v>5.5534000000000079</c:v>
                </c:pt>
                <c:pt idx="95">
                  <c:v>5.5526250000000088</c:v>
                </c:pt>
                <c:pt idx="96">
                  <c:v>5.5518500000000097</c:v>
                </c:pt>
                <c:pt idx="97">
                  <c:v>5.5510750000000106</c:v>
                </c:pt>
                <c:pt idx="98">
                  <c:v>5.5503000000000107</c:v>
                </c:pt>
                <c:pt idx="99">
                  <c:v>5.5495250000000116</c:v>
                </c:pt>
                <c:pt idx="100">
                  <c:v>5.5487500000000134</c:v>
                </c:pt>
              </c:numCache>
            </c:numRef>
          </c:yVal>
          <c:smooth val="1"/>
          <c:extLst>
            <c:ext xmlns:c16="http://schemas.microsoft.com/office/drawing/2014/chart" uri="{C3380CC4-5D6E-409C-BE32-E72D297353CC}">
              <c16:uniqueId val="{00000001-CE4A-4B2E-91ED-2A83ACCA33A7}"/>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Kin'!$B$2:$B$102</c:f>
              <c:numCache>
                <c:formatCode>General</c:formatCode>
                <c:ptCount val="101"/>
                <c:pt idx="0">
                  <c:v>5.3137499999999989</c:v>
                </c:pt>
                <c:pt idx="1">
                  <c:v>5.3110500000000016</c:v>
                </c:pt>
                <c:pt idx="2">
                  <c:v>5.3083500000000026</c:v>
                </c:pt>
                <c:pt idx="3">
                  <c:v>5.3062500000000057</c:v>
                </c:pt>
                <c:pt idx="4">
                  <c:v>5.3062500000000057</c:v>
                </c:pt>
                <c:pt idx="5">
                  <c:v>5.3062500000000057</c:v>
                </c:pt>
                <c:pt idx="6">
                  <c:v>5.3078500000000046</c:v>
                </c:pt>
                <c:pt idx="7">
                  <c:v>5.3114500000000007</c:v>
                </c:pt>
                <c:pt idx="8">
                  <c:v>5.3150499999999976</c:v>
                </c:pt>
                <c:pt idx="9">
                  <c:v>5.3198499999999944</c:v>
                </c:pt>
                <c:pt idx="10">
                  <c:v>5.325249999999988</c:v>
                </c:pt>
                <c:pt idx="11">
                  <c:v>5.3306499999999826</c:v>
                </c:pt>
                <c:pt idx="12">
                  <c:v>5.3348499999999888</c:v>
                </c:pt>
                <c:pt idx="13">
                  <c:v>5.3388999999999953</c:v>
                </c:pt>
                <c:pt idx="14">
                  <c:v>5.3424500000000013</c:v>
                </c:pt>
                <c:pt idx="15">
                  <c:v>5.3420000000000014</c:v>
                </c:pt>
                <c:pt idx="16">
                  <c:v>5.3415500000000016</c:v>
                </c:pt>
                <c:pt idx="17">
                  <c:v>5.3395999999999999</c:v>
                </c:pt>
                <c:pt idx="18">
                  <c:v>5.3346499999999946</c:v>
                </c:pt>
                <c:pt idx="19">
                  <c:v>5.3296999999999883</c:v>
                </c:pt>
                <c:pt idx="20">
                  <c:v>5.3237499999999898</c:v>
                </c:pt>
                <c:pt idx="21">
                  <c:v>5.3169999999999957</c:v>
                </c:pt>
                <c:pt idx="22">
                  <c:v>5.3102500000000017</c:v>
                </c:pt>
                <c:pt idx="23">
                  <c:v>5.3028000000000013</c:v>
                </c:pt>
                <c:pt idx="24">
                  <c:v>5.2951499999999978</c:v>
                </c:pt>
                <c:pt idx="25">
                  <c:v>5.2874999999999943</c:v>
                </c:pt>
                <c:pt idx="26">
                  <c:v>5.2793999999999919</c:v>
                </c:pt>
                <c:pt idx="27">
                  <c:v>5.2712999999999894</c:v>
                </c:pt>
                <c:pt idx="28">
                  <c:v>5.2631999999999879</c:v>
                </c:pt>
                <c:pt idx="29">
                  <c:v>5.2550999999999952</c:v>
                </c:pt>
                <c:pt idx="30">
                  <c:v>5.2470000000000017</c:v>
                </c:pt>
                <c:pt idx="31">
                  <c:v>5.2383000000000051</c:v>
                </c:pt>
                <c:pt idx="32">
                  <c:v>5.228850000000004</c:v>
                </c:pt>
                <c:pt idx="33">
                  <c:v>5.219400000000002</c:v>
                </c:pt>
                <c:pt idx="34">
                  <c:v>5.2099500000000001</c:v>
                </c:pt>
                <c:pt idx="35">
                  <c:v>5.200499999999999</c:v>
                </c:pt>
                <c:pt idx="36">
                  <c:v>5.1910499999999971</c:v>
                </c:pt>
                <c:pt idx="37">
                  <c:v>5.1832000000000029</c:v>
                </c:pt>
                <c:pt idx="38">
                  <c:v>5.175550000000011</c:v>
                </c:pt>
                <c:pt idx="39">
                  <c:v>5.1683500000000162</c:v>
                </c:pt>
                <c:pt idx="40">
                  <c:v>5.1647500000000086</c:v>
                </c:pt>
                <c:pt idx="41">
                  <c:v>5.1611500000000019</c:v>
                </c:pt>
                <c:pt idx="42">
                  <c:v>5.159499999999996</c:v>
                </c:pt>
                <c:pt idx="43">
                  <c:v>5.1617499999999943</c:v>
                </c:pt>
                <c:pt idx="44">
                  <c:v>5.1639999999999926</c:v>
                </c:pt>
                <c:pt idx="45">
                  <c:v>5.1692499999999937</c:v>
                </c:pt>
                <c:pt idx="46">
                  <c:v>5.1768999999999972</c:v>
                </c:pt>
                <c:pt idx="47">
                  <c:v>5.1845500000000007</c:v>
                </c:pt>
                <c:pt idx="48">
                  <c:v>5.1950000000000012</c:v>
                </c:pt>
                <c:pt idx="49">
                  <c:v>5.2062500000000007</c:v>
                </c:pt>
                <c:pt idx="50">
                  <c:v>5.2175000000000011</c:v>
                </c:pt>
                <c:pt idx="51">
                  <c:v>5.2300999999999993</c:v>
                </c:pt>
                <c:pt idx="52">
                  <c:v>5.2426999999999984</c:v>
                </c:pt>
                <c:pt idx="53">
                  <c:v>5.2553999999999963</c:v>
                </c:pt>
                <c:pt idx="54">
                  <c:v>5.2684499999999952</c:v>
                </c:pt>
                <c:pt idx="55">
                  <c:v>5.2814999999999932</c:v>
                </c:pt>
                <c:pt idx="56">
                  <c:v>5.295149999999996</c:v>
                </c:pt>
                <c:pt idx="57">
                  <c:v>5.3095500000000033</c:v>
                </c:pt>
                <c:pt idx="58">
                  <c:v>5.3239500000000124</c:v>
                </c:pt>
                <c:pt idx="59">
                  <c:v>5.3392500000000096</c:v>
                </c:pt>
                <c:pt idx="60">
                  <c:v>5.3550000000000066</c:v>
                </c:pt>
                <c:pt idx="61">
                  <c:v>5.3707500000000019</c:v>
                </c:pt>
                <c:pt idx="62">
                  <c:v>5.3860999999999981</c:v>
                </c:pt>
                <c:pt idx="63">
                  <c:v>5.4013999999999953</c:v>
                </c:pt>
                <c:pt idx="64">
                  <c:v>5.4165999999999928</c:v>
                </c:pt>
                <c:pt idx="65">
                  <c:v>5.431</c:v>
                </c:pt>
                <c:pt idx="66">
                  <c:v>5.4454000000000073</c:v>
                </c:pt>
                <c:pt idx="67">
                  <c:v>5.4592000000000116</c:v>
                </c:pt>
                <c:pt idx="68">
                  <c:v>5.4718000000000107</c:v>
                </c:pt>
                <c:pt idx="69">
                  <c:v>5.4844000000000097</c:v>
                </c:pt>
                <c:pt idx="70">
                  <c:v>5.495250000000004</c:v>
                </c:pt>
                <c:pt idx="71">
                  <c:v>5.5046999999999962</c:v>
                </c:pt>
                <c:pt idx="72">
                  <c:v>5.5141499999999866</c:v>
                </c:pt>
                <c:pt idx="73">
                  <c:v>5.5207999999999888</c:v>
                </c:pt>
                <c:pt idx="74">
                  <c:v>5.5266499999999938</c:v>
                </c:pt>
                <c:pt idx="75">
                  <c:v>5.5324999999999989</c:v>
                </c:pt>
                <c:pt idx="76">
                  <c:v>5.5351999999999961</c:v>
                </c:pt>
                <c:pt idx="77">
                  <c:v>5.5378999999999943</c:v>
                </c:pt>
                <c:pt idx="78">
                  <c:v>5.5400999999999918</c:v>
                </c:pt>
                <c:pt idx="79">
                  <c:v>5.5405499999999916</c:v>
                </c:pt>
                <c:pt idx="80">
                  <c:v>5.5409999999999906</c:v>
                </c:pt>
                <c:pt idx="81">
                  <c:v>5.5410499999999958</c:v>
                </c:pt>
                <c:pt idx="82">
                  <c:v>5.5406000000000057</c:v>
                </c:pt>
                <c:pt idx="83">
                  <c:v>5.5401500000000166</c:v>
                </c:pt>
                <c:pt idx="84">
                  <c:v>5.5400000000000134</c:v>
                </c:pt>
                <c:pt idx="85">
                  <c:v>5.5400000000000027</c:v>
                </c:pt>
                <c:pt idx="86">
                  <c:v>5.5399999999999929</c:v>
                </c:pt>
                <c:pt idx="87">
                  <c:v>5.539999999999992</c:v>
                </c:pt>
                <c:pt idx="88">
                  <c:v>5.539999999999992</c:v>
                </c:pt>
                <c:pt idx="89">
                  <c:v>5.5398999999999932</c:v>
                </c:pt>
                <c:pt idx="90">
                  <c:v>5.5390000000000041</c:v>
                </c:pt>
                <c:pt idx="91">
                  <c:v>5.5381000000000151</c:v>
                </c:pt>
                <c:pt idx="92">
                  <c:v>5.5369000000000197</c:v>
                </c:pt>
                <c:pt idx="93">
                  <c:v>5.5351000000000106</c:v>
                </c:pt>
                <c:pt idx="94">
                  <c:v>5.5333000000000023</c:v>
                </c:pt>
                <c:pt idx="95">
                  <c:v>5.5309999999999944</c:v>
                </c:pt>
                <c:pt idx="96">
                  <c:v>5.5282999999999856</c:v>
                </c:pt>
                <c:pt idx="97">
                  <c:v>5.5255999999999794</c:v>
                </c:pt>
                <c:pt idx="98">
                  <c:v>5.5218499999999882</c:v>
                </c:pt>
                <c:pt idx="99">
                  <c:v>5.5178000000000011</c:v>
                </c:pt>
                <c:pt idx="100">
                  <c:v>5.513750000000015</c:v>
                </c:pt>
              </c:numCache>
            </c:numRef>
          </c:yVal>
          <c:smooth val="1"/>
          <c:extLst>
            <c:ext xmlns:c16="http://schemas.microsoft.com/office/drawing/2014/chart" uri="{C3380CC4-5D6E-409C-BE32-E72D297353CC}">
              <c16:uniqueId val="{00000000-CE4A-4B2E-91ED-2A83ACCA33A7}"/>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Kin'!$B$2:$B$102</c:f>
              <c:numCache>
                <c:formatCode>General</c:formatCode>
                <c:ptCount val="101"/>
                <c:pt idx="0">
                  <c:v>5.3537499999999909</c:v>
                </c:pt>
                <c:pt idx="1">
                  <c:v>5.3467499999999966</c:v>
                </c:pt>
                <c:pt idx="2">
                  <c:v>5.339750000000004</c:v>
                </c:pt>
                <c:pt idx="3">
                  <c:v>5.3330625000000094</c:v>
                </c:pt>
                <c:pt idx="4">
                  <c:v>5.3282500000000139</c:v>
                </c:pt>
                <c:pt idx="5">
                  <c:v>5.3234375000000176</c:v>
                </c:pt>
                <c:pt idx="6">
                  <c:v>5.3192500000000198</c:v>
                </c:pt>
                <c:pt idx="7">
                  <c:v>5.3166250000000117</c:v>
                </c:pt>
                <c:pt idx="8">
                  <c:v>5.3140000000000036</c:v>
                </c:pt>
                <c:pt idx="9">
                  <c:v>5.3115624999999964</c:v>
                </c:pt>
                <c:pt idx="10">
                  <c:v>5.3093749999999886</c:v>
                </c:pt>
                <c:pt idx="11">
                  <c:v>5.3071874999999809</c:v>
                </c:pt>
                <c:pt idx="12">
                  <c:v>5.3044999999999787</c:v>
                </c:pt>
                <c:pt idx="13">
                  <c:v>5.3014374999999818</c:v>
                </c:pt>
                <c:pt idx="14">
                  <c:v>5.2983749999999841</c:v>
                </c:pt>
                <c:pt idx="15">
                  <c:v>5.2940624999999946</c:v>
                </c:pt>
                <c:pt idx="16">
                  <c:v>5.2892500000000098</c:v>
                </c:pt>
                <c:pt idx="17">
                  <c:v>5.2844375000000241</c:v>
                </c:pt>
                <c:pt idx="18">
                  <c:v>5.2785000000000224</c:v>
                </c:pt>
                <c:pt idx="19">
                  <c:v>5.272375000000018</c:v>
                </c:pt>
                <c:pt idx="20">
                  <c:v>5.2662500000000136</c:v>
                </c:pt>
                <c:pt idx="21">
                  <c:v>5.2588125000000003</c:v>
                </c:pt>
                <c:pt idx="22">
                  <c:v>5.251374999999987</c:v>
                </c:pt>
                <c:pt idx="23">
                  <c:v>5.243687499999977</c:v>
                </c:pt>
                <c:pt idx="24">
                  <c:v>5.2344999999999846</c:v>
                </c:pt>
                <c:pt idx="25">
                  <c:v>5.225312499999994</c:v>
                </c:pt>
                <c:pt idx="26">
                  <c:v>5.2159999999999993</c:v>
                </c:pt>
                <c:pt idx="27">
                  <c:v>5.2063749999999986</c:v>
                </c:pt>
                <c:pt idx="28">
                  <c:v>5.1967499999999971</c:v>
                </c:pt>
                <c:pt idx="29">
                  <c:v>5.1874999999999956</c:v>
                </c:pt>
                <c:pt idx="30">
                  <c:v>5.1787499999999937</c:v>
                </c:pt>
                <c:pt idx="31">
                  <c:v>5.1699999999999919</c:v>
                </c:pt>
                <c:pt idx="32">
                  <c:v>5.1627499999999937</c:v>
                </c:pt>
                <c:pt idx="33">
                  <c:v>5.1566249999999991</c:v>
                </c:pt>
                <c:pt idx="34">
                  <c:v>5.1505000000000054</c:v>
                </c:pt>
                <c:pt idx="35">
                  <c:v>5.1468750000000014</c:v>
                </c:pt>
                <c:pt idx="36">
                  <c:v>5.1442499999999933</c:v>
                </c:pt>
                <c:pt idx="37">
                  <c:v>5.1416249999999861</c:v>
                </c:pt>
                <c:pt idx="38">
                  <c:v>5.1408749999999941</c:v>
                </c:pt>
                <c:pt idx="39">
                  <c:v>5.1404375000000044</c:v>
                </c:pt>
                <c:pt idx="40">
                  <c:v>5.1400000000000148</c:v>
                </c:pt>
                <c:pt idx="41">
                  <c:v>5.1408750000000136</c:v>
                </c:pt>
                <c:pt idx="42">
                  <c:v>5.1417500000000134</c:v>
                </c:pt>
                <c:pt idx="43">
                  <c:v>5.1428750000000134</c:v>
                </c:pt>
                <c:pt idx="44">
                  <c:v>5.14550000000001</c:v>
                </c:pt>
                <c:pt idx="45">
                  <c:v>5.1481250000000074</c:v>
                </c:pt>
                <c:pt idx="46">
                  <c:v>5.151500000000004</c:v>
                </c:pt>
                <c:pt idx="47">
                  <c:v>5.1567499999999997</c:v>
                </c:pt>
                <c:pt idx="48">
                  <c:v>5.1619999999999946</c:v>
                </c:pt>
                <c:pt idx="49">
                  <c:v>5.1683749999999931</c:v>
                </c:pt>
                <c:pt idx="50">
                  <c:v>5.176249999999996</c:v>
                </c:pt>
                <c:pt idx="51">
                  <c:v>5.184124999999999</c:v>
                </c:pt>
                <c:pt idx="52">
                  <c:v>5.1937499999999996</c:v>
                </c:pt>
                <c:pt idx="53">
                  <c:v>5.2046875000000004</c:v>
                </c:pt>
                <c:pt idx="54">
                  <c:v>5.2156250000000002</c:v>
                </c:pt>
                <c:pt idx="55">
                  <c:v>5.2284374999999983</c:v>
                </c:pt>
                <c:pt idx="56">
                  <c:v>5.2419999999999964</c:v>
                </c:pt>
                <c:pt idx="57">
                  <c:v>5.2555624999999928</c:v>
                </c:pt>
                <c:pt idx="58">
                  <c:v>5.2702499999999981</c:v>
                </c:pt>
                <c:pt idx="59">
                  <c:v>5.2851250000000043</c:v>
                </c:pt>
                <c:pt idx="60">
                  <c:v>5.3000000000000096</c:v>
                </c:pt>
                <c:pt idx="61">
                  <c:v>5.3153125000000063</c:v>
                </c:pt>
                <c:pt idx="62">
                  <c:v>5.3306250000000031</c:v>
                </c:pt>
                <c:pt idx="63">
                  <c:v>5.3458749999999986</c:v>
                </c:pt>
                <c:pt idx="64">
                  <c:v>5.3607499999999959</c:v>
                </c:pt>
                <c:pt idx="65">
                  <c:v>5.3756249999999923</c:v>
                </c:pt>
                <c:pt idx="66">
                  <c:v>5.3897499999999896</c:v>
                </c:pt>
                <c:pt idx="67">
                  <c:v>5.4019999999999886</c:v>
                </c:pt>
                <c:pt idx="68">
                  <c:v>5.4142499999999867</c:v>
                </c:pt>
                <c:pt idx="69">
                  <c:v>5.4249999999999909</c:v>
                </c:pt>
                <c:pt idx="70">
                  <c:v>5.4337500000000034</c:v>
                </c:pt>
                <c:pt idx="71">
                  <c:v>5.442500000000015</c:v>
                </c:pt>
                <c:pt idx="72">
                  <c:v>5.4495000000000227</c:v>
                </c:pt>
                <c:pt idx="73">
                  <c:v>5.4551875000000267</c:v>
                </c:pt>
                <c:pt idx="74">
                  <c:v>5.4608750000000317</c:v>
                </c:pt>
                <c:pt idx="75">
                  <c:v>5.464687500000017</c:v>
                </c:pt>
                <c:pt idx="76">
                  <c:v>5.4677499999999952</c:v>
                </c:pt>
                <c:pt idx="77">
                  <c:v>5.4708124999999734</c:v>
                </c:pt>
                <c:pt idx="78">
                  <c:v>5.4723749999999676</c:v>
                </c:pt>
                <c:pt idx="79">
                  <c:v>5.4736874999999667</c:v>
                </c:pt>
                <c:pt idx="80">
                  <c:v>5.474999999999965</c:v>
                </c:pt>
                <c:pt idx="81">
                  <c:v>5.4754374999999742</c:v>
                </c:pt>
                <c:pt idx="82">
                  <c:v>5.4758749999999843</c:v>
                </c:pt>
                <c:pt idx="83">
                  <c:v>5.4762499999999923</c:v>
                </c:pt>
                <c:pt idx="84">
                  <c:v>5.4762499999999923</c:v>
                </c:pt>
                <c:pt idx="85">
                  <c:v>5.4762499999999923</c:v>
                </c:pt>
                <c:pt idx="86">
                  <c:v>5.4761249999999952</c:v>
                </c:pt>
                <c:pt idx="87">
                  <c:v>5.4756875000000056</c:v>
                </c:pt>
                <c:pt idx="88">
                  <c:v>5.4752500000000168</c:v>
                </c:pt>
                <c:pt idx="89">
                  <c:v>5.4750000000000227</c:v>
                </c:pt>
                <c:pt idx="90">
                  <c:v>5.4750000000000227</c:v>
                </c:pt>
                <c:pt idx="91">
                  <c:v>5.4750000000000227</c:v>
                </c:pt>
                <c:pt idx="92">
                  <c:v>5.4747500000000171</c:v>
                </c:pt>
                <c:pt idx="93">
                  <c:v>5.4743125000000079</c:v>
                </c:pt>
                <c:pt idx="94">
                  <c:v>5.4738749999999978</c:v>
                </c:pt>
                <c:pt idx="95">
                  <c:v>5.473124999999996</c:v>
                </c:pt>
                <c:pt idx="96">
                  <c:v>5.4722499999999963</c:v>
                </c:pt>
                <c:pt idx="97">
                  <c:v>5.4713749999999974</c:v>
                </c:pt>
                <c:pt idx="98">
                  <c:v>5.4708750000000057</c:v>
                </c:pt>
                <c:pt idx="99">
                  <c:v>5.4704375000000169</c:v>
                </c:pt>
                <c:pt idx="100">
                  <c:v>5.4700000000000273</c:v>
                </c:pt>
              </c:numCache>
            </c:numRef>
          </c:yVal>
          <c:smooth val="1"/>
          <c:extLst>
            <c:ext xmlns:c16="http://schemas.microsoft.com/office/drawing/2014/chart" uri="{C3380CC4-5D6E-409C-BE32-E72D297353CC}">
              <c16:uniqueId val="{00000000-7618-41E5-A7BE-92B56388AD0D}"/>
            </c:ext>
          </c:extLst>
        </c:ser>
        <c:dLbls>
          <c:showLegendKey val="0"/>
          <c:showVal val="0"/>
          <c:showCatName val="0"/>
          <c:showSerName val="0"/>
          <c:showPercent val="0"/>
          <c:showBubbleSize val="0"/>
        </c:dLbls>
        <c:axId val="90649728"/>
        <c:axId val="90651264"/>
      </c:scatterChart>
      <c:valAx>
        <c:axId val="90649728"/>
        <c:scaling>
          <c:orientation val="minMax"/>
          <c:max val="100"/>
        </c:scaling>
        <c:delete val="0"/>
        <c:axPos val="b"/>
        <c:title>
          <c:tx>
            <c:rich>
              <a:bodyPr/>
              <a:lstStyle/>
              <a:p>
                <a:pPr>
                  <a:defRPr/>
                </a:pPr>
                <a:r>
                  <a:rPr lang="en-US"/>
                  <a:t>% stance phase</a:t>
                </a:r>
              </a:p>
            </c:rich>
          </c:tx>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8.6999999999999993"/>
          <c:min val="4.9000000000000004"/>
        </c:scaling>
        <c:delete val="0"/>
        <c:axPos val="l"/>
        <c:title>
          <c:tx>
            <c:rich>
              <a:bodyPr rot="-5400000" vert="horz"/>
              <a:lstStyle/>
              <a:p>
                <a:pPr>
                  <a:defRPr lang="en-AU"/>
                </a:pPr>
                <a:r>
                  <a:rPr lang="en-US"/>
                  <a:t>Velocity (m/s)</a:t>
                </a:r>
              </a:p>
            </c:rich>
          </c:tx>
          <c:layout>
            <c:manualLayout>
              <c:xMode val="edge"/>
              <c:yMode val="edge"/>
              <c:x val="3.5597596565367456E-4"/>
              <c:y val="0.34979725240870335"/>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26813255972254"/>
          <c:y val="6.1209407647573454E-2"/>
          <c:w val="0.86789393556034078"/>
          <c:h val="0.7860993258195665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Normative!$C$2:$C$102</c:f>
              <c:numCache>
                <c:formatCode>General</c:formatCode>
                <c:ptCount val="101"/>
              </c:numCache>
            </c:numRef>
          </c:yVal>
          <c:smooth val="1"/>
          <c:extLst>
            <c:ext xmlns:c16="http://schemas.microsoft.com/office/drawing/2014/chart" uri="{C3380CC4-5D6E-409C-BE32-E72D297353CC}">
              <c16:uniqueId val="{00000002-344A-4806-B5AD-A1F4E3F658B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Kin'!$C$2:$C$102</c:f>
              <c:numCache>
                <c:formatCode>General</c:formatCode>
                <c:ptCount val="101"/>
                <c:pt idx="0">
                  <c:v>0.57975975609756103</c:v>
                </c:pt>
                <c:pt idx="1">
                  <c:v>0.57879807317073173</c:v>
                </c:pt>
                <c:pt idx="2">
                  <c:v>0.57783639024390243</c:v>
                </c:pt>
                <c:pt idx="3">
                  <c:v>0.57687431707317072</c:v>
                </c:pt>
                <c:pt idx="4">
                  <c:v>0.57591087804878049</c:v>
                </c:pt>
                <c:pt idx="5">
                  <c:v>0.57494743902439016</c:v>
                </c:pt>
                <c:pt idx="6">
                  <c:v>0.57398565853658534</c:v>
                </c:pt>
                <c:pt idx="7">
                  <c:v>0.57302595121951216</c:v>
                </c:pt>
                <c:pt idx="8">
                  <c:v>0.57206624390243899</c:v>
                </c:pt>
                <c:pt idx="9">
                  <c:v>0.5711141463414634</c:v>
                </c:pt>
                <c:pt idx="10">
                  <c:v>0.57016585365853656</c:v>
                </c:pt>
                <c:pt idx="11">
                  <c:v>0.56921756097560972</c:v>
                </c:pt>
                <c:pt idx="12">
                  <c:v>0.56828917073170726</c:v>
                </c:pt>
                <c:pt idx="13">
                  <c:v>0.56736326829268291</c:v>
                </c:pt>
                <c:pt idx="14">
                  <c:v>0.56644143902439015</c:v>
                </c:pt>
                <c:pt idx="15">
                  <c:v>0.56555219512195121</c:v>
                </c:pt>
                <c:pt idx="16">
                  <c:v>0.56466295121951215</c:v>
                </c:pt>
                <c:pt idx="17">
                  <c:v>0.56379053658536582</c:v>
                </c:pt>
                <c:pt idx="18">
                  <c:v>0.56295178048780492</c:v>
                </c:pt>
                <c:pt idx="19">
                  <c:v>0.56211302439024391</c:v>
                </c:pt>
                <c:pt idx="20">
                  <c:v>0.56130890243902443</c:v>
                </c:pt>
                <c:pt idx="21">
                  <c:v>0.56053248780487808</c:v>
                </c:pt>
                <c:pt idx="22">
                  <c:v>0.55975607317073173</c:v>
                </c:pt>
                <c:pt idx="23">
                  <c:v>0.55903446341463414</c:v>
                </c:pt>
                <c:pt idx="24">
                  <c:v>0.55832851219512192</c:v>
                </c:pt>
                <c:pt idx="25">
                  <c:v>0.55762256097560969</c:v>
                </c:pt>
                <c:pt idx="26">
                  <c:v>0.55699080487804875</c:v>
                </c:pt>
                <c:pt idx="27">
                  <c:v>0.55635904878048781</c:v>
                </c:pt>
                <c:pt idx="28">
                  <c:v>0.55574407317073171</c:v>
                </c:pt>
                <c:pt idx="29">
                  <c:v>0.55518782926829269</c:v>
                </c:pt>
                <c:pt idx="30">
                  <c:v>0.55463158536585377</c:v>
                </c:pt>
                <c:pt idx="31">
                  <c:v>0.55410900000000007</c:v>
                </c:pt>
                <c:pt idx="32">
                  <c:v>0.55362848780487806</c:v>
                </c:pt>
                <c:pt idx="33">
                  <c:v>0.55314797560975615</c:v>
                </c:pt>
                <c:pt idx="34">
                  <c:v>0.55271780487804878</c:v>
                </c:pt>
                <c:pt idx="35">
                  <c:v>0.55231280487804879</c:v>
                </c:pt>
                <c:pt idx="36">
                  <c:v>0.55190780487804869</c:v>
                </c:pt>
                <c:pt idx="37">
                  <c:v>0.55157187804878038</c:v>
                </c:pt>
                <c:pt idx="38">
                  <c:v>0.55124458536585363</c:v>
                </c:pt>
                <c:pt idx="39">
                  <c:v>0.55092648780487796</c:v>
                </c:pt>
                <c:pt idx="40">
                  <c:v>0.55068195121951213</c:v>
                </c:pt>
                <c:pt idx="41">
                  <c:v>0.5504374146341463</c:v>
                </c:pt>
                <c:pt idx="42">
                  <c:v>0.55022331707317074</c:v>
                </c:pt>
                <c:pt idx="43">
                  <c:v>0.55007009756097558</c:v>
                </c:pt>
                <c:pt idx="44">
                  <c:v>0.54991687804878042</c:v>
                </c:pt>
                <c:pt idx="45">
                  <c:v>0.54981865853658529</c:v>
                </c:pt>
                <c:pt idx="46">
                  <c:v>0.54976443902439021</c:v>
                </c:pt>
                <c:pt idx="47">
                  <c:v>0.54971021951219512</c:v>
                </c:pt>
                <c:pt idx="48">
                  <c:v>0.54973743902439032</c:v>
                </c:pt>
                <c:pt idx="49">
                  <c:v>0.54978792682926836</c:v>
                </c:pt>
                <c:pt idx="50">
                  <c:v>0.5498384146341464</c:v>
                </c:pt>
                <c:pt idx="51">
                  <c:v>0.54999163414634156</c:v>
                </c:pt>
                <c:pt idx="52">
                  <c:v>0.5501448536585366</c:v>
                </c:pt>
                <c:pt idx="53">
                  <c:v>0.55031860975609759</c:v>
                </c:pt>
                <c:pt idx="54">
                  <c:v>0.55056424390243908</c:v>
                </c:pt>
                <c:pt idx="55">
                  <c:v>0.55080987804878057</c:v>
                </c:pt>
                <c:pt idx="56">
                  <c:v>0.55108829268292692</c:v>
                </c:pt>
                <c:pt idx="57">
                  <c:v>0.55140768292682929</c:v>
                </c:pt>
                <c:pt idx="58">
                  <c:v>0.55172707317073166</c:v>
                </c:pt>
                <c:pt idx="59">
                  <c:v>0.55208290243902436</c:v>
                </c:pt>
                <c:pt idx="60">
                  <c:v>0.55245695121951222</c:v>
                </c:pt>
                <c:pt idx="61">
                  <c:v>0.55283099999999996</c:v>
                </c:pt>
                <c:pt idx="62">
                  <c:v>0.55324446341463418</c:v>
                </c:pt>
                <c:pt idx="63">
                  <c:v>0.55366285365853651</c:v>
                </c:pt>
                <c:pt idx="64">
                  <c:v>0.55408585365853658</c:v>
                </c:pt>
                <c:pt idx="65">
                  <c:v>0.55454573170731702</c:v>
                </c:pt>
                <c:pt idx="66">
                  <c:v>0.55500560975609747</c:v>
                </c:pt>
                <c:pt idx="67">
                  <c:v>0.5554784390243902</c:v>
                </c:pt>
                <c:pt idx="68">
                  <c:v>0.55597717073170727</c:v>
                </c:pt>
                <c:pt idx="69">
                  <c:v>0.55647590243902434</c:v>
                </c:pt>
                <c:pt idx="70">
                  <c:v>0.55699304878048783</c:v>
                </c:pt>
                <c:pt idx="71">
                  <c:v>0.55752492682926824</c:v>
                </c:pt>
                <c:pt idx="72">
                  <c:v>0.55805680487804876</c:v>
                </c:pt>
                <c:pt idx="73">
                  <c:v>0.55860780487804873</c:v>
                </c:pt>
                <c:pt idx="74">
                  <c:v>0.55916426829268295</c:v>
                </c:pt>
                <c:pt idx="75">
                  <c:v>0.55972073170731707</c:v>
                </c:pt>
                <c:pt idx="76">
                  <c:v>0.5602936585365853</c:v>
                </c:pt>
                <c:pt idx="77">
                  <c:v>0.56086658536585365</c:v>
                </c:pt>
                <c:pt idx="78">
                  <c:v>0.56144121951219506</c:v>
                </c:pt>
                <c:pt idx="79">
                  <c:v>0.56202182926829269</c:v>
                </c:pt>
                <c:pt idx="80">
                  <c:v>0.56260243902439022</c:v>
                </c:pt>
                <c:pt idx="81">
                  <c:v>0.5631828536585366</c:v>
                </c:pt>
                <c:pt idx="82">
                  <c:v>0.56376302439024395</c:v>
                </c:pt>
                <c:pt idx="83">
                  <c:v>0.5643431951219513</c:v>
                </c:pt>
                <c:pt idx="84">
                  <c:v>0.56491824390243905</c:v>
                </c:pt>
                <c:pt idx="85">
                  <c:v>0.56549073170731712</c:v>
                </c:pt>
                <c:pt idx="86">
                  <c:v>0.56606321951219518</c:v>
                </c:pt>
                <c:pt idx="87">
                  <c:v>0.56662341463414634</c:v>
                </c:pt>
                <c:pt idx="88">
                  <c:v>0.56718207317073177</c:v>
                </c:pt>
                <c:pt idx="89">
                  <c:v>0.56773863414634151</c:v>
                </c:pt>
                <c:pt idx="90">
                  <c:v>0.56827841463414641</c:v>
                </c:pt>
                <c:pt idx="91">
                  <c:v>0.5688181951219512</c:v>
                </c:pt>
                <c:pt idx="92">
                  <c:v>0.56935029268292681</c:v>
                </c:pt>
                <c:pt idx="93">
                  <c:v>0.56986702439024395</c:v>
                </c:pt>
                <c:pt idx="94">
                  <c:v>0.57038375609756098</c:v>
                </c:pt>
                <c:pt idx="95">
                  <c:v>0.57088512195121954</c:v>
                </c:pt>
                <c:pt idx="96">
                  <c:v>0.5713741951219512</c:v>
                </c:pt>
                <c:pt idx="97">
                  <c:v>0.57186326829268286</c:v>
                </c:pt>
                <c:pt idx="98">
                  <c:v>0.57232809756097558</c:v>
                </c:pt>
                <c:pt idx="99">
                  <c:v>0.57278600000000002</c:v>
                </c:pt>
                <c:pt idx="100">
                  <c:v>0.57324390243902434</c:v>
                </c:pt>
              </c:numCache>
            </c:numRef>
          </c:yVal>
          <c:smooth val="1"/>
          <c:extLst>
            <c:ext xmlns:c16="http://schemas.microsoft.com/office/drawing/2014/chart" uri="{C3380CC4-5D6E-409C-BE32-E72D297353CC}">
              <c16:uniqueId val="{00000004-E531-4617-BBCD-28AD60F5AEF7}"/>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Kin'!$C$2:$C$102</c:f>
              <c:numCache>
                <c:formatCode>General</c:formatCode>
                <c:ptCount val="101"/>
                <c:pt idx="0">
                  <c:v>0.5694713414634146</c:v>
                </c:pt>
                <c:pt idx="1">
                  <c:v>0.56850636585365855</c:v>
                </c:pt>
                <c:pt idx="2">
                  <c:v>0.56754139024390249</c:v>
                </c:pt>
                <c:pt idx="3">
                  <c:v>0.56657441463414637</c:v>
                </c:pt>
                <c:pt idx="4">
                  <c:v>0.56560043902439028</c:v>
                </c:pt>
                <c:pt idx="5">
                  <c:v>0.56462646341463418</c:v>
                </c:pt>
                <c:pt idx="6">
                  <c:v>0.56365365853658533</c:v>
                </c:pt>
                <c:pt idx="7">
                  <c:v>0.56268231707317073</c:v>
                </c:pt>
                <c:pt idx="8">
                  <c:v>0.56171097560975614</c:v>
                </c:pt>
                <c:pt idx="9">
                  <c:v>0.56075090243902437</c:v>
                </c:pt>
                <c:pt idx="10">
                  <c:v>0.55979646341463418</c:v>
                </c:pt>
                <c:pt idx="11">
                  <c:v>0.55884202439024389</c:v>
                </c:pt>
                <c:pt idx="12">
                  <c:v>0.55791665853658534</c:v>
                </c:pt>
                <c:pt idx="13">
                  <c:v>0.55699492682926832</c:v>
                </c:pt>
                <c:pt idx="14">
                  <c:v>0.55607853658536588</c:v>
                </c:pt>
                <c:pt idx="15">
                  <c:v>0.55520487804878049</c:v>
                </c:pt>
                <c:pt idx="16">
                  <c:v>0.55433121951219511</c:v>
                </c:pt>
                <c:pt idx="17">
                  <c:v>0.5534778292682927</c:v>
                </c:pt>
                <c:pt idx="18">
                  <c:v>0.55266497560975603</c:v>
                </c:pt>
                <c:pt idx="19">
                  <c:v>0.55185212195121947</c:v>
                </c:pt>
                <c:pt idx="20">
                  <c:v>0.55107768292682924</c:v>
                </c:pt>
                <c:pt idx="21">
                  <c:v>0.55033397560975617</c:v>
                </c:pt>
                <c:pt idx="22">
                  <c:v>0.54959026829268298</c:v>
                </c:pt>
                <c:pt idx="23">
                  <c:v>0.54890170731707322</c:v>
                </c:pt>
                <c:pt idx="24">
                  <c:v>0.54822890243902433</c:v>
                </c:pt>
                <c:pt idx="25">
                  <c:v>0.54755609756097556</c:v>
                </c:pt>
                <c:pt idx="26">
                  <c:v>0.54695134146341462</c:v>
                </c:pt>
                <c:pt idx="27">
                  <c:v>0.54634658536585368</c:v>
                </c:pt>
                <c:pt idx="28">
                  <c:v>0.54575573170731706</c:v>
                </c:pt>
                <c:pt idx="29">
                  <c:v>0.54521353658536587</c:v>
                </c:pt>
                <c:pt idx="30">
                  <c:v>0.54467134146341467</c:v>
                </c:pt>
                <c:pt idx="31">
                  <c:v>0.5441554878048781</c:v>
                </c:pt>
                <c:pt idx="32">
                  <c:v>0.54367256097560979</c:v>
                </c:pt>
                <c:pt idx="33">
                  <c:v>0.54318963414634147</c:v>
                </c:pt>
                <c:pt idx="34">
                  <c:v>0.54274680487804872</c:v>
                </c:pt>
                <c:pt idx="35">
                  <c:v>0.54232402439024385</c:v>
                </c:pt>
                <c:pt idx="36">
                  <c:v>0.54190124390243899</c:v>
                </c:pt>
                <c:pt idx="37">
                  <c:v>0.54153817073170729</c:v>
                </c:pt>
                <c:pt idx="38">
                  <c:v>0.54118256097560968</c:v>
                </c:pt>
                <c:pt idx="39">
                  <c:v>0.54083558536585363</c:v>
                </c:pt>
                <c:pt idx="40">
                  <c:v>0.54055768292682926</c:v>
                </c:pt>
                <c:pt idx="41">
                  <c:v>0.54027978048780489</c:v>
                </c:pt>
                <c:pt idx="42">
                  <c:v>0.54003129268292682</c:v>
                </c:pt>
                <c:pt idx="43">
                  <c:v>0.53984163414634145</c:v>
                </c:pt>
                <c:pt idx="44">
                  <c:v>0.53965197560975608</c:v>
                </c:pt>
                <c:pt idx="45">
                  <c:v>0.53951621951219508</c:v>
                </c:pt>
                <c:pt idx="46">
                  <c:v>0.53942358536585366</c:v>
                </c:pt>
                <c:pt idx="47">
                  <c:v>0.53933095121951224</c:v>
                </c:pt>
                <c:pt idx="48">
                  <c:v>0.53931668292682922</c:v>
                </c:pt>
                <c:pt idx="49">
                  <c:v>0.53932480487804879</c:v>
                </c:pt>
                <c:pt idx="50">
                  <c:v>0.53933292682926826</c:v>
                </c:pt>
                <c:pt idx="51">
                  <c:v>0.5394396097560975</c:v>
                </c:pt>
                <c:pt idx="52">
                  <c:v>0.53954629268292675</c:v>
                </c:pt>
                <c:pt idx="53">
                  <c:v>0.53967307317073165</c:v>
                </c:pt>
                <c:pt idx="54">
                  <c:v>0.53987019512195122</c:v>
                </c:pt>
                <c:pt idx="55">
                  <c:v>0.54006731707317068</c:v>
                </c:pt>
                <c:pt idx="56">
                  <c:v>0.54029985365853661</c:v>
                </c:pt>
                <c:pt idx="57">
                  <c:v>0.54057665853658532</c:v>
                </c:pt>
                <c:pt idx="58">
                  <c:v>0.54085346341463414</c:v>
                </c:pt>
                <c:pt idx="59">
                  <c:v>0.5411757804878049</c:v>
                </c:pt>
                <c:pt idx="60">
                  <c:v>0.54152085365853653</c:v>
                </c:pt>
                <c:pt idx="61">
                  <c:v>0.54186592682926826</c:v>
                </c:pt>
                <c:pt idx="62">
                  <c:v>0.54226270731707316</c:v>
                </c:pt>
                <c:pt idx="63">
                  <c:v>0.54266595121951211</c:v>
                </c:pt>
                <c:pt idx="64">
                  <c:v>0.54307456097560969</c:v>
                </c:pt>
                <c:pt idx="65">
                  <c:v>0.54352609756097559</c:v>
                </c:pt>
                <c:pt idx="66">
                  <c:v>0.54397763414634137</c:v>
                </c:pt>
                <c:pt idx="67">
                  <c:v>0.54444190243902435</c:v>
                </c:pt>
                <c:pt idx="68">
                  <c:v>0.54493163414634138</c:v>
                </c:pt>
                <c:pt idx="69">
                  <c:v>0.54542136585365852</c:v>
                </c:pt>
                <c:pt idx="70">
                  <c:v>0.54592780487804882</c:v>
                </c:pt>
                <c:pt idx="71">
                  <c:v>0.54644760975609752</c:v>
                </c:pt>
                <c:pt idx="72">
                  <c:v>0.54696741463414633</c:v>
                </c:pt>
                <c:pt idx="73">
                  <c:v>0.54750548780487807</c:v>
                </c:pt>
                <c:pt idx="74">
                  <c:v>0.54804878048780492</c:v>
                </c:pt>
                <c:pt idx="75">
                  <c:v>0.54859207317073178</c:v>
                </c:pt>
                <c:pt idx="76">
                  <c:v>0.54915314634146339</c:v>
                </c:pt>
                <c:pt idx="77">
                  <c:v>0.54971421951219512</c:v>
                </c:pt>
                <c:pt idx="78">
                  <c:v>0.55027792682926824</c:v>
                </c:pt>
                <c:pt idx="79">
                  <c:v>0.55085085365853659</c:v>
                </c:pt>
                <c:pt idx="80">
                  <c:v>0.55142378048780483</c:v>
                </c:pt>
                <c:pt idx="81">
                  <c:v>0.55199904878048778</c:v>
                </c:pt>
                <c:pt idx="82">
                  <c:v>0.55257724390243901</c:v>
                </c:pt>
                <c:pt idx="83">
                  <c:v>0.55315543902439024</c:v>
                </c:pt>
                <c:pt idx="84">
                  <c:v>0.5537329024390244</c:v>
                </c:pt>
                <c:pt idx="85">
                  <c:v>0.55430999999999997</c:v>
                </c:pt>
                <c:pt idx="86">
                  <c:v>0.55488709756097565</c:v>
                </c:pt>
                <c:pt idx="87">
                  <c:v>0.55545795121951225</c:v>
                </c:pt>
                <c:pt idx="88">
                  <c:v>0.5560280243902439</c:v>
                </c:pt>
                <c:pt idx="89">
                  <c:v>0.55659670731707322</c:v>
                </c:pt>
                <c:pt idx="90">
                  <c:v>0.55715426829268289</c:v>
                </c:pt>
                <c:pt idx="91">
                  <c:v>0.55771182926829266</c:v>
                </c:pt>
                <c:pt idx="92">
                  <c:v>0.55826346341463406</c:v>
                </c:pt>
                <c:pt idx="93">
                  <c:v>0.55880324390243896</c:v>
                </c:pt>
                <c:pt idx="94">
                  <c:v>0.55934302439024386</c:v>
                </c:pt>
                <c:pt idx="95">
                  <c:v>0.55987073170731705</c:v>
                </c:pt>
                <c:pt idx="96">
                  <c:v>0.56038878048780494</c:v>
                </c:pt>
                <c:pt idx="97">
                  <c:v>0.56090682926829272</c:v>
                </c:pt>
                <c:pt idx="98">
                  <c:v>0.56140456097560976</c:v>
                </c:pt>
                <c:pt idx="99">
                  <c:v>0.56189648780487811</c:v>
                </c:pt>
                <c:pt idx="100">
                  <c:v>0.56238841463414635</c:v>
                </c:pt>
              </c:numCache>
            </c:numRef>
          </c:yVal>
          <c:smooth val="1"/>
          <c:extLst>
            <c:ext xmlns:c16="http://schemas.microsoft.com/office/drawing/2014/chart" uri="{C3380CC4-5D6E-409C-BE32-E72D297353CC}">
              <c16:uniqueId val="{00000003-E531-4617-BBCD-28AD60F5AEF7}"/>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Kin'!$C$2:$C$102</c:f>
              <c:numCache>
                <c:formatCode>General</c:formatCode>
                <c:ptCount val="101"/>
                <c:pt idx="0">
                  <c:v>0.57291951219512194</c:v>
                </c:pt>
                <c:pt idx="1">
                  <c:v>0.57200590243902438</c:v>
                </c:pt>
                <c:pt idx="2">
                  <c:v>0.57109229268292683</c:v>
                </c:pt>
                <c:pt idx="3">
                  <c:v>0.57018004878048778</c:v>
                </c:pt>
                <c:pt idx="4">
                  <c:v>0.56927258536585368</c:v>
                </c:pt>
                <c:pt idx="5">
                  <c:v>0.56836512195121958</c:v>
                </c:pt>
                <c:pt idx="6">
                  <c:v>0.56746497560975617</c:v>
                </c:pt>
                <c:pt idx="7">
                  <c:v>0.56657397560975609</c:v>
                </c:pt>
                <c:pt idx="8">
                  <c:v>0.56568297560975611</c:v>
                </c:pt>
                <c:pt idx="9">
                  <c:v>0.56481056097560978</c:v>
                </c:pt>
                <c:pt idx="10">
                  <c:v>0.56394743902439026</c:v>
                </c:pt>
                <c:pt idx="11">
                  <c:v>0.56308431707317075</c:v>
                </c:pt>
                <c:pt idx="12">
                  <c:v>0.56225768292682932</c:v>
                </c:pt>
                <c:pt idx="13">
                  <c:v>0.56143560975609763</c:v>
                </c:pt>
                <c:pt idx="14">
                  <c:v>0.56061936585365857</c:v>
                </c:pt>
                <c:pt idx="15">
                  <c:v>0.55984975609756105</c:v>
                </c:pt>
                <c:pt idx="16">
                  <c:v>0.55908014634146341</c:v>
                </c:pt>
                <c:pt idx="17">
                  <c:v>0.55833153658536583</c:v>
                </c:pt>
                <c:pt idx="18">
                  <c:v>0.55762492682926834</c:v>
                </c:pt>
                <c:pt idx="19">
                  <c:v>0.55691831707317074</c:v>
                </c:pt>
                <c:pt idx="20">
                  <c:v>0.55625097560975612</c:v>
                </c:pt>
                <c:pt idx="21">
                  <c:v>0.55561504878048784</c:v>
                </c:pt>
                <c:pt idx="22">
                  <c:v>0.55497912195121957</c:v>
                </c:pt>
                <c:pt idx="23">
                  <c:v>0.55439953658536589</c:v>
                </c:pt>
                <c:pt idx="24">
                  <c:v>0.55383604878048776</c:v>
                </c:pt>
                <c:pt idx="25">
                  <c:v>0.55327256097560973</c:v>
                </c:pt>
                <c:pt idx="26">
                  <c:v>0.55277558536585358</c:v>
                </c:pt>
                <c:pt idx="27">
                  <c:v>0.55227860975609755</c:v>
                </c:pt>
                <c:pt idx="28">
                  <c:v>0.55179480487804866</c:v>
                </c:pt>
                <c:pt idx="29">
                  <c:v>0.55135709756097562</c:v>
                </c:pt>
                <c:pt idx="30">
                  <c:v>0.55091939024390246</c:v>
                </c:pt>
                <c:pt idx="31">
                  <c:v>0.5505079268292683</c:v>
                </c:pt>
                <c:pt idx="32">
                  <c:v>0.55012926829268294</c:v>
                </c:pt>
                <c:pt idx="33">
                  <c:v>0.54975060975609757</c:v>
                </c:pt>
                <c:pt idx="34">
                  <c:v>0.54941468292682927</c:v>
                </c:pt>
                <c:pt idx="35">
                  <c:v>0.54910012195121949</c:v>
                </c:pt>
                <c:pt idx="36">
                  <c:v>0.54878556097560982</c:v>
                </c:pt>
                <c:pt idx="37">
                  <c:v>0.54853539024390241</c:v>
                </c:pt>
                <c:pt idx="38">
                  <c:v>0.54829326829268299</c:v>
                </c:pt>
                <c:pt idx="39">
                  <c:v>0.54806012195121956</c:v>
                </c:pt>
                <c:pt idx="40">
                  <c:v>0.54789878048780494</c:v>
                </c:pt>
                <c:pt idx="41">
                  <c:v>0.5477374390243902</c:v>
                </c:pt>
                <c:pt idx="42">
                  <c:v>0.54760456097560972</c:v>
                </c:pt>
                <c:pt idx="43">
                  <c:v>0.54752860975609763</c:v>
                </c:pt>
                <c:pt idx="44">
                  <c:v>0.54745265853658542</c:v>
                </c:pt>
                <c:pt idx="45">
                  <c:v>0.54742439024390255</c:v>
                </c:pt>
                <c:pt idx="46">
                  <c:v>0.54743426829268294</c:v>
                </c:pt>
                <c:pt idx="47">
                  <c:v>0.54744414634146343</c:v>
                </c:pt>
                <c:pt idx="48">
                  <c:v>0.54751770731707317</c:v>
                </c:pt>
                <c:pt idx="49">
                  <c:v>0.54760946341463412</c:v>
                </c:pt>
                <c:pt idx="50">
                  <c:v>0.54770121951219508</c:v>
                </c:pt>
                <c:pt idx="51">
                  <c:v>0.54786892682926824</c:v>
                </c:pt>
                <c:pt idx="52">
                  <c:v>0.54803663414634152</c:v>
                </c:pt>
                <c:pt idx="53">
                  <c:v>0.54822014634146343</c:v>
                </c:pt>
                <c:pt idx="54">
                  <c:v>0.54845897560975609</c:v>
                </c:pt>
                <c:pt idx="55">
                  <c:v>0.54869780487804887</c:v>
                </c:pt>
                <c:pt idx="56">
                  <c:v>0.54896658536585374</c:v>
                </c:pt>
                <c:pt idx="57">
                  <c:v>0.54927280487804875</c:v>
                </c:pt>
                <c:pt idx="58">
                  <c:v>0.54957902439024386</c:v>
                </c:pt>
                <c:pt idx="59">
                  <c:v>0.54992578048780483</c:v>
                </c:pt>
                <c:pt idx="60">
                  <c:v>0.55029280487804877</c:v>
                </c:pt>
                <c:pt idx="61">
                  <c:v>0.55065982926829271</c:v>
                </c:pt>
                <c:pt idx="62">
                  <c:v>0.5510729024390244</c:v>
                </c:pt>
                <c:pt idx="63">
                  <c:v>0.55149173170731713</c:v>
                </c:pt>
                <c:pt idx="64">
                  <c:v>0.55191507317073174</c:v>
                </c:pt>
                <c:pt idx="65">
                  <c:v>0.55237451219512201</c:v>
                </c:pt>
                <c:pt idx="66">
                  <c:v>0.55283395121951218</c:v>
                </c:pt>
                <c:pt idx="67">
                  <c:v>0.55330378048780482</c:v>
                </c:pt>
                <c:pt idx="68">
                  <c:v>0.55379439024390242</c:v>
                </c:pt>
                <c:pt idx="69">
                  <c:v>0.55428500000000003</c:v>
                </c:pt>
                <c:pt idx="70">
                  <c:v>0.55478878048780489</c:v>
                </c:pt>
                <c:pt idx="71">
                  <c:v>0.55530309756097562</c:v>
                </c:pt>
                <c:pt idx="72">
                  <c:v>0.55581741463414625</c:v>
                </c:pt>
                <c:pt idx="73">
                  <c:v>0.55634539024390239</c:v>
                </c:pt>
                <c:pt idx="74">
                  <c:v>0.55687726829268291</c:v>
                </c:pt>
                <c:pt idx="75">
                  <c:v>0.55740914634146344</c:v>
                </c:pt>
                <c:pt idx="76">
                  <c:v>0.55795309756097566</c:v>
                </c:pt>
                <c:pt idx="77">
                  <c:v>0.55849704878048778</c:v>
                </c:pt>
                <c:pt idx="78">
                  <c:v>0.55904207317073173</c:v>
                </c:pt>
                <c:pt idx="79">
                  <c:v>0.55959085365853656</c:v>
                </c:pt>
                <c:pt idx="80">
                  <c:v>0.56013963414634149</c:v>
                </c:pt>
                <c:pt idx="81">
                  <c:v>0.56068695121951218</c:v>
                </c:pt>
                <c:pt idx="82">
                  <c:v>0.56123243902439024</c:v>
                </c:pt>
                <c:pt idx="83">
                  <c:v>0.5617779268292683</c:v>
                </c:pt>
                <c:pt idx="84">
                  <c:v>0.56231565853658538</c:v>
                </c:pt>
                <c:pt idx="85">
                  <c:v>0.56284951219512203</c:v>
                </c:pt>
                <c:pt idx="86">
                  <c:v>0.56338336585365856</c:v>
                </c:pt>
                <c:pt idx="87">
                  <c:v>0.5639016097560976</c:v>
                </c:pt>
                <c:pt idx="88">
                  <c:v>0.56441790243902445</c:v>
                </c:pt>
                <c:pt idx="89">
                  <c:v>0.56493170731707321</c:v>
                </c:pt>
                <c:pt idx="90">
                  <c:v>0.56542560975609757</c:v>
                </c:pt>
                <c:pt idx="91">
                  <c:v>0.56591951219512204</c:v>
                </c:pt>
                <c:pt idx="92">
                  <c:v>0.56640500000000005</c:v>
                </c:pt>
                <c:pt idx="93">
                  <c:v>0.56687365853658545</c:v>
                </c:pt>
                <c:pt idx="94">
                  <c:v>0.56734231707317073</c:v>
                </c:pt>
                <c:pt idx="95">
                  <c:v>0.56779646341463419</c:v>
                </c:pt>
                <c:pt idx="96">
                  <c:v>0.56823900000000005</c:v>
                </c:pt>
                <c:pt idx="97">
                  <c:v>0.56868153658536591</c:v>
                </c:pt>
                <c:pt idx="98">
                  <c:v>0.56910392682926825</c:v>
                </c:pt>
                <c:pt idx="99">
                  <c:v>0.56952056097560977</c:v>
                </c:pt>
                <c:pt idx="100">
                  <c:v>0.56993719512195118</c:v>
                </c:pt>
              </c:numCache>
            </c:numRef>
          </c:yVal>
          <c:smooth val="1"/>
          <c:extLst>
            <c:ext xmlns:c16="http://schemas.microsoft.com/office/drawing/2014/chart" uri="{C3380CC4-5D6E-409C-BE32-E72D297353CC}">
              <c16:uniqueId val="{00000002-E531-4617-BBCD-28AD60F5AEF7}"/>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Kin'!$C$2:$C$102</c:f>
              <c:numCache>
                <c:formatCode>General</c:formatCode>
                <c:ptCount val="101"/>
                <c:pt idx="0">
                  <c:v>0.57819817073170732</c:v>
                </c:pt>
                <c:pt idx="1">
                  <c:v>0.57745473780487799</c:v>
                </c:pt>
                <c:pt idx="2">
                  <c:v>0.57671130487804878</c:v>
                </c:pt>
                <c:pt idx="3">
                  <c:v>0.57596787195121946</c:v>
                </c:pt>
                <c:pt idx="4">
                  <c:v>0.57522429268292685</c:v>
                </c:pt>
                <c:pt idx="5">
                  <c:v>0.57448067073170728</c:v>
                </c:pt>
                <c:pt idx="6">
                  <c:v>0.57373704878048781</c:v>
                </c:pt>
                <c:pt idx="7">
                  <c:v>0.5729974695121951</c:v>
                </c:pt>
                <c:pt idx="8">
                  <c:v>0.57226121951219511</c:v>
                </c:pt>
                <c:pt idx="9">
                  <c:v>0.57152496951219511</c:v>
                </c:pt>
                <c:pt idx="10">
                  <c:v>0.57079457317073168</c:v>
                </c:pt>
                <c:pt idx="11">
                  <c:v>0.57007646951219515</c:v>
                </c:pt>
                <c:pt idx="12">
                  <c:v>0.56935836585365851</c:v>
                </c:pt>
                <c:pt idx="13">
                  <c:v>0.56864328048780477</c:v>
                </c:pt>
                <c:pt idx="14">
                  <c:v>0.5679563658536585</c:v>
                </c:pt>
                <c:pt idx="15">
                  <c:v>0.56726945121951211</c:v>
                </c:pt>
                <c:pt idx="16">
                  <c:v>0.56658253658536573</c:v>
                </c:pt>
                <c:pt idx="17">
                  <c:v>0.56593496951219502</c:v>
                </c:pt>
                <c:pt idx="18">
                  <c:v>0.56529323170731705</c:v>
                </c:pt>
                <c:pt idx="19">
                  <c:v>0.56465149390243896</c:v>
                </c:pt>
                <c:pt idx="20">
                  <c:v>0.5640469512195122</c:v>
                </c:pt>
                <c:pt idx="21">
                  <c:v>0.56346286585365846</c:v>
                </c:pt>
                <c:pt idx="22">
                  <c:v>0.56287878048780482</c:v>
                </c:pt>
                <c:pt idx="23">
                  <c:v>0.56232204268292685</c:v>
                </c:pt>
                <c:pt idx="24">
                  <c:v>0.56180317073170727</c:v>
                </c:pt>
                <c:pt idx="25">
                  <c:v>0.5612842987804878</c:v>
                </c:pt>
                <c:pt idx="26">
                  <c:v>0.56077841463414635</c:v>
                </c:pt>
                <c:pt idx="27">
                  <c:v>0.56032664634146345</c:v>
                </c:pt>
                <c:pt idx="28">
                  <c:v>0.55987487804878044</c:v>
                </c:pt>
                <c:pt idx="29">
                  <c:v>0.55942310975609755</c:v>
                </c:pt>
                <c:pt idx="30">
                  <c:v>0.55903463414634147</c:v>
                </c:pt>
                <c:pt idx="31">
                  <c:v>0.55864826829268288</c:v>
                </c:pt>
                <c:pt idx="32">
                  <c:v>0.5582619024390244</c:v>
                </c:pt>
                <c:pt idx="33">
                  <c:v>0.55792195731707317</c:v>
                </c:pt>
                <c:pt idx="34">
                  <c:v>0.55759815853658534</c:v>
                </c:pt>
                <c:pt idx="35">
                  <c:v>0.55727435975609751</c:v>
                </c:pt>
                <c:pt idx="36">
                  <c:v>0.55698129268292684</c:v>
                </c:pt>
                <c:pt idx="37">
                  <c:v>0.55671703658536587</c:v>
                </c:pt>
                <c:pt idx="38">
                  <c:v>0.55645278048780489</c:v>
                </c:pt>
                <c:pt idx="39">
                  <c:v>0.55620575609756095</c:v>
                </c:pt>
                <c:pt idx="40">
                  <c:v>0.55600085365853658</c:v>
                </c:pt>
                <c:pt idx="41">
                  <c:v>0.5557959512195122</c:v>
                </c:pt>
                <c:pt idx="42">
                  <c:v>0.55559498780487804</c:v>
                </c:pt>
                <c:pt idx="43">
                  <c:v>0.55545114024390241</c:v>
                </c:pt>
                <c:pt idx="44">
                  <c:v>0.55530729268292678</c:v>
                </c:pt>
                <c:pt idx="45">
                  <c:v>0.55516344512195115</c:v>
                </c:pt>
                <c:pt idx="46">
                  <c:v>0.55507397560975602</c:v>
                </c:pt>
                <c:pt idx="47">
                  <c:v>0.55499496341463417</c:v>
                </c:pt>
                <c:pt idx="48">
                  <c:v>0.5549159512195122</c:v>
                </c:pt>
                <c:pt idx="49">
                  <c:v>0.55487922560975611</c:v>
                </c:pt>
                <c:pt idx="50">
                  <c:v>0.55486920731707312</c:v>
                </c:pt>
                <c:pt idx="51">
                  <c:v>0.55485918902439024</c:v>
                </c:pt>
                <c:pt idx="52">
                  <c:v>0.55487734146341461</c:v>
                </c:pt>
                <c:pt idx="53">
                  <c:v>0.55494009756097562</c:v>
                </c:pt>
                <c:pt idx="54">
                  <c:v>0.55500285365853663</c:v>
                </c:pt>
                <c:pt idx="55">
                  <c:v>0.55507750000000011</c:v>
                </c:pt>
                <c:pt idx="56">
                  <c:v>0.55521397560975616</c:v>
                </c:pt>
                <c:pt idx="57">
                  <c:v>0.55535045121951232</c:v>
                </c:pt>
                <c:pt idx="58">
                  <c:v>0.55548692682926837</c:v>
                </c:pt>
                <c:pt idx="59">
                  <c:v>0.55569112804878051</c:v>
                </c:pt>
                <c:pt idx="60">
                  <c:v>0.55590000000000006</c:v>
                </c:pt>
                <c:pt idx="61">
                  <c:v>0.55610887195121961</c:v>
                </c:pt>
                <c:pt idx="62">
                  <c:v>0.55636523170731711</c:v>
                </c:pt>
                <c:pt idx="63">
                  <c:v>0.55664101829268298</c:v>
                </c:pt>
                <c:pt idx="64">
                  <c:v>0.55691680487804873</c:v>
                </c:pt>
                <c:pt idx="65">
                  <c:v>0.55722085365853657</c:v>
                </c:pt>
                <c:pt idx="66">
                  <c:v>0.55755504878048778</c:v>
                </c:pt>
                <c:pt idx="67">
                  <c:v>0.55788924390243899</c:v>
                </c:pt>
                <c:pt idx="68">
                  <c:v>0.55823592682926837</c:v>
                </c:pt>
                <c:pt idx="69">
                  <c:v>0.55861851219512193</c:v>
                </c:pt>
                <c:pt idx="70">
                  <c:v>0.5590010975609756</c:v>
                </c:pt>
                <c:pt idx="71">
                  <c:v>0.55938489024390237</c:v>
                </c:pt>
                <c:pt idx="72">
                  <c:v>0.55980490243902437</c:v>
                </c:pt>
                <c:pt idx="73">
                  <c:v>0.56022491463414636</c:v>
                </c:pt>
                <c:pt idx="74">
                  <c:v>0.56064492682926836</c:v>
                </c:pt>
                <c:pt idx="75">
                  <c:v>0.56108719512195127</c:v>
                </c:pt>
                <c:pt idx="76">
                  <c:v>0.56153480487804874</c:v>
                </c:pt>
                <c:pt idx="77">
                  <c:v>0.56198241463414633</c:v>
                </c:pt>
                <c:pt idx="78">
                  <c:v>0.5624415487804878</c:v>
                </c:pt>
                <c:pt idx="79">
                  <c:v>0.562909006097561</c:v>
                </c:pt>
                <c:pt idx="80">
                  <c:v>0.5633764634146341</c:v>
                </c:pt>
                <c:pt idx="81">
                  <c:v>0.56384881707317069</c:v>
                </c:pt>
                <c:pt idx="82">
                  <c:v>0.56433007317073169</c:v>
                </c:pt>
                <c:pt idx="83">
                  <c:v>0.56481132926829269</c:v>
                </c:pt>
                <c:pt idx="84">
                  <c:v>0.56529373170731712</c:v>
                </c:pt>
                <c:pt idx="85">
                  <c:v>0.56578387195121949</c:v>
                </c:pt>
                <c:pt idx="86">
                  <c:v>0.56627401219512197</c:v>
                </c:pt>
                <c:pt idx="87">
                  <c:v>0.56676415243902434</c:v>
                </c:pt>
                <c:pt idx="88">
                  <c:v>0.56725685365853651</c:v>
                </c:pt>
                <c:pt idx="89">
                  <c:v>0.56774982926829265</c:v>
                </c:pt>
                <c:pt idx="90">
                  <c:v>0.56824280487804879</c:v>
                </c:pt>
                <c:pt idx="91">
                  <c:v>0.56873296341463409</c:v>
                </c:pt>
                <c:pt idx="92">
                  <c:v>0.56922178048780481</c:v>
                </c:pt>
                <c:pt idx="93">
                  <c:v>0.56971059756097564</c:v>
                </c:pt>
                <c:pt idx="94">
                  <c:v>0.57019369512195117</c:v>
                </c:pt>
                <c:pt idx="95">
                  <c:v>0.57066984756097561</c:v>
                </c:pt>
                <c:pt idx="96">
                  <c:v>0.57114599999999993</c:v>
                </c:pt>
                <c:pt idx="97">
                  <c:v>0.57161784146341454</c:v>
                </c:pt>
                <c:pt idx="98">
                  <c:v>0.57207490243902437</c:v>
                </c:pt>
                <c:pt idx="99">
                  <c:v>0.57253196341463408</c:v>
                </c:pt>
                <c:pt idx="100">
                  <c:v>0.57298902439024391</c:v>
                </c:pt>
              </c:numCache>
            </c:numRef>
          </c:yVal>
          <c:smooth val="1"/>
          <c:extLst>
            <c:ext xmlns:c16="http://schemas.microsoft.com/office/drawing/2014/chart" uri="{C3380CC4-5D6E-409C-BE32-E72D297353CC}">
              <c16:uniqueId val="{00000001-E531-4617-BBCD-28AD60F5AEF7}"/>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Kin'!$C$2:$C$102</c:f>
              <c:numCache>
                <c:formatCode>General</c:formatCode>
                <c:ptCount val="101"/>
                <c:pt idx="0">
                  <c:v>0.57302743902439024</c:v>
                </c:pt>
                <c:pt idx="1">
                  <c:v>0.57218560975609756</c:v>
                </c:pt>
                <c:pt idx="2">
                  <c:v>0.57134378048780488</c:v>
                </c:pt>
                <c:pt idx="3">
                  <c:v>0.57050141463414628</c:v>
                </c:pt>
                <c:pt idx="4">
                  <c:v>0.5696571707317073</c:v>
                </c:pt>
                <c:pt idx="5">
                  <c:v>0.56881292682926821</c:v>
                </c:pt>
                <c:pt idx="6">
                  <c:v>0.56797053658536578</c:v>
                </c:pt>
                <c:pt idx="7">
                  <c:v>0.56713046341463413</c:v>
                </c:pt>
                <c:pt idx="8">
                  <c:v>0.56629039024390238</c:v>
                </c:pt>
                <c:pt idx="9">
                  <c:v>0.56545968292682924</c:v>
                </c:pt>
                <c:pt idx="10">
                  <c:v>0.56463365853658531</c:v>
                </c:pt>
                <c:pt idx="11">
                  <c:v>0.5638076341463415</c:v>
                </c:pt>
                <c:pt idx="12">
                  <c:v>0.56300521951219518</c:v>
                </c:pt>
                <c:pt idx="13">
                  <c:v>0.56220575609756096</c:v>
                </c:pt>
                <c:pt idx="14">
                  <c:v>0.56141087804878054</c:v>
                </c:pt>
                <c:pt idx="15">
                  <c:v>0.56065268292682935</c:v>
                </c:pt>
                <c:pt idx="16">
                  <c:v>0.55989448780487805</c:v>
                </c:pt>
                <c:pt idx="17">
                  <c:v>0.55915465853658541</c:v>
                </c:pt>
                <c:pt idx="18">
                  <c:v>0.55845156097560977</c:v>
                </c:pt>
                <c:pt idx="19">
                  <c:v>0.55774846341463413</c:v>
                </c:pt>
                <c:pt idx="20">
                  <c:v>0.55708158536585362</c:v>
                </c:pt>
                <c:pt idx="21">
                  <c:v>0.55644368292682922</c:v>
                </c:pt>
                <c:pt idx="22">
                  <c:v>0.55580578048780482</c:v>
                </c:pt>
                <c:pt idx="23">
                  <c:v>0.55522114634146336</c:v>
                </c:pt>
                <c:pt idx="24">
                  <c:v>0.55465173170731707</c:v>
                </c:pt>
                <c:pt idx="25">
                  <c:v>0.55408231707317079</c:v>
                </c:pt>
                <c:pt idx="26">
                  <c:v>0.55357919512195131</c:v>
                </c:pt>
                <c:pt idx="27">
                  <c:v>0.55307607317073171</c:v>
                </c:pt>
                <c:pt idx="28">
                  <c:v>0.55258651219512189</c:v>
                </c:pt>
                <c:pt idx="29">
                  <c:v>0.55214441463414632</c:v>
                </c:pt>
                <c:pt idx="30">
                  <c:v>0.55170231707317074</c:v>
                </c:pt>
                <c:pt idx="31">
                  <c:v>0.55128529268292681</c:v>
                </c:pt>
                <c:pt idx="32">
                  <c:v>0.55089960975609753</c:v>
                </c:pt>
                <c:pt idx="33">
                  <c:v>0.55051392682926825</c:v>
                </c:pt>
                <c:pt idx="34">
                  <c:v>0.55016570731707315</c:v>
                </c:pt>
                <c:pt idx="35">
                  <c:v>0.54983621951219508</c:v>
                </c:pt>
                <c:pt idx="36">
                  <c:v>0.54950673170731701</c:v>
                </c:pt>
                <c:pt idx="37">
                  <c:v>0.54923168292682922</c:v>
                </c:pt>
                <c:pt idx="38">
                  <c:v>0.54896343902439027</c:v>
                </c:pt>
                <c:pt idx="39">
                  <c:v>0.54870290243902442</c:v>
                </c:pt>
                <c:pt idx="40">
                  <c:v>0.54850402439024393</c:v>
                </c:pt>
                <c:pt idx="41">
                  <c:v>0.54830514634146343</c:v>
                </c:pt>
                <c:pt idx="42">
                  <c:v>0.54813224390243898</c:v>
                </c:pt>
                <c:pt idx="43">
                  <c:v>0.54801129268292681</c:v>
                </c:pt>
                <c:pt idx="44">
                  <c:v>0.54789034146341464</c:v>
                </c:pt>
                <c:pt idx="45">
                  <c:v>0.54781646341463419</c:v>
                </c:pt>
                <c:pt idx="46">
                  <c:v>0.54778024390243896</c:v>
                </c:pt>
                <c:pt idx="47">
                  <c:v>0.54774402439024383</c:v>
                </c:pt>
                <c:pt idx="48">
                  <c:v>0.54777643902439022</c:v>
                </c:pt>
                <c:pt idx="49">
                  <c:v>0.5478284634146342</c:v>
                </c:pt>
                <c:pt idx="50">
                  <c:v>0.54788048780487808</c:v>
                </c:pt>
                <c:pt idx="51">
                  <c:v>0.54802075609756096</c:v>
                </c:pt>
                <c:pt idx="52">
                  <c:v>0.54816102439024394</c:v>
                </c:pt>
                <c:pt idx="53">
                  <c:v>0.54832046341463414</c:v>
                </c:pt>
                <c:pt idx="54">
                  <c:v>0.54854700000000001</c:v>
                </c:pt>
                <c:pt idx="55">
                  <c:v>0.54877353658536587</c:v>
                </c:pt>
                <c:pt idx="56">
                  <c:v>0.54903607317073166</c:v>
                </c:pt>
                <c:pt idx="57">
                  <c:v>0.54934360975609764</c:v>
                </c:pt>
                <c:pt idx="58">
                  <c:v>0.5496511463414635</c:v>
                </c:pt>
                <c:pt idx="59">
                  <c:v>0.5500068292682927</c:v>
                </c:pt>
                <c:pt idx="60">
                  <c:v>0.55038658536585372</c:v>
                </c:pt>
                <c:pt idx="61">
                  <c:v>0.55076634146341463</c:v>
                </c:pt>
                <c:pt idx="62">
                  <c:v>0.55119917073170732</c:v>
                </c:pt>
                <c:pt idx="63">
                  <c:v>0.55163863414634151</c:v>
                </c:pt>
                <c:pt idx="64">
                  <c:v>0.55208314634146349</c:v>
                </c:pt>
                <c:pt idx="65">
                  <c:v>0.55256804878048782</c:v>
                </c:pt>
                <c:pt idx="66">
                  <c:v>0.55305295121951226</c:v>
                </c:pt>
                <c:pt idx="67">
                  <c:v>0.55354831707317076</c:v>
                </c:pt>
                <c:pt idx="68">
                  <c:v>0.55406460975609761</c:v>
                </c:pt>
                <c:pt idx="69">
                  <c:v>0.55458090243902436</c:v>
                </c:pt>
                <c:pt idx="70">
                  <c:v>0.55510914634146336</c:v>
                </c:pt>
                <c:pt idx="71">
                  <c:v>0.55564695121951224</c:v>
                </c:pt>
                <c:pt idx="72">
                  <c:v>0.55618475609756102</c:v>
                </c:pt>
                <c:pt idx="73">
                  <c:v>0.55673314634146343</c:v>
                </c:pt>
                <c:pt idx="74">
                  <c:v>0.55728456097560974</c:v>
                </c:pt>
                <c:pt idx="75">
                  <c:v>0.55783597560975606</c:v>
                </c:pt>
                <c:pt idx="76">
                  <c:v>0.5583944146341463</c:v>
                </c:pt>
                <c:pt idx="77">
                  <c:v>0.55895285365853664</c:v>
                </c:pt>
                <c:pt idx="78">
                  <c:v>0.55951095121951222</c:v>
                </c:pt>
                <c:pt idx="79">
                  <c:v>0.56006785365853662</c:v>
                </c:pt>
                <c:pt idx="80">
                  <c:v>0.56062475609756102</c:v>
                </c:pt>
                <c:pt idx="81">
                  <c:v>0.56117668292682932</c:v>
                </c:pt>
                <c:pt idx="82">
                  <c:v>0.56172239024390247</c:v>
                </c:pt>
                <c:pt idx="83">
                  <c:v>0.56226809756097562</c:v>
                </c:pt>
                <c:pt idx="84">
                  <c:v>0.56280034146341462</c:v>
                </c:pt>
                <c:pt idx="85">
                  <c:v>0.5633258536585366</c:v>
                </c:pt>
                <c:pt idx="86">
                  <c:v>0.56385136585365858</c:v>
                </c:pt>
                <c:pt idx="87">
                  <c:v>0.56435365853658537</c:v>
                </c:pt>
                <c:pt idx="88">
                  <c:v>0.56485304878048781</c:v>
                </c:pt>
                <c:pt idx="89">
                  <c:v>0.56534941463414634</c:v>
                </c:pt>
                <c:pt idx="90">
                  <c:v>0.5658215853658537</c:v>
                </c:pt>
                <c:pt idx="91">
                  <c:v>0.56629375609756105</c:v>
                </c:pt>
                <c:pt idx="92">
                  <c:v>0.56675751219512205</c:v>
                </c:pt>
                <c:pt idx="93">
                  <c:v>0.56720443902439022</c:v>
                </c:pt>
                <c:pt idx="94">
                  <c:v>0.5676513658536585</c:v>
                </c:pt>
                <c:pt idx="95">
                  <c:v>0.56808609756097561</c:v>
                </c:pt>
                <c:pt idx="96">
                  <c:v>0.56851107317073168</c:v>
                </c:pt>
                <c:pt idx="97">
                  <c:v>0.56893604878048787</c:v>
                </c:pt>
                <c:pt idx="98">
                  <c:v>0.56934702439024387</c:v>
                </c:pt>
                <c:pt idx="99">
                  <c:v>0.56975399999999998</c:v>
                </c:pt>
                <c:pt idx="100">
                  <c:v>0.57016097560975609</c:v>
                </c:pt>
              </c:numCache>
            </c:numRef>
          </c:yVal>
          <c:smooth val="1"/>
          <c:extLst>
            <c:ext xmlns:c16="http://schemas.microsoft.com/office/drawing/2014/chart" uri="{C3380CC4-5D6E-409C-BE32-E72D297353CC}">
              <c16:uniqueId val="{00000000-E531-4617-BBCD-28AD60F5AEF7}"/>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Kin'!$C$2:$C$102</c:f>
              <c:numCache>
                <c:formatCode>General</c:formatCode>
                <c:ptCount val="101"/>
                <c:pt idx="0">
                  <c:v>0.57344573170731705</c:v>
                </c:pt>
                <c:pt idx="1">
                  <c:v>0.57254128048780484</c:v>
                </c:pt>
                <c:pt idx="2">
                  <c:v>0.57163682926829262</c:v>
                </c:pt>
                <c:pt idx="3">
                  <c:v>0.57073524390243902</c:v>
                </c:pt>
                <c:pt idx="4">
                  <c:v>0.56985085365853649</c:v>
                </c:pt>
                <c:pt idx="5">
                  <c:v>0.56896646341463408</c:v>
                </c:pt>
                <c:pt idx="6">
                  <c:v>0.56808902439024389</c:v>
                </c:pt>
                <c:pt idx="7">
                  <c:v>0.56722896341463414</c:v>
                </c:pt>
                <c:pt idx="8">
                  <c:v>0.56636890243902438</c:v>
                </c:pt>
                <c:pt idx="9">
                  <c:v>0.5655216463414634</c:v>
                </c:pt>
                <c:pt idx="10">
                  <c:v>0.56469146341463416</c:v>
                </c:pt>
                <c:pt idx="11">
                  <c:v>0.56386128048780493</c:v>
                </c:pt>
                <c:pt idx="12">
                  <c:v>0.5630536585365854</c:v>
                </c:pt>
                <c:pt idx="13">
                  <c:v>0.5622629573170731</c:v>
                </c:pt>
                <c:pt idx="14">
                  <c:v>0.56147225609756091</c:v>
                </c:pt>
                <c:pt idx="15">
                  <c:v>0.56071890243902434</c:v>
                </c:pt>
                <c:pt idx="16">
                  <c:v>0.55998048780487797</c:v>
                </c:pt>
                <c:pt idx="17">
                  <c:v>0.55924207317073171</c:v>
                </c:pt>
                <c:pt idx="18">
                  <c:v>0.55855780487804874</c:v>
                </c:pt>
                <c:pt idx="19">
                  <c:v>0.55788256097560973</c:v>
                </c:pt>
                <c:pt idx="20">
                  <c:v>0.55720731707317073</c:v>
                </c:pt>
                <c:pt idx="21">
                  <c:v>0.55660100609756102</c:v>
                </c:pt>
                <c:pt idx="22">
                  <c:v>0.55599469512195121</c:v>
                </c:pt>
                <c:pt idx="23">
                  <c:v>0.55539820121951222</c:v>
                </c:pt>
                <c:pt idx="24">
                  <c:v>0.55486060975609763</c:v>
                </c:pt>
                <c:pt idx="25">
                  <c:v>0.55432301829268293</c:v>
                </c:pt>
                <c:pt idx="26">
                  <c:v>0.55380390243902444</c:v>
                </c:pt>
                <c:pt idx="27">
                  <c:v>0.55333097560975608</c:v>
                </c:pt>
                <c:pt idx="28">
                  <c:v>0.55285804878048783</c:v>
                </c:pt>
                <c:pt idx="29">
                  <c:v>0.55241128048780486</c:v>
                </c:pt>
                <c:pt idx="30">
                  <c:v>0.55199939024390243</c:v>
                </c:pt>
                <c:pt idx="31">
                  <c:v>0.55158750000000001</c:v>
                </c:pt>
                <c:pt idx="32">
                  <c:v>0.55120999999999998</c:v>
                </c:pt>
                <c:pt idx="33">
                  <c:v>0.55085829268292685</c:v>
                </c:pt>
                <c:pt idx="34">
                  <c:v>0.55050658536585373</c:v>
                </c:pt>
                <c:pt idx="35">
                  <c:v>0.55020000000000002</c:v>
                </c:pt>
                <c:pt idx="36">
                  <c:v>0.54991146341463415</c:v>
                </c:pt>
                <c:pt idx="37">
                  <c:v>0.54962292682926828</c:v>
                </c:pt>
                <c:pt idx="38">
                  <c:v>0.54939365853658528</c:v>
                </c:pt>
                <c:pt idx="39">
                  <c:v>0.5491742682926829</c:v>
                </c:pt>
                <c:pt idx="40">
                  <c:v>0.5489548780487804</c:v>
                </c:pt>
                <c:pt idx="41">
                  <c:v>0.5488108231707316</c:v>
                </c:pt>
                <c:pt idx="42">
                  <c:v>0.5486667682926829</c:v>
                </c:pt>
                <c:pt idx="43">
                  <c:v>0.54853426829268292</c:v>
                </c:pt>
                <c:pt idx="44">
                  <c:v>0.54847109756097556</c:v>
                </c:pt>
                <c:pt idx="45">
                  <c:v>0.54840792682926831</c:v>
                </c:pt>
                <c:pt idx="46">
                  <c:v>0.54836865853658534</c:v>
                </c:pt>
                <c:pt idx="47">
                  <c:v>0.54838914634146341</c:v>
                </c:pt>
                <c:pt idx="48">
                  <c:v>0.54840963414634147</c:v>
                </c:pt>
                <c:pt idx="49">
                  <c:v>0.54846588414634145</c:v>
                </c:pt>
                <c:pt idx="50">
                  <c:v>0.54856981707317065</c:v>
                </c:pt>
                <c:pt idx="51">
                  <c:v>0.54867374999999996</c:v>
                </c:pt>
                <c:pt idx="52">
                  <c:v>0.5488234146341463</c:v>
                </c:pt>
                <c:pt idx="53">
                  <c:v>0.54900737804878053</c:v>
                </c:pt>
                <c:pt idx="54">
                  <c:v>0.54919134146341464</c:v>
                </c:pt>
                <c:pt idx="55">
                  <c:v>0.54942759146341469</c:v>
                </c:pt>
                <c:pt idx="56">
                  <c:v>0.54968475609756096</c:v>
                </c:pt>
                <c:pt idx="57">
                  <c:v>0.54994192073170733</c:v>
                </c:pt>
                <c:pt idx="58">
                  <c:v>0.55025396341463406</c:v>
                </c:pt>
                <c:pt idx="59">
                  <c:v>0.55057515243902433</c:v>
                </c:pt>
                <c:pt idx="60">
                  <c:v>0.5508963414634146</c:v>
                </c:pt>
                <c:pt idx="61">
                  <c:v>0.55127045731707314</c:v>
                </c:pt>
                <c:pt idx="62">
                  <c:v>0.55164457317073168</c:v>
                </c:pt>
                <c:pt idx="63">
                  <c:v>0.55202466463414623</c:v>
                </c:pt>
                <c:pt idx="64">
                  <c:v>0.55244060975609754</c:v>
                </c:pt>
                <c:pt idx="65">
                  <c:v>0.55285655487804874</c:v>
                </c:pt>
                <c:pt idx="66">
                  <c:v>0.55328128048780489</c:v>
                </c:pt>
                <c:pt idx="67">
                  <c:v>0.55372795731707314</c:v>
                </c:pt>
                <c:pt idx="68">
                  <c:v>0.55417463414634149</c:v>
                </c:pt>
                <c:pt idx="69">
                  <c:v>0.55463054878048779</c:v>
                </c:pt>
                <c:pt idx="70">
                  <c:v>0.55509878048780481</c:v>
                </c:pt>
                <c:pt idx="71">
                  <c:v>0.55556701219512195</c:v>
                </c:pt>
                <c:pt idx="72">
                  <c:v>0.55604378048780478</c:v>
                </c:pt>
                <c:pt idx="73">
                  <c:v>0.55652695121951212</c:v>
                </c:pt>
                <c:pt idx="74">
                  <c:v>0.55701012195121946</c:v>
                </c:pt>
                <c:pt idx="75">
                  <c:v>0.55749939024390238</c:v>
                </c:pt>
                <c:pt idx="76">
                  <c:v>0.55799109756097565</c:v>
                </c:pt>
                <c:pt idx="77">
                  <c:v>0.5584828048780488</c:v>
                </c:pt>
                <c:pt idx="78">
                  <c:v>0.55897469512195119</c:v>
                </c:pt>
                <c:pt idx="79">
                  <c:v>0.55946661585365853</c:v>
                </c:pt>
                <c:pt idx="80">
                  <c:v>0.55995853658536587</c:v>
                </c:pt>
                <c:pt idx="81">
                  <c:v>0.56044085365853658</c:v>
                </c:pt>
                <c:pt idx="82">
                  <c:v>0.56092317073170728</c:v>
                </c:pt>
                <c:pt idx="83">
                  <c:v>0.56140280487804872</c:v>
                </c:pt>
                <c:pt idx="84">
                  <c:v>0.56186634146341463</c:v>
                </c:pt>
                <c:pt idx="85">
                  <c:v>0.56232987804878054</c:v>
                </c:pt>
                <c:pt idx="86">
                  <c:v>0.5627859146341464</c:v>
                </c:pt>
                <c:pt idx="87">
                  <c:v>0.56322320121951219</c:v>
                </c:pt>
                <c:pt idx="88">
                  <c:v>0.56366048780487799</c:v>
                </c:pt>
                <c:pt idx="89">
                  <c:v>0.56408524390243897</c:v>
                </c:pt>
                <c:pt idx="90">
                  <c:v>0.56449329268292681</c:v>
                </c:pt>
                <c:pt idx="91">
                  <c:v>0.56490134146341464</c:v>
                </c:pt>
                <c:pt idx="92">
                  <c:v>0.56529329268292683</c:v>
                </c:pt>
                <c:pt idx="93">
                  <c:v>0.56567317073170731</c:v>
                </c:pt>
                <c:pt idx="94">
                  <c:v>0.5660530487804879</c:v>
                </c:pt>
                <c:pt idx="95">
                  <c:v>0.56641585365853664</c:v>
                </c:pt>
                <c:pt idx="96">
                  <c:v>0.56677182926829273</c:v>
                </c:pt>
                <c:pt idx="97">
                  <c:v>0.5671278048780487</c:v>
                </c:pt>
                <c:pt idx="98">
                  <c:v>0.56746676829268294</c:v>
                </c:pt>
                <c:pt idx="99">
                  <c:v>0.56780289634146341</c:v>
                </c:pt>
                <c:pt idx="100">
                  <c:v>0.56813902439024389</c:v>
                </c:pt>
              </c:numCache>
            </c:numRef>
          </c:yVal>
          <c:smooth val="1"/>
          <c:extLst>
            <c:ext xmlns:c16="http://schemas.microsoft.com/office/drawing/2014/chart" uri="{C3380CC4-5D6E-409C-BE32-E72D297353CC}">
              <c16:uniqueId val="{00000000-B4CD-4267-A18E-F4B7FD032BAB}"/>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AU"/>
                  <a:t>% stance phase</a:t>
                </a:r>
              </a:p>
            </c:rich>
          </c:tx>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0.6"/>
          <c:min val="0.5"/>
        </c:scaling>
        <c:delete val="0"/>
        <c:axPos val="l"/>
        <c:title>
          <c:tx>
            <c:rich>
              <a:bodyPr rot="-5400000" vert="horz"/>
              <a:lstStyle/>
              <a:p>
                <a:pPr>
                  <a:defRPr lang="en-AU"/>
                </a:pPr>
                <a:r>
                  <a:rPr lang="en-US"/>
                  <a:t>CoM</a:t>
                </a:r>
                <a:r>
                  <a:rPr lang="en-US" baseline="0"/>
                  <a:t> height (per  BH)</a:t>
                </a:r>
              </a:p>
            </c:rich>
          </c:tx>
          <c:layout>
            <c:manualLayout>
              <c:xMode val="edge"/>
              <c:yMode val="edge"/>
              <c:x val="1.2477659916027885E-3"/>
              <c:y val="0.17257548187847946"/>
            </c:manualLayout>
          </c:layout>
          <c:overlay val="0"/>
        </c:title>
        <c:numFmt formatCode="0%" sourceLinked="0"/>
        <c:majorTickMark val="out"/>
        <c:minorTickMark val="none"/>
        <c:tickLblPos val="nextTo"/>
        <c:txPr>
          <a:bodyPr/>
          <a:lstStyle/>
          <a:p>
            <a:pPr>
              <a:defRPr lang="en-US" sz="800"/>
            </a:pPr>
            <a:endParaRPr lang="en-US"/>
          </a:p>
        </c:txPr>
        <c:crossAx val="90649728"/>
        <c:crosses val="autoZero"/>
        <c:crossBetween val="midCat"/>
      </c:valAx>
      <c:spPr>
        <a:noFill/>
        <a:ln w="25400">
          <a:noFill/>
        </a:ln>
      </c:spPr>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Vertical</a:t>
            </a:r>
          </a:p>
        </c:rich>
      </c:tx>
      <c:overlay val="0"/>
    </c:title>
    <c:autoTitleDeleted val="0"/>
    <c:plotArea>
      <c:layout>
        <c:manualLayout>
          <c:layoutTarget val="inner"/>
          <c:xMode val="edge"/>
          <c:yMode val="edge"/>
          <c:x val="0.11192534722222222"/>
          <c:y val="3.2729365079365094E-2"/>
          <c:w val="0.84808903769841271"/>
          <c:h val="0.81073174603174591"/>
        </c:manualLayout>
      </c:layout>
      <c:scatterChart>
        <c:scatterStyle val="smoothMarker"/>
        <c:varyColors val="0"/>
        <c:ser>
          <c:idx val="7"/>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Normative!$F$2:$F$102</c:f>
              <c:numCache>
                <c:formatCode>General</c:formatCode>
                <c:ptCount val="101"/>
                <c:pt idx="0">
                  <c:v>0</c:v>
                </c:pt>
                <c:pt idx="1">
                  <c:v>0.1773409452614865</c:v>
                </c:pt>
                <c:pt idx="2">
                  <c:v>0.43355574806656705</c:v>
                </c:pt>
                <c:pt idx="3">
                  <c:v>0.98137567383991753</c:v>
                </c:pt>
                <c:pt idx="4">
                  <c:v>1.5992594264450577</c:v>
                </c:pt>
                <c:pt idx="5">
                  <c:v>1.8760443166089076</c:v>
                </c:pt>
                <c:pt idx="6">
                  <c:v>1.9985921678772318</c:v>
                </c:pt>
                <c:pt idx="7">
                  <c:v>2.1006913604703317</c:v>
                </c:pt>
                <c:pt idx="8">
                  <c:v>2.2519508436676197</c:v>
                </c:pt>
                <c:pt idx="9">
                  <c:v>2.4084674355719811</c:v>
                </c:pt>
                <c:pt idx="10">
                  <c:v>2.607787550340344</c:v>
                </c:pt>
                <c:pt idx="11">
                  <c:v>2.8041595579322656</c:v>
                </c:pt>
                <c:pt idx="12">
                  <c:v>2.9713683826398603</c:v>
                </c:pt>
                <c:pt idx="13">
                  <c:v>3.0642628465296875</c:v>
                </c:pt>
                <c:pt idx="14">
                  <c:v>3.1112953644772761</c:v>
                </c:pt>
                <c:pt idx="15">
                  <c:v>3.1443704507367234</c:v>
                </c:pt>
                <c:pt idx="16">
                  <c:v>3.1727529078189343</c:v>
                </c:pt>
                <c:pt idx="17">
                  <c:v>3.2082922691478393</c:v>
                </c:pt>
                <c:pt idx="18">
                  <c:v>3.2443868731258476</c:v>
                </c:pt>
                <c:pt idx="19">
                  <c:v>3.2846743505499405</c:v>
                </c:pt>
                <c:pt idx="20">
                  <c:v>3.3212007535266848</c:v>
                </c:pt>
                <c:pt idx="21">
                  <c:v>3.3431895794483042</c:v>
                </c:pt>
                <c:pt idx="22">
                  <c:v>3.360411068036357</c:v>
                </c:pt>
                <c:pt idx="23">
                  <c:v>3.3574842796822328</c:v>
                </c:pt>
                <c:pt idx="24">
                  <c:v>3.3405485481201844</c:v>
                </c:pt>
                <c:pt idx="25">
                  <c:v>3.3110286989397553</c:v>
                </c:pt>
                <c:pt idx="26">
                  <c:v>3.2788047158643701</c:v>
                </c:pt>
                <c:pt idx="27">
                  <c:v>3.22588251944611</c:v>
                </c:pt>
                <c:pt idx="28">
                  <c:v>3.1685514099901182</c:v>
                </c:pt>
                <c:pt idx="29">
                  <c:v>3.0801622777052526</c:v>
                </c:pt>
                <c:pt idx="30">
                  <c:v>2.9918113797541519</c:v>
                </c:pt>
                <c:pt idx="31">
                  <c:v>2.8791605569672831</c:v>
                </c:pt>
                <c:pt idx="32">
                  <c:v>2.7557716702684258</c:v>
                </c:pt>
                <c:pt idx="33">
                  <c:v>2.62198682136267</c:v>
                </c:pt>
                <c:pt idx="34">
                  <c:v>2.483111760738983</c:v>
                </c:pt>
                <c:pt idx="35">
                  <c:v>2.3014510994987258</c:v>
                </c:pt>
                <c:pt idx="36">
                  <c:v>2.1201066097689956</c:v>
                </c:pt>
                <c:pt idx="37">
                  <c:v>1.9368492573318101</c:v>
                </c:pt>
                <c:pt idx="38">
                  <c:v>1.7469951691459238</c:v>
                </c:pt>
                <c:pt idx="39">
                  <c:v>1.556059198050924</c:v>
                </c:pt>
                <c:pt idx="40">
                  <c:v>1.3484289086033581</c:v>
                </c:pt>
                <c:pt idx="41">
                  <c:v>1.1593461792190609</c:v>
                </c:pt>
                <c:pt idx="42">
                  <c:v>0.98247525313021222</c:v>
                </c:pt>
                <c:pt idx="43">
                  <c:v>0.78036949582846726</c:v>
                </c:pt>
                <c:pt idx="44">
                  <c:v>0.63294072137527857</c:v>
                </c:pt>
                <c:pt idx="45">
                  <c:v>0.50165348579210101</c:v>
                </c:pt>
                <c:pt idx="46">
                  <c:v>0.39010707130853001</c:v>
                </c:pt>
                <c:pt idx="47">
                  <c:v>0.28433962917094979</c:v>
                </c:pt>
                <c:pt idx="48">
                  <c:v>0.20201334973780904</c:v>
                </c:pt>
                <c:pt idx="49">
                  <c:v>0.14687033150833273</c:v>
                </c:pt>
                <c:pt idx="50">
                  <c:v>8.9290780142243717E-2</c:v>
                </c:pt>
              </c:numCache>
            </c:numRef>
          </c:yVal>
          <c:smooth val="1"/>
          <c:extLst>
            <c:ext xmlns:c16="http://schemas.microsoft.com/office/drawing/2014/chart" uri="{C3380CC4-5D6E-409C-BE32-E72D297353CC}">
              <c16:uniqueId val="{00000000-1949-4F4B-B86C-EC5BA7E61B75}"/>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Kin'!$F$2:$F$102</c:f>
              <c:numCache>
                <c:formatCode>General</c:formatCode>
                <c:ptCount val="101"/>
                <c:pt idx="0">
                  <c:v>9.4207830070803814E-2</c:v>
                </c:pt>
                <c:pt idx="1">
                  <c:v>0.20631296959600159</c:v>
                </c:pt>
                <c:pt idx="2">
                  <c:v>0.37619666805497709</c:v>
                </c:pt>
                <c:pt idx="3">
                  <c:v>0.5745436151603498</c:v>
                </c:pt>
                <c:pt idx="4">
                  <c:v>0.77781246147438554</c:v>
                </c:pt>
                <c:pt idx="5">
                  <c:v>0.96359516867971673</c:v>
                </c:pt>
                <c:pt idx="6">
                  <c:v>1.078571261974177</c:v>
                </c:pt>
                <c:pt idx="7">
                  <c:v>1.1856059975010409</c:v>
                </c:pt>
                <c:pt idx="8">
                  <c:v>1.344863306955435</c:v>
                </c:pt>
                <c:pt idx="9">
                  <c:v>1.606084464806331</c:v>
                </c:pt>
                <c:pt idx="10">
                  <c:v>1.841311120366514</c:v>
                </c:pt>
                <c:pt idx="11">
                  <c:v>2.0058640566430652</c:v>
                </c:pt>
                <c:pt idx="12">
                  <c:v>2.0662990420658058</c:v>
                </c:pt>
                <c:pt idx="13">
                  <c:v>2.143485381091212</c:v>
                </c:pt>
                <c:pt idx="14">
                  <c:v>2.2579312786339019</c:v>
                </c:pt>
                <c:pt idx="15">
                  <c:v>2.4114635568513121</c:v>
                </c:pt>
                <c:pt idx="16">
                  <c:v>2.5640798000832978</c:v>
                </c:pt>
                <c:pt idx="17">
                  <c:v>2.634650395668471</c:v>
                </c:pt>
                <c:pt idx="18">
                  <c:v>2.717896543107039</c:v>
                </c:pt>
                <c:pt idx="19">
                  <c:v>2.7814115785089539</c:v>
                </c:pt>
                <c:pt idx="20">
                  <c:v>2.832179092044981</c:v>
                </c:pt>
                <c:pt idx="21">
                  <c:v>2.868388671386922</c:v>
                </c:pt>
                <c:pt idx="22">
                  <c:v>2.8973711786755509</c:v>
                </c:pt>
                <c:pt idx="23">
                  <c:v>2.9175551020408159</c:v>
                </c:pt>
                <c:pt idx="24">
                  <c:v>2.940545522698875</c:v>
                </c:pt>
                <c:pt idx="25">
                  <c:v>2.976168263223657</c:v>
                </c:pt>
                <c:pt idx="26">
                  <c:v>2.9864664723032059</c:v>
                </c:pt>
                <c:pt idx="27">
                  <c:v>3.014252894627238</c:v>
                </c:pt>
                <c:pt idx="28">
                  <c:v>3.0404767180341521</c:v>
                </c:pt>
                <c:pt idx="29">
                  <c:v>3.0922369012911282</c:v>
                </c:pt>
                <c:pt idx="30">
                  <c:v>3.1205910037484381</c:v>
                </c:pt>
                <c:pt idx="31">
                  <c:v>3.1480688879633481</c:v>
                </c:pt>
                <c:pt idx="32">
                  <c:v>3.1914615576842982</c:v>
                </c:pt>
                <c:pt idx="33">
                  <c:v>3.2539071220324862</c:v>
                </c:pt>
                <c:pt idx="34">
                  <c:v>3.2835827571845062</c:v>
                </c:pt>
                <c:pt idx="35">
                  <c:v>3.3218209079550181</c:v>
                </c:pt>
                <c:pt idx="36">
                  <c:v>3.335813077884215</c:v>
                </c:pt>
                <c:pt idx="37">
                  <c:v>3.363348271553519</c:v>
                </c:pt>
                <c:pt idx="38">
                  <c:v>3.3778652228238242</c:v>
                </c:pt>
                <c:pt idx="39">
                  <c:v>3.3645929196168258</c:v>
                </c:pt>
                <c:pt idx="40">
                  <c:v>3.364441482715534</c:v>
                </c:pt>
                <c:pt idx="41">
                  <c:v>3.3526190753852561</c:v>
                </c:pt>
                <c:pt idx="42">
                  <c:v>3.3696689712619738</c:v>
                </c:pt>
                <c:pt idx="43">
                  <c:v>3.3805614327363598</c:v>
                </c:pt>
                <c:pt idx="44">
                  <c:v>3.3974677217825908</c:v>
                </c:pt>
                <c:pt idx="45">
                  <c:v>3.4005214493960851</c:v>
                </c:pt>
                <c:pt idx="46">
                  <c:v>3.39258850478967</c:v>
                </c:pt>
                <c:pt idx="47">
                  <c:v>3.3684709704289868</c:v>
                </c:pt>
                <c:pt idx="48">
                  <c:v>3.326353102873802</c:v>
                </c:pt>
                <c:pt idx="49">
                  <c:v>3.3121018742190751</c:v>
                </c:pt>
                <c:pt idx="50">
                  <c:v>3.2828987921699291</c:v>
                </c:pt>
                <c:pt idx="51">
                  <c:v>3.263798917117867</c:v>
                </c:pt>
                <c:pt idx="52">
                  <c:v>3.220870970428988</c:v>
                </c:pt>
                <c:pt idx="53">
                  <c:v>3.1628066638900449</c:v>
                </c:pt>
                <c:pt idx="54">
                  <c:v>3.1319040399833402</c:v>
                </c:pt>
                <c:pt idx="55">
                  <c:v>3.083657642648896</c:v>
                </c:pt>
                <c:pt idx="56">
                  <c:v>3.063579008746355</c:v>
                </c:pt>
                <c:pt idx="57">
                  <c:v>3.033704206580591</c:v>
                </c:pt>
                <c:pt idx="58">
                  <c:v>2.9813261974177419</c:v>
                </c:pt>
                <c:pt idx="59">
                  <c:v>2.928809079550188</c:v>
                </c:pt>
                <c:pt idx="60">
                  <c:v>2.8799629321116198</c:v>
                </c:pt>
                <c:pt idx="61">
                  <c:v>2.809072719700124</c:v>
                </c:pt>
                <c:pt idx="62">
                  <c:v>2.75888937942524</c:v>
                </c:pt>
                <c:pt idx="63">
                  <c:v>2.6982561432736358</c:v>
                </c:pt>
                <c:pt idx="64">
                  <c:v>2.6412341524364842</c:v>
                </c:pt>
                <c:pt idx="65">
                  <c:v>2.579691795085381</c:v>
                </c:pt>
                <c:pt idx="66">
                  <c:v>2.5060135776759682</c:v>
                </c:pt>
                <c:pt idx="67">
                  <c:v>2.4198654727197</c:v>
                </c:pt>
                <c:pt idx="68">
                  <c:v>2.3541650978758848</c:v>
                </c:pt>
                <c:pt idx="69">
                  <c:v>2.2811142024156599</c:v>
                </c:pt>
                <c:pt idx="70">
                  <c:v>2.206450645564348</c:v>
                </c:pt>
                <c:pt idx="71">
                  <c:v>2.1115925031236982</c:v>
                </c:pt>
                <c:pt idx="72">
                  <c:v>2.037023740108288</c:v>
                </c:pt>
                <c:pt idx="73">
                  <c:v>1.950442482299042</c:v>
                </c:pt>
                <c:pt idx="74">
                  <c:v>1.8504121782590579</c:v>
                </c:pt>
                <c:pt idx="75">
                  <c:v>1.7559406497292791</c:v>
                </c:pt>
                <c:pt idx="76">
                  <c:v>1.6470073719283631</c:v>
                </c:pt>
                <c:pt idx="77">
                  <c:v>1.576690603915035</c:v>
                </c:pt>
                <c:pt idx="78">
                  <c:v>1.472482107455227</c:v>
                </c:pt>
                <c:pt idx="79">
                  <c:v>1.372597534360684</c:v>
                </c:pt>
                <c:pt idx="80">
                  <c:v>1.2571314452311531</c:v>
                </c:pt>
                <c:pt idx="81">
                  <c:v>1.156872719700125</c:v>
                </c:pt>
                <c:pt idx="82">
                  <c:v>1.0718186172428159</c:v>
                </c:pt>
                <c:pt idx="83">
                  <c:v>0.96838976259891685</c:v>
                </c:pt>
                <c:pt idx="84">
                  <c:v>0.86339231153685991</c:v>
                </c:pt>
                <c:pt idx="85">
                  <c:v>0.77748192419825002</c:v>
                </c:pt>
                <c:pt idx="86">
                  <c:v>0.68265795918367334</c:v>
                </c:pt>
                <c:pt idx="87">
                  <c:v>0.58989310722199118</c:v>
                </c:pt>
                <c:pt idx="88">
                  <c:v>0.51022173362765466</c:v>
                </c:pt>
                <c:pt idx="89">
                  <c:v>0.44181591003748438</c:v>
                </c:pt>
                <c:pt idx="90">
                  <c:v>0.38111370262390692</c:v>
                </c:pt>
                <c:pt idx="91">
                  <c:v>0.33666472303206968</c:v>
                </c:pt>
                <c:pt idx="92">
                  <c:v>0.27009346105789273</c:v>
                </c:pt>
                <c:pt idx="93">
                  <c:v>0.22312486463973369</c:v>
                </c:pt>
                <c:pt idx="94">
                  <c:v>0.18439492711370251</c:v>
                </c:pt>
                <c:pt idx="95">
                  <c:v>0.15303502707205341</c:v>
                </c:pt>
                <c:pt idx="96">
                  <c:v>0.10949037067888399</c:v>
                </c:pt>
                <c:pt idx="97">
                  <c:v>8.220838817159512E-2</c:v>
                </c:pt>
                <c:pt idx="98">
                  <c:v>6.5839658475635221E-2</c:v>
                </c:pt>
                <c:pt idx="99">
                  <c:v>4.3923840066638777E-2</c:v>
                </c:pt>
                <c:pt idx="100">
                  <c:v>3.2749062890462297E-2</c:v>
                </c:pt>
              </c:numCache>
            </c:numRef>
          </c:yVal>
          <c:smooth val="1"/>
          <c:extLst>
            <c:ext xmlns:c16="http://schemas.microsoft.com/office/drawing/2014/chart" uri="{C3380CC4-5D6E-409C-BE32-E72D297353CC}">
              <c16:uniqueId val="{00000004-8F65-4921-8199-C75ED954C0BF}"/>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Kin'!$F$2:$F$102</c:f>
              <c:numCache>
                <c:formatCode>General</c:formatCode>
                <c:ptCount val="101"/>
                <c:pt idx="0">
                  <c:v>0.1435633069554352</c:v>
                </c:pt>
                <c:pt idx="1">
                  <c:v>0.28554804248229898</c:v>
                </c:pt>
                <c:pt idx="2">
                  <c:v>0.44965385256143281</c:v>
                </c:pt>
                <c:pt idx="3">
                  <c:v>0.68765556018325691</c:v>
                </c:pt>
                <c:pt idx="4">
                  <c:v>0.82262507288629727</c:v>
                </c:pt>
                <c:pt idx="5">
                  <c:v>0.80845085381091197</c:v>
                </c:pt>
                <c:pt idx="6">
                  <c:v>0.80207605164514784</c:v>
                </c:pt>
                <c:pt idx="7">
                  <c:v>0.94031978342357347</c:v>
                </c:pt>
                <c:pt idx="8">
                  <c:v>1.229036151603498</c:v>
                </c:pt>
                <c:pt idx="9">
                  <c:v>1.521176280716368</c:v>
                </c:pt>
                <c:pt idx="10">
                  <c:v>1.674545814244065</c:v>
                </c:pt>
                <c:pt idx="11">
                  <c:v>1.7687414410662221</c:v>
                </c:pt>
                <c:pt idx="12">
                  <c:v>1.8912688879633479</c:v>
                </c:pt>
                <c:pt idx="13">
                  <c:v>2.046497126197417</c:v>
                </c:pt>
                <c:pt idx="14">
                  <c:v>2.211473969179508</c:v>
                </c:pt>
                <c:pt idx="15">
                  <c:v>2.3409933361099542</c:v>
                </c:pt>
                <c:pt idx="16">
                  <c:v>2.4446480633069552</c:v>
                </c:pt>
                <c:pt idx="17">
                  <c:v>2.549319450229071</c:v>
                </c:pt>
                <c:pt idx="18">
                  <c:v>2.63758475635152</c:v>
                </c:pt>
                <c:pt idx="19">
                  <c:v>2.703019366930445</c:v>
                </c:pt>
                <c:pt idx="20">
                  <c:v>2.7434152436484802</c:v>
                </c:pt>
                <c:pt idx="21">
                  <c:v>2.774441690962099</c:v>
                </c:pt>
                <c:pt idx="22">
                  <c:v>2.8004531445231149</c:v>
                </c:pt>
                <c:pt idx="23">
                  <c:v>2.8103421491045388</c:v>
                </c:pt>
                <c:pt idx="24">
                  <c:v>2.8358442315701788</c:v>
                </c:pt>
                <c:pt idx="25">
                  <c:v>2.857845689296127</c:v>
                </c:pt>
                <c:pt idx="26">
                  <c:v>2.8879054560599751</c:v>
                </c:pt>
                <c:pt idx="27">
                  <c:v>2.9086961682632242</c:v>
                </c:pt>
                <c:pt idx="28">
                  <c:v>2.9461649312786329</c:v>
                </c:pt>
                <c:pt idx="29">
                  <c:v>2.977336942940441</c:v>
                </c:pt>
                <c:pt idx="30">
                  <c:v>3.0172136609745941</c:v>
                </c:pt>
                <c:pt idx="31">
                  <c:v>3.0418633902540599</c:v>
                </c:pt>
                <c:pt idx="32">
                  <c:v>3.093597667638484</c:v>
                </c:pt>
                <c:pt idx="33">
                  <c:v>3.1289373177842572</c:v>
                </c:pt>
                <c:pt idx="34">
                  <c:v>3.1745801749271139</c:v>
                </c:pt>
                <c:pt idx="35">
                  <c:v>3.203663057059559</c:v>
                </c:pt>
                <c:pt idx="36">
                  <c:v>3.2331353602665551</c:v>
                </c:pt>
                <c:pt idx="37">
                  <c:v>3.2491526447313608</c:v>
                </c:pt>
                <c:pt idx="38">
                  <c:v>3.2633752603082038</c:v>
                </c:pt>
                <c:pt idx="39">
                  <c:v>3.263134319033735</c:v>
                </c:pt>
                <c:pt idx="40">
                  <c:v>3.2722948771345268</c:v>
                </c:pt>
                <c:pt idx="41">
                  <c:v>3.2885</c:v>
                </c:pt>
                <c:pt idx="42">
                  <c:v>3.295150354019158</c:v>
                </c:pt>
                <c:pt idx="43">
                  <c:v>3.3000135360266549</c:v>
                </c:pt>
                <c:pt idx="44">
                  <c:v>3.2950645564348191</c:v>
                </c:pt>
                <c:pt idx="45">
                  <c:v>3.2957194918783839</c:v>
                </c:pt>
                <c:pt idx="46">
                  <c:v>3.287323198667222</c:v>
                </c:pt>
                <c:pt idx="47">
                  <c:v>3.2777625989171182</c:v>
                </c:pt>
                <c:pt idx="48">
                  <c:v>3.256800499791753</c:v>
                </c:pt>
                <c:pt idx="49">
                  <c:v>3.244367763431903</c:v>
                </c:pt>
                <c:pt idx="50">
                  <c:v>3.2047167846730531</c:v>
                </c:pt>
                <c:pt idx="51">
                  <c:v>3.1822357351103698</c:v>
                </c:pt>
                <c:pt idx="52">
                  <c:v>3.142339025406081</c:v>
                </c:pt>
                <c:pt idx="53">
                  <c:v>3.1207486463973342</c:v>
                </c:pt>
                <c:pt idx="54">
                  <c:v>3.0840233236151602</c:v>
                </c:pt>
                <c:pt idx="55">
                  <c:v>3.047947730112452</c:v>
                </c:pt>
                <c:pt idx="56">
                  <c:v>3.0119491878383999</c:v>
                </c:pt>
                <c:pt idx="57">
                  <c:v>2.9680791336942942</c:v>
                </c:pt>
                <c:pt idx="58">
                  <c:v>2.9344335693461061</c:v>
                </c:pt>
                <c:pt idx="59">
                  <c:v>2.8894685547688459</c:v>
                </c:pt>
                <c:pt idx="60">
                  <c:v>2.8420907955018739</c:v>
                </c:pt>
                <c:pt idx="61">
                  <c:v>2.791023531861724</c:v>
                </c:pt>
                <c:pt idx="62">
                  <c:v>2.738159100374844</c:v>
                </c:pt>
                <c:pt idx="63">
                  <c:v>2.671651395251978</c:v>
                </c:pt>
                <c:pt idx="64">
                  <c:v>2.617854227405247</c:v>
                </c:pt>
                <c:pt idx="65">
                  <c:v>2.5513098708871298</c:v>
                </c:pt>
                <c:pt idx="66">
                  <c:v>2.4892132444814652</c:v>
                </c:pt>
                <c:pt idx="67">
                  <c:v>2.4186009995835072</c:v>
                </c:pt>
                <c:pt idx="68">
                  <c:v>2.346287380258226</c:v>
                </c:pt>
                <c:pt idx="69">
                  <c:v>2.2766684714702201</c:v>
                </c:pt>
                <c:pt idx="70">
                  <c:v>2.2005851728446482</c:v>
                </c:pt>
                <c:pt idx="71">
                  <c:v>2.120344856309869</c:v>
                </c:pt>
                <c:pt idx="72">
                  <c:v>2.0434678883798409</c:v>
                </c:pt>
                <c:pt idx="73">
                  <c:v>1.956735027072054</c:v>
                </c:pt>
                <c:pt idx="74">
                  <c:v>1.8669335693461051</c:v>
                </c:pt>
                <c:pt idx="75">
                  <c:v>1.7753998334027481</c:v>
                </c:pt>
                <c:pt idx="76">
                  <c:v>1.6926857975843399</c:v>
                </c:pt>
                <c:pt idx="77">
                  <c:v>1.601025718450644</c:v>
                </c:pt>
                <c:pt idx="78">
                  <c:v>1.4951413994169089</c:v>
                </c:pt>
                <c:pt idx="79">
                  <c:v>1.3998311536859649</c:v>
                </c:pt>
                <c:pt idx="80">
                  <c:v>1.3008771345272789</c:v>
                </c:pt>
                <c:pt idx="81">
                  <c:v>1.2014713244481461</c:v>
                </c:pt>
                <c:pt idx="82">
                  <c:v>1.1034017492711381</c:v>
                </c:pt>
                <c:pt idx="83">
                  <c:v>1.002835360266555</c:v>
                </c:pt>
                <c:pt idx="84">
                  <c:v>0.91419216992919605</c:v>
                </c:pt>
                <c:pt idx="85">
                  <c:v>0.81250666389004533</c:v>
                </c:pt>
                <c:pt idx="86">
                  <c:v>0.72067288629737514</c:v>
                </c:pt>
                <c:pt idx="87">
                  <c:v>0.63780068721366101</c:v>
                </c:pt>
                <c:pt idx="88">
                  <c:v>0.56003165347771722</c:v>
                </c:pt>
                <c:pt idx="89">
                  <c:v>0.50146114119117002</c:v>
                </c:pt>
                <c:pt idx="90">
                  <c:v>0.42239129529362768</c:v>
                </c:pt>
                <c:pt idx="91">
                  <c:v>0.36432380258225722</c:v>
                </c:pt>
                <c:pt idx="92">
                  <c:v>0.30779250312369799</c:v>
                </c:pt>
                <c:pt idx="93">
                  <c:v>0.25479044148271562</c:v>
                </c:pt>
                <c:pt idx="94">
                  <c:v>0.20774164931278619</c:v>
                </c:pt>
                <c:pt idx="95">
                  <c:v>0.16948634943773419</c:v>
                </c:pt>
                <c:pt idx="96">
                  <c:v>0.1289629820907956</c:v>
                </c:pt>
                <c:pt idx="97">
                  <c:v>0.1020518783840066</c:v>
                </c:pt>
                <c:pt idx="98">
                  <c:v>6.9757363598500557E-2</c:v>
                </c:pt>
                <c:pt idx="99">
                  <c:v>5.6801301541024397E-2</c:v>
                </c:pt>
                <c:pt idx="100">
                  <c:v>3.9189504373177843E-2</c:v>
                </c:pt>
              </c:numCache>
            </c:numRef>
          </c:yVal>
          <c:smooth val="1"/>
          <c:extLst>
            <c:ext xmlns:c16="http://schemas.microsoft.com/office/drawing/2014/chart" uri="{C3380CC4-5D6E-409C-BE32-E72D297353CC}">
              <c16:uniqueId val="{00000003-8F65-4921-8199-C75ED954C0BF}"/>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Kin'!$F$2:$F$102</c:f>
              <c:numCache>
                <c:formatCode>General</c:formatCode>
                <c:ptCount val="101"/>
                <c:pt idx="0">
                  <c:v>7.1001457725947514E-2</c:v>
                </c:pt>
                <c:pt idx="1">
                  <c:v>0.24823175343606829</c:v>
                </c:pt>
                <c:pt idx="2">
                  <c:v>0.36193835901707622</c:v>
                </c:pt>
                <c:pt idx="3">
                  <c:v>0.63323961266139095</c:v>
                </c:pt>
                <c:pt idx="4">
                  <c:v>0.83113591003748433</c:v>
                </c:pt>
                <c:pt idx="5">
                  <c:v>0.93645391503540187</c:v>
                </c:pt>
                <c:pt idx="6">
                  <c:v>0.98484643898375657</c:v>
                </c:pt>
                <c:pt idx="7">
                  <c:v>1.1389383590170761</c:v>
                </c:pt>
                <c:pt idx="8">
                  <c:v>1.4037907538525609</c:v>
                </c:pt>
                <c:pt idx="9">
                  <c:v>1.66498250728863</c:v>
                </c:pt>
                <c:pt idx="10">
                  <c:v>1.867005414410662</c:v>
                </c:pt>
                <c:pt idx="11">
                  <c:v>1.9350945439400249</c:v>
                </c:pt>
                <c:pt idx="12">
                  <c:v>2.039698458975427</c:v>
                </c:pt>
                <c:pt idx="13">
                  <c:v>2.168571928363181</c:v>
                </c:pt>
                <c:pt idx="14">
                  <c:v>2.2820223240316531</c:v>
                </c:pt>
                <c:pt idx="15">
                  <c:v>2.4021084964598081</c:v>
                </c:pt>
                <c:pt idx="16">
                  <c:v>2.46596068304873</c:v>
                </c:pt>
                <c:pt idx="17">
                  <c:v>2.49176726364015</c:v>
                </c:pt>
                <c:pt idx="18">
                  <c:v>2.5523411078717202</c:v>
                </c:pt>
                <c:pt idx="19">
                  <c:v>2.5968745106205748</c:v>
                </c:pt>
                <c:pt idx="20">
                  <c:v>2.6237172011661798</c:v>
                </c:pt>
                <c:pt idx="21">
                  <c:v>2.640122074135776</c:v>
                </c:pt>
                <c:pt idx="22">
                  <c:v>2.6753993336109949</c:v>
                </c:pt>
                <c:pt idx="23">
                  <c:v>2.6921311120366509</c:v>
                </c:pt>
                <c:pt idx="24">
                  <c:v>2.7246972094960431</c:v>
                </c:pt>
                <c:pt idx="25">
                  <c:v>2.7422240733027898</c:v>
                </c:pt>
                <c:pt idx="26">
                  <c:v>2.7627197001249471</c:v>
                </c:pt>
                <c:pt idx="27">
                  <c:v>2.7949732194918782</c:v>
                </c:pt>
                <c:pt idx="28">
                  <c:v>2.82208221574344</c:v>
                </c:pt>
                <c:pt idx="29">
                  <c:v>2.8631210329029568</c:v>
                </c:pt>
                <c:pt idx="30">
                  <c:v>2.911541857559349</c:v>
                </c:pt>
                <c:pt idx="31">
                  <c:v>2.9525121199500202</c:v>
                </c:pt>
                <c:pt idx="32">
                  <c:v>2.994092294877134</c:v>
                </c:pt>
                <c:pt idx="33">
                  <c:v>3.0373887546855478</c:v>
                </c:pt>
                <c:pt idx="34">
                  <c:v>3.0809865889212822</c:v>
                </c:pt>
                <c:pt idx="35">
                  <c:v>3.1234939608496459</c:v>
                </c:pt>
                <c:pt idx="36">
                  <c:v>3.135609079550187</c:v>
                </c:pt>
                <c:pt idx="37">
                  <c:v>3.1605834652228229</c:v>
                </c:pt>
                <c:pt idx="38">
                  <c:v>3.165717617659308</c:v>
                </c:pt>
                <c:pt idx="39">
                  <c:v>3.1771019158683882</c:v>
                </c:pt>
                <c:pt idx="40">
                  <c:v>3.1813896293211159</c:v>
                </c:pt>
                <c:pt idx="41">
                  <c:v>3.2008145481049559</c:v>
                </c:pt>
                <c:pt idx="42">
                  <c:v>3.1921330195751771</c:v>
                </c:pt>
                <c:pt idx="43">
                  <c:v>3.193394885464389</c:v>
                </c:pt>
                <c:pt idx="44">
                  <c:v>3.1960815993336111</c:v>
                </c:pt>
                <c:pt idx="45">
                  <c:v>3.1995078925447729</c:v>
                </c:pt>
                <c:pt idx="46">
                  <c:v>3.1854775093710952</c:v>
                </c:pt>
                <c:pt idx="47">
                  <c:v>3.1657064556434822</c:v>
                </c:pt>
                <c:pt idx="48">
                  <c:v>3.1572763515202</c:v>
                </c:pt>
                <c:pt idx="49">
                  <c:v>3.1247171095376931</c:v>
                </c:pt>
                <c:pt idx="50">
                  <c:v>3.0987430237401079</c:v>
                </c:pt>
                <c:pt idx="51">
                  <c:v>3.0543771345272801</c:v>
                </c:pt>
                <c:pt idx="52">
                  <c:v>3.0072578092461471</c:v>
                </c:pt>
                <c:pt idx="53">
                  <c:v>2.9991817076218239</c:v>
                </c:pt>
                <c:pt idx="54">
                  <c:v>2.9535743440233242</c:v>
                </c:pt>
                <c:pt idx="55">
                  <c:v>2.9256955435235321</c:v>
                </c:pt>
                <c:pt idx="56">
                  <c:v>2.8962657226155768</c:v>
                </c:pt>
                <c:pt idx="57">
                  <c:v>2.8606809662640571</c:v>
                </c:pt>
                <c:pt idx="58">
                  <c:v>2.8257867555185339</c:v>
                </c:pt>
                <c:pt idx="59">
                  <c:v>2.777444814660559</c:v>
                </c:pt>
                <c:pt idx="60">
                  <c:v>2.7343690129112872</c:v>
                </c:pt>
                <c:pt idx="61">
                  <c:v>2.6802982090795502</c:v>
                </c:pt>
                <c:pt idx="62">
                  <c:v>2.6202840483132031</c:v>
                </c:pt>
                <c:pt idx="63">
                  <c:v>2.5650812161599328</c:v>
                </c:pt>
                <c:pt idx="64">
                  <c:v>2.4985797584339862</c:v>
                </c:pt>
                <c:pt idx="65">
                  <c:v>2.437526030820492</c:v>
                </c:pt>
                <c:pt idx="66">
                  <c:v>2.365540191586839</c:v>
                </c:pt>
                <c:pt idx="67">
                  <c:v>2.29632153269471</c:v>
                </c:pt>
                <c:pt idx="68">
                  <c:v>2.2312986255726792</c:v>
                </c:pt>
                <c:pt idx="69">
                  <c:v>2.1558521449396082</c:v>
                </c:pt>
                <c:pt idx="70">
                  <c:v>2.0845256143273638</c:v>
                </c:pt>
                <c:pt idx="71">
                  <c:v>2.008995002082465</c:v>
                </c:pt>
                <c:pt idx="72">
                  <c:v>1.93132136609746</c:v>
                </c:pt>
                <c:pt idx="73">
                  <c:v>1.852028821324448</c:v>
                </c:pt>
                <c:pt idx="74">
                  <c:v>1.7702304872969601</c:v>
                </c:pt>
                <c:pt idx="75">
                  <c:v>1.680800708038318</c:v>
                </c:pt>
                <c:pt idx="76">
                  <c:v>1.5926603915035411</c:v>
                </c:pt>
                <c:pt idx="77">
                  <c:v>1.502655351936693</c:v>
                </c:pt>
                <c:pt idx="78">
                  <c:v>1.421710287380259</c:v>
                </c:pt>
                <c:pt idx="79">
                  <c:v>1.328911370262392</c:v>
                </c:pt>
                <c:pt idx="80">
                  <c:v>1.233554768846314</c:v>
                </c:pt>
                <c:pt idx="81">
                  <c:v>1.134087546855477</c:v>
                </c:pt>
                <c:pt idx="82">
                  <c:v>1.0407247813411089</c:v>
                </c:pt>
                <c:pt idx="83">
                  <c:v>0.94737480216576397</c:v>
                </c:pt>
                <c:pt idx="84">
                  <c:v>0.85637742607247036</c:v>
                </c:pt>
                <c:pt idx="85">
                  <c:v>0.77512161599333662</c:v>
                </c:pt>
                <c:pt idx="86">
                  <c:v>0.67941132861307807</c:v>
                </c:pt>
                <c:pt idx="87">
                  <c:v>0.60175501874219206</c:v>
                </c:pt>
                <c:pt idx="88">
                  <c:v>0.5266910453977508</c:v>
                </c:pt>
                <c:pt idx="89">
                  <c:v>0.45243606830487371</c:v>
                </c:pt>
                <c:pt idx="90">
                  <c:v>0.39559600166597297</c:v>
                </c:pt>
                <c:pt idx="91">
                  <c:v>0.3348457725947524</c:v>
                </c:pt>
                <c:pt idx="92">
                  <c:v>0.28411236984589799</c:v>
                </c:pt>
                <c:pt idx="93">
                  <c:v>0.23143152852978</c:v>
                </c:pt>
                <c:pt idx="94">
                  <c:v>0.19530695543523541</c:v>
                </c:pt>
                <c:pt idx="95">
                  <c:v>0.15641980424823021</c:v>
                </c:pt>
                <c:pt idx="96">
                  <c:v>0.13200817992503169</c:v>
                </c:pt>
                <c:pt idx="97">
                  <c:v>9.6905476884631622E-2</c:v>
                </c:pt>
                <c:pt idx="98">
                  <c:v>8.0576368179925209E-2</c:v>
                </c:pt>
                <c:pt idx="99">
                  <c:v>5.1419004581424448E-2</c:v>
                </c:pt>
                <c:pt idx="100">
                  <c:v>4.482403165347771E-2</c:v>
                </c:pt>
              </c:numCache>
            </c:numRef>
          </c:yVal>
          <c:smooth val="1"/>
          <c:extLst>
            <c:ext xmlns:c16="http://schemas.microsoft.com/office/drawing/2014/chart" uri="{C3380CC4-5D6E-409C-BE32-E72D297353CC}">
              <c16:uniqueId val="{00000002-8F65-4921-8199-C75ED954C0BF}"/>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Kin'!$F$2:$F$102</c:f>
              <c:numCache>
                <c:formatCode>General</c:formatCode>
                <c:ptCount val="101"/>
                <c:pt idx="0">
                  <c:v>0.16062140774677211</c:v>
                </c:pt>
                <c:pt idx="1">
                  <c:v>0.24735313411078719</c:v>
                </c:pt>
                <c:pt idx="2">
                  <c:v>0.40310531028738023</c:v>
                </c:pt>
                <c:pt idx="3">
                  <c:v>0.56134564764681372</c:v>
                </c:pt>
                <c:pt idx="4">
                  <c:v>0.77400170762182408</c:v>
                </c:pt>
                <c:pt idx="5">
                  <c:v>0.99368148688046631</c:v>
                </c:pt>
                <c:pt idx="6">
                  <c:v>1.158011870054144</c:v>
                </c:pt>
                <c:pt idx="7">
                  <c:v>1.2954194085797579</c:v>
                </c:pt>
                <c:pt idx="8">
                  <c:v>1.4653806747188669</c:v>
                </c:pt>
                <c:pt idx="9">
                  <c:v>1.6935556018325699</c:v>
                </c:pt>
                <c:pt idx="10">
                  <c:v>1.857269887546855</c:v>
                </c:pt>
                <c:pt idx="11">
                  <c:v>1.964601416076635</c:v>
                </c:pt>
                <c:pt idx="12">
                  <c:v>2.015383590170762</c:v>
                </c:pt>
                <c:pt idx="13">
                  <c:v>2.0980274885464389</c:v>
                </c:pt>
                <c:pt idx="14">
                  <c:v>2.2084648063306949</c:v>
                </c:pt>
                <c:pt idx="15">
                  <c:v>2.351880466472303</c:v>
                </c:pt>
                <c:pt idx="16">
                  <c:v>2.477329029571012</c:v>
                </c:pt>
                <c:pt idx="17">
                  <c:v>2.6076162015826729</c:v>
                </c:pt>
                <c:pt idx="18">
                  <c:v>2.6756318200749689</c:v>
                </c:pt>
                <c:pt idx="19">
                  <c:v>2.7336890878800491</c:v>
                </c:pt>
                <c:pt idx="20">
                  <c:v>2.7880862140774672</c:v>
                </c:pt>
                <c:pt idx="21">
                  <c:v>2.8363196584756349</c:v>
                </c:pt>
                <c:pt idx="22">
                  <c:v>2.878236359850062</c:v>
                </c:pt>
                <c:pt idx="23">
                  <c:v>2.877316847147021</c:v>
                </c:pt>
                <c:pt idx="24">
                  <c:v>2.8953802582257389</c:v>
                </c:pt>
                <c:pt idx="25">
                  <c:v>2.913050812161599</c:v>
                </c:pt>
                <c:pt idx="26">
                  <c:v>2.9267488546438978</c:v>
                </c:pt>
                <c:pt idx="27">
                  <c:v>2.9528233027905042</c:v>
                </c:pt>
                <c:pt idx="28">
                  <c:v>2.9686443148688042</c:v>
                </c:pt>
                <c:pt idx="29">
                  <c:v>2.992889941690962</c:v>
                </c:pt>
                <c:pt idx="30">
                  <c:v>3.007659308621407</c:v>
                </c:pt>
                <c:pt idx="31">
                  <c:v>3.0087642648896291</c:v>
                </c:pt>
                <c:pt idx="32">
                  <c:v>3.0422419825072891</c:v>
                </c:pt>
                <c:pt idx="33">
                  <c:v>3.071049250312369</c:v>
                </c:pt>
                <c:pt idx="34">
                  <c:v>3.1157278217409412</c:v>
                </c:pt>
                <c:pt idx="35">
                  <c:v>3.158618284048313</c:v>
                </c:pt>
                <c:pt idx="36">
                  <c:v>3.1997321949187838</c:v>
                </c:pt>
                <c:pt idx="37">
                  <c:v>3.231773531861724</c:v>
                </c:pt>
                <c:pt idx="38">
                  <c:v>3.2370108288213242</c:v>
                </c:pt>
                <c:pt idx="39">
                  <c:v>3.2444252394835482</c:v>
                </c:pt>
                <c:pt idx="40">
                  <c:v>3.213531861724281</c:v>
                </c:pt>
                <c:pt idx="41">
                  <c:v>3.2120381091211989</c:v>
                </c:pt>
                <c:pt idx="42">
                  <c:v>3.1980387338608911</c:v>
                </c:pt>
                <c:pt idx="43">
                  <c:v>3.1961657642648889</c:v>
                </c:pt>
                <c:pt idx="44">
                  <c:v>3.1672328196584751</c:v>
                </c:pt>
                <c:pt idx="45">
                  <c:v>3.1622443773427729</c:v>
                </c:pt>
                <c:pt idx="46">
                  <c:v>3.1468750520616409</c:v>
                </c:pt>
                <c:pt idx="47">
                  <c:v>3.1119089962515618</c:v>
                </c:pt>
                <c:pt idx="48">
                  <c:v>3.0759516867971679</c:v>
                </c:pt>
                <c:pt idx="49">
                  <c:v>3.0579941690962098</c:v>
                </c:pt>
                <c:pt idx="50">
                  <c:v>3.0387109537692618</c:v>
                </c:pt>
                <c:pt idx="51">
                  <c:v>3.0073677634319029</c:v>
                </c:pt>
                <c:pt idx="52">
                  <c:v>2.9662548937942521</c:v>
                </c:pt>
                <c:pt idx="53">
                  <c:v>2.9409653269471061</c:v>
                </c:pt>
                <c:pt idx="54">
                  <c:v>2.8863511037067879</c:v>
                </c:pt>
                <c:pt idx="55">
                  <c:v>2.8452852977925862</c:v>
                </c:pt>
                <c:pt idx="56">
                  <c:v>2.80598042482299</c:v>
                </c:pt>
                <c:pt idx="57">
                  <c:v>2.7715723656809659</c:v>
                </c:pt>
                <c:pt idx="58">
                  <c:v>2.7169069137859232</c:v>
                </c:pt>
                <c:pt idx="59">
                  <c:v>2.660108600583091</c:v>
                </c:pt>
                <c:pt idx="60">
                  <c:v>2.6007663473552691</c:v>
                </c:pt>
                <c:pt idx="61">
                  <c:v>2.553151811745106</c:v>
                </c:pt>
                <c:pt idx="62">
                  <c:v>2.4915274885464389</c:v>
                </c:pt>
                <c:pt idx="63">
                  <c:v>2.4384416909620992</c:v>
                </c:pt>
                <c:pt idx="64">
                  <c:v>2.3667576009995832</c:v>
                </c:pt>
                <c:pt idx="65">
                  <c:v>2.3020668471470218</c:v>
                </c:pt>
                <c:pt idx="66">
                  <c:v>2.2426874219075379</c:v>
                </c:pt>
                <c:pt idx="67">
                  <c:v>2.1853996251561858</c:v>
                </c:pt>
                <c:pt idx="68">
                  <c:v>2.1044002498958769</c:v>
                </c:pt>
                <c:pt idx="69">
                  <c:v>2.0411167221990838</c:v>
                </c:pt>
                <c:pt idx="70">
                  <c:v>1.96603915035402</c:v>
                </c:pt>
                <c:pt idx="71">
                  <c:v>1.8932228238234059</c:v>
                </c:pt>
                <c:pt idx="72">
                  <c:v>1.8128892128279881</c:v>
                </c:pt>
                <c:pt idx="73">
                  <c:v>1.7497917534360681</c:v>
                </c:pt>
                <c:pt idx="74">
                  <c:v>1.667908371511869</c:v>
                </c:pt>
                <c:pt idx="75">
                  <c:v>1.5876051645147859</c:v>
                </c:pt>
                <c:pt idx="76">
                  <c:v>1.4894019158683891</c:v>
                </c:pt>
                <c:pt idx="77">
                  <c:v>1.421294668887964</c:v>
                </c:pt>
                <c:pt idx="78">
                  <c:v>1.338700957934194</c:v>
                </c:pt>
                <c:pt idx="79">
                  <c:v>1.254389108704707</c:v>
                </c:pt>
                <c:pt idx="80">
                  <c:v>1.1744106622240731</c:v>
                </c:pt>
                <c:pt idx="81">
                  <c:v>1.084158850478967</c:v>
                </c:pt>
                <c:pt idx="82">
                  <c:v>0.99183292378175825</c:v>
                </c:pt>
                <c:pt idx="83">
                  <c:v>0.90087229279466852</c:v>
                </c:pt>
                <c:pt idx="84">
                  <c:v>0.81083502707205424</c:v>
                </c:pt>
                <c:pt idx="85">
                  <c:v>0.73145819450229099</c:v>
                </c:pt>
                <c:pt idx="86">
                  <c:v>0.63741074552269961</c:v>
                </c:pt>
                <c:pt idx="87">
                  <c:v>0.56951935651811814</c:v>
                </c:pt>
                <c:pt idx="88">
                  <c:v>0.50640882965431067</c:v>
                </c:pt>
                <c:pt idx="89">
                  <c:v>0.43157480945439408</c:v>
                </c:pt>
                <c:pt idx="90">
                  <c:v>0.37728525614327407</c:v>
                </c:pt>
                <c:pt idx="91">
                  <c:v>0.3177517700957932</c:v>
                </c:pt>
                <c:pt idx="92">
                  <c:v>0.26817159516867972</c:v>
                </c:pt>
                <c:pt idx="93">
                  <c:v>0.22325364431486949</c:v>
                </c:pt>
                <c:pt idx="94">
                  <c:v>0.18774702207413599</c:v>
                </c:pt>
                <c:pt idx="95">
                  <c:v>0.14253696376509839</c:v>
                </c:pt>
                <c:pt idx="96">
                  <c:v>0.1189446480633074</c:v>
                </c:pt>
                <c:pt idx="97">
                  <c:v>8.9210349854227503E-2</c:v>
                </c:pt>
                <c:pt idx="98">
                  <c:v>6.6067284464806336E-2</c:v>
                </c:pt>
                <c:pt idx="99">
                  <c:v>4.9569106622240587E-2</c:v>
                </c:pt>
                <c:pt idx="100">
                  <c:v>3.2607455226988748E-2</c:v>
                </c:pt>
              </c:numCache>
            </c:numRef>
          </c:yVal>
          <c:smooth val="1"/>
          <c:extLst>
            <c:ext xmlns:c16="http://schemas.microsoft.com/office/drawing/2014/chart" uri="{C3380CC4-5D6E-409C-BE32-E72D297353CC}">
              <c16:uniqueId val="{00000001-8F65-4921-8199-C75ED954C0BF}"/>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Kin'!$F$2:$F$102</c:f>
              <c:numCache>
                <c:formatCode>General</c:formatCode>
                <c:ptCount val="101"/>
                <c:pt idx="0">
                  <c:v>0.16858184089962511</c:v>
                </c:pt>
                <c:pt idx="1">
                  <c:v>0.30606339025406082</c:v>
                </c:pt>
                <c:pt idx="2">
                  <c:v>0.47488621407746762</c:v>
                </c:pt>
                <c:pt idx="3">
                  <c:v>0.6812103290295709</c:v>
                </c:pt>
                <c:pt idx="4">
                  <c:v>0.84275618492294868</c:v>
                </c:pt>
                <c:pt idx="5">
                  <c:v>0.9027521865889212</c:v>
                </c:pt>
                <c:pt idx="6">
                  <c:v>0.97210728862973739</c:v>
                </c:pt>
                <c:pt idx="7">
                  <c:v>1.123969929196168</c:v>
                </c:pt>
                <c:pt idx="8">
                  <c:v>1.375293044564764</c:v>
                </c:pt>
                <c:pt idx="9">
                  <c:v>1.561600083298625</c:v>
                </c:pt>
                <c:pt idx="10">
                  <c:v>1.68459058725531</c:v>
                </c:pt>
                <c:pt idx="11">
                  <c:v>1.7671126197417739</c:v>
                </c:pt>
                <c:pt idx="12">
                  <c:v>1.8605566847147019</c:v>
                </c:pt>
                <c:pt idx="13">
                  <c:v>2.003431320283215</c:v>
                </c:pt>
                <c:pt idx="14">
                  <c:v>2.1483697625989171</c:v>
                </c:pt>
                <c:pt idx="15">
                  <c:v>2.2771303623490211</c:v>
                </c:pt>
                <c:pt idx="16">
                  <c:v>2.4002573927530189</c:v>
                </c:pt>
                <c:pt idx="17">
                  <c:v>2.5033161182840482</c:v>
                </c:pt>
                <c:pt idx="18">
                  <c:v>2.567533527696793</c:v>
                </c:pt>
                <c:pt idx="19">
                  <c:v>2.6177825905872552</c:v>
                </c:pt>
                <c:pt idx="20">
                  <c:v>2.6663723448563101</c:v>
                </c:pt>
                <c:pt idx="21">
                  <c:v>2.6995376926280712</c:v>
                </c:pt>
                <c:pt idx="22">
                  <c:v>2.7085322782174091</c:v>
                </c:pt>
                <c:pt idx="23">
                  <c:v>2.714278217409412</c:v>
                </c:pt>
                <c:pt idx="24">
                  <c:v>2.7192294877134531</c:v>
                </c:pt>
                <c:pt idx="25">
                  <c:v>2.723635985006247</c:v>
                </c:pt>
                <c:pt idx="26">
                  <c:v>2.7407530195751768</c:v>
                </c:pt>
                <c:pt idx="27">
                  <c:v>2.763501874219076</c:v>
                </c:pt>
                <c:pt idx="28">
                  <c:v>2.7749637650978749</c:v>
                </c:pt>
                <c:pt idx="29">
                  <c:v>2.8121091211995002</c:v>
                </c:pt>
                <c:pt idx="30">
                  <c:v>2.8238317367763428</c:v>
                </c:pt>
                <c:pt idx="31">
                  <c:v>2.8602382340691368</c:v>
                </c:pt>
                <c:pt idx="32">
                  <c:v>2.8960774677217822</c:v>
                </c:pt>
                <c:pt idx="33">
                  <c:v>2.945932528113286</c:v>
                </c:pt>
                <c:pt idx="34">
                  <c:v>2.9975543523531849</c:v>
                </c:pt>
                <c:pt idx="35">
                  <c:v>3.054189920866305</c:v>
                </c:pt>
                <c:pt idx="36">
                  <c:v>3.1062265722615572</c:v>
                </c:pt>
                <c:pt idx="37">
                  <c:v>3.1428488129945862</c:v>
                </c:pt>
                <c:pt idx="38">
                  <c:v>3.167492711370262</c:v>
                </c:pt>
                <c:pt idx="39">
                  <c:v>3.1829804248229898</c:v>
                </c:pt>
                <c:pt idx="40">
                  <c:v>3.1894418992086631</c:v>
                </c:pt>
                <c:pt idx="41">
                  <c:v>3.1864106622240729</c:v>
                </c:pt>
                <c:pt idx="42">
                  <c:v>3.202742190753852</c:v>
                </c:pt>
                <c:pt idx="43">
                  <c:v>3.1840383173677629</c:v>
                </c:pt>
                <c:pt idx="44">
                  <c:v>3.178478967097043</c:v>
                </c:pt>
                <c:pt idx="45">
                  <c:v>3.1635485214493961</c:v>
                </c:pt>
                <c:pt idx="46">
                  <c:v>3.1454693877551021</c:v>
                </c:pt>
                <c:pt idx="47">
                  <c:v>3.1222923781757599</c:v>
                </c:pt>
                <c:pt idx="48">
                  <c:v>3.104453144523116</c:v>
                </c:pt>
                <c:pt idx="49">
                  <c:v>3.0833494377342769</c:v>
                </c:pt>
                <c:pt idx="50">
                  <c:v>3.0599125364431479</c:v>
                </c:pt>
                <c:pt idx="51">
                  <c:v>3.0382565597667628</c:v>
                </c:pt>
                <c:pt idx="52">
                  <c:v>3.0001074552269889</c:v>
                </c:pt>
                <c:pt idx="53">
                  <c:v>2.9672944606413991</c:v>
                </c:pt>
                <c:pt idx="54">
                  <c:v>2.9221291128696381</c:v>
                </c:pt>
                <c:pt idx="55">
                  <c:v>2.876926280716368</c:v>
                </c:pt>
                <c:pt idx="56">
                  <c:v>2.8198125780924612</c:v>
                </c:pt>
                <c:pt idx="57">
                  <c:v>2.7717092877967509</c:v>
                </c:pt>
                <c:pt idx="58">
                  <c:v>2.7204464806330688</c:v>
                </c:pt>
                <c:pt idx="59">
                  <c:v>2.6625389421074548</c:v>
                </c:pt>
                <c:pt idx="60">
                  <c:v>2.6198417326114121</c:v>
                </c:pt>
                <c:pt idx="61">
                  <c:v>2.5558692211578511</c:v>
                </c:pt>
                <c:pt idx="62">
                  <c:v>2.5019616826322371</c:v>
                </c:pt>
                <c:pt idx="63">
                  <c:v>2.4352144939608502</c:v>
                </c:pt>
                <c:pt idx="64">
                  <c:v>2.3746247396917961</c:v>
                </c:pt>
                <c:pt idx="65">
                  <c:v>2.3088713036234911</c:v>
                </c:pt>
                <c:pt idx="66">
                  <c:v>2.238600583090379</c:v>
                </c:pt>
                <c:pt idx="67">
                  <c:v>2.169927530195753</c:v>
                </c:pt>
                <c:pt idx="68">
                  <c:v>2.0983340274885478</c:v>
                </c:pt>
                <c:pt idx="69">
                  <c:v>2.027309287796752</c:v>
                </c:pt>
                <c:pt idx="70">
                  <c:v>1.9528179925031239</c:v>
                </c:pt>
                <c:pt idx="71">
                  <c:v>1.8719172011661811</c:v>
                </c:pt>
                <c:pt idx="72">
                  <c:v>1.7955192836318199</c:v>
                </c:pt>
                <c:pt idx="73">
                  <c:v>1.719886880466472</c:v>
                </c:pt>
                <c:pt idx="74">
                  <c:v>1.6331680966264051</c:v>
                </c:pt>
                <c:pt idx="75">
                  <c:v>1.5586797167846731</c:v>
                </c:pt>
                <c:pt idx="76">
                  <c:v>1.4765411911703461</c:v>
                </c:pt>
                <c:pt idx="77">
                  <c:v>1.38813527696793</c:v>
                </c:pt>
                <c:pt idx="78">
                  <c:v>1.303413494377343</c:v>
                </c:pt>
                <c:pt idx="79">
                  <c:v>1.219058309037901</c:v>
                </c:pt>
                <c:pt idx="80">
                  <c:v>1.1304189920866301</c:v>
                </c:pt>
                <c:pt idx="81">
                  <c:v>1.0415016243231989</c:v>
                </c:pt>
                <c:pt idx="82">
                  <c:v>0.95696759683465327</c:v>
                </c:pt>
                <c:pt idx="83">
                  <c:v>0.86805980841316144</c:v>
                </c:pt>
                <c:pt idx="84">
                  <c:v>0.7852345689296133</c:v>
                </c:pt>
                <c:pt idx="85">
                  <c:v>0.70721282798833807</c:v>
                </c:pt>
                <c:pt idx="86">
                  <c:v>0.62368904623073762</c:v>
                </c:pt>
                <c:pt idx="87">
                  <c:v>0.541811661807581</c:v>
                </c:pt>
                <c:pt idx="88">
                  <c:v>0.48208812994585598</c:v>
                </c:pt>
                <c:pt idx="89">
                  <c:v>0.42178542274052527</c:v>
                </c:pt>
                <c:pt idx="90">
                  <c:v>0.34753561016243267</c:v>
                </c:pt>
                <c:pt idx="91">
                  <c:v>0.30809929196168301</c:v>
                </c:pt>
                <c:pt idx="92">
                  <c:v>0.24701032902957129</c:v>
                </c:pt>
                <c:pt idx="93">
                  <c:v>0.2125688796334867</c:v>
                </c:pt>
                <c:pt idx="94">
                  <c:v>0.16686844648063329</c:v>
                </c:pt>
                <c:pt idx="95">
                  <c:v>0.13726955435235369</c:v>
                </c:pt>
                <c:pt idx="96">
                  <c:v>0.10762862973760989</c:v>
                </c:pt>
                <c:pt idx="97">
                  <c:v>8.0483673469387979E-2</c:v>
                </c:pt>
                <c:pt idx="98">
                  <c:v>5.8077292794669208E-2</c:v>
                </c:pt>
                <c:pt idx="99">
                  <c:v>4.096539775093723E-2</c:v>
                </c:pt>
                <c:pt idx="100">
                  <c:v>3.4252603082049138E-2</c:v>
                </c:pt>
              </c:numCache>
            </c:numRef>
          </c:yVal>
          <c:smooth val="1"/>
          <c:extLst>
            <c:ext xmlns:c16="http://schemas.microsoft.com/office/drawing/2014/chart" uri="{C3380CC4-5D6E-409C-BE32-E72D297353CC}">
              <c16:uniqueId val="{00000000-8F65-4921-8199-C75ED954C0BF}"/>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Kin'!$F$2:$F$102</c:f>
              <c:numCache>
                <c:formatCode>General</c:formatCode>
                <c:ptCount val="101"/>
                <c:pt idx="0">
                  <c:v>0.10867721782590591</c:v>
                </c:pt>
                <c:pt idx="1">
                  <c:v>0.28709714702207412</c:v>
                </c:pt>
                <c:pt idx="2">
                  <c:v>0.45542482299042059</c:v>
                </c:pt>
                <c:pt idx="3">
                  <c:v>0.674798625572678</c:v>
                </c:pt>
                <c:pt idx="4">
                  <c:v>0.80023823406913774</c:v>
                </c:pt>
                <c:pt idx="5">
                  <c:v>0.82518065389421069</c:v>
                </c:pt>
                <c:pt idx="6">
                  <c:v>0.85819429404414815</c:v>
                </c:pt>
                <c:pt idx="7">
                  <c:v>1.0387715535193669</c:v>
                </c:pt>
                <c:pt idx="8">
                  <c:v>1.291819658475635</c:v>
                </c:pt>
                <c:pt idx="9">
                  <c:v>1.5216133902540609</c:v>
                </c:pt>
                <c:pt idx="10">
                  <c:v>1.666177634319034</c:v>
                </c:pt>
                <c:pt idx="11">
                  <c:v>1.8057861307788421</c:v>
                </c:pt>
                <c:pt idx="12">
                  <c:v>1.925953769262807</c:v>
                </c:pt>
                <c:pt idx="13">
                  <c:v>2.0783815077051231</c:v>
                </c:pt>
                <c:pt idx="14">
                  <c:v>2.242005414410662</c:v>
                </c:pt>
                <c:pt idx="15">
                  <c:v>2.387572886297376</c:v>
                </c:pt>
                <c:pt idx="16">
                  <c:v>2.5208371511870049</c:v>
                </c:pt>
                <c:pt idx="17">
                  <c:v>2.6238608912952932</c:v>
                </c:pt>
                <c:pt idx="18">
                  <c:v>2.6926009995835072</c:v>
                </c:pt>
                <c:pt idx="19">
                  <c:v>2.7534464806330692</c:v>
                </c:pt>
                <c:pt idx="20">
                  <c:v>2.811620158267389</c:v>
                </c:pt>
                <c:pt idx="21">
                  <c:v>2.846265097875885</c:v>
                </c:pt>
                <c:pt idx="22">
                  <c:v>2.8608663057059558</c:v>
                </c:pt>
                <c:pt idx="23">
                  <c:v>2.8625687213660971</c:v>
                </c:pt>
                <c:pt idx="24">
                  <c:v>2.879008746355685</c:v>
                </c:pt>
                <c:pt idx="25">
                  <c:v>2.8798209079550192</c:v>
                </c:pt>
                <c:pt idx="26">
                  <c:v>2.886999167013744</c:v>
                </c:pt>
                <c:pt idx="27">
                  <c:v>2.901632653061224</c:v>
                </c:pt>
                <c:pt idx="28">
                  <c:v>2.9172386505622652</c:v>
                </c:pt>
                <c:pt idx="29">
                  <c:v>2.9339369012911281</c:v>
                </c:pt>
                <c:pt idx="30">
                  <c:v>2.9559350270720528</c:v>
                </c:pt>
                <c:pt idx="31">
                  <c:v>2.9763702623906712</c:v>
                </c:pt>
                <c:pt idx="32">
                  <c:v>3.0046647230320689</c:v>
                </c:pt>
                <c:pt idx="33">
                  <c:v>3.0405237401082879</c:v>
                </c:pt>
                <c:pt idx="34">
                  <c:v>3.0720741357767589</c:v>
                </c:pt>
                <c:pt idx="35">
                  <c:v>3.1049094127446888</c:v>
                </c:pt>
                <c:pt idx="36">
                  <c:v>3.1328738025822571</c:v>
                </c:pt>
                <c:pt idx="37">
                  <c:v>3.1540483132028321</c:v>
                </c:pt>
                <c:pt idx="38">
                  <c:v>3.1659371095376918</c:v>
                </c:pt>
                <c:pt idx="39">
                  <c:v>3.171226572261558</c:v>
                </c:pt>
                <c:pt idx="40">
                  <c:v>3.1702415660141599</c:v>
                </c:pt>
                <c:pt idx="41">
                  <c:v>3.1626416076634731</c:v>
                </c:pt>
                <c:pt idx="42">
                  <c:v>3.146942940441483</c:v>
                </c:pt>
                <c:pt idx="43">
                  <c:v>3.1363057059558521</c:v>
                </c:pt>
                <c:pt idx="44">
                  <c:v>3.1225197834235732</c:v>
                </c:pt>
                <c:pt idx="45">
                  <c:v>3.1127446897126201</c:v>
                </c:pt>
                <c:pt idx="46">
                  <c:v>3.0797605164514779</c:v>
                </c:pt>
                <c:pt idx="47">
                  <c:v>3.0606393169512698</c:v>
                </c:pt>
                <c:pt idx="48">
                  <c:v>3.0348937942523948</c:v>
                </c:pt>
                <c:pt idx="49">
                  <c:v>3.018508954602249</c:v>
                </c:pt>
                <c:pt idx="50">
                  <c:v>2.9828508954602251</c:v>
                </c:pt>
                <c:pt idx="51">
                  <c:v>2.960289462723865</c:v>
                </c:pt>
                <c:pt idx="52">
                  <c:v>2.930857975843399</c:v>
                </c:pt>
                <c:pt idx="53">
                  <c:v>2.8920543523531861</c:v>
                </c:pt>
                <c:pt idx="54">
                  <c:v>2.8463202832153272</c:v>
                </c:pt>
                <c:pt idx="55">
                  <c:v>2.806299458558934</c:v>
                </c:pt>
                <c:pt idx="56">
                  <c:v>2.758900458142441</c:v>
                </c:pt>
                <c:pt idx="57">
                  <c:v>2.706892961266139</c:v>
                </c:pt>
                <c:pt idx="58">
                  <c:v>2.657411495210328</c:v>
                </c:pt>
                <c:pt idx="59">
                  <c:v>2.60127863390254</c:v>
                </c:pt>
                <c:pt idx="60">
                  <c:v>2.5574135776759679</c:v>
                </c:pt>
                <c:pt idx="61">
                  <c:v>2.506346314035818</c:v>
                </c:pt>
                <c:pt idx="62">
                  <c:v>2.4439358600583092</c:v>
                </c:pt>
                <c:pt idx="63">
                  <c:v>2.389057684298209</c:v>
                </c:pt>
                <c:pt idx="64">
                  <c:v>2.3360683048729691</c:v>
                </c:pt>
                <c:pt idx="65">
                  <c:v>2.2764160766347352</c:v>
                </c:pt>
                <c:pt idx="66">
                  <c:v>2.2085193669304459</c:v>
                </c:pt>
                <c:pt idx="67">
                  <c:v>2.1452207413577682</c:v>
                </c:pt>
                <c:pt idx="68">
                  <c:v>2.076447730112454</c:v>
                </c:pt>
                <c:pt idx="69">
                  <c:v>2.0003804664723028</c:v>
                </c:pt>
                <c:pt idx="70">
                  <c:v>1.9331101624323199</c:v>
                </c:pt>
                <c:pt idx="71">
                  <c:v>1.861491461890878</c:v>
                </c:pt>
                <c:pt idx="72">
                  <c:v>1.78658475635152</c:v>
                </c:pt>
                <c:pt idx="73">
                  <c:v>1.7147839441899211</c:v>
                </c:pt>
                <c:pt idx="74">
                  <c:v>1.6346630570595579</c:v>
                </c:pt>
                <c:pt idx="75">
                  <c:v>1.5620533111203669</c:v>
                </c:pt>
                <c:pt idx="76">
                  <c:v>1.4886613910870481</c:v>
                </c:pt>
                <c:pt idx="77">
                  <c:v>1.407341211995002</c:v>
                </c:pt>
                <c:pt idx="78">
                  <c:v>1.315170762182424</c:v>
                </c:pt>
                <c:pt idx="79">
                  <c:v>1.2362065805914211</c:v>
                </c:pt>
                <c:pt idx="80">
                  <c:v>1.156967930029154</c:v>
                </c:pt>
                <c:pt idx="81">
                  <c:v>1.074639212827988</c:v>
                </c:pt>
                <c:pt idx="82">
                  <c:v>0.99083423573511076</c:v>
                </c:pt>
                <c:pt idx="83">
                  <c:v>0.90995106205747567</c:v>
                </c:pt>
                <c:pt idx="84">
                  <c:v>0.8224348188254903</c:v>
                </c:pt>
                <c:pt idx="85">
                  <c:v>0.74091420241566042</c:v>
                </c:pt>
                <c:pt idx="86">
                  <c:v>0.66668638067471919</c:v>
                </c:pt>
                <c:pt idx="87">
                  <c:v>0.58037932111620227</c:v>
                </c:pt>
                <c:pt idx="88">
                  <c:v>0.51612911286963759</c:v>
                </c:pt>
                <c:pt idx="89">
                  <c:v>0.44838515201999191</c:v>
                </c:pt>
                <c:pt idx="90">
                  <c:v>0.38640149937526069</c:v>
                </c:pt>
                <c:pt idx="91">
                  <c:v>0.32169564764681358</c:v>
                </c:pt>
                <c:pt idx="92">
                  <c:v>0.28167513536026662</c:v>
                </c:pt>
                <c:pt idx="93">
                  <c:v>0.23397053311120439</c:v>
                </c:pt>
                <c:pt idx="94">
                  <c:v>0.19607153269471081</c:v>
                </c:pt>
                <c:pt idx="95">
                  <c:v>0.15658949396085009</c:v>
                </c:pt>
                <c:pt idx="96">
                  <c:v>0.12270345689296169</c:v>
                </c:pt>
                <c:pt idx="97">
                  <c:v>9.078109121199511E-2</c:v>
                </c:pt>
                <c:pt idx="98">
                  <c:v>6.5432819658475694E-2</c:v>
                </c:pt>
                <c:pt idx="99">
                  <c:v>4.7807236568096503E-2</c:v>
                </c:pt>
                <c:pt idx="100">
                  <c:v>2.2652644731361929E-2</c:v>
                </c:pt>
              </c:numCache>
            </c:numRef>
          </c:yVal>
          <c:smooth val="1"/>
          <c:extLst>
            <c:ext xmlns:c16="http://schemas.microsoft.com/office/drawing/2014/chart" uri="{C3380CC4-5D6E-409C-BE32-E72D297353CC}">
              <c16:uniqueId val="{00000000-5819-497B-8241-0B9227BFE09F}"/>
            </c:ext>
          </c:extLst>
        </c:ser>
        <c:ser>
          <c:idx val="1"/>
          <c:order val="7"/>
          <c:tx>
            <c:v>Propulsion</c:v>
          </c:tx>
          <c:spPr>
            <a:ln>
              <a:solidFill>
                <a:schemeClr val="accent6"/>
              </a:solidFill>
              <a:prstDash val="sysDot"/>
            </a:ln>
          </c:spPr>
          <c:marker>
            <c:symbol val="none"/>
          </c:marker>
          <c:xVal>
            <c:numRef>
              <c:f>Report!$R$6:$R$7</c:f>
              <c:numCache>
                <c:formatCode>General</c:formatCode>
                <c:ptCount val="2"/>
                <c:pt idx="0">
                  <c:v>48.96551724137931</c:v>
                </c:pt>
                <c:pt idx="1">
                  <c:v>48.96551724137931</c:v>
                </c:pt>
              </c:numCache>
            </c:numRef>
          </c:xVal>
          <c:yVal>
            <c:numRef>
              <c:f>Report!$S$13:$S$14</c:f>
              <c:numCache>
                <c:formatCode>General</c:formatCode>
                <c:ptCount val="2"/>
                <c:pt idx="0">
                  <c:v>-1000</c:v>
                </c:pt>
                <c:pt idx="1">
                  <c:v>1000</c:v>
                </c:pt>
              </c:numCache>
            </c:numRef>
          </c:yVal>
          <c:smooth val="1"/>
          <c:extLst>
            <c:ext xmlns:c16="http://schemas.microsoft.com/office/drawing/2014/chart" uri="{C3380CC4-5D6E-409C-BE32-E72D297353CC}">
              <c16:uniqueId val="{00000000-6B8B-44EF-B17E-746AB4573ED9}"/>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US"/>
                  <a:t>% stance phase</a:t>
                </a:r>
              </a:p>
            </c:rich>
          </c:tx>
          <c:layout>
            <c:manualLayout>
              <c:xMode val="edge"/>
              <c:yMode val="edge"/>
              <c:x val="0.39477293634115673"/>
              <c:y val="0.90393713363116457"/>
            </c:manualLayout>
          </c:layout>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3.6"/>
          <c:min val="0"/>
        </c:scaling>
        <c:delete val="0"/>
        <c:axPos val="l"/>
        <c:title>
          <c:tx>
            <c:rich>
              <a:bodyPr rot="-5400000" vert="horz"/>
              <a:lstStyle/>
              <a:p>
                <a:pPr>
                  <a:defRPr lang="en-AU"/>
                </a:pPr>
                <a:r>
                  <a:rPr lang="en-US"/>
                  <a:t>Force (BW)</a:t>
                </a:r>
                <a:endParaRPr lang="en-US" baseline="0"/>
              </a:p>
            </c:rich>
          </c:tx>
          <c:layout>
            <c:manualLayout>
              <c:xMode val="edge"/>
              <c:yMode val="edge"/>
              <c:x val="4.1869846655020228E-3"/>
              <c:y val="0.35526178714013718"/>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Ant-Pos</a:t>
            </a:r>
          </a:p>
        </c:rich>
      </c:tx>
      <c:overlay val="0"/>
    </c:title>
    <c:autoTitleDeleted val="0"/>
    <c:plotArea>
      <c:layout>
        <c:manualLayout>
          <c:layoutTarget val="inner"/>
          <c:xMode val="edge"/>
          <c:yMode val="edge"/>
          <c:x val="0.11344097222222223"/>
          <c:y val="3.1454761904761902E-2"/>
          <c:w val="0.84850148809523807"/>
          <c:h val="0.81715436507936512"/>
        </c:manualLayout>
      </c:layout>
      <c:scatterChart>
        <c:scatterStyle val="smoothMarker"/>
        <c:varyColors val="0"/>
        <c:ser>
          <c:idx val="7"/>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Normative!$D$2:$D$102</c:f>
              <c:numCache>
                <c:formatCode>General</c:formatCode>
                <c:ptCount val="101"/>
                <c:pt idx="0">
                  <c:v>0</c:v>
                </c:pt>
                <c:pt idx="1">
                  <c:v>-4.3107598318673515E-2</c:v>
                </c:pt>
                <c:pt idx="2">
                  <c:v>-0.16745905768291763</c:v>
                </c:pt>
                <c:pt idx="3">
                  <c:v>-0.37939625068387939</c:v>
                </c:pt>
                <c:pt idx="4">
                  <c:v>-0.75322132726129221</c:v>
                </c:pt>
                <c:pt idx="5">
                  <c:v>-0.93755894276698015</c:v>
                </c:pt>
                <c:pt idx="6">
                  <c:v>-0.79166114546077271</c:v>
                </c:pt>
                <c:pt idx="7">
                  <c:v>-0.42914077433829695</c:v>
                </c:pt>
                <c:pt idx="8">
                  <c:v>-0.10466586744852964</c:v>
                </c:pt>
                <c:pt idx="9">
                  <c:v>-8.9381609518322636E-2</c:v>
                </c:pt>
                <c:pt idx="10">
                  <c:v>-0.18815223327105154</c:v>
                </c:pt>
                <c:pt idx="11">
                  <c:v>-0.30798415381526406</c:v>
                </c:pt>
                <c:pt idx="12">
                  <c:v>-0.39855129502086828</c:v>
                </c:pt>
                <c:pt idx="13">
                  <c:v>-0.44780310385584099</c:v>
                </c:pt>
                <c:pt idx="14">
                  <c:v>-0.44989989600657321</c:v>
                </c:pt>
                <c:pt idx="15">
                  <c:v>-0.4088620361138055</c:v>
                </c:pt>
                <c:pt idx="16">
                  <c:v>-0.34960854369989747</c:v>
                </c:pt>
                <c:pt idx="17">
                  <c:v>-0.30224307383132015</c:v>
                </c:pt>
                <c:pt idx="18">
                  <c:v>-0.2573020371731069</c:v>
                </c:pt>
                <c:pt idx="19">
                  <c:v>-0.21174695510865454</c:v>
                </c:pt>
                <c:pt idx="20">
                  <c:v>-0.15803889172977045</c:v>
                </c:pt>
                <c:pt idx="21">
                  <c:v>-0.10893832573627028</c:v>
                </c:pt>
                <c:pt idx="22">
                  <c:v>-4.7515120821514795E-2</c:v>
                </c:pt>
                <c:pt idx="23">
                  <c:v>1.9627303133966496E-2</c:v>
                </c:pt>
                <c:pt idx="24">
                  <c:v>0.10194621188337022</c:v>
                </c:pt>
                <c:pt idx="25">
                  <c:v>0.17662235557761366</c:v>
                </c:pt>
                <c:pt idx="26">
                  <c:v>0.23840371766690446</c:v>
                </c:pt>
                <c:pt idx="27">
                  <c:v>0.30242355596519266</c:v>
                </c:pt>
                <c:pt idx="28">
                  <c:v>0.35217206206869955</c:v>
                </c:pt>
                <c:pt idx="29">
                  <c:v>0.41837237832034657</c:v>
                </c:pt>
                <c:pt idx="30">
                  <c:v>0.47369328214533601</c:v>
                </c:pt>
                <c:pt idx="31">
                  <c:v>0.53192579346075419</c:v>
                </c:pt>
                <c:pt idx="32">
                  <c:v>0.58217204120980381</c:v>
                </c:pt>
                <c:pt idx="33">
                  <c:v>0.62763341325499389</c:v>
                </c:pt>
                <c:pt idx="34">
                  <c:v>0.66095789316102338</c:v>
                </c:pt>
                <c:pt idx="35">
                  <c:v>0.69152246895680691</c:v>
                </c:pt>
                <c:pt idx="36">
                  <c:v>0.70986247612761977</c:v>
                </c:pt>
                <c:pt idx="37">
                  <c:v>0.7157220196849069</c:v>
                </c:pt>
                <c:pt idx="38">
                  <c:v>0.71189949014247644</c:v>
                </c:pt>
                <c:pt idx="39">
                  <c:v>0.69474862847410668</c:v>
                </c:pt>
                <c:pt idx="40">
                  <c:v>0.66296097993626302</c:v>
                </c:pt>
                <c:pt idx="41">
                  <c:v>0.62338544901423631</c:v>
                </c:pt>
                <c:pt idx="42">
                  <c:v>0.57939039536822645</c:v>
                </c:pt>
                <c:pt idx="43">
                  <c:v>0.51140770378390044</c:v>
                </c:pt>
                <c:pt idx="44">
                  <c:v>0.44449416172532707</c:v>
                </c:pt>
                <c:pt idx="45">
                  <c:v>0.38393482498988818</c:v>
                </c:pt>
                <c:pt idx="46">
                  <c:v>0.31915214438677081</c:v>
                </c:pt>
                <c:pt idx="47">
                  <c:v>0.24739383126424497</c:v>
                </c:pt>
                <c:pt idx="48">
                  <c:v>0.18290181282619611</c:v>
                </c:pt>
                <c:pt idx="49">
                  <c:v>0.13731487287597238</c:v>
                </c:pt>
                <c:pt idx="50">
                  <c:v>8.1183058055428581E-2</c:v>
                </c:pt>
              </c:numCache>
            </c:numRef>
          </c:yVal>
          <c:smooth val="1"/>
          <c:extLst>
            <c:ext xmlns:c16="http://schemas.microsoft.com/office/drawing/2014/chart" uri="{C3380CC4-5D6E-409C-BE32-E72D297353CC}">
              <c16:uniqueId val="{00000002-1B9D-4E43-9749-C2171D24303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Kin'!$D$2:$D$102</c:f>
              <c:numCache>
                <c:formatCode>General</c:formatCode>
                <c:ptCount val="101"/>
                <c:pt idx="0">
                  <c:v>1.9879279466888791E-2</c:v>
                </c:pt>
                <c:pt idx="1">
                  <c:v>-2.4365839233652639E-2</c:v>
                </c:pt>
                <c:pt idx="2">
                  <c:v>-6.7012739691795067E-2</c:v>
                </c:pt>
                <c:pt idx="3">
                  <c:v>-0.107500944606414</c:v>
                </c:pt>
                <c:pt idx="4">
                  <c:v>-0.19272306455643479</c:v>
                </c:pt>
                <c:pt idx="5">
                  <c:v>-0.32674943773427728</c:v>
                </c:pt>
                <c:pt idx="6">
                  <c:v>-0.44692739691795069</c:v>
                </c:pt>
                <c:pt idx="7">
                  <c:v>-0.5080205497709287</c:v>
                </c:pt>
                <c:pt idx="8">
                  <c:v>-0.53100916284881294</c:v>
                </c:pt>
                <c:pt idx="9">
                  <c:v>-0.50128634735526856</c:v>
                </c:pt>
                <c:pt idx="10">
                  <c:v>-0.37562494793835899</c:v>
                </c:pt>
                <c:pt idx="11">
                  <c:v>-0.2830411245314452</c:v>
                </c:pt>
                <c:pt idx="12">
                  <c:v>-0.21150377842565601</c:v>
                </c:pt>
                <c:pt idx="13">
                  <c:v>-0.1776318867138692</c:v>
                </c:pt>
                <c:pt idx="14">
                  <c:v>-0.17388458975426899</c:v>
                </c:pt>
                <c:pt idx="15">
                  <c:v>-0.19397509371095381</c:v>
                </c:pt>
                <c:pt idx="16">
                  <c:v>-0.24614508954602249</c:v>
                </c:pt>
                <c:pt idx="17">
                  <c:v>-0.33940373177842548</c:v>
                </c:pt>
                <c:pt idx="18">
                  <c:v>-0.4193712286547272</c:v>
                </c:pt>
                <c:pt idx="19">
                  <c:v>-0.48162067471886699</c:v>
                </c:pt>
                <c:pt idx="20">
                  <c:v>-0.53143681799250309</c:v>
                </c:pt>
                <c:pt idx="21">
                  <c:v>-0.54529802582257392</c:v>
                </c:pt>
                <c:pt idx="22">
                  <c:v>-0.53309052061640971</c:v>
                </c:pt>
                <c:pt idx="23">
                  <c:v>-0.50281635985006246</c:v>
                </c:pt>
                <c:pt idx="24">
                  <c:v>-0.48464493127863378</c:v>
                </c:pt>
                <c:pt idx="25">
                  <c:v>-0.47189129529362761</c:v>
                </c:pt>
                <c:pt idx="26">
                  <c:v>-0.47402473136193241</c:v>
                </c:pt>
                <c:pt idx="27">
                  <c:v>-0.47725239983340267</c:v>
                </c:pt>
                <c:pt idx="28">
                  <c:v>-0.47606722698875459</c:v>
                </c:pt>
                <c:pt idx="29">
                  <c:v>-0.46175095460224902</c:v>
                </c:pt>
                <c:pt idx="30">
                  <c:v>-0.43954832986255732</c:v>
                </c:pt>
                <c:pt idx="31">
                  <c:v>-0.41427261141191157</c:v>
                </c:pt>
                <c:pt idx="32">
                  <c:v>-0.39348165764264892</c:v>
                </c:pt>
                <c:pt idx="33">
                  <c:v>-0.38293070387338601</c:v>
                </c:pt>
                <c:pt idx="34">
                  <c:v>-0.37215169512703039</c:v>
                </c:pt>
                <c:pt idx="35">
                  <c:v>-0.35645855893377759</c:v>
                </c:pt>
                <c:pt idx="36">
                  <c:v>-0.32643536859641809</c:v>
                </c:pt>
                <c:pt idx="37">
                  <c:v>-0.28913355268638058</c:v>
                </c:pt>
                <c:pt idx="38">
                  <c:v>-0.24578481466055821</c:v>
                </c:pt>
                <c:pt idx="39">
                  <c:v>-0.20637169512703041</c:v>
                </c:pt>
                <c:pt idx="40">
                  <c:v>-0.1692666805497709</c:v>
                </c:pt>
                <c:pt idx="41">
                  <c:v>-0.14167697625989181</c:v>
                </c:pt>
                <c:pt idx="42">
                  <c:v>-0.12552660558100789</c:v>
                </c:pt>
                <c:pt idx="43">
                  <c:v>-0.1083290795501874</c:v>
                </c:pt>
                <c:pt idx="44">
                  <c:v>-9.9381174510620549E-2</c:v>
                </c:pt>
                <c:pt idx="45">
                  <c:v>-8.673677634319038E-2</c:v>
                </c:pt>
                <c:pt idx="46">
                  <c:v>-7.2851811745106201E-2</c:v>
                </c:pt>
                <c:pt idx="47">
                  <c:v>-4.7385339441899182E-2</c:v>
                </c:pt>
                <c:pt idx="48">
                  <c:v>-1.514468971261985E-2</c:v>
                </c:pt>
                <c:pt idx="49">
                  <c:v>2.0917784256559661E-2</c:v>
                </c:pt>
                <c:pt idx="50">
                  <c:v>6.3944189920866271E-2</c:v>
                </c:pt>
                <c:pt idx="51">
                  <c:v>9.8921957517701026E-2</c:v>
                </c:pt>
                <c:pt idx="52">
                  <c:v>0.1348173344439815</c:v>
                </c:pt>
                <c:pt idx="53">
                  <c:v>0.16072718034152431</c:v>
                </c:pt>
                <c:pt idx="54">
                  <c:v>0.18249713452728031</c:v>
                </c:pt>
                <c:pt idx="55">
                  <c:v>0.19770791336942939</c:v>
                </c:pt>
                <c:pt idx="56">
                  <c:v>0.21511252811328599</c:v>
                </c:pt>
                <c:pt idx="57">
                  <c:v>0.2337876718034152</c:v>
                </c:pt>
                <c:pt idx="58">
                  <c:v>0.25580638067471889</c:v>
                </c:pt>
                <c:pt idx="59">
                  <c:v>0.28412408163265301</c:v>
                </c:pt>
                <c:pt idx="60">
                  <c:v>0.31354501457725942</c:v>
                </c:pt>
                <c:pt idx="61">
                  <c:v>0.34573497209496051</c:v>
                </c:pt>
                <c:pt idx="62">
                  <c:v>0.37530876301541027</c:v>
                </c:pt>
                <c:pt idx="63">
                  <c:v>0.40762359850062457</c:v>
                </c:pt>
                <c:pt idx="64">
                  <c:v>0.43942609745939182</c:v>
                </c:pt>
                <c:pt idx="65">
                  <c:v>0.47050374843815063</c:v>
                </c:pt>
                <c:pt idx="66">
                  <c:v>0.4937829904206581</c:v>
                </c:pt>
                <c:pt idx="67">
                  <c:v>0.52032553102873791</c:v>
                </c:pt>
                <c:pt idx="68">
                  <c:v>0.541190420658059</c:v>
                </c:pt>
                <c:pt idx="69">
                  <c:v>0.55888204914618911</c:v>
                </c:pt>
                <c:pt idx="70">
                  <c:v>0.57137984173261136</c:v>
                </c:pt>
                <c:pt idx="71">
                  <c:v>0.58634968763015416</c:v>
                </c:pt>
                <c:pt idx="72">
                  <c:v>0.59584248229904213</c:v>
                </c:pt>
                <c:pt idx="73">
                  <c:v>0.60802798833819238</c:v>
                </c:pt>
                <c:pt idx="74">
                  <c:v>0.61239633486047473</c:v>
                </c:pt>
                <c:pt idx="75">
                  <c:v>0.61779883381924194</c:v>
                </c:pt>
                <c:pt idx="76">
                  <c:v>0.6229257809246147</c:v>
                </c:pt>
                <c:pt idx="77">
                  <c:v>0.62045714285714271</c:v>
                </c:pt>
                <c:pt idx="78">
                  <c:v>0.62235376926280717</c:v>
                </c:pt>
                <c:pt idx="79">
                  <c:v>0.62062825489379425</c:v>
                </c:pt>
                <c:pt idx="80">
                  <c:v>0.61585943356934603</c:v>
                </c:pt>
                <c:pt idx="81">
                  <c:v>0.60321476884631409</c:v>
                </c:pt>
                <c:pt idx="82">
                  <c:v>0.58506975426905472</c:v>
                </c:pt>
                <c:pt idx="83">
                  <c:v>0.5604209912536442</c:v>
                </c:pt>
                <c:pt idx="84">
                  <c:v>0.53595238650562271</c:v>
                </c:pt>
                <c:pt idx="85">
                  <c:v>0.50548029987505183</c:v>
                </c:pt>
                <c:pt idx="86">
                  <c:v>0.47035645980841312</c:v>
                </c:pt>
                <c:pt idx="87">
                  <c:v>0.42750579758433999</c:v>
                </c:pt>
                <c:pt idx="88">
                  <c:v>0.35444663890045758</c:v>
                </c:pt>
                <c:pt idx="89">
                  <c:v>0.31696634735526857</c:v>
                </c:pt>
                <c:pt idx="90">
                  <c:v>0.2835872553102875</c:v>
                </c:pt>
                <c:pt idx="91">
                  <c:v>0.25525139525197821</c:v>
                </c:pt>
                <c:pt idx="92">
                  <c:v>0.22799075385256151</c:v>
                </c:pt>
                <c:pt idx="93">
                  <c:v>0.207018817159517</c:v>
                </c:pt>
                <c:pt idx="94">
                  <c:v>0.18890532278217401</c:v>
                </c:pt>
                <c:pt idx="95">
                  <c:v>0.15439783423573519</c:v>
                </c:pt>
                <c:pt idx="96">
                  <c:v>0.1312737526030823</c:v>
                </c:pt>
                <c:pt idx="97">
                  <c:v>0.1001196168263223</c:v>
                </c:pt>
                <c:pt idx="98">
                  <c:v>7.363892544773018E-2</c:v>
                </c:pt>
                <c:pt idx="99">
                  <c:v>5.2104681382757027E-2</c:v>
                </c:pt>
                <c:pt idx="100">
                  <c:v>3.9481049562682211E-2</c:v>
                </c:pt>
              </c:numCache>
            </c:numRef>
          </c:yVal>
          <c:smooth val="1"/>
          <c:extLst>
            <c:ext xmlns:c16="http://schemas.microsoft.com/office/drawing/2014/chart" uri="{C3380CC4-5D6E-409C-BE32-E72D297353CC}">
              <c16:uniqueId val="{00000004-D51E-4253-8D55-D6A4FEBE315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Kin'!$D$2:$D$102</c:f>
              <c:numCache>
                <c:formatCode>General</c:formatCode>
                <c:ptCount val="101"/>
                <c:pt idx="0">
                  <c:v>-7.4948979591836723E-4</c:v>
                </c:pt>
                <c:pt idx="1">
                  <c:v>-5.3227848812994583E-2</c:v>
                </c:pt>
                <c:pt idx="2">
                  <c:v>-8.3821474385672626E-2</c:v>
                </c:pt>
                <c:pt idx="3">
                  <c:v>-0.13603340274885459</c:v>
                </c:pt>
                <c:pt idx="4">
                  <c:v>-0.2645534860474803</c:v>
                </c:pt>
                <c:pt idx="5">
                  <c:v>-0.40261255726780498</c:v>
                </c:pt>
                <c:pt idx="6">
                  <c:v>-0.49749079550187419</c:v>
                </c:pt>
                <c:pt idx="7">
                  <c:v>-0.56692361516034984</c:v>
                </c:pt>
                <c:pt idx="8">
                  <c:v>-0.54551203665139525</c:v>
                </c:pt>
                <c:pt idx="9">
                  <c:v>-0.43857932111620151</c:v>
                </c:pt>
                <c:pt idx="10">
                  <c:v>-0.36333048729695949</c:v>
                </c:pt>
                <c:pt idx="11">
                  <c:v>-0.32066264056643062</c:v>
                </c:pt>
                <c:pt idx="12">
                  <c:v>-0.28762898792169928</c:v>
                </c:pt>
                <c:pt idx="13">
                  <c:v>-0.2484100583090379</c:v>
                </c:pt>
                <c:pt idx="14">
                  <c:v>-0.21538263223656809</c:v>
                </c:pt>
                <c:pt idx="15">
                  <c:v>-0.2312708246563932</c:v>
                </c:pt>
                <c:pt idx="16">
                  <c:v>-0.29521499375260313</c:v>
                </c:pt>
                <c:pt idx="17">
                  <c:v>-0.3616261974177426</c:v>
                </c:pt>
                <c:pt idx="18">
                  <c:v>-0.43083023740108289</c:v>
                </c:pt>
                <c:pt idx="19">
                  <c:v>-0.49640941274468953</c:v>
                </c:pt>
                <c:pt idx="20">
                  <c:v>-0.5296872136609746</c:v>
                </c:pt>
                <c:pt idx="21">
                  <c:v>-0.53918069554352355</c:v>
                </c:pt>
                <c:pt idx="22">
                  <c:v>-0.52408084131611821</c:v>
                </c:pt>
                <c:pt idx="23">
                  <c:v>-0.50182242815493538</c:v>
                </c:pt>
                <c:pt idx="24">
                  <c:v>-0.48982440649729281</c:v>
                </c:pt>
                <c:pt idx="25">
                  <c:v>-0.48466211995002079</c:v>
                </c:pt>
                <c:pt idx="26">
                  <c:v>-0.48868363182007502</c:v>
                </c:pt>
                <c:pt idx="27">
                  <c:v>-0.49093881715951682</c:v>
                </c:pt>
                <c:pt idx="28">
                  <c:v>-0.49032144939608491</c:v>
                </c:pt>
                <c:pt idx="29">
                  <c:v>-0.4759656184922948</c:v>
                </c:pt>
                <c:pt idx="30">
                  <c:v>-0.4599660558100791</c:v>
                </c:pt>
                <c:pt idx="31">
                  <c:v>-0.43920476884631388</c:v>
                </c:pt>
                <c:pt idx="32">
                  <c:v>-0.42657417742607229</c:v>
                </c:pt>
                <c:pt idx="33">
                  <c:v>-0.41452251145356089</c:v>
                </c:pt>
                <c:pt idx="34">
                  <c:v>-0.40033985839233649</c:v>
                </c:pt>
                <c:pt idx="35">
                  <c:v>-0.37481997084548102</c:v>
                </c:pt>
                <c:pt idx="36">
                  <c:v>-0.33894435651811727</c:v>
                </c:pt>
                <c:pt idx="37">
                  <c:v>-0.29473923365264459</c:v>
                </c:pt>
                <c:pt idx="38">
                  <c:v>-0.2457534777176178</c:v>
                </c:pt>
                <c:pt idx="39">
                  <c:v>-0.2019371907538525</c:v>
                </c:pt>
                <c:pt idx="40">
                  <c:v>-0.1597505622657224</c:v>
                </c:pt>
                <c:pt idx="41">
                  <c:v>-0.12800938983756771</c:v>
                </c:pt>
                <c:pt idx="42">
                  <c:v>-0.1007085922532278</c:v>
                </c:pt>
                <c:pt idx="43">
                  <c:v>-8.545118700541432E-2</c:v>
                </c:pt>
                <c:pt idx="44">
                  <c:v>-6.6876559766763807E-2</c:v>
                </c:pt>
                <c:pt idx="45">
                  <c:v>-5.1053342357351122E-2</c:v>
                </c:pt>
                <c:pt idx="46">
                  <c:v>-2.9963869221157818E-2</c:v>
                </c:pt>
                <c:pt idx="47">
                  <c:v>-4.373671386921561E-4</c:v>
                </c:pt>
                <c:pt idx="48">
                  <c:v>3.4813482715535131E-2</c:v>
                </c:pt>
                <c:pt idx="49">
                  <c:v>7.4561645147855155E-2</c:v>
                </c:pt>
                <c:pt idx="50">
                  <c:v>0.1140639316951271</c:v>
                </c:pt>
                <c:pt idx="51">
                  <c:v>0.15259823823406929</c:v>
                </c:pt>
                <c:pt idx="52">
                  <c:v>0.1884401999167013</c:v>
                </c:pt>
                <c:pt idx="53">
                  <c:v>0.2180128821324448</c:v>
                </c:pt>
                <c:pt idx="54">
                  <c:v>0.24924627238650571</c:v>
                </c:pt>
                <c:pt idx="55">
                  <c:v>0.27491899208663068</c:v>
                </c:pt>
                <c:pt idx="56">
                  <c:v>0.29982024156601411</c:v>
                </c:pt>
                <c:pt idx="57">
                  <c:v>0.32387782174094132</c:v>
                </c:pt>
                <c:pt idx="58">
                  <c:v>0.34596651395251993</c:v>
                </c:pt>
                <c:pt idx="59">
                  <c:v>0.37136109954185742</c:v>
                </c:pt>
                <c:pt idx="60">
                  <c:v>0.39950020824656401</c:v>
                </c:pt>
                <c:pt idx="61">
                  <c:v>0.42764194085797591</c:v>
                </c:pt>
                <c:pt idx="62">
                  <c:v>0.45880324864639738</c:v>
                </c:pt>
                <c:pt idx="63">
                  <c:v>0.49091187005414411</c:v>
                </c:pt>
                <c:pt idx="64">
                  <c:v>0.51813277800916324</c:v>
                </c:pt>
                <c:pt idx="65">
                  <c:v>0.55022855060391496</c:v>
                </c:pt>
                <c:pt idx="66">
                  <c:v>0.57448788004997919</c:v>
                </c:pt>
                <c:pt idx="67">
                  <c:v>0.59815828821324435</c:v>
                </c:pt>
                <c:pt idx="68">
                  <c:v>0.62006947105372756</c:v>
                </c:pt>
                <c:pt idx="69">
                  <c:v>0.63953044564764683</c:v>
                </c:pt>
                <c:pt idx="70">
                  <c:v>0.65679487713452722</c:v>
                </c:pt>
                <c:pt idx="71">
                  <c:v>0.6714783631820076</c:v>
                </c:pt>
                <c:pt idx="72">
                  <c:v>0.68254643898375666</c:v>
                </c:pt>
                <c:pt idx="73">
                  <c:v>0.6903122657226155</c:v>
                </c:pt>
                <c:pt idx="74">
                  <c:v>0.69584939608496454</c:v>
                </c:pt>
                <c:pt idx="75">
                  <c:v>0.70103758850478959</c:v>
                </c:pt>
                <c:pt idx="76">
                  <c:v>0.69956976259891701</c:v>
                </c:pt>
                <c:pt idx="77">
                  <c:v>0.70043227821740939</c:v>
                </c:pt>
                <c:pt idx="78">
                  <c:v>0.69612594752186574</c:v>
                </c:pt>
                <c:pt idx="79">
                  <c:v>0.68996622240733019</c:v>
                </c:pt>
                <c:pt idx="80">
                  <c:v>0.67998375676801304</c:v>
                </c:pt>
                <c:pt idx="81">
                  <c:v>0.6658945439400249</c:v>
                </c:pt>
                <c:pt idx="82">
                  <c:v>0.64933931695127045</c:v>
                </c:pt>
                <c:pt idx="83">
                  <c:v>0.62630989171178642</c:v>
                </c:pt>
                <c:pt idx="84">
                  <c:v>0.59936193252811321</c:v>
                </c:pt>
                <c:pt idx="85">
                  <c:v>0.5680640358184087</c:v>
                </c:pt>
                <c:pt idx="86">
                  <c:v>0.53270254060807953</c:v>
                </c:pt>
                <c:pt idx="87">
                  <c:v>0.49064473136193248</c:v>
                </c:pt>
                <c:pt idx="88">
                  <c:v>0.44484664723032052</c:v>
                </c:pt>
                <c:pt idx="89">
                  <c:v>0.39913658892128251</c:v>
                </c:pt>
                <c:pt idx="90">
                  <c:v>0.34938442315701801</c:v>
                </c:pt>
                <c:pt idx="91">
                  <c:v>0.30554098292378162</c:v>
                </c:pt>
                <c:pt idx="92">
                  <c:v>0.27303132028321497</c:v>
                </c:pt>
                <c:pt idx="93">
                  <c:v>0.23492065805914211</c:v>
                </c:pt>
                <c:pt idx="94">
                  <c:v>0.2127621907538525</c:v>
                </c:pt>
                <c:pt idx="95">
                  <c:v>0.1798394731361932</c:v>
                </c:pt>
                <c:pt idx="96">
                  <c:v>0.1404738192419826</c:v>
                </c:pt>
                <c:pt idx="97">
                  <c:v>0.1099002519783423</c:v>
                </c:pt>
                <c:pt idx="98">
                  <c:v>8.3298846314035627E-2</c:v>
                </c:pt>
                <c:pt idx="99">
                  <c:v>5.242606205747579E-2</c:v>
                </c:pt>
                <c:pt idx="100">
                  <c:v>3.5683048729695958E-2</c:v>
                </c:pt>
              </c:numCache>
            </c:numRef>
          </c:yVal>
          <c:smooth val="1"/>
          <c:extLst>
            <c:ext xmlns:c16="http://schemas.microsoft.com/office/drawing/2014/chart" uri="{C3380CC4-5D6E-409C-BE32-E72D297353CC}">
              <c16:uniqueId val="{00000003-D51E-4253-8D55-D6A4FEBE315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Kin'!$D$2:$D$102</c:f>
              <c:numCache>
                <c:formatCode>General</c:formatCode>
                <c:ptCount val="101"/>
                <c:pt idx="0">
                  <c:v>-1.3425281132861309E-2</c:v>
                </c:pt>
                <c:pt idx="1">
                  <c:v>-6.4039375260308201E-2</c:v>
                </c:pt>
                <c:pt idx="2">
                  <c:v>-0.1218422990420658</c:v>
                </c:pt>
                <c:pt idx="3">
                  <c:v>-0.14754278717201161</c:v>
                </c:pt>
                <c:pt idx="4">
                  <c:v>-0.24556556351520201</c:v>
                </c:pt>
                <c:pt idx="5">
                  <c:v>-0.40157646813827569</c:v>
                </c:pt>
                <c:pt idx="6">
                  <c:v>-0.49352085797584327</c:v>
                </c:pt>
                <c:pt idx="7">
                  <c:v>-0.54200281132861305</c:v>
                </c:pt>
                <c:pt idx="8">
                  <c:v>-0.53178418159100371</c:v>
                </c:pt>
                <c:pt idx="9">
                  <c:v>-0.43084173177842561</c:v>
                </c:pt>
                <c:pt idx="10">
                  <c:v>-0.32568013744273211</c:v>
                </c:pt>
                <c:pt idx="11">
                  <c:v>-0.24860766763848399</c:v>
                </c:pt>
                <c:pt idx="12">
                  <c:v>-0.20655828404831331</c:v>
                </c:pt>
                <c:pt idx="13">
                  <c:v>-0.20923267805081211</c:v>
                </c:pt>
                <c:pt idx="14">
                  <c:v>-0.25348910453977502</c:v>
                </c:pt>
                <c:pt idx="15">
                  <c:v>-0.29589008746355677</c:v>
                </c:pt>
                <c:pt idx="16">
                  <c:v>-0.34960153852561432</c:v>
                </c:pt>
                <c:pt idx="17">
                  <c:v>-0.41126561807580148</c:v>
                </c:pt>
                <c:pt idx="18">
                  <c:v>-0.46500183340274881</c:v>
                </c:pt>
                <c:pt idx="19">
                  <c:v>-0.51259941399416897</c:v>
                </c:pt>
                <c:pt idx="20">
                  <c:v>-0.54286347355268638</c:v>
                </c:pt>
                <c:pt idx="21">
                  <c:v>-0.54775937109537698</c:v>
                </c:pt>
                <c:pt idx="22">
                  <c:v>-0.54108624073302791</c:v>
                </c:pt>
                <c:pt idx="23">
                  <c:v>-0.52114472594752181</c:v>
                </c:pt>
                <c:pt idx="24">
                  <c:v>-0.50428172094960433</c:v>
                </c:pt>
                <c:pt idx="25">
                  <c:v>-0.49789534568929611</c:v>
                </c:pt>
                <c:pt idx="26">
                  <c:v>-0.49756538692211572</c:v>
                </c:pt>
                <c:pt idx="27">
                  <c:v>-0.50340035735110367</c:v>
                </c:pt>
                <c:pt idx="28">
                  <c:v>-0.49705536526447308</c:v>
                </c:pt>
                <c:pt idx="29">
                  <c:v>-0.48162384764681382</c:v>
                </c:pt>
                <c:pt idx="30">
                  <c:v>-0.45328208496459799</c:v>
                </c:pt>
                <c:pt idx="31">
                  <c:v>-0.42696802582257393</c:v>
                </c:pt>
                <c:pt idx="32">
                  <c:v>-0.40073959100374851</c:v>
                </c:pt>
                <c:pt idx="33">
                  <c:v>-0.38377526863806738</c:v>
                </c:pt>
                <c:pt idx="34">
                  <c:v>-0.36568787172011658</c:v>
                </c:pt>
                <c:pt idx="35">
                  <c:v>-0.3447238858808831</c:v>
                </c:pt>
                <c:pt idx="36">
                  <c:v>-0.31190879633486052</c:v>
                </c:pt>
                <c:pt idx="37">
                  <c:v>-0.27936221990837162</c:v>
                </c:pt>
                <c:pt idx="38">
                  <c:v>-0.2413939691795087</c:v>
                </c:pt>
                <c:pt idx="39">
                  <c:v>-0.20461316118284059</c:v>
                </c:pt>
                <c:pt idx="40">
                  <c:v>-0.16716797167846731</c:v>
                </c:pt>
                <c:pt idx="41">
                  <c:v>-0.1378226030820493</c:v>
                </c:pt>
                <c:pt idx="42">
                  <c:v>-0.10786878800499811</c:v>
                </c:pt>
                <c:pt idx="43">
                  <c:v>-7.9993998334027538E-2</c:v>
                </c:pt>
                <c:pt idx="44">
                  <c:v>-6.2060041649312801E-2</c:v>
                </c:pt>
                <c:pt idx="45">
                  <c:v>-4.8528238234069203E-2</c:v>
                </c:pt>
                <c:pt idx="46">
                  <c:v>-3.1084856309870939E-2</c:v>
                </c:pt>
                <c:pt idx="47">
                  <c:v>-1.1964922948771439E-2</c:v>
                </c:pt>
                <c:pt idx="48">
                  <c:v>1.5592334860474609E-2</c:v>
                </c:pt>
                <c:pt idx="49">
                  <c:v>5.4987603915035113E-2</c:v>
                </c:pt>
                <c:pt idx="50">
                  <c:v>9.7323615160349847E-2</c:v>
                </c:pt>
                <c:pt idx="51">
                  <c:v>0.1247390837151187</c:v>
                </c:pt>
                <c:pt idx="52">
                  <c:v>0.14268013327780049</c:v>
                </c:pt>
                <c:pt idx="53">
                  <c:v>0.20276073719283641</c:v>
                </c:pt>
                <c:pt idx="54">
                  <c:v>0.2108944939608495</c:v>
                </c:pt>
                <c:pt idx="55">
                  <c:v>0.23789546022490621</c:v>
                </c:pt>
                <c:pt idx="56">
                  <c:v>0.26397451062057448</c:v>
                </c:pt>
                <c:pt idx="57">
                  <c:v>0.28944889629321102</c:v>
                </c:pt>
                <c:pt idx="58">
                  <c:v>0.31508629737609328</c:v>
                </c:pt>
                <c:pt idx="59">
                  <c:v>0.34164589754269031</c:v>
                </c:pt>
                <c:pt idx="60">
                  <c:v>0.36786922115785081</c:v>
                </c:pt>
                <c:pt idx="61">
                  <c:v>0.39720928779675119</c:v>
                </c:pt>
                <c:pt idx="62">
                  <c:v>0.42670112453144521</c:v>
                </c:pt>
                <c:pt idx="63">
                  <c:v>0.45855222823823388</c:v>
                </c:pt>
                <c:pt idx="64">
                  <c:v>0.49042723865056193</c:v>
                </c:pt>
                <c:pt idx="65">
                  <c:v>0.52408996251561812</c:v>
                </c:pt>
                <c:pt idx="66">
                  <c:v>0.54904981257809249</c:v>
                </c:pt>
                <c:pt idx="67">
                  <c:v>0.57385897542690523</c:v>
                </c:pt>
                <c:pt idx="68">
                  <c:v>0.59145039566847113</c:v>
                </c:pt>
                <c:pt idx="69">
                  <c:v>0.60808754685547683</c:v>
                </c:pt>
                <c:pt idx="70">
                  <c:v>0.61998708871303609</c:v>
                </c:pt>
                <c:pt idx="71">
                  <c:v>0.63170453977509378</c:v>
                </c:pt>
                <c:pt idx="72">
                  <c:v>0.6404479800083297</c:v>
                </c:pt>
                <c:pt idx="73">
                  <c:v>0.64901703456892956</c:v>
                </c:pt>
                <c:pt idx="74">
                  <c:v>0.65421607663473547</c:v>
                </c:pt>
                <c:pt idx="75">
                  <c:v>0.66143690129112853</c:v>
                </c:pt>
                <c:pt idx="76">
                  <c:v>0.66539908371511858</c:v>
                </c:pt>
                <c:pt idx="77">
                  <c:v>0.66832707205331099</c:v>
                </c:pt>
                <c:pt idx="78">
                  <c:v>0.66721940857975837</c:v>
                </c:pt>
                <c:pt idx="79">
                  <c:v>0.66453011245314442</c:v>
                </c:pt>
                <c:pt idx="80">
                  <c:v>0.65982965431070384</c:v>
                </c:pt>
                <c:pt idx="81">
                  <c:v>0.64903544356518117</c:v>
                </c:pt>
                <c:pt idx="82">
                  <c:v>0.63566072469804269</c:v>
                </c:pt>
                <c:pt idx="83">
                  <c:v>0.61292444814660541</c:v>
                </c:pt>
                <c:pt idx="84">
                  <c:v>0.58488663057059576</c:v>
                </c:pt>
                <c:pt idx="85">
                  <c:v>0.55463473552686382</c:v>
                </c:pt>
                <c:pt idx="86">
                  <c:v>0.52417351103706789</c:v>
                </c:pt>
                <c:pt idx="87">
                  <c:v>0.48848242399000491</c:v>
                </c:pt>
                <c:pt idx="88">
                  <c:v>0.44242757184506448</c:v>
                </c:pt>
                <c:pt idx="89">
                  <c:v>0.40280024989587698</c:v>
                </c:pt>
                <c:pt idx="90">
                  <c:v>0.36057059558517318</c:v>
                </c:pt>
                <c:pt idx="91">
                  <c:v>0.31579212827988362</c:v>
                </c:pt>
                <c:pt idx="92">
                  <c:v>0.2813838400666393</c:v>
                </c:pt>
                <c:pt idx="93">
                  <c:v>0.24353498542274099</c:v>
                </c:pt>
                <c:pt idx="94">
                  <c:v>0.2189146855476885</c:v>
                </c:pt>
                <c:pt idx="95">
                  <c:v>0.18187371928363219</c:v>
                </c:pt>
                <c:pt idx="96">
                  <c:v>0.14276498125780959</c:v>
                </c:pt>
                <c:pt idx="97">
                  <c:v>0.1125620991253647</c:v>
                </c:pt>
                <c:pt idx="98">
                  <c:v>7.7218092461474458E-2</c:v>
                </c:pt>
                <c:pt idx="99">
                  <c:v>5.6561711786755592E-2</c:v>
                </c:pt>
                <c:pt idx="100">
                  <c:v>3.6090795501874218E-2</c:v>
                </c:pt>
              </c:numCache>
            </c:numRef>
          </c:yVal>
          <c:smooth val="1"/>
          <c:extLst>
            <c:ext xmlns:c16="http://schemas.microsoft.com/office/drawing/2014/chart" uri="{C3380CC4-5D6E-409C-BE32-E72D297353CC}">
              <c16:uniqueId val="{00000002-D51E-4253-8D55-D6A4FEBE315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Kin'!$D$2:$D$102</c:f>
              <c:numCache>
                <c:formatCode>General</c:formatCode>
                <c:ptCount val="101"/>
                <c:pt idx="0">
                  <c:v>2.516055810079134E-2</c:v>
                </c:pt>
                <c:pt idx="1">
                  <c:v>-3.1711903581840881E-2</c:v>
                </c:pt>
                <c:pt idx="2">
                  <c:v>-9.5314789670970401E-2</c:v>
                </c:pt>
                <c:pt idx="3">
                  <c:v>-0.15519890670553929</c:v>
                </c:pt>
                <c:pt idx="4">
                  <c:v>-0.24273111203665129</c:v>
                </c:pt>
                <c:pt idx="5">
                  <c:v>-0.37420309246147432</c:v>
                </c:pt>
                <c:pt idx="6">
                  <c:v>-0.48463519366930441</c:v>
                </c:pt>
                <c:pt idx="7">
                  <c:v>-0.55695335276967928</c:v>
                </c:pt>
                <c:pt idx="8">
                  <c:v>-0.59845689296126603</c:v>
                </c:pt>
                <c:pt idx="9">
                  <c:v>-0.56486988754685541</c:v>
                </c:pt>
                <c:pt idx="10">
                  <c:v>-0.45149187838400662</c:v>
                </c:pt>
                <c:pt idx="11">
                  <c:v>-0.33900135360266548</c:v>
                </c:pt>
                <c:pt idx="12">
                  <c:v>-0.23251466055810099</c:v>
                </c:pt>
                <c:pt idx="13">
                  <c:v>-0.12902253227821761</c:v>
                </c:pt>
                <c:pt idx="14">
                  <c:v>-8.4499396084964595E-2</c:v>
                </c:pt>
                <c:pt idx="15">
                  <c:v>-8.8024833402748817E-2</c:v>
                </c:pt>
                <c:pt idx="16">
                  <c:v>-0.1235056226572261</c:v>
                </c:pt>
                <c:pt idx="17">
                  <c:v>-0.18944403685964151</c:v>
                </c:pt>
                <c:pt idx="18">
                  <c:v>-0.26368837775926701</c:v>
                </c:pt>
                <c:pt idx="19">
                  <c:v>-0.33641702415660119</c:v>
                </c:pt>
                <c:pt idx="20">
                  <c:v>-0.38557309454394001</c:v>
                </c:pt>
                <c:pt idx="21">
                  <c:v>-0.40612092877967498</c:v>
                </c:pt>
                <c:pt idx="22">
                  <c:v>-0.41711678467305291</c:v>
                </c:pt>
                <c:pt idx="23">
                  <c:v>-0.40552693669304452</c:v>
                </c:pt>
                <c:pt idx="24">
                  <c:v>-0.3819179092044982</c:v>
                </c:pt>
                <c:pt idx="25">
                  <c:v>-0.36201801332778011</c:v>
                </c:pt>
                <c:pt idx="26">
                  <c:v>-0.35416268221574337</c:v>
                </c:pt>
                <c:pt idx="27">
                  <c:v>-0.35577573927530193</c:v>
                </c:pt>
                <c:pt idx="28">
                  <c:v>-0.36288800499791751</c:v>
                </c:pt>
                <c:pt idx="29">
                  <c:v>-0.36763569346105779</c:v>
                </c:pt>
                <c:pt idx="30">
                  <c:v>-0.35363452728029993</c:v>
                </c:pt>
                <c:pt idx="31">
                  <c:v>-0.32824335172844638</c:v>
                </c:pt>
                <c:pt idx="32">
                  <c:v>-0.29227863390254061</c:v>
                </c:pt>
                <c:pt idx="33">
                  <c:v>-0.25334201374427329</c:v>
                </c:pt>
                <c:pt idx="34">
                  <c:v>-0.23187521865889221</c:v>
                </c:pt>
                <c:pt idx="35">
                  <c:v>-0.2223267909204498</c:v>
                </c:pt>
                <c:pt idx="36">
                  <c:v>-0.2231928779675135</c:v>
                </c:pt>
                <c:pt idx="37">
                  <c:v>-0.22144711578508949</c:v>
                </c:pt>
                <c:pt idx="38">
                  <c:v>-0.21383023740108301</c:v>
                </c:pt>
                <c:pt idx="39">
                  <c:v>-0.19630325905872559</c:v>
                </c:pt>
                <c:pt idx="40">
                  <c:v>-0.17534256559766759</c:v>
                </c:pt>
                <c:pt idx="41">
                  <c:v>-0.1608407538525615</c:v>
                </c:pt>
                <c:pt idx="42">
                  <c:v>-0.14821892961266139</c:v>
                </c:pt>
                <c:pt idx="43">
                  <c:v>-0.13738954602249059</c:v>
                </c:pt>
                <c:pt idx="44">
                  <c:v>-0.12151536859641809</c:v>
                </c:pt>
                <c:pt idx="45">
                  <c:v>-0.1010749687630155</c:v>
                </c:pt>
                <c:pt idx="46">
                  <c:v>-8.3685630987088686E-2</c:v>
                </c:pt>
                <c:pt idx="47">
                  <c:v>-6.4083829654310739E-2</c:v>
                </c:pt>
                <c:pt idx="48">
                  <c:v>-4.7760516451478642E-2</c:v>
                </c:pt>
                <c:pt idx="49">
                  <c:v>-3.7796230737192862E-2</c:v>
                </c:pt>
                <c:pt idx="50">
                  <c:v>-2.8544356518117452E-2</c:v>
                </c:pt>
                <c:pt idx="51">
                  <c:v>-2.0617971678467319E-2</c:v>
                </c:pt>
                <c:pt idx="52">
                  <c:v>-8.3910870470637906E-3</c:v>
                </c:pt>
                <c:pt idx="53">
                  <c:v>6.6318200749687023E-3</c:v>
                </c:pt>
                <c:pt idx="54">
                  <c:v>3.362703040399833E-2</c:v>
                </c:pt>
                <c:pt idx="55">
                  <c:v>5.7530664306539053E-2</c:v>
                </c:pt>
                <c:pt idx="56">
                  <c:v>8.5362557267804895E-2</c:v>
                </c:pt>
                <c:pt idx="57">
                  <c:v>0.111395928779675</c:v>
                </c:pt>
                <c:pt idx="58">
                  <c:v>0.13886736776343189</c:v>
                </c:pt>
                <c:pt idx="59">
                  <c:v>0.16277391711786751</c:v>
                </c:pt>
                <c:pt idx="60">
                  <c:v>0.18024698042482279</c:v>
                </c:pt>
                <c:pt idx="61">
                  <c:v>0.19459558517284459</c:v>
                </c:pt>
                <c:pt idx="62">
                  <c:v>0.2107357767596835</c:v>
                </c:pt>
                <c:pt idx="63">
                  <c:v>0.22794399208663041</c:v>
                </c:pt>
                <c:pt idx="64">
                  <c:v>0.25421407746772168</c:v>
                </c:pt>
                <c:pt idx="65">
                  <c:v>0.27753871824239879</c:v>
                </c:pt>
                <c:pt idx="66">
                  <c:v>0.30499281341107859</c:v>
                </c:pt>
                <c:pt idx="67">
                  <c:v>0.3277884839650142</c:v>
                </c:pt>
                <c:pt idx="68">
                  <c:v>0.35556114119116999</c:v>
                </c:pt>
                <c:pt idx="69">
                  <c:v>0.3751692315701789</c:v>
                </c:pt>
                <c:pt idx="70">
                  <c:v>0.40003352769679279</c:v>
                </c:pt>
                <c:pt idx="71">
                  <c:v>0.41356568096626412</c:v>
                </c:pt>
                <c:pt idx="72">
                  <c:v>0.43004506455643482</c:v>
                </c:pt>
                <c:pt idx="73">
                  <c:v>0.43732504164931268</c:v>
                </c:pt>
                <c:pt idx="74">
                  <c:v>0.45713215326947099</c:v>
                </c:pt>
                <c:pt idx="75">
                  <c:v>0.46859761557684282</c:v>
                </c:pt>
                <c:pt idx="76">
                  <c:v>0.47439941690962101</c:v>
                </c:pt>
                <c:pt idx="77">
                  <c:v>0.47758402748854639</c:v>
                </c:pt>
                <c:pt idx="78">
                  <c:v>0.48352228238234057</c:v>
                </c:pt>
                <c:pt idx="79">
                  <c:v>0.4839925031236984</c:v>
                </c:pt>
                <c:pt idx="80">
                  <c:v>0.48443981674302372</c:v>
                </c:pt>
                <c:pt idx="81">
                  <c:v>0.4804914514785506</c:v>
                </c:pt>
                <c:pt idx="82">
                  <c:v>0.47661738858808822</c:v>
                </c:pt>
                <c:pt idx="83">
                  <c:v>0.47065966264056641</c:v>
                </c:pt>
                <c:pt idx="84">
                  <c:v>0.46167417742607247</c:v>
                </c:pt>
                <c:pt idx="85">
                  <c:v>0.44951744064972932</c:v>
                </c:pt>
                <c:pt idx="86">
                  <c:v>0.43180891295293639</c:v>
                </c:pt>
                <c:pt idx="87">
                  <c:v>0.4106251145356104</c:v>
                </c:pt>
                <c:pt idx="88">
                  <c:v>0.38070666389004582</c:v>
                </c:pt>
                <c:pt idx="89">
                  <c:v>0.35053151811745109</c:v>
                </c:pt>
                <c:pt idx="90">
                  <c:v>0.29147126197417822</c:v>
                </c:pt>
                <c:pt idx="91">
                  <c:v>0.23681341107871709</c:v>
                </c:pt>
                <c:pt idx="92">
                  <c:v>0.21669162848812989</c:v>
                </c:pt>
                <c:pt idx="93">
                  <c:v>0.189198552686381</c:v>
                </c:pt>
                <c:pt idx="94">
                  <c:v>0.16814169096209941</c:v>
                </c:pt>
                <c:pt idx="95">
                  <c:v>0.14688046647230329</c:v>
                </c:pt>
                <c:pt idx="96">
                  <c:v>0.1181940441482718</c:v>
                </c:pt>
                <c:pt idx="97">
                  <c:v>9.3508350687213762E-2</c:v>
                </c:pt>
                <c:pt idx="98">
                  <c:v>7.8982653061224706E-2</c:v>
                </c:pt>
                <c:pt idx="99">
                  <c:v>5.2511339025406008E-2</c:v>
                </c:pt>
                <c:pt idx="100">
                  <c:v>4.5760724698042467E-2</c:v>
                </c:pt>
              </c:numCache>
            </c:numRef>
          </c:yVal>
          <c:smooth val="1"/>
          <c:extLst>
            <c:ext xmlns:c16="http://schemas.microsoft.com/office/drawing/2014/chart" uri="{C3380CC4-5D6E-409C-BE32-E72D297353CC}">
              <c16:uniqueId val="{00000001-D51E-4253-8D55-D6A4FEBE315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Kin'!$D$2:$D$102</c:f>
              <c:numCache>
                <c:formatCode>General</c:formatCode>
                <c:ptCount val="101"/>
                <c:pt idx="0">
                  <c:v>-1.971012078300708E-2</c:v>
                </c:pt>
                <c:pt idx="1">
                  <c:v>-7.6847588504789677E-2</c:v>
                </c:pt>
                <c:pt idx="2">
                  <c:v>-0.13022254060807989</c:v>
                </c:pt>
                <c:pt idx="3">
                  <c:v>-0.22049402748854641</c:v>
                </c:pt>
                <c:pt idx="4">
                  <c:v>-0.34941932528113268</c:v>
                </c:pt>
                <c:pt idx="5">
                  <c:v>-0.46393960849645982</c:v>
                </c:pt>
                <c:pt idx="6">
                  <c:v>-0.5588507288629736</c:v>
                </c:pt>
                <c:pt idx="7">
                  <c:v>-0.63577451062057477</c:v>
                </c:pt>
                <c:pt idx="8">
                  <c:v>-0.62593602665556025</c:v>
                </c:pt>
                <c:pt idx="9">
                  <c:v>-0.49837342773844229</c:v>
                </c:pt>
                <c:pt idx="10">
                  <c:v>-0.36356726364014991</c:v>
                </c:pt>
                <c:pt idx="11">
                  <c:v>-0.27179117034568928</c:v>
                </c:pt>
                <c:pt idx="12">
                  <c:v>-0.16246568096626429</c:v>
                </c:pt>
                <c:pt idx="13">
                  <c:v>-8.8262099125364452E-2</c:v>
                </c:pt>
                <c:pt idx="14">
                  <c:v>-6.7518833819241994E-2</c:v>
                </c:pt>
                <c:pt idx="15">
                  <c:v>-8.0576426488962877E-2</c:v>
                </c:pt>
                <c:pt idx="16">
                  <c:v>-0.12241563515201991</c:v>
                </c:pt>
                <c:pt idx="17">
                  <c:v>-0.18802241566014119</c:v>
                </c:pt>
                <c:pt idx="18">
                  <c:v>-0.26335418575593489</c:v>
                </c:pt>
                <c:pt idx="19">
                  <c:v>-0.32353985839233651</c:v>
                </c:pt>
                <c:pt idx="20">
                  <c:v>-0.35168263223656809</c:v>
                </c:pt>
                <c:pt idx="21">
                  <c:v>-0.36580982923781752</c:v>
                </c:pt>
                <c:pt idx="22">
                  <c:v>-0.36414527280299869</c:v>
                </c:pt>
                <c:pt idx="23">
                  <c:v>-0.35015601832569759</c:v>
                </c:pt>
                <c:pt idx="24">
                  <c:v>-0.34059725114535611</c:v>
                </c:pt>
                <c:pt idx="25">
                  <c:v>-0.33941274468971261</c:v>
                </c:pt>
                <c:pt idx="26">
                  <c:v>-0.34867463556851302</c:v>
                </c:pt>
                <c:pt idx="27">
                  <c:v>-0.36070695543523529</c:v>
                </c:pt>
                <c:pt idx="28">
                  <c:v>-0.3690219075385256</c:v>
                </c:pt>
                <c:pt idx="29">
                  <c:v>-0.36852644731361928</c:v>
                </c:pt>
                <c:pt idx="30">
                  <c:v>-0.34757559350270723</c:v>
                </c:pt>
                <c:pt idx="31">
                  <c:v>-0.31712303206997078</c:v>
                </c:pt>
                <c:pt idx="32">
                  <c:v>-0.28863581840899638</c:v>
                </c:pt>
                <c:pt idx="33">
                  <c:v>-0.26394360683048729</c:v>
                </c:pt>
                <c:pt idx="34">
                  <c:v>-0.2460319033735944</c:v>
                </c:pt>
                <c:pt idx="35">
                  <c:v>-0.22976593086214089</c:v>
                </c:pt>
                <c:pt idx="36">
                  <c:v>-0.21410762182424001</c:v>
                </c:pt>
                <c:pt idx="37">
                  <c:v>-0.1968228904623073</c:v>
                </c:pt>
                <c:pt idx="38">
                  <c:v>-0.1751526280716369</c:v>
                </c:pt>
                <c:pt idx="39">
                  <c:v>-0.1550288129945856</c:v>
                </c:pt>
                <c:pt idx="40">
                  <c:v>-0.13513273635984999</c:v>
                </c:pt>
                <c:pt idx="41">
                  <c:v>-0.1145410329029572</c:v>
                </c:pt>
                <c:pt idx="42">
                  <c:v>-9.0472561432736479E-2</c:v>
                </c:pt>
                <c:pt idx="43">
                  <c:v>-6.2048554768846381E-2</c:v>
                </c:pt>
                <c:pt idx="44">
                  <c:v>-3.5668900458142472E-2</c:v>
                </c:pt>
                <c:pt idx="45">
                  <c:v>-1.103713452728047E-2</c:v>
                </c:pt>
                <c:pt idx="46">
                  <c:v>1.0951707621824141E-2</c:v>
                </c:pt>
                <c:pt idx="47">
                  <c:v>2.9702640566430561E-2</c:v>
                </c:pt>
                <c:pt idx="48">
                  <c:v>4.4912802998750383E-2</c:v>
                </c:pt>
                <c:pt idx="49">
                  <c:v>5.853027072053299E-2</c:v>
                </c:pt>
                <c:pt idx="50">
                  <c:v>7.3775718450645442E-2</c:v>
                </c:pt>
                <c:pt idx="51">
                  <c:v>9.4986730528946295E-2</c:v>
                </c:pt>
                <c:pt idx="52">
                  <c:v>0.11703824239900031</c:v>
                </c:pt>
                <c:pt idx="53">
                  <c:v>0.14288214077467709</c:v>
                </c:pt>
                <c:pt idx="54">
                  <c:v>0.17452049979175341</c:v>
                </c:pt>
                <c:pt idx="55">
                  <c:v>0.20663152852977931</c:v>
                </c:pt>
                <c:pt idx="56">
                  <c:v>0.2415573511037066</c:v>
                </c:pt>
                <c:pt idx="57">
                  <c:v>0.27275127030403978</c:v>
                </c:pt>
                <c:pt idx="58">
                  <c:v>0.30133086214077459</c:v>
                </c:pt>
                <c:pt idx="59">
                  <c:v>0.32614543940024959</c:v>
                </c:pt>
                <c:pt idx="60">
                  <c:v>0.34419866722199072</c:v>
                </c:pt>
                <c:pt idx="61">
                  <c:v>0.36378433985839209</c:v>
                </c:pt>
                <c:pt idx="62">
                  <c:v>0.38706713869221138</c:v>
                </c:pt>
                <c:pt idx="63">
                  <c:v>0.41296826322365648</c:v>
                </c:pt>
                <c:pt idx="64">
                  <c:v>0.43972344856309847</c:v>
                </c:pt>
                <c:pt idx="65">
                  <c:v>0.46791628488129888</c:v>
                </c:pt>
                <c:pt idx="66">
                  <c:v>0.49670720533111179</c:v>
                </c:pt>
                <c:pt idx="67">
                  <c:v>0.52253269471053698</c:v>
                </c:pt>
                <c:pt idx="68">
                  <c:v>0.54620982923781702</c:v>
                </c:pt>
                <c:pt idx="69">
                  <c:v>0.56979950020824632</c:v>
                </c:pt>
                <c:pt idx="70">
                  <c:v>0.59083590170762157</c:v>
                </c:pt>
                <c:pt idx="71">
                  <c:v>0.60732319866722195</c:v>
                </c:pt>
                <c:pt idx="72">
                  <c:v>0.61896176593086205</c:v>
                </c:pt>
                <c:pt idx="73">
                  <c:v>0.63369312786339016</c:v>
                </c:pt>
                <c:pt idx="74">
                  <c:v>0.64321865889212826</c:v>
                </c:pt>
                <c:pt idx="75">
                  <c:v>0.64724698042482287</c:v>
                </c:pt>
                <c:pt idx="76">
                  <c:v>0.64983190337359431</c:v>
                </c:pt>
                <c:pt idx="77">
                  <c:v>0.6529744273219491</c:v>
                </c:pt>
                <c:pt idx="78">
                  <c:v>0.65081207830070809</c:v>
                </c:pt>
                <c:pt idx="79">
                  <c:v>0.64309637650978757</c:v>
                </c:pt>
                <c:pt idx="80">
                  <c:v>0.63212286547271956</c:v>
                </c:pt>
                <c:pt idx="81">
                  <c:v>0.6243430237401083</c:v>
                </c:pt>
                <c:pt idx="82">
                  <c:v>0.61176551436901305</c:v>
                </c:pt>
                <c:pt idx="83">
                  <c:v>0.59366838817159528</c:v>
                </c:pt>
                <c:pt idx="84">
                  <c:v>0.5705096209912538</c:v>
                </c:pt>
                <c:pt idx="85">
                  <c:v>0.54421949187838392</c:v>
                </c:pt>
                <c:pt idx="86">
                  <c:v>0.51540516451478569</c:v>
                </c:pt>
                <c:pt idx="87">
                  <c:v>0.47599133694294082</c:v>
                </c:pt>
                <c:pt idx="88">
                  <c:v>0.43276118284048332</c:v>
                </c:pt>
                <c:pt idx="89">
                  <c:v>0.38814269054560641</c:v>
                </c:pt>
                <c:pt idx="90">
                  <c:v>0.34970762182424048</c:v>
                </c:pt>
                <c:pt idx="91">
                  <c:v>0.30485489379425262</c:v>
                </c:pt>
                <c:pt idx="92">
                  <c:v>0.26000324864639762</c:v>
                </c:pt>
                <c:pt idx="93">
                  <c:v>0.23035168679716839</c:v>
                </c:pt>
                <c:pt idx="94">
                  <c:v>0.191454152436485</c:v>
                </c:pt>
                <c:pt idx="95">
                  <c:v>0.15899167013744331</c:v>
                </c:pt>
                <c:pt idx="96">
                  <c:v>0.13201740941274531</c:v>
                </c:pt>
                <c:pt idx="97">
                  <c:v>0.10038527280299921</c:v>
                </c:pt>
                <c:pt idx="98">
                  <c:v>7.8306189087880548E-2</c:v>
                </c:pt>
                <c:pt idx="99">
                  <c:v>4.8012852977926138E-2</c:v>
                </c:pt>
                <c:pt idx="100">
                  <c:v>3.9171595168679713E-2</c:v>
                </c:pt>
              </c:numCache>
            </c:numRef>
          </c:yVal>
          <c:smooth val="1"/>
          <c:extLst>
            <c:ext xmlns:c16="http://schemas.microsoft.com/office/drawing/2014/chart" uri="{C3380CC4-5D6E-409C-BE32-E72D297353CC}">
              <c16:uniqueId val="{00000000-D51E-4253-8D55-D6A4FEBE315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Kin'!$D$2:$D$102</c:f>
              <c:numCache>
                <c:formatCode>General</c:formatCode>
                <c:ptCount val="101"/>
                <c:pt idx="0">
                  <c:v>-1.4216139108704709E-2</c:v>
                </c:pt>
                <c:pt idx="1">
                  <c:v>-8.0425010412328191E-2</c:v>
                </c:pt>
                <c:pt idx="2">
                  <c:v>-0.13457101207830069</c:v>
                </c:pt>
                <c:pt idx="3">
                  <c:v>-0.21099211786755509</c:v>
                </c:pt>
                <c:pt idx="4">
                  <c:v>-0.34523698458975421</c:v>
                </c:pt>
                <c:pt idx="5">
                  <c:v>-0.44153581840899619</c:v>
                </c:pt>
                <c:pt idx="6">
                  <c:v>-0.52037755102040806</c:v>
                </c:pt>
                <c:pt idx="7">
                  <c:v>-0.62527290712203232</c:v>
                </c:pt>
                <c:pt idx="8">
                  <c:v>-0.61055685131195336</c:v>
                </c:pt>
                <c:pt idx="9">
                  <c:v>-0.50626364014993752</c:v>
                </c:pt>
                <c:pt idx="10">
                  <c:v>-0.40483860891295292</c:v>
                </c:pt>
                <c:pt idx="11">
                  <c:v>-0.32730008329862548</c:v>
                </c:pt>
                <c:pt idx="12">
                  <c:v>-0.2235630987088715</c:v>
                </c:pt>
                <c:pt idx="13">
                  <c:v>-0.12880198875468571</c:v>
                </c:pt>
                <c:pt idx="14">
                  <c:v>-0.1085299042065806</c:v>
                </c:pt>
                <c:pt idx="15">
                  <c:v>-0.1196809662640566</c:v>
                </c:pt>
                <c:pt idx="16">
                  <c:v>-0.16487459391920031</c:v>
                </c:pt>
                <c:pt idx="17">
                  <c:v>-0.23094470012494769</c:v>
                </c:pt>
                <c:pt idx="18">
                  <c:v>-0.29815556018325701</c:v>
                </c:pt>
                <c:pt idx="19">
                  <c:v>-0.3466179716784672</c:v>
                </c:pt>
                <c:pt idx="20">
                  <c:v>-0.37241357767596828</c:v>
                </c:pt>
                <c:pt idx="21">
                  <c:v>-0.37657444814660562</c:v>
                </c:pt>
                <c:pt idx="22">
                  <c:v>-0.36358975426905449</c:v>
                </c:pt>
                <c:pt idx="23">
                  <c:v>-0.34216597251145359</c:v>
                </c:pt>
                <c:pt idx="24">
                  <c:v>-0.32155143690129118</c:v>
                </c:pt>
                <c:pt idx="25">
                  <c:v>-0.30906184922948771</c:v>
                </c:pt>
                <c:pt idx="26">
                  <c:v>-0.30796043315285287</c:v>
                </c:pt>
                <c:pt idx="27">
                  <c:v>-0.31169408579758429</c:v>
                </c:pt>
                <c:pt idx="28">
                  <c:v>-0.31139441899208659</c:v>
                </c:pt>
                <c:pt idx="29">
                  <c:v>-0.30103488129945849</c:v>
                </c:pt>
                <c:pt idx="30">
                  <c:v>-0.27715326947105368</c:v>
                </c:pt>
                <c:pt idx="31">
                  <c:v>-0.2480587255310287</c:v>
                </c:pt>
                <c:pt idx="32">
                  <c:v>-0.2172835485214494</c:v>
                </c:pt>
                <c:pt idx="33">
                  <c:v>-0.1933766972094961</c:v>
                </c:pt>
                <c:pt idx="34">
                  <c:v>-0.17580851728446489</c:v>
                </c:pt>
                <c:pt idx="35">
                  <c:v>-0.1620629425239484</c:v>
                </c:pt>
                <c:pt idx="36">
                  <c:v>-0.14932603082049151</c:v>
                </c:pt>
                <c:pt idx="37">
                  <c:v>-0.135989410662224</c:v>
                </c:pt>
                <c:pt idx="38">
                  <c:v>-0.1182798833819243</c:v>
                </c:pt>
                <c:pt idx="39">
                  <c:v>-0.10589011870054151</c:v>
                </c:pt>
                <c:pt idx="40">
                  <c:v>-8.9187630154102443E-2</c:v>
                </c:pt>
                <c:pt idx="41">
                  <c:v>-7.1393284048313271E-2</c:v>
                </c:pt>
                <c:pt idx="42">
                  <c:v>-4.8499104539775247E-2</c:v>
                </c:pt>
                <c:pt idx="43">
                  <c:v>-2.5504313827571949E-2</c:v>
                </c:pt>
                <c:pt idx="44">
                  <c:v>-1.7652036651395261E-3</c:v>
                </c:pt>
                <c:pt idx="45">
                  <c:v>2.133976988754676E-2</c:v>
                </c:pt>
                <c:pt idx="46">
                  <c:v>4.2866139108704703E-2</c:v>
                </c:pt>
                <c:pt idx="47">
                  <c:v>5.9747417742607188E-2</c:v>
                </c:pt>
                <c:pt idx="48">
                  <c:v>7.4023365264473034E-2</c:v>
                </c:pt>
                <c:pt idx="49">
                  <c:v>8.8130174927113655E-2</c:v>
                </c:pt>
                <c:pt idx="50">
                  <c:v>0.1058687005414411</c:v>
                </c:pt>
                <c:pt idx="51">
                  <c:v>0.13053083090379</c:v>
                </c:pt>
                <c:pt idx="52">
                  <c:v>0.15086876301541</c:v>
                </c:pt>
                <c:pt idx="53">
                  <c:v>0.1783444606413993</c:v>
                </c:pt>
                <c:pt idx="54">
                  <c:v>0.2120067055393586</c:v>
                </c:pt>
                <c:pt idx="55">
                  <c:v>0.2458152852977927</c:v>
                </c:pt>
                <c:pt idx="56">
                  <c:v>0.27588254893794228</c:v>
                </c:pt>
                <c:pt idx="57">
                  <c:v>0.30490847563515189</c:v>
                </c:pt>
                <c:pt idx="58">
                  <c:v>0.32881757600999578</c:v>
                </c:pt>
                <c:pt idx="59">
                  <c:v>0.3482092877967512</c:v>
                </c:pt>
                <c:pt idx="60">
                  <c:v>0.36510620574760511</c:v>
                </c:pt>
                <c:pt idx="61">
                  <c:v>0.38377530195751758</c:v>
                </c:pt>
                <c:pt idx="62">
                  <c:v>0.40450957934194082</c:v>
                </c:pt>
                <c:pt idx="63">
                  <c:v>0.42322271970012482</c:v>
                </c:pt>
                <c:pt idx="64">
                  <c:v>0.45024156601416071</c:v>
                </c:pt>
                <c:pt idx="65">
                  <c:v>0.47102561432736351</c:v>
                </c:pt>
                <c:pt idx="66">
                  <c:v>0.49492461474385657</c:v>
                </c:pt>
                <c:pt idx="67">
                  <c:v>0.5169330487296957</c:v>
                </c:pt>
                <c:pt idx="68">
                  <c:v>0.53647646813827543</c:v>
                </c:pt>
                <c:pt idx="69">
                  <c:v>0.55179654310703863</c:v>
                </c:pt>
                <c:pt idx="70">
                  <c:v>0.56442315701790902</c:v>
                </c:pt>
                <c:pt idx="71">
                  <c:v>0.57686182840483136</c:v>
                </c:pt>
                <c:pt idx="72">
                  <c:v>0.58628446480633056</c:v>
                </c:pt>
                <c:pt idx="73">
                  <c:v>0.59190483132028304</c:v>
                </c:pt>
                <c:pt idx="74">
                  <c:v>0.59632757184506457</c:v>
                </c:pt>
                <c:pt idx="75">
                  <c:v>0.60053467305289443</c:v>
                </c:pt>
                <c:pt idx="76">
                  <c:v>0.60207955018742176</c:v>
                </c:pt>
                <c:pt idx="77">
                  <c:v>0.60026801332778001</c:v>
                </c:pt>
                <c:pt idx="78">
                  <c:v>0.60100249895876712</c:v>
                </c:pt>
                <c:pt idx="79">
                  <c:v>0.59733735943356947</c:v>
                </c:pt>
                <c:pt idx="80">
                  <c:v>0.5903873386089129</c:v>
                </c:pt>
                <c:pt idx="81">
                  <c:v>0.58127009579341937</c:v>
                </c:pt>
                <c:pt idx="82">
                  <c:v>0.5692600999583507</c:v>
                </c:pt>
                <c:pt idx="83">
                  <c:v>0.55254956268221556</c:v>
                </c:pt>
                <c:pt idx="84">
                  <c:v>0.5337209496043317</c:v>
                </c:pt>
                <c:pt idx="85">
                  <c:v>0.50702988338192423</c:v>
                </c:pt>
                <c:pt idx="86">
                  <c:v>0.4769641815910039</c:v>
                </c:pt>
                <c:pt idx="87">
                  <c:v>0.44950978758850513</c:v>
                </c:pt>
                <c:pt idx="88">
                  <c:v>0.4158359017076218</c:v>
                </c:pt>
                <c:pt idx="89">
                  <c:v>0.37229185755935029</c:v>
                </c:pt>
                <c:pt idx="90">
                  <c:v>0.33444710537276162</c:v>
                </c:pt>
                <c:pt idx="91">
                  <c:v>0.29413536026655551</c:v>
                </c:pt>
                <c:pt idx="92">
                  <c:v>0.25393586005830898</c:v>
                </c:pt>
                <c:pt idx="93">
                  <c:v>0.2116032069970851</c:v>
                </c:pt>
                <c:pt idx="94">
                  <c:v>0.18340426905456081</c:v>
                </c:pt>
                <c:pt idx="95">
                  <c:v>0.16231028738025841</c:v>
                </c:pt>
                <c:pt idx="96">
                  <c:v>0.1387817992503127</c:v>
                </c:pt>
                <c:pt idx="97">
                  <c:v>0.11662120991253649</c:v>
                </c:pt>
                <c:pt idx="98">
                  <c:v>8.5267909204498296E-2</c:v>
                </c:pt>
                <c:pt idx="99">
                  <c:v>6.5920366513952472E-2</c:v>
                </c:pt>
                <c:pt idx="100">
                  <c:v>5.0156184922948772E-2</c:v>
                </c:pt>
              </c:numCache>
            </c:numRef>
          </c:yVal>
          <c:smooth val="1"/>
          <c:extLst>
            <c:ext xmlns:c16="http://schemas.microsoft.com/office/drawing/2014/chart" uri="{C3380CC4-5D6E-409C-BE32-E72D297353CC}">
              <c16:uniqueId val="{00000000-989E-44B9-905A-E603E61C5889}"/>
            </c:ext>
          </c:extLst>
        </c:ser>
        <c:ser>
          <c:idx val="1"/>
          <c:order val="7"/>
          <c:tx>
            <c:v>Propulsion</c:v>
          </c:tx>
          <c:marker>
            <c:symbol val="none"/>
          </c:marker>
          <c:dPt>
            <c:idx val="1"/>
            <c:bubble3D val="0"/>
            <c:spPr>
              <a:ln>
                <a:solidFill>
                  <a:schemeClr val="accent6"/>
                </a:solidFill>
                <a:prstDash val="sysDot"/>
              </a:ln>
            </c:spPr>
            <c:extLst>
              <c:ext xmlns:c16="http://schemas.microsoft.com/office/drawing/2014/chart" uri="{C3380CC4-5D6E-409C-BE32-E72D297353CC}">
                <c16:uniqueId val="{00000000-0026-452E-B783-A4AE543E3810}"/>
              </c:ext>
            </c:extLst>
          </c:dPt>
          <c:xVal>
            <c:numRef>
              <c:f>Report!$R$6:$R$7</c:f>
              <c:numCache>
                <c:formatCode>General</c:formatCode>
                <c:ptCount val="2"/>
                <c:pt idx="0">
                  <c:v>48.96551724137931</c:v>
                </c:pt>
                <c:pt idx="1">
                  <c:v>48.96551724137931</c:v>
                </c:pt>
              </c:numCache>
            </c:numRef>
          </c:xVal>
          <c:yVal>
            <c:numRef>
              <c:f>Report!$S$13:$S$14</c:f>
              <c:numCache>
                <c:formatCode>General</c:formatCode>
                <c:ptCount val="2"/>
                <c:pt idx="0">
                  <c:v>-1000</c:v>
                </c:pt>
                <c:pt idx="1">
                  <c:v>1000</c:v>
                </c:pt>
              </c:numCache>
            </c:numRef>
          </c:yVal>
          <c:smooth val="1"/>
          <c:extLst>
            <c:ext xmlns:c16="http://schemas.microsoft.com/office/drawing/2014/chart" uri="{C3380CC4-5D6E-409C-BE32-E72D297353CC}">
              <c16:uniqueId val="{00000000-BA8F-45ED-90D3-4383EFAB652A}"/>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US"/>
                  <a:t>% stance phase</a:t>
                </a:r>
              </a:p>
            </c:rich>
          </c:tx>
          <c:layout>
            <c:manualLayout>
              <c:xMode val="edge"/>
              <c:yMode val="edge"/>
              <c:x val="0.40012254205929176"/>
              <c:y val="0.90908519720934433"/>
            </c:manualLayout>
          </c:layout>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0.9"/>
          <c:min val="-1.1000000000000001"/>
        </c:scaling>
        <c:delete val="0"/>
        <c:axPos val="l"/>
        <c:title>
          <c:tx>
            <c:rich>
              <a:bodyPr rot="-5400000" vert="horz"/>
              <a:lstStyle/>
              <a:p>
                <a:pPr>
                  <a:defRPr lang="en-AU"/>
                </a:pPr>
                <a:r>
                  <a:rPr lang="en-US"/>
                  <a:t>Force (BW)</a:t>
                </a:r>
                <a:endParaRPr lang="en-US" baseline="0"/>
              </a:p>
            </c:rich>
          </c:tx>
          <c:layout>
            <c:manualLayout>
              <c:xMode val="edge"/>
              <c:yMode val="edge"/>
              <c:x val="3.7654145690805031E-3"/>
              <c:y val="0.33466953282741785"/>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Angle</a:t>
            </a:r>
          </a:p>
        </c:rich>
      </c:tx>
      <c:layout>
        <c:manualLayout>
          <c:xMode val="edge"/>
          <c:yMode val="edge"/>
          <c:x val="0.43140484234234233"/>
          <c:y val="0"/>
        </c:manualLayout>
      </c:layout>
      <c:overlay val="0"/>
    </c:title>
    <c:autoTitleDeleted val="0"/>
    <c:plotArea>
      <c:layout>
        <c:manualLayout>
          <c:layoutTarget val="inner"/>
          <c:xMode val="edge"/>
          <c:yMode val="edge"/>
          <c:x val="8.8293979837257175E-2"/>
          <c:y val="5.0528044184050457E-2"/>
          <c:w val="0.8816500935115843"/>
          <c:h val="0.91177370601186714"/>
        </c:manualLayout>
      </c:layout>
      <c:scatterChart>
        <c:scatterStyle val="smoothMarker"/>
        <c:varyColors val="0"/>
        <c:ser>
          <c:idx val="0"/>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Normative!$S$2:$S$102</c:f>
              <c:numCache>
                <c:formatCode>General</c:formatCode>
                <c:ptCount val="101"/>
                <c:pt idx="0">
                  <c:v>5.3478474000000009</c:v>
                </c:pt>
                <c:pt idx="1">
                  <c:v>5.3478474000000009</c:v>
                </c:pt>
                <c:pt idx="2">
                  <c:v>7.0115208666666673</c:v>
                </c:pt>
                <c:pt idx="3">
                  <c:v>7.7301377666666671</c:v>
                </c:pt>
                <c:pt idx="4">
                  <c:v>9.5285784666666675</c:v>
                </c:pt>
                <c:pt idx="5">
                  <c:v>11.091224033333335</c:v>
                </c:pt>
                <c:pt idx="6">
                  <c:v>13.257746933333333</c:v>
                </c:pt>
                <c:pt idx="7">
                  <c:v>15.219765933333331</c:v>
                </c:pt>
                <c:pt idx="8">
                  <c:v>17.806067833333334</c:v>
                </c:pt>
                <c:pt idx="9">
                  <c:v>19.623542133333334</c:v>
                </c:pt>
                <c:pt idx="10">
                  <c:v>22.118469600000001</c:v>
                </c:pt>
                <c:pt idx="11">
                  <c:v>24.364954599999997</c:v>
                </c:pt>
                <c:pt idx="12">
                  <c:v>26.488275499999997</c:v>
                </c:pt>
                <c:pt idx="13">
                  <c:v>29.074939533333339</c:v>
                </c:pt>
                <c:pt idx="14">
                  <c:v>30.621688766666672</c:v>
                </c:pt>
                <c:pt idx="15">
                  <c:v>32.623563000000004</c:v>
                </c:pt>
                <c:pt idx="16">
                  <c:v>34.133146099999998</c:v>
                </c:pt>
                <c:pt idx="17">
                  <c:v>35.857452866666662</c:v>
                </c:pt>
                <c:pt idx="18">
                  <c:v>37.13026403333334</c:v>
                </c:pt>
                <c:pt idx="19">
                  <c:v>38.492249533333329</c:v>
                </c:pt>
                <c:pt idx="20">
                  <c:v>39.494576600000002</c:v>
                </c:pt>
                <c:pt idx="21">
                  <c:v>40.553108299999998</c:v>
                </c:pt>
                <c:pt idx="22">
                  <c:v>41.18899016666667</c:v>
                </c:pt>
                <c:pt idx="23">
                  <c:v>41.880037199999997</c:v>
                </c:pt>
                <c:pt idx="24">
                  <c:v>42.300871600000001</c:v>
                </c:pt>
                <c:pt idx="25">
                  <c:v>42.638820899999999</c:v>
                </c:pt>
                <c:pt idx="26">
                  <c:v>42.711151700000002</c:v>
                </c:pt>
                <c:pt idx="27">
                  <c:v>42.581968099999997</c:v>
                </c:pt>
                <c:pt idx="28">
                  <c:v>42.262794433333333</c:v>
                </c:pt>
                <c:pt idx="29">
                  <c:v>41.851311466666665</c:v>
                </c:pt>
                <c:pt idx="30">
                  <c:v>40.952837933333335</c:v>
                </c:pt>
                <c:pt idx="31">
                  <c:v>40.074990966666668</c:v>
                </c:pt>
                <c:pt idx="32">
                  <c:v>38.783734733333333</c:v>
                </c:pt>
                <c:pt idx="33">
                  <c:v>37.338264100000004</c:v>
                </c:pt>
                <c:pt idx="34">
                  <c:v>35.552924400000009</c:v>
                </c:pt>
                <c:pt idx="35">
                  <c:v>33.547824033333328</c:v>
                </c:pt>
                <c:pt idx="36">
                  <c:v>31.369929899999999</c:v>
                </c:pt>
                <c:pt idx="37">
                  <c:v>29.111043833333337</c:v>
                </c:pt>
                <c:pt idx="38">
                  <c:v>26.171732866666666</c:v>
                </c:pt>
                <c:pt idx="39">
                  <c:v>23.16092763333333</c:v>
                </c:pt>
                <c:pt idx="40">
                  <c:v>19.8612793</c:v>
                </c:pt>
                <c:pt idx="41">
                  <c:v>16.496141666666666</c:v>
                </c:pt>
                <c:pt idx="42">
                  <c:v>13.796096166666663</c:v>
                </c:pt>
                <c:pt idx="43">
                  <c:v>9.4507318666666666</c:v>
                </c:pt>
                <c:pt idx="44">
                  <c:v>6.2927407666666655</c:v>
                </c:pt>
                <c:pt idx="45">
                  <c:v>2.0833916999999995</c:v>
                </c:pt>
                <c:pt idx="46">
                  <c:v>-0.94669433333333386</c:v>
                </c:pt>
                <c:pt idx="47">
                  <c:v>-4.9941356999999993</c:v>
                </c:pt>
                <c:pt idx="48">
                  <c:v>-7.2198985333333354</c:v>
                </c:pt>
                <c:pt idx="49">
                  <c:v>-11.805144200000001</c:v>
                </c:pt>
                <c:pt idx="50">
                  <c:v>-15.993723866666665</c:v>
                </c:pt>
              </c:numCache>
            </c:numRef>
          </c:yVal>
          <c:smooth val="1"/>
          <c:extLst>
            <c:ext xmlns:c16="http://schemas.microsoft.com/office/drawing/2014/chart" uri="{C3380CC4-5D6E-409C-BE32-E72D297353CC}">
              <c16:uniqueId val="{00000002-E101-4140-A2E8-226D4A571AC5}"/>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Kin'!$S$2:$S$102</c:f>
              <c:numCache>
                <c:formatCode>General</c:formatCode>
                <c:ptCount val="101"/>
                <c:pt idx="0">
                  <c:v>-3.0494599999999998</c:v>
                </c:pt>
                <c:pt idx="1">
                  <c:v>-2.5465399999999998</c:v>
                </c:pt>
                <c:pt idx="2">
                  <c:v>-2.0436200000000002</c:v>
                </c:pt>
                <c:pt idx="3">
                  <c:v>-1.4845288000000001</c:v>
                </c:pt>
                <c:pt idx="4">
                  <c:v>-0.7288384</c:v>
                </c:pt>
                <c:pt idx="5">
                  <c:v>2.685200000000032E-2</c:v>
                </c:pt>
                <c:pt idx="6">
                  <c:v>0.84675999999999951</c:v>
                </c:pt>
                <c:pt idx="7">
                  <c:v>1.746939999999999</c:v>
                </c:pt>
                <c:pt idx="8">
                  <c:v>2.6471200000000001</c:v>
                </c:pt>
                <c:pt idx="9">
                  <c:v>3.5695312000000001</c:v>
                </c:pt>
                <c:pt idx="10">
                  <c:v>4.5030580000000002</c:v>
                </c:pt>
                <c:pt idx="11">
                  <c:v>5.4365848000000003</c:v>
                </c:pt>
                <c:pt idx="12">
                  <c:v>6.3423899999999991</c:v>
                </c:pt>
                <c:pt idx="13">
                  <c:v>7.2447299999999997</c:v>
                </c:pt>
                <c:pt idx="14">
                  <c:v>8.1406056000000007</c:v>
                </c:pt>
                <c:pt idx="15">
                  <c:v>8.9847660000000005</c:v>
                </c:pt>
                <c:pt idx="16">
                  <c:v>9.8289264000000003</c:v>
                </c:pt>
                <c:pt idx="17">
                  <c:v>10.648896000000001</c:v>
                </c:pt>
                <c:pt idx="18">
                  <c:v>11.420484</c:v>
                </c:pt>
                <c:pt idx="19">
                  <c:v>12.192072</c:v>
                </c:pt>
                <c:pt idx="20">
                  <c:v>12.91704</c:v>
                </c:pt>
                <c:pt idx="21">
                  <c:v>13.604711999999999</c:v>
                </c:pt>
                <c:pt idx="22">
                  <c:v>14.292384</c:v>
                </c:pt>
                <c:pt idx="23">
                  <c:v>14.912772</c:v>
                </c:pt>
                <c:pt idx="24">
                  <c:v>15.513935999999999</c:v>
                </c:pt>
                <c:pt idx="25">
                  <c:v>16.115100000000002</c:v>
                </c:pt>
                <c:pt idx="26">
                  <c:v>16.641780000000001</c:v>
                </c:pt>
                <c:pt idx="27">
                  <c:v>17.16846</c:v>
                </c:pt>
                <c:pt idx="28">
                  <c:v>17.683716</c:v>
                </c:pt>
                <c:pt idx="29">
                  <c:v>18.158988000000001</c:v>
                </c:pt>
                <c:pt idx="30">
                  <c:v>18.634260000000001</c:v>
                </c:pt>
                <c:pt idx="31">
                  <c:v>19.095692</c:v>
                </c:pt>
                <c:pt idx="32">
                  <c:v>19.539823999999999</c:v>
                </c:pt>
                <c:pt idx="33">
                  <c:v>19.983955999999999</c:v>
                </c:pt>
                <c:pt idx="34">
                  <c:v>20.408408000000001</c:v>
                </c:pt>
                <c:pt idx="35">
                  <c:v>20.82302</c:v>
                </c:pt>
                <c:pt idx="36">
                  <c:v>21.237632000000001</c:v>
                </c:pt>
                <c:pt idx="37">
                  <c:v>21.609780000000001</c:v>
                </c:pt>
                <c:pt idx="38">
                  <c:v>21.97662</c:v>
                </c:pt>
                <c:pt idx="39">
                  <c:v>22.33548</c:v>
                </c:pt>
                <c:pt idx="40">
                  <c:v>22.630500000000001</c:v>
                </c:pt>
                <c:pt idx="41">
                  <c:v>22.925519999999999</c:v>
                </c:pt>
                <c:pt idx="42">
                  <c:v>23.192124</c:v>
                </c:pt>
                <c:pt idx="43">
                  <c:v>23.401896000000001</c:v>
                </c:pt>
                <c:pt idx="44">
                  <c:v>23.611668000000002</c:v>
                </c:pt>
                <c:pt idx="45">
                  <c:v>23.774360000000001</c:v>
                </c:pt>
                <c:pt idx="46">
                  <c:v>23.899387999999998</c:v>
                </c:pt>
                <c:pt idx="47">
                  <c:v>24.024415999999999</c:v>
                </c:pt>
                <c:pt idx="48">
                  <c:v>24.086668</c:v>
                </c:pt>
                <c:pt idx="49">
                  <c:v>24.130984000000002</c:v>
                </c:pt>
                <c:pt idx="50">
                  <c:v>24.1753</c:v>
                </c:pt>
                <c:pt idx="51">
                  <c:v>24.135591999999999</c:v>
                </c:pt>
                <c:pt idx="52">
                  <c:v>24.095884000000002</c:v>
                </c:pt>
                <c:pt idx="53">
                  <c:v>24.035136000000001</c:v>
                </c:pt>
                <c:pt idx="54">
                  <c:v>23.900748</c:v>
                </c:pt>
                <c:pt idx="55">
                  <c:v>23.766359999999999</c:v>
                </c:pt>
                <c:pt idx="56">
                  <c:v>23.585491999999999</c:v>
                </c:pt>
                <c:pt idx="57">
                  <c:v>23.346523999999999</c:v>
                </c:pt>
                <c:pt idx="58">
                  <c:v>23.107555999999999</c:v>
                </c:pt>
                <c:pt idx="59">
                  <c:v>22.796876000000001</c:v>
                </c:pt>
                <c:pt idx="60">
                  <c:v>22.450340000000001</c:v>
                </c:pt>
                <c:pt idx="61">
                  <c:v>22.103804</c:v>
                </c:pt>
                <c:pt idx="62">
                  <c:v>21.662388</c:v>
                </c:pt>
                <c:pt idx="63">
                  <c:v>21.209112000000001</c:v>
                </c:pt>
                <c:pt idx="64">
                  <c:v>20.743836000000002</c:v>
                </c:pt>
                <c:pt idx="65">
                  <c:v>20.182559999999999</c:v>
                </c:pt>
                <c:pt idx="66">
                  <c:v>19.621283999999999</c:v>
                </c:pt>
                <c:pt idx="67">
                  <c:v>19.021884</c:v>
                </c:pt>
                <c:pt idx="68">
                  <c:v>18.346236000000001</c:v>
                </c:pt>
                <c:pt idx="69">
                  <c:v>17.670587999999999</c:v>
                </c:pt>
                <c:pt idx="70">
                  <c:v>16.92446</c:v>
                </c:pt>
                <c:pt idx="71">
                  <c:v>16.121948</c:v>
                </c:pt>
                <c:pt idx="72">
                  <c:v>15.319436</c:v>
                </c:pt>
                <c:pt idx="73">
                  <c:v>14.402851999999999</c:v>
                </c:pt>
                <c:pt idx="74">
                  <c:v>13.453675999999991</c:v>
                </c:pt>
                <c:pt idx="75">
                  <c:v>12.5045</c:v>
                </c:pt>
                <c:pt idx="76">
                  <c:v>11.38376960000001</c:v>
                </c:pt>
                <c:pt idx="77">
                  <c:v>10.2630392</c:v>
                </c:pt>
                <c:pt idx="78">
                  <c:v>9.0994064000000012</c:v>
                </c:pt>
                <c:pt idx="79">
                  <c:v>7.7856152000000094</c:v>
                </c:pt>
                <c:pt idx="80">
                  <c:v>6.4718239999999962</c:v>
                </c:pt>
                <c:pt idx="81">
                  <c:v>5.0706232000000044</c:v>
                </c:pt>
                <c:pt idx="82">
                  <c:v>3.5601604000000111</c:v>
                </c:pt>
                <c:pt idx="83">
                  <c:v>2.0496975999999978</c:v>
                </c:pt>
                <c:pt idx="84">
                  <c:v>0.42880840000000559</c:v>
                </c:pt>
                <c:pt idx="85">
                  <c:v>-1.2472940000000099</c:v>
                </c:pt>
                <c:pt idx="86">
                  <c:v>-2.923396400000001</c:v>
                </c:pt>
                <c:pt idx="87">
                  <c:v>-4.6817227999999922</c:v>
                </c:pt>
                <c:pt idx="88">
                  <c:v>-6.4503272000000083</c:v>
                </c:pt>
                <c:pt idx="89">
                  <c:v>-8.2176551999999994</c:v>
                </c:pt>
                <c:pt idx="90">
                  <c:v>-9.9747719999999909</c:v>
                </c:pt>
                <c:pt idx="91">
                  <c:v>-11.731888800000011</c:v>
                </c:pt>
                <c:pt idx="92">
                  <c:v>-13.449540000000001</c:v>
                </c:pt>
                <c:pt idx="93">
                  <c:v>-15.088259999999989</c:v>
                </c:pt>
                <c:pt idx="94">
                  <c:v>-16.726980000000001</c:v>
                </c:pt>
                <c:pt idx="95">
                  <c:v>-18.252020000000002</c:v>
                </c:pt>
                <c:pt idx="96">
                  <c:v>-19.686115999999991</c:v>
                </c:pt>
                <c:pt idx="97">
                  <c:v>-21.120211999999999</c:v>
                </c:pt>
                <c:pt idx="98">
                  <c:v>-22.346408</c:v>
                </c:pt>
                <c:pt idx="99">
                  <c:v>-23.513204000000009</c:v>
                </c:pt>
                <c:pt idx="100">
                  <c:v>-24.68</c:v>
                </c:pt>
              </c:numCache>
            </c:numRef>
          </c:yVal>
          <c:smooth val="1"/>
          <c:extLst>
            <c:ext xmlns:c16="http://schemas.microsoft.com/office/drawing/2014/chart" uri="{C3380CC4-5D6E-409C-BE32-E72D297353CC}">
              <c16:uniqueId val="{00000004-E4F7-4078-9989-388408471C5A}"/>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Kin'!$S$2:$S$102</c:f>
              <c:numCache>
                <c:formatCode>General</c:formatCode>
                <c:ptCount val="101"/>
                <c:pt idx="0">
                  <c:v>-1.58388</c:v>
                </c:pt>
                <c:pt idx="1">
                  <c:v>-1.0165579476</c:v>
                </c:pt>
                <c:pt idx="2">
                  <c:v>-0.44923589520000018</c:v>
                </c:pt>
                <c:pt idx="3">
                  <c:v>0.17088862279999981</c:v>
                </c:pt>
                <c:pt idx="4">
                  <c:v>0.97582177039999995</c:v>
                </c:pt>
                <c:pt idx="5">
                  <c:v>1.780754918</c:v>
                </c:pt>
                <c:pt idx="6">
                  <c:v>2.637877599999999</c:v>
                </c:pt>
                <c:pt idx="7">
                  <c:v>3.5602372</c:v>
                </c:pt>
                <c:pt idx="8">
                  <c:v>4.4825967999999996</c:v>
                </c:pt>
                <c:pt idx="9">
                  <c:v>5.4154420000000014</c:v>
                </c:pt>
                <c:pt idx="10">
                  <c:v>6.353530000000001</c:v>
                </c:pt>
                <c:pt idx="11">
                  <c:v>7.2916180000000006</c:v>
                </c:pt>
                <c:pt idx="12">
                  <c:v>8.1983971999999987</c:v>
                </c:pt>
                <c:pt idx="13">
                  <c:v>9.1012627999999989</c:v>
                </c:pt>
                <c:pt idx="14">
                  <c:v>9.9981536000000002</c:v>
                </c:pt>
                <c:pt idx="15">
                  <c:v>10.847246</c:v>
                </c:pt>
                <c:pt idx="16">
                  <c:v>11.6963384</c:v>
                </c:pt>
                <c:pt idx="17">
                  <c:v>12.524635999999999</c:v>
                </c:pt>
                <c:pt idx="18">
                  <c:v>13.311344</c:v>
                </c:pt>
                <c:pt idx="19">
                  <c:v>14.098051999999999</c:v>
                </c:pt>
                <c:pt idx="20">
                  <c:v>14.84432</c:v>
                </c:pt>
                <c:pt idx="21">
                  <c:v>15.558236000000001</c:v>
                </c:pt>
                <c:pt idx="22">
                  <c:v>16.272151999999998</c:v>
                </c:pt>
                <c:pt idx="23">
                  <c:v>16.919931999999999</c:v>
                </c:pt>
                <c:pt idx="24">
                  <c:v>17.548815999999999</c:v>
                </c:pt>
                <c:pt idx="25">
                  <c:v>18.177700000000002</c:v>
                </c:pt>
                <c:pt idx="26">
                  <c:v>18.717663999999999</c:v>
                </c:pt>
                <c:pt idx="27">
                  <c:v>19.257628</c:v>
                </c:pt>
                <c:pt idx="28">
                  <c:v>19.780664000000002</c:v>
                </c:pt>
                <c:pt idx="29">
                  <c:v>20.244451999999999</c:v>
                </c:pt>
                <c:pt idx="30">
                  <c:v>20.70824</c:v>
                </c:pt>
                <c:pt idx="31">
                  <c:v>21.147964000000002</c:v>
                </c:pt>
                <c:pt idx="32">
                  <c:v>21.557607999999998</c:v>
                </c:pt>
                <c:pt idx="33">
                  <c:v>21.967251999999998</c:v>
                </c:pt>
                <c:pt idx="34">
                  <c:v>22.350328000000001</c:v>
                </c:pt>
                <c:pt idx="35">
                  <c:v>22.720120000000001</c:v>
                </c:pt>
                <c:pt idx="36">
                  <c:v>23.089912000000002</c:v>
                </c:pt>
                <c:pt idx="37">
                  <c:v>23.4222</c:v>
                </c:pt>
                <c:pt idx="38">
                  <c:v>23.7498</c:v>
                </c:pt>
                <c:pt idx="39">
                  <c:v>24.07132</c:v>
                </c:pt>
                <c:pt idx="40">
                  <c:v>24.344200000000001</c:v>
                </c:pt>
                <c:pt idx="41">
                  <c:v>24.617080000000001</c:v>
                </c:pt>
                <c:pt idx="42">
                  <c:v>24.868179999999999</c:v>
                </c:pt>
                <c:pt idx="43">
                  <c:v>25.07572</c:v>
                </c:pt>
                <c:pt idx="44">
                  <c:v>25.283259999999999</c:v>
                </c:pt>
                <c:pt idx="45">
                  <c:v>25.45356</c:v>
                </c:pt>
                <c:pt idx="46">
                  <c:v>25.594068</c:v>
                </c:pt>
                <c:pt idx="47">
                  <c:v>25.734576000000001</c:v>
                </c:pt>
                <c:pt idx="48">
                  <c:v>25.826896000000001</c:v>
                </c:pt>
                <c:pt idx="49">
                  <c:v>25.905448</c:v>
                </c:pt>
                <c:pt idx="50">
                  <c:v>25.984000000000002</c:v>
                </c:pt>
                <c:pt idx="51">
                  <c:v>26.002359999999999</c:v>
                </c:pt>
                <c:pt idx="52">
                  <c:v>26.020720000000001</c:v>
                </c:pt>
                <c:pt idx="53">
                  <c:v>26.023575999999998</c:v>
                </c:pt>
                <c:pt idx="54">
                  <c:v>25.972168</c:v>
                </c:pt>
                <c:pt idx="55">
                  <c:v>25.920760000000001</c:v>
                </c:pt>
                <c:pt idx="56">
                  <c:v>25.828616</c:v>
                </c:pt>
                <c:pt idx="57">
                  <c:v>25.685552000000001</c:v>
                </c:pt>
                <c:pt idx="58">
                  <c:v>25.542487999999999</c:v>
                </c:pt>
                <c:pt idx="59">
                  <c:v>25.320727999999999</c:v>
                </c:pt>
                <c:pt idx="60">
                  <c:v>25.059619999999999</c:v>
                </c:pt>
                <c:pt idx="61">
                  <c:v>24.798511999999999</c:v>
                </c:pt>
                <c:pt idx="62">
                  <c:v>24.418907999999998</c:v>
                </c:pt>
                <c:pt idx="63">
                  <c:v>24.024491999999999</c:v>
                </c:pt>
                <c:pt idx="64">
                  <c:v>23.615791999999999</c:v>
                </c:pt>
                <c:pt idx="65">
                  <c:v>23.09282</c:v>
                </c:pt>
                <c:pt idx="66">
                  <c:v>22.569848</c:v>
                </c:pt>
                <c:pt idx="67">
                  <c:v>22.00976</c:v>
                </c:pt>
                <c:pt idx="68">
                  <c:v>21.375440000000001</c:v>
                </c:pt>
                <c:pt idx="69">
                  <c:v>20.741119999999999</c:v>
                </c:pt>
                <c:pt idx="70">
                  <c:v>20.05124</c:v>
                </c:pt>
                <c:pt idx="71">
                  <c:v>19.316911999999991</c:v>
                </c:pt>
                <c:pt idx="72">
                  <c:v>18.582584000000001</c:v>
                </c:pt>
                <c:pt idx="73">
                  <c:v>17.765684</c:v>
                </c:pt>
                <c:pt idx="74">
                  <c:v>16.925191999999999</c:v>
                </c:pt>
                <c:pt idx="75">
                  <c:v>16.084700000000002</c:v>
                </c:pt>
                <c:pt idx="76">
                  <c:v>15.11709200000001</c:v>
                </c:pt>
                <c:pt idx="77">
                  <c:v>14.149483999999999</c:v>
                </c:pt>
                <c:pt idx="78">
                  <c:v>13.148284</c:v>
                </c:pt>
                <c:pt idx="79">
                  <c:v>12.029512000000009</c:v>
                </c:pt>
                <c:pt idx="80">
                  <c:v>10.910740000000001</c:v>
                </c:pt>
                <c:pt idx="81">
                  <c:v>9.7179280000000023</c:v>
                </c:pt>
                <c:pt idx="82">
                  <c:v>8.4325660000000084</c:v>
                </c:pt>
                <c:pt idx="83">
                  <c:v>7.1472039999999977</c:v>
                </c:pt>
                <c:pt idx="84">
                  <c:v>5.7548836000000048</c:v>
                </c:pt>
                <c:pt idx="85">
                  <c:v>4.3090839999999906</c:v>
                </c:pt>
                <c:pt idx="86">
                  <c:v>2.8632844</c:v>
                </c:pt>
                <c:pt idx="87">
                  <c:v>1.307385600000007</c:v>
                </c:pt>
                <c:pt idx="88">
                  <c:v>-0.26227560000000683</c:v>
                </c:pt>
                <c:pt idx="89">
                  <c:v>-1.838828799999999</c:v>
                </c:pt>
                <c:pt idx="90">
                  <c:v>-3.47051799999999</c:v>
                </c:pt>
                <c:pt idx="91">
                  <c:v>-5.1022072000000058</c:v>
                </c:pt>
                <c:pt idx="92">
                  <c:v>-6.7315599999999973</c:v>
                </c:pt>
                <c:pt idx="93">
                  <c:v>-8.356239999999989</c:v>
                </c:pt>
                <c:pt idx="94">
                  <c:v>-9.9809200000000029</c:v>
                </c:pt>
                <c:pt idx="95">
                  <c:v>-11.568820000000001</c:v>
                </c:pt>
                <c:pt idx="96">
                  <c:v>-13.127295999999991</c:v>
                </c:pt>
                <c:pt idx="97">
                  <c:v>-14.685772</c:v>
                </c:pt>
                <c:pt idx="98">
                  <c:v>-16.156551999999991</c:v>
                </c:pt>
                <c:pt idx="99">
                  <c:v>-17.60227600000001</c:v>
                </c:pt>
                <c:pt idx="100">
                  <c:v>-19.047999999999998</c:v>
                </c:pt>
              </c:numCache>
            </c:numRef>
          </c:yVal>
          <c:smooth val="1"/>
          <c:extLst>
            <c:ext xmlns:c16="http://schemas.microsoft.com/office/drawing/2014/chart" uri="{C3380CC4-5D6E-409C-BE32-E72D297353CC}">
              <c16:uniqueId val="{00000003-E4F7-4078-9989-388408471C5A}"/>
            </c:ext>
          </c:extLst>
        </c:ser>
        <c:ser>
          <c:idx val="3"/>
          <c:order val="3"/>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Kin'!$S$2:$S$102</c:f>
              <c:numCache>
                <c:formatCode>General</c:formatCode>
                <c:ptCount val="101"/>
                <c:pt idx="0">
                  <c:v>-7.95878</c:v>
                </c:pt>
                <c:pt idx="1">
                  <c:v>-7.3627305999999999</c:v>
                </c:pt>
                <c:pt idx="2">
                  <c:v>-6.7666811999999998</c:v>
                </c:pt>
                <c:pt idx="3">
                  <c:v>-6.1706317999999998</c:v>
                </c:pt>
                <c:pt idx="4">
                  <c:v>-5.4261520000000001</c:v>
                </c:pt>
                <c:pt idx="5">
                  <c:v>-4.6383799999999997</c:v>
                </c:pt>
                <c:pt idx="6">
                  <c:v>-3.8506079999999998</c:v>
                </c:pt>
                <c:pt idx="7">
                  <c:v>-3.0261789000000001</c:v>
                </c:pt>
                <c:pt idx="8">
                  <c:v>-2.1715616</c:v>
                </c:pt>
                <c:pt idx="9">
                  <c:v>-1.316944299999999</c:v>
                </c:pt>
                <c:pt idx="10">
                  <c:v>-0.4720709999999993</c:v>
                </c:pt>
                <c:pt idx="11">
                  <c:v>0.35233990000000093</c:v>
                </c:pt>
                <c:pt idx="12">
                  <c:v>1.1767508</c:v>
                </c:pt>
                <c:pt idx="13">
                  <c:v>1.9952178</c:v>
                </c:pt>
                <c:pt idx="14">
                  <c:v>2.7582084</c:v>
                </c:pt>
                <c:pt idx="15">
                  <c:v>3.5211990000000002</c:v>
                </c:pt>
                <c:pt idx="16">
                  <c:v>4.2841895999999986</c:v>
                </c:pt>
                <c:pt idx="17">
                  <c:v>5.0059943999999987</c:v>
                </c:pt>
                <c:pt idx="18">
                  <c:v>5.7216976000000006</c:v>
                </c:pt>
                <c:pt idx="19">
                  <c:v>6.4374008000000007</c:v>
                </c:pt>
                <c:pt idx="20">
                  <c:v>7.1351640000000014</c:v>
                </c:pt>
                <c:pt idx="21">
                  <c:v>7.8230601999999996</c:v>
                </c:pt>
                <c:pt idx="22">
                  <c:v>8.5109564000000031</c:v>
                </c:pt>
                <c:pt idx="23">
                  <c:v>9.1894406000000011</c:v>
                </c:pt>
                <c:pt idx="24">
                  <c:v>9.8548928</c:v>
                </c:pt>
                <c:pt idx="25">
                  <c:v>10.520345000000001</c:v>
                </c:pt>
                <c:pt idx="26">
                  <c:v>11.180936000000001</c:v>
                </c:pt>
                <c:pt idx="27">
                  <c:v>11.821272</c:v>
                </c:pt>
                <c:pt idx="28">
                  <c:v>12.461608</c:v>
                </c:pt>
                <c:pt idx="29">
                  <c:v>13.101944</c:v>
                </c:pt>
                <c:pt idx="30">
                  <c:v>13.71504</c:v>
                </c:pt>
                <c:pt idx="31">
                  <c:v>14.327228</c:v>
                </c:pt>
                <c:pt idx="32">
                  <c:v>14.939416</c:v>
                </c:pt>
                <c:pt idx="33">
                  <c:v>15.524509999999999</c:v>
                </c:pt>
                <c:pt idx="34">
                  <c:v>16.100180000000002</c:v>
                </c:pt>
                <c:pt idx="35">
                  <c:v>16.675850000000001</c:v>
                </c:pt>
                <c:pt idx="36">
                  <c:v>17.222239999999999</c:v>
                </c:pt>
                <c:pt idx="37">
                  <c:v>17.74118</c:v>
                </c:pt>
                <c:pt idx="38">
                  <c:v>18.260120000000001</c:v>
                </c:pt>
                <c:pt idx="39">
                  <c:v>18.755264</c:v>
                </c:pt>
                <c:pt idx="40">
                  <c:v>19.192240000000002</c:v>
                </c:pt>
                <c:pt idx="41">
                  <c:v>19.629216</c:v>
                </c:pt>
                <c:pt idx="42">
                  <c:v>20.059964000000001</c:v>
                </c:pt>
                <c:pt idx="43">
                  <c:v>20.400406</c:v>
                </c:pt>
                <c:pt idx="44">
                  <c:v>20.740848</c:v>
                </c:pt>
                <c:pt idx="45">
                  <c:v>21.081289999999999</c:v>
                </c:pt>
                <c:pt idx="46">
                  <c:v>21.342822000000002</c:v>
                </c:pt>
                <c:pt idx="47">
                  <c:v>21.589179000000001</c:v>
                </c:pt>
                <c:pt idx="48">
                  <c:v>21.835536000000001</c:v>
                </c:pt>
                <c:pt idx="49">
                  <c:v>22.031580999999999</c:v>
                </c:pt>
                <c:pt idx="50">
                  <c:v>22.19585</c:v>
                </c:pt>
                <c:pt idx="51">
                  <c:v>22.360119000000001</c:v>
                </c:pt>
                <c:pt idx="52">
                  <c:v>22.496535999999999</c:v>
                </c:pt>
                <c:pt idx="53">
                  <c:v>22.588854000000001</c:v>
                </c:pt>
                <c:pt idx="54">
                  <c:v>22.681172</c:v>
                </c:pt>
                <c:pt idx="55">
                  <c:v>22.762495000000001</c:v>
                </c:pt>
                <c:pt idx="56">
                  <c:v>22.786643999999999</c:v>
                </c:pt>
                <c:pt idx="57">
                  <c:v>22.810793</c:v>
                </c:pt>
                <c:pt idx="58">
                  <c:v>22.834942000000002</c:v>
                </c:pt>
                <c:pt idx="59">
                  <c:v>22.794246999999999</c:v>
                </c:pt>
                <c:pt idx="60">
                  <c:v>22.749079999999999</c:v>
                </c:pt>
                <c:pt idx="61">
                  <c:v>22.703913</c:v>
                </c:pt>
                <c:pt idx="62">
                  <c:v>22.607486000000002</c:v>
                </c:pt>
                <c:pt idx="63">
                  <c:v>22.490089000000001</c:v>
                </c:pt>
                <c:pt idx="64">
                  <c:v>22.372692000000001</c:v>
                </c:pt>
                <c:pt idx="65">
                  <c:v>22.218934999999998</c:v>
                </c:pt>
                <c:pt idx="66">
                  <c:v>22.026394</c:v>
                </c:pt>
                <c:pt idx="67">
                  <c:v>21.833853000000001</c:v>
                </c:pt>
                <c:pt idx="68">
                  <c:v>21.6206</c:v>
                </c:pt>
                <c:pt idx="69">
                  <c:v>21.347799999999999</c:v>
                </c:pt>
                <c:pt idx="70">
                  <c:v>21.074999999999999</c:v>
                </c:pt>
                <c:pt idx="71">
                  <c:v>20.799226999999991</c:v>
                </c:pt>
                <c:pt idx="72">
                  <c:v>20.434263999999999</c:v>
                </c:pt>
                <c:pt idx="73">
                  <c:v>20.069300999999999</c:v>
                </c:pt>
                <c:pt idx="74">
                  <c:v>19.704338</c:v>
                </c:pt>
                <c:pt idx="75">
                  <c:v>19.247150000000001</c:v>
                </c:pt>
                <c:pt idx="76">
                  <c:v>18.767828000000002</c:v>
                </c:pt>
                <c:pt idx="77">
                  <c:v>18.288505999999991</c:v>
                </c:pt>
                <c:pt idx="78">
                  <c:v>17.723918000000001</c:v>
                </c:pt>
                <c:pt idx="79">
                  <c:v>17.097749</c:v>
                </c:pt>
                <c:pt idx="80">
                  <c:v>16.471579999999989</c:v>
                </c:pt>
                <c:pt idx="81">
                  <c:v>15.779927999999989</c:v>
                </c:pt>
                <c:pt idx="82">
                  <c:v>14.969215999999999</c:v>
                </c:pt>
                <c:pt idx="83">
                  <c:v>14.158504000000001</c:v>
                </c:pt>
                <c:pt idx="84">
                  <c:v>13.319775999999999</c:v>
                </c:pt>
                <c:pt idx="85">
                  <c:v>12.29193999999999</c:v>
                </c:pt>
                <c:pt idx="86">
                  <c:v>11.264103999999991</c:v>
                </c:pt>
                <c:pt idx="87">
                  <c:v>10.236268000000001</c:v>
                </c:pt>
                <c:pt idx="88">
                  <c:v>8.9976983999999831</c:v>
                </c:pt>
                <c:pt idx="89">
                  <c:v>7.7365501999999866</c:v>
                </c:pt>
                <c:pt idx="90">
                  <c:v>6.4754019999999928</c:v>
                </c:pt>
                <c:pt idx="91">
                  <c:v>5.0625749999999794</c:v>
                </c:pt>
                <c:pt idx="92">
                  <c:v>3.5775199999999909</c:v>
                </c:pt>
                <c:pt idx="93">
                  <c:v>2.0924650000000029</c:v>
                </c:pt>
                <c:pt idx="94">
                  <c:v>0.52486599999998951</c:v>
                </c:pt>
                <c:pt idx="95">
                  <c:v>-1.1429650000000049</c:v>
                </c:pt>
                <c:pt idx="96">
                  <c:v>-2.810795999999999</c:v>
                </c:pt>
                <c:pt idx="97">
                  <c:v>-4.5033076000000172</c:v>
                </c:pt>
                <c:pt idx="98">
                  <c:v>-6.2804384000000031</c:v>
                </c:pt>
                <c:pt idx="99">
                  <c:v>-8.0575692000000139</c:v>
                </c:pt>
                <c:pt idx="100">
                  <c:v>-9.8346999999999998</c:v>
                </c:pt>
              </c:numCache>
            </c:numRef>
          </c:yVal>
          <c:smooth val="1"/>
          <c:extLst>
            <c:ext xmlns:c16="http://schemas.microsoft.com/office/drawing/2014/chart" uri="{C3380CC4-5D6E-409C-BE32-E72D297353CC}">
              <c16:uniqueId val="{00000005-E101-4140-A2E8-226D4A571AC5}"/>
            </c:ext>
          </c:extLst>
        </c:ser>
        <c:ser>
          <c:idx val="2"/>
          <c:order val="4"/>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Kin'!$S$2:$S$102</c:f>
              <c:numCache>
                <c:formatCode>General</c:formatCode>
                <c:ptCount val="101"/>
                <c:pt idx="0">
                  <c:v>-5.8036000000000003</c:v>
                </c:pt>
                <c:pt idx="1">
                  <c:v>-5.1524751999999996</c:v>
                </c:pt>
                <c:pt idx="2">
                  <c:v>-4.5013503999999998</c:v>
                </c:pt>
                <c:pt idx="3">
                  <c:v>-3.8104287999999999</c:v>
                </c:pt>
                <c:pt idx="4">
                  <c:v>-2.9802184</c:v>
                </c:pt>
                <c:pt idx="5">
                  <c:v>-2.1500080000000001</c:v>
                </c:pt>
                <c:pt idx="6">
                  <c:v>-1.2906777599999999</c:v>
                </c:pt>
                <c:pt idx="7">
                  <c:v>-0.39494772000000022</c:v>
                </c:pt>
                <c:pt idx="8">
                  <c:v>0.50078231999999989</c:v>
                </c:pt>
                <c:pt idx="9">
                  <c:v>1.38206484</c:v>
                </c:pt>
                <c:pt idx="10">
                  <c:v>2.2561236</c:v>
                </c:pt>
                <c:pt idx="11">
                  <c:v>3.1301823600000001</c:v>
                </c:pt>
                <c:pt idx="12">
                  <c:v>3.9573639999999992</c:v>
                </c:pt>
                <c:pt idx="13">
                  <c:v>4.7786860000000004</c:v>
                </c:pt>
                <c:pt idx="14">
                  <c:v>5.5954675999999992</c:v>
                </c:pt>
                <c:pt idx="15">
                  <c:v>6.3759259999999998</c:v>
                </c:pt>
                <c:pt idx="16">
                  <c:v>7.1563844000000003</c:v>
                </c:pt>
                <c:pt idx="17">
                  <c:v>7.9312027999999994</c:v>
                </c:pt>
                <c:pt idx="18">
                  <c:v>8.6947411999999993</c:v>
                </c:pt>
                <c:pt idx="19">
                  <c:v>9.4582795999999991</c:v>
                </c:pt>
                <c:pt idx="20">
                  <c:v>10.218244</c:v>
                </c:pt>
                <c:pt idx="21">
                  <c:v>10.9753492</c:v>
                </c:pt>
                <c:pt idx="22">
                  <c:v>11.7324544</c:v>
                </c:pt>
                <c:pt idx="23">
                  <c:v>12.47974</c:v>
                </c:pt>
                <c:pt idx="24">
                  <c:v>13.224220000000001</c:v>
                </c:pt>
                <c:pt idx="25">
                  <c:v>13.9687</c:v>
                </c:pt>
                <c:pt idx="26">
                  <c:v>14.688447999999999</c:v>
                </c:pt>
                <c:pt idx="27">
                  <c:v>15.408196</c:v>
                </c:pt>
                <c:pt idx="28">
                  <c:v>16.119703999999999</c:v>
                </c:pt>
                <c:pt idx="29">
                  <c:v>16.802371999999998</c:v>
                </c:pt>
                <c:pt idx="30">
                  <c:v>17.485040000000001</c:v>
                </c:pt>
                <c:pt idx="31">
                  <c:v>18.144316</c:v>
                </c:pt>
                <c:pt idx="32">
                  <c:v>18.774352</c:v>
                </c:pt>
                <c:pt idx="33">
                  <c:v>19.404388000000001</c:v>
                </c:pt>
                <c:pt idx="34">
                  <c:v>19.984480000000001</c:v>
                </c:pt>
                <c:pt idx="35">
                  <c:v>20.5396</c:v>
                </c:pt>
                <c:pt idx="36">
                  <c:v>21.094719999999999</c:v>
                </c:pt>
                <c:pt idx="37">
                  <c:v>21.562128000000001</c:v>
                </c:pt>
                <c:pt idx="38">
                  <c:v>22.018571999999999</c:v>
                </c:pt>
                <c:pt idx="39">
                  <c:v>22.462527999999999</c:v>
                </c:pt>
                <c:pt idx="40">
                  <c:v>22.80658</c:v>
                </c:pt>
                <c:pt idx="41">
                  <c:v>23.150632000000002</c:v>
                </c:pt>
                <c:pt idx="42">
                  <c:v>23.458815999999999</c:v>
                </c:pt>
                <c:pt idx="43">
                  <c:v>23.695264000000002</c:v>
                </c:pt>
                <c:pt idx="44">
                  <c:v>23.931712000000001</c:v>
                </c:pt>
                <c:pt idx="45">
                  <c:v>24.11842</c:v>
                </c:pt>
                <c:pt idx="46">
                  <c:v>24.265336000000001</c:v>
                </c:pt>
                <c:pt idx="47">
                  <c:v>24.412251999999999</c:v>
                </c:pt>
                <c:pt idx="48">
                  <c:v>24.503167999999999</c:v>
                </c:pt>
                <c:pt idx="49">
                  <c:v>24.578084</c:v>
                </c:pt>
                <c:pt idx="50">
                  <c:v>24.652999999999999</c:v>
                </c:pt>
                <c:pt idx="51">
                  <c:v>24.663260000000001</c:v>
                </c:pt>
                <c:pt idx="52">
                  <c:v>24.67352</c:v>
                </c:pt>
                <c:pt idx="53">
                  <c:v>24.668868</c:v>
                </c:pt>
                <c:pt idx="54">
                  <c:v>24.612024000000002</c:v>
                </c:pt>
                <c:pt idx="55">
                  <c:v>24.55518</c:v>
                </c:pt>
                <c:pt idx="56">
                  <c:v>24.465551999999999</c:v>
                </c:pt>
                <c:pt idx="57">
                  <c:v>24.334944</c:v>
                </c:pt>
                <c:pt idx="58">
                  <c:v>24.204336000000001</c:v>
                </c:pt>
                <c:pt idx="59">
                  <c:v>24.019608000000002</c:v>
                </c:pt>
                <c:pt idx="60">
                  <c:v>23.80782</c:v>
                </c:pt>
                <c:pt idx="61">
                  <c:v>23.596032000000001</c:v>
                </c:pt>
                <c:pt idx="62">
                  <c:v>23.30386</c:v>
                </c:pt>
                <c:pt idx="63">
                  <c:v>23.001639999999998</c:v>
                </c:pt>
                <c:pt idx="64">
                  <c:v>22.687615999999998</c:v>
                </c:pt>
                <c:pt idx="65">
                  <c:v>22.279160000000001</c:v>
                </c:pt>
                <c:pt idx="66">
                  <c:v>21.870704</c:v>
                </c:pt>
                <c:pt idx="67">
                  <c:v>21.417836000000001</c:v>
                </c:pt>
                <c:pt idx="68">
                  <c:v>20.876144</c:v>
                </c:pt>
                <c:pt idx="69">
                  <c:v>20.334451999999999</c:v>
                </c:pt>
                <c:pt idx="70">
                  <c:v>19.69642</c:v>
                </c:pt>
                <c:pt idx="71">
                  <c:v>18.981315999999989</c:v>
                </c:pt>
                <c:pt idx="72">
                  <c:v>18.266211999999999</c:v>
                </c:pt>
                <c:pt idx="73">
                  <c:v>17.379580000000001</c:v>
                </c:pt>
                <c:pt idx="74">
                  <c:v>16.443939999999991</c:v>
                </c:pt>
                <c:pt idx="75">
                  <c:v>15.5083</c:v>
                </c:pt>
                <c:pt idx="76">
                  <c:v>14.314612000000009</c:v>
                </c:pt>
                <c:pt idx="77">
                  <c:v>13.120924</c:v>
                </c:pt>
                <c:pt idx="78">
                  <c:v>11.8677624</c:v>
                </c:pt>
                <c:pt idx="79">
                  <c:v>10.406443200000011</c:v>
                </c:pt>
                <c:pt idx="80">
                  <c:v>8.9451239999999963</c:v>
                </c:pt>
                <c:pt idx="81">
                  <c:v>7.3760384000000032</c:v>
                </c:pt>
                <c:pt idx="82">
                  <c:v>5.6722448000000121</c:v>
                </c:pt>
                <c:pt idx="83">
                  <c:v>3.968451199999997</c:v>
                </c:pt>
                <c:pt idx="84">
                  <c:v>2.1385640000000068</c:v>
                </c:pt>
                <c:pt idx="85">
                  <c:v>0.24562999999998911</c:v>
                </c:pt>
                <c:pt idx="86">
                  <c:v>-1.6473040000000021</c:v>
                </c:pt>
                <c:pt idx="87">
                  <c:v>-3.6462091999999902</c:v>
                </c:pt>
                <c:pt idx="88">
                  <c:v>-5.6583608000000094</c:v>
                </c:pt>
                <c:pt idx="89">
                  <c:v>-7.6747863999999986</c:v>
                </c:pt>
                <c:pt idx="90">
                  <c:v>-9.7254039999999886</c:v>
                </c:pt>
                <c:pt idx="91">
                  <c:v>-11.776021600000011</c:v>
                </c:pt>
                <c:pt idx="92">
                  <c:v>-13.807924</c:v>
                </c:pt>
                <c:pt idx="93">
                  <c:v>-15.802395999999989</c:v>
                </c:pt>
                <c:pt idx="94">
                  <c:v>-17.796868</c:v>
                </c:pt>
                <c:pt idx="95">
                  <c:v>-19.702819999999999</c:v>
                </c:pt>
                <c:pt idx="96">
                  <c:v>-21.53795599999998</c:v>
                </c:pt>
                <c:pt idx="97">
                  <c:v>-23.373092</c:v>
                </c:pt>
                <c:pt idx="98">
                  <c:v>-25.01718399999999</c:v>
                </c:pt>
                <c:pt idx="99">
                  <c:v>-26.60669200000001</c:v>
                </c:pt>
                <c:pt idx="100">
                  <c:v>-28.196200000000001</c:v>
                </c:pt>
              </c:numCache>
            </c:numRef>
          </c:yVal>
          <c:smooth val="1"/>
          <c:extLst>
            <c:ext xmlns:c16="http://schemas.microsoft.com/office/drawing/2014/chart" uri="{C3380CC4-5D6E-409C-BE32-E72D297353CC}">
              <c16:uniqueId val="{00000004-E101-4140-A2E8-226D4A571AC5}"/>
            </c:ext>
          </c:extLst>
        </c:ser>
        <c:ser>
          <c:idx val="1"/>
          <c:order val="5"/>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Kin'!$S$2:$S$102</c:f>
              <c:numCache>
                <c:formatCode>General</c:formatCode>
                <c:ptCount val="101"/>
                <c:pt idx="0">
                  <c:v>-7.76783</c:v>
                </c:pt>
                <c:pt idx="1">
                  <c:v>-6.8483134999999997</c:v>
                </c:pt>
                <c:pt idx="2">
                  <c:v>-5.9287970000000003</c:v>
                </c:pt>
                <c:pt idx="3">
                  <c:v>-4.9902495000000009</c:v>
                </c:pt>
                <c:pt idx="4">
                  <c:v>-3.937516</c:v>
                </c:pt>
                <c:pt idx="5">
                  <c:v>-2.8847825</c:v>
                </c:pt>
                <c:pt idx="6">
                  <c:v>-1.831556600000001</c:v>
                </c:pt>
                <c:pt idx="7">
                  <c:v>-0.77709970000000039</c:v>
                </c:pt>
                <c:pt idx="8">
                  <c:v>0.27735720000000003</c:v>
                </c:pt>
                <c:pt idx="9">
                  <c:v>1.2984154000000001</c:v>
                </c:pt>
                <c:pt idx="10">
                  <c:v>2.2749419999999998</c:v>
                </c:pt>
                <c:pt idx="11">
                  <c:v>3.2514685999999999</c:v>
                </c:pt>
                <c:pt idx="12">
                  <c:v>4.1731819999999979</c:v>
                </c:pt>
                <c:pt idx="13">
                  <c:v>5.0537854999999983</c:v>
                </c:pt>
                <c:pt idx="14">
                  <c:v>5.9343889999999986</c:v>
                </c:pt>
                <c:pt idx="15">
                  <c:v>6.7578199999999988</c:v>
                </c:pt>
                <c:pt idx="16">
                  <c:v>7.558381999999999</c:v>
                </c:pt>
                <c:pt idx="17">
                  <c:v>8.3589439999999975</c:v>
                </c:pt>
                <c:pt idx="18">
                  <c:v>9.1077770000000005</c:v>
                </c:pt>
                <c:pt idx="19">
                  <c:v>9.8479884999999996</c:v>
                </c:pt>
                <c:pt idx="20">
                  <c:v>10.588200000000001</c:v>
                </c:pt>
                <c:pt idx="21">
                  <c:v>11.28008</c:v>
                </c:pt>
                <c:pt idx="22">
                  <c:v>11.971959999999999</c:v>
                </c:pt>
                <c:pt idx="23">
                  <c:v>12.65785</c:v>
                </c:pt>
                <c:pt idx="24">
                  <c:v>13.3078</c:v>
                </c:pt>
                <c:pt idx="25">
                  <c:v>13.957750000000001</c:v>
                </c:pt>
                <c:pt idx="26">
                  <c:v>14.596299999999999</c:v>
                </c:pt>
                <c:pt idx="27">
                  <c:v>15.20635</c:v>
                </c:pt>
                <c:pt idx="28">
                  <c:v>15.8164</c:v>
                </c:pt>
                <c:pt idx="29">
                  <c:v>16.406500000000001</c:v>
                </c:pt>
                <c:pt idx="30">
                  <c:v>16.97</c:v>
                </c:pt>
                <c:pt idx="31">
                  <c:v>17.5335</c:v>
                </c:pt>
                <c:pt idx="32">
                  <c:v>18.0609</c:v>
                </c:pt>
                <c:pt idx="33">
                  <c:v>18.561225</c:v>
                </c:pt>
                <c:pt idx="34">
                  <c:v>19.06155</c:v>
                </c:pt>
                <c:pt idx="35">
                  <c:v>19.503350000000001</c:v>
                </c:pt>
                <c:pt idx="36">
                  <c:v>19.92174</c:v>
                </c:pt>
                <c:pt idx="37">
                  <c:v>20.340129999999998</c:v>
                </c:pt>
                <c:pt idx="38">
                  <c:v>20.677489999999999</c:v>
                </c:pt>
                <c:pt idx="39">
                  <c:v>21.001345000000001</c:v>
                </c:pt>
                <c:pt idx="40">
                  <c:v>21.325199999999999</c:v>
                </c:pt>
                <c:pt idx="41">
                  <c:v>21.549935000000001</c:v>
                </c:pt>
                <c:pt idx="42">
                  <c:v>21.77467</c:v>
                </c:pt>
                <c:pt idx="43">
                  <c:v>21.985804999999999</c:v>
                </c:pt>
                <c:pt idx="44">
                  <c:v>22.11534</c:v>
                </c:pt>
                <c:pt idx="45">
                  <c:v>22.244875</c:v>
                </c:pt>
                <c:pt idx="46">
                  <c:v>22.350190000000001</c:v>
                </c:pt>
                <c:pt idx="47">
                  <c:v>22.394955</c:v>
                </c:pt>
                <c:pt idx="48">
                  <c:v>22.439720000000001</c:v>
                </c:pt>
                <c:pt idx="49">
                  <c:v>22.45279</c:v>
                </c:pt>
                <c:pt idx="50">
                  <c:v>22.4236</c:v>
                </c:pt>
                <c:pt idx="51">
                  <c:v>22.394410000000001</c:v>
                </c:pt>
                <c:pt idx="52">
                  <c:v>22.326339999999998</c:v>
                </c:pt>
                <c:pt idx="53">
                  <c:v>22.229109999999999</c:v>
                </c:pt>
                <c:pt idx="54">
                  <c:v>22.131879999999999</c:v>
                </c:pt>
                <c:pt idx="55">
                  <c:v>21.9876</c:v>
                </c:pt>
                <c:pt idx="56">
                  <c:v>21.8245</c:v>
                </c:pt>
                <c:pt idx="57">
                  <c:v>21.6614</c:v>
                </c:pt>
                <c:pt idx="58">
                  <c:v>21.441089999999999</c:v>
                </c:pt>
                <c:pt idx="59">
                  <c:v>21.211245000000002</c:v>
                </c:pt>
                <c:pt idx="60">
                  <c:v>20.981400000000001</c:v>
                </c:pt>
                <c:pt idx="61">
                  <c:v>20.676829999999999</c:v>
                </c:pt>
                <c:pt idx="62">
                  <c:v>20.372260000000001</c:v>
                </c:pt>
                <c:pt idx="63">
                  <c:v>20.054089999999999</c:v>
                </c:pt>
                <c:pt idx="64">
                  <c:v>19.654319999999998</c:v>
                </c:pt>
                <c:pt idx="65">
                  <c:v>19.254550000000009</c:v>
                </c:pt>
                <c:pt idx="66">
                  <c:v>18.817450000000001</c:v>
                </c:pt>
                <c:pt idx="67">
                  <c:v>18.287025</c:v>
                </c:pt>
                <c:pt idx="68">
                  <c:v>17.756599999999999</c:v>
                </c:pt>
                <c:pt idx="69">
                  <c:v>17.150514999999999</c:v>
                </c:pt>
                <c:pt idx="70">
                  <c:v>16.443550000000009</c:v>
                </c:pt>
                <c:pt idx="71">
                  <c:v>15.736585</c:v>
                </c:pt>
                <c:pt idx="72">
                  <c:v>14.90182000000001</c:v>
                </c:pt>
                <c:pt idx="73">
                  <c:v>13.97120500000001</c:v>
                </c:pt>
                <c:pt idx="74">
                  <c:v>13.04059</c:v>
                </c:pt>
                <c:pt idx="75">
                  <c:v>11.92292</c:v>
                </c:pt>
                <c:pt idx="76">
                  <c:v>10.730428000000011</c:v>
                </c:pt>
                <c:pt idx="77">
                  <c:v>9.5379360000000055</c:v>
                </c:pt>
                <c:pt idx="78">
                  <c:v>8.1046190000000138</c:v>
                </c:pt>
                <c:pt idx="79">
                  <c:v>6.6311645000000166</c:v>
                </c:pt>
                <c:pt idx="80">
                  <c:v>5.1577099999999998</c:v>
                </c:pt>
                <c:pt idx="81">
                  <c:v>3.4133880500000129</c:v>
                </c:pt>
                <c:pt idx="82">
                  <c:v>1.6690661000000271</c:v>
                </c:pt>
                <c:pt idx="83">
                  <c:v>-0.107627649999983</c:v>
                </c:pt>
                <c:pt idx="84">
                  <c:v>-2.0785521999999772</c:v>
                </c:pt>
                <c:pt idx="85">
                  <c:v>-4.0494767500000002</c:v>
                </c:pt>
                <c:pt idx="86">
                  <c:v>-6.0624019999999907</c:v>
                </c:pt>
                <c:pt idx="87">
                  <c:v>-8.1803289999999738</c:v>
                </c:pt>
                <c:pt idx="88">
                  <c:v>-10.29825599999999</c:v>
                </c:pt>
                <c:pt idx="89">
                  <c:v>-12.428059999999981</c:v>
                </c:pt>
                <c:pt idx="90">
                  <c:v>-14.57369999999997</c:v>
                </c:pt>
                <c:pt idx="91">
                  <c:v>-16.719339999999999</c:v>
                </c:pt>
                <c:pt idx="92">
                  <c:v>-18.789079999999991</c:v>
                </c:pt>
                <c:pt idx="93">
                  <c:v>-20.80189499999998</c:v>
                </c:pt>
                <c:pt idx="94">
                  <c:v>-22.814710000000009</c:v>
                </c:pt>
                <c:pt idx="95">
                  <c:v>-24.613524999999999</c:v>
                </c:pt>
                <c:pt idx="96">
                  <c:v>-26.32673999999998</c:v>
                </c:pt>
                <c:pt idx="97">
                  <c:v>-28.039954999999988</c:v>
                </c:pt>
                <c:pt idx="98">
                  <c:v>-29.410959999999989</c:v>
                </c:pt>
                <c:pt idx="99">
                  <c:v>-30.724930000000001</c:v>
                </c:pt>
                <c:pt idx="100">
                  <c:v>-32.038899999999998</c:v>
                </c:pt>
              </c:numCache>
            </c:numRef>
          </c:yVal>
          <c:smooth val="1"/>
          <c:extLst>
            <c:ext xmlns:c16="http://schemas.microsoft.com/office/drawing/2014/chart" uri="{C3380CC4-5D6E-409C-BE32-E72D297353CC}">
              <c16:uniqueId val="{00000003-E101-4140-A2E8-226D4A571AC5}"/>
            </c:ext>
          </c:extLst>
        </c:ser>
        <c:ser>
          <c:idx val="4"/>
          <c:order val="6"/>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Kin'!$S$2:$S$102</c:f>
              <c:numCache>
                <c:formatCode>General</c:formatCode>
                <c:ptCount val="101"/>
                <c:pt idx="0">
                  <c:v>1.52058</c:v>
                </c:pt>
                <c:pt idx="1">
                  <c:v>2.1350747999999999</c:v>
                </c:pt>
                <c:pt idx="2">
                  <c:v>2.7495696000000001</c:v>
                </c:pt>
                <c:pt idx="3">
                  <c:v>3.3963844000000001</c:v>
                </c:pt>
                <c:pt idx="4">
                  <c:v>4.1563192000000004</c:v>
                </c:pt>
                <c:pt idx="5">
                  <c:v>4.9162540000000003</c:v>
                </c:pt>
                <c:pt idx="6">
                  <c:v>5.7003952</c:v>
                </c:pt>
                <c:pt idx="7">
                  <c:v>6.5147944000000004</c:v>
                </c:pt>
                <c:pt idx="8">
                  <c:v>7.3291936</c:v>
                </c:pt>
                <c:pt idx="9">
                  <c:v>8.1451191999999999</c:v>
                </c:pt>
                <c:pt idx="10">
                  <c:v>8.9618079999999996</c:v>
                </c:pt>
                <c:pt idx="11">
                  <c:v>9.7784967999999992</c:v>
                </c:pt>
                <c:pt idx="12">
                  <c:v>10.5737392</c:v>
                </c:pt>
                <c:pt idx="13">
                  <c:v>11.366300799999999</c:v>
                </c:pt>
                <c:pt idx="14">
                  <c:v>12.153748</c:v>
                </c:pt>
                <c:pt idx="15">
                  <c:v>12.90028</c:v>
                </c:pt>
                <c:pt idx="16">
                  <c:v>13.646812000000001</c:v>
                </c:pt>
                <c:pt idx="17">
                  <c:v>14.370495999999999</c:v>
                </c:pt>
                <c:pt idx="18">
                  <c:v>15.048484</c:v>
                </c:pt>
                <c:pt idx="19">
                  <c:v>15.726471999999999</c:v>
                </c:pt>
                <c:pt idx="20">
                  <c:v>16.358039999999999</c:v>
                </c:pt>
                <c:pt idx="21">
                  <c:v>16.952472</c:v>
                </c:pt>
                <c:pt idx="22">
                  <c:v>17.546904000000001</c:v>
                </c:pt>
                <c:pt idx="23">
                  <c:v>18.081023999999999</c:v>
                </c:pt>
                <c:pt idx="24">
                  <c:v>18.597912000000001</c:v>
                </c:pt>
                <c:pt idx="25">
                  <c:v>19.114799999999999</c:v>
                </c:pt>
                <c:pt idx="26">
                  <c:v>19.580316</c:v>
                </c:pt>
                <c:pt idx="27">
                  <c:v>20.045832000000001</c:v>
                </c:pt>
                <c:pt idx="28">
                  <c:v>20.505036</c:v>
                </c:pt>
                <c:pt idx="29">
                  <c:v>20.942148</c:v>
                </c:pt>
                <c:pt idx="30">
                  <c:v>21.379259999999999</c:v>
                </c:pt>
                <c:pt idx="31">
                  <c:v>21.803571999999999</c:v>
                </c:pt>
                <c:pt idx="32">
                  <c:v>22.211884000000001</c:v>
                </c:pt>
                <c:pt idx="33">
                  <c:v>22.620196</c:v>
                </c:pt>
                <c:pt idx="34">
                  <c:v>22.995339999999999</c:v>
                </c:pt>
                <c:pt idx="35">
                  <c:v>23.353899999999999</c:v>
                </c:pt>
                <c:pt idx="36">
                  <c:v>23.71246</c:v>
                </c:pt>
                <c:pt idx="37">
                  <c:v>24.005548000000001</c:v>
                </c:pt>
                <c:pt idx="38">
                  <c:v>24.290451999999998</c:v>
                </c:pt>
                <c:pt idx="39">
                  <c:v>24.566144000000001</c:v>
                </c:pt>
                <c:pt idx="40">
                  <c:v>24.768139999999999</c:v>
                </c:pt>
                <c:pt idx="41">
                  <c:v>24.970136</c:v>
                </c:pt>
                <c:pt idx="42">
                  <c:v>25.147952</c:v>
                </c:pt>
                <c:pt idx="43">
                  <c:v>25.277408000000001</c:v>
                </c:pt>
                <c:pt idx="44">
                  <c:v>25.406863999999999</c:v>
                </c:pt>
                <c:pt idx="45">
                  <c:v>25.505019999999998</c:v>
                </c:pt>
                <c:pt idx="46">
                  <c:v>25.578136000000001</c:v>
                </c:pt>
                <c:pt idx="47">
                  <c:v>25.651251999999999</c:v>
                </c:pt>
                <c:pt idx="48">
                  <c:v>25.681975999999999</c:v>
                </c:pt>
                <c:pt idx="49">
                  <c:v>25.700588</c:v>
                </c:pt>
                <c:pt idx="50">
                  <c:v>25.719200000000001</c:v>
                </c:pt>
                <c:pt idx="51">
                  <c:v>25.665776000000001</c:v>
                </c:pt>
                <c:pt idx="52">
                  <c:v>25.612352000000001</c:v>
                </c:pt>
                <c:pt idx="53">
                  <c:v>25.538056000000001</c:v>
                </c:pt>
                <c:pt idx="54">
                  <c:v>25.390708</c:v>
                </c:pt>
                <c:pt idx="55">
                  <c:v>25.243359999999999</c:v>
                </c:pt>
                <c:pt idx="56">
                  <c:v>25.049227999999999</c:v>
                </c:pt>
                <c:pt idx="57">
                  <c:v>24.796616</c:v>
                </c:pt>
                <c:pt idx="58">
                  <c:v>24.544004000000001</c:v>
                </c:pt>
                <c:pt idx="59">
                  <c:v>24.22052</c:v>
                </c:pt>
                <c:pt idx="60">
                  <c:v>23.861599999999999</c:v>
                </c:pt>
                <c:pt idx="61">
                  <c:v>23.502680000000002</c:v>
                </c:pt>
                <c:pt idx="62">
                  <c:v>23.048144000000001</c:v>
                </c:pt>
                <c:pt idx="63">
                  <c:v>22.581655999999999</c:v>
                </c:pt>
                <c:pt idx="64">
                  <c:v>22.102323999999999</c:v>
                </c:pt>
                <c:pt idx="65">
                  <c:v>21.520240000000001</c:v>
                </c:pt>
                <c:pt idx="66">
                  <c:v>20.938155999999999</c:v>
                </c:pt>
                <c:pt idx="67">
                  <c:v>20.313687999999999</c:v>
                </c:pt>
                <c:pt idx="68">
                  <c:v>19.604452000000009</c:v>
                </c:pt>
                <c:pt idx="69">
                  <c:v>18.895216000000001</c:v>
                </c:pt>
                <c:pt idx="70">
                  <c:v>18.109500000000001</c:v>
                </c:pt>
                <c:pt idx="71">
                  <c:v>17.262599999999988</c:v>
                </c:pt>
                <c:pt idx="72">
                  <c:v>16.415700000000001</c:v>
                </c:pt>
                <c:pt idx="73">
                  <c:v>15.453244</c:v>
                </c:pt>
                <c:pt idx="74">
                  <c:v>14.45777199999999</c:v>
                </c:pt>
                <c:pt idx="75">
                  <c:v>13.462300000000001</c:v>
                </c:pt>
                <c:pt idx="76">
                  <c:v>12.30238000000001</c:v>
                </c:pt>
                <c:pt idx="77">
                  <c:v>11.14246</c:v>
                </c:pt>
                <c:pt idx="78">
                  <c:v>9.9426144000000019</c:v>
                </c:pt>
                <c:pt idx="79">
                  <c:v>8.6030292000000088</c:v>
                </c:pt>
                <c:pt idx="80">
                  <c:v>7.2634439999999962</c:v>
                </c:pt>
                <c:pt idx="81">
                  <c:v>5.8445356000000039</c:v>
                </c:pt>
                <c:pt idx="82">
                  <c:v>4.3264732000000112</c:v>
                </c:pt>
                <c:pt idx="83">
                  <c:v>2.8084107999999981</c:v>
                </c:pt>
                <c:pt idx="84">
                  <c:v>1.193585200000006</c:v>
                </c:pt>
                <c:pt idx="85">
                  <c:v>-0.46962200000000948</c:v>
                </c:pt>
                <c:pt idx="86">
                  <c:v>-2.132829200000002</c:v>
                </c:pt>
                <c:pt idx="87">
                  <c:v>-3.8645131999999922</c:v>
                </c:pt>
                <c:pt idx="88">
                  <c:v>-5.6047568000000094</c:v>
                </c:pt>
                <c:pt idx="89">
                  <c:v>-7.3438143999999994</c:v>
                </c:pt>
                <c:pt idx="90">
                  <c:v>-9.0733839999999901</c:v>
                </c:pt>
                <c:pt idx="91">
                  <c:v>-10.802953600000009</c:v>
                </c:pt>
                <c:pt idx="92">
                  <c:v>-12.500500000000001</c:v>
                </c:pt>
                <c:pt idx="93">
                  <c:v>-14.13399999999999</c:v>
                </c:pt>
                <c:pt idx="94">
                  <c:v>-15.767500000000011</c:v>
                </c:pt>
                <c:pt idx="95">
                  <c:v>-17.306840000000001</c:v>
                </c:pt>
                <c:pt idx="96">
                  <c:v>-18.770851999999991</c:v>
                </c:pt>
                <c:pt idx="97">
                  <c:v>-20.234864000000002</c:v>
                </c:pt>
                <c:pt idx="98">
                  <c:v>-21.516539999999988</c:v>
                </c:pt>
                <c:pt idx="99">
                  <c:v>-22.746120000000001</c:v>
                </c:pt>
                <c:pt idx="100">
                  <c:v>-23.9757</c:v>
                </c:pt>
              </c:numCache>
            </c:numRef>
          </c:yVal>
          <c:smooth val="1"/>
          <c:extLst>
            <c:ext xmlns:c16="http://schemas.microsoft.com/office/drawing/2014/chart" uri="{C3380CC4-5D6E-409C-BE32-E72D297353CC}">
              <c16:uniqueId val="{00000002-E4F7-4078-9989-388408471C5A}"/>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47"/>
          <c:min val="-35.200000000000003"/>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Angle</a:t>
            </a:r>
          </a:p>
        </c:rich>
      </c:tx>
      <c:overlay val="0"/>
    </c:title>
    <c:autoTitleDeleted val="0"/>
    <c:plotArea>
      <c:layout>
        <c:manualLayout>
          <c:layoutTarget val="inner"/>
          <c:xMode val="edge"/>
          <c:yMode val="edge"/>
          <c:x val="9.3543119610048756E-2"/>
          <c:y val="3.7560920998619247E-2"/>
          <c:w val="0.87628815148106487"/>
          <c:h val="0.859173788110609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Normative!$P$2:$P$102</c:f>
              <c:numCache>
                <c:formatCode>General</c:formatCode>
                <c:ptCount val="101"/>
                <c:pt idx="0">
                  <c:v>25.721929193333334</c:v>
                </c:pt>
                <c:pt idx="1">
                  <c:v>25.721929193333334</c:v>
                </c:pt>
                <c:pt idx="2">
                  <c:v>26.804786446666668</c:v>
                </c:pt>
                <c:pt idx="3">
                  <c:v>27.42178492</c:v>
                </c:pt>
                <c:pt idx="4">
                  <c:v>28.287226759999999</c:v>
                </c:pt>
                <c:pt idx="5">
                  <c:v>29.238018333333333</c:v>
                </c:pt>
                <c:pt idx="6">
                  <c:v>30.353694806666663</c:v>
                </c:pt>
                <c:pt idx="7">
                  <c:v>31.388182246666666</c:v>
                </c:pt>
                <c:pt idx="8">
                  <c:v>32.743205153333335</c:v>
                </c:pt>
                <c:pt idx="9">
                  <c:v>33.793978393333333</c:v>
                </c:pt>
                <c:pt idx="10">
                  <c:v>34.837075740000003</c:v>
                </c:pt>
                <c:pt idx="11">
                  <c:v>36.167029133333337</c:v>
                </c:pt>
                <c:pt idx="12">
                  <c:v>37.172715946666663</c:v>
                </c:pt>
                <c:pt idx="13">
                  <c:v>38.201145606666664</c:v>
                </c:pt>
                <c:pt idx="14">
                  <c:v>39.073802260000001</c:v>
                </c:pt>
                <c:pt idx="15">
                  <c:v>40.014791800000005</c:v>
                </c:pt>
                <c:pt idx="16">
                  <c:v>40.690079819999994</c:v>
                </c:pt>
                <c:pt idx="17">
                  <c:v>41.42704186666667</c:v>
                </c:pt>
                <c:pt idx="18">
                  <c:v>41.969448966666661</c:v>
                </c:pt>
                <c:pt idx="19">
                  <c:v>42.439690813333328</c:v>
                </c:pt>
                <c:pt idx="20">
                  <c:v>42.747902533333338</c:v>
                </c:pt>
                <c:pt idx="21">
                  <c:v>42.999912946666669</c:v>
                </c:pt>
                <c:pt idx="22">
                  <c:v>43.079801226666675</c:v>
                </c:pt>
                <c:pt idx="23">
                  <c:v>43.112376666666663</c:v>
                </c:pt>
                <c:pt idx="24">
                  <c:v>42.977650460000007</c:v>
                </c:pt>
                <c:pt idx="25">
                  <c:v>42.686789619999999</c:v>
                </c:pt>
                <c:pt idx="26">
                  <c:v>42.442530173333331</c:v>
                </c:pt>
                <c:pt idx="27">
                  <c:v>42.015754673333333</c:v>
                </c:pt>
                <c:pt idx="28">
                  <c:v>41.474025133333335</c:v>
                </c:pt>
                <c:pt idx="29">
                  <c:v>40.930113186666667</c:v>
                </c:pt>
                <c:pt idx="30">
                  <c:v>40.140469573333327</c:v>
                </c:pt>
                <c:pt idx="31">
                  <c:v>39.33491101333334</c:v>
                </c:pt>
                <c:pt idx="32">
                  <c:v>38.447896126666663</c:v>
                </c:pt>
                <c:pt idx="33">
                  <c:v>37.386822699999996</c:v>
                </c:pt>
                <c:pt idx="34">
                  <c:v>36.188698346666669</c:v>
                </c:pt>
                <c:pt idx="35">
                  <c:v>34.993491346666666</c:v>
                </c:pt>
                <c:pt idx="36">
                  <c:v>33.660911899999995</c:v>
                </c:pt>
                <c:pt idx="37">
                  <c:v>32.3324468</c:v>
                </c:pt>
                <c:pt idx="38">
                  <c:v>30.832935713333335</c:v>
                </c:pt>
                <c:pt idx="39">
                  <c:v>29.369911933333334</c:v>
                </c:pt>
                <c:pt idx="40">
                  <c:v>27.420196233333332</c:v>
                </c:pt>
                <c:pt idx="41">
                  <c:v>26.015938313333333</c:v>
                </c:pt>
                <c:pt idx="42">
                  <c:v>24.613106980000001</c:v>
                </c:pt>
                <c:pt idx="43">
                  <c:v>22.685606119999999</c:v>
                </c:pt>
                <c:pt idx="44">
                  <c:v>21.237569393333334</c:v>
                </c:pt>
                <c:pt idx="45">
                  <c:v>19.693169673333333</c:v>
                </c:pt>
                <c:pt idx="46">
                  <c:v>18.426380799999997</c:v>
                </c:pt>
                <c:pt idx="47">
                  <c:v>16.928397866666664</c:v>
                </c:pt>
                <c:pt idx="48">
                  <c:v>16.289865880000001</c:v>
                </c:pt>
                <c:pt idx="49">
                  <c:v>14.896508846666666</c:v>
                </c:pt>
                <c:pt idx="50">
                  <c:v>13.904630606666668</c:v>
                </c:pt>
              </c:numCache>
            </c:numRef>
          </c:yVal>
          <c:smooth val="1"/>
          <c:extLst>
            <c:ext xmlns:c16="http://schemas.microsoft.com/office/drawing/2014/chart" uri="{C3380CC4-5D6E-409C-BE32-E72D297353CC}">
              <c16:uniqueId val="{00000000-CF3F-4B88-AD47-73C529BD799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Kin'!$P$2:$P$102</c:f>
              <c:numCache>
                <c:formatCode>General</c:formatCode>
                <c:ptCount val="101"/>
                <c:pt idx="0">
                  <c:v>23.488099999999999</c:v>
                </c:pt>
                <c:pt idx="1">
                  <c:v>23.884352</c:v>
                </c:pt>
                <c:pt idx="2">
                  <c:v>24.280604</c:v>
                </c:pt>
                <c:pt idx="3">
                  <c:v>24.707736000000001</c:v>
                </c:pt>
                <c:pt idx="4">
                  <c:v>25.242947999999998</c:v>
                </c:pt>
                <c:pt idx="5">
                  <c:v>25.77816</c:v>
                </c:pt>
                <c:pt idx="6">
                  <c:v>26.379276000000001</c:v>
                </c:pt>
                <c:pt idx="7">
                  <c:v>27.062771999999999</c:v>
                </c:pt>
                <c:pt idx="8">
                  <c:v>27.746268000000001</c:v>
                </c:pt>
                <c:pt idx="9">
                  <c:v>28.51098</c:v>
                </c:pt>
                <c:pt idx="10">
                  <c:v>29.316299999999998</c:v>
                </c:pt>
                <c:pt idx="11">
                  <c:v>30.12162</c:v>
                </c:pt>
                <c:pt idx="12">
                  <c:v>30.98742</c:v>
                </c:pt>
                <c:pt idx="13">
                  <c:v>31.860779999999998</c:v>
                </c:pt>
                <c:pt idx="14">
                  <c:v>32.734740000000002</c:v>
                </c:pt>
                <c:pt idx="15">
                  <c:v>33.613499999999988</c:v>
                </c:pt>
                <c:pt idx="16">
                  <c:v>34.492260000000002</c:v>
                </c:pt>
                <c:pt idx="17">
                  <c:v>35.354148000000002</c:v>
                </c:pt>
                <c:pt idx="18">
                  <c:v>36.182291999999997</c:v>
                </c:pt>
                <c:pt idx="19">
                  <c:v>37.010435999999999</c:v>
                </c:pt>
                <c:pt idx="20">
                  <c:v>37.787320000000001</c:v>
                </c:pt>
                <c:pt idx="21">
                  <c:v>38.523195999999999</c:v>
                </c:pt>
                <c:pt idx="22">
                  <c:v>39.259072000000003</c:v>
                </c:pt>
                <c:pt idx="23">
                  <c:v>39.903891999999999</c:v>
                </c:pt>
                <c:pt idx="24">
                  <c:v>40.522696000000003</c:v>
                </c:pt>
                <c:pt idx="25">
                  <c:v>41.141500000000001</c:v>
                </c:pt>
                <c:pt idx="26">
                  <c:v>41.634411999999998</c:v>
                </c:pt>
                <c:pt idx="27">
                  <c:v>42.127324000000002</c:v>
                </c:pt>
                <c:pt idx="28">
                  <c:v>42.592196000000001</c:v>
                </c:pt>
                <c:pt idx="29">
                  <c:v>42.958928</c:v>
                </c:pt>
                <c:pt idx="30">
                  <c:v>43.325659999999999</c:v>
                </c:pt>
                <c:pt idx="31">
                  <c:v>43.636408000000003</c:v>
                </c:pt>
                <c:pt idx="32">
                  <c:v>43.877175999999999</c:v>
                </c:pt>
                <c:pt idx="33">
                  <c:v>44.117944000000001</c:v>
                </c:pt>
                <c:pt idx="34">
                  <c:v>44.276007999999997</c:v>
                </c:pt>
                <c:pt idx="35">
                  <c:v>44.392719999999997</c:v>
                </c:pt>
                <c:pt idx="36">
                  <c:v>44.509431999999997</c:v>
                </c:pt>
                <c:pt idx="37">
                  <c:v>44.524352</c:v>
                </c:pt>
                <c:pt idx="38">
                  <c:v>44.526547999999998</c:v>
                </c:pt>
                <c:pt idx="39">
                  <c:v>44.517823999999997</c:v>
                </c:pt>
                <c:pt idx="40">
                  <c:v>44.42174</c:v>
                </c:pt>
                <c:pt idx="41">
                  <c:v>44.325656000000002</c:v>
                </c:pt>
                <c:pt idx="42">
                  <c:v>44.202776</c:v>
                </c:pt>
                <c:pt idx="43">
                  <c:v>44.026304000000003</c:v>
                </c:pt>
                <c:pt idx="44">
                  <c:v>43.849831999999999</c:v>
                </c:pt>
                <c:pt idx="45">
                  <c:v>43.637979999999999</c:v>
                </c:pt>
                <c:pt idx="46">
                  <c:v>43.397824</c:v>
                </c:pt>
                <c:pt idx="47">
                  <c:v>43.157668000000001</c:v>
                </c:pt>
                <c:pt idx="48">
                  <c:v>42.877248000000002</c:v>
                </c:pt>
                <c:pt idx="49">
                  <c:v>42.585324</c:v>
                </c:pt>
                <c:pt idx="50">
                  <c:v>42.293399999999998</c:v>
                </c:pt>
                <c:pt idx="51">
                  <c:v>41.953020000000002</c:v>
                </c:pt>
                <c:pt idx="52">
                  <c:v>41.612640000000013</c:v>
                </c:pt>
                <c:pt idx="53">
                  <c:v>41.260692000000013</c:v>
                </c:pt>
                <c:pt idx="54">
                  <c:v>40.868256000000002</c:v>
                </c:pt>
                <c:pt idx="55">
                  <c:v>40.475819999999999</c:v>
                </c:pt>
                <c:pt idx="56">
                  <c:v>40.059272000000007</c:v>
                </c:pt>
                <c:pt idx="57">
                  <c:v>39.612584000000012</c:v>
                </c:pt>
                <c:pt idx="58">
                  <c:v>39.165895999999996</c:v>
                </c:pt>
                <c:pt idx="59">
                  <c:v>38.686231999999997</c:v>
                </c:pt>
                <c:pt idx="60">
                  <c:v>38.190080000000002</c:v>
                </c:pt>
                <c:pt idx="61">
                  <c:v>37.693928</c:v>
                </c:pt>
                <c:pt idx="62">
                  <c:v>37.161904</c:v>
                </c:pt>
                <c:pt idx="63">
                  <c:v>36.625396000000002</c:v>
                </c:pt>
                <c:pt idx="64">
                  <c:v>36.085368000000003</c:v>
                </c:pt>
                <c:pt idx="65">
                  <c:v>35.517180000000003</c:v>
                </c:pt>
                <c:pt idx="66">
                  <c:v>34.948991999999997</c:v>
                </c:pt>
                <c:pt idx="67">
                  <c:v>34.371684000000002</c:v>
                </c:pt>
                <c:pt idx="68">
                  <c:v>33.776136000000001</c:v>
                </c:pt>
                <c:pt idx="69">
                  <c:v>33.180588</c:v>
                </c:pt>
                <c:pt idx="70">
                  <c:v>32.568420000000003</c:v>
                </c:pt>
                <c:pt idx="71">
                  <c:v>31.942955999999999</c:v>
                </c:pt>
                <c:pt idx="72">
                  <c:v>31.317492000000001</c:v>
                </c:pt>
                <c:pt idx="73">
                  <c:v>30.662852000000001</c:v>
                </c:pt>
                <c:pt idx="74">
                  <c:v>29.999876</c:v>
                </c:pt>
                <c:pt idx="75">
                  <c:v>29.3369</c:v>
                </c:pt>
                <c:pt idx="76">
                  <c:v>28.629068</c:v>
                </c:pt>
                <c:pt idx="77">
                  <c:v>27.921236</c:v>
                </c:pt>
                <c:pt idx="78">
                  <c:v>27.203092000000002</c:v>
                </c:pt>
                <c:pt idx="79">
                  <c:v>26.44885600000001</c:v>
                </c:pt>
                <c:pt idx="80">
                  <c:v>25.69462</c:v>
                </c:pt>
                <c:pt idx="81">
                  <c:v>24.924544000000001</c:v>
                </c:pt>
                <c:pt idx="82">
                  <c:v>24.134668000000001</c:v>
                </c:pt>
                <c:pt idx="83">
                  <c:v>23.344792000000002</c:v>
                </c:pt>
                <c:pt idx="84">
                  <c:v>22.55002</c:v>
                </c:pt>
                <c:pt idx="85">
                  <c:v>21.75279999999999</c:v>
                </c:pt>
                <c:pt idx="86">
                  <c:v>20.955580000000001</c:v>
                </c:pt>
                <c:pt idx="87">
                  <c:v>20.193272</c:v>
                </c:pt>
                <c:pt idx="88">
                  <c:v>19.435327999999998</c:v>
                </c:pt>
                <c:pt idx="89">
                  <c:v>18.688248000000002</c:v>
                </c:pt>
                <c:pt idx="90">
                  <c:v>18.02808000000001</c:v>
                </c:pt>
                <c:pt idx="91">
                  <c:v>17.367912</c:v>
                </c:pt>
                <c:pt idx="92">
                  <c:v>16.760411999999999</c:v>
                </c:pt>
                <c:pt idx="93">
                  <c:v>16.258248000000009</c:v>
                </c:pt>
                <c:pt idx="94">
                  <c:v>15.756084</c:v>
                </c:pt>
                <c:pt idx="95">
                  <c:v>15.370760000000001</c:v>
                </c:pt>
                <c:pt idx="96">
                  <c:v>15.078908</c:v>
                </c:pt>
                <c:pt idx="97">
                  <c:v>14.787056</c:v>
                </c:pt>
                <c:pt idx="98">
                  <c:v>14.688292000000001</c:v>
                </c:pt>
                <c:pt idx="99">
                  <c:v>14.644696</c:v>
                </c:pt>
                <c:pt idx="100">
                  <c:v>14.601100000000001</c:v>
                </c:pt>
              </c:numCache>
            </c:numRef>
          </c:yVal>
          <c:smooth val="1"/>
          <c:extLst>
            <c:ext xmlns:c16="http://schemas.microsoft.com/office/drawing/2014/chart" uri="{C3380CC4-5D6E-409C-BE32-E72D297353CC}">
              <c16:uniqueId val="{00000004-E31A-471D-9908-617DC363F19A}"/>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Kin'!$P$2:$P$102</c:f>
              <c:numCache>
                <c:formatCode>General</c:formatCode>
                <c:ptCount val="101"/>
                <c:pt idx="0">
                  <c:v>27.626999999999999</c:v>
                </c:pt>
                <c:pt idx="1">
                  <c:v>27.873851999999999</c:v>
                </c:pt>
                <c:pt idx="2">
                  <c:v>28.120704</c:v>
                </c:pt>
                <c:pt idx="3">
                  <c:v>28.391812000000002</c:v>
                </c:pt>
                <c:pt idx="4">
                  <c:v>28.747816</c:v>
                </c:pt>
                <c:pt idx="5">
                  <c:v>29.103819999999999</c:v>
                </c:pt>
                <c:pt idx="6">
                  <c:v>29.514559999999999</c:v>
                </c:pt>
                <c:pt idx="7">
                  <c:v>29.99372</c:v>
                </c:pt>
                <c:pt idx="8">
                  <c:v>30.47288</c:v>
                </c:pt>
                <c:pt idx="9">
                  <c:v>31.022743999999999</c:v>
                </c:pt>
                <c:pt idx="10">
                  <c:v>31.607959999999999</c:v>
                </c:pt>
                <c:pt idx="11">
                  <c:v>32.193176000000001</c:v>
                </c:pt>
                <c:pt idx="12">
                  <c:v>32.844887999999997</c:v>
                </c:pt>
                <c:pt idx="13">
                  <c:v>33.504911999999997</c:v>
                </c:pt>
                <c:pt idx="14">
                  <c:v>34.170140000000004</c:v>
                </c:pt>
                <c:pt idx="15">
                  <c:v>34.877000000000002</c:v>
                </c:pt>
                <c:pt idx="16">
                  <c:v>35.583860000000001</c:v>
                </c:pt>
                <c:pt idx="17">
                  <c:v>36.298400000000001</c:v>
                </c:pt>
                <c:pt idx="18">
                  <c:v>37.028300000000002</c:v>
                </c:pt>
                <c:pt idx="19">
                  <c:v>37.758200000000002</c:v>
                </c:pt>
                <c:pt idx="20">
                  <c:v>38.484639999999999</c:v>
                </c:pt>
                <c:pt idx="21">
                  <c:v>39.208311999999999</c:v>
                </c:pt>
                <c:pt idx="22">
                  <c:v>39.931984</c:v>
                </c:pt>
                <c:pt idx="23">
                  <c:v>40.622867999999997</c:v>
                </c:pt>
                <c:pt idx="24">
                  <c:v>41.304383999999999</c:v>
                </c:pt>
                <c:pt idx="25">
                  <c:v>41.985900000000001</c:v>
                </c:pt>
                <c:pt idx="26">
                  <c:v>42.590339999999998</c:v>
                </c:pt>
                <c:pt idx="27">
                  <c:v>43.194780000000002</c:v>
                </c:pt>
                <c:pt idx="28">
                  <c:v>43.775404000000002</c:v>
                </c:pt>
                <c:pt idx="29">
                  <c:v>44.272672</c:v>
                </c:pt>
                <c:pt idx="30">
                  <c:v>44.769939999999998</c:v>
                </c:pt>
                <c:pt idx="31">
                  <c:v>45.208888000000002</c:v>
                </c:pt>
                <c:pt idx="32">
                  <c:v>45.574936000000001</c:v>
                </c:pt>
                <c:pt idx="33">
                  <c:v>45.940984</c:v>
                </c:pt>
                <c:pt idx="34">
                  <c:v>46.210624000000003</c:v>
                </c:pt>
                <c:pt idx="35">
                  <c:v>46.43206</c:v>
                </c:pt>
                <c:pt idx="36">
                  <c:v>46.653495999999997</c:v>
                </c:pt>
                <c:pt idx="37">
                  <c:v>46.748820000000002</c:v>
                </c:pt>
                <c:pt idx="38">
                  <c:v>46.828380000000003</c:v>
                </c:pt>
                <c:pt idx="39">
                  <c:v>46.894164000000004</c:v>
                </c:pt>
                <c:pt idx="40">
                  <c:v>46.849739999999997</c:v>
                </c:pt>
                <c:pt idx="41">
                  <c:v>46.805315999999998</c:v>
                </c:pt>
                <c:pt idx="42">
                  <c:v>46.727760000000004</c:v>
                </c:pt>
                <c:pt idx="43">
                  <c:v>46.583939999999998</c:v>
                </c:pt>
                <c:pt idx="44">
                  <c:v>46.44012</c:v>
                </c:pt>
                <c:pt idx="45">
                  <c:v>46.252659999999999</c:v>
                </c:pt>
                <c:pt idx="46">
                  <c:v>46.030287999999999</c:v>
                </c:pt>
                <c:pt idx="47">
                  <c:v>45.807915999999999</c:v>
                </c:pt>
                <c:pt idx="48">
                  <c:v>45.533575999999996</c:v>
                </c:pt>
                <c:pt idx="49">
                  <c:v>45.244388000000001</c:v>
                </c:pt>
                <c:pt idx="50">
                  <c:v>44.955199999999998</c:v>
                </c:pt>
                <c:pt idx="51">
                  <c:v>44.603372</c:v>
                </c:pt>
                <c:pt idx="52">
                  <c:v>44.251544000000003</c:v>
                </c:pt>
                <c:pt idx="53">
                  <c:v>43.886476000000002</c:v>
                </c:pt>
                <c:pt idx="54">
                  <c:v>43.475068</c:v>
                </c:pt>
                <c:pt idx="55">
                  <c:v>43.063659999999999</c:v>
                </c:pt>
                <c:pt idx="56">
                  <c:v>42.629035999999999</c:v>
                </c:pt>
                <c:pt idx="57">
                  <c:v>42.165391999999997</c:v>
                </c:pt>
                <c:pt idx="58">
                  <c:v>41.701747999999988</c:v>
                </c:pt>
                <c:pt idx="59">
                  <c:v>41.211199999999998</c:v>
                </c:pt>
                <c:pt idx="60">
                  <c:v>40.7072</c:v>
                </c:pt>
                <c:pt idx="61">
                  <c:v>40.203200000000002</c:v>
                </c:pt>
                <c:pt idx="62">
                  <c:v>39.673503999999987</c:v>
                </c:pt>
                <c:pt idx="63">
                  <c:v>39.140596000000002</c:v>
                </c:pt>
                <c:pt idx="64">
                  <c:v>38.605103999999997</c:v>
                </c:pt>
                <c:pt idx="65">
                  <c:v>38.048940000000002</c:v>
                </c:pt>
                <c:pt idx="66">
                  <c:v>37.492775999999999</c:v>
                </c:pt>
                <c:pt idx="67">
                  <c:v>36.928427999999997</c:v>
                </c:pt>
                <c:pt idx="68">
                  <c:v>36.347712000000001</c:v>
                </c:pt>
                <c:pt idx="69">
                  <c:v>35.766995999999999</c:v>
                </c:pt>
                <c:pt idx="70">
                  <c:v>35.169460000000001</c:v>
                </c:pt>
                <c:pt idx="71">
                  <c:v>34.558467999999998</c:v>
                </c:pt>
                <c:pt idx="72">
                  <c:v>33.947476000000002</c:v>
                </c:pt>
                <c:pt idx="73">
                  <c:v>33.308344000000012</c:v>
                </c:pt>
                <c:pt idx="74">
                  <c:v>32.661172000000001</c:v>
                </c:pt>
                <c:pt idx="75">
                  <c:v>32.014000000000003</c:v>
                </c:pt>
                <c:pt idx="76">
                  <c:v>31.327840000000009</c:v>
                </c:pt>
                <c:pt idx="77">
                  <c:v>30.641680000000001</c:v>
                </c:pt>
                <c:pt idx="78">
                  <c:v>29.947544000000001</c:v>
                </c:pt>
                <c:pt idx="79">
                  <c:v>29.22549200000001</c:v>
                </c:pt>
                <c:pt idx="80">
                  <c:v>28.503440000000001</c:v>
                </c:pt>
                <c:pt idx="81">
                  <c:v>27.770396000000002</c:v>
                </c:pt>
                <c:pt idx="82">
                  <c:v>27.023612</c:v>
                </c:pt>
                <c:pt idx="83">
                  <c:v>26.276827999999998</c:v>
                </c:pt>
                <c:pt idx="84">
                  <c:v>25.527716000000002</c:v>
                </c:pt>
                <c:pt idx="85">
                  <c:v>24.777439999999999</c:v>
                </c:pt>
                <c:pt idx="86">
                  <c:v>24.027163999999999</c:v>
                </c:pt>
                <c:pt idx="87">
                  <c:v>23.30172</c:v>
                </c:pt>
                <c:pt idx="88">
                  <c:v>22.57938</c:v>
                </c:pt>
                <c:pt idx="89">
                  <c:v>21.864419999999999</c:v>
                </c:pt>
                <c:pt idx="90">
                  <c:v>21.208500000000001</c:v>
                </c:pt>
                <c:pt idx="91">
                  <c:v>20.552579999999999</c:v>
                </c:pt>
                <c:pt idx="92">
                  <c:v>19.932107999999999</c:v>
                </c:pt>
                <c:pt idx="93">
                  <c:v>19.382532000000001</c:v>
                </c:pt>
                <c:pt idx="94">
                  <c:v>18.832955999999999</c:v>
                </c:pt>
                <c:pt idx="95">
                  <c:v>18.362539999999999</c:v>
                </c:pt>
                <c:pt idx="96">
                  <c:v>17.955452000000001</c:v>
                </c:pt>
                <c:pt idx="97">
                  <c:v>17.548363999999999</c:v>
                </c:pt>
                <c:pt idx="98">
                  <c:v>17.275227999999998</c:v>
                </c:pt>
                <c:pt idx="99">
                  <c:v>17.040364</c:v>
                </c:pt>
                <c:pt idx="100">
                  <c:v>16.805499999999999</c:v>
                </c:pt>
              </c:numCache>
            </c:numRef>
          </c:yVal>
          <c:smooth val="1"/>
          <c:extLst>
            <c:ext xmlns:c16="http://schemas.microsoft.com/office/drawing/2014/chart" uri="{C3380CC4-5D6E-409C-BE32-E72D297353CC}">
              <c16:uniqueId val="{00000003-E31A-471D-9908-617DC363F19A}"/>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Kin'!$P$2:$P$102</c:f>
              <c:numCache>
                <c:formatCode>General</c:formatCode>
                <c:ptCount val="101"/>
                <c:pt idx="0">
                  <c:v>25.7042</c:v>
                </c:pt>
                <c:pt idx="1">
                  <c:v>26.097968000000002</c:v>
                </c:pt>
                <c:pt idx="2">
                  <c:v>26.491736</c:v>
                </c:pt>
                <c:pt idx="3">
                  <c:v>26.918368000000001</c:v>
                </c:pt>
                <c:pt idx="4">
                  <c:v>27.460024000000001</c:v>
                </c:pt>
                <c:pt idx="5">
                  <c:v>28.00168</c:v>
                </c:pt>
                <c:pt idx="6">
                  <c:v>28.604952000000001</c:v>
                </c:pt>
                <c:pt idx="7">
                  <c:v>29.285243999999999</c:v>
                </c:pt>
                <c:pt idx="8">
                  <c:v>29.965536</c:v>
                </c:pt>
                <c:pt idx="9">
                  <c:v>30.711252000000002</c:v>
                </c:pt>
                <c:pt idx="10">
                  <c:v>31.48968</c:v>
                </c:pt>
                <c:pt idx="11">
                  <c:v>32.268107999999998</c:v>
                </c:pt>
                <c:pt idx="12">
                  <c:v>33.084423999999999</c:v>
                </c:pt>
                <c:pt idx="13">
                  <c:v>33.905476</c:v>
                </c:pt>
                <c:pt idx="14">
                  <c:v>34.725028000000002</c:v>
                </c:pt>
                <c:pt idx="15">
                  <c:v>35.532580000000003</c:v>
                </c:pt>
                <c:pt idx="16">
                  <c:v>36.340131999999997</c:v>
                </c:pt>
                <c:pt idx="17">
                  <c:v>37.127152000000002</c:v>
                </c:pt>
                <c:pt idx="18">
                  <c:v>37.873108000000002</c:v>
                </c:pt>
                <c:pt idx="19">
                  <c:v>38.619064000000002</c:v>
                </c:pt>
                <c:pt idx="20">
                  <c:v>39.311279999999996</c:v>
                </c:pt>
                <c:pt idx="21">
                  <c:v>39.960504</c:v>
                </c:pt>
                <c:pt idx="22">
                  <c:v>40.609727999999997</c:v>
                </c:pt>
                <c:pt idx="23">
                  <c:v>41.167476000000001</c:v>
                </c:pt>
                <c:pt idx="24">
                  <c:v>41.699088000000003</c:v>
                </c:pt>
                <c:pt idx="25">
                  <c:v>42.230699999999999</c:v>
                </c:pt>
                <c:pt idx="26">
                  <c:v>42.633935999999999</c:v>
                </c:pt>
                <c:pt idx="27">
                  <c:v>43.037171999999998</c:v>
                </c:pt>
                <c:pt idx="28">
                  <c:v>43.410463999999997</c:v>
                </c:pt>
                <c:pt idx="29">
                  <c:v>43.678952000000002</c:v>
                </c:pt>
                <c:pt idx="30">
                  <c:v>43.94744</c:v>
                </c:pt>
                <c:pt idx="31">
                  <c:v>44.155783999999997</c:v>
                </c:pt>
                <c:pt idx="32">
                  <c:v>44.288947999999998</c:v>
                </c:pt>
                <c:pt idx="33">
                  <c:v>44.422112000000013</c:v>
                </c:pt>
                <c:pt idx="34">
                  <c:v>44.471347999999999</c:v>
                </c:pt>
                <c:pt idx="35">
                  <c:v>44.478619999999999</c:v>
                </c:pt>
                <c:pt idx="36">
                  <c:v>44.485892</c:v>
                </c:pt>
                <c:pt idx="37">
                  <c:v>44.396107999999998</c:v>
                </c:pt>
                <c:pt idx="38">
                  <c:v>44.294192000000002</c:v>
                </c:pt>
                <c:pt idx="39">
                  <c:v>44.181795999999999</c:v>
                </c:pt>
                <c:pt idx="40">
                  <c:v>43.98556</c:v>
                </c:pt>
                <c:pt idx="41">
                  <c:v>43.789324000000001</c:v>
                </c:pt>
                <c:pt idx="42">
                  <c:v>43.563927999999997</c:v>
                </c:pt>
                <c:pt idx="43">
                  <c:v>43.280211999999999</c:v>
                </c:pt>
                <c:pt idx="44">
                  <c:v>42.996495999999993</c:v>
                </c:pt>
                <c:pt idx="45">
                  <c:v>42.666519999999998</c:v>
                </c:pt>
                <c:pt idx="46">
                  <c:v>42.299536000000003</c:v>
                </c:pt>
                <c:pt idx="47">
                  <c:v>41.932552000000001</c:v>
                </c:pt>
                <c:pt idx="48">
                  <c:v>41.510323999999997</c:v>
                </c:pt>
                <c:pt idx="49">
                  <c:v>41.072311999999997</c:v>
                </c:pt>
                <c:pt idx="50">
                  <c:v>40.634300000000003</c:v>
                </c:pt>
                <c:pt idx="51">
                  <c:v>40.147579999999998</c:v>
                </c:pt>
                <c:pt idx="52">
                  <c:v>39.66086</c:v>
                </c:pt>
                <c:pt idx="53">
                  <c:v>39.168588</c:v>
                </c:pt>
                <c:pt idx="54">
                  <c:v>38.656883999999998</c:v>
                </c:pt>
                <c:pt idx="55">
                  <c:v>38.145180000000003</c:v>
                </c:pt>
                <c:pt idx="56">
                  <c:v>37.629379999999998</c:v>
                </c:pt>
                <c:pt idx="57">
                  <c:v>37.108460000000001</c:v>
                </c:pt>
                <c:pt idx="58">
                  <c:v>36.587539999999997</c:v>
                </c:pt>
                <c:pt idx="59">
                  <c:v>36.062924000000002</c:v>
                </c:pt>
                <c:pt idx="60">
                  <c:v>35.536460000000012</c:v>
                </c:pt>
                <c:pt idx="61">
                  <c:v>35.009996000000001</c:v>
                </c:pt>
                <c:pt idx="62">
                  <c:v>34.472107999999999</c:v>
                </c:pt>
                <c:pt idx="63">
                  <c:v>33.932792000000013</c:v>
                </c:pt>
                <c:pt idx="64">
                  <c:v>33.390583999999997</c:v>
                </c:pt>
                <c:pt idx="65">
                  <c:v>32.825240000000001</c:v>
                </c:pt>
                <c:pt idx="66">
                  <c:v>32.259895999999998</c:v>
                </c:pt>
                <c:pt idx="67">
                  <c:v>31.681747999999999</c:v>
                </c:pt>
                <c:pt idx="68">
                  <c:v>31.077991999999998</c:v>
                </c:pt>
                <c:pt idx="69">
                  <c:v>30.474236000000001</c:v>
                </c:pt>
                <c:pt idx="70">
                  <c:v>29.8444</c:v>
                </c:pt>
                <c:pt idx="71">
                  <c:v>29.1937</c:v>
                </c:pt>
                <c:pt idx="72">
                  <c:v>28.542999999999999</c:v>
                </c:pt>
                <c:pt idx="73">
                  <c:v>27.852428</c:v>
                </c:pt>
                <c:pt idx="74">
                  <c:v>27.150463999999999</c:v>
                </c:pt>
                <c:pt idx="75">
                  <c:v>26.448499999999999</c:v>
                </c:pt>
                <c:pt idx="76">
                  <c:v>25.696459999999998</c:v>
                </c:pt>
                <c:pt idx="77">
                  <c:v>24.944420000000001</c:v>
                </c:pt>
                <c:pt idx="78">
                  <c:v>24.183852000000002</c:v>
                </c:pt>
                <c:pt idx="79">
                  <c:v>23.393436000000001</c:v>
                </c:pt>
                <c:pt idx="80">
                  <c:v>22.603020000000001</c:v>
                </c:pt>
                <c:pt idx="81">
                  <c:v>21.807628000000001</c:v>
                </c:pt>
                <c:pt idx="82">
                  <c:v>21.00601600000001</c:v>
                </c:pt>
                <c:pt idx="83">
                  <c:v>20.204404</c:v>
                </c:pt>
                <c:pt idx="84">
                  <c:v>19.423648</c:v>
                </c:pt>
                <c:pt idx="85">
                  <c:v>18.653320000000001</c:v>
                </c:pt>
                <c:pt idx="86">
                  <c:v>17.882992000000002</c:v>
                </c:pt>
                <c:pt idx="87">
                  <c:v>17.186520000000002</c:v>
                </c:pt>
                <c:pt idx="88">
                  <c:v>16.499279999999999</c:v>
                </c:pt>
                <c:pt idx="89">
                  <c:v>15.827484</c:v>
                </c:pt>
                <c:pt idx="90">
                  <c:v>15.27924</c:v>
                </c:pt>
                <c:pt idx="91">
                  <c:v>14.730995999999999</c:v>
                </c:pt>
                <c:pt idx="92">
                  <c:v>14.247083999999999</c:v>
                </c:pt>
                <c:pt idx="93">
                  <c:v>13.891836</c:v>
                </c:pt>
                <c:pt idx="94">
                  <c:v>13.536588</c:v>
                </c:pt>
                <c:pt idx="95">
                  <c:v>13.313000000000001</c:v>
                </c:pt>
                <c:pt idx="96">
                  <c:v>13.194739999999999</c:v>
                </c:pt>
                <c:pt idx="97">
                  <c:v>13.07648</c:v>
                </c:pt>
                <c:pt idx="98">
                  <c:v>13.163124</c:v>
                </c:pt>
                <c:pt idx="99">
                  <c:v>13.308312000000001</c:v>
                </c:pt>
                <c:pt idx="100">
                  <c:v>13.4535</c:v>
                </c:pt>
              </c:numCache>
            </c:numRef>
          </c:yVal>
          <c:smooth val="1"/>
          <c:extLst>
            <c:ext xmlns:c16="http://schemas.microsoft.com/office/drawing/2014/chart" uri="{C3380CC4-5D6E-409C-BE32-E72D297353CC}">
              <c16:uniqueId val="{00000002-E31A-471D-9908-617DC363F19A}"/>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Kin'!$P$2:$P$102</c:f>
              <c:numCache>
                <c:formatCode>General</c:formatCode>
                <c:ptCount val="101"/>
                <c:pt idx="0">
                  <c:v>17.762</c:v>
                </c:pt>
                <c:pt idx="1">
                  <c:v>17.848148999999999</c:v>
                </c:pt>
                <c:pt idx="2">
                  <c:v>17.934297999999998</c:v>
                </c:pt>
                <c:pt idx="3">
                  <c:v>18.020447000000001</c:v>
                </c:pt>
                <c:pt idx="4">
                  <c:v>18.230796000000002</c:v>
                </c:pt>
                <c:pt idx="5">
                  <c:v>18.477370000000001</c:v>
                </c:pt>
                <c:pt idx="6">
                  <c:v>18.723943999999999</c:v>
                </c:pt>
                <c:pt idx="7">
                  <c:v>19.076308999999998</c:v>
                </c:pt>
                <c:pt idx="8">
                  <c:v>19.515796000000002</c:v>
                </c:pt>
                <c:pt idx="9">
                  <c:v>19.955283000000001</c:v>
                </c:pt>
                <c:pt idx="10">
                  <c:v>20.45045</c:v>
                </c:pt>
                <c:pt idx="11">
                  <c:v>21.062545</c:v>
                </c:pt>
                <c:pt idx="12">
                  <c:v>21.67464</c:v>
                </c:pt>
                <c:pt idx="13">
                  <c:v>22.297219999999999</c:v>
                </c:pt>
                <c:pt idx="14">
                  <c:v>23.017659999999999</c:v>
                </c:pt>
                <c:pt idx="15">
                  <c:v>23.738099999999999</c:v>
                </c:pt>
                <c:pt idx="16">
                  <c:v>24.458539999999999</c:v>
                </c:pt>
                <c:pt idx="17">
                  <c:v>25.207276</c:v>
                </c:pt>
                <c:pt idx="18">
                  <c:v>25.960204000000001</c:v>
                </c:pt>
                <c:pt idx="19">
                  <c:v>26.713132000000002</c:v>
                </c:pt>
                <c:pt idx="20">
                  <c:v>27.44736</c:v>
                </c:pt>
                <c:pt idx="21">
                  <c:v>28.171303000000002</c:v>
                </c:pt>
                <c:pt idx="22">
                  <c:v>28.895246</c:v>
                </c:pt>
                <c:pt idx="23">
                  <c:v>29.589093999999999</c:v>
                </c:pt>
                <c:pt idx="24">
                  <c:v>30.241271999999999</c:v>
                </c:pt>
                <c:pt idx="25">
                  <c:v>30.893450000000001</c:v>
                </c:pt>
                <c:pt idx="26">
                  <c:v>31.526157999999999</c:v>
                </c:pt>
                <c:pt idx="27">
                  <c:v>32.077741000000003</c:v>
                </c:pt>
                <c:pt idx="28">
                  <c:v>32.629323999999997</c:v>
                </c:pt>
                <c:pt idx="29">
                  <c:v>33.180906999999998</c:v>
                </c:pt>
                <c:pt idx="30">
                  <c:v>33.618130000000001</c:v>
                </c:pt>
                <c:pt idx="31">
                  <c:v>34.051541</c:v>
                </c:pt>
                <c:pt idx="32">
                  <c:v>34.484952</c:v>
                </c:pt>
                <c:pt idx="33">
                  <c:v>34.825488999999997</c:v>
                </c:pt>
                <c:pt idx="34">
                  <c:v>35.133721999999999</c:v>
                </c:pt>
                <c:pt idx="35">
                  <c:v>35.441955</c:v>
                </c:pt>
                <c:pt idx="36">
                  <c:v>35.686444000000002</c:v>
                </c:pt>
                <c:pt idx="37">
                  <c:v>35.871172999999999</c:v>
                </c:pt>
                <c:pt idx="38">
                  <c:v>36.055902000000003</c:v>
                </c:pt>
                <c:pt idx="39">
                  <c:v>36.206899</c:v>
                </c:pt>
                <c:pt idx="40">
                  <c:v>36.275440000000003</c:v>
                </c:pt>
                <c:pt idx="41">
                  <c:v>36.343980999999999</c:v>
                </c:pt>
                <c:pt idx="42">
                  <c:v>36.405608000000001</c:v>
                </c:pt>
                <c:pt idx="43">
                  <c:v>36.366982</c:v>
                </c:pt>
                <c:pt idx="44">
                  <c:v>36.328355999999999</c:v>
                </c:pt>
                <c:pt idx="45">
                  <c:v>36.289729999999999</c:v>
                </c:pt>
                <c:pt idx="46">
                  <c:v>36.166915999999993</c:v>
                </c:pt>
                <c:pt idx="47">
                  <c:v>36.027911999999993</c:v>
                </c:pt>
                <c:pt idx="48">
                  <c:v>35.888907999999986</c:v>
                </c:pt>
                <c:pt idx="49">
                  <c:v>35.691744999999997</c:v>
                </c:pt>
                <c:pt idx="50">
                  <c:v>35.457849999999993</c:v>
                </c:pt>
                <c:pt idx="51">
                  <c:v>35.223954999999997</c:v>
                </c:pt>
                <c:pt idx="52">
                  <c:v>34.956111999999997</c:v>
                </c:pt>
                <c:pt idx="53">
                  <c:v>34.634518</c:v>
                </c:pt>
                <c:pt idx="54">
                  <c:v>34.312924000000002</c:v>
                </c:pt>
                <c:pt idx="55">
                  <c:v>33.978794999999998</c:v>
                </c:pt>
                <c:pt idx="56">
                  <c:v>33.579484000000001</c:v>
                </c:pt>
                <c:pt idx="57">
                  <c:v>33.180173000000003</c:v>
                </c:pt>
                <c:pt idx="58">
                  <c:v>32.780861999999999</c:v>
                </c:pt>
                <c:pt idx="59">
                  <c:v>32.320912</c:v>
                </c:pt>
                <c:pt idx="60">
                  <c:v>31.856780000000001</c:v>
                </c:pt>
                <c:pt idx="61">
                  <c:v>31.392648000000001</c:v>
                </c:pt>
                <c:pt idx="62">
                  <c:v>30.894591999999999</c:v>
                </c:pt>
                <c:pt idx="63">
                  <c:v>30.382657999999999</c:v>
                </c:pt>
                <c:pt idx="64">
                  <c:v>29.870723999999999</c:v>
                </c:pt>
                <c:pt idx="65">
                  <c:v>29.345860000000009</c:v>
                </c:pt>
                <c:pt idx="66">
                  <c:v>28.807203999999999</c:v>
                </c:pt>
                <c:pt idx="67">
                  <c:v>28.268547999999999</c:v>
                </c:pt>
                <c:pt idx="68">
                  <c:v>27.728452000000001</c:v>
                </c:pt>
                <c:pt idx="69">
                  <c:v>27.184215999999999</c:v>
                </c:pt>
                <c:pt idx="70">
                  <c:v>26.639980000000001</c:v>
                </c:pt>
                <c:pt idx="71">
                  <c:v>26.09602499999999</c:v>
                </c:pt>
                <c:pt idx="72">
                  <c:v>25.560500000000001</c:v>
                </c:pt>
                <c:pt idx="73">
                  <c:v>25.024975000000001</c:v>
                </c:pt>
                <c:pt idx="74">
                  <c:v>24.489450000000001</c:v>
                </c:pt>
                <c:pt idx="75">
                  <c:v>23.964099999999998</c:v>
                </c:pt>
                <c:pt idx="76">
                  <c:v>23.441192000000001</c:v>
                </c:pt>
                <c:pt idx="77">
                  <c:v>22.918284</c:v>
                </c:pt>
                <c:pt idx="78">
                  <c:v>22.399768000000002</c:v>
                </c:pt>
                <c:pt idx="79">
                  <c:v>21.884423999999999</c:v>
                </c:pt>
                <c:pt idx="80">
                  <c:v>21.36907999999999</c:v>
                </c:pt>
                <c:pt idx="81">
                  <c:v>20.853560000000002</c:v>
                </c:pt>
                <c:pt idx="82">
                  <c:v>20.337720000000001</c:v>
                </c:pt>
                <c:pt idx="83">
                  <c:v>19.82188</c:v>
                </c:pt>
                <c:pt idx="84">
                  <c:v>19.305344000000002</c:v>
                </c:pt>
                <c:pt idx="85">
                  <c:v>18.784109999999991</c:v>
                </c:pt>
                <c:pt idx="86">
                  <c:v>18.262875999999999</c:v>
                </c:pt>
                <c:pt idx="87">
                  <c:v>17.741641999999999</c:v>
                </c:pt>
                <c:pt idx="88">
                  <c:v>17.21581599999999</c:v>
                </c:pt>
                <c:pt idx="89">
                  <c:v>16.68949799999999</c:v>
                </c:pt>
                <c:pt idx="90">
                  <c:v>16.163180000000001</c:v>
                </c:pt>
                <c:pt idx="91">
                  <c:v>15.63782799999999</c:v>
                </c:pt>
                <c:pt idx="92">
                  <c:v>15.112935999999999</c:v>
                </c:pt>
                <c:pt idx="93">
                  <c:v>14.588044</c:v>
                </c:pt>
                <c:pt idx="94">
                  <c:v>14.070964</c:v>
                </c:pt>
                <c:pt idx="95">
                  <c:v>13.563370000000001</c:v>
                </c:pt>
                <c:pt idx="96">
                  <c:v>13.055776</c:v>
                </c:pt>
                <c:pt idx="97">
                  <c:v>12.558234000000001</c:v>
                </c:pt>
                <c:pt idx="98">
                  <c:v>12.095155999999999</c:v>
                </c:pt>
                <c:pt idx="99">
                  <c:v>11.632078</c:v>
                </c:pt>
                <c:pt idx="100">
                  <c:v>11.169</c:v>
                </c:pt>
              </c:numCache>
            </c:numRef>
          </c:yVal>
          <c:smooth val="1"/>
          <c:extLst>
            <c:ext xmlns:c16="http://schemas.microsoft.com/office/drawing/2014/chart" uri="{C3380CC4-5D6E-409C-BE32-E72D297353CC}">
              <c16:uniqueId val="{00000001-E31A-471D-9908-617DC363F19A}"/>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Kin'!$P$2:$P$102</c:f>
              <c:numCache>
                <c:formatCode>General</c:formatCode>
                <c:ptCount val="101"/>
                <c:pt idx="0">
                  <c:v>21.872199999999999</c:v>
                </c:pt>
                <c:pt idx="1">
                  <c:v>21.853947999999999</c:v>
                </c:pt>
                <c:pt idx="2">
                  <c:v>21.835695999999999</c:v>
                </c:pt>
                <c:pt idx="3">
                  <c:v>21.844211999999999</c:v>
                </c:pt>
                <c:pt idx="4">
                  <c:v>21.946415999999999</c:v>
                </c:pt>
                <c:pt idx="5">
                  <c:v>22.04862</c:v>
                </c:pt>
                <c:pt idx="6">
                  <c:v>22.229351999999999</c:v>
                </c:pt>
                <c:pt idx="7">
                  <c:v>22.508244000000001</c:v>
                </c:pt>
                <c:pt idx="8">
                  <c:v>22.787136</c:v>
                </c:pt>
                <c:pt idx="9">
                  <c:v>23.194212</c:v>
                </c:pt>
                <c:pt idx="10">
                  <c:v>23.665379999999999</c:v>
                </c:pt>
                <c:pt idx="11">
                  <c:v>24.136548000000001</c:v>
                </c:pt>
                <c:pt idx="12">
                  <c:v>24.754660000000001</c:v>
                </c:pt>
                <c:pt idx="13">
                  <c:v>25.39114</c:v>
                </c:pt>
                <c:pt idx="14">
                  <c:v>26.040232</c:v>
                </c:pt>
                <c:pt idx="15">
                  <c:v>26.790220000000001</c:v>
                </c:pt>
                <c:pt idx="16">
                  <c:v>27.540208</c:v>
                </c:pt>
                <c:pt idx="17">
                  <c:v>28.308987999999999</c:v>
                </c:pt>
                <c:pt idx="18">
                  <c:v>29.115352000000001</c:v>
                </c:pt>
                <c:pt idx="19">
                  <c:v>29.921716</c:v>
                </c:pt>
                <c:pt idx="20">
                  <c:v>30.72784</c:v>
                </c:pt>
                <c:pt idx="21">
                  <c:v>31.533771999999999</c:v>
                </c:pt>
                <c:pt idx="22">
                  <c:v>32.339703999999998</c:v>
                </c:pt>
                <c:pt idx="23">
                  <c:v>33.101143999999998</c:v>
                </c:pt>
                <c:pt idx="24">
                  <c:v>33.849871999999998</c:v>
                </c:pt>
                <c:pt idx="25">
                  <c:v>34.598599999999998</c:v>
                </c:pt>
                <c:pt idx="26">
                  <c:v>35.239579999999997</c:v>
                </c:pt>
                <c:pt idx="27">
                  <c:v>35.880560000000003</c:v>
                </c:pt>
                <c:pt idx="28">
                  <c:v>36.489899999999999</c:v>
                </c:pt>
                <c:pt idx="29">
                  <c:v>36.988500000000002</c:v>
                </c:pt>
                <c:pt idx="30">
                  <c:v>37.487099999999998</c:v>
                </c:pt>
                <c:pt idx="31">
                  <c:v>37.915011999999997</c:v>
                </c:pt>
                <c:pt idx="32">
                  <c:v>38.254563999999988</c:v>
                </c:pt>
                <c:pt idx="33">
                  <c:v>38.594116</c:v>
                </c:pt>
                <c:pt idx="34">
                  <c:v>38.825883999999988</c:v>
                </c:pt>
                <c:pt idx="35">
                  <c:v>39.00376</c:v>
                </c:pt>
                <c:pt idx="36">
                  <c:v>39.181635999999997</c:v>
                </c:pt>
                <c:pt idx="37">
                  <c:v>39.221527999999999</c:v>
                </c:pt>
                <c:pt idx="38">
                  <c:v>39.244171999999999</c:v>
                </c:pt>
                <c:pt idx="39">
                  <c:v>39.250763999999997</c:v>
                </c:pt>
                <c:pt idx="40">
                  <c:v>39.12894</c:v>
                </c:pt>
                <c:pt idx="41">
                  <c:v>39.007116000000003</c:v>
                </c:pt>
                <c:pt idx="42">
                  <c:v>38.840879999999999</c:v>
                </c:pt>
                <c:pt idx="43">
                  <c:v>38.585819999999998</c:v>
                </c:pt>
                <c:pt idx="44">
                  <c:v>38.330759999999998</c:v>
                </c:pt>
                <c:pt idx="45">
                  <c:v>38.008859999999999</c:v>
                </c:pt>
                <c:pt idx="46">
                  <c:v>37.633488</c:v>
                </c:pt>
                <c:pt idx="47">
                  <c:v>37.258116000000001</c:v>
                </c:pt>
                <c:pt idx="48">
                  <c:v>36.802160000000001</c:v>
                </c:pt>
                <c:pt idx="49">
                  <c:v>36.323180000000001</c:v>
                </c:pt>
                <c:pt idx="50">
                  <c:v>35.844200000000001</c:v>
                </c:pt>
                <c:pt idx="51">
                  <c:v>35.281087999999997</c:v>
                </c:pt>
                <c:pt idx="52">
                  <c:v>34.717976</c:v>
                </c:pt>
                <c:pt idx="53">
                  <c:v>34.140695999999998</c:v>
                </c:pt>
                <c:pt idx="54">
                  <c:v>33.513827999999997</c:v>
                </c:pt>
                <c:pt idx="55">
                  <c:v>32.886959999999988</c:v>
                </c:pt>
                <c:pt idx="56">
                  <c:v>32.241500000000002</c:v>
                </c:pt>
                <c:pt idx="57">
                  <c:v>31.572800000000001</c:v>
                </c:pt>
                <c:pt idx="58">
                  <c:v>30.9041</c:v>
                </c:pt>
                <c:pt idx="59">
                  <c:v>30.222776</c:v>
                </c:pt>
                <c:pt idx="60">
                  <c:v>29.535139999999998</c:v>
                </c:pt>
                <c:pt idx="61">
                  <c:v>28.847504000000001</c:v>
                </c:pt>
                <c:pt idx="62">
                  <c:v>28.160188000000002</c:v>
                </c:pt>
                <c:pt idx="63">
                  <c:v>27.472912000000001</c:v>
                </c:pt>
                <c:pt idx="64">
                  <c:v>26.786951999999999</c:v>
                </c:pt>
                <c:pt idx="65">
                  <c:v>26.111519999999999</c:v>
                </c:pt>
                <c:pt idx="66">
                  <c:v>25.436088000000002</c:v>
                </c:pt>
                <c:pt idx="67">
                  <c:v>24.765540000000001</c:v>
                </c:pt>
                <c:pt idx="68">
                  <c:v>24.10476000000001</c:v>
                </c:pt>
                <c:pt idx="69">
                  <c:v>23.44398</c:v>
                </c:pt>
                <c:pt idx="70">
                  <c:v>22.789280000000002</c:v>
                </c:pt>
                <c:pt idx="71">
                  <c:v>22.139444000000001</c:v>
                </c:pt>
                <c:pt idx="72">
                  <c:v>21.489608</c:v>
                </c:pt>
                <c:pt idx="73">
                  <c:v>20.843636</c:v>
                </c:pt>
                <c:pt idx="74">
                  <c:v>20.198767999999991</c:v>
                </c:pt>
                <c:pt idx="75">
                  <c:v>19.553899999999999</c:v>
                </c:pt>
                <c:pt idx="76">
                  <c:v>18.910112000000002</c:v>
                </c:pt>
                <c:pt idx="77">
                  <c:v>18.266324000000001</c:v>
                </c:pt>
                <c:pt idx="78">
                  <c:v>17.623104000000001</c:v>
                </c:pt>
                <c:pt idx="79">
                  <c:v>16.981871999999999</c:v>
                </c:pt>
                <c:pt idx="80">
                  <c:v>16.34064</c:v>
                </c:pt>
                <c:pt idx="81">
                  <c:v>15.704912</c:v>
                </c:pt>
                <c:pt idx="82">
                  <c:v>15.076064000000009</c:v>
                </c:pt>
                <c:pt idx="83">
                  <c:v>14.447215999999999</c:v>
                </c:pt>
                <c:pt idx="84">
                  <c:v>13.840424000000001</c:v>
                </c:pt>
                <c:pt idx="85">
                  <c:v>13.24466</c:v>
                </c:pt>
                <c:pt idx="86">
                  <c:v>12.648896000000001</c:v>
                </c:pt>
                <c:pt idx="87">
                  <c:v>12.110988000000001</c:v>
                </c:pt>
                <c:pt idx="88">
                  <c:v>11.580311999999999</c:v>
                </c:pt>
                <c:pt idx="89">
                  <c:v>11.061304</c:v>
                </c:pt>
                <c:pt idx="90">
                  <c:v>10.63564</c:v>
                </c:pt>
                <c:pt idx="91">
                  <c:v>10.209975999999999</c:v>
                </c:pt>
                <c:pt idx="92">
                  <c:v>9.8327559999999998</c:v>
                </c:pt>
                <c:pt idx="93">
                  <c:v>9.552424000000002</c:v>
                </c:pt>
                <c:pt idx="94">
                  <c:v>9.2720920000000007</c:v>
                </c:pt>
                <c:pt idx="95">
                  <c:v>9.0907560000000007</c:v>
                </c:pt>
                <c:pt idx="96">
                  <c:v>8.9886168000000009</c:v>
                </c:pt>
                <c:pt idx="97">
                  <c:v>8.886477600000001</c:v>
                </c:pt>
                <c:pt idx="98">
                  <c:v>8.9410936000000003</c:v>
                </c:pt>
                <c:pt idx="99">
                  <c:v>9.0404968000000014</c:v>
                </c:pt>
                <c:pt idx="100">
                  <c:v>9.1399000000000008</c:v>
                </c:pt>
              </c:numCache>
            </c:numRef>
          </c:yVal>
          <c:smooth val="1"/>
          <c:extLst>
            <c:ext xmlns:c16="http://schemas.microsoft.com/office/drawing/2014/chart" uri="{C3380CC4-5D6E-409C-BE32-E72D297353CC}">
              <c16:uniqueId val="{00000000-E31A-471D-9908-617DC363F19A}"/>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Kin'!$P$2:$P$102</c:f>
              <c:numCache>
                <c:formatCode>General</c:formatCode>
                <c:ptCount val="101"/>
                <c:pt idx="0">
                  <c:v>16.447399999999998</c:v>
                </c:pt>
                <c:pt idx="1">
                  <c:v>16.748435000000001</c:v>
                </c:pt>
                <c:pt idx="2">
                  <c:v>17.049469999999999</c:v>
                </c:pt>
                <c:pt idx="3">
                  <c:v>17.375274999999998</c:v>
                </c:pt>
                <c:pt idx="4">
                  <c:v>17.849699999999999</c:v>
                </c:pt>
                <c:pt idx="5">
                  <c:v>18.324124999999999</c:v>
                </c:pt>
                <c:pt idx="6">
                  <c:v>18.844270000000002</c:v>
                </c:pt>
                <c:pt idx="7">
                  <c:v>19.478715000000001</c:v>
                </c:pt>
                <c:pt idx="8">
                  <c:v>20.113160000000001</c:v>
                </c:pt>
                <c:pt idx="9">
                  <c:v>20.794284999999999</c:v>
                </c:pt>
                <c:pt idx="10">
                  <c:v>21.537649999999999</c:v>
                </c:pt>
                <c:pt idx="11">
                  <c:v>22.281015</c:v>
                </c:pt>
                <c:pt idx="12">
                  <c:v>23.051300000000001</c:v>
                </c:pt>
                <c:pt idx="13">
                  <c:v>23.841774999999998</c:v>
                </c:pt>
                <c:pt idx="14">
                  <c:v>24.632249999999999</c:v>
                </c:pt>
                <c:pt idx="15">
                  <c:v>25.418225</c:v>
                </c:pt>
                <c:pt idx="16">
                  <c:v>26.202400000000001</c:v>
                </c:pt>
                <c:pt idx="17">
                  <c:v>26.986574999999998</c:v>
                </c:pt>
                <c:pt idx="18">
                  <c:v>27.729769999999998</c:v>
                </c:pt>
                <c:pt idx="19">
                  <c:v>28.466135000000001</c:v>
                </c:pt>
                <c:pt idx="20">
                  <c:v>29.202500000000001</c:v>
                </c:pt>
                <c:pt idx="21">
                  <c:v>29.858225000000001</c:v>
                </c:pt>
                <c:pt idx="22">
                  <c:v>30.513950000000001</c:v>
                </c:pt>
                <c:pt idx="23">
                  <c:v>31.154515</c:v>
                </c:pt>
                <c:pt idx="24">
                  <c:v>31.70412</c:v>
                </c:pt>
                <c:pt idx="25">
                  <c:v>32.253725000000003</c:v>
                </c:pt>
                <c:pt idx="26">
                  <c:v>32.768120000000003</c:v>
                </c:pt>
                <c:pt idx="27">
                  <c:v>33.194489999999988</c:v>
                </c:pt>
                <c:pt idx="28">
                  <c:v>33.62086</c:v>
                </c:pt>
                <c:pt idx="29">
                  <c:v>33.99062</c:v>
                </c:pt>
                <c:pt idx="30">
                  <c:v>34.2849</c:v>
                </c:pt>
                <c:pt idx="31">
                  <c:v>34.579180000000001</c:v>
                </c:pt>
                <c:pt idx="32">
                  <c:v>34.795960000000001</c:v>
                </c:pt>
                <c:pt idx="33">
                  <c:v>34.954614999999997</c:v>
                </c:pt>
                <c:pt idx="34">
                  <c:v>35.11327</c:v>
                </c:pt>
                <c:pt idx="35">
                  <c:v>35.174199999999999</c:v>
                </c:pt>
                <c:pt idx="36">
                  <c:v>35.196040000000004</c:v>
                </c:pt>
                <c:pt idx="37">
                  <c:v>35.217879999999987</c:v>
                </c:pt>
                <c:pt idx="38">
                  <c:v>35.124099999999999</c:v>
                </c:pt>
                <c:pt idx="39">
                  <c:v>35.011049999999997</c:v>
                </c:pt>
                <c:pt idx="40">
                  <c:v>34.898000000000003</c:v>
                </c:pt>
                <c:pt idx="41">
                  <c:v>34.658074999999997</c:v>
                </c:pt>
                <c:pt idx="42">
                  <c:v>34.418149999999997</c:v>
                </c:pt>
                <c:pt idx="43">
                  <c:v>34.161904999999997</c:v>
                </c:pt>
                <c:pt idx="44">
                  <c:v>33.807740000000003</c:v>
                </c:pt>
                <c:pt idx="45">
                  <c:v>33.453575000000001</c:v>
                </c:pt>
                <c:pt idx="46">
                  <c:v>33.070880000000002</c:v>
                </c:pt>
                <c:pt idx="47">
                  <c:v>32.616860000000003</c:v>
                </c:pt>
                <c:pt idx="48">
                  <c:v>32.162840000000003</c:v>
                </c:pt>
                <c:pt idx="49">
                  <c:v>31.673449999999999</c:v>
                </c:pt>
                <c:pt idx="50">
                  <c:v>31.136900000000001</c:v>
                </c:pt>
                <c:pt idx="51">
                  <c:v>30.600349999999999</c:v>
                </c:pt>
                <c:pt idx="52">
                  <c:v>30.030419999999999</c:v>
                </c:pt>
                <c:pt idx="53">
                  <c:v>29.435455000000001</c:v>
                </c:pt>
                <c:pt idx="54">
                  <c:v>28.840489999999999</c:v>
                </c:pt>
                <c:pt idx="55">
                  <c:v>28.225549999999998</c:v>
                </c:pt>
                <c:pt idx="56">
                  <c:v>27.602620000000009</c:v>
                </c:pt>
                <c:pt idx="57">
                  <c:v>26.979690000000002</c:v>
                </c:pt>
                <c:pt idx="58">
                  <c:v>26.358799999999999</c:v>
                </c:pt>
                <c:pt idx="59">
                  <c:v>25.738250000000001</c:v>
                </c:pt>
                <c:pt idx="60">
                  <c:v>25.117699999999999</c:v>
                </c:pt>
                <c:pt idx="61">
                  <c:v>24.519970000000001</c:v>
                </c:pt>
                <c:pt idx="62">
                  <c:v>23.922239999999999</c:v>
                </c:pt>
                <c:pt idx="63">
                  <c:v>23.32841500000001</c:v>
                </c:pt>
                <c:pt idx="64">
                  <c:v>22.758020000000009</c:v>
                </c:pt>
                <c:pt idx="65">
                  <c:v>22.187625000000011</c:v>
                </c:pt>
                <c:pt idx="66">
                  <c:v>21.621590000000001</c:v>
                </c:pt>
                <c:pt idx="67">
                  <c:v>21.066455000000001</c:v>
                </c:pt>
                <c:pt idx="68">
                  <c:v>20.511320000000001</c:v>
                </c:pt>
                <c:pt idx="69">
                  <c:v>19.953485000000001</c:v>
                </c:pt>
                <c:pt idx="70">
                  <c:v>19.392050000000001</c:v>
                </c:pt>
                <c:pt idx="71">
                  <c:v>18.830615000000002</c:v>
                </c:pt>
                <c:pt idx="72">
                  <c:v>18.253959999999999</c:v>
                </c:pt>
                <c:pt idx="73">
                  <c:v>17.665890000000001</c:v>
                </c:pt>
                <c:pt idx="74">
                  <c:v>17.077819999999999</c:v>
                </c:pt>
                <c:pt idx="75">
                  <c:v>16.462924999999998</c:v>
                </c:pt>
                <c:pt idx="76">
                  <c:v>15.83730000000001</c:v>
                </c:pt>
                <c:pt idx="77">
                  <c:v>15.211675</c:v>
                </c:pt>
                <c:pt idx="78">
                  <c:v>14.556889999999999</c:v>
                </c:pt>
                <c:pt idx="79">
                  <c:v>13.897245000000011</c:v>
                </c:pt>
                <c:pt idx="80">
                  <c:v>13.2376</c:v>
                </c:pt>
                <c:pt idx="81">
                  <c:v>12.565215000000009</c:v>
                </c:pt>
                <c:pt idx="82">
                  <c:v>11.892830000000011</c:v>
                </c:pt>
                <c:pt idx="83">
                  <c:v>11.224233500000009</c:v>
                </c:pt>
                <c:pt idx="84">
                  <c:v>10.57836800000001</c:v>
                </c:pt>
                <c:pt idx="85">
                  <c:v>9.9325025</c:v>
                </c:pt>
                <c:pt idx="86">
                  <c:v>9.3091930000000023</c:v>
                </c:pt>
                <c:pt idx="87">
                  <c:v>8.7422735000000067</c:v>
                </c:pt>
                <c:pt idx="88">
                  <c:v>8.175354000000004</c:v>
                </c:pt>
                <c:pt idx="89">
                  <c:v>7.666328500000005</c:v>
                </c:pt>
                <c:pt idx="90">
                  <c:v>7.2344950000000061</c:v>
                </c:pt>
                <c:pt idx="91">
                  <c:v>6.802661500000001</c:v>
                </c:pt>
                <c:pt idx="92">
                  <c:v>6.4756860000000014</c:v>
                </c:pt>
                <c:pt idx="93">
                  <c:v>6.2273540000000027</c:v>
                </c:pt>
                <c:pt idx="94">
                  <c:v>5.9790219999999996</c:v>
                </c:pt>
                <c:pt idx="95">
                  <c:v>5.885065</c:v>
                </c:pt>
                <c:pt idx="96">
                  <c:v>5.8528580000000003</c:v>
                </c:pt>
                <c:pt idx="97">
                  <c:v>5.8206509999999998</c:v>
                </c:pt>
                <c:pt idx="98">
                  <c:v>5.9865039999999983</c:v>
                </c:pt>
                <c:pt idx="99">
                  <c:v>6.1853670000000003</c:v>
                </c:pt>
                <c:pt idx="100">
                  <c:v>6.3842299999999996</c:v>
                </c:pt>
              </c:numCache>
            </c:numRef>
          </c:yVal>
          <c:smooth val="1"/>
          <c:extLst>
            <c:ext xmlns:c16="http://schemas.microsoft.com/office/drawing/2014/chart" uri="{C3380CC4-5D6E-409C-BE32-E72D297353CC}">
              <c16:uniqueId val="{00000001-A139-4C80-8D6D-D8720F9DA6C8}"/>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max val="51.6"/>
          <c:min val="5.2"/>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Angle</a:t>
            </a:r>
          </a:p>
        </c:rich>
      </c:tx>
      <c:overlay val="0"/>
    </c:title>
    <c:autoTitleDeleted val="0"/>
    <c:plotArea>
      <c:layout>
        <c:manualLayout>
          <c:layoutTarget val="inner"/>
          <c:xMode val="edge"/>
          <c:yMode val="edge"/>
          <c:x val="8.7454835914308166E-2"/>
          <c:y val="4.006615662641011E-2"/>
          <c:w val="0.88026047267767671"/>
          <c:h val="0.872208644147407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Normative!$M$2:$M$102</c:f>
              <c:numCache>
                <c:formatCode>General</c:formatCode>
                <c:ptCount val="101"/>
                <c:pt idx="0">
                  <c:v>39.020595100000001</c:v>
                </c:pt>
                <c:pt idx="1">
                  <c:v>39.020595100000001</c:v>
                </c:pt>
                <c:pt idx="2">
                  <c:v>38.180888599999996</c:v>
                </c:pt>
                <c:pt idx="3">
                  <c:v>37.884915100000001</c:v>
                </c:pt>
                <c:pt idx="4">
                  <c:v>37.255640966666661</c:v>
                </c:pt>
                <c:pt idx="5">
                  <c:v>36.811650766666673</c:v>
                </c:pt>
                <c:pt idx="6">
                  <c:v>36.227775866666668</c:v>
                </c:pt>
                <c:pt idx="7">
                  <c:v>35.707385799999997</c:v>
                </c:pt>
                <c:pt idx="8">
                  <c:v>35.122996299999997</c:v>
                </c:pt>
                <c:pt idx="9">
                  <c:v>34.645334200000008</c:v>
                </c:pt>
                <c:pt idx="10">
                  <c:v>34.086502233333334</c:v>
                </c:pt>
                <c:pt idx="11">
                  <c:v>33.452831899999993</c:v>
                </c:pt>
                <c:pt idx="12">
                  <c:v>32.894931833333331</c:v>
                </c:pt>
                <c:pt idx="13">
                  <c:v>32.126571166666665</c:v>
                </c:pt>
                <c:pt idx="14">
                  <c:v>31.544198600000005</c:v>
                </c:pt>
                <c:pt idx="15">
                  <c:v>30.752517433333331</c:v>
                </c:pt>
                <c:pt idx="16">
                  <c:v>29.9740362</c:v>
                </c:pt>
                <c:pt idx="17">
                  <c:v>29.051992033333335</c:v>
                </c:pt>
                <c:pt idx="18">
                  <c:v>28.145255699999996</c:v>
                </c:pt>
                <c:pt idx="19">
                  <c:v>27.085873733333337</c:v>
                </c:pt>
                <c:pt idx="20">
                  <c:v>26.133022366666658</c:v>
                </c:pt>
                <c:pt idx="21">
                  <c:v>24.834393000000002</c:v>
                </c:pt>
                <c:pt idx="22">
                  <c:v>23.843266666666668</c:v>
                </c:pt>
                <c:pt idx="23">
                  <c:v>22.590122466666667</c:v>
                </c:pt>
                <c:pt idx="24">
                  <c:v>21.366856433333332</c:v>
                </c:pt>
                <c:pt idx="25">
                  <c:v>19.460616633333334</c:v>
                </c:pt>
                <c:pt idx="26">
                  <c:v>18.396129733333332</c:v>
                </c:pt>
                <c:pt idx="27">
                  <c:v>16.981555833333335</c:v>
                </c:pt>
                <c:pt idx="28">
                  <c:v>15.527579800000002</c:v>
                </c:pt>
                <c:pt idx="29">
                  <c:v>14.198091066666667</c:v>
                </c:pt>
                <c:pt idx="30">
                  <c:v>12.463539966666668</c:v>
                </c:pt>
                <c:pt idx="31">
                  <c:v>10.977414400000001</c:v>
                </c:pt>
                <c:pt idx="32">
                  <c:v>9.421552366666667</c:v>
                </c:pt>
                <c:pt idx="33">
                  <c:v>7.7484335333333352</c:v>
                </c:pt>
                <c:pt idx="34">
                  <c:v>6.0262928000000002</c:v>
                </c:pt>
                <c:pt idx="35">
                  <c:v>4.4284568333333327</c:v>
                </c:pt>
                <c:pt idx="36">
                  <c:v>2.8014022333333335</c:v>
                </c:pt>
                <c:pt idx="37">
                  <c:v>1.2365867333333334</c:v>
                </c:pt>
                <c:pt idx="38">
                  <c:v>-0.42316440000000027</c:v>
                </c:pt>
                <c:pt idx="39">
                  <c:v>-2.0553771666666667</c:v>
                </c:pt>
                <c:pt idx="40">
                  <c:v>-3.882829366666666</c:v>
                </c:pt>
                <c:pt idx="41">
                  <c:v>-5.2499406333333329</c:v>
                </c:pt>
                <c:pt idx="42">
                  <c:v>-6.5990138666666667</c:v>
                </c:pt>
                <c:pt idx="43">
                  <c:v>-8.2860613000000001</c:v>
                </c:pt>
                <c:pt idx="44">
                  <c:v>-9.5507720999999997</c:v>
                </c:pt>
                <c:pt idx="45">
                  <c:v>-11.017078100000001</c:v>
                </c:pt>
                <c:pt idx="46">
                  <c:v>-12.118378766666666</c:v>
                </c:pt>
                <c:pt idx="47">
                  <c:v>-13.442391133333334</c:v>
                </c:pt>
                <c:pt idx="48">
                  <c:v>-14.096789433333333</c:v>
                </c:pt>
                <c:pt idx="49">
                  <c:v>-15.513227699999998</c:v>
                </c:pt>
                <c:pt idx="50">
                  <c:v>-16.749965666666668</c:v>
                </c:pt>
              </c:numCache>
            </c:numRef>
          </c:yVal>
          <c:smooth val="1"/>
          <c:extLst>
            <c:ext xmlns:c16="http://schemas.microsoft.com/office/drawing/2014/chart" uri="{C3380CC4-5D6E-409C-BE32-E72D297353CC}">
              <c16:uniqueId val="{00000002-122A-4B9D-B91B-0644A65A4C9D}"/>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Kin'!$M$2:$M$102</c:f>
              <c:numCache>
                <c:formatCode>General</c:formatCode>
                <c:ptCount val="101"/>
                <c:pt idx="0">
                  <c:v>34.113900000000001</c:v>
                </c:pt>
                <c:pt idx="1">
                  <c:v>33.719844000000002</c:v>
                </c:pt>
                <c:pt idx="2">
                  <c:v>33.325788000000003</c:v>
                </c:pt>
                <c:pt idx="3">
                  <c:v>32.939875999999998</c:v>
                </c:pt>
                <c:pt idx="4">
                  <c:v>32.582467999999999</c:v>
                </c:pt>
                <c:pt idx="5">
                  <c:v>32.225059999999999</c:v>
                </c:pt>
                <c:pt idx="6">
                  <c:v>31.894756000000001</c:v>
                </c:pt>
                <c:pt idx="7">
                  <c:v>31.598331999999999</c:v>
                </c:pt>
                <c:pt idx="8">
                  <c:v>31.301908000000001</c:v>
                </c:pt>
                <c:pt idx="9">
                  <c:v>31.057539999999999</c:v>
                </c:pt>
                <c:pt idx="10">
                  <c:v>30.839200000000002</c:v>
                </c:pt>
                <c:pt idx="11">
                  <c:v>30.62086</c:v>
                </c:pt>
                <c:pt idx="12">
                  <c:v>30.470616</c:v>
                </c:pt>
                <c:pt idx="13">
                  <c:v>30.328883999999999</c:v>
                </c:pt>
                <c:pt idx="14">
                  <c:v>30.193508000000001</c:v>
                </c:pt>
                <c:pt idx="15">
                  <c:v>30.108979999999999</c:v>
                </c:pt>
                <c:pt idx="16">
                  <c:v>30.024452</c:v>
                </c:pt>
                <c:pt idx="17">
                  <c:v>29.949487999999999</c:v>
                </c:pt>
                <c:pt idx="18">
                  <c:v>29.893651999999999</c:v>
                </c:pt>
                <c:pt idx="19">
                  <c:v>29.837816</c:v>
                </c:pt>
                <c:pt idx="20">
                  <c:v>29.781099999999999</c:v>
                </c:pt>
                <c:pt idx="21">
                  <c:v>29.723680000000002</c:v>
                </c:pt>
                <c:pt idx="22">
                  <c:v>29.666260000000001</c:v>
                </c:pt>
                <c:pt idx="23">
                  <c:v>29.587223999999999</c:v>
                </c:pt>
                <c:pt idx="24">
                  <c:v>29.502012000000001</c:v>
                </c:pt>
                <c:pt idx="25">
                  <c:v>29.416799999999999</c:v>
                </c:pt>
                <c:pt idx="26">
                  <c:v>29.284500000000001</c:v>
                </c:pt>
                <c:pt idx="27">
                  <c:v>29.152200000000001</c:v>
                </c:pt>
                <c:pt idx="28">
                  <c:v>29.005972</c:v>
                </c:pt>
                <c:pt idx="29">
                  <c:v>28.810995999999999</c:v>
                </c:pt>
                <c:pt idx="30">
                  <c:v>28.616019999999999</c:v>
                </c:pt>
                <c:pt idx="31">
                  <c:v>28.387315999999998</c:v>
                </c:pt>
                <c:pt idx="32">
                  <c:v>28.116451999999999</c:v>
                </c:pt>
                <c:pt idx="33">
                  <c:v>27.845587999999999</c:v>
                </c:pt>
                <c:pt idx="34">
                  <c:v>27.518996000000001</c:v>
                </c:pt>
                <c:pt idx="35">
                  <c:v>27.164539999999999</c:v>
                </c:pt>
                <c:pt idx="36">
                  <c:v>26.810084</c:v>
                </c:pt>
                <c:pt idx="37">
                  <c:v>26.379180000000002</c:v>
                </c:pt>
                <c:pt idx="38">
                  <c:v>25.93872</c:v>
                </c:pt>
                <c:pt idx="39">
                  <c:v>25.488607999999999</c:v>
                </c:pt>
                <c:pt idx="40">
                  <c:v>24.961279999999999</c:v>
                </c:pt>
                <c:pt idx="41">
                  <c:v>24.433952000000001</c:v>
                </c:pt>
                <c:pt idx="42">
                  <c:v>23.878028</c:v>
                </c:pt>
                <c:pt idx="43">
                  <c:v>23.264911999999999</c:v>
                </c:pt>
                <c:pt idx="44">
                  <c:v>22.651796000000001</c:v>
                </c:pt>
                <c:pt idx="45">
                  <c:v>21.994759999999999</c:v>
                </c:pt>
                <c:pt idx="46">
                  <c:v>21.302588</c:v>
                </c:pt>
                <c:pt idx="47">
                  <c:v>20.610416000000001</c:v>
                </c:pt>
                <c:pt idx="48">
                  <c:v>19.866948000000001</c:v>
                </c:pt>
                <c:pt idx="49">
                  <c:v>19.108823999999998</c:v>
                </c:pt>
                <c:pt idx="50">
                  <c:v>18.3507</c:v>
                </c:pt>
                <c:pt idx="51">
                  <c:v>17.544588000000001</c:v>
                </c:pt>
                <c:pt idx="52">
                  <c:v>16.738475999999999</c:v>
                </c:pt>
                <c:pt idx="53">
                  <c:v>15.926868000000001</c:v>
                </c:pt>
                <c:pt idx="54">
                  <c:v>15.096024</c:v>
                </c:pt>
                <c:pt idx="55">
                  <c:v>14.265180000000001</c:v>
                </c:pt>
                <c:pt idx="56">
                  <c:v>13.436448</c:v>
                </c:pt>
                <c:pt idx="57">
                  <c:v>12.610355999999999</c:v>
                </c:pt>
                <c:pt idx="58">
                  <c:v>11.784264</c:v>
                </c:pt>
                <c:pt idx="59">
                  <c:v>10.9797168</c:v>
                </c:pt>
                <c:pt idx="60">
                  <c:v>10.185942000000001</c:v>
                </c:pt>
                <c:pt idx="61">
                  <c:v>9.3921671999999994</c:v>
                </c:pt>
                <c:pt idx="62">
                  <c:v>8.6385651999999968</c:v>
                </c:pt>
                <c:pt idx="63">
                  <c:v>7.8899848000000006</c:v>
                </c:pt>
                <c:pt idx="64">
                  <c:v>7.1462351999999996</c:v>
                </c:pt>
                <c:pt idx="65">
                  <c:v>6.4411320000000032</c:v>
                </c:pt>
                <c:pt idx="66">
                  <c:v>5.736028799999997</c:v>
                </c:pt>
                <c:pt idx="67">
                  <c:v>5.0432544000000012</c:v>
                </c:pt>
                <c:pt idx="68">
                  <c:v>4.375137600000004</c:v>
                </c:pt>
                <c:pt idx="69">
                  <c:v>3.7070207999999978</c:v>
                </c:pt>
                <c:pt idx="70">
                  <c:v>3.0555940000000019</c:v>
                </c:pt>
                <c:pt idx="71">
                  <c:v>2.4175191999999961</c:v>
                </c:pt>
                <c:pt idx="72">
                  <c:v>1.7794443999999989</c:v>
                </c:pt>
                <c:pt idx="73">
                  <c:v>1.159360104000003</c:v>
                </c:pt>
                <c:pt idx="74">
                  <c:v>0.54441595199999693</c:v>
                </c:pt>
                <c:pt idx="75">
                  <c:v>-7.0528199999999999E-2</c:v>
                </c:pt>
                <c:pt idx="76">
                  <c:v>-0.66727564799999695</c:v>
                </c:pt>
                <c:pt idx="77">
                  <c:v>-1.2640230960000021</c:v>
                </c:pt>
                <c:pt idx="78">
                  <c:v>-1.856833599999999</c:v>
                </c:pt>
                <c:pt idx="79">
                  <c:v>-2.4358647999999961</c:v>
                </c:pt>
                <c:pt idx="80">
                  <c:v>-3.014896000000002</c:v>
                </c:pt>
                <c:pt idx="81">
                  <c:v>-3.5833639999999991</c:v>
                </c:pt>
                <c:pt idx="82">
                  <c:v>-4.1386279999999962</c:v>
                </c:pt>
                <c:pt idx="83">
                  <c:v>-4.6938920000000008</c:v>
                </c:pt>
                <c:pt idx="84">
                  <c:v>-5.2245919999999986</c:v>
                </c:pt>
                <c:pt idx="85">
                  <c:v>-5.7430100000000026</c:v>
                </c:pt>
                <c:pt idx="86">
                  <c:v>-6.2614280000000004</c:v>
                </c:pt>
                <c:pt idx="87">
                  <c:v>-6.7311035999999982</c:v>
                </c:pt>
                <c:pt idx="88">
                  <c:v>-7.1946864000000019</c:v>
                </c:pt>
                <c:pt idx="89">
                  <c:v>-7.6499768000000001</c:v>
                </c:pt>
                <c:pt idx="90">
                  <c:v>-8.0389279999999985</c:v>
                </c:pt>
                <c:pt idx="91">
                  <c:v>-8.4278792000000013</c:v>
                </c:pt>
                <c:pt idx="92">
                  <c:v>-8.7860707999999992</c:v>
                </c:pt>
                <c:pt idx="93">
                  <c:v>-9.0827431999999977</c:v>
                </c:pt>
                <c:pt idx="94">
                  <c:v>-9.3794155999999997</c:v>
                </c:pt>
                <c:pt idx="95">
                  <c:v>-9.6181359999999998</c:v>
                </c:pt>
                <c:pt idx="96">
                  <c:v>-9.810494799999999</c:v>
                </c:pt>
                <c:pt idx="97">
                  <c:v>-10.0028536</c:v>
                </c:pt>
                <c:pt idx="98">
                  <c:v>-10.11084</c:v>
                </c:pt>
                <c:pt idx="99">
                  <c:v>-10.19472</c:v>
                </c:pt>
                <c:pt idx="100">
                  <c:v>-10.278600000000001</c:v>
                </c:pt>
              </c:numCache>
            </c:numRef>
          </c:yVal>
          <c:smooth val="1"/>
          <c:extLst>
            <c:ext xmlns:c16="http://schemas.microsoft.com/office/drawing/2014/chart" uri="{C3380CC4-5D6E-409C-BE32-E72D297353CC}">
              <c16:uniqueId val="{00000004-391A-4CD4-9354-CB474E58408D}"/>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Kin'!$M$2:$M$102</c:f>
              <c:numCache>
                <c:formatCode>General</c:formatCode>
                <c:ptCount val="101"/>
                <c:pt idx="0">
                  <c:v>35.627000000000002</c:v>
                </c:pt>
                <c:pt idx="1">
                  <c:v>35.195107999999998</c:v>
                </c:pt>
                <c:pt idx="2">
                  <c:v>34.763216</c:v>
                </c:pt>
                <c:pt idx="3">
                  <c:v>34.339964000000002</c:v>
                </c:pt>
                <c:pt idx="4">
                  <c:v>33.946952000000003</c:v>
                </c:pt>
                <c:pt idx="5">
                  <c:v>33.553939999999997</c:v>
                </c:pt>
                <c:pt idx="6">
                  <c:v>33.182335999999999</c:v>
                </c:pt>
                <c:pt idx="7">
                  <c:v>32.837491999999997</c:v>
                </c:pt>
                <c:pt idx="8">
                  <c:v>32.492648000000003</c:v>
                </c:pt>
                <c:pt idx="9">
                  <c:v>32.178932000000003</c:v>
                </c:pt>
                <c:pt idx="10">
                  <c:v>31.880780000000001</c:v>
                </c:pt>
                <c:pt idx="11">
                  <c:v>31.582628</c:v>
                </c:pt>
                <c:pt idx="12">
                  <c:v>31.319932000000001</c:v>
                </c:pt>
                <c:pt idx="13">
                  <c:v>31.061668000000001</c:v>
                </c:pt>
                <c:pt idx="14">
                  <c:v>30.807203999999999</c:v>
                </c:pt>
                <c:pt idx="15">
                  <c:v>30.58314</c:v>
                </c:pt>
                <c:pt idx="16">
                  <c:v>30.359076000000002</c:v>
                </c:pt>
                <c:pt idx="17">
                  <c:v>30.145788</c:v>
                </c:pt>
                <c:pt idx="18">
                  <c:v>29.954052000000001</c:v>
                </c:pt>
                <c:pt idx="19">
                  <c:v>29.762315999999998</c:v>
                </c:pt>
                <c:pt idx="20">
                  <c:v>29.588200000000001</c:v>
                </c:pt>
                <c:pt idx="21">
                  <c:v>29.428180000000001</c:v>
                </c:pt>
                <c:pt idx="22">
                  <c:v>29.268160000000002</c:v>
                </c:pt>
                <c:pt idx="23">
                  <c:v>29.130147999999998</c:v>
                </c:pt>
                <c:pt idx="24">
                  <c:v>28.998424</c:v>
                </c:pt>
                <c:pt idx="25">
                  <c:v>28.866700000000002</c:v>
                </c:pt>
                <c:pt idx="26">
                  <c:v>28.752867999999999</c:v>
                </c:pt>
                <c:pt idx="27">
                  <c:v>28.639036000000001</c:v>
                </c:pt>
                <c:pt idx="28">
                  <c:v>28.524547999999999</c:v>
                </c:pt>
                <c:pt idx="29">
                  <c:v>28.407764</c:v>
                </c:pt>
                <c:pt idx="30">
                  <c:v>28.290980000000001</c:v>
                </c:pt>
                <c:pt idx="31">
                  <c:v>28.159155999999999</c:v>
                </c:pt>
                <c:pt idx="32">
                  <c:v>28.008531999999999</c:v>
                </c:pt>
                <c:pt idx="33">
                  <c:v>27.857907999999998</c:v>
                </c:pt>
                <c:pt idx="34">
                  <c:v>27.661180000000002</c:v>
                </c:pt>
                <c:pt idx="35">
                  <c:v>27.441400000000002</c:v>
                </c:pt>
                <c:pt idx="36">
                  <c:v>27.221620000000001</c:v>
                </c:pt>
                <c:pt idx="37">
                  <c:v>26.912848</c:v>
                </c:pt>
                <c:pt idx="38">
                  <c:v>26.592952</c:v>
                </c:pt>
                <c:pt idx="39">
                  <c:v>26.259916</c:v>
                </c:pt>
                <c:pt idx="40">
                  <c:v>25.821760000000001</c:v>
                </c:pt>
                <c:pt idx="41">
                  <c:v>25.383603999999998</c:v>
                </c:pt>
                <c:pt idx="42">
                  <c:v>24.905044</c:v>
                </c:pt>
                <c:pt idx="43">
                  <c:v>24.345676000000001</c:v>
                </c:pt>
                <c:pt idx="44">
                  <c:v>23.786307999999998</c:v>
                </c:pt>
                <c:pt idx="45">
                  <c:v>23.16488</c:v>
                </c:pt>
                <c:pt idx="46">
                  <c:v>22.493804000000001</c:v>
                </c:pt>
                <c:pt idx="47">
                  <c:v>21.822728000000001</c:v>
                </c:pt>
                <c:pt idx="48">
                  <c:v>21.079888</c:v>
                </c:pt>
                <c:pt idx="49">
                  <c:v>20.316544</c:v>
                </c:pt>
                <c:pt idx="50">
                  <c:v>19.5532</c:v>
                </c:pt>
                <c:pt idx="51">
                  <c:v>18.723652000000001</c:v>
                </c:pt>
                <c:pt idx="52">
                  <c:v>17.894103999999999</c:v>
                </c:pt>
                <c:pt idx="53">
                  <c:v>17.056284000000002</c:v>
                </c:pt>
                <c:pt idx="54">
                  <c:v>16.189512000000001</c:v>
                </c:pt>
                <c:pt idx="55">
                  <c:v>15.32274</c:v>
                </c:pt>
                <c:pt idx="56">
                  <c:v>14.452032000000001</c:v>
                </c:pt>
                <c:pt idx="57">
                  <c:v>13.576404</c:v>
                </c:pt>
                <c:pt idx="58">
                  <c:v>12.700775999999999</c:v>
                </c:pt>
                <c:pt idx="59">
                  <c:v>11.835851999999999</c:v>
                </c:pt>
                <c:pt idx="60">
                  <c:v>10.976279999999999</c:v>
                </c:pt>
                <c:pt idx="61">
                  <c:v>10.116707999999999</c:v>
                </c:pt>
                <c:pt idx="62">
                  <c:v>9.2885343999999979</c:v>
                </c:pt>
                <c:pt idx="63">
                  <c:v>8.464285600000002</c:v>
                </c:pt>
                <c:pt idx="64">
                  <c:v>7.6452387999999996</c:v>
                </c:pt>
                <c:pt idx="65">
                  <c:v>6.8678080000000046</c:v>
                </c:pt>
                <c:pt idx="66">
                  <c:v>6.0903771999999972</c:v>
                </c:pt>
                <c:pt idx="67">
                  <c:v>5.3291380000000013</c:v>
                </c:pt>
                <c:pt idx="68">
                  <c:v>4.6002820000000053</c:v>
                </c:pt>
                <c:pt idx="69">
                  <c:v>3.8714259999999978</c:v>
                </c:pt>
                <c:pt idx="70">
                  <c:v>3.1654060000000022</c:v>
                </c:pt>
                <c:pt idx="71">
                  <c:v>2.4776547999999949</c:v>
                </c:pt>
                <c:pt idx="72">
                  <c:v>1.789903599999999</c:v>
                </c:pt>
                <c:pt idx="73">
                  <c:v>1.1252694800000029</c:v>
                </c:pt>
                <c:pt idx="74">
                  <c:v>0.46724023999999659</c:v>
                </c:pt>
                <c:pt idx="75">
                  <c:v>-0.19078899999999999</c:v>
                </c:pt>
                <c:pt idx="76">
                  <c:v>-0.82732695999999672</c:v>
                </c:pt>
                <c:pt idx="77">
                  <c:v>-1.463864920000002</c:v>
                </c:pt>
                <c:pt idx="78">
                  <c:v>-2.0958027999999991</c:v>
                </c:pt>
                <c:pt idx="79">
                  <c:v>-2.7116403999999958</c:v>
                </c:pt>
                <c:pt idx="80">
                  <c:v>-3.3274780000000019</c:v>
                </c:pt>
                <c:pt idx="81">
                  <c:v>-3.9313667999999979</c:v>
                </c:pt>
                <c:pt idx="82">
                  <c:v>-4.5203195999999952</c:v>
                </c:pt>
                <c:pt idx="83">
                  <c:v>-5.1092724</c:v>
                </c:pt>
                <c:pt idx="84">
                  <c:v>-5.6732339999999981</c:v>
                </c:pt>
                <c:pt idx="85">
                  <c:v>-6.224700000000003</c:v>
                </c:pt>
                <c:pt idx="86">
                  <c:v>-6.7761659999999999</c:v>
                </c:pt>
                <c:pt idx="87">
                  <c:v>-7.2823007999999971</c:v>
                </c:pt>
                <c:pt idx="88">
                  <c:v>-7.7827692000000024</c:v>
                </c:pt>
                <c:pt idx="89">
                  <c:v>-8.2758295999999998</c:v>
                </c:pt>
                <c:pt idx="90">
                  <c:v>-8.7096259999999965</c:v>
                </c:pt>
                <c:pt idx="91">
                  <c:v>-9.1434224000000022</c:v>
                </c:pt>
                <c:pt idx="92">
                  <c:v>-9.5497496000000002</c:v>
                </c:pt>
                <c:pt idx="93">
                  <c:v>-9.9011383999999971</c:v>
                </c:pt>
                <c:pt idx="94">
                  <c:v>-10.252527199999999</c:v>
                </c:pt>
                <c:pt idx="95">
                  <c:v>-10.55092</c:v>
                </c:pt>
                <c:pt idx="96">
                  <c:v>-10.806915999999999</c:v>
                </c:pt>
                <c:pt idx="97">
                  <c:v>-11.062912000000001</c:v>
                </c:pt>
                <c:pt idx="98">
                  <c:v>-11.238519999999999</c:v>
                </c:pt>
                <c:pt idx="99">
                  <c:v>-11.391159999999999</c:v>
                </c:pt>
                <c:pt idx="100">
                  <c:v>-11.543799999999999</c:v>
                </c:pt>
              </c:numCache>
            </c:numRef>
          </c:yVal>
          <c:smooth val="1"/>
          <c:extLst>
            <c:ext xmlns:c16="http://schemas.microsoft.com/office/drawing/2014/chart" uri="{C3380CC4-5D6E-409C-BE32-E72D297353CC}">
              <c16:uniqueId val="{00000003-391A-4CD4-9354-CB474E58408D}"/>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Kin'!$M$2:$M$102</c:f>
              <c:numCache>
                <c:formatCode>General</c:formatCode>
                <c:ptCount val="101"/>
                <c:pt idx="0">
                  <c:v>35.169899999999998</c:v>
                </c:pt>
                <c:pt idx="1">
                  <c:v>34.72296</c:v>
                </c:pt>
                <c:pt idx="2">
                  <c:v>34.276020000000003</c:v>
                </c:pt>
                <c:pt idx="3">
                  <c:v>33.836472000000001</c:v>
                </c:pt>
                <c:pt idx="4">
                  <c:v>33.422795999999998</c:v>
                </c:pt>
                <c:pt idx="5">
                  <c:v>33.009120000000003</c:v>
                </c:pt>
                <c:pt idx="6">
                  <c:v>32.618516</c:v>
                </c:pt>
                <c:pt idx="7">
                  <c:v>32.256751999999999</c:v>
                </c:pt>
                <c:pt idx="8">
                  <c:v>31.894988000000001</c:v>
                </c:pt>
                <c:pt idx="9">
                  <c:v>31.576832</c:v>
                </c:pt>
                <c:pt idx="10">
                  <c:v>31.280480000000001</c:v>
                </c:pt>
                <c:pt idx="11">
                  <c:v>30.984127999999998</c:v>
                </c:pt>
                <c:pt idx="12">
                  <c:v>30.746528000000001</c:v>
                </c:pt>
                <c:pt idx="13">
                  <c:v>30.516272000000001</c:v>
                </c:pt>
                <c:pt idx="14">
                  <c:v>30.292064</c:v>
                </c:pt>
                <c:pt idx="15">
                  <c:v>30.116240000000001</c:v>
                </c:pt>
                <c:pt idx="16">
                  <c:v>29.940415999999999</c:v>
                </c:pt>
                <c:pt idx="17">
                  <c:v>29.777612000000001</c:v>
                </c:pt>
                <c:pt idx="18">
                  <c:v>29.640847999999998</c:v>
                </c:pt>
                <c:pt idx="19">
                  <c:v>29.504083999999999</c:v>
                </c:pt>
                <c:pt idx="20">
                  <c:v>29.381</c:v>
                </c:pt>
                <c:pt idx="21">
                  <c:v>29.26886</c:v>
                </c:pt>
                <c:pt idx="22">
                  <c:v>29.15672</c:v>
                </c:pt>
                <c:pt idx="23">
                  <c:v>29.050432000000001</c:v>
                </c:pt>
                <c:pt idx="24">
                  <c:v>28.945816000000001</c:v>
                </c:pt>
                <c:pt idx="25">
                  <c:v>28.841200000000001</c:v>
                </c:pt>
                <c:pt idx="26">
                  <c:v>28.718692000000001</c:v>
                </c:pt>
                <c:pt idx="27">
                  <c:v>28.596184000000001</c:v>
                </c:pt>
                <c:pt idx="28">
                  <c:v>28.462427999999999</c:v>
                </c:pt>
                <c:pt idx="29">
                  <c:v>28.289304000000001</c:v>
                </c:pt>
                <c:pt idx="30">
                  <c:v>28.11618</c:v>
                </c:pt>
                <c:pt idx="31">
                  <c:v>27.906288</c:v>
                </c:pt>
                <c:pt idx="32">
                  <c:v>27.650435999999999</c:v>
                </c:pt>
                <c:pt idx="33">
                  <c:v>27.394583999999998</c:v>
                </c:pt>
                <c:pt idx="34">
                  <c:v>27.067955999999999</c:v>
                </c:pt>
                <c:pt idx="35">
                  <c:v>26.705939999999998</c:v>
                </c:pt>
                <c:pt idx="36">
                  <c:v>26.343924000000001</c:v>
                </c:pt>
                <c:pt idx="37">
                  <c:v>25.878036000000002</c:v>
                </c:pt>
                <c:pt idx="38">
                  <c:v>25.399163999999999</c:v>
                </c:pt>
                <c:pt idx="39">
                  <c:v>24.907675999999999</c:v>
                </c:pt>
                <c:pt idx="40">
                  <c:v>24.315259999999999</c:v>
                </c:pt>
                <c:pt idx="41">
                  <c:v>23.722843999999998</c:v>
                </c:pt>
                <c:pt idx="42">
                  <c:v>23.097992000000001</c:v>
                </c:pt>
                <c:pt idx="43">
                  <c:v>22.408268</c:v>
                </c:pt>
                <c:pt idx="44">
                  <c:v>21.718544000000001</c:v>
                </c:pt>
                <c:pt idx="45">
                  <c:v>20.989540000000002</c:v>
                </c:pt>
                <c:pt idx="46">
                  <c:v>20.229112000000001</c:v>
                </c:pt>
                <c:pt idx="47">
                  <c:v>19.468684</c:v>
                </c:pt>
                <c:pt idx="48">
                  <c:v>18.677707999999999</c:v>
                </c:pt>
                <c:pt idx="49">
                  <c:v>17.878004000000001</c:v>
                </c:pt>
                <c:pt idx="50">
                  <c:v>17.078299999999999</c:v>
                </c:pt>
                <c:pt idx="51">
                  <c:v>16.268263999999999</c:v>
                </c:pt>
                <c:pt idx="52">
                  <c:v>15.458228</c:v>
                </c:pt>
                <c:pt idx="53">
                  <c:v>14.650487999999999</c:v>
                </c:pt>
                <c:pt idx="54">
                  <c:v>13.850784000000001</c:v>
                </c:pt>
                <c:pt idx="55">
                  <c:v>13.051080000000001</c:v>
                </c:pt>
                <c:pt idx="56">
                  <c:v>12.260960000000001</c:v>
                </c:pt>
                <c:pt idx="57">
                  <c:v>11.48282</c:v>
                </c:pt>
                <c:pt idx="58">
                  <c:v>10.70468</c:v>
                </c:pt>
                <c:pt idx="59">
                  <c:v>9.9437912000000015</c:v>
                </c:pt>
                <c:pt idx="60">
                  <c:v>9.1915279999999999</c:v>
                </c:pt>
                <c:pt idx="61">
                  <c:v>8.4392648000000001</c:v>
                </c:pt>
                <c:pt idx="62">
                  <c:v>7.7100287999999981</c:v>
                </c:pt>
                <c:pt idx="63">
                  <c:v>6.9836712000000016</c:v>
                </c:pt>
                <c:pt idx="64">
                  <c:v>6.2598588000000008</c:v>
                </c:pt>
                <c:pt idx="65">
                  <c:v>5.5564080000000038</c:v>
                </c:pt>
                <c:pt idx="66">
                  <c:v>4.852957199999997</c:v>
                </c:pt>
                <c:pt idx="67">
                  <c:v>4.1555736000000012</c:v>
                </c:pt>
                <c:pt idx="68">
                  <c:v>3.470324400000004</c:v>
                </c:pt>
                <c:pt idx="69">
                  <c:v>2.7850751999999979</c:v>
                </c:pt>
                <c:pt idx="70">
                  <c:v>2.1075414000000019</c:v>
                </c:pt>
                <c:pt idx="71">
                  <c:v>1.4361799199999961</c:v>
                </c:pt>
                <c:pt idx="72">
                  <c:v>0.76481843999999932</c:v>
                </c:pt>
                <c:pt idx="73">
                  <c:v>0.10236824000000271</c:v>
                </c:pt>
                <c:pt idx="74">
                  <c:v>-0.55753588000000354</c:v>
                </c:pt>
                <c:pt idx="75">
                  <c:v>-1.2174400000000001</c:v>
                </c:pt>
                <c:pt idx="76">
                  <c:v>-1.8648243999999969</c:v>
                </c:pt>
                <c:pt idx="77">
                  <c:v>-2.512208800000002</c:v>
                </c:pt>
                <c:pt idx="78">
                  <c:v>-3.1551011999999989</c:v>
                </c:pt>
                <c:pt idx="79">
                  <c:v>-3.7822715999999961</c:v>
                </c:pt>
                <c:pt idx="80">
                  <c:v>-4.4094420000000012</c:v>
                </c:pt>
                <c:pt idx="81">
                  <c:v>-5.0205611999999986</c:v>
                </c:pt>
                <c:pt idx="82">
                  <c:v>-5.6116163999999964</c:v>
                </c:pt>
                <c:pt idx="83">
                  <c:v>-6.2026716000000004</c:v>
                </c:pt>
                <c:pt idx="84">
                  <c:v>-6.7558163999999978</c:v>
                </c:pt>
                <c:pt idx="85">
                  <c:v>-7.2900060000000027</c:v>
                </c:pt>
                <c:pt idx="86">
                  <c:v>-7.8241955999999986</c:v>
                </c:pt>
                <c:pt idx="87">
                  <c:v>-8.2893451999999979</c:v>
                </c:pt>
                <c:pt idx="88">
                  <c:v>-8.7458648000000014</c:v>
                </c:pt>
                <c:pt idx="89">
                  <c:v>-9.1916136000000002</c:v>
                </c:pt>
                <c:pt idx="90">
                  <c:v>-9.5511959999999974</c:v>
                </c:pt>
                <c:pt idx="91">
                  <c:v>-9.9107783999999999</c:v>
                </c:pt>
                <c:pt idx="92">
                  <c:v>-10.23264</c:v>
                </c:pt>
                <c:pt idx="93">
                  <c:v>-10.47906</c:v>
                </c:pt>
                <c:pt idx="94">
                  <c:v>-10.725479999999999</c:v>
                </c:pt>
                <c:pt idx="95">
                  <c:v>-10.904059999999999</c:v>
                </c:pt>
                <c:pt idx="96">
                  <c:v>-11.028368</c:v>
                </c:pt>
                <c:pt idx="97">
                  <c:v>-11.152676</c:v>
                </c:pt>
                <c:pt idx="98">
                  <c:v>-11.182764000000001</c:v>
                </c:pt>
                <c:pt idx="99">
                  <c:v>-11.185931999999999</c:v>
                </c:pt>
                <c:pt idx="100">
                  <c:v>-11.1891</c:v>
                </c:pt>
              </c:numCache>
            </c:numRef>
          </c:yVal>
          <c:smooth val="1"/>
          <c:extLst>
            <c:ext xmlns:c16="http://schemas.microsoft.com/office/drawing/2014/chart" uri="{C3380CC4-5D6E-409C-BE32-E72D297353CC}">
              <c16:uniqueId val="{00000002-391A-4CD4-9354-CB474E58408D}"/>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Kin'!$M$2:$M$102</c:f>
              <c:numCache>
                <c:formatCode>General</c:formatCode>
                <c:ptCount val="101"/>
                <c:pt idx="0">
                  <c:v>33.7057</c:v>
                </c:pt>
                <c:pt idx="1">
                  <c:v>33.211528999999999</c:v>
                </c:pt>
                <c:pt idx="2">
                  <c:v>32.717357999999997</c:v>
                </c:pt>
                <c:pt idx="3">
                  <c:v>32.223187000000003</c:v>
                </c:pt>
                <c:pt idx="4">
                  <c:v>31.775552000000001</c:v>
                </c:pt>
                <c:pt idx="5">
                  <c:v>31.34149</c:v>
                </c:pt>
                <c:pt idx="6">
                  <c:v>30.907427999999999</c:v>
                </c:pt>
                <c:pt idx="7">
                  <c:v>30.517498</c:v>
                </c:pt>
                <c:pt idx="8">
                  <c:v>30.163912</c:v>
                </c:pt>
                <c:pt idx="9">
                  <c:v>29.810326</c:v>
                </c:pt>
                <c:pt idx="10">
                  <c:v>29.48385</c:v>
                </c:pt>
                <c:pt idx="11">
                  <c:v>29.214305</c:v>
                </c:pt>
                <c:pt idx="12">
                  <c:v>28.944759999999999</c:v>
                </c:pt>
                <c:pt idx="13">
                  <c:v>28.682207999999999</c:v>
                </c:pt>
                <c:pt idx="14">
                  <c:v>28.484923999999999</c:v>
                </c:pt>
                <c:pt idx="15">
                  <c:v>28.28764</c:v>
                </c:pt>
                <c:pt idx="16">
                  <c:v>28.090356</c:v>
                </c:pt>
                <c:pt idx="17">
                  <c:v>27.936326000000001</c:v>
                </c:pt>
                <c:pt idx="18">
                  <c:v>27.788703999999999</c:v>
                </c:pt>
                <c:pt idx="19">
                  <c:v>27.641082000000001</c:v>
                </c:pt>
                <c:pt idx="20">
                  <c:v>27.508040000000001</c:v>
                </c:pt>
                <c:pt idx="21">
                  <c:v>27.383016999999999</c:v>
                </c:pt>
                <c:pt idx="22">
                  <c:v>27.257994</c:v>
                </c:pt>
                <c:pt idx="23">
                  <c:v>27.131436999999998</c:v>
                </c:pt>
                <c:pt idx="24">
                  <c:v>27.002756000000002</c:v>
                </c:pt>
                <c:pt idx="25">
                  <c:v>26.874075000000001</c:v>
                </c:pt>
                <c:pt idx="26">
                  <c:v>26.740288</c:v>
                </c:pt>
                <c:pt idx="27">
                  <c:v>26.585225999999999</c:v>
                </c:pt>
                <c:pt idx="28">
                  <c:v>26.430164000000001</c:v>
                </c:pt>
                <c:pt idx="29">
                  <c:v>26.275102</c:v>
                </c:pt>
                <c:pt idx="30">
                  <c:v>26.077380000000002</c:v>
                </c:pt>
                <c:pt idx="31">
                  <c:v>25.878236000000001</c:v>
                </c:pt>
                <c:pt idx="32">
                  <c:v>25.679092000000001</c:v>
                </c:pt>
                <c:pt idx="33">
                  <c:v>25.438548000000001</c:v>
                </c:pt>
                <c:pt idx="34">
                  <c:v>25.183603999999999</c:v>
                </c:pt>
                <c:pt idx="35">
                  <c:v>24.928660000000001</c:v>
                </c:pt>
                <c:pt idx="36">
                  <c:v>24.642244000000002</c:v>
                </c:pt>
                <c:pt idx="37">
                  <c:v>24.326322999999999</c:v>
                </c:pt>
                <c:pt idx="38">
                  <c:v>24.010401999999999</c:v>
                </c:pt>
                <c:pt idx="39">
                  <c:v>23.676318999999999</c:v>
                </c:pt>
                <c:pt idx="40">
                  <c:v>23.297840000000001</c:v>
                </c:pt>
                <c:pt idx="41">
                  <c:v>22.919360999999999</c:v>
                </c:pt>
                <c:pt idx="42">
                  <c:v>22.536684000000001</c:v>
                </c:pt>
                <c:pt idx="43">
                  <c:v>22.093136000000001</c:v>
                </c:pt>
                <c:pt idx="44">
                  <c:v>21.649588000000001</c:v>
                </c:pt>
                <c:pt idx="45">
                  <c:v>21.206040000000002</c:v>
                </c:pt>
                <c:pt idx="46">
                  <c:v>20.703602</c:v>
                </c:pt>
                <c:pt idx="47">
                  <c:v>20.189838999999999</c:v>
                </c:pt>
                <c:pt idx="48">
                  <c:v>19.676075999999998</c:v>
                </c:pt>
                <c:pt idx="49">
                  <c:v>19.117321</c:v>
                </c:pt>
                <c:pt idx="50">
                  <c:v>18.530149999999999</c:v>
                </c:pt>
                <c:pt idx="51">
                  <c:v>17.942979000000001</c:v>
                </c:pt>
                <c:pt idx="52">
                  <c:v>17.329312000000002</c:v>
                </c:pt>
                <c:pt idx="53">
                  <c:v>16.673693</c:v>
                </c:pt>
                <c:pt idx="54">
                  <c:v>16.018073999999999</c:v>
                </c:pt>
                <c:pt idx="55">
                  <c:v>15.353854999999999</c:v>
                </c:pt>
                <c:pt idx="56">
                  <c:v>14.644916</c:v>
                </c:pt>
                <c:pt idx="57">
                  <c:v>13.935976999999999</c:v>
                </c:pt>
                <c:pt idx="58">
                  <c:v>13.227038</c:v>
                </c:pt>
                <c:pt idx="59">
                  <c:v>12.489041</c:v>
                </c:pt>
                <c:pt idx="60">
                  <c:v>11.749040000000001</c:v>
                </c:pt>
                <c:pt idx="61">
                  <c:v>11.009039</c:v>
                </c:pt>
                <c:pt idx="62">
                  <c:v>10.264605</c:v>
                </c:pt>
                <c:pt idx="63">
                  <c:v>9.5183575000000022</c:v>
                </c:pt>
                <c:pt idx="64">
                  <c:v>8.7721100000000032</c:v>
                </c:pt>
                <c:pt idx="65">
                  <c:v>8.0339625000000066</c:v>
                </c:pt>
                <c:pt idx="66">
                  <c:v>7.304454999999999</c:v>
                </c:pt>
                <c:pt idx="67">
                  <c:v>6.5749475000000004</c:v>
                </c:pt>
                <c:pt idx="68">
                  <c:v>5.8544488000000028</c:v>
                </c:pt>
                <c:pt idx="69">
                  <c:v>5.1598503999999954</c:v>
                </c:pt>
                <c:pt idx="70">
                  <c:v>4.4652519999999978</c:v>
                </c:pt>
                <c:pt idx="71">
                  <c:v>3.7721793999999909</c:v>
                </c:pt>
                <c:pt idx="72">
                  <c:v>3.1248807999999961</c:v>
                </c:pt>
                <c:pt idx="73">
                  <c:v>2.477582200000001</c:v>
                </c:pt>
                <c:pt idx="74">
                  <c:v>1.8302835999999969</c:v>
                </c:pt>
                <c:pt idx="75">
                  <c:v>1.2270362500000001</c:v>
                </c:pt>
                <c:pt idx="76">
                  <c:v>0.63436120000000207</c:v>
                </c:pt>
                <c:pt idx="77">
                  <c:v>4.1686149999995432E-2</c:v>
                </c:pt>
                <c:pt idx="78">
                  <c:v>-0.51778790000000219</c:v>
                </c:pt>
                <c:pt idx="79">
                  <c:v>-1.0532834499999999</c:v>
                </c:pt>
                <c:pt idx="80">
                  <c:v>-1.5887790000000059</c:v>
                </c:pt>
                <c:pt idx="81">
                  <c:v>-2.1043145000000032</c:v>
                </c:pt>
                <c:pt idx="82">
                  <c:v>-2.5835589999999988</c:v>
                </c:pt>
                <c:pt idx="83">
                  <c:v>-3.062803500000002</c:v>
                </c:pt>
                <c:pt idx="84">
                  <c:v>-3.5348819999999992</c:v>
                </c:pt>
                <c:pt idx="85">
                  <c:v>-3.958590000000004</c:v>
                </c:pt>
                <c:pt idx="86">
                  <c:v>-4.3822980000000022</c:v>
                </c:pt>
                <c:pt idx="87">
                  <c:v>-4.8060060000000009</c:v>
                </c:pt>
                <c:pt idx="88">
                  <c:v>-5.178051200000005</c:v>
                </c:pt>
                <c:pt idx="89">
                  <c:v>-5.5445611000000037</c:v>
                </c:pt>
                <c:pt idx="90">
                  <c:v>-5.9110710000000024</c:v>
                </c:pt>
                <c:pt idx="91">
                  <c:v>-6.2368115000000044</c:v>
                </c:pt>
                <c:pt idx="92">
                  <c:v>-6.5431380000000017</c:v>
                </c:pt>
                <c:pt idx="93">
                  <c:v>-6.8494644999999998</c:v>
                </c:pt>
                <c:pt idx="94">
                  <c:v>-7.1275642000000019</c:v>
                </c:pt>
                <c:pt idx="95">
                  <c:v>-7.371388500000001</c:v>
                </c:pt>
                <c:pt idx="96">
                  <c:v>-7.6152128000000001</c:v>
                </c:pt>
                <c:pt idx="97">
                  <c:v>-7.8448810000000018</c:v>
                </c:pt>
                <c:pt idx="98">
                  <c:v>-8.026014</c:v>
                </c:pt>
                <c:pt idx="99">
                  <c:v>-8.2071470000000009</c:v>
                </c:pt>
                <c:pt idx="100">
                  <c:v>-8.38828</c:v>
                </c:pt>
              </c:numCache>
            </c:numRef>
          </c:yVal>
          <c:smooth val="1"/>
          <c:extLst>
            <c:ext xmlns:c16="http://schemas.microsoft.com/office/drawing/2014/chart" uri="{C3380CC4-5D6E-409C-BE32-E72D297353CC}">
              <c16:uniqueId val="{00000001-391A-4CD4-9354-CB474E58408D}"/>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Kin'!$M$2:$M$102</c:f>
              <c:numCache>
                <c:formatCode>General</c:formatCode>
                <c:ptCount val="101"/>
                <c:pt idx="0">
                  <c:v>34.627800000000001</c:v>
                </c:pt>
                <c:pt idx="1">
                  <c:v>34.010292</c:v>
                </c:pt>
                <c:pt idx="2">
                  <c:v>33.392783999999999</c:v>
                </c:pt>
                <c:pt idx="3">
                  <c:v>32.788572000000002</c:v>
                </c:pt>
                <c:pt idx="4">
                  <c:v>32.230896000000001</c:v>
                </c:pt>
                <c:pt idx="5">
                  <c:v>31.673220000000001</c:v>
                </c:pt>
                <c:pt idx="6">
                  <c:v>31.153528000000001</c:v>
                </c:pt>
                <c:pt idx="7">
                  <c:v>30.681315999999999</c:v>
                </c:pt>
                <c:pt idx="8">
                  <c:v>30.209104</c:v>
                </c:pt>
                <c:pt idx="9">
                  <c:v>29.798259999999999</c:v>
                </c:pt>
                <c:pt idx="10">
                  <c:v>29.418099999999999</c:v>
                </c:pt>
                <c:pt idx="11">
                  <c:v>29.037939999999999</c:v>
                </c:pt>
                <c:pt idx="12">
                  <c:v>28.7333</c:v>
                </c:pt>
                <c:pt idx="13">
                  <c:v>28.438099999999999</c:v>
                </c:pt>
                <c:pt idx="14">
                  <c:v>28.1508</c:v>
                </c:pt>
                <c:pt idx="15">
                  <c:v>27.9267</c:v>
                </c:pt>
                <c:pt idx="16">
                  <c:v>27.7026</c:v>
                </c:pt>
                <c:pt idx="17">
                  <c:v>27.496127999999999</c:v>
                </c:pt>
                <c:pt idx="18">
                  <c:v>27.324912000000001</c:v>
                </c:pt>
                <c:pt idx="19">
                  <c:v>27.153696</c:v>
                </c:pt>
                <c:pt idx="20">
                  <c:v>26.99924</c:v>
                </c:pt>
                <c:pt idx="21">
                  <c:v>26.858191999999999</c:v>
                </c:pt>
                <c:pt idx="22">
                  <c:v>26.717144000000001</c:v>
                </c:pt>
                <c:pt idx="23">
                  <c:v>26.579595999999999</c:v>
                </c:pt>
                <c:pt idx="24">
                  <c:v>26.443048000000001</c:v>
                </c:pt>
                <c:pt idx="25">
                  <c:v>26.3065</c:v>
                </c:pt>
                <c:pt idx="26">
                  <c:v>26.148208</c:v>
                </c:pt>
                <c:pt idx="27">
                  <c:v>25.989916000000001</c:v>
                </c:pt>
                <c:pt idx="28">
                  <c:v>25.82132</c:v>
                </c:pt>
                <c:pt idx="29">
                  <c:v>25.61666</c:v>
                </c:pt>
                <c:pt idx="30">
                  <c:v>25.411999999999999</c:v>
                </c:pt>
                <c:pt idx="31">
                  <c:v>25.177195999999999</c:v>
                </c:pt>
                <c:pt idx="32">
                  <c:v>24.904712</c:v>
                </c:pt>
                <c:pt idx="33">
                  <c:v>24.632228000000001</c:v>
                </c:pt>
                <c:pt idx="34">
                  <c:v>24.30368</c:v>
                </c:pt>
                <c:pt idx="35">
                  <c:v>23.947099999999999</c:v>
                </c:pt>
                <c:pt idx="36">
                  <c:v>23.590520000000001</c:v>
                </c:pt>
                <c:pt idx="37">
                  <c:v>23.150611999999999</c:v>
                </c:pt>
                <c:pt idx="38">
                  <c:v>22.700288</c:v>
                </c:pt>
                <c:pt idx="39">
                  <c:v>22.239068</c:v>
                </c:pt>
                <c:pt idx="40">
                  <c:v>21.69068</c:v>
                </c:pt>
                <c:pt idx="41">
                  <c:v>21.142292000000001</c:v>
                </c:pt>
                <c:pt idx="42">
                  <c:v>20.561084000000001</c:v>
                </c:pt>
                <c:pt idx="43">
                  <c:v>19.914235999999999</c:v>
                </c:pt>
                <c:pt idx="44">
                  <c:v>19.267388</c:v>
                </c:pt>
                <c:pt idx="45">
                  <c:v>18.568860000000001</c:v>
                </c:pt>
                <c:pt idx="46">
                  <c:v>17.828987999999999</c:v>
                </c:pt>
                <c:pt idx="47">
                  <c:v>17.089116000000001</c:v>
                </c:pt>
                <c:pt idx="48">
                  <c:v>16.28756000000001</c:v>
                </c:pt>
                <c:pt idx="49">
                  <c:v>15.46838</c:v>
                </c:pt>
                <c:pt idx="50">
                  <c:v>14.6492</c:v>
                </c:pt>
                <c:pt idx="51">
                  <c:v>13.772600000000001</c:v>
                </c:pt>
                <c:pt idx="52">
                  <c:v>12.896000000000001</c:v>
                </c:pt>
                <c:pt idx="53">
                  <c:v>12.012396799999999</c:v>
                </c:pt>
                <c:pt idx="54">
                  <c:v>11.104282400000001</c:v>
                </c:pt>
                <c:pt idx="55">
                  <c:v>10.196168</c:v>
                </c:pt>
                <c:pt idx="56">
                  <c:v>9.2854744000000018</c:v>
                </c:pt>
                <c:pt idx="57">
                  <c:v>8.3715568000000005</c:v>
                </c:pt>
                <c:pt idx="58">
                  <c:v>7.4576391999999982</c:v>
                </c:pt>
                <c:pt idx="59">
                  <c:v>6.5550592000000023</c:v>
                </c:pt>
                <c:pt idx="60">
                  <c:v>5.6581480000000006</c:v>
                </c:pt>
                <c:pt idx="61">
                  <c:v>4.7612367999999989</c:v>
                </c:pt>
                <c:pt idx="62">
                  <c:v>3.8968535999999969</c:v>
                </c:pt>
                <c:pt idx="63">
                  <c:v>3.0365364000000019</c:v>
                </c:pt>
                <c:pt idx="64">
                  <c:v>2.1821325319999998</c:v>
                </c:pt>
                <c:pt idx="65">
                  <c:v>1.3750353200000049</c:v>
                </c:pt>
                <c:pt idx="66">
                  <c:v>0.56793810799999722</c:v>
                </c:pt>
                <c:pt idx="67">
                  <c:v>-0.21725629599999879</c:v>
                </c:pt>
                <c:pt idx="68">
                  <c:v>-0.95864508399999504</c:v>
                </c:pt>
                <c:pt idx="69">
                  <c:v>-1.7000338720000021</c:v>
                </c:pt>
                <c:pt idx="70">
                  <c:v>-2.4012179999999979</c:v>
                </c:pt>
                <c:pt idx="71">
                  <c:v>-3.070238400000004</c:v>
                </c:pt>
                <c:pt idx="72">
                  <c:v>-3.7392588000000009</c:v>
                </c:pt>
                <c:pt idx="73">
                  <c:v>-4.3507923999999978</c:v>
                </c:pt>
                <c:pt idx="74">
                  <c:v>-4.9459012000000033</c:v>
                </c:pt>
                <c:pt idx="75">
                  <c:v>-5.54101</c:v>
                </c:pt>
                <c:pt idx="76">
                  <c:v>-6.0623727999999968</c:v>
                </c:pt>
                <c:pt idx="77">
                  <c:v>-6.5837356000000016</c:v>
                </c:pt>
                <c:pt idx="78">
                  <c:v>-7.0881816000000004</c:v>
                </c:pt>
                <c:pt idx="79">
                  <c:v>-7.5334187999999971</c:v>
                </c:pt>
                <c:pt idx="80">
                  <c:v>-7.9786560000000017</c:v>
                </c:pt>
                <c:pt idx="81">
                  <c:v>-8.3875428000000003</c:v>
                </c:pt>
                <c:pt idx="82">
                  <c:v>-8.7509915999999972</c:v>
                </c:pt>
                <c:pt idx="83">
                  <c:v>-9.1144404000000012</c:v>
                </c:pt>
                <c:pt idx="84">
                  <c:v>-9.4197923999999986</c:v>
                </c:pt>
                <c:pt idx="85">
                  <c:v>-9.6960960000000007</c:v>
                </c:pt>
                <c:pt idx="86">
                  <c:v>-9.9723995999999993</c:v>
                </c:pt>
                <c:pt idx="87">
                  <c:v>-10.170524</c:v>
                </c:pt>
                <c:pt idx="88">
                  <c:v>-10.358876</c:v>
                </c:pt>
                <c:pt idx="89">
                  <c:v>-10.538016000000001</c:v>
                </c:pt>
                <c:pt idx="90">
                  <c:v>-10.643459999999999</c:v>
                </c:pt>
                <c:pt idx="91">
                  <c:v>-10.748904</c:v>
                </c:pt>
                <c:pt idx="92">
                  <c:v>-10.829628</c:v>
                </c:pt>
                <c:pt idx="93">
                  <c:v>-10.860912000000001</c:v>
                </c:pt>
                <c:pt idx="94">
                  <c:v>-10.892196</c:v>
                </c:pt>
                <c:pt idx="95">
                  <c:v>-10.887320000000001</c:v>
                </c:pt>
                <c:pt idx="96">
                  <c:v>-10.853516000000001</c:v>
                </c:pt>
                <c:pt idx="97">
                  <c:v>-10.819712000000001</c:v>
                </c:pt>
                <c:pt idx="98">
                  <c:v>-10.740212</c:v>
                </c:pt>
                <c:pt idx="99">
                  <c:v>-10.647656</c:v>
                </c:pt>
                <c:pt idx="100">
                  <c:v>-10.555099999999999</c:v>
                </c:pt>
              </c:numCache>
            </c:numRef>
          </c:yVal>
          <c:smooth val="1"/>
          <c:extLst>
            <c:ext xmlns:c16="http://schemas.microsoft.com/office/drawing/2014/chart" uri="{C3380CC4-5D6E-409C-BE32-E72D297353CC}">
              <c16:uniqueId val="{00000000-391A-4CD4-9354-CB474E58408D}"/>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Kin'!$M$2:$M$102</c:f>
              <c:numCache>
                <c:formatCode>General</c:formatCode>
                <c:ptCount val="101"/>
                <c:pt idx="0">
                  <c:v>30.935400000000001</c:v>
                </c:pt>
                <c:pt idx="1">
                  <c:v>30.562895000000001</c:v>
                </c:pt>
                <c:pt idx="2">
                  <c:v>30.190390000000001</c:v>
                </c:pt>
                <c:pt idx="3">
                  <c:v>29.818235000000001</c:v>
                </c:pt>
                <c:pt idx="4">
                  <c:v>29.448180000000001</c:v>
                </c:pt>
                <c:pt idx="5">
                  <c:v>29.078125</c:v>
                </c:pt>
                <c:pt idx="6">
                  <c:v>28.715319999999998</c:v>
                </c:pt>
                <c:pt idx="7">
                  <c:v>28.370640000000002</c:v>
                </c:pt>
                <c:pt idx="8">
                  <c:v>28.025960000000001</c:v>
                </c:pt>
                <c:pt idx="9">
                  <c:v>27.702265000000001</c:v>
                </c:pt>
                <c:pt idx="10">
                  <c:v>27.406549999999999</c:v>
                </c:pt>
                <c:pt idx="11">
                  <c:v>27.110835000000002</c:v>
                </c:pt>
                <c:pt idx="12">
                  <c:v>26.847840000000001</c:v>
                </c:pt>
                <c:pt idx="13">
                  <c:v>26.609385</c:v>
                </c:pt>
                <c:pt idx="14">
                  <c:v>26.370930000000001</c:v>
                </c:pt>
                <c:pt idx="15">
                  <c:v>26.167200000000001</c:v>
                </c:pt>
                <c:pt idx="16">
                  <c:v>25.977360000000001</c:v>
                </c:pt>
                <c:pt idx="17">
                  <c:v>25.787520000000001</c:v>
                </c:pt>
                <c:pt idx="18">
                  <c:v>25.62255</c:v>
                </c:pt>
                <c:pt idx="19">
                  <c:v>25.461725000000001</c:v>
                </c:pt>
                <c:pt idx="20">
                  <c:v>25.300899999999999</c:v>
                </c:pt>
                <c:pt idx="21">
                  <c:v>25.146059999999999</c:v>
                </c:pt>
                <c:pt idx="22">
                  <c:v>24.991219999999998</c:v>
                </c:pt>
                <c:pt idx="23">
                  <c:v>24.83426</c:v>
                </c:pt>
                <c:pt idx="24">
                  <c:v>24.664580000000001</c:v>
                </c:pt>
                <c:pt idx="25">
                  <c:v>24.494900000000001</c:v>
                </c:pt>
                <c:pt idx="26">
                  <c:v>24.315950000000001</c:v>
                </c:pt>
                <c:pt idx="27">
                  <c:v>24.113824999999999</c:v>
                </c:pt>
                <c:pt idx="28">
                  <c:v>23.9117</c:v>
                </c:pt>
                <c:pt idx="29">
                  <c:v>23.688949999999998</c:v>
                </c:pt>
                <c:pt idx="30">
                  <c:v>23.438700000000001</c:v>
                </c:pt>
                <c:pt idx="31">
                  <c:v>23.18845</c:v>
                </c:pt>
                <c:pt idx="32">
                  <c:v>22.90232</c:v>
                </c:pt>
                <c:pt idx="33">
                  <c:v>22.589279999999999</c:v>
                </c:pt>
                <c:pt idx="34">
                  <c:v>22.276240000000001</c:v>
                </c:pt>
                <c:pt idx="35">
                  <c:v>21.907675000000001</c:v>
                </c:pt>
                <c:pt idx="36">
                  <c:v>21.5169</c:v>
                </c:pt>
                <c:pt idx="37">
                  <c:v>21.126124999999998</c:v>
                </c:pt>
                <c:pt idx="38">
                  <c:v>20.656659999999999</c:v>
                </c:pt>
                <c:pt idx="39">
                  <c:v>20.17408</c:v>
                </c:pt>
                <c:pt idx="40">
                  <c:v>19.691500000000001</c:v>
                </c:pt>
                <c:pt idx="41">
                  <c:v>19.110185000000001</c:v>
                </c:pt>
                <c:pt idx="42">
                  <c:v>18.528870000000001</c:v>
                </c:pt>
                <c:pt idx="43">
                  <c:v>17.934059999999999</c:v>
                </c:pt>
                <c:pt idx="44">
                  <c:v>17.258279999999999</c:v>
                </c:pt>
                <c:pt idx="45">
                  <c:v>16.5825</c:v>
                </c:pt>
                <c:pt idx="46">
                  <c:v>15.883760000000001</c:v>
                </c:pt>
                <c:pt idx="47">
                  <c:v>15.12762</c:v>
                </c:pt>
                <c:pt idx="48">
                  <c:v>14.371480000000011</c:v>
                </c:pt>
                <c:pt idx="49">
                  <c:v>13.590484999999999</c:v>
                </c:pt>
                <c:pt idx="50">
                  <c:v>12.776350000000001</c:v>
                </c:pt>
                <c:pt idx="51">
                  <c:v>11.962215</c:v>
                </c:pt>
                <c:pt idx="52">
                  <c:v>11.131966000000009</c:v>
                </c:pt>
                <c:pt idx="53">
                  <c:v>10.289631500000009</c:v>
                </c:pt>
                <c:pt idx="54">
                  <c:v>9.4472970000000025</c:v>
                </c:pt>
                <c:pt idx="55">
                  <c:v>8.6081200000000013</c:v>
                </c:pt>
                <c:pt idx="56">
                  <c:v>7.7702060000000062</c:v>
                </c:pt>
                <c:pt idx="57">
                  <c:v>6.9322920000000039</c:v>
                </c:pt>
                <c:pt idx="58">
                  <c:v>6.1219120000000027</c:v>
                </c:pt>
                <c:pt idx="59">
                  <c:v>5.316121000000007</c:v>
                </c:pt>
                <c:pt idx="60">
                  <c:v>4.5103300000000051</c:v>
                </c:pt>
                <c:pt idx="61">
                  <c:v>3.7535845000000041</c:v>
                </c:pt>
                <c:pt idx="62">
                  <c:v>2.9968390000000018</c:v>
                </c:pt>
                <c:pt idx="63">
                  <c:v>2.2478478500000061</c:v>
                </c:pt>
                <c:pt idx="64">
                  <c:v>1.5453828000000049</c:v>
                </c:pt>
                <c:pt idx="65">
                  <c:v>0.84291775000000868</c:v>
                </c:pt>
                <c:pt idx="66">
                  <c:v>0.15496130000000191</c:v>
                </c:pt>
                <c:pt idx="67">
                  <c:v>-0.49672364999999608</c:v>
                </c:pt>
                <c:pt idx="68">
                  <c:v>-1.148408599999994</c:v>
                </c:pt>
                <c:pt idx="69">
                  <c:v>-1.7814325</c:v>
                </c:pt>
                <c:pt idx="70">
                  <c:v>-2.3895749999999958</c:v>
                </c:pt>
                <c:pt idx="71">
                  <c:v>-2.9977174999999998</c:v>
                </c:pt>
                <c:pt idx="72">
                  <c:v>-3.584421999999996</c:v>
                </c:pt>
                <c:pt idx="73">
                  <c:v>-4.1550479999999954</c:v>
                </c:pt>
                <c:pt idx="74">
                  <c:v>-4.7256740000000006</c:v>
                </c:pt>
                <c:pt idx="75">
                  <c:v>-5.2696549999999984</c:v>
                </c:pt>
                <c:pt idx="76">
                  <c:v>-5.8029779999999942</c:v>
                </c:pt>
                <c:pt idx="77">
                  <c:v>-6.3363009999999971</c:v>
                </c:pt>
                <c:pt idx="78">
                  <c:v>-6.8309119999999961</c:v>
                </c:pt>
                <c:pt idx="79">
                  <c:v>-7.3190709999999939</c:v>
                </c:pt>
                <c:pt idx="80">
                  <c:v>-7.8072299999999997</c:v>
                </c:pt>
                <c:pt idx="81">
                  <c:v>-8.2357524999999967</c:v>
                </c:pt>
                <c:pt idx="82">
                  <c:v>-8.6642749999999928</c:v>
                </c:pt>
                <c:pt idx="83">
                  <c:v>-9.0818359999999974</c:v>
                </c:pt>
                <c:pt idx="84">
                  <c:v>-9.4336279999999952</c:v>
                </c:pt>
                <c:pt idx="85">
                  <c:v>-9.7854200000000002</c:v>
                </c:pt>
                <c:pt idx="86">
                  <c:v>-10.111039999999999</c:v>
                </c:pt>
                <c:pt idx="87">
                  <c:v>-10.371230000000001</c:v>
                </c:pt>
                <c:pt idx="88">
                  <c:v>-10.63142</c:v>
                </c:pt>
                <c:pt idx="89">
                  <c:v>-10.848395</c:v>
                </c:pt>
                <c:pt idx="90">
                  <c:v>-11.00775</c:v>
                </c:pt>
                <c:pt idx="91">
                  <c:v>-11.167104999999999</c:v>
                </c:pt>
                <c:pt idx="92">
                  <c:v>-11.26788</c:v>
                </c:pt>
                <c:pt idx="93">
                  <c:v>-11.324719999999999</c:v>
                </c:pt>
                <c:pt idx="94">
                  <c:v>-11.38156</c:v>
                </c:pt>
                <c:pt idx="95">
                  <c:v>-11.3695</c:v>
                </c:pt>
                <c:pt idx="96">
                  <c:v>-11.329879999999999</c:v>
                </c:pt>
                <c:pt idx="97">
                  <c:v>-11.29026</c:v>
                </c:pt>
                <c:pt idx="98">
                  <c:v>-11.178129999999999</c:v>
                </c:pt>
                <c:pt idx="99">
                  <c:v>-11.053915</c:v>
                </c:pt>
                <c:pt idx="100">
                  <c:v>-10.9297</c:v>
                </c:pt>
              </c:numCache>
            </c:numRef>
          </c:yVal>
          <c:smooth val="1"/>
          <c:extLst>
            <c:ext xmlns:c16="http://schemas.microsoft.com/office/drawing/2014/chart" uri="{C3380CC4-5D6E-409C-BE32-E72D297353CC}">
              <c16:uniqueId val="{00000001-3B76-4212-A349-EEA8906D549C}"/>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max val="42.9"/>
          <c:min val="-18.399999999999999"/>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Sagittal</a:t>
            </a:r>
            <a:r>
              <a:rPr lang="en-US" sz="1200" baseline="0"/>
              <a:t> Pelvic</a:t>
            </a:r>
            <a:r>
              <a:rPr lang="en-US" sz="1200"/>
              <a:t> Angle</a:t>
            </a:r>
          </a:p>
        </c:rich>
      </c:tx>
      <c:overlay val="0"/>
    </c:title>
    <c:autoTitleDeleted val="0"/>
    <c:plotArea>
      <c:layout>
        <c:manualLayout>
          <c:layoutTarget val="inner"/>
          <c:xMode val="edge"/>
          <c:yMode val="edge"/>
          <c:x val="9.3895297155991778E-2"/>
          <c:y val="4.1839214542626603E-2"/>
          <c:w val="0.87382008110709608"/>
          <c:h val="0.84524251207729462"/>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Normative!$J$2:$J$102</c:f>
              <c:numCache>
                <c:formatCode>General</c:formatCode>
                <c:ptCount val="101"/>
                <c:pt idx="0">
                  <c:v>12.226307199999999</c:v>
                </c:pt>
                <c:pt idx="1">
                  <c:v>12.226307199999999</c:v>
                </c:pt>
                <c:pt idx="2">
                  <c:v>12.414700166666666</c:v>
                </c:pt>
                <c:pt idx="3">
                  <c:v>12.460758933333333</c:v>
                </c:pt>
                <c:pt idx="4">
                  <c:v>12.625400899999999</c:v>
                </c:pt>
                <c:pt idx="5">
                  <c:v>12.761100066666668</c:v>
                </c:pt>
                <c:pt idx="6">
                  <c:v>12.902272166666666</c:v>
                </c:pt>
                <c:pt idx="7">
                  <c:v>13.052998966666664</c:v>
                </c:pt>
                <c:pt idx="8">
                  <c:v>13.207858099999999</c:v>
                </c:pt>
                <c:pt idx="9">
                  <c:v>13.358009266666667</c:v>
                </c:pt>
                <c:pt idx="10">
                  <c:v>13.482196533333333</c:v>
                </c:pt>
                <c:pt idx="11">
                  <c:v>13.6409582</c:v>
                </c:pt>
                <c:pt idx="12">
                  <c:v>13.764651133333334</c:v>
                </c:pt>
                <c:pt idx="13">
                  <c:v>13.901827533333336</c:v>
                </c:pt>
                <c:pt idx="14">
                  <c:v>14.042408</c:v>
                </c:pt>
                <c:pt idx="15">
                  <c:v>14.146295633333335</c:v>
                </c:pt>
                <c:pt idx="16">
                  <c:v>14.239936699999998</c:v>
                </c:pt>
                <c:pt idx="17">
                  <c:v>14.381333266666669</c:v>
                </c:pt>
                <c:pt idx="18">
                  <c:v>14.469472399999997</c:v>
                </c:pt>
                <c:pt idx="19">
                  <c:v>14.557339333333335</c:v>
                </c:pt>
                <c:pt idx="20">
                  <c:v>14.6427686</c:v>
                </c:pt>
                <c:pt idx="21">
                  <c:v>14.704598366666668</c:v>
                </c:pt>
                <c:pt idx="22">
                  <c:v>14.7399217</c:v>
                </c:pt>
                <c:pt idx="23">
                  <c:v>14.809687500000001</c:v>
                </c:pt>
                <c:pt idx="24">
                  <c:v>14.829370533333332</c:v>
                </c:pt>
                <c:pt idx="25">
                  <c:v>14.906169333333334</c:v>
                </c:pt>
                <c:pt idx="26">
                  <c:v>14.922354033333335</c:v>
                </c:pt>
                <c:pt idx="27">
                  <c:v>14.935723533333334</c:v>
                </c:pt>
                <c:pt idx="28">
                  <c:v>14.937245433333334</c:v>
                </c:pt>
                <c:pt idx="29">
                  <c:v>14.9235796</c:v>
                </c:pt>
                <c:pt idx="30">
                  <c:v>14.920632066666666</c:v>
                </c:pt>
                <c:pt idx="31">
                  <c:v>14.909734733333334</c:v>
                </c:pt>
                <c:pt idx="32">
                  <c:v>14.906715666666667</c:v>
                </c:pt>
                <c:pt idx="33">
                  <c:v>14.879770866666666</c:v>
                </c:pt>
                <c:pt idx="34">
                  <c:v>14.871525499999999</c:v>
                </c:pt>
                <c:pt idx="35">
                  <c:v>14.881685433333331</c:v>
                </c:pt>
                <c:pt idx="36">
                  <c:v>14.896253366666667</c:v>
                </c:pt>
                <c:pt idx="37">
                  <c:v>14.908097233333333</c:v>
                </c:pt>
                <c:pt idx="38">
                  <c:v>14.9837741</c:v>
                </c:pt>
                <c:pt idx="39">
                  <c:v>15.033992733333331</c:v>
                </c:pt>
                <c:pt idx="40">
                  <c:v>15.124865066666668</c:v>
                </c:pt>
                <c:pt idx="41">
                  <c:v>15.257728099999998</c:v>
                </c:pt>
                <c:pt idx="42">
                  <c:v>15.360364133333331</c:v>
                </c:pt>
                <c:pt idx="43">
                  <c:v>15.542481766666665</c:v>
                </c:pt>
                <c:pt idx="44">
                  <c:v>15.742553133333335</c:v>
                </c:pt>
                <c:pt idx="45">
                  <c:v>15.935031866666666</c:v>
                </c:pt>
                <c:pt idx="46">
                  <c:v>16.182314699999999</c:v>
                </c:pt>
                <c:pt idx="47">
                  <c:v>16.4732913</c:v>
                </c:pt>
                <c:pt idx="48">
                  <c:v>16.639352666666667</c:v>
                </c:pt>
                <c:pt idx="49">
                  <c:v>17.088690466666669</c:v>
                </c:pt>
                <c:pt idx="50">
                  <c:v>17.5866525</c:v>
                </c:pt>
              </c:numCache>
            </c:numRef>
          </c:yVal>
          <c:smooth val="1"/>
          <c:extLst>
            <c:ext xmlns:c16="http://schemas.microsoft.com/office/drawing/2014/chart" uri="{C3380CC4-5D6E-409C-BE32-E72D297353CC}">
              <c16:uniqueId val="{00000000-410B-487C-87D8-A2A6E831D77E}"/>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Kin'!$J$2:$J$102</c:f>
              <c:numCache>
                <c:formatCode>General</c:formatCode>
                <c:ptCount val="101"/>
                <c:pt idx="0">
                  <c:v>11.7783</c:v>
                </c:pt>
                <c:pt idx="1">
                  <c:v>11.706875999999999</c:v>
                </c:pt>
                <c:pt idx="2">
                  <c:v>11.635452000000001</c:v>
                </c:pt>
                <c:pt idx="3">
                  <c:v>11.568020000000001</c:v>
                </c:pt>
                <c:pt idx="4">
                  <c:v>11.514559999999999</c:v>
                </c:pt>
                <c:pt idx="5">
                  <c:v>11.4611</c:v>
                </c:pt>
                <c:pt idx="6">
                  <c:v>11.421288000000001</c:v>
                </c:pt>
                <c:pt idx="7">
                  <c:v>11.398536</c:v>
                </c:pt>
                <c:pt idx="8">
                  <c:v>11.375783999999999</c:v>
                </c:pt>
                <c:pt idx="9">
                  <c:v>11.379144</c:v>
                </c:pt>
                <c:pt idx="10">
                  <c:v>11.39556</c:v>
                </c:pt>
                <c:pt idx="11">
                  <c:v>11.411975999999999</c:v>
                </c:pt>
                <c:pt idx="12">
                  <c:v>11.461544</c:v>
                </c:pt>
                <c:pt idx="13">
                  <c:v>11.515256000000001</c:v>
                </c:pt>
                <c:pt idx="14">
                  <c:v>11.571948000000001</c:v>
                </c:pt>
                <c:pt idx="15">
                  <c:v>11.652480000000001</c:v>
                </c:pt>
                <c:pt idx="16">
                  <c:v>11.733012</c:v>
                </c:pt>
                <c:pt idx="17">
                  <c:v>11.817924</c:v>
                </c:pt>
                <c:pt idx="18">
                  <c:v>11.911595999999999</c:v>
                </c:pt>
                <c:pt idx="19">
                  <c:v>12.005267999999999</c:v>
                </c:pt>
                <c:pt idx="20">
                  <c:v>12.098560000000001</c:v>
                </c:pt>
                <c:pt idx="21">
                  <c:v>12.191547999999999</c:v>
                </c:pt>
                <c:pt idx="22">
                  <c:v>12.284535999999999</c:v>
                </c:pt>
                <c:pt idx="23">
                  <c:v>12.368563999999999</c:v>
                </c:pt>
                <c:pt idx="24">
                  <c:v>12.450032</c:v>
                </c:pt>
                <c:pt idx="25">
                  <c:v>12.531499999999999</c:v>
                </c:pt>
                <c:pt idx="26">
                  <c:v>12.595904000000001</c:v>
                </c:pt>
                <c:pt idx="27">
                  <c:v>12.660308000000001</c:v>
                </c:pt>
                <c:pt idx="28">
                  <c:v>12.720848</c:v>
                </c:pt>
                <c:pt idx="29">
                  <c:v>12.767863999999999</c:v>
                </c:pt>
                <c:pt idx="30">
                  <c:v>12.81488</c:v>
                </c:pt>
                <c:pt idx="31">
                  <c:v>12.85684</c:v>
                </c:pt>
                <c:pt idx="32">
                  <c:v>12.892480000000001</c:v>
                </c:pt>
                <c:pt idx="33">
                  <c:v>12.92812</c:v>
                </c:pt>
                <c:pt idx="34">
                  <c:v>12.96424</c:v>
                </c:pt>
                <c:pt idx="35">
                  <c:v>13.0006</c:v>
                </c:pt>
                <c:pt idx="36">
                  <c:v>13.036960000000001</c:v>
                </c:pt>
                <c:pt idx="37">
                  <c:v>13.084616</c:v>
                </c:pt>
                <c:pt idx="38">
                  <c:v>13.133684000000001</c:v>
                </c:pt>
                <c:pt idx="39">
                  <c:v>13.184519999999999</c:v>
                </c:pt>
                <c:pt idx="40">
                  <c:v>13.249499999999999</c:v>
                </c:pt>
                <c:pt idx="41">
                  <c:v>13.31448</c:v>
                </c:pt>
                <c:pt idx="42">
                  <c:v>13.381956000000001</c:v>
                </c:pt>
                <c:pt idx="43">
                  <c:v>13.454423999999999</c:v>
                </c:pt>
                <c:pt idx="44">
                  <c:v>13.526892</c:v>
                </c:pt>
                <c:pt idx="45">
                  <c:v>13.59474</c:v>
                </c:pt>
                <c:pt idx="46">
                  <c:v>13.658892</c:v>
                </c:pt>
                <c:pt idx="47">
                  <c:v>13.723044</c:v>
                </c:pt>
                <c:pt idx="48">
                  <c:v>13.768015999999999</c:v>
                </c:pt>
                <c:pt idx="49">
                  <c:v>13.807508</c:v>
                </c:pt>
                <c:pt idx="50">
                  <c:v>13.847</c:v>
                </c:pt>
                <c:pt idx="51">
                  <c:v>13.852472000000001</c:v>
                </c:pt>
                <c:pt idx="52">
                  <c:v>13.857944</c:v>
                </c:pt>
                <c:pt idx="53">
                  <c:v>13.857063999999999</c:v>
                </c:pt>
                <c:pt idx="54">
                  <c:v>13.833952</c:v>
                </c:pt>
                <c:pt idx="55">
                  <c:v>13.810840000000001</c:v>
                </c:pt>
                <c:pt idx="56">
                  <c:v>13.784528</c:v>
                </c:pt>
                <c:pt idx="57">
                  <c:v>13.754216</c:v>
                </c:pt>
                <c:pt idx="58">
                  <c:v>13.723903999999999</c:v>
                </c:pt>
                <c:pt idx="59">
                  <c:v>13.70576</c:v>
                </c:pt>
                <c:pt idx="60">
                  <c:v>13.6937</c:v>
                </c:pt>
                <c:pt idx="61">
                  <c:v>13.68164</c:v>
                </c:pt>
                <c:pt idx="62">
                  <c:v>13.697868</c:v>
                </c:pt>
                <c:pt idx="63">
                  <c:v>13.717632</c:v>
                </c:pt>
                <c:pt idx="64">
                  <c:v>13.74084</c:v>
                </c:pt>
                <c:pt idx="65">
                  <c:v>13.791600000000001</c:v>
                </c:pt>
                <c:pt idx="66">
                  <c:v>13.842359999999999</c:v>
                </c:pt>
                <c:pt idx="67">
                  <c:v>13.901832000000001</c:v>
                </c:pt>
                <c:pt idx="68">
                  <c:v>13.978728</c:v>
                </c:pt>
                <c:pt idx="69">
                  <c:v>14.055624</c:v>
                </c:pt>
                <c:pt idx="70">
                  <c:v>14.145519999999999</c:v>
                </c:pt>
                <c:pt idx="71">
                  <c:v>14.245816</c:v>
                </c:pt>
                <c:pt idx="72">
                  <c:v>14.346112</c:v>
                </c:pt>
                <c:pt idx="73">
                  <c:v>14.46332</c:v>
                </c:pt>
                <c:pt idx="74">
                  <c:v>14.58536</c:v>
                </c:pt>
                <c:pt idx="75">
                  <c:v>14.7074</c:v>
                </c:pt>
                <c:pt idx="76">
                  <c:v>14.848844</c:v>
                </c:pt>
                <c:pt idx="77">
                  <c:v>14.990288</c:v>
                </c:pt>
                <c:pt idx="78">
                  <c:v>15.135403999999999</c:v>
                </c:pt>
                <c:pt idx="79">
                  <c:v>15.293372</c:v>
                </c:pt>
                <c:pt idx="80">
                  <c:v>15.45134</c:v>
                </c:pt>
                <c:pt idx="81">
                  <c:v>15.615772</c:v>
                </c:pt>
                <c:pt idx="82">
                  <c:v>15.788284000000001</c:v>
                </c:pt>
                <c:pt idx="83">
                  <c:v>15.960796</c:v>
                </c:pt>
                <c:pt idx="84">
                  <c:v>16.142764</c:v>
                </c:pt>
                <c:pt idx="85">
                  <c:v>16.329460000000001</c:v>
                </c:pt>
                <c:pt idx="86">
                  <c:v>16.516155999999999</c:v>
                </c:pt>
                <c:pt idx="87">
                  <c:v>16.715651999999999</c:v>
                </c:pt>
                <c:pt idx="88">
                  <c:v>16.916747999999998</c:v>
                </c:pt>
                <c:pt idx="89">
                  <c:v>17.119403999999999</c:v>
                </c:pt>
                <c:pt idx="90">
                  <c:v>17.334540000000001</c:v>
                </c:pt>
                <c:pt idx="91">
                  <c:v>17.549676000000002</c:v>
                </c:pt>
                <c:pt idx="92">
                  <c:v>17.76876</c:v>
                </c:pt>
                <c:pt idx="93">
                  <c:v>17.995740000000001</c:v>
                </c:pt>
                <c:pt idx="94">
                  <c:v>18.222719999999999</c:v>
                </c:pt>
                <c:pt idx="95">
                  <c:v>18.45364</c:v>
                </c:pt>
                <c:pt idx="96">
                  <c:v>18.687712000000001</c:v>
                </c:pt>
                <c:pt idx="97">
                  <c:v>18.921783999999999</c:v>
                </c:pt>
                <c:pt idx="98">
                  <c:v>19.155660000000001</c:v>
                </c:pt>
                <c:pt idx="99">
                  <c:v>19.389479999999999</c:v>
                </c:pt>
                <c:pt idx="100">
                  <c:v>19.6233</c:v>
                </c:pt>
              </c:numCache>
            </c:numRef>
          </c:yVal>
          <c:smooth val="1"/>
          <c:extLst>
            <c:ext xmlns:c16="http://schemas.microsoft.com/office/drawing/2014/chart" uri="{C3380CC4-5D6E-409C-BE32-E72D297353CC}">
              <c16:uniqueId val="{00000004-18C3-4D75-9CFA-87677937B5E8}"/>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Kin'!$J$2:$J$102</c:f>
              <c:numCache>
                <c:formatCode>General</c:formatCode>
                <c:ptCount val="101"/>
                <c:pt idx="0">
                  <c:v>11.190799999999999</c:v>
                </c:pt>
                <c:pt idx="1">
                  <c:v>11.117468000000001</c:v>
                </c:pt>
                <c:pt idx="2">
                  <c:v>11.044136</c:v>
                </c:pt>
                <c:pt idx="3">
                  <c:v>10.977308000000001</c:v>
                </c:pt>
                <c:pt idx="4">
                  <c:v>10.933244</c:v>
                </c:pt>
                <c:pt idx="5">
                  <c:v>10.88918</c:v>
                </c:pt>
                <c:pt idx="6">
                  <c:v>10.857227999999999</c:v>
                </c:pt>
                <c:pt idx="7">
                  <c:v>10.840415999999999</c:v>
                </c:pt>
                <c:pt idx="8">
                  <c:v>10.823604</c:v>
                </c:pt>
                <c:pt idx="9">
                  <c:v>10.819559999999999</c:v>
                </c:pt>
                <c:pt idx="10">
                  <c:v>10.821899999999999</c:v>
                </c:pt>
                <c:pt idx="11">
                  <c:v>10.82424</c:v>
                </c:pt>
                <c:pt idx="12">
                  <c:v>10.835732</c:v>
                </c:pt>
                <c:pt idx="13">
                  <c:v>10.848368000000001</c:v>
                </c:pt>
                <c:pt idx="14">
                  <c:v>10.861499999999999</c:v>
                </c:pt>
                <c:pt idx="15">
                  <c:v>10.8786</c:v>
                </c:pt>
                <c:pt idx="16">
                  <c:v>10.8957</c:v>
                </c:pt>
                <c:pt idx="17">
                  <c:v>10.913928</c:v>
                </c:pt>
                <c:pt idx="18">
                  <c:v>10.934412</c:v>
                </c:pt>
                <c:pt idx="19">
                  <c:v>10.954896</c:v>
                </c:pt>
                <c:pt idx="20">
                  <c:v>10.97902</c:v>
                </c:pt>
                <c:pt idx="21">
                  <c:v>11.006055999999999</c:v>
                </c:pt>
                <c:pt idx="22">
                  <c:v>11.033092</c:v>
                </c:pt>
                <c:pt idx="23">
                  <c:v>11.069368000000001</c:v>
                </c:pt>
                <c:pt idx="24">
                  <c:v>11.108283999999999</c:v>
                </c:pt>
                <c:pt idx="25">
                  <c:v>11.1472</c:v>
                </c:pt>
                <c:pt idx="26">
                  <c:v>11.202171999999999</c:v>
                </c:pt>
                <c:pt idx="27">
                  <c:v>11.257144</c:v>
                </c:pt>
                <c:pt idx="28">
                  <c:v>11.315868</c:v>
                </c:pt>
                <c:pt idx="29">
                  <c:v>11.387724</c:v>
                </c:pt>
                <c:pt idx="30">
                  <c:v>11.459580000000001</c:v>
                </c:pt>
                <c:pt idx="31">
                  <c:v>11.537996</c:v>
                </c:pt>
                <c:pt idx="32">
                  <c:v>11.624612000000001</c:v>
                </c:pt>
                <c:pt idx="33">
                  <c:v>11.711228</c:v>
                </c:pt>
                <c:pt idx="34">
                  <c:v>11.804492</c:v>
                </c:pt>
                <c:pt idx="35">
                  <c:v>11.90108</c:v>
                </c:pt>
                <c:pt idx="36">
                  <c:v>11.997668000000001</c:v>
                </c:pt>
                <c:pt idx="37">
                  <c:v>12.096848</c:v>
                </c:pt>
                <c:pt idx="38">
                  <c:v>12.196351999999999</c:v>
                </c:pt>
                <c:pt idx="39">
                  <c:v>12.295248000000001</c:v>
                </c:pt>
                <c:pt idx="40">
                  <c:v>12.389279999999999</c:v>
                </c:pt>
                <c:pt idx="41">
                  <c:v>12.483312</c:v>
                </c:pt>
                <c:pt idx="42">
                  <c:v>12.57246</c:v>
                </c:pt>
                <c:pt idx="43">
                  <c:v>12.65184</c:v>
                </c:pt>
                <c:pt idx="44">
                  <c:v>12.73122</c:v>
                </c:pt>
                <c:pt idx="45">
                  <c:v>12.797599999999999</c:v>
                </c:pt>
                <c:pt idx="46">
                  <c:v>12.853579999999999</c:v>
                </c:pt>
                <c:pt idx="47">
                  <c:v>12.909560000000001</c:v>
                </c:pt>
                <c:pt idx="48">
                  <c:v>12.943308</c:v>
                </c:pt>
                <c:pt idx="49">
                  <c:v>12.970704</c:v>
                </c:pt>
                <c:pt idx="50">
                  <c:v>12.998100000000001</c:v>
                </c:pt>
                <c:pt idx="51">
                  <c:v>12.997704000000001</c:v>
                </c:pt>
                <c:pt idx="52">
                  <c:v>12.997308</c:v>
                </c:pt>
                <c:pt idx="53">
                  <c:v>12.9922</c:v>
                </c:pt>
                <c:pt idx="54">
                  <c:v>12.970599999999999</c:v>
                </c:pt>
                <c:pt idx="55">
                  <c:v>12.949</c:v>
                </c:pt>
                <c:pt idx="56">
                  <c:v>12.922423999999999</c:v>
                </c:pt>
                <c:pt idx="57">
                  <c:v>12.889628</c:v>
                </c:pt>
                <c:pt idx="58">
                  <c:v>12.856832000000001</c:v>
                </c:pt>
                <c:pt idx="59">
                  <c:v>12.823484000000001</c:v>
                </c:pt>
                <c:pt idx="60">
                  <c:v>12.789859999999999</c:v>
                </c:pt>
                <c:pt idx="61">
                  <c:v>12.756235999999999</c:v>
                </c:pt>
                <c:pt idx="62">
                  <c:v>12.730836</c:v>
                </c:pt>
                <c:pt idx="63">
                  <c:v>12.706464</c:v>
                </c:pt>
                <c:pt idx="64">
                  <c:v>12.684184</c:v>
                </c:pt>
                <c:pt idx="65">
                  <c:v>12.67864</c:v>
                </c:pt>
                <c:pt idx="66">
                  <c:v>12.673095999999999</c:v>
                </c:pt>
                <c:pt idx="67">
                  <c:v>12.676228</c:v>
                </c:pt>
                <c:pt idx="68">
                  <c:v>12.696712</c:v>
                </c:pt>
                <c:pt idx="69">
                  <c:v>12.717196</c:v>
                </c:pt>
                <c:pt idx="70">
                  <c:v>12.753360000000001</c:v>
                </c:pt>
                <c:pt idx="71">
                  <c:v>12.802068</c:v>
                </c:pt>
                <c:pt idx="72">
                  <c:v>12.850776</c:v>
                </c:pt>
                <c:pt idx="73">
                  <c:v>12.919447999999999</c:v>
                </c:pt>
                <c:pt idx="74">
                  <c:v>12.993824</c:v>
                </c:pt>
                <c:pt idx="75">
                  <c:v>13.068199999999999</c:v>
                </c:pt>
                <c:pt idx="76">
                  <c:v>13.164823999999999</c:v>
                </c:pt>
                <c:pt idx="77">
                  <c:v>13.261448</c:v>
                </c:pt>
                <c:pt idx="78">
                  <c:v>13.362615999999999</c:v>
                </c:pt>
                <c:pt idx="79">
                  <c:v>13.479687999999999</c:v>
                </c:pt>
                <c:pt idx="80">
                  <c:v>13.59676</c:v>
                </c:pt>
                <c:pt idx="81">
                  <c:v>13.722632000000001</c:v>
                </c:pt>
                <c:pt idx="82">
                  <c:v>13.859503999999999</c:v>
                </c:pt>
                <c:pt idx="83">
                  <c:v>13.996376</c:v>
                </c:pt>
                <c:pt idx="84">
                  <c:v>14.145536</c:v>
                </c:pt>
                <c:pt idx="85">
                  <c:v>14.300840000000001</c:v>
                </c:pt>
                <c:pt idx="86">
                  <c:v>14.456144</c:v>
                </c:pt>
                <c:pt idx="87">
                  <c:v>14.626424</c:v>
                </c:pt>
                <c:pt idx="88">
                  <c:v>14.798576000000001</c:v>
                </c:pt>
                <c:pt idx="89">
                  <c:v>14.972531999999999</c:v>
                </c:pt>
                <c:pt idx="90">
                  <c:v>15.160920000000001</c:v>
                </c:pt>
                <c:pt idx="91">
                  <c:v>15.349308000000001</c:v>
                </c:pt>
                <c:pt idx="92">
                  <c:v>15.543132</c:v>
                </c:pt>
                <c:pt idx="93">
                  <c:v>15.747828</c:v>
                </c:pt>
                <c:pt idx="94">
                  <c:v>15.952524</c:v>
                </c:pt>
                <c:pt idx="95">
                  <c:v>16.16582</c:v>
                </c:pt>
                <c:pt idx="96">
                  <c:v>16.385995999999999</c:v>
                </c:pt>
                <c:pt idx="97">
                  <c:v>16.606172000000001</c:v>
                </c:pt>
                <c:pt idx="98">
                  <c:v>16.836008</c:v>
                </c:pt>
                <c:pt idx="99">
                  <c:v>17.068604000000001</c:v>
                </c:pt>
                <c:pt idx="100">
                  <c:v>17.301200000000001</c:v>
                </c:pt>
              </c:numCache>
            </c:numRef>
          </c:yVal>
          <c:smooth val="1"/>
          <c:extLst>
            <c:ext xmlns:c16="http://schemas.microsoft.com/office/drawing/2014/chart" uri="{C3380CC4-5D6E-409C-BE32-E72D297353CC}">
              <c16:uniqueId val="{00000003-18C3-4D75-9CFA-87677937B5E8}"/>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Kin'!$J$2:$J$102</c:f>
              <c:numCache>
                <c:formatCode>General</c:formatCode>
                <c:ptCount val="101"/>
                <c:pt idx="0">
                  <c:v>13.5906</c:v>
                </c:pt>
                <c:pt idx="1">
                  <c:v>13.469208</c:v>
                </c:pt>
                <c:pt idx="2">
                  <c:v>13.347816</c:v>
                </c:pt>
                <c:pt idx="3">
                  <c:v>13.228592000000001</c:v>
                </c:pt>
                <c:pt idx="4">
                  <c:v>13.116956</c:v>
                </c:pt>
                <c:pt idx="5">
                  <c:v>13.005319999999999</c:v>
                </c:pt>
                <c:pt idx="6">
                  <c:v>12.901348</c:v>
                </c:pt>
                <c:pt idx="7">
                  <c:v>12.806956</c:v>
                </c:pt>
                <c:pt idx="8">
                  <c:v>12.712564</c:v>
                </c:pt>
                <c:pt idx="9">
                  <c:v>12.6349</c:v>
                </c:pt>
                <c:pt idx="10">
                  <c:v>12.5656</c:v>
                </c:pt>
                <c:pt idx="11">
                  <c:v>12.4963</c:v>
                </c:pt>
                <c:pt idx="12">
                  <c:v>12.452088</c:v>
                </c:pt>
                <c:pt idx="13">
                  <c:v>12.411011999999999</c:v>
                </c:pt>
                <c:pt idx="14">
                  <c:v>12.372892</c:v>
                </c:pt>
                <c:pt idx="15">
                  <c:v>12.358420000000001</c:v>
                </c:pt>
                <c:pt idx="16">
                  <c:v>12.343947999999999</c:v>
                </c:pt>
                <c:pt idx="17">
                  <c:v>12.337732000000001</c:v>
                </c:pt>
                <c:pt idx="18">
                  <c:v>12.348027999999999</c:v>
                </c:pt>
                <c:pt idx="19">
                  <c:v>12.358324</c:v>
                </c:pt>
                <c:pt idx="20">
                  <c:v>12.38214</c:v>
                </c:pt>
                <c:pt idx="21">
                  <c:v>12.416772</c:v>
                </c:pt>
                <c:pt idx="22">
                  <c:v>12.451404</c:v>
                </c:pt>
                <c:pt idx="23">
                  <c:v>12.503844000000001</c:v>
                </c:pt>
                <c:pt idx="24">
                  <c:v>12.561372</c:v>
                </c:pt>
                <c:pt idx="25">
                  <c:v>12.6189</c:v>
                </c:pt>
                <c:pt idx="26">
                  <c:v>12.695183999999999</c:v>
                </c:pt>
                <c:pt idx="27">
                  <c:v>12.771468</c:v>
                </c:pt>
                <c:pt idx="28">
                  <c:v>12.850648</c:v>
                </c:pt>
                <c:pt idx="29">
                  <c:v>12.939964</c:v>
                </c:pt>
                <c:pt idx="30">
                  <c:v>13.02928</c:v>
                </c:pt>
                <c:pt idx="31">
                  <c:v>13.122404</c:v>
                </c:pt>
                <c:pt idx="32">
                  <c:v>13.220288</c:v>
                </c:pt>
                <c:pt idx="33">
                  <c:v>13.318172000000001</c:v>
                </c:pt>
                <c:pt idx="34">
                  <c:v>13.419248</c:v>
                </c:pt>
                <c:pt idx="35">
                  <c:v>13.52192</c:v>
                </c:pt>
                <c:pt idx="36">
                  <c:v>13.624592</c:v>
                </c:pt>
                <c:pt idx="37">
                  <c:v>13.726751999999999</c:v>
                </c:pt>
                <c:pt idx="38">
                  <c:v>13.828848000000001</c:v>
                </c:pt>
                <c:pt idx="39">
                  <c:v>13.930144</c:v>
                </c:pt>
                <c:pt idx="40">
                  <c:v>14.025040000000001</c:v>
                </c:pt>
                <c:pt idx="41">
                  <c:v>14.119935999999999</c:v>
                </c:pt>
                <c:pt idx="42">
                  <c:v>14.210656</c:v>
                </c:pt>
                <c:pt idx="43">
                  <c:v>14.293024000000001</c:v>
                </c:pt>
                <c:pt idx="44">
                  <c:v>14.375392</c:v>
                </c:pt>
                <c:pt idx="45">
                  <c:v>14.44966</c:v>
                </c:pt>
                <c:pt idx="46">
                  <c:v>14.517448</c:v>
                </c:pt>
                <c:pt idx="47">
                  <c:v>14.585236</c:v>
                </c:pt>
                <c:pt idx="48">
                  <c:v>14.642467999999999</c:v>
                </c:pt>
                <c:pt idx="49">
                  <c:v>14.696683999999999</c:v>
                </c:pt>
                <c:pt idx="50">
                  <c:v>14.7509</c:v>
                </c:pt>
                <c:pt idx="51">
                  <c:v>14.793559999999999</c:v>
                </c:pt>
                <c:pt idx="52">
                  <c:v>14.836220000000001</c:v>
                </c:pt>
                <c:pt idx="53">
                  <c:v>14.876607999999999</c:v>
                </c:pt>
                <c:pt idx="54">
                  <c:v>14.909044</c:v>
                </c:pt>
                <c:pt idx="55">
                  <c:v>14.94148</c:v>
                </c:pt>
                <c:pt idx="56">
                  <c:v>14.970091999999999</c:v>
                </c:pt>
                <c:pt idx="57">
                  <c:v>14.993924</c:v>
                </c:pt>
                <c:pt idx="58">
                  <c:v>15.017756</c:v>
                </c:pt>
                <c:pt idx="59">
                  <c:v>15.038948</c:v>
                </c:pt>
                <c:pt idx="60">
                  <c:v>15.058820000000001</c:v>
                </c:pt>
                <c:pt idx="61">
                  <c:v>15.078692</c:v>
                </c:pt>
                <c:pt idx="62">
                  <c:v>15.102755999999999</c:v>
                </c:pt>
                <c:pt idx="63">
                  <c:v>15.127344000000001</c:v>
                </c:pt>
                <c:pt idx="64">
                  <c:v>15.15354</c:v>
                </c:pt>
                <c:pt idx="65">
                  <c:v>15.192600000000001</c:v>
                </c:pt>
                <c:pt idx="66">
                  <c:v>15.23166</c:v>
                </c:pt>
                <c:pt idx="67">
                  <c:v>15.277824000000001</c:v>
                </c:pt>
                <c:pt idx="68">
                  <c:v>15.338196</c:v>
                </c:pt>
                <c:pt idx="69">
                  <c:v>15.398567999999999</c:v>
                </c:pt>
                <c:pt idx="70">
                  <c:v>15.4719</c:v>
                </c:pt>
                <c:pt idx="71">
                  <c:v>15.5556</c:v>
                </c:pt>
                <c:pt idx="72">
                  <c:v>15.6393</c:v>
                </c:pt>
                <c:pt idx="73">
                  <c:v>15.739267999999999</c:v>
                </c:pt>
                <c:pt idx="74">
                  <c:v>15.843883999999999</c:v>
                </c:pt>
                <c:pt idx="75">
                  <c:v>15.948499999999999</c:v>
                </c:pt>
                <c:pt idx="76">
                  <c:v>16.069244000000001</c:v>
                </c:pt>
                <c:pt idx="77">
                  <c:v>16.189988</c:v>
                </c:pt>
                <c:pt idx="78">
                  <c:v>16.313420000000001</c:v>
                </c:pt>
                <c:pt idx="79">
                  <c:v>16.446259999999999</c:v>
                </c:pt>
                <c:pt idx="80">
                  <c:v>16.5791</c:v>
                </c:pt>
                <c:pt idx="81">
                  <c:v>16.716676</c:v>
                </c:pt>
                <c:pt idx="82">
                  <c:v>16.860171999999999</c:v>
                </c:pt>
                <c:pt idx="83">
                  <c:v>17.003668000000001</c:v>
                </c:pt>
                <c:pt idx="84">
                  <c:v>17.154916</c:v>
                </c:pt>
                <c:pt idx="85">
                  <c:v>17.310040000000001</c:v>
                </c:pt>
                <c:pt idx="86">
                  <c:v>17.465164000000001</c:v>
                </c:pt>
                <c:pt idx="87">
                  <c:v>17.631936</c:v>
                </c:pt>
                <c:pt idx="88">
                  <c:v>17.800163999999999</c:v>
                </c:pt>
                <c:pt idx="89">
                  <c:v>17.969908</c:v>
                </c:pt>
                <c:pt idx="90">
                  <c:v>18.151779999999999</c:v>
                </c:pt>
                <c:pt idx="91">
                  <c:v>18.333652000000001</c:v>
                </c:pt>
                <c:pt idx="92">
                  <c:v>18.519411999999999</c:v>
                </c:pt>
                <c:pt idx="93">
                  <c:v>18.712948000000001</c:v>
                </c:pt>
                <c:pt idx="94">
                  <c:v>18.906483999999999</c:v>
                </c:pt>
                <c:pt idx="95">
                  <c:v>19.103660000000001</c:v>
                </c:pt>
                <c:pt idx="96">
                  <c:v>19.303747999999999</c:v>
                </c:pt>
                <c:pt idx="97">
                  <c:v>19.503836</c:v>
                </c:pt>
                <c:pt idx="98">
                  <c:v>19.703056</c:v>
                </c:pt>
                <c:pt idx="99">
                  <c:v>19.902028000000001</c:v>
                </c:pt>
                <c:pt idx="100">
                  <c:v>20.100999999999999</c:v>
                </c:pt>
              </c:numCache>
            </c:numRef>
          </c:yVal>
          <c:smooth val="1"/>
          <c:extLst>
            <c:ext xmlns:c16="http://schemas.microsoft.com/office/drawing/2014/chart" uri="{C3380CC4-5D6E-409C-BE32-E72D297353CC}">
              <c16:uniqueId val="{00000002-18C3-4D75-9CFA-87677937B5E8}"/>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Kin'!$J$2:$J$102</c:f>
              <c:numCache>
                <c:formatCode>General</c:formatCode>
                <c:ptCount val="101"/>
                <c:pt idx="0">
                  <c:v>12.4336</c:v>
                </c:pt>
                <c:pt idx="1">
                  <c:v>12.330835</c:v>
                </c:pt>
                <c:pt idx="2">
                  <c:v>12.228070000000001</c:v>
                </c:pt>
                <c:pt idx="3">
                  <c:v>12.125305000000001</c:v>
                </c:pt>
                <c:pt idx="4">
                  <c:v>12.038428</c:v>
                </c:pt>
                <c:pt idx="5">
                  <c:v>11.956185</c:v>
                </c:pt>
                <c:pt idx="6">
                  <c:v>11.873942</c:v>
                </c:pt>
                <c:pt idx="7">
                  <c:v>11.805571</c:v>
                </c:pt>
                <c:pt idx="8">
                  <c:v>11.748624</c:v>
                </c:pt>
                <c:pt idx="9">
                  <c:v>11.691677</c:v>
                </c:pt>
                <c:pt idx="10">
                  <c:v>11.643000000000001</c:v>
                </c:pt>
                <c:pt idx="11">
                  <c:v>11.611689999999999</c:v>
                </c:pt>
                <c:pt idx="12">
                  <c:v>11.58038</c:v>
                </c:pt>
                <c:pt idx="13">
                  <c:v>11.551308000000001</c:v>
                </c:pt>
                <c:pt idx="14">
                  <c:v>11.543124000000001</c:v>
                </c:pt>
                <c:pt idx="15">
                  <c:v>11.534940000000001</c:v>
                </c:pt>
                <c:pt idx="16">
                  <c:v>11.526756000000001</c:v>
                </c:pt>
                <c:pt idx="17">
                  <c:v>11.534879999999999</c:v>
                </c:pt>
                <c:pt idx="18">
                  <c:v>11.54542</c:v>
                </c:pt>
                <c:pt idx="19">
                  <c:v>11.555960000000001</c:v>
                </c:pt>
                <c:pt idx="20">
                  <c:v>11.574999999999999</c:v>
                </c:pt>
                <c:pt idx="21">
                  <c:v>11.598715</c:v>
                </c:pt>
                <c:pt idx="22">
                  <c:v>11.62243</c:v>
                </c:pt>
                <c:pt idx="23">
                  <c:v>11.649421</c:v>
                </c:pt>
                <c:pt idx="24">
                  <c:v>11.680948000000001</c:v>
                </c:pt>
                <c:pt idx="25">
                  <c:v>11.712475</c:v>
                </c:pt>
                <c:pt idx="26">
                  <c:v>11.744914</c:v>
                </c:pt>
                <c:pt idx="27">
                  <c:v>11.781153</c:v>
                </c:pt>
                <c:pt idx="28">
                  <c:v>11.817392</c:v>
                </c:pt>
                <c:pt idx="29">
                  <c:v>11.853631</c:v>
                </c:pt>
                <c:pt idx="30">
                  <c:v>11.89512</c:v>
                </c:pt>
                <c:pt idx="31">
                  <c:v>11.936783999999999</c:v>
                </c:pt>
                <c:pt idx="32">
                  <c:v>11.978448</c:v>
                </c:pt>
                <c:pt idx="33">
                  <c:v>12.027932</c:v>
                </c:pt>
                <c:pt idx="34">
                  <c:v>12.080136</c:v>
                </c:pt>
                <c:pt idx="35">
                  <c:v>12.132339999999999</c:v>
                </c:pt>
                <c:pt idx="36">
                  <c:v>12.1936</c:v>
                </c:pt>
                <c:pt idx="37">
                  <c:v>12.263350000000001</c:v>
                </c:pt>
                <c:pt idx="38">
                  <c:v>12.3331</c:v>
                </c:pt>
                <c:pt idx="39">
                  <c:v>12.408529</c:v>
                </c:pt>
                <c:pt idx="40">
                  <c:v>12.49784</c:v>
                </c:pt>
                <c:pt idx="41">
                  <c:v>12.587151</c:v>
                </c:pt>
                <c:pt idx="42">
                  <c:v>12.677144</c:v>
                </c:pt>
                <c:pt idx="43">
                  <c:v>12.777025999999999</c:v>
                </c:pt>
                <c:pt idx="44">
                  <c:v>12.876908</c:v>
                </c:pt>
                <c:pt idx="45">
                  <c:v>12.976789999999999</c:v>
                </c:pt>
                <c:pt idx="46">
                  <c:v>13.070171999999999</c:v>
                </c:pt>
                <c:pt idx="47">
                  <c:v>13.162304000000001</c:v>
                </c:pt>
                <c:pt idx="48">
                  <c:v>13.254436</c:v>
                </c:pt>
                <c:pt idx="49">
                  <c:v>13.330646</c:v>
                </c:pt>
                <c:pt idx="50">
                  <c:v>13.396800000000001</c:v>
                </c:pt>
                <c:pt idx="51">
                  <c:v>13.462954</c:v>
                </c:pt>
                <c:pt idx="52">
                  <c:v>13.515416</c:v>
                </c:pt>
                <c:pt idx="53">
                  <c:v>13.546199</c:v>
                </c:pt>
                <c:pt idx="54">
                  <c:v>13.576981999999999</c:v>
                </c:pt>
                <c:pt idx="55">
                  <c:v>13.602285</c:v>
                </c:pt>
                <c:pt idx="56">
                  <c:v>13.599092000000001</c:v>
                </c:pt>
                <c:pt idx="57">
                  <c:v>13.595898999999999</c:v>
                </c:pt>
                <c:pt idx="58">
                  <c:v>13.592706</c:v>
                </c:pt>
                <c:pt idx="59">
                  <c:v>13.565965</c:v>
                </c:pt>
                <c:pt idx="60">
                  <c:v>13.537599999999999</c:v>
                </c:pt>
                <c:pt idx="61">
                  <c:v>13.509235</c:v>
                </c:pt>
                <c:pt idx="62">
                  <c:v>13.47119</c:v>
                </c:pt>
                <c:pt idx="63">
                  <c:v>13.429185</c:v>
                </c:pt>
                <c:pt idx="64">
                  <c:v>13.387180000000001</c:v>
                </c:pt>
                <c:pt idx="65">
                  <c:v>13.343855</c:v>
                </c:pt>
                <c:pt idx="66">
                  <c:v>13.299122000000001</c:v>
                </c:pt>
                <c:pt idx="67">
                  <c:v>13.254389</c:v>
                </c:pt>
                <c:pt idx="68">
                  <c:v>13.211312</c:v>
                </c:pt>
                <c:pt idx="69">
                  <c:v>13.172995999999999</c:v>
                </c:pt>
                <c:pt idx="70">
                  <c:v>13.134679999999999</c:v>
                </c:pt>
                <c:pt idx="71">
                  <c:v>13.096833</c:v>
                </c:pt>
                <c:pt idx="72">
                  <c:v>13.073055999999999</c:v>
                </c:pt>
                <c:pt idx="73">
                  <c:v>13.049279</c:v>
                </c:pt>
                <c:pt idx="74">
                  <c:v>13.025501999999999</c:v>
                </c:pt>
                <c:pt idx="75">
                  <c:v>13.020250000000001</c:v>
                </c:pt>
                <c:pt idx="76">
                  <c:v>13.019444</c:v>
                </c:pt>
                <c:pt idx="77">
                  <c:v>13.018637999999999</c:v>
                </c:pt>
                <c:pt idx="78">
                  <c:v>13.03594</c:v>
                </c:pt>
                <c:pt idx="79">
                  <c:v>13.066319999999999</c:v>
                </c:pt>
                <c:pt idx="80">
                  <c:v>13.0967</c:v>
                </c:pt>
                <c:pt idx="81">
                  <c:v>13.140126</c:v>
                </c:pt>
                <c:pt idx="82">
                  <c:v>13.207272</c:v>
                </c:pt>
                <c:pt idx="83">
                  <c:v>13.274418000000001</c:v>
                </c:pt>
                <c:pt idx="84">
                  <c:v>13.346652000000001</c:v>
                </c:pt>
                <c:pt idx="85">
                  <c:v>13.45323</c:v>
                </c:pt>
                <c:pt idx="86">
                  <c:v>13.559808</c:v>
                </c:pt>
                <c:pt idx="87">
                  <c:v>13.666385999999999</c:v>
                </c:pt>
                <c:pt idx="88">
                  <c:v>13.809139999999999</c:v>
                </c:pt>
                <c:pt idx="89">
                  <c:v>13.955769999999999</c:v>
                </c:pt>
                <c:pt idx="90">
                  <c:v>14.102399999999999</c:v>
                </c:pt>
                <c:pt idx="91">
                  <c:v>14.274713</c:v>
                </c:pt>
                <c:pt idx="92">
                  <c:v>14.459256</c:v>
                </c:pt>
                <c:pt idx="93">
                  <c:v>14.643799</c:v>
                </c:pt>
                <c:pt idx="94">
                  <c:v>14.842817999999999</c:v>
                </c:pt>
                <c:pt idx="95">
                  <c:v>15.059415</c:v>
                </c:pt>
                <c:pt idx="96">
                  <c:v>15.276012</c:v>
                </c:pt>
                <c:pt idx="97">
                  <c:v>15.497726</c:v>
                </c:pt>
                <c:pt idx="98">
                  <c:v>15.736984</c:v>
                </c:pt>
                <c:pt idx="99">
                  <c:v>15.976241999999999</c:v>
                </c:pt>
                <c:pt idx="100">
                  <c:v>16.215499999999999</c:v>
                </c:pt>
              </c:numCache>
            </c:numRef>
          </c:yVal>
          <c:smooth val="1"/>
          <c:extLst>
            <c:ext xmlns:c16="http://schemas.microsoft.com/office/drawing/2014/chart" uri="{C3380CC4-5D6E-409C-BE32-E72D297353CC}">
              <c16:uniqueId val="{00000001-18C3-4D75-9CFA-87677937B5E8}"/>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Kin'!$J$2:$J$102</c:f>
              <c:numCache>
                <c:formatCode>General</c:formatCode>
                <c:ptCount val="101"/>
                <c:pt idx="0">
                  <c:v>11.302899999999999</c:v>
                </c:pt>
                <c:pt idx="1">
                  <c:v>11.181544000000001</c:v>
                </c:pt>
                <c:pt idx="2">
                  <c:v>11.060188</c:v>
                </c:pt>
                <c:pt idx="3">
                  <c:v>10.945344</c:v>
                </c:pt>
                <c:pt idx="4">
                  <c:v>10.853292</c:v>
                </c:pt>
                <c:pt idx="5">
                  <c:v>10.761240000000001</c:v>
                </c:pt>
                <c:pt idx="6">
                  <c:v>10.684340000000001</c:v>
                </c:pt>
                <c:pt idx="7">
                  <c:v>10.626379999999999</c:v>
                </c:pt>
                <c:pt idx="8">
                  <c:v>10.56842</c:v>
                </c:pt>
                <c:pt idx="9">
                  <c:v>10.530116</c:v>
                </c:pt>
                <c:pt idx="10">
                  <c:v>10.50164</c:v>
                </c:pt>
                <c:pt idx="11">
                  <c:v>10.473164000000001</c:v>
                </c:pt>
                <c:pt idx="12">
                  <c:v>10.464432</c:v>
                </c:pt>
                <c:pt idx="13">
                  <c:v>10.458168000000001</c:v>
                </c:pt>
                <c:pt idx="14">
                  <c:v>10.453892</c:v>
                </c:pt>
                <c:pt idx="15">
                  <c:v>10.46552</c:v>
                </c:pt>
                <c:pt idx="16">
                  <c:v>10.477148</c:v>
                </c:pt>
                <c:pt idx="17">
                  <c:v>10.494224000000001</c:v>
                </c:pt>
                <c:pt idx="18">
                  <c:v>10.522195999999999</c:v>
                </c:pt>
                <c:pt idx="19">
                  <c:v>10.550167999999999</c:v>
                </c:pt>
                <c:pt idx="20">
                  <c:v>10.58658</c:v>
                </c:pt>
                <c:pt idx="21">
                  <c:v>10.629744000000001</c:v>
                </c:pt>
                <c:pt idx="22">
                  <c:v>10.672908</c:v>
                </c:pt>
                <c:pt idx="23">
                  <c:v>10.726459999999999</c:v>
                </c:pt>
                <c:pt idx="24">
                  <c:v>10.78298</c:v>
                </c:pt>
                <c:pt idx="25">
                  <c:v>10.839499999999999</c:v>
                </c:pt>
                <c:pt idx="26">
                  <c:v>10.907468</c:v>
                </c:pt>
                <c:pt idx="27">
                  <c:v>10.975436</c:v>
                </c:pt>
                <c:pt idx="28">
                  <c:v>11.045788</c:v>
                </c:pt>
                <c:pt idx="29">
                  <c:v>11.124484000000001</c:v>
                </c:pt>
                <c:pt idx="30">
                  <c:v>11.20318</c:v>
                </c:pt>
                <c:pt idx="31">
                  <c:v>11.286659999999999</c:v>
                </c:pt>
                <c:pt idx="32">
                  <c:v>11.37612</c:v>
                </c:pt>
                <c:pt idx="33">
                  <c:v>11.465579999999999</c:v>
                </c:pt>
                <c:pt idx="34">
                  <c:v>11.562096</c:v>
                </c:pt>
                <c:pt idx="35">
                  <c:v>11.662140000000001</c:v>
                </c:pt>
                <c:pt idx="36">
                  <c:v>11.762184</c:v>
                </c:pt>
                <c:pt idx="37">
                  <c:v>11.868468</c:v>
                </c:pt>
                <c:pt idx="38">
                  <c:v>11.975531999999999</c:v>
                </c:pt>
                <c:pt idx="39">
                  <c:v>12.08222</c:v>
                </c:pt>
                <c:pt idx="40">
                  <c:v>12.1859</c:v>
                </c:pt>
                <c:pt idx="41">
                  <c:v>12.289580000000001</c:v>
                </c:pt>
                <c:pt idx="42">
                  <c:v>12.386984</c:v>
                </c:pt>
                <c:pt idx="43">
                  <c:v>12.471836</c:v>
                </c:pt>
                <c:pt idx="44">
                  <c:v>12.556687999999999</c:v>
                </c:pt>
                <c:pt idx="45">
                  <c:v>12.62374</c:v>
                </c:pt>
                <c:pt idx="46">
                  <c:v>12.676551999999999</c:v>
                </c:pt>
                <c:pt idx="47">
                  <c:v>12.729364</c:v>
                </c:pt>
                <c:pt idx="48">
                  <c:v>12.753448000000001</c:v>
                </c:pt>
                <c:pt idx="49">
                  <c:v>12.769323999999999</c:v>
                </c:pt>
                <c:pt idx="50">
                  <c:v>12.7852</c:v>
                </c:pt>
                <c:pt idx="51">
                  <c:v>12.768243999999999</c:v>
                </c:pt>
                <c:pt idx="52">
                  <c:v>12.751288000000001</c:v>
                </c:pt>
                <c:pt idx="53">
                  <c:v>12.729004</c:v>
                </c:pt>
                <c:pt idx="54">
                  <c:v>12.688072</c:v>
                </c:pt>
                <c:pt idx="55">
                  <c:v>12.64714</c:v>
                </c:pt>
                <c:pt idx="56">
                  <c:v>12.599792000000001</c:v>
                </c:pt>
                <c:pt idx="57">
                  <c:v>12.544423999999999</c:v>
                </c:pt>
                <c:pt idx="58">
                  <c:v>12.489056</c:v>
                </c:pt>
                <c:pt idx="59">
                  <c:v>12.429919999999999</c:v>
                </c:pt>
                <c:pt idx="60">
                  <c:v>12.3689</c:v>
                </c:pt>
                <c:pt idx="61">
                  <c:v>12.307880000000001</c:v>
                </c:pt>
                <c:pt idx="62">
                  <c:v>12.250188</c:v>
                </c:pt>
                <c:pt idx="63">
                  <c:v>12.192912</c:v>
                </c:pt>
                <c:pt idx="64">
                  <c:v>12.137384000000001</c:v>
                </c:pt>
                <c:pt idx="65">
                  <c:v>12.095840000000001</c:v>
                </c:pt>
                <c:pt idx="66">
                  <c:v>12.054296000000001</c:v>
                </c:pt>
                <c:pt idx="67">
                  <c:v>12.022399999999999</c:v>
                </c:pt>
                <c:pt idx="68">
                  <c:v>12.0098</c:v>
                </c:pt>
                <c:pt idx="69">
                  <c:v>11.997199999999999</c:v>
                </c:pt>
                <c:pt idx="70">
                  <c:v>12.007199999999999</c:v>
                </c:pt>
                <c:pt idx="71">
                  <c:v>12.03528</c:v>
                </c:pt>
                <c:pt idx="72">
                  <c:v>12.063359999999999</c:v>
                </c:pt>
                <c:pt idx="73">
                  <c:v>12.129239999999999</c:v>
                </c:pt>
                <c:pt idx="74">
                  <c:v>12.205920000000001</c:v>
                </c:pt>
                <c:pt idx="75">
                  <c:v>12.2826</c:v>
                </c:pt>
                <c:pt idx="76">
                  <c:v>12.411372</c:v>
                </c:pt>
                <c:pt idx="77">
                  <c:v>12.540144</c:v>
                </c:pt>
                <c:pt idx="78">
                  <c:v>12.680444</c:v>
                </c:pt>
                <c:pt idx="79">
                  <c:v>12.861091999999999</c:v>
                </c:pt>
                <c:pt idx="80">
                  <c:v>13.041740000000001</c:v>
                </c:pt>
                <c:pt idx="81">
                  <c:v>13.243876</c:v>
                </c:pt>
                <c:pt idx="82">
                  <c:v>13.472872000000001</c:v>
                </c:pt>
                <c:pt idx="83">
                  <c:v>13.701867999999999</c:v>
                </c:pt>
                <c:pt idx="84">
                  <c:v>13.958344</c:v>
                </c:pt>
                <c:pt idx="85">
                  <c:v>14.22856</c:v>
                </c:pt>
                <c:pt idx="86">
                  <c:v>14.498775999999999</c:v>
                </c:pt>
                <c:pt idx="87">
                  <c:v>14.795424000000001</c:v>
                </c:pt>
                <c:pt idx="88">
                  <c:v>15.095376</c:v>
                </c:pt>
                <c:pt idx="89">
                  <c:v>15.397</c:v>
                </c:pt>
                <c:pt idx="90">
                  <c:v>15.712</c:v>
                </c:pt>
                <c:pt idx="91">
                  <c:v>16.027000000000001</c:v>
                </c:pt>
                <c:pt idx="92">
                  <c:v>16.341892000000001</c:v>
                </c:pt>
                <c:pt idx="93">
                  <c:v>16.656568</c:v>
                </c:pt>
                <c:pt idx="94">
                  <c:v>16.971243999999999</c:v>
                </c:pt>
                <c:pt idx="95">
                  <c:v>17.27844</c:v>
                </c:pt>
                <c:pt idx="96">
                  <c:v>17.579651999999999</c:v>
                </c:pt>
                <c:pt idx="97">
                  <c:v>17.880863999999999</c:v>
                </c:pt>
                <c:pt idx="98">
                  <c:v>18.164211999999999</c:v>
                </c:pt>
                <c:pt idx="99">
                  <c:v>18.442456</c:v>
                </c:pt>
                <c:pt idx="100">
                  <c:v>18.720700000000001</c:v>
                </c:pt>
              </c:numCache>
            </c:numRef>
          </c:yVal>
          <c:smooth val="1"/>
          <c:extLst>
            <c:ext xmlns:c16="http://schemas.microsoft.com/office/drawing/2014/chart" uri="{C3380CC4-5D6E-409C-BE32-E72D297353CC}">
              <c16:uniqueId val="{00000000-18C3-4D75-9CFA-87677937B5E8}"/>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Kin'!$J$2:$J$102</c:f>
              <c:numCache>
                <c:formatCode>General</c:formatCode>
                <c:ptCount val="101"/>
                <c:pt idx="0">
                  <c:v>11.0449</c:v>
                </c:pt>
                <c:pt idx="1">
                  <c:v>11.04805</c:v>
                </c:pt>
                <c:pt idx="2">
                  <c:v>11.0512</c:v>
                </c:pt>
                <c:pt idx="3">
                  <c:v>11.04899</c:v>
                </c:pt>
                <c:pt idx="4">
                  <c:v>11.014620000000001</c:v>
                </c:pt>
                <c:pt idx="5">
                  <c:v>10.98025</c:v>
                </c:pt>
                <c:pt idx="6">
                  <c:v>10.939030000000001</c:v>
                </c:pt>
                <c:pt idx="7">
                  <c:v>10.880685</c:v>
                </c:pt>
                <c:pt idx="8">
                  <c:v>10.822340000000001</c:v>
                </c:pt>
                <c:pt idx="9">
                  <c:v>10.764535</c:v>
                </c:pt>
                <c:pt idx="10">
                  <c:v>10.70745</c:v>
                </c:pt>
                <c:pt idx="11">
                  <c:v>10.650365000000001</c:v>
                </c:pt>
                <c:pt idx="12">
                  <c:v>10.603759999999999</c:v>
                </c:pt>
                <c:pt idx="13">
                  <c:v>10.565015000000001</c:v>
                </c:pt>
                <c:pt idx="14">
                  <c:v>10.52627</c:v>
                </c:pt>
                <c:pt idx="15">
                  <c:v>10.504049999999999</c:v>
                </c:pt>
                <c:pt idx="16">
                  <c:v>10.488440000000001</c:v>
                </c:pt>
                <c:pt idx="17">
                  <c:v>10.47283</c:v>
                </c:pt>
                <c:pt idx="18">
                  <c:v>10.47465</c:v>
                </c:pt>
                <c:pt idx="19">
                  <c:v>10.479374999999999</c:v>
                </c:pt>
                <c:pt idx="20">
                  <c:v>10.4841</c:v>
                </c:pt>
                <c:pt idx="21">
                  <c:v>10.505134999999999</c:v>
                </c:pt>
                <c:pt idx="22">
                  <c:v>10.52617</c:v>
                </c:pt>
                <c:pt idx="23">
                  <c:v>10.5495</c:v>
                </c:pt>
                <c:pt idx="24">
                  <c:v>10.586600000000001</c:v>
                </c:pt>
                <c:pt idx="25">
                  <c:v>10.623699999999999</c:v>
                </c:pt>
                <c:pt idx="26">
                  <c:v>10.666589999999999</c:v>
                </c:pt>
                <c:pt idx="27">
                  <c:v>10.723955</c:v>
                </c:pt>
                <c:pt idx="28">
                  <c:v>10.781319999999999</c:v>
                </c:pt>
                <c:pt idx="29">
                  <c:v>10.84962</c:v>
                </c:pt>
                <c:pt idx="30">
                  <c:v>10.932499999999999</c:v>
                </c:pt>
                <c:pt idx="31">
                  <c:v>11.01538</c:v>
                </c:pt>
                <c:pt idx="32">
                  <c:v>11.1135</c:v>
                </c:pt>
                <c:pt idx="33">
                  <c:v>11.223050000000001</c:v>
                </c:pt>
                <c:pt idx="34">
                  <c:v>11.332599999999999</c:v>
                </c:pt>
                <c:pt idx="35">
                  <c:v>11.455450000000001</c:v>
                </c:pt>
                <c:pt idx="36">
                  <c:v>11.58362</c:v>
                </c:pt>
                <c:pt idx="37">
                  <c:v>11.711790000000001</c:v>
                </c:pt>
                <c:pt idx="38">
                  <c:v>11.84083</c:v>
                </c:pt>
                <c:pt idx="39">
                  <c:v>11.970015</c:v>
                </c:pt>
                <c:pt idx="40">
                  <c:v>12.0992</c:v>
                </c:pt>
                <c:pt idx="41">
                  <c:v>12.209695</c:v>
                </c:pt>
                <c:pt idx="42">
                  <c:v>12.32019</c:v>
                </c:pt>
                <c:pt idx="43">
                  <c:v>12.426095</c:v>
                </c:pt>
                <c:pt idx="44">
                  <c:v>12.50446</c:v>
                </c:pt>
                <c:pt idx="45">
                  <c:v>12.582825</c:v>
                </c:pt>
                <c:pt idx="46">
                  <c:v>12.65076</c:v>
                </c:pt>
                <c:pt idx="47">
                  <c:v>12.69262</c:v>
                </c:pt>
                <c:pt idx="48">
                  <c:v>12.73448</c:v>
                </c:pt>
                <c:pt idx="49">
                  <c:v>12.762135000000001</c:v>
                </c:pt>
                <c:pt idx="50">
                  <c:v>12.770849999999999</c:v>
                </c:pt>
                <c:pt idx="51">
                  <c:v>12.779565</c:v>
                </c:pt>
                <c:pt idx="52">
                  <c:v>12.774419999999999</c:v>
                </c:pt>
                <c:pt idx="53">
                  <c:v>12.75888</c:v>
                </c:pt>
                <c:pt idx="54">
                  <c:v>12.74334</c:v>
                </c:pt>
                <c:pt idx="55">
                  <c:v>12.718450000000001</c:v>
                </c:pt>
                <c:pt idx="56">
                  <c:v>12.689819999999999</c:v>
                </c:pt>
                <c:pt idx="57">
                  <c:v>12.66119</c:v>
                </c:pt>
                <c:pt idx="58">
                  <c:v>12.630879999999999</c:v>
                </c:pt>
                <c:pt idx="59">
                  <c:v>12.600289999999999</c:v>
                </c:pt>
                <c:pt idx="60">
                  <c:v>12.569699999999999</c:v>
                </c:pt>
                <c:pt idx="61">
                  <c:v>12.546355</c:v>
                </c:pt>
                <c:pt idx="62">
                  <c:v>12.523009999999999</c:v>
                </c:pt>
                <c:pt idx="63">
                  <c:v>12.50169</c:v>
                </c:pt>
                <c:pt idx="64">
                  <c:v>12.492520000000001</c:v>
                </c:pt>
                <c:pt idx="65">
                  <c:v>12.48335</c:v>
                </c:pt>
                <c:pt idx="66">
                  <c:v>12.479810000000001</c:v>
                </c:pt>
                <c:pt idx="67">
                  <c:v>12.490345</c:v>
                </c:pt>
                <c:pt idx="68">
                  <c:v>12.50088</c:v>
                </c:pt>
                <c:pt idx="69">
                  <c:v>12.522095</c:v>
                </c:pt>
                <c:pt idx="70">
                  <c:v>12.557550000000001</c:v>
                </c:pt>
                <c:pt idx="71">
                  <c:v>12.593005</c:v>
                </c:pt>
                <c:pt idx="72">
                  <c:v>12.645339999999999</c:v>
                </c:pt>
                <c:pt idx="73">
                  <c:v>12.710335000000001</c:v>
                </c:pt>
                <c:pt idx="74">
                  <c:v>12.77533</c:v>
                </c:pt>
                <c:pt idx="75">
                  <c:v>12.86435</c:v>
                </c:pt>
                <c:pt idx="76">
                  <c:v>12.96298</c:v>
                </c:pt>
                <c:pt idx="77">
                  <c:v>13.06161</c:v>
                </c:pt>
                <c:pt idx="78">
                  <c:v>13.19159</c:v>
                </c:pt>
                <c:pt idx="79">
                  <c:v>13.326795000000001</c:v>
                </c:pt>
                <c:pt idx="80">
                  <c:v>13.462</c:v>
                </c:pt>
                <c:pt idx="81">
                  <c:v>13.634655</c:v>
                </c:pt>
                <c:pt idx="82">
                  <c:v>13.807309999999999</c:v>
                </c:pt>
                <c:pt idx="83">
                  <c:v>13.985045</c:v>
                </c:pt>
                <c:pt idx="84">
                  <c:v>14.19326</c:v>
                </c:pt>
                <c:pt idx="85">
                  <c:v>14.401475</c:v>
                </c:pt>
                <c:pt idx="86">
                  <c:v>14.61849</c:v>
                </c:pt>
                <c:pt idx="87">
                  <c:v>14.857505</c:v>
                </c:pt>
                <c:pt idx="88">
                  <c:v>15.09652</c:v>
                </c:pt>
                <c:pt idx="89">
                  <c:v>15.34563</c:v>
                </c:pt>
                <c:pt idx="90">
                  <c:v>15.6082</c:v>
                </c:pt>
                <c:pt idx="91">
                  <c:v>15.87077</c:v>
                </c:pt>
                <c:pt idx="92">
                  <c:v>16.141500000000001</c:v>
                </c:pt>
                <c:pt idx="93">
                  <c:v>16.41835</c:v>
                </c:pt>
                <c:pt idx="94">
                  <c:v>16.6952</c:v>
                </c:pt>
                <c:pt idx="95">
                  <c:v>16.974625</c:v>
                </c:pt>
                <c:pt idx="96">
                  <c:v>17.25508</c:v>
                </c:pt>
                <c:pt idx="97">
                  <c:v>17.535534999999999</c:v>
                </c:pt>
                <c:pt idx="98">
                  <c:v>17.809270000000001</c:v>
                </c:pt>
                <c:pt idx="99">
                  <c:v>18.081885</c:v>
                </c:pt>
                <c:pt idx="100">
                  <c:v>18.354500000000002</c:v>
                </c:pt>
              </c:numCache>
            </c:numRef>
          </c:yVal>
          <c:smooth val="1"/>
          <c:extLst>
            <c:ext xmlns:c16="http://schemas.microsoft.com/office/drawing/2014/chart" uri="{C3380CC4-5D6E-409C-BE32-E72D297353CC}">
              <c16:uniqueId val="{00000000-BBCC-48AA-ABF0-E2B837EAF16F}"/>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22.1"/>
          <c:min val="9.4"/>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Frontal Pelvic Angle</a:t>
            </a:r>
          </a:p>
        </c:rich>
      </c:tx>
      <c:overlay val="0"/>
    </c:title>
    <c:autoTitleDeleted val="0"/>
    <c:plotArea>
      <c:layout>
        <c:manualLayout>
          <c:layoutTarget val="inner"/>
          <c:xMode val="edge"/>
          <c:yMode val="edge"/>
          <c:x val="9.5284321924689275E-2"/>
          <c:y val="3.8186995493487842E-2"/>
          <c:w val="0.86888738106133523"/>
          <c:h val="0.9311053335314217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Normative!$K$2:$K$102</c:f>
              <c:numCache>
                <c:formatCode>General</c:formatCode>
                <c:ptCount val="101"/>
                <c:pt idx="0">
                  <c:v>2.4741943666666666</c:v>
                </c:pt>
                <c:pt idx="1">
                  <c:v>2.4741943666666666</c:v>
                </c:pt>
                <c:pt idx="2">
                  <c:v>2.3403813999999996</c:v>
                </c:pt>
                <c:pt idx="3">
                  <c:v>2.2861832</c:v>
                </c:pt>
                <c:pt idx="4">
                  <c:v>2.1888744000000004</c:v>
                </c:pt>
                <c:pt idx="5">
                  <c:v>2.0850114999999998</c:v>
                </c:pt>
                <c:pt idx="6">
                  <c:v>2.0192983666666668</c:v>
                </c:pt>
                <c:pt idx="7">
                  <c:v>1.9175475</c:v>
                </c:pt>
                <c:pt idx="8">
                  <c:v>1.8353808999999999</c:v>
                </c:pt>
                <c:pt idx="9">
                  <c:v>1.7709009999999998</c:v>
                </c:pt>
                <c:pt idx="10">
                  <c:v>1.6920659333333332</c:v>
                </c:pt>
                <c:pt idx="11">
                  <c:v>1.5992468999999998</c:v>
                </c:pt>
                <c:pt idx="12">
                  <c:v>1.5622795666666665</c:v>
                </c:pt>
                <c:pt idx="13">
                  <c:v>1.4995947999999999</c:v>
                </c:pt>
                <c:pt idx="14">
                  <c:v>1.4679256666666667</c:v>
                </c:pt>
                <c:pt idx="15">
                  <c:v>1.4061210666666666</c:v>
                </c:pt>
                <c:pt idx="16">
                  <c:v>1.3558335333333331</c:v>
                </c:pt>
                <c:pt idx="17">
                  <c:v>1.3043467333333334</c:v>
                </c:pt>
                <c:pt idx="18">
                  <c:v>1.2344677333333332</c:v>
                </c:pt>
                <c:pt idx="19">
                  <c:v>1.1829687333333332</c:v>
                </c:pt>
                <c:pt idx="20">
                  <c:v>1.1028828000000002</c:v>
                </c:pt>
                <c:pt idx="21">
                  <c:v>1.0149496999999998</c:v>
                </c:pt>
                <c:pt idx="22">
                  <c:v>0.93224353333333332</c:v>
                </c:pt>
                <c:pt idx="23">
                  <c:v>0.83010299999999992</c:v>
                </c:pt>
                <c:pt idx="24">
                  <c:v>0.68953989999999998</c:v>
                </c:pt>
                <c:pt idx="25">
                  <c:v>0.49859073333333337</c:v>
                </c:pt>
                <c:pt idx="26">
                  <c:v>0.38278963333333327</c:v>
                </c:pt>
                <c:pt idx="27">
                  <c:v>0.17315016666666652</c:v>
                </c:pt>
                <c:pt idx="28">
                  <c:v>-4.5252899999999985E-2</c:v>
                </c:pt>
                <c:pt idx="29">
                  <c:v>-0.23816290000000001</c:v>
                </c:pt>
                <c:pt idx="30">
                  <c:v>-0.55173063333333328</c:v>
                </c:pt>
                <c:pt idx="31">
                  <c:v>-0.80558403333333328</c:v>
                </c:pt>
                <c:pt idx="32">
                  <c:v>-1.1039734333333333</c:v>
                </c:pt>
                <c:pt idx="33">
                  <c:v>-1.4455072333333334</c:v>
                </c:pt>
                <c:pt idx="34">
                  <c:v>-1.7843194666666669</c:v>
                </c:pt>
                <c:pt idx="35">
                  <c:v>-2.1322529000000001</c:v>
                </c:pt>
                <c:pt idx="36">
                  <c:v>-2.4969511666666668</c:v>
                </c:pt>
                <c:pt idx="37">
                  <c:v>-2.8350158666666667</c:v>
                </c:pt>
                <c:pt idx="38">
                  <c:v>-3.2259766666666665</c:v>
                </c:pt>
                <c:pt idx="39">
                  <c:v>-3.5954185000000001</c:v>
                </c:pt>
                <c:pt idx="40">
                  <c:v>-4.0150230666666662</c:v>
                </c:pt>
                <c:pt idx="41">
                  <c:v>-4.3584548999999999</c:v>
                </c:pt>
                <c:pt idx="42">
                  <c:v>-4.6524339333333327</c:v>
                </c:pt>
                <c:pt idx="43">
                  <c:v>-5.0722982333333331</c:v>
                </c:pt>
                <c:pt idx="44">
                  <c:v>-5.371428466666667</c:v>
                </c:pt>
                <c:pt idx="45">
                  <c:v>-5.7295412333333333</c:v>
                </c:pt>
                <c:pt idx="46">
                  <c:v>-5.9631716666666659</c:v>
                </c:pt>
                <c:pt idx="47">
                  <c:v>-6.3143259333333335</c:v>
                </c:pt>
                <c:pt idx="48">
                  <c:v>-6.444253933333334</c:v>
                </c:pt>
                <c:pt idx="49">
                  <c:v>-6.7706583333333343</c:v>
                </c:pt>
                <c:pt idx="50">
                  <c:v>-7.0467612000000006</c:v>
                </c:pt>
              </c:numCache>
            </c:numRef>
          </c:yVal>
          <c:smooth val="1"/>
          <c:extLst>
            <c:ext xmlns:c16="http://schemas.microsoft.com/office/drawing/2014/chart" uri="{C3380CC4-5D6E-409C-BE32-E72D297353CC}">
              <c16:uniqueId val="{00000000-F354-49F7-8ADE-4FE82A158BA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Kin'!$K$2:$K$102</c:f>
              <c:numCache>
                <c:formatCode>General</c:formatCode>
                <c:ptCount val="101"/>
                <c:pt idx="0">
                  <c:v>-0.43324499999999999</c:v>
                </c:pt>
                <c:pt idx="1">
                  <c:v>-0.3921366</c:v>
                </c:pt>
                <c:pt idx="2">
                  <c:v>-0.35102820000000001</c:v>
                </c:pt>
                <c:pt idx="3">
                  <c:v>-0.31169644000000002</c:v>
                </c:pt>
                <c:pt idx="4">
                  <c:v>-0.27858292000000001</c:v>
                </c:pt>
                <c:pt idx="5">
                  <c:v>-0.2454694</c:v>
                </c:pt>
                <c:pt idx="6">
                  <c:v>-0.21037955999999999</c:v>
                </c:pt>
                <c:pt idx="7">
                  <c:v>-0.17281932</c:v>
                </c:pt>
                <c:pt idx="8">
                  <c:v>-0.13525908</c:v>
                </c:pt>
                <c:pt idx="9">
                  <c:v>-8.6827535999999997E-2</c:v>
                </c:pt>
                <c:pt idx="10">
                  <c:v>-3.2960339999999991E-2</c:v>
                </c:pt>
                <c:pt idx="11">
                  <c:v>2.0906856000000019E-2</c:v>
                </c:pt>
                <c:pt idx="12">
                  <c:v>9.0252707999999932E-2</c:v>
                </c:pt>
                <c:pt idx="13">
                  <c:v>0.16153339199999989</c:v>
                </c:pt>
                <c:pt idx="14">
                  <c:v>0.23400496000000001</c:v>
                </c:pt>
                <c:pt idx="15">
                  <c:v>0.3160036</c:v>
                </c:pt>
                <c:pt idx="16">
                  <c:v>0.39800224000000001</c:v>
                </c:pt>
                <c:pt idx="17">
                  <c:v>0.48107691999999991</c:v>
                </c:pt>
                <c:pt idx="18">
                  <c:v>0.56630368000000009</c:v>
                </c:pt>
                <c:pt idx="19">
                  <c:v>0.65153043999999993</c:v>
                </c:pt>
                <c:pt idx="20">
                  <c:v>0.73524160000000016</c:v>
                </c:pt>
                <c:pt idx="21">
                  <c:v>0.81774027999999999</c:v>
                </c:pt>
                <c:pt idx="22">
                  <c:v>0.90023896000000014</c:v>
                </c:pt>
                <c:pt idx="23">
                  <c:v>0.97950223999999997</c:v>
                </c:pt>
                <c:pt idx="24">
                  <c:v>1.05784112</c:v>
                </c:pt>
                <c:pt idx="25">
                  <c:v>1.13618</c:v>
                </c:pt>
                <c:pt idx="26">
                  <c:v>1.2152972</c:v>
                </c:pt>
                <c:pt idx="27">
                  <c:v>1.2944144</c:v>
                </c:pt>
                <c:pt idx="28">
                  <c:v>1.3751724000000001</c:v>
                </c:pt>
                <c:pt idx="29">
                  <c:v>1.4616731999999999</c:v>
                </c:pt>
                <c:pt idx="30">
                  <c:v>1.5481739999999999</c:v>
                </c:pt>
                <c:pt idx="31">
                  <c:v>1.6380060000000001</c:v>
                </c:pt>
                <c:pt idx="32">
                  <c:v>1.732002</c:v>
                </c:pt>
                <c:pt idx="33">
                  <c:v>1.825998</c:v>
                </c:pt>
                <c:pt idx="34">
                  <c:v>1.9164612000000001</c:v>
                </c:pt>
                <c:pt idx="35">
                  <c:v>2.0051580000000002</c:v>
                </c:pt>
                <c:pt idx="36">
                  <c:v>2.0938547999999999</c:v>
                </c:pt>
                <c:pt idx="37">
                  <c:v>2.1575084000000002</c:v>
                </c:pt>
                <c:pt idx="38">
                  <c:v>2.2180316000000002</c:v>
                </c:pt>
                <c:pt idx="39">
                  <c:v>2.2731015999999999</c:v>
                </c:pt>
                <c:pt idx="40">
                  <c:v>2.2845460000000002</c:v>
                </c:pt>
                <c:pt idx="41">
                  <c:v>2.2959904</c:v>
                </c:pt>
                <c:pt idx="42">
                  <c:v>2.2880224</c:v>
                </c:pt>
                <c:pt idx="43">
                  <c:v>2.2412296</c:v>
                </c:pt>
                <c:pt idx="44">
                  <c:v>2.1944368000000001</c:v>
                </c:pt>
                <c:pt idx="45">
                  <c:v>2.1178659999999998</c:v>
                </c:pt>
                <c:pt idx="46">
                  <c:v>2.0174728000000002</c:v>
                </c:pt>
                <c:pt idx="47">
                  <c:v>1.9170796000000001</c:v>
                </c:pt>
                <c:pt idx="48">
                  <c:v>1.7875888000000011</c:v>
                </c:pt>
                <c:pt idx="49">
                  <c:v>1.6497843999999999</c:v>
                </c:pt>
                <c:pt idx="50">
                  <c:v>1.5119800000000001</c:v>
                </c:pt>
                <c:pt idx="51">
                  <c:v>1.357594</c:v>
                </c:pt>
                <c:pt idx="52">
                  <c:v>1.2032080000000001</c:v>
                </c:pt>
                <c:pt idx="53">
                  <c:v>1.04772712</c:v>
                </c:pt>
                <c:pt idx="54">
                  <c:v>0.88841415999999984</c:v>
                </c:pt>
                <c:pt idx="55">
                  <c:v>0.72910119999999945</c:v>
                </c:pt>
                <c:pt idx="56">
                  <c:v>0.5644967200000004</c:v>
                </c:pt>
                <c:pt idx="57">
                  <c:v>0.39327783999999999</c:v>
                </c:pt>
                <c:pt idx="58">
                  <c:v>0.22205895999999969</c:v>
                </c:pt>
                <c:pt idx="59">
                  <c:v>3.295120000000068E-2</c:v>
                </c:pt>
                <c:pt idx="60">
                  <c:v>-0.16510099999999969</c:v>
                </c:pt>
                <c:pt idx="61">
                  <c:v>-0.36315320000000018</c:v>
                </c:pt>
                <c:pt idx="62">
                  <c:v>-0.58737052000000056</c:v>
                </c:pt>
                <c:pt idx="63">
                  <c:v>-0.81485847999999939</c:v>
                </c:pt>
                <c:pt idx="64">
                  <c:v>-1.0442659999999999</c:v>
                </c:pt>
                <c:pt idx="65">
                  <c:v>-1.289029999999999</c:v>
                </c:pt>
                <c:pt idx="66">
                  <c:v>-1.533794000000001</c:v>
                </c:pt>
                <c:pt idx="67">
                  <c:v>-1.7801252000000001</c:v>
                </c:pt>
                <c:pt idx="68">
                  <c:v>-2.029590799999998</c:v>
                </c:pt>
                <c:pt idx="69">
                  <c:v>-2.2790564000000009</c:v>
                </c:pt>
                <c:pt idx="70">
                  <c:v>-2.5275759999999989</c:v>
                </c:pt>
                <c:pt idx="71">
                  <c:v>-2.775338800000001</c:v>
                </c:pt>
                <c:pt idx="72">
                  <c:v>-3.0231015999999999</c:v>
                </c:pt>
                <c:pt idx="73">
                  <c:v>-3.2665187999999992</c:v>
                </c:pt>
                <c:pt idx="74">
                  <c:v>-3.5086944000000009</c:v>
                </c:pt>
                <c:pt idx="75">
                  <c:v>-3.7508699999999999</c:v>
                </c:pt>
                <c:pt idx="76">
                  <c:v>-3.9848771999999988</c:v>
                </c:pt>
                <c:pt idx="77">
                  <c:v>-4.2188844000000012</c:v>
                </c:pt>
                <c:pt idx="78">
                  <c:v>-4.4508099999999997</c:v>
                </c:pt>
                <c:pt idx="79">
                  <c:v>-4.6754499999999988</c:v>
                </c:pt>
                <c:pt idx="80">
                  <c:v>-4.9000900000000014</c:v>
                </c:pt>
                <c:pt idx="81">
                  <c:v>-5.1197651999999998</c:v>
                </c:pt>
                <c:pt idx="82">
                  <c:v>-5.3332343999999976</c:v>
                </c:pt>
                <c:pt idx="83">
                  <c:v>-5.5467036000000007</c:v>
                </c:pt>
                <c:pt idx="84">
                  <c:v>-5.7505991999999999</c:v>
                </c:pt>
                <c:pt idx="85">
                  <c:v>-5.9497080000000011</c:v>
                </c:pt>
                <c:pt idx="86">
                  <c:v>-6.1488168000000014</c:v>
                </c:pt>
                <c:pt idx="87">
                  <c:v>-6.3321111999999991</c:v>
                </c:pt>
                <c:pt idx="88">
                  <c:v>-6.5134288000000007</c:v>
                </c:pt>
                <c:pt idx="89">
                  <c:v>-6.6924219999999996</c:v>
                </c:pt>
                <c:pt idx="90">
                  <c:v>-6.8528199999999986</c:v>
                </c:pt>
                <c:pt idx="91">
                  <c:v>-7.0132180000000002</c:v>
                </c:pt>
                <c:pt idx="92">
                  <c:v>-7.1656011999999993</c:v>
                </c:pt>
                <c:pt idx="93">
                  <c:v>-7.301954799999999</c:v>
                </c:pt>
                <c:pt idx="94">
                  <c:v>-7.4383084000000004</c:v>
                </c:pt>
                <c:pt idx="95">
                  <c:v>-7.5594460000000003</c:v>
                </c:pt>
                <c:pt idx="96">
                  <c:v>-7.6684107999999993</c:v>
                </c:pt>
                <c:pt idx="97">
                  <c:v>-7.7773756000000001</c:v>
                </c:pt>
                <c:pt idx="98">
                  <c:v>-7.8623387999999998</c:v>
                </c:pt>
                <c:pt idx="99">
                  <c:v>-7.9404443999999996</c:v>
                </c:pt>
                <c:pt idx="100">
                  <c:v>-8.0185499999999994</c:v>
                </c:pt>
              </c:numCache>
            </c:numRef>
          </c:yVal>
          <c:smooth val="1"/>
          <c:extLst>
            <c:ext xmlns:c16="http://schemas.microsoft.com/office/drawing/2014/chart" uri="{C3380CC4-5D6E-409C-BE32-E72D297353CC}">
              <c16:uniqueId val="{00000004-2CB1-4F15-A1A5-548B79B0883D}"/>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Kin'!$K$2:$K$102</c:f>
              <c:numCache>
                <c:formatCode>General</c:formatCode>
                <c:ptCount val="101"/>
                <c:pt idx="0">
                  <c:v>-1.29901</c:v>
                </c:pt>
                <c:pt idx="1">
                  <c:v>-1.18207156</c:v>
                </c:pt>
                <c:pt idx="2">
                  <c:v>-1.06513312</c:v>
                </c:pt>
                <c:pt idx="3">
                  <c:v>-0.94269548000000003</c:v>
                </c:pt>
                <c:pt idx="4">
                  <c:v>-0.80101064</c:v>
                </c:pt>
                <c:pt idx="5">
                  <c:v>-0.65932579999999996</c:v>
                </c:pt>
                <c:pt idx="6">
                  <c:v>-0.51527264000000006</c:v>
                </c:pt>
                <c:pt idx="7">
                  <c:v>-0.36825908000000013</c:v>
                </c:pt>
                <c:pt idx="8">
                  <c:v>-0.22124552</c:v>
                </c:pt>
                <c:pt idx="9">
                  <c:v>-8.3221159999999975E-2</c:v>
                </c:pt>
                <c:pt idx="10">
                  <c:v>5.0308600000000057E-2</c:v>
                </c:pt>
                <c:pt idx="11">
                  <c:v>0.18383836000000009</c:v>
                </c:pt>
                <c:pt idx="12">
                  <c:v>0.29384331999999991</c:v>
                </c:pt>
                <c:pt idx="13">
                  <c:v>0.40090767999999988</c:v>
                </c:pt>
                <c:pt idx="14">
                  <c:v>0.50435836000000001</c:v>
                </c:pt>
                <c:pt idx="15">
                  <c:v>0.57889959999999996</c:v>
                </c:pt>
                <c:pt idx="16">
                  <c:v>0.65344084000000002</c:v>
                </c:pt>
                <c:pt idx="17">
                  <c:v>0.71713755999999984</c:v>
                </c:pt>
                <c:pt idx="18">
                  <c:v>0.75914523999999994</c:v>
                </c:pt>
                <c:pt idx="19">
                  <c:v>0.80115291999999994</c:v>
                </c:pt>
                <c:pt idx="20">
                  <c:v>0.82747539999999997</c:v>
                </c:pt>
                <c:pt idx="21">
                  <c:v>0.84124971999999998</c:v>
                </c:pt>
                <c:pt idx="22">
                  <c:v>0.85502403999999999</c:v>
                </c:pt>
                <c:pt idx="23">
                  <c:v>0.85250179999999998</c:v>
                </c:pt>
                <c:pt idx="24">
                  <c:v>0.84532340000000006</c:v>
                </c:pt>
                <c:pt idx="25">
                  <c:v>0.83814500000000003</c:v>
                </c:pt>
                <c:pt idx="26">
                  <c:v>0.82069724000000011</c:v>
                </c:pt>
                <c:pt idx="27">
                  <c:v>0.80324948000000007</c:v>
                </c:pt>
                <c:pt idx="28">
                  <c:v>0.78633148000000008</c:v>
                </c:pt>
                <c:pt idx="29">
                  <c:v>0.77126764000000003</c:v>
                </c:pt>
                <c:pt idx="30">
                  <c:v>0.75620379999999998</c:v>
                </c:pt>
                <c:pt idx="31">
                  <c:v>0.74574220000000002</c:v>
                </c:pt>
                <c:pt idx="32">
                  <c:v>0.74103340000000006</c:v>
                </c:pt>
                <c:pt idx="33">
                  <c:v>0.7363246</c:v>
                </c:pt>
                <c:pt idx="34">
                  <c:v>0.73706380000000005</c:v>
                </c:pt>
                <c:pt idx="35">
                  <c:v>0.74052700000000005</c:v>
                </c:pt>
                <c:pt idx="36">
                  <c:v>0.74399020000000005</c:v>
                </c:pt>
                <c:pt idx="37">
                  <c:v>0.74543900000000007</c:v>
                </c:pt>
                <c:pt idx="38">
                  <c:v>0.74663599999999997</c:v>
                </c:pt>
                <c:pt idx="39">
                  <c:v>0.74614352000000006</c:v>
                </c:pt>
                <c:pt idx="40">
                  <c:v>0.73213519999999999</c:v>
                </c:pt>
                <c:pt idx="41">
                  <c:v>0.71812688000000002</c:v>
                </c:pt>
                <c:pt idx="42">
                  <c:v>0.69517040000000008</c:v>
                </c:pt>
                <c:pt idx="43">
                  <c:v>0.65431759999999994</c:v>
                </c:pt>
                <c:pt idx="44">
                  <c:v>0.61346479999999981</c:v>
                </c:pt>
                <c:pt idx="45">
                  <c:v>0.5533990000000002</c:v>
                </c:pt>
                <c:pt idx="46">
                  <c:v>0.47796280000000008</c:v>
                </c:pt>
                <c:pt idx="47">
                  <c:v>0.40252660000000001</c:v>
                </c:pt>
                <c:pt idx="48">
                  <c:v>0.29916219200000049</c:v>
                </c:pt>
                <c:pt idx="49">
                  <c:v>0.18781829600000019</c:v>
                </c:pt>
                <c:pt idx="50">
                  <c:v>7.6474399999999998E-2</c:v>
                </c:pt>
                <c:pt idx="51">
                  <c:v>-6.5398144000000297E-2</c:v>
                </c:pt>
                <c:pt idx="52">
                  <c:v>-0.20727068799999951</c:v>
                </c:pt>
                <c:pt idx="53">
                  <c:v>-0.3538335999999998</c:v>
                </c:pt>
                <c:pt idx="54">
                  <c:v>-0.51681280000000018</c:v>
                </c:pt>
                <c:pt idx="55">
                  <c:v>-0.67979200000000051</c:v>
                </c:pt>
                <c:pt idx="56">
                  <c:v>-0.8477638399999996</c:v>
                </c:pt>
                <c:pt idx="57">
                  <c:v>-1.02197648</c:v>
                </c:pt>
                <c:pt idx="58">
                  <c:v>-1.1961891200000001</c:v>
                </c:pt>
                <c:pt idx="59">
                  <c:v>-1.3727311999999989</c:v>
                </c:pt>
                <c:pt idx="60">
                  <c:v>-1.550438</c:v>
                </c:pt>
                <c:pt idx="61">
                  <c:v>-1.7281447999999999</c:v>
                </c:pt>
                <c:pt idx="62">
                  <c:v>-1.905048400000001</c:v>
                </c:pt>
                <c:pt idx="63">
                  <c:v>-2.0818515999999989</c:v>
                </c:pt>
                <c:pt idx="64">
                  <c:v>-2.258448</c:v>
                </c:pt>
                <c:pt idx="65">
                  <c:v>-2.4333899999999988</c:v>
                </c:pt>
                <c:pt idx="66">
                  <c:v>-2.6083319999999999</c:v>
                </c:pt>
                <c:pt idx="67">
                  <c:v>-2.783360399999999</c:v>
                </c:pt>
                <c:pt idx="68">
                  <c:v>-2.958561599999999</c:v>
                </c:pt>
                <c:pt idx="69">
                  <c:v>-3.1337628</c:v>
                </c:pt>
                <c:pt idx="70">
                  <c:v>-3.31175</c:v>
                </c:pt>
                <c:pt idx="71">
                  <c:v>-3.491966000000001</c:v>
                </c:pt>
                <c:pt idx="72">
                  <c:v>-3.6721819999999998</c:v>
                </c:pt>
                <c:pt idx="73">
                  <c:v>-3.8606775999999989</c:v>
                </c:pt>
                <c:pt idx="74">
                  <c:v>-4.0515388000000012</c:v>
                </c:pt>
                <c:pt idx="75">
                  <c:v>-4.2423999999999999</c:v>
                </c:pt>
                <c:pt idx="76">
                  <c:v>-4.4467971999999989</c:v>
                </c:pt>
                <c:pt idx="77">
                  <c:v>-4.6511944000000014</c:v>
                </c:pt>
                <c:pt idx="78">
                  <c:v>-4.8580844000000001</c:v>
                </c:pt>
                <c:pt idx="79">
                  <c:v>-5.0736991999999983</c:v>
                </c:pt>
                <c:pt idx="80">
                  <c:v>-5.2893140000000001</c:v>
                </c:pt>
                <c:pt idx="81">
                  <c:v>-5.5070423999999987</c:v>
                </c:pt>
                <c:pt idx="82">
                  <c:v>-5.727412799999998</c:v>
                </c:pt>
                <c:pt idx="83">
                  <c:v>-5.9477831999999999</c:v>
                </c:pt>
                <c:pt idx="84">
                  <c:v>-6.1663655999999989</c:v>
                </c:pt>
                <c:pt idx="85">
                  <c:v>-6.3840540000000017</c:v>
                </c:pt>
                <c:pt idx="86">
                  <c:v>-6.6017424000000009</c:v>
                </c:pt>
                <c:pt idx="87">
                  <c:v>-6.8112643999999989</c:v>
                </c:pt>
                <c:pt idx="88">
                  <c:v>-7.0197656000000013</c:v>
                </c:pt>
                <c:pt idx="89">
                  <c:v>-7.2266116</c:v>
                </c:pt>
                <c:pt idx="90">
                  <c:v>-7.420215999999999</c:v>
                </c:pt>
                <c:pt idx="91">
                  <c:v>-7.6138204000000007</c:v>
                </c:pt>
                <c:pt idx="92">
                  <c:v>-7.8006903999999997</c:v>
                </c:pt>
                <c:pt idx="93">
                  <c:v>-7.9740915999999986</c:v>
                </c:pt>
                <c:pt idx="94">
                  <c:v>-8.1474928000000002</c:v>
                </c:pt>
                <c:pt idx="95">
                  <c:v>-8.3071179999999991</c:v>
                </c:pt>
                <c:pt idx="96">
                  <c:v>-8.4557223999999991</c:v>
                </c:pt>
                <c:pt idx="97">
                  <c:v>-8.6043267999999991</c:v>
                </c:pt>
                <c:pt idx="98">
                  <c:v>-8.7305256</c:v>
                </c:pt>
                <c:pt idx="99">
                  <c:v>-8.8503228000000007</c:v>
                </c:pt>
                <c:pt idx="100">
                  <c:v>-8.9701199999999996</c:v>
                </c:pt>
              </c:numCache>
            </c:numRef>
          </c:yVal>
          <c:smooth val="1"/>
          <c:extLst>
            <c:ext xmlns:c16="http://schemas.microsoft.com/office/drawing/2014/chart" uri="{C3380CC4-5D6E-409C-BE32-E72D297353CC}">
              <c16:uniqueId val="{00000003-2CB1-4F15-A1A5-548B79B0883D}"/>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Kin'!$K$2:$K$102</c:f>
              <c:numCache>
                <c:formatCode>General</c:formatCode>
                <c:ptCount val="101"/>
                <c:pt idx="0">
                  <c:v>-0.177038</c:v>
                </c:pt>
                <c:pt idx="1">
                  <c:v>-9.1831832000000002E-2</c:v>
                </c:pt>
                <c:pt idx="2">
                  <c:v>-6.6256640000000033E-3</c:v>
                </c:pt>
                <c:pt idx="3">
                  <c:v>7.6566775999999975E-2</c:v>
                </c:pt>
                <c:pt idx="4">
                  <c:v>0.15271116800000001</c:v>
                </c:pt>
                <c:pt idx="5">
                  <c:v>0.22885556000000001</c:v>
                </c:pt>
                <c:pt idx="6">
                  <c:v>0.29973416000000003</c:v>
                </c:pt>
                <c:pt idx="7">
                  <c:v>0.36403052000000002</c:v>
                </c:pt>
                <c:pt idx="8">
                  <c:v>0.42832688000000002</c:v>
                </c:pt>
                <c:pt idx="9">
                  <c:v>0.48899083999999998</c:v>
                </c:pt>
                <c:pt idx="10">
                  <c:v>0.54783860000000006</c:v>
                </c:pt>
                <c:pt idx="11">
                  <c:v>0.60668636000000009</c:v>
                </c:pt>
                <c:pt idx="12">
                  <c:v>0.66819459999999997</c:v>
                </c:pt>
                <c:pt idx="13">
                  <c:v>0.73003539999999989</c:v>
                </c:pt>
                <c:pt idx="14">
                  <c:v>0.79261275999999992</c:v>
                </c:pt>
                <c:pt idx="15">
                  <c:v>0.86108259999999992</c:v>
                </c:pt>
                <c:pt idx="16">
                  <c:v>0.92955244000000004</c:v>
                </c:pt>
                <c:pt idx="17">
                  <c:v>1.0004051199999999</c:v>
                </c:pt>
                <c:pt idx="18">
                  <c:v>1.0760234799999999</c:v>
                </c:pt>
                <c:pt idx="19">
                  <c:v>1.1516418399999999</c:v>
                </c:pt>
                <c:pt idx="20">
                  <c:v>1.231806</c:v>
                </c:pt>
                <c:pt idx="21">
                  <c:v>1.3156068000000001</c:v>
                </c:pt>
                <c:pt idx="22">
                  <c:v>1.3994076</c:v>
                </c:pt>
                <c:pt idx="23">
                  <c:v>1.49034</c:v>
                </c:pt>
                <c:pt idx="24">
                  <c:v>1.58331</c:v>
                </c:pt>
                <c:pt idx="25">
                  <c:v>1.67628</c:v>
                </c:pt>
                <c:pt idx="26">
                  <c:v>1.778178</c:v>
                </c:pt>
                <c:pt idx="27">
                  <c:v>1.8800760000000001</c:v>
                </c:pt>
                <c:pt idx="28">
                  <c:v>1.9834244000000001</c:v>
                </c:pt>
                <c:pt idx="29">
                  <c:v>2.0918492</c:v>
                </c:pt>
                <c:pt idx="30">
                  <c:v>2.2002739999999998</c:v>
                </c:pt>
                <c:pt idx="31">
                  <c:v>2.3080059999999998</c:v>
                </c:pt>
                <c:pt idx="32">
                  <c:v>2.4148719999999999</c:v>
                </c:pt>
                <c:pt idx="33">
                  <c:v>2.521738</c:v>
                </c:pt>
                <c:pt idx="34">
                  <c:v>2.6179551999999999</c:v>
                </c:pt>
                <c:pt idx="35">
                  <c:v>2.7088480000000001</c:v>
                </c:pt>
                <c:pt idx="36">
                  <c:v>2.7997407999999999</c:v>
                </c:pt>
                <c:pt idx="37">
                  <c:v>2.8622976000000002</c:v>
                </c:pt>
                <c:pt idx="38">
                  <c:v>2.9213124000000001</c:v>
                </c:pt>
                <c:pt idx="39">
                  <c:v>2.9753015999999999</c:v>
                </c:pt>
                <c:pt idx="40">
                  <c:v>2.9890859999999999</c:v>
                </c:pt>
                <c:pt idx="41">
                  <c:v>3.0028703999999999</c:v>
                </c:pt>
                <c:pt idx="42">
                  <c:v>2.9987556</c:v>
                </c:pt>
                <c:pt idx="43">
                  <c:v>2.9588424</c:v>
                </c:pt>
                <c:pt idx="44">
                  <c:v>2.9189292</c:v>
                </c:pt>
                <c:pt idx="45">
                  <c:v>2.8484980000000002</c:v>
                </c:pt>
                <c:pt idx="46">
                  <c:v>2.7536524</c:v>
                </c:pt>
                <c:pt idx="47">
                  <c:v>2.6588067999999998</c:v>
                </c:pt>
                <c:pt idx="48">
                  <c:v>2.5263628000000011</c:v>
                </c:pt>
                <c:pt idx="49">
                  <c:v>2.3831764</c:v>
                </c:pt>
                <c:pt idx="50">
                  <c:v>2.2399900000000001</c:v>
                </c:pt>
                <c:pt idx="51">
                  <c:v>2.0611456000000001</c:v>
                </c:pt>
                <c:pt idx="52">
                  <c:v>1.882301200000001</c:v>
                </c:pt>
                <c:pt idx="53">
                  <c:v>1.6991208</c:v>
                </c:pt>
                <c:pt idx="54">
                  <c:v>1.5007644</c:v>
                </c:pt>
                <c:pt idx="55">
                  <c:v>1.3024079999999989</c:v>
                </c:pt>
                <c:pt idx="56">
                  <c:v>1.1019627999999999</c:v>
                </c:pt>
                <c:pt idx="57">
                  <c:v>0.89890660000000011</c:v>
                </c:pt>
                <c:pt idx="58">
                  <c:v>0.69585039999999965</c:v>
                </c:pt>
                <c:pt idx="59">
                  <c:v>0.49483460800000068</c:v>
                </c:pt>
                <c:pt idx="60">
                  <c:v>0.29483902000000028</c:v>
                </c:pt>
                <c:pt idx="61">
                  <c:v>9.4843431999999894E-2</c:v>
                </c:pt>
                <c:pt idx="62">
                  <c:v>-0.1032706840000005</c:v>
                </c:pt>
                <c:pt idx="63">
                  <c:v>-0.30114961599999951</c:v>
                </c:pt>
                <c:pt idx="64">
                  <c:v>-0.49947791999999991</c:v>
                </c:pt>
                <c:pt idx="65">
                  <c:v>-0.70140119999999895</c:v>
                </c:pt>
                <c:pt idx="66">
                  <c:v>-0.90332448000000087</c:v>
                </c:pt>
                <c:pt idx="67">
                  <c:v>-1.1085696</c:v>
                </c:pt>
                <c:pt idx="68">
                  <c:v>-1.320458399999999</c:v>
                </c:pt>
                <c:pt idx="69">
                  <c:v>-1.5323472</c:v>
                </c:pt>
                <c:pt idx="70">
                  <c:v>-1.7509659999999989</c:v>
                </c:pt>
                <c:pt idx="71">
                  <c:v>-1.974968800000001</c:v>
                </c:pt>
                <c:pt idx="72">
                  <c:v>-2.1989716000000001</c:v>
                </c:pt>
                <c:pt idx="73">
                  <c:v>-2.430985199999999</c:v>
                </c:pt>
                <c:pt idx="74">
                  <c:v>-2.665287600000001</c:v>
                </c:pt>
                <c:pt idx="75">
                  <c:v>-2.8995899999999999</c:v>
                </c:pt>
                <c:pt idx="76">
                  <c:v>-3.1400051999999992</c:v>
                </c:pt>
                <c:pt idx="77">
                  <c:v>-3.3804204000000011</c:v>
                </c:pt>
                <c:pt idx="78">
                  <c:v>-3.6209020000000001</c:v>
                </c:pt>
                <c:pt idx="79">
                  <c:v>-3.8616159999999988</c:v>
                </c:pt>
                <c:pt idx="80">
                  <c:v>-4.1023300000000011</c:v>
                </c:pt>
                <c:pt idx="81">
                  <c:v>-4.3399463999999996</c:v>
                </c:pt>
                <c:pt idx="82">
                  <c:v>-4.5736907999999978</c:v>
                </c:pt>
                <c:pt idx="83">
                  <c:v>-4.8074351999999996</c:v>
                </c:pt>
                <c:pt idx="84">
                  <c:v>-5.0314979999999991</c:v>
                </c:pt>
                <c:pt idx="85">
                  <c:v>-5.2507200000000012</c:v>
                </c:pt>
                <c:pt idx="86">
                  <c:v>-5.4699419999999996</c:v>
                </c:pt>
                <c:pt idx="87">
                  <c:v>-5.670600799999999</c:v>
                </c:pt>
                <c:pt idx="88">
                  <c:v>-5.8689392000000007</c:v>
                </c:pt>
                <c:pt idx="89">
                  <c:v>-6.0644515999999999</c:v>
                </c:pt>
                <c:pt idx="90">
                  <c:v>-6.2373559999999983</c:v>
                </c:pt>
                <c:pt idx="91">
                  <c:v>-6.4102604000000003</c:v>
                </c:pt>
                <c:pt idx="92">
                  <c:v>-6.5735995999999997</c:v>
                </c:pt>
                <c:pt idx="93">
                  <c:v>-6.7178083999999991</c:v>
                </c:pt>
                <c:pt idx="94">
                  <c:v>-6.8620172000000004</c:v>
                </c:pt>
                <c:pt idx="95">
                  <c:v>-6.9887160000000002</c:v>
                </c:pt>
                <c:pt idx="96">
                  <c:v>-7.1014067999999986</c:v>
                </c:pt>
                <c:pt idx="97">
                  <c:v>-7.2140975999999997</c:v>
                </c:pt>
                <c:pt idx="98">
                  <c:v>-7.3002863999999992</c:v>
                </c:pt>
                <c:pt idx="99">
                  <c:v>-7.3789031999999999</c:v>
                </c:pt>
                <c:pt idx="100">
                  <c:v>-7.4575199999999997</c:v>
                </c:pt>
              </c:numCache>
            </c:numRef>
          </c:yVal>
          <c:smooth val="1"/>
          <c:extLst>
            <c:ext xmlns:c16="http://schemas.microsoft.com/office/drawing/2014/chart" uri="{C3380CC4-5D6E-409C-BE32-E72D297353CC}">
              <c16:uniqueId val="{00000002-2CB1-4F15-A1A5-548B79B0883D}"/>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Kin'!$K$2:$K$102</c:f>
              <c:numCache>
                <c:formatCode>General</c:formatCode>
                <c:ptCount val="101"/>
                <c:pt idx="0">
                  <c:v>3.9784999999999999</c:v>
                </c:pt>
                <c:pt idx="1">
                  <c:v>4.0138989</c:v>
                </c:pt>
                <c:pt idx="2">
                  <c:v>4.0492977999999997</c:v>
                </c:pt>
                <c:pt idx="3">
                  <c:v>4.0846967000000003</c:v>
                </c:pt>
                <c:pt idx="4">
                  <c:v>4.1237244000000004</c:v>
                </c:pt>
                <c:pt idx="5">
                  <c:v>4.1638105000000003</c:v>
                </c:pt>
                <c:pt idx="6">
                  <c:v>4.2038966000000002</c:v>
                </c:pt>
                <c:pt idx="7">
                  <c:v>4.2472960000000004</c:v>
                </c:pt>
                <c:pt idx="8">
                  <c:v>4.2934239999999999</c:v>
                </c:pt>
                <c:pt idx="9">
                  <c:v>4.3395520000000003</c:v>
                </c:pt>
                <c:pt idx="10">
                  <c:v>4.387359</c:v>
                </c:pt>
                <c:pt idx="11">
                  <c:v>4.4386919000000002</c:v>
                </c:pt>
                <c:pt idx="12">
                  <c:v>4.4900247999999996</c:v>
                </c:pt>
                <c:pt idx="13">
                  <c:v>4.5417927000000002</c:v>
                </c:pt>
                <c:pt idx="14">
                  <c:v>4.5976205999999999</c:v>
                </c:pt>
                <c:pt idx="15">
                  <c:v>4.6534484999999997</c:v>
                </c:pt>
                <c:pt idx="16">
                  <c:v>4.7092763999999994</c:v>
                </c:pt>
                <c:pt idx="17">
                  <c:v>4.7697941999999998</c:v>
                </c:pt>
                <c:pt idx="18">
                  <c:v>4.8310067999999999</c:v>
                </c:pt>
                <c:pt idx="19">
                  <c:v>4.8922194000000001</c:v>
                </c:pt>
                <c:pt idx="20">
                  <c:v>4.958456</c:v>
                </c:pt>
                <c:pt idx="21">
                  <c:v>5.0274558000000003</c:v>
                </c:pt>
                <c:pt idx="22">
                  <c:v>5.0964556000000014</c:v>
                </c:pt>
                <c:pt idx="23">
                  <c:v>5.1701211000000002</c:v>
                </c:pt>
                <c:pt idx="24">
                  <c:v>5.2502468000000002</c:v>
                </c:pt>
                <c:pt idx="25">
                  <c:v>5.3303725000000002</c:v>
                </c:pt>
                <c:pt idx="26">
                  <c:v>5.4132090000000002</c:v>
                </c:pt>
                <c:pt idx="27">
                  <c:v>5.5073404999999998</c:v>
                </c:pt>
                <c:pt idx="28">
                  <c:v>5.6014720000000002</c:v>
                </c:pt>
                <c:pt idx="29">
                  <c:v>5.6956034999999998</c:v>
                </c:pt>
                <c:pt idx="30">
                  <c:v>5.801876</c:v>
                </c:pt>
                <c:pt idx="31">
                  <c:v>5.9085532000000001</c:v>
                </c:pt>
                <c:pt idx="32">
                  <c:v>6.0152304000000001</c:v>
                </c:pt>
                <c:pt idx="33">
                  <c:v>6.1240005999999996</c:v>
                </c:pt>
                <c:pt idx="34">
                  <c:v>6.2334987999999996</c:v>
                </c:pt>
                <c:pt idx="35">
                  <c:v>6.3429970000000004</c:v>
                </c:pt>
                <c:pt idx="36">
                  <c:v>6.4451304</c:v>
                </c:pt>
                <c:pt idx="37">
                  <c:v>6.5403593000000004</c:v>
                </c:pt>
                <c:pt idx="38">
                  <c:v>6.6355881999999999</c:v>
                </c:pt>
                <c:pt idx="39">
                  <c:v>6.7213824000000004</c:v>
                </c:pt>
                <c:pt idx="40">
                  <c:v>6.7841139999999998</c:v>
                </c:pt>
                <c:pt idx="41">
                  <c:v>6.8468456</c:v>
                </c:pt>
                <c:pt idx="42">
                  <c:v>6.9066888000000004</c:v>
                </c:pt>
                <c:pt idx="43">
                  <c:v>6.9246502000000003</c:v>
                </c:pt>
                <c:pt idx="44">
                  <c:v>6.9426116000000002</c:v>
                </c:pt>
                <c:pt idx="45">
                  <c:v>6.9605730000000001</c:v>
                </c:pt>
                <c:pt idx="46">
                  <c:v>6.9388193999999999</c:v>
                </c:pt>
                <c:pt idx="47">
                  <c:v>6.9094283000000001</c:v>
                </c:pt>
                <c:pt idx="48">
                  <c:v>6.8800372000000003</c:v>
                </c:pt>
                <c:pt idx="49">
                  <c:v>6.8251670999999998</c:v>
                </c:pt>
                <c:pt idx="50">
                  <c:v>6.7542049999999998</c:v>
                </c:pt>
                <c:pt idx="51">
                  <c:v>6.6832428999999998</c:v>
                </c:pt>
                <c:pt idx="52">
                  <c:v>6.5999243999999999</c:v>
                </c:pt>
                <c:pt idx="53">
                  <c:v>6.4970416000000002</c:v>
                </c:pt>
                <c:pt idx="54">
                  <c:v>6.3941587999999996</c:v>
                </c:pt>
                <c:pt idx="55">
                  <c:v>6.2876820000000002</c:v>
                </c:pt>
                <c:pt idx="56">
                  <c:v>6.1625164000000003</c:v>
                </c:pt>
                <c:pt idx="57">
                  <c:v>6.0373507999999996</c:v>
                </c:pt>
                <c:pt idx="58">
                  <c:v>5.9121851999999997</c:v>
                </c:pt>
                <c:pt idx="59">
                  <c:v>5.7734650000000007</c:v>
                </c:pt>
                <c:pt idx="60">
                  <c:v>5.6338100000000004</c:v>
                </c:pt>
                <c:pt idx="61">
                  <c:v>5.4941549999999992</c:v>
                </c:pt>
                <c:pt idx="62">
                  <c:v>5.3476997999999991</c:v>
                </c:pt>
                <c:pt idx="63">
                  <c:v>5.1984627000000003</c:v>
                </c:pt>
                <c:pt idx="64">
                  <c:v>5.0492256000000006</c:v>
                </c:pt>
                <c:pt idx="65">
                  <c:v>4.8959130000000011</c:v>
                </c:pt>
                <c:pt idx="66">
                  <c:v>4.7382531999999991</c:v>
                </c:pt>
                <c:pt idx="67">
                  <c:v>4.5805933999999997</c:v>
                </c:pt>
                <c:pt idx="68">
                  <c:v>4.4200472000000008</c:v>
                </c:pt>
                <c:pt idx="69">
                  <c:v>4.2512025999999992</c:v>
                </c:pt>
                <c:pt idx="70">
                  <c:v>4.0823579999999993</c:v>
                </c:pt>
                <c:pt idx="71">
                  <c:v>3.9130022999999978</c:v>
                </c:pt>
                <c:pt idx="72">
                  <c:v>3.728313599999999</c:v>
                </c:pt>
                <c:pt idx="73">
                  <c:v>3.5436249000000002</c:v>
                </c:pt>
                <c:pt idx="74">
                  <c:v>3.3589361999999992</c:v>
                </c:pt>
                <c:pt idx="75">
                  <c:v>3.1591</c:v>
                </c:pt>
                <c:pt idx="76">
                  <c:v>2.955628400000001</c:v>
                </c:pt>
                <c:pt idx="77">
                  <c:v>2.752156799999999</c:v>
                </c:pt>
                <c:pt idx="78">
                  <c:v>2.5384737999999989</c:v>
                </c:pt>
                <c:pt idx="79">
                  <c:v>2.3174158999999999</c:v>
                </c:pt>
                <c:pt idx="80">
                  <c:v>2.0963579999999982</c:v>
                </c:pt>
                <c:pt idx="81">
                  <c:v>1.8707823999999991</c:v>
                </c:pt>
                <c:pt idx="82">
                  <c:v>1.6369928</c:v>
                </c:pt>
                <c:pt idx="83">
                  <c:v>1.403203199999999</c:v>
                </c:pt>
                <c:pt idx="84">
                  <c:v>1.1687173600000009</c:v>
                </c:pt>
                <c:pt idx="85">
                  <c:v>0.92953189999999797</c:v>
                </c:pt>
                <c:pt idx="86">
                  <c:v>0.69034643999999878</c:v>
                </c:pt>
                <c:pt idx="87">
                  <c:v>0.4511609799999996</c:v>
                </c:pt>
                <c:pt idx="88">
                  <c:v>0.21523779999999701</c:v>
                </c:pt>
                <c:pt idx="89">
                  <c:v>-2.033585000000215E-2</c:v>
                </c:pt>
                <c:pt idx="90">
                  <c:v>-0.25590950000000129</c:v>
                </c:pt>
                <c:pt idx="91">
                  <c:v>-0.48273539000000298</c:v>
                </c:pt>
                <c:pt idx="92">
                  <c:v>-0.70539568000000119</c:v>
                </c:pt>
                <c:pt idx="93">
                  <c:v>-0.92805596999999951</c:v>
                </c:pt>
                <c:pt idx="94">
                  <c:v>-1.1414050000000009</c:v>
                </c:pt>
                <c:pt idx="95">
                  <c:v>-1.343447500000001</c:v>
                </c:pt>
                <c:pt idx="96">
                  <c:v>-1.54549</c:v>
                </c:pt>
                <c:pt idx="97">
                  <c:v>-1.7417666000000021</c:v>
                </c:pt>
                <c:pt idx="98">
                  <c:v>-1.9182744</c:v>
                </c:pt>
                <c:pt idx="99">
                  <c:v>-2.0947822000000009</c:v>
                </c:pt>
                <c:pt idx="100">
                  <c:v>-2.27129</c:v>
                </c:pt>
              </c:numCache>
            </c:numRef>
          </c:yVal>
          <c:smooth val="1"/>
          <c:extLst>
            <c:ext xmlns:c16="http://schemas.microsoft.com/office/drawing/2014/chart" uri="{C3380CC4-5D6E-409C-BE32-E72D297353CC}">
              <c16:uniqueId val="{00000001-2CB1-4F15-A1A5-548B79B0883D}"/>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Kin'!$K$2:$K$102</c:f>
              <c:numCache>
                <c:formatCode>General</c:formatCode>
                <c:ptCount val="101"/>
                <c:pt idx="0">
                  <c:v>3.6412200000000001</c:v>
                </c:pt>
                <c:pt idx="1">
                  <c:v>3.6887652000000002</c:v>
                </c:pt>
                <c:pt idx="2">
                  <c:v>3.7363103999999998</c:v>
                </c:pt>
                <c:pt idx="3">
                  <c:v>3.7890692000000001</c:v>
                </c:pt>
                <c:pt idx="4">
                  <c:v>3.8600756000000001</c:v>
                </c:pt>
                <c:pt idx="5">
                  <c:v>3.931082</c:v>
                </c:pt>
                <c:pt idx="6">
                  <c:v>4.0109060000000003</c:v>
                </c:pt>
                <c:pt idx="7">
                  <c:v>4.1017520000000003</c:v>
                </c:pt>
                <c:pt idx="8">
                  <c:v>4.1925980000000003</c:v>
                </c:pt>
                <c:pt idx="9">
                  <c:v>4.288856</c:v>
                </c:pt>
                <c:pt idx="10">
                  <c:v>4.3878199999999996</c:v>
                </c:pt>
                <c:pt idx="11">
                  <c:v>4.4867840000000001</c:v>
                </c:pt>
                <c:pt idx="12">
                  <c:v>4.5845799999999999</c:v>
                </c:pt>
                <c:pt idx="13">
                  <c:v>4.6822299999999997</c:v>
                </c:pt>
                <c:pt idx="14">
                  <c:v>4.7796816</c:v>
                </c:pt>
                <c:pt idx="15">
                  <c:v>4.8755459999999999</c:v>
                </c:pt>
                <c:pt idx="16">
                  <c:v>4.9714103999999999</c:v>
                </c:pt>
                <c:pt idx="17">
                  <c:v>5.0686967999999997</c:v>
                </c:pt>
                <c:pt idx="18">
                  <c:v>5.1688272</c:v>
                </c:pt>
                <c:pt idx="19">
                  <c:v>5.2689576000000002</c:v>
                </c:pt>
                <c:pt idx="20">
                  <c:v>5.3750600000000004</c:v>
                </c:pt>
                <c:pt idx="21">
                  <c:v>5.4859400000000003</c:v>
                </c:pt>
                <c:pt idx="22">
                  <c:v>5.5968200000000001</c:v>
                </c:pt>
                <c:pt idx="23">
                  <c:v>5.7175700000000003</c:v>
                </c:pt>
                <c:pt idx="24">
                  <c:v>5.8411400000000002</c:v>
                </c:pt>
                <c:pt idx="25">
                  <c:v>5.9647100000000002</c:v>
                </c:pt>
                <c:pt idx="26">
                  <c:v>6.096794</c:v>
                </c:pt>
                <c:pt idx="27">
                  <c:v>6.2288780000000008</c:v>
                </c:pt>
                <c:pt idx="28">
                  <c:v>6.3608028000000001</c:v>
                </c:pt>
                <c:pt idx="29">
                  <c:v>6.4921704</c:v>
                </c:pt>
                <c:pt idx="30">
                  <c:v>6.6235379999999999</c:v>
                </c:pt>
                <c:pt idx="31">
                  <c:v>6.7488047999999994</c:v>
                </c:pt>
                <c:pt idx="32">
                  <c:v>6.8664455999999996</c:v>
                </c:pt>
                <c:pt idx="33">
                  <c:v>6.9840863999999998</c:v>
                </c:pt>
                <c:pt idx="34">
                  <c:v>7.0822848</c:v>
                </c:pt>
                <c:pt idx="35">
                  <c:v>7.1707619999999999</c:v>
                </c:pt>
                <c:pt idx="36">
                  <c:v>7.2592392000000006</c:v>
                </c:pt>
                <c:pt idx="37">
                  <c:v>7.3086827999999997</c:v>
                </c:pt>
                <c:pt idx="38">
                  <c:v>7.3532472000000002</c:v>
                </c:pt>
                <c:pt idx="39">
                  <c:v>7.3920159999999999</c:v>
                </c:pt>
                <c:pt idx="40">
                  <c:v>7.3844200000000004</c:v>
                </c:pt>
                <c:pt idx="41">
                  <c:v>7.376824</c:v>
                </c:pt>
                <c:pt idx="42">
                  <c:v>7.3527556000000001</c:v>
                </c:pt>
                <c:pt idx="43">
                  <c:v>7.2957424</c:v>
                </c:pt>
                <c:pt idx="44">
                  <c:v>7.2387291999999999</c:v>
                </c:pt>
                <c:pt idx="45">
                  <c:v>7.160610000000001</c:v>
                </c:pt>
                <c:pt idx="46">
                  <c:v>7.0656059999999998</c:v>
                </c:pt>
                <c:pt idx="47">
                  <c:v>6.9706020000000004</c:v>
                </c:pt>
                <c:pt idx="48">
                  <c:v>6.8561940000000003</c:v>
                </c:pt>
                <c:pt idx="49">
                  <c:v>6.7362420000000007</c:v>
                </c:pt>
                <c:pt idx="50">
                  <c:v>6.6162900000000002</c:v>
                </c:pt>
                <c:pt idx="51">
                  <c:v>6.4807319999999997</c:v>
                </c:pt>
                <c:pt idx="52">
                  <c:v>6.345174000000001</c:v>
                </c:pt>
                <c:pt idx="53">
                  <c:v>6.2071968000000002</c:v>
                </c:pt>
                <c:pt idx="54">
                  <c:v>6.0607524000000002</c:v>
                </c:pt>
                <c:pt idx="55">
                  <c:v>5.9143080000000001</c:v>
                </c:pt>
                <c:pt idx="56">
                  <c:v>5.7631740000000002</c:v>
                </c:pt>
                <c:pt idx="57">
                  <c:v>5.6061779999999999</c:v>
                </c:pt>
                <c:pt idx="58">
                  <c:v>5.4491820000000004</c:v>
                </c:pt>
                <c:pt idx="59">
                  <c:v>5.2822932000000007</c:v>
                </c:pt>
                <c:pt idx="60">
                  <c:v>5.1104580000000004</c:v>
                </c:pt>
                <c:pt idx="61">
                  <c:v>4.9386228000000001</c:v>
                </c:pt>
                <c:pt idx="62">
                  <c:v>4.7468163999999993</c:v>
                </c:pt>
                <c:pt idx="63">
                  <c:v>4.552513600000001</c:v>
                </c:pt>
                <c:pt idx="64">
                  <c:v>4.3549100000000003</c:v>
                </c:pt>
                <c:pt idx="65">
                  <c:v>4.1309000000000013</c:v>
                </c:pt>
                <c:pt idx="66">
                  <c:v>3.9068899999999989</c:v>
                </c:pt>
                <c:pt idx="67">
                  <c:v>3.672092000000001</c:v>
                </c:pt>
                <c:pt idx="68">
                  <c:v>3.4157180000000018</c:v>
                </c:pt>
                <c:pt idx="69">
                  <c:v>3.159343999999999</c:v>
                </c:pt>
                <c:pt idx="70">
                  <c:v>2.887188000000001</c:v>
                </c:pt>
                <c:pt idx="71">
                  <c:v>2.6024063999999978</c:v>
                </c:pt>
                <c:pt idx="72">
                  <c:v>2.3176247999999999</c:v>
                </c:pt>
                <c:pt idx="73">
                  <c:v>2.0185156000000011</c:v>
                </c:pt>
                <c:pt idx="74">
                  <c:v>1.715312799999998</c:v>
                </c:pt>
                <c:pt idx="75">
                  <c:v>1.41211</c:v>
                </c:pt>
                <c:pt idx="76">
                  <c:v>1.103771080000002</c:v>
                </c:pt>
                <c:pt idx="77">
                  <c:v>0.79543215999999872</c:v>
                </c:pt>
                <c:pt idx="78">
                  <c:v>0.48885596000000042</c:v>
                </c:pt>
                <c:pt idx="79">
                  <c:v>0.18844928000000191</c:v>
                </c:pt>
                <c:pt idx="80">
                  <c:v>-0.1119574000000008</c:v>
                </c:pt>
                <c:pt idx="81">
                  <c:v>-0.40415719999999927</c:v>
                </c:pt>
                <c:pt idx="82">
                  <c:v>-0.68609839999999789</c:v>
                </c:pt>
                <c:pt idx="83">
                  <c:v>-0.96803960000000044</c:v>
                </c:pt>
                <c:pt idx="84">
                  <c:v>-1.232784799999999</c:v>
                </c:pt>
                <c:pt idx="85">
                  <c:v>-1.488932000000001</c:v>
                </c:pt>
                <c:pt idx="86">
                  <c:v>-1.7450791999999999</c:v>
                </c:pt>
                <c:pt idx="87">
                  <c:v>-1.974419999999999</c:v>
                </c:pt>
                <c:pt idx="88">
                  <c:v>-2.2004100000000011</c:v>
                </c:pt>
                <c:pt idx="89">
                  <c:v>-2.4227935999999999</c:v>
                </c:pt>
                <c:pt idx="90">
                  <c:v>-2.616325999999999</c:v>
                </c:pt>
                <c:pt idx="91">
                  <c:v>-2.8098584000000009</c:v>
                </c:pt>
                <c:pt idx="92">
                  <c:v>-2.9919452</c:v>
                </c:pt>
                <c:pt idx="93">
                  <c:v>-3.151140799999999</c:v>
                </c:pt>
                <c:pt idx="94">
                  <c:v>-3.3103364000000002</c:v>
                </c:pt>
                <c:pt idx="95">
                  <c:v>-3.4485480000000002</c:v>
                </c:pt>
                <c:pt idx="96">
                  <c:v>-3.5699723999999988</c:v>
                </c:pt>
                <c:pt idx="97">
                  <c:v>-3.6913968000000001</c:v>
                </c:pt>
                <c:pt idx="98">
                  <c:v>-3.7796720000000001</c:v>
                </c:pt>
                <c:pt idx="99">
                  <c:v>-3.858476</c:v>
                </c:pt>
                <c:pt idx="100">
                  <c:v>-3.9372799999999999</c:v>
                </c:pt>
              </c:numCache>
            </c:numRef>
          </c:yVal>
          <c:smooth val="1"/>
          <c:extLst>
            <c:ext xmlns:c16="http://schemas.microsoft.com/office/drawing/2014/chart" uri="{C3380CC4-5D6E-409C-BE32-E72D297353CC}">
              <c16:uniqueId val="{00000000-2CB1-4F15-A1A5-548B79B0883D}"/>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Kin'!$K$2:$K$102</c:f>
              <c:numCache>
                <c:formatCode>General</c:formatCode>
                <c:ptCount val="101"/>
                <c:pt idx="0">
                  <c:v>2.15245</c:v>
                </c:pt>
                <c:pt idx="1">
                  <c:v>2.3640460000000001</c:v>
                </c:pt>
                <c:pt idx="2">
                  <c:v>2.5756420000000002</c:v>
                </c:pt>
                <c:pt idx="3">
                  <c:v>2.7750754999999998</c:v>
                </c:pt>
                <c:pt idx="4">
                  <c:v>2.9015339999999998</c:v>
                </c:pt>
                <c:pt idx="5">
                  <c:v>3.0279924999999999</c:v>
                </c:pt>
                <c:pt idx="6">
                  <c:v>3.1346050000000001</c:v>
                </c:pt>
                <c:pt idx="7">
                  <c:v>3.1916025000000001</c:v>
                </c:pt>
                <c:pt idx="8">
                  <c:v>3.2486000000000002</c:v>
                </c:pt>
                <c:pt idx="9">
                  <c:v>3.2893824999999999</c:v>
                </c:pt>
                <c:pt idx="10">
                  <c:v>3.3085450000000001</c:v>
                </c:pt>
                <c:pt idx="11">
                  <c:v>3.3277074999999998</c:v>
                </c:pt>
                <c:pt idx="12">
                  <c:v>3.3400539999999999</c:v>
                </c:pt>
                <c:pt idx="13">
                  <c:v>3.3472884999999999</c:v>
                </c:pt>
                <c:pt idx="14">
                  <c:v>3.3545229999999999</c:v>
                </c:pt>
                <c:pt idx="15">
                  <c:v>3.3649</c:v>
                </c:pt>
                <c:pt idx="16">
                  <c:v>3.3765339999999999</c:v>
                </c:pt>
                <c:pt idx="17">
                  <c:v>3.3881679999999998</c:v>
                </c:pt>
                <c:pt idx="18">
                  <c:v>3.4120810000000001</c:v>
                </c:pt>
                <c:pt idx="19">
                  <c:v>3.4380405000000001</c:v>
                </c:pt>
                <c:pt idx="20">
                  <c:v>3.464</c:v>
                </c:pt>
                <c:pt idx="21">
                  <c:v>3.5100845000000001</c:v>
                </c:pt>
                <c:pt idx="22">
                  <c:v>3.5561690000000001</c:v>
                </c:pt>
                <c:pt idx="23">
                  <c:v>3.6053305</c:v>
                </c:pt>
                <c:pt idx="24">
                  <c:v>3.6729539999999998</c:v>
                </c:pt>
                <c:pt idx="25">
                  <c:v>3.7405775000000001</c:v>
                </c:pt>
                <c:pt idx="26">
                  <c:v>3.8133080000000001</c:v>
                </c:pt>
                <c:pt idx="27">
                  <c:v>3.898806</c:v>
                </c:pt>
                <c:pt idx="28">
                  <c:v>3.984303999999999</c:v>
                </c:pt>
                <c:pt idx="29">
                  <c:v>4.0735039999999998</c:v>
                </c:pt>
                <c:pt idx="30">
                  <c:v>4.1676399999999996</c:v>
                </c:pt>
                <c:pt idx="31">
                  <c:v>4.2617760000000002</c:v>
                </c:pt>
                <c:pt idx="32">
                  <c:v>4.353002</c:v>
                </c:pt>
                <c:pt idx="33">
                  <c:v>4.4420455000000008</c:v>
                </c:pt>
                <c:pt idx="34">
                  <c:v>4.5310889999999997</c:v>
                </c:pt>
                <c:pt idx="35">
                  <c:v>4.6068175</c:v>
                </c:pt>
                <c:pt idx="36">
                  <c:v>4.6772200000000002</c:v>
                </c:pt>
                <c:pt idx="37">
                  <c:v>4.7476224999999994</c:v>
                </c:pt>
                <c:pt idx="38">
                  <c:v>4.7940820000000004</c:v>
                </c:pt>
                <c:pt idx="39">
                  <c:v>4.836551</c:v>
                </c:pt>
                <c:pt idx="40">
                  <c:v>4.8790199999999997</c:v>
                </c:pt>
                <c:pt idx="41">
                  <c:v>4.8884594999999997</c:v>
                </c:pt>
                <c:pt idx="42">
                  <c:v>4.8978989999999998</c:v>
                </c:pt>
                <c:pt idx="43">
                  <c:v>4.9024694999999996</c:v>
                </c:pt>
                <c:pt idx="44">
                  <c:v>4.8778259999999998</c:v>
                </c:pt>
                <c:pt idx="45">
                  <c:v>4.8531825</c:v>
                </c:pt>
                <c:pt idx="46">
                  <c:v>4.8198160000000003</c:v>
                </c:pt>
                <c:pt idx="47">
                  <c:v>4.7646420000000003</c:v>
                </c:pt>
                <c:pt idx="48">
                  <c:v>4.7094680000000011</c:v>
                </c:pt>
                <c:pt idx="49">
                  <c:v>4.6437145000000006</c:v>
                </c:pt>
                <c:pt idx="50">
                  <c:v>4.5638550000000002</c:v>
                </c:pt>
                <c:pt idx="51">
                  <c:v>4.4839954999999998</c:v>
                </c:pt>
                <c:pt idx="52">
                  <c:v>4.3923580000000007</c:v>
                </c:pt>
                <c:pt idx="53">
                  <c:v>4.291887</c:v>
                </c:pt>
                <c:pt idx="54">
                  <c:v>4.1914160000000003</c:v>
                </c:pt>
                <c:pt idx="55">
                  <c:v>4.0767350000000002</c:v>
                </c:pt>
                <c:pt idx="56">
                  <c:v>3.9563700000000011</c:v>
                </c:pt>
                <c:pt idx="57">
                  <c:v>3.836005000000001</c:v>
                </c:pt>
                <c:pt idx="58">
                  <c:v>3.6973700000000012</c:v>
                </c:pt>
                <c:pt idx="59">
                  <c:v>3.555690000000002</c:v>
                </c:pt>
                <c:pt idx="60">
                  <c:v>3.4140100000000011</c:v>
                </c:pt>
                <c:pt idx="61">
                  <c:v>3.2488310000000009</c:v>
                </c:pt>
                <c:pt idx="62">
                  <c:v>3.0836520000000012</c:v>
                </c:pt>
                <c:pt idx="63">
                  <c:v>2.9148705000000019</c:v>
                </c:pt>
                <c:pt idx="64">
                  <c:v>2.7244740000000021</c:v>
                </c:pt>
                <c:pt idx="65">
                  <c:v>2.5340775000000031</c:v>
                </c:pt>
                <c:pt idx="66">
                  <c:v>2.3367110000000011</c:v>
                </c:pt>
                <c:pt idx="67">
                  <c:v>2.121919500000002</c:v>
                </c:pt>
                <c:pt idx="68">
                  <c:v>1.9071280000000019</c:v>
                </c:pt>
                <c:pt idx="69">
                  <c:v>1.6837009999999999</c:v>
                </c:pt>
                <c:pt idx="70">
                  <c:v>1.448760000000002</c:v>
                </c:pt>
                <c:pt idx="71">
                  <c:v>1.213819</c:v>
                </c:pt>
                <c:pt idx="72">
                  <c:v>0.97102980000000139</c:v>
                </c:pt>
                <c:pt idx="73">
                  <c:v>0.72235445000000209</c:v>
                </c:pt>
                <c:pt idx="74">
                  <c:v>0.47367909999999919</c:v>
                </c:pt>
                <c:pt idx="75">
                  <c:v>0.22053675000000089</c:v>
                </c:pt>
                <c:pt idx="76">
                  <c:v>-3.4392399999997048E-2</c:v>
                </c:pt>
                <c:pt idx="77">
                  <c:v>-0.28932154999999871</c:v>
                </c:pt>
                <c:pt idx="78">
                  <c:v>-0.54259199999999785</c:v>
                </c:pt>
                <c:pt idx="79">
                  <c:v>-0.79558599999999713</c:v>
                </c:pt>
                <c:pt idx="80">
                  <c:v>-1.0485800000000001</c:v>
                </c:pt>
                <c:pt idx="81">
                  <c:v>-1.2919524999999981</c:v>
                </c:pt>
                <c:pt idx="82">
                  <c:v>-1.5353249999999961</c:v>
                </c:pt>
                <c:pt idx="83">
                  <c:v>-1.7764959999999981</c:v>
                </c:pt>
                <c:pt idx="84">
                  <c:v>-2.004457999999997</c:v>
                </c:pt>
                <c:pt idx="85">
                  <c:v>-2.2324199999999998</c:v>
                </c:pt>
                <c:pt idx="86">
                  <c:v>-2.4550189999999992</c:v>
                </c:pt>
                <c:pt idx="87">
                  <c:v>-2.6642104999999972</c:v>
                </c:pt>
                <c:pt idx="88">
                  <c:v>-2.8734019999999991</c:v>
                </c:pt>
                <c:pt idx="89">
                  <c:v>-3.0739069999999979</c:v>
                </c:pt>
                <c:pt idx="90">
                  <c:v>-3.262829999999997</c:v>
                </c:pt>
                <c:pt idx="91">
                  <c:v>-3.4517529999999992</c:v>
                </c:pt>
                <c:pt idx="92">
                  <c:v>-3.6284299999999989</c:v>
                </c:pt>
                <c:pt idx="93">
                  <c:v>-3.7959224999999979</c:v>
                </c:pt>
                <c:pt idx="94">
                  <c:v>-3.9634149999999999</c:v>
                </c:pt>
                <c:pt idx="95">
                  <c:v>-4.1137099999999993</c:v>
                </c:pt>
                <c:pt idx="96">
                  <c:v>-4.2571259999999986</c:v>
                </c:pt>
                <c:pt idx="97">
                  <c:v>-4.4005419999999997</c:v>
                </c:pt>
                <c:pt idx="98">
                  <c:v>-4.518718999999999</c:v>
                </c:pt>
                <c:pt idx="99">
                  <c:v>-4.6326895000000006</c:v>
                </c:pt>
                <c:pt idx="100">
                  <c:v>-4.7466600000000003</c:v>
                </c:pt>
              </c:numCache>
            </c:numRef>
          </c:yVal>
          <c:smooth val="1"/>
          <c:extLst>
            <c:ext xmlns:c16="http://schemas.microsoft.com/office/drawing/2014/chart" uri="{C3380CC4-5D6E-409C-BE32-E72D297353CC}">
              <c16:uniqueId val="{00000000-A30B-4157-9B12-46CC3537BC4F}"/>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max val="8.1"/>
          <c:min val="-9.9"/>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Transverse Pelvic Angle</a:t>
            </a:r>
          </a:p>
        </c:rich>
      </c:tx>
      <c:overlay val="0"/>
    </c:title>
    <c:autoTitleDeleted val="0"/>
    <c:plotArea>
      <c:layout>
        <c:manualLayout>
          <c:layoutTarget val="inner"/>
          <c:xMode val="edge"/>
          <c:yMode val="edge"/>
          <c:x val="8.7557926226963553E-2"/>
          <c:y val="4.0692319120487291E-2"/>
          <c:w val="0.8828922191177716"/>
          <c:h val="0.9286000099044223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Normative!$L$2:$L$102</c:f>
              <c:numCache>
                <c:formatCode>General</c:formatCode>
                <c:ptCount val="101"/>
                <c:pt idx="0">
                  <c:v>-7.6692224333333332</c:v>
                </c:pt>
                <c:pt idx="1">
                  <c:v>-7.6692224333333332</c:v>
                </c:pt>
                <c:pt idx="2">
                  <c:v>-8.132428766666667</c:v>
                </c:pt>
                <c:pt idx="3">
                  <c:v>-8.312950866666668</c:v>
                </c:pt>
                <c:pt idx="4">
                  <c:v>-8.6978170666666674</c:v>
                </c:pt>
                <c:pt idx="5">
                  <c:v>-9.0173845666666672</c:v>
                </c:pt>
                <c:pt idx="6">
                  <c:v>-9.3910720333333337</c:v>
                </c:pt>
                <c:pt idx="7">
                  <c:v>-9.7840481666666683</c:v>
                </c:pt>
                <c:pt idx="8">
                  <c:v>-10.211373633333334</c:v>
                </c:pt>
                <c:pt idx="9">
                  <c:v>-10.588874033333333</c:v>
                </c:pt>
                <c:pt idx="10">
                  <c:v>-10.993117199999999</c:v>
                </c:pt>
                <c:pt idx="11">
                  <c:v>-11.454912833333335</c:v>
                </c:pt>
                <c:pt idx="12">
                  <c:v>-11.816929233333333</c:v>
                </c:pt>
                <c:pt idx="13">
                  <c:v>-12.300877333333334</c:v>
                </c:pt>
                <c:pt idx="14">
                  <c:v>-12.633373366666666</c:v>
                </c:pt>
                <c:pt idx="15">
                  <c:v>-13.043898433333334</c:v>
                </c:pt>
                <c:pt idx="16">
                  <c:v>-13.409238500000001</c:v>
                </c:pt>
                <c:pt idx="17">
                  <c:v>-13.788764966666667</c:v>
                </c:pt>
                <c:pt idx="18">
                  <c:v>-14.110406166666667</c:v>
                </c:pt>
                <c:pt idx="19">
                  <c:v>-14.453944333333334</c:v>
                </c:pt>
                <c:pt idx="20">
                  <c:v>-14.652098466666667</c:v>
                </c:pt>
                <c:pt idx="21">
                  <c:v>-14.921907466666667</c:v>
                </c:pt>
                <c:pt idx="22">
                  <c:v>-15.089025466666666</c:v>
                </c:pt>
                <c:pt idx="23">
                  <c:v>-15.182692466666669</c:v>
                </c:pt>
                <c:pt idx="24">
                  <c:v>-15.252725199999997</c:v>
                </c:pt>
                <c:pt idx="25">
                  <c:v>-15.266617366666669</c:v>
                </c:pt>
                <c:pt idx="26">
                  <c:v>-15.209312199999999</c:v>
                </c:pt>
                <c:pt idx="27">
                  <c:v>-15.1246793</c:v>
                </c:pt>
                <c:pt idx="28">
                  <c:v>-14.911591366666666</c:v>
                </c:pt>
                <c:pt idx="29">
                  <c:v>-14.7668026</c:v>
                </c:pt>
                <c:pt idx="30">
                  <c:v>-14.4708212</c:v>
                </c:pt>
                <c:pt idx="31">
                  <c:v>-14.135916266666669</c:v>
                </c:pt>
                <c:pt idx="32">
                  <c:v>-13.775734066666669</c:v>
                </c:pt>
                <c:pt idx="33">
                  <c:v>-13.3770749</c:v>
                </c:pt>
                <c:pt idx="34">
                  <c:v>-12.867628200000002</c:v>
                </c:pt>
                <c:pt idx="35">
                  <c:v>-12.393902600000001</c:v>
                </c:pt>
                <c:pt idx="36">
                  <c:v>-11.904181466666667</c:v>
                </c:pt>
                <c:pt idx="37">
                  <c:v>-11.364154899999999</c:v>
                </c:pt>
                <c:pt idx="38">
                  <c:v>-10.766891766666665</c:v>
                </c:pt>
                <c:pt idx="39">
                  <c:v>-10.196674166666668</c:v>
                </c:pt>
                <c:pt idx="40">
                  <c:v>-9.5008251999999977</c:v>
                </c:pt>
                <c:pt idx="41">
                  <c:v>-8.9280908666666647</c:v>
                </c:pt>
                <c:pt idx="42">
                  <c:v>-8.4248272333333336</c:v>
                </c:pt>
                <c:pt idx="43">
                  <c:v>-7.7252228666666669</c:v>
                </c:pt>
                <c:pt idx="44">
                  <c:v>-7.1509411333333333</c:v>
                </c:pt>
                <c:pt idx="45">
                  <c:v>-6.5476392000000008</c:v>
                </c:pt>
                <c:pt idx="46">
                  <c:v>-6.0336921333333331</c:v>
                </c:pt>
                <c:pt idx="47">
                  <c:v>-5.3640965666666665</c:v>
                </c:pt>
                <c:pt idx="48">
                  <c:v>-5.0621571666666672</c:v>
                </c:pt>
                <c:pt idx="49">
                  <c:v>-4.3195857000000002</c:v>
                </c:pt>
                <c:pt idx="50">
                  <c:v>-3.6005298333333329</c:v>
                </c:pt>
              </c:numCache>
            </c:numRef>
          </c:yVal>
          <c:smooth val="1"/>
          <c:extLst>
            <c:ext xmlns:c16="http://schemas.microsoft.com/office/drawing/2014/chart" uri="{C3380CC4-5D6E-409C-BE32-E72D297353CC}">
              <c16:uniqueId val="{00000000-EDDB-4F67-B946-C8910B587627}"/>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Kin'!$L$2:$L$102</c:f>
              <c:numCache>
                <c:formatCode>General</c:formatCode>
                <c:ptCount val="101"/>
                <c:pt idx="0">
                  <c:v>1.10276</c:v>
                </c:pt>
                <c:pt idx="1">
                  <c:v>0.95919451999999994</c:v>
                </c:pt>
                <c:pt idx="2">
                  <c:v>0.81562903999999992</c:v>
                </c:pt>
                <c:pt idx="3">
                  <c:v>0.67246116</c:v>
                </c:pt>
                <c:pt idx="4">
                  <c:v>0.53068488000000003</c:v>
                </c:pt>
                <c:pt idx="5">
                  <c:v>0.38890859999999988</c:v>
                </c:pt>
                <c:pt idx="6">
                  <c:v>0.25333697599999999</c:v>
                </c:pt>
                <c:pt idx="7">
                  <c:v>0.12552117199999999</c:v>
                </c:pt>
                <c:pt idx="8">
                  <c:v>-2.2946320000000191E-3</c:v>
                </c:pt>
                <c:pt idx="9">
                  <c:v>-0.115047604</c:v>
                </c:pt>
                <c:pt idx="10">
                  <c:v>-0.22026915999999999</c:v>
                </c:pt>
                <c:pt idx="11">
                  <c:v>-0.32549071600000012</c:v>
                </c:pt>
                <c:pt idx="12">
                  <c:v>-0.4169919199999999</c:v>
                </c:pt>
                <c:pt idx="13">
                  <c:v>-0.50677807999999991</c:v>
                </c:pt>
                <c:pt idx="14">
                  <c:v>-0.59666023999999995</c:v>
                </c:pt>
                <c:pt idx="15">
                  <c:v>-0.68731039999999999</c:v>
                </c:pt>
                <c:pt idx="16">
                  <c:v>-0.77796055999999991</c:v>
                </c:pt>
                <c:pt idx="17">
                  <c:v>-0.87346591999999978</c:v>
                </c:pt>
                <c:pt idx="18">
                  <c:v>-0.97868168</c:v>
                </c:pt>
                <c:pt idx="19">
                  <c:v>-1.0838974400000001</c:v>
                </c:pt>
                <c:pt idx="20">
                  <c:v>-1.201546</c:v>
                </c:pt>
                <c:pt idx="21">
                  <c:v>-1.3291408</c:v>
                </c:pt>
                <c:pt idx="22">
                  <c:v>-1.4567356</c:v>
                </c:pt>
                <c:pt idx="23">
                  <c:v>-1.6008112000000001</c:v>
                </c:pt>
                <c:pt idx="24">
                  <c:v>-1.7495955999999999</c:v>
                </c:pt>
                <c:pt idx="25">
                  <c:v>-1.89838</c:v>
                </c:pt>
                <c:pt idx="26">
                  <c:v>-2.0579608</c:v>
                </c:pt>
                <c:pt idx="27">
                  <c:v>-2.2175416000000001</c:v>
                </c:pt>
                <c:pt idx="28">
                  <c:v>-2.3762791999999999</c:v>
                </c:pt>
                <c:pt idx="29">
                  <c:v>-2.5320656000000001</c:v>
                </c:pt>
                <c:pt idx="30">
                  <c:v>-2.6878519999999999</c:v>
                </c:pt>
                <c:pt idx="31">
                  <c:v>-2.8359472000000001</c:v>
                </c:pt>
                <c:pt idx="32">
                  <c:v>-2.9744283999999999</c:v>
                </c:pt>
                <c:pt idx="33">
                  <c:v>-3.1129096000000001</c:v>
                </c:pt>
                <c:pt idx="34">
                  <c:v>-3.235346799999999</c:v>
                </c:pt>
                <c:pt idx="35">
                  <c:v>-3.3497620000000001</c:v>
                </c:pt>
                <c:pt idx="36">
                  <c:v>-3.4641772</c:v>
                </c:pt>
                <c:pt idx="37">
                  <c:v>-3.5582468</c:v>
                </c:pt>
                <c:pt idx="38">
                  <c:v>-3.6497731999999998</c:v>
                </c:pt>
                <c:pt idx="39">
                  <c:v>-3.7392667999999998</c:v>
                </c:pt>
                <c:pt idx="40">
                  <c:v>-3.8124980000000002</c:v>
                </c:pt>
                <c:pt idx="41">
                  <c:v>-3.8857292000000001</c:v>
                </c:pt>
                <c:pt idx="42">
                  <c:v>-3.955832</c:v>
                </c:pt>
                <c:pt idx="43">
                  <c:v>-4.0196779999999999</c:v>
                </c:pt>
                <c:pt idx="44">
                  <c:v>-4.0835240000000006</c:v>
                </c:pt>
                <c:pt idx="45">
                  <c:v>-4.152304</c:v>
                </c:pt>
                <c:pt idx="46">
                  <c:v>-4.2250312000000001</c:v>
                </c:pt>
                <c:pt idx="47">
                  <c:v>-4.2977584000000002</c:v>
                </c:pt>
                <c:pt idx="48">
                  <c:v>-4.3949296000000002</c:v>
                </c:pt>
                <c:pt idx="49">
                  <c:v>-4.4990848000000003</c:v>
                </c:pt>
                <c:pt idx="50">
                  <c:v>-4.6032400000000004</c:v>
                </c:pt>
                <c:pt idx="51">
                  <c:v>-4.7437696000000003</c:v>
                </c:pt>
                <c:pt idx="52">
                  <c:v>-4.8842991999999992</c:v>
                </c:pt>
                <c:pt idx="53">
                  <c:v>-5.0250344</c:v>
                </c:pt>
                <c:pt idx="54">
                  <c:v>-5.1664892</c:v>
                </c:pt>
                <c:pt idx="55">
                  <c:v>-5.307944</c:v>
                </c:pt>
                <c:pt idx="56">
                  <c:v>-5.4199571999999998</c:v>
                </c:pt>
                <c:pt idx="57">
                  <c:v>-5.4951683999999998</c:v>
                </c:pt>
                <c:pt idx="58">
                  <c:v>-5.5703795999999999</c:v>
                </c:pt>
                <c:pt idx="59">
                  <c:v>-5.5678859999999997</c:v>
                </c:pt>
                <c:pt idx="60">
                  <c:v>-5.5265399999999998</c:v>
                </c:pt>
                <c:pt idx="61">
                  <c:v>-5.4851939999999999</c:v>
                </c:pt>
                <c:pt idx="62">
                  <c:v>-5.3477199999999998</c:v>
                </c:pt>
                <c:pt idx="63">
                  <c:v>-5.1982299999999997</c:v>
                </c:pt>
                <c:pt idx="64">
                  <c:v>-5.0426171999999996</c:v>
                </c:pt>
                <c:pt idx="65">
                  <c:v>-4.8380219999999996</c:v>
                </c:pt>
                <c:pt idx="66">
                  <c:v>-4.6334267999999987</c:v>
                </c:pt>
                <c:pt idx="67">
                  <c:v>-4.4264219999999996</c:v>
                </c:pt>
                <c:pt idx="68">
                  <c:v>-4.2145980000000014</c:v>
                </c:pt>
                <c:pt idx="69">
                  <c:v>-4.0027739999999996</c:v>
                </c:pt>
                <c:pt idx="70">
                  <c:v>-3.7967759999999999</c:v>
                </c:pt>
                <c:pt idx="71">
                  <c:v>-3.5954387999999988</c:v>
                </c:pt>
                <c:pt idx="72">
                  <c:v>-3.3941015999999991</c:v>
                </c:pt>
                <c:pt idx="73">
                  <c:v>-3.1992912000000011</c:v>
                </c:pt>
                <c:pt idx="74">
                  <c:v>-3.0063455999999991</c:v>
                </c:pt>
                <c:pt idx="75">
                  <c:v>-2.8134000000000001</c:v>
                </c:pt>
                <c:pt idx="76">
                  <c:v>-2.622618000000001</c:v>
                </c:pt>
                <c:pt idx="77">
                  <c:v>-2.4318359999999992</c:v>
                </c:pt>
                <c:pt idx="78">
                  <c:v>-2.2408572000000002</c:v>
                </c:pt>
                <c:pt idx="79">
                  <c:v>-2.0491896000000009</c:v>
                </c:pt>
                <c:pt idx="80">
                  <c:v>-1.857521999999999</c:v>
                </c:pt>
                <c:pt idx="81">
                  <c:v>-1.6664208</c:v>
                </c:pt>
                <c:pt idx="82">
                  <c:v>-1.476027600000001</c:v>
                </c:pt>
                <c:pt idx="83">
                  <c:v>-1.2856344</c:v>
                </c:pt>
                <c:pt idx="84">
                  <c:v>-1.1003625600000011</c:v>
                </c:pt>
                <c:pt idx="85">
                  <c:v>-0.9176513999999989</c:v>
                </c:pt>
                <c:pt idx="86">
                  <c:v>-0.73494023999999991</c:v>
                </c:pt>
                <c:pt idx="87">
                  <c:v>-0.56612508000000084</c:v>
                </c:pt>
                <c:pt idx="88">
                  <c:v>-0.39904691999999931</c:v>
                </c:pt>
                <c:pt idx="89">
                  <c:v>-0.23447324000000011</c:v>
                </c:pt>
                <c:pt idx="90">
                  <c:v>-8.9935400000000804E-2</c:v>
                </c:pt>
                <c:pt idx="91">
                  <c:v>5.4602440000000529E-2</c:v>
                </c:pt>
                <c:pt idx="92">
                  <c:v>0.1902151599999998</c:v>
                </c:pt>
                <c:pt idx="93">
                  <c:v>0.30797763999999922</c:v>
                </c:pt>
                <c:pt idx="94">
                  <c:v>0.42574012000000028</c:v>
                </c:pt>
                <c:pt idx="95">
                  <c:v>0.52816719999999973</c:v>
                </c:pt>
                <c:pt idx="96">
                  <c:v>0.61832595999999929</c:v>
                </c:pt>
                <c:pt idx="97">
                  <c:v>0.70848472000000007</c:v>
                </c:pt>
                <c:pt idx="98">
                  <c:v>0.77856047999999967</c:v>
                </c:pt>
                <c:pt idx="99">
                  <c:v>0.84289824000000035</c:v>
                </c:pt>
                <c:pt idx="100">
                  <c:v>0.90723600000000004</c:v>
                </c:pt>
              </c:numCache>
            </c:numRef>
          </c:yVal>
          <c:smooth val="1"/>
          <c:extLst>
            <c:ext xmlns:c16="http://schemas.microsoft.com/office/drawing/2014/chart" uri="{C3380CC4-5D6E-409C-BE32-E72D297353CC}">
              <c16:uniqueId val="{00000004-CE0A-423A-8DF9-EC404E027CCC}"/>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Kin'!$L$2:$L$102</c:f>
              <c:numCache>
                <c:formatCode>General</c:formatCode>
                <c:ptCount val="101"/>
                <c:pt idx="0">
                  <c:v>4.4056699999999998</c:v>
                </c:pt>
                <c:pt idx="1">
                  <c:v>4.2177175999999994</c:v>
                </c:pt>
                <c:pt idx="2">
                  <c:v>4.0297651999999999</c:v>
                </c:pt>
                <c:pt idx="3">
                  <c:v>3.8410991999999999</c:v>
                </c:pt>
                <c:pt idx="4">
                  <c:v>3.6499356000000001</c:v>
                </c:pt>
                <c:pt idx="5">
                  <c:v>3.4587720000000002</c:v>
                </c:pt>
                <c:pt idx="6">
                  <c:v>3.2671603999999999</c:v>
                </c:pt>
                <c:pt idx="7">
                  <c:v>3.0749887999999999</c:v>
                </c:pt>
                <c:pt idx="8">
                  <c:v>2.8828171999999999</c:v>
                </c:pt>
                <c:pt idx="9">
                  <c:v>2.6898368000000001</c:v>
                </c:pt>
                <c:pt idx="10">
                  <c:v>2.4964520000000001</c:v>
                </c:pt>
                <c:pt idx="11">
                  <c:v>2.3030672000000001</c:v>
                </c:pt>
                <c:pt idx="12">
                  <c:v>2.1067383999999998</c:v>
                </c:pt>
                <c:pt idx="13">
                  <c:v>1.9100416</c:v>
                </c:pt>
                <c:pt idx="14">
                  <c:v>1.7127840000000001</c:v>
                </c:pt>
                <c:pt idx="15">
                  <c:v>1.5110399999999999</c:v>
                </c:pt>
                <c:pt idx="16">
                  <c:v>1.309296</c:v>
                </c:pt>
                <c:pt idx="17">
                  <c:v>1.1061362400000001</c:v>
                </c:pt>
                <c:pt idx="18">
                  <c:v>0.90014495999999999</c:v>
                </c:pt>
                <c:pt idx="19">
                  <c:v>0.69415368000000033</c:v>
                </c:pt>
                <c:pt idx="20">
                  <c:v>0.48778593999999992</c:v>
                </c:pt>
                <c:pt idx="21">
                  <c:v>0.28111703200000021</c:v>
                </c:pt>
                <c:pt idx="22">
                  <c:v>7.4448123999999782E-2</c:v>
                </c:pt>
                <c:pt idx="23">
                  <c:v>-0.12912045599999991</c:v>
                </c:pt>
                <c:pt idx="24">
                  <c:v>-0.33180322799999962</c:v>
                </c:pt>
                <c:pt idx="25">
                  <c:v>-0.53448600000000002</c:v>
                </c:pt>
                <c:pt idx="26">
                  <c:v>-0.7274582399999997</c:v>
                </c:pt>
                <c:pt idx="27">
                  <c:v>-0.92043048000000005</c:v>
                </c:pt>
                <c:pt idx="28">
                  <c:v>-1.1094256</c:v>
                </c:pt>
                <c:pt idx="29">
                  <c:v>-1.2845008</c:v>
                </c:pt>
                <c:pt idx="30">
                  <c:v>-1.459576</c:v>
                </c:pt>
                <c:pt idx="31">
                  <c:v>-1.6230576000000001</c:v>
                </c:pt>
                <c:pt idx="32">
                  <c:v>-1.7720472</c:v>
                </c:pt>
                <c:pt idx="33">
                  <c:v>-1.9210368</c:v>
                </c:pt>
                <c:pt idx="34">
                  <c:v>-2.0517528</c:v>
                </c:pt>
                <c:pt idx="35">
                  <c:v>-2.1733319999999998</c:v>
                </c:pt>
                <c:pt idx="36">
                  <c:v>-2.2949112</c:v>
                </c:pt>
                <c:pt idx="37">
                  <c:v>-2.3992296</c:v>
                </c:pt>
                <c:pt idx="38">
                  <c:v>-2.5013904</c:v>
                </c:pt>
                <c:pt idx="39">
                  <c:v>-2.6027556000000001</c:v>
                </c:pt>
                <c:pt idx="40">
                  <c:v>-2.697756</c:v>
                </c:pt>
                <c:pt idx="41">
                  <c:v>-2.7927564</c:v>
                </c:pt>
                <c:pt idx="42">
                  <c:v>-2.8890888000000001</c:v>
                </c:pt>
                <c:pt idx="43">
                  <c:v>-2.9880852</c:v>
                </c:pt>
                <c:pt idx="44">
                  <c:v>-3.0870815999999999</c:v>
                </c:pt>
                <c:pt idx="45">
                  <c:v>-3.1919680000000001</c:v>
                </c:pt>
                <c:pt idx="46">
                  <c:v>-3.3015664</c:v>
                </c:pt>
                <c:pt idx="47">
                  <c:v>-3.4111647999999999</c:v>
                </c:pt>
                <c:pt idx="48">
                  <c:v>-3.526822399999999</c:v>
                </c:pt>
                <c:pt idx="49">
                  <c:v>-3.6442112</c:v>
                </c:pt>
                <c:pt idx="50">
                  <c:v>-3.7616000000000001</c:v>
                </c:pt>
                <c:pt idx="51">
                  <c:v>-3.8717239999999999</c:v>
                </c:pt>
                <c:pt idx="52">
                  <c:v>-3.9818479999999989</c:v>
                </c:pt>
                <c:pt idx="53">
                  <c:v>-4.0854048000000001</c:v>
                </c:pt>
                <c:pt idx="54">
                  <c:v>-4.1659763999999999</c:v>
                </c:pt>
                <c:pt idx="55">
                  <c:v>-4.2465480000000007</c:v>
                </c:pt>
                <c:pt idx="56">
                  <c:v>-4.3061948000000001</c:v>
                </c:pt>
                <c:pt idx="57">
                  <c:v>-4.3396856000000001</c:v>
                </c:pt>
                <c:pt idx="58">
                  <c:v>-4.3731764000000002</c:v>
                </c:pt>
                <c:pt idx="59">
                  <c:v>-4.3727960000000001</c:v>
                </c:pt>
                <c:pt idx="60">
                  <c:v>-4.35548</c:v>
                </c:pt>
                <c:pt idx="61">
                  <c:v>-4.3381639999999999</c:v>
                </c:pt>
                <c:pt idx="62">
                  <c:v>-4.2819520000000004</c:v>
                </c:pt>
                <c:pt idx="63">
                  <c:v>-4.2208780000000008</c:v>
                </c:pt>
                <c:pt idx="64">
                  <c:v>-4.1559379999999999</c:v>
                </c:pt>
                <c:pt idx="65">
                  <c:v>-4.0600700000000014</c:v>
                </c:pt>
                <c:pt idx="66">
                  <c:v>-3.9642019999999998</c:v>
                </c:pt>
                <c:pt idx="67">
                  <c:v>-3.8588336000000001</c:v>
                </c:pt>
                <c:pt idx="68">
                  <c:v>-3.7344644000000011</c:v>
                </c:pt>
                <c:pt idx="69">
                  <c:v>-3.6100951999999999</c:v>
                </c:pt>
                <c:pt idx="70">
                  <c:v>-3.4722019999999998</c:v>
                </c:pt>
                <c:pt idx="71">
                  <c:v>-3.3234895999999989</c:v>
                </c:pt>
                <c:pt idx="72">
                  <c:v>-3.1747771999999999</c:v>
                </c:pt>
                <c:pt idx="73">
                  <c:v>-3.0105808000000009</c:v>
                </c:pt>
                <c:pt idx="74">
                  <c:v>-2.8419603999999992</c:v>
                </c:pt>
                <c:pt idx="75">
                  <c:v>-2.67334</c:v>
                </c:pt>
                <c:pt idx="76">
                  <c:v>-2.4909748000000009</c:v>
                </c:pt>
                <c:pt idx="77">
                  <c:v>-2.3086095999999992</c:v>
                </c:pt>
                <c:pt idx="78">
                  <c:v>-2.1247539999999998</c:v>
                </c:pt>
                <c:pt idx="79">
                  <c:v>-1.935682000000001</c:v>
                </c:pt>
                <c:pt idx="80">
                  <c:v>-1.74661</c:v>
                </c:pt>
                <c:pt idx="81">
                  <c:v>-1.5573155999999999</c:v>
                </c:pt>
                <c:pt idx="82">
                  <c:v>-1.3677432000000009</c:v>
                </c:pt>
                <c:pt idx="83">
                  <c:v>-1.1781708</c:v>
                </c:pt>
                <c:pt idx="84">
                  <c:v>-0.99129888000000066</c:v>
                </c:pt>
                <c:pt idx="85">
                  <c:v>-0.80577719999999897</c:v>
                </c:pt>
                <c:pt idx="86">
                  <c:v>-0.62025551999999995</c:v>
                </c:pt>
                <c:pt idx="87">
                  <c:v>-0.44174792000000079</c:v>
                </c:pt>
                <c:pt idx="88">
                  <c:v>-0.26411707999999923</c:v>
                </c:pt>
                <c:pt idx="89">
                  <c:v>-8.7823480000000093E-2</c:v>
                </c:pt>
                <c:pt idx="90">
                  <c:v>7.7772199999999056E-2</c:v>
                </c:pt>
                <c:pt idx="91">
                  <c:v>0.24336788000000051</c:v>
                </c:pt>
                <c:pt idx="92">
                  <c:v>0.40344427999999982</c:v>
                </c:pt>
                <c:pt idx="93">
                  <c:v>0.55248211999999897</c:v>
                </c:pt>
                <c:pt idx="94">
                  <c:v>0.70151996000000039</c:v>
                </c:pt>
                <c:pt idx="95">
                  <c:v>0.83875919999999959</c:v>
                </c:pt>
                <c:pt idx="96">
                  <c:v>0.96655955999999899</c:v>
                </c:pt>
                <c:pt idx="97">
                  <c:v>1.09435992</c:v>
                </c:pt>
                <c:pt idx="98">
                  <c:v>1.2027616000000001</c:v>
                </c:pt>
                <c:pt idx="99">
                  <c:v>1.3056208</c:v>
                </c:pt>
                <c:pt idx="100">
                  <c:v>1.40848</c:v>
                </c:pt>
              </c:numCache>
            </c:numRef>
          </c:yVal>
          <c:smooth val="1"/>
          <c:extLst>
            <c:ext xmlns:c16="http://schemas.microsoft.com/office/drawing/2014/chart" uri="{C3380CC4-5D6E-409C-BE32-E72D297353CC}">
              <c16:uniqueId val="{00000003-CE0A-423A-8DF9-EC404E027CCC}"/>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Kin'!$L$2:$L$102</c:f>
              <c:numCache>
                <c:formatCode>General</c:formatCode>
                <c:ptCount val="101"/>
                <c:pt idx="0">
                  <c:v>2.94435</c:v>
                </c:pt>
                <c:pt idx="1">
                  <c:v>2.8042272000000001</c:v>
                </c:pt>
                <c:pt idx="2">
                  <c:v>2.6641043999999998</c:v>
                </c:pt>
                <c:pt idx="3">
                  <c:v>2.5195607999999998</c:v>
                </c:pt>
                <c:pt idx="4">
                  <c:v>2.3595443999999999</c:v>
                </c:pt>
                <c:pt idx="5">
                  <c:v>2.1995279999999999</c:v>
                </c:pt>
                <c:pt idx="6">
                  <c:v>2.0237883999999999</c:v>
                </c:pt>
                <c:pt idx="7">
                  <c:v>1.8283948000000001</c:v>
                </c:pt>
                <c:pt idx="8">
                  <c:v>1.6330012</c:v>
                </c:pt>
                <c:pt idx="9">
                  <c:v>1.4197004799999999</c:v>
                </c:pt>
                <c:pt idx="10">
                  <c:v>1.1974461999999999</c:v>
                </c:pt>
                <c:pt idx="11">
                  <c:v>0.97519191999999988</c:v>
                </c:pt>
                <c:pt idx="12">
                  <c:v>0.74506340000000026</c:v>
                </c:pt>
                <c:pt idx="13">
                  <c:v>0.51395060000000026</c:v>
                </c:pt>
                <c:pt idx="14">
                  <c:v>0.28315520000000011</c:v>
                </c:pt>
                <c:pt idx="15">
                  <c:v>5.4899000000000087E-2</c:v>
                </c:pt>
                <c:pt idx="16">
                  <c:v>-0.17335719999999999</c:v>
                </c:pt>
                <c:pt idx="17">
                  <c:v>-0.39747207999999962</c:v>
                </c:pt>
                <c:pt idx="18">
                  <c:v>-0.61330432000000012</c:v>
                </c:pt>
                <c:pt idx="19">
                  <c:v>-0.8291365599999998</c:v>
                </c:pt>
                <c:pt idx="20">
                  <c:v>-1.0312996000000001</c:v>
                </c:pt>
                <c:pt idx="21">
                  <c:v>-1.22252728</c:v>
                </c:pt>
                <c:pt idx="22">
                  <c:v>-1.4137549599999999</c:v>
                </c:pt>
                <c:pt idx="23">
                  <c:v>-1.5801472000000001</c:v>
                </c:pt>
                <c:pt idx="24">
                  <c:v>-1.7394436</c:v>
                </c:pt>
                <c:pt idx="25">
                  <c:v>-1.8987400000000001</c:v>
                </c:pt>
                <c:pt idx="26">
                  <c:v>-2.0285920000000002</c:v>
                </c:pt>
                <c:pt idx="27">
                  <c:v>-2.1584439999999998</c:v>
                </c:pt>
                <c:pt idx="28">
                  <c:v>-2.2838775999999998</c:v>
                </c:pt>
                <c:pt idx="29">
                  <c:v>-2.3938467999999999</c:v>
                </c:pt>
                <c:pt idx="30">
                  <c:v>-2.503816</c:v>
                </c:pt>
                <c:pt idx="31">
                  <c:v>-2.6116907999999999</c:v>
                </c:pt>
                <c:pt idx="32">
                  <c:v>-2.7169476000000001</c:v>
                </c:pt>
                <c:pt idx="33">
                  <c:v>-2.8222043999999999</c:v>
                </c:pt>
                <c:pt idx="34">
                  <c:v>-2.9366316000000001</c:v>
                </c:pt>
                <c:pt idx="35">
                  <c:v>-3.055644</c:v>
                </c:pt>
                <c:pt idx="36">
                  <c:v>-3.1746563999999999</c:v>
                </c:pt>
                <c:pt idx="37">
                  <c:v>-3.3168015999999998</c:v>
                </c:pt>
                <c:pt idx="38">
                  <c:v>-3.4618384</c:v>
                </c:pt>
                <c:pt idx="39">
                  <c:v>-3.6091160000000002</c:v>
                </c:pt>
                <c:pt idx="40">
                  <c:v>-3.7743199999999999</c:v>
                </c:pt>
                <c:pt idx="41">
                  <c:v>-3.939524</c:v>
                </c:pt>
                <c:pt idx="42">
                  <c:v>-4.1020339999999997</c:v>
                </c:pt>
                <c:pt idx="43">
                  <c:v>-4.2591559999999999</c:v>
                </c:pt>
                <c:pt idx="44">
                  <c:v>-4.4162780000000001</c:v>
                </c:pt>
                <c:pt idx="45">
                  <c:v>-4.5471239999999993</c:v>
                </c:pt>
                <c:pt idx="46">
                  <c:v>-4.6569491999999997</c:v>
                </c:pt>
                <c:pt idx="47">
                  <c:v>-4.7667744000000001</c:v>
                </c:pt>
                <c:pt idx="48">
                  <c:v>-4.8172395999999997</c:v>
                </c:pt>
                <c:pt idx="49">
                  <c:v>-4.8507447999999993</c:v>
                </c:pt>
                <c:pt idx="50">
                  <c:v>-4.8842499999999998</c:v>
                </c:pt>
                <c:pt idx="51">
                  <c:v>-4.8377991999999992</c:v>
                </c:pt>
                <c:pt idx="52">
                  <c:v>-4.7913484000000004</c:v>
                </c:pt>
                <c:pt idx="53">
                  <c:v>-4.7317527999999998</c:v>
                </c:pt>
                <c:pt idx="54">
                  <c:v>-4.6261503999999993</c:v>
                </c:pt>
                <c:pt idx="55">
                  <c:v>-4.5205479999999998</c:v>
                </c:pt>
                <c:pt idx="56">
                  <c:v>-4.4016640000000002</c:v>
                </c:pt>
                <c:pt idx="57">
                  <c:v>-4.266178</c:v>
                </c:pt>
                <c:pt idx="58">
                  <c:v>-4.1306919999999998</c:v>
                </c:pt>
                <c:pt idx="59">
                  <c:v>-3.9885148000000008</c:v>
                </c:pt>
                <c:pt idx="60">
                  <c:v>-3.8429920000000002</c:v>
                </c:pt>
                <c:pt idx="61">
                  <c:v>-3.6974692</c:v>
                </c:pt>
                <c:pt idx="62">
                  <c:v>-3.5472487999999989</c:v>
                </c:pt>
                <c:pt idx="63">
                  <c:v>-3.3964411999999999</c:v>
                </c:pt>
                <c:pt idx="64">
                  <c:v>-3.2445164000000002</c:v>
                </c:pt>
                <c:pt idx="65">
                  <c:v>-3.083654000000001</c:v>
                </c:pt>
                <c:pt idx="66">
                  <c:v>-2.9227915999999992</c:v>
                </c:pt>
                <c:pt idx="67">
                  <c:v>-2.756396000000001</c:v>
                </c:pt>
                <c:pt idx="68">
                  <c:v>-2.5789340000000012</c:v>
                </c:pt>
                <c:pt idx="69">
                  <c:v>-2.4014720000000001</c:v>
                </c:pt>
                <c:pt idx="70">
                  <c:v>-2.213276</c:v>
                </c:pt>
                <c:pt idx="71">
                  <c:v>-2.0164927999999991</c:v>
                </c:pt>
                <c:pt idx="72">
                  <c:v>-1.8197095999999999</c:v>
                </c:pt>
                <c:pt idx="73">
                  <c:v>-1.610642800000001</c:v>
                </c:pt>
                <c:pt idx="74">
                  <c:v>-1.3980663999999989</c:v>
                </c:pt>
                <c:pt idx="75">
                  <c:v>-1.1854899999999999</c:v>
                </c:pt>
                <c:pt idx="76">
                  <c:v>-0.96636736000000112</c:v>
                </c:pt>
                <c:pt idx="77">
                  <c:v>-0.74724471999999909</c:v>
                </c:pt>
                <c:pt idx="78">
                  <c:v>-0.52927804000000023</c:v>
                </c:pt>
                <c:pt idx="79">
                  <c:v>-0.31535722000000133</c:v>
                </c:pt>
                <c:pt idx="80">
                  <c:v>-0.1014363999999993</c:v>
                </c:pt>
                <c:pt idx="81">
                  <c:v>0.10550137999999951</c:v>
                </c:pt>
                <c:pt idx="82">
                  <c:v>0.30371035999999851</c:v>
                </c:pt>
                <c:pt idx="83">
                  <c:v>0.50191934000000027</c:v>
                </c:pt>
                <c:pt idx="84">
                  <c:v>0.68463883999999942</c:v>
                </c:pt>
                <c:pt idx="85">
                  <c:v>0.85961360000000098</c:v>
                </c:pt>
                <c:pt idx="86">
                  <c:v>1.0345883600000001</c:v>
                </c:pt>
                <c:pt idx="87">
                  <c:v>1.1847595999999989</c:v>
                </c:pt>
                <c:pt idx="88">
                  <c:v>1.331830400000001</c:v>
                </c:pt>
                <c:pt idx="89">
                  <c:v>1.4755020000000001</c:v>
                </c:pt>
                <c:pt idx="90">
                  <c:v>1.59198</c:v>
                </c:pt>
                <c:pt idx="91">
                  <c:v>1.708458</c:v>
                </c:pt>
                <c:pt idx="92">
                  <c:v>1.8143100000000001</c:v>
                </c:pt>
                <c:pt idx="93">
                  <c:v>1.8989100000000001</c:v>
                </c:pt>
                <c:pt idx="94">
                  <c:v>1.9835100000000001</c:v>
                </c:pt>
                <c:pt idx="95">
                  <c:v>2.0506639999999998</c:v>
                </c:pt>
                <c:pt idx="96">
                  <c:v>2.1038611999999999</c:v>
                </c:pt>
                <c:pt idx="97">
                  <c:v>2.1570583999999999</c:v>
                </c:pt>
                <c:pt idx="98">
                  <c:v>2.1874411999999999</c:v>
                </c:pt>
                <c:pt idx="99">
                  <c:v>2.2113056000000002</c:v>
                </c:pt>
                <c:pt idx="100">
                  <c:v>2.2351700000000001</c:v>
                </c:pt>
              </c:numCache>
            </c:numRef>
          </c:yVal>
          <c:smooth val="1"/>
          <c:extLst>
            <c:ext xmlns:c16="http://schemas.microsoft.com/office/drawing/2014/chart" uri="{C3380CC4-5D6E-409C-BE32-E72D297353CC}">
              <c16:uniqueId val="{00000002-CE0A-423A-8DF9-EC404E027CCC}"/>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Kin'!$L$2:$L$102</c:f>
              <c:numCache>
                <c:formatCode>General</c:formatCode>
                <c:ptCount val="101"/>
                <c:pt idx="0">
                  <c:v>-6.0444599999999999</c:v>
                </c:pt>
                <c:pt idx="1">
                  <c:v>-6.1698146999999999</c:v>
                </c:pt>
                <c:pt idx="2">
                  <c:v>-6.2951693999999998</c:v>
                </c:pt>
                <c:pt idx="3">
                  <c:v>-6.4205240999999997</c:v>
                </c:pt>
                <c:pt idx="4">
                  <c:v>-6.5545188000000003</c:v>
                </c:pt>
                <c:pt idx="5">
                  <c:v>-6.6910334999999996</c:v>
                </c:pt>
                <c:pt idx="6">
                  <c:v>-6.8275481999999998</c:v>
                </c:pt>
                <c:pt idx="7">
                  <c:v>-6.9742578000000002</c:v>
                </c:pt>
                <c:pt idx="8">
                  <c:v>-7.1293632000000002</c:v>
                </c:pt>
                <c:pt idx="9">
                  <c:v>-7.2844686000000003</c:v>
                </c:pt>
                <c:pt idx="10">
                  <c:v>-7.4474410000000004</c:v>
                </c:pt>
                <c:pt idx="11">
                  <c:v>-7.6269340999999997</c:v>
                </c:pt>
                <c:pt idx="12">
                  <c:v>-7.8064271999999999</c:v>
                </c:pt>
                <c:pt idx="13">
                  <c:v>-7.9885386999999994</c:v>
                </c:pt>
                <c:pt idx="14">
                  <c:v>-8.1950886000000001</c:v>
                </c:pt>
                <c:pt idx="15">
                  <c:v>-8.4016385000000007</c:v>
                </c:pt>
                <c:pt idx="16">
                  <c:v>-8.6081883999999995</c:v>
                </c:pt>
                <c:pt idx="17">
                  <c:v>-8.838136500000001</c:v>
                </c:pt>
                <c:pt idx="18">
                  <c:v>-9.0715510000000013</c:v>
                </c:pt>
                <c:pt idx="19">
                  <c:v>-9.3049655000000016</c:v>
                </c:pt>
                <c:pt idx="20">
                  <c:v>-9.5539320000000014</c:v>
                </c:pt>
                <c:pt idx="21">
                  <c:v>-9.8114521000000003</c:v>
                </c:pt>
                <c:pt idx="22">
                  <c:v>-10.068972199999999</c:v>
                </c:pt>
                <c:pt idx="23">
                  <c:v>-10.334538</c:v>
                </c:pt>
                <c:pt idx="24">
                  <c:v>-10.611243999999999</c:v>
                </c:pt>
                <c:pt idx="25">
                  <c:v>-10.88795</c:v>
                </c:pt>
                <c:pt idx="26">
                  <c:v>-11.167109999999999</c:v>
                </c:pt>
                <c:pt idx="27">
                  <c:v>-11.456495</c:v>
                </c:pt>
                <c:pt idx="28">
                  <c:v>-11.74588</c:v>
                </c:pt>
                <c:pt idx="29">
                  <c:v>-12.035265000000001</c:v>
                </c:pt>
                <c:pt idx="30">
                  <c:v>-12.330170000000001</c:v>
                </c:pt>
                <c:pt idx="31">
                  <c:v>-12.625259</c:v>
                </c:pt>
                <c:pt idx="32">
                  <c:v>-12.920348000000001</c:v>
                </c:pt>
                <c:pt idx="33">
                  <c:v>-13.215138</c:v>
                </c:pt>
                <c:pt idx="34">
                  <c:v>-13.509824</c:v>
                </c:pt>
                <c:pt idx="35">
                  <c:v>-13.804510000000001</c:v>
                </c:pt>
                <c:pt idx="36">
                  <c:v>-14.096636</c:v>
                </c:pt>
                <c:pt idx="37">
                  <c:v>-14.386362</c:v>
                </c:pt>
                <c:pt idx="38">
                  <c:v>-14.676088</c:v>
                </c:pt>
                <c:pt idx="39">
                  <c:v>-14.963069000000001</c:v>
                </c:pt>
                <c:pt idx="40">
                  <c:v>-15.24334</c:v>
                </c:pt>
                <c:pt idx="41">
                  <c:v>-15.523611000000001</c:v>
                </c:pt>
                <c:pt idx="42">
                  <c:v>-15.802770000000001</c:v>
                </c:pt>
                <c:pt idx="43">
                  <c:v>-16.065805000000001</c:v>
                </c:pt>
                <c:pt idx="44">
                  <c:v>-16.32884</c:v>
                </c:pt>
                <c:pt idx="45">
                  <c:v>-16.591875000000002</c:v>
                </c:pt>
                <c:pt idx="46">
                  <c:v>-16.830287999999999</c:v>
                </c:pt>
                <c:pt idx="47">
                  <c:v>-17.063966000000001</c:v>
                </c:pt>
                <c:pt idx="48">
                  <c:v>-17.297643999999998</c:v>
                </c:pt>
                <c:pt idx="49">
                  <c:v>-17.506242</c:v>
                </c:pt>
                <c:pt idx="50">
                  <c:v>-17.699000000000002</c:v>
                </c:pt>
                <c:pt idx="51">
                  <c:v>-17.891757999999999</c:v>
                </c:pt>
                <c:pt idx="52">
                  <c:v>-18.066707999999998</c:v>
                </c:pt>
                <c:pt idx="53">
                  <c:v>-18.213462</c:v>
                </c:pt>
                <c:pt idx="54">
                  <c:v>-18.360216000000001</c:v>
                </c:pt>
                <c:pt idx="55">
                  <c:v>-18.499829999999999</c:v>
                </c:pt>
                <c:pt idx="56">
                  <c:v>-18.602315999999998</c:v>
                </c:pt>
                <c:pt idx="57">
                  <c:v>-18.704802000000001</c:v>
                </c:pt>
                <c:pt idx="58">
                  <c:v>-18.807288</c:v>
                </c:pt>
                <c:pt idx="59">
                  <c:v>-18.871755</c:v>
                </c:pt>
                <c:pt idx="60">
                  <c:v>-18.933599999999998</c:v>
                </c:pt>
                <c:pt idx="61">
                  <c:v>-18.995445</c:v>
                </c:pt>
                <c:pt idx="62">
                  <c:v>-19.029900000000001</c:v>
                </c:pt>
                <c:pt idx="63">
                  <c:v>-19.053149999999999</c:v>
                </c:pt>
                <c:pt idx="64">
                  <c:v>-19.0764</c:v>
                </c:pt>
                <c:pt idx="65">
                  <c:v>-19.080825000000001</c:v>
                </c:pt>
                <c:pt idx="66">
                  <c:v>-19.065169999999998</c:v>
                </c:pt>
                <c:pt idx="67">
                  <c:v>-19.049515</c:v>
                </c:pt>
                <c:pt idx="68">
                  <c:v>-19.023612</c:v>
                </c:pt>
                <c:pt idx="69">
                  <c:v>-18.968246000000001</c:v>
                </c:pt>
                <c:pt idx="70">
                  <c:v>-18.912880000000001</c:v>
                </c:pt>
                <c:pt idx="71">
                  <c:v>-18.856256999999999</c:v>
                </c:pt>
                <c:pt idx="72">
                  <c:v>-18.761924</c:v>
                </c:pt>
                <c:pt idx="73">
                  <c:v>-18.667591000000002</c:v>
                </c:pt>
                <c:pt idx="74">
                  <c:v>-18.573257999999999</c:v>
                </c:pt>
                <c:pt idx="75">
                  <c:v>-18.450199999999999</c:v>
                </c:pt>
                <c:pt idx="76">
                  <c:v>-18.320247999999999</c:v>
                </c:pt>
                <c:pt idx="77">
                  <c:v>-18.190296</c:v>
                </c:pt>
                <c:pt idx="78">
                  <c:v>-18.042812000000001</c:v>
                </c:pt>
                <c:pt idx="79">
                  <c:v>-17.882666</c:v>
                </c:pt>
                <c:pt idx="80">
                  <c:v>-17.722519999999999</c:v>
                </c:pt>
                <c:pt idx="81">
                  <c:v>-17.554223</c:v>
                </c:pt>
                <c:pt idx="82">
                  <c:v>-17.371106000000001</c:v>
                </c:pt>
                <c:pt idx="83">
                  <c:v>-17.187989000000002</c:v>
                </c:pt>
                <c:pt idx="84">
                  <c:v>-17.003039999999999</c:v>
                </c:pt>
                <c:pt idx="85">
                  <c:v>-16.805724999999999</c:v>
                </c:pt>
                <c:pt idx="86">
                  <c:v>-16.608409999999999</c:v>
                </c:pt>
                <c:pt idx="87">
                  <c:v>-16.411095</c:v>
                </c:pt>
                <c:pt idx="88">
                  <c:v>-16.209412</c:v>
                </c:pt>
                <c:pt idx="89">
                  <c:v>-16.007261</c:v>
                </c:pt>
                <c:pt idx="90">
                  <c:v>-15.805110000000001</c:v>
                </c:pt>
                <c:pt idx="91">
                  <c:v>-15.605226999999999</c:v>
                </c:pt>
                <c:pt idx="92">
                  <c:v>-15.406423999999999</c:v>
                </c:pt>
                <c:pt idx="93">
                  <c:v>-15.207621</c:v>
                </c:pt>
                <c:pt idx="94">
                  <c:v>-15.01313</c:v>
                </c:pt>
                <c:pt idx="95">
                  <c:v>-14.823874999999999</c:v>
                </c:pt>
                <c:pt idx="96">
                  <c:v>-14.63462</c:v>
                </c:pt>
                <c:pt idx="97">
                  <c:v>-14.448445</c:v>
                </c:pt>
                <c:pt idx="98">
                  <c:v>-14.272830000000001</c:v>
                </c:pt>
                <c:pt idx="99">
                  <c:v>-14.097215</c:v>
                </c:pt>
                <c:pt idx="100">
                  <c:v>-13.9216</c:v>
                </c:pt>
              </c:numCache>
            </c:numRef>
          </c:yVal>
          <c:smooth val="1"/>
          <c:extLst>
            <c:ext xmlns:c16="http://schemas.microsoft.com/office/drawing/2014/chart" uri="{C3380CC4-5D6E-409C-BE32-E72D297353CC}">
              <c16:uniqueId val="{00000001-CE0A-423A-8DF9-EC404E027CCC}"/>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Kin'!$L$2:$L$102</c:f>
              <c:numCache>
                <c:formatCode>General</c:formatCode>
                <c:ptCount val="101"/>
                <c:pt idx="0">
                  <c:v>-4.82125</c:v>
                </c:pt>
                <c:pt idx="1">
                  <c:v>-4.9534456000000002</c:v>
                </c:pt>
                <c:pt idx="2">
                  <c:v>-5.0856412000000004</c:v>
                </c:pt>
                <c:pt idx="3">
                  <c:v>-5.2166591999999996</c:v>
                </c:pt>
                <c:pt idx="4">
                  <c:v>-5.3435556000000002</c:v>
                </c:pt>
                <c:pt idx="5">
                  <c:v>-5.4704519999999999</c:v>
                </c:pt>
                <c:pt idx="6">
                  <c:v>-5.6043452</c:v>
                </c:pt>
                <c:pt idx="7">
                  <c:v>-5.7469843999999997</c:v>
                </c:pt>
                <c:pt idx="8">
                  <c:v>-5.8896236000000002</c:v>
                </c:pt>
                <c:pt idx="9">
                  <c:v>-6.0567235999999998</c:v>
                </c:pt>
                <c:pt idx="10">
                  <c:v>-6.2360540000000002</c:v>
                </c:pt>
                <c:pt idx="11">
                  <c:v>-6.4153844000000007</c:v>
                </c:pt>
                <c:pt idx="12">
                  <c:v>-6.6357900000000001</c:v>
                </c:pt>
                <c:pt idx="13">
                  <c:v>-6.8613300000000006</c:v>
                </c:pt>
                <c:pt idx="14">
                  <c:v>-7.0914039999999998</c:v>
                </c:pt>
                <c:pt idx="15">
                  <c:v>-7.3577500000000002</c:v>
                </c:pt>
                <c:pt idx="16">
                  <c:v>-7.6240959999999998</c:v>
                </c:pt>
                <c:pt idx="17">
                  <c:v>-7.8995751999999992</c:v>
                </c:pt>
                <c:pt idx="18">
                  <c:v>-8.1933208000000004</c:v>
                </c:pt>
                <c:pt idx="19">
                  <c:v>-8.4870663999999998</c:v>
                </c:pt>
                <c:pt idx="20">
                  <c:v>-8.7891180000000002</c:v>
                </c:pt>
                <c:pt idx="21">
                  <c:v>-9.0978144000000007</c:v>
                </c:pt>
                <c:pt idx="22">
                  <c:v>-9.4065108000000013</c:v>
                </c:pt>
                <c:pt idx="23">
                  <c:v>-9.7207512000000005</c:v>
                </c:pt>
                <c:pt idx="24">
                  <c:v>-10.036575600000001</c:v>
                </c:pt>
                <c:pt idx="25">
                  <c:v>-10.352399999999999</c:v>
                </c:pt>
                <c:pt idx="26">
                  <c:v>-10.670676</c:v>
                </c:pt>
                <c:pt idx="27">
                  <c:v>-10.988951999999999</c:v>
                </c:pt>
                <c:pt idx="28">
                  <c:v>-11.306692</c:v>
                </c:pt>
                <c:pt idx="29">
                  <c:v>-11.622555999999999</c:v>
                </c:pt>
                <c:pt idx="30">
                  <c:v>-11.938420000000001</c:v>
                </c:pt>
                <c:pt idx="31">
                  <c:v>-12.250156</c:v>
                </c:pt>
                <c:pt idx="32">
                  <c:v>-12.556732</c:v>
                </c:pt>
                <c:pt idx="33">
                  <c:v>-12.863308</c:v>
                </c:pt>
                <c:pt idx="34">
                  <c:v>-13.158340000000001</c:v>
                </c:pt>
                <c:pt idx="35">
                  <c:v>-13.4476</c:v>
                </c:pt>
                <c:pt idx="36">
                  <c:v>-13.73686</c:v>
                </c:pt>
                <c:pt idx="37">
                  <c:v>-14.005127999999999</c:v>
                </c:pt>
                <c:pt idx="38">
                  <c:v>-14.270771999999999</c:v>
                </c:pt>
                <c:pt idx="39">
                  <c:v>-14.533099999999999</c:v>
                </c:pt>
                <c:pt idx="40">
                  <c:v>-14.7689</c:v>
                </c:pt>
                <c:pt idx="41">
                  <c:v>-15.0047</c:v>
                </c:pt>
                <c:pt idx="42">
                  <c:v>-15.227288</c:v>
                </c:pt>
                <c:pt idx="43">
                  <c:v>-15.423451999999999</c:v>
                </c:pt>
                <c:pt idx="44">
                  <c:v>-15.619616000000001</c:v>
                </c:pt>
                <c:pt idx="45">
                  <c:v>-15.787599999999999</c:v>
                </c:pt>
                <c:pt idx="46">
                  <c:v>-15.93304</c:v>
                </c:pt>
                <c:pt idx="47">
                  <c:v>-16.078479999999999</c:v>
                </c:pt>
                <c:pt idx="48">
                  <c:v>-16.181191999999999</c:v>
                </c:pt>
                <c:pt idx="49">
                  <c:v>-16.271695999999999</c:v>
                </c:pt>
                <c:pt idx="50">
                  <c:v>-16.362200000000001</c:v>
                </c:pt>
                <c:pt idx="51">
                  <c:v>-16.403168000000001</c:v>
                </c:pt>
                <c:pt idx="52">
                  <c:v>-16.444136</c:v>
                </c:pt>
                <c:pt idx="53">
                  <c:v>-16.475975999999999</c:v>
                </c:pt>
                <c:pt idx="54">
                  <c:v>-16.475867999999998</c:v>
                </c:pt>
                <c:pt idx="55">
                  <c:v>-16.475760000000001</c:v>
                </c:pt>
                <c:pt idx="56">
                  <c:v>-16.459427999999999</c:v>
                </c:pt>
                <c:pt idx="57">
                  <c:v>-16.422816000000001</c:v>
                </c:pt>
                <c:pt idx="58">
                  <c:v>-16.386203999999999</c:v>
                </c:pt>
                <c:pt idx="59">
                  <c:v>-16.325112000000001</c:v>
                </c:pt>
                <c:pt idx="60">
                  <c:v>-16.25178</c:v>
                </c:pt>
                <c:pt idx="61">
                  <c:v>-16.178447999999999</c:v>
                </c:pt>
                <c:pt idx="62">
                  <c:v>-16.070076</c:v>
                </c:pt>
                <c:pt idx="63">
                  <c:v>-15.957324</c:v>
                </c:pt>
                <c:pt idx="64">
                  <c:v>-15.840096000000001</c:v>
                </c:pt>
                <c:pt idx="65">
                  <c:v>-15.687060000000001</c:v>
                </c:pt>
                <c:pt idx="66">
                  <c:v>-15.534024</c:v>
                </c:pt>
                <c:pt idx="67">
                  <c:v>-15.368652000000001</c:v>
                </c:pt>
                <c:pt idx="68">
                  <c:v>-15.178608000000001</c:v>
                </c:pt>
                <c:pt idx="69">
                  <c:v>-14.988564</c:v>
                </c:pt>
                <c:pt idx="70">
                  <c:v>-14.78204</c:v>
                </c:pt>
                <c:pt idx="71">
                  <c:v>-14.562332</c:v>
                </c:pt>
                <c:pt idx="72">
                  <c:v>-14.342624000000001</c:v>
                </c:pt>
                <c:pt idx="73">
                  <c:v>-14.107544000000001</c:v>
                </c:pt>
                <c:pt idx="74">
                  <c:v>-13.868072</c:v>
                </c:pt>
                <c:pt idx="75">
                  <c:v>-13.6286</c:v>
                </c:pt>
                <c:pt idx="76">
                  <c:v>-13.380452</c:v>
                </c:pt>
                <c:pt idx="77">
                  <c:v>-13.132304</c:v>
                </c:pt>
                <c:pt idx="78">
                  <c:v>-12.884460000000001</c:v>
                </c:pt>
                <c:pt idx="79">
                  <c:v>-12.63768</c:v>
                </c:pt>
                <c:pt idx="80">
                  <c:v>-12.3909</c:v>
                </c:pt>
                <c:pt idx="81">
                  <c:v>-12.147816000000001</c:v>
                </c:pt>
                <c:pt idx="82">
                  <c:v>-11.909352</c:v>
                </c:pt>
                <c:pt idx="83">
                  <c:v>-11.670888</c:v>
                </c:pt>
                <c:pt idx="84">
                  <c:v>-11.440776</c:v>
                </c:pt>
                <c:pt idx="85">
                  <c:v>-11.214840000000001</c:v>
                </c:pt>
                <c:pt idx="86">
                  <c:v>-10.988904</c:v>
                </c:pt>
                <c:pt idx="87">
                  <c:v>-10.776312000000001</c:v>
                </c:pt>
                <c:pt idx="88">
                  <c:v>-10.565388</c:v>
                </c:pt>
                <c:pt idx="89">
                  <c:v>-10.356412000000001</c:v>
                </c:pt>
                <c:pt idx="90">
                  <c:v>-10.163019999999999</c:v>
                </c:pt>
                <c:pt idx="91">
                  <c:v>-9.9696280000000002</c:v>
                </c:pt>
                <c:pt idx="92">
                  <c:v>-9.7830735999999998</c:v>
                </c:pt>
                <c:pt idx="93">
                  <c:v>-9.610194400000001</c:v>
                </c:pt>
                <c:pt idx="94">
                  <c:v>-9.4373152000000005</c:v>
                </c:pt>
                <c:pt idx="95">
                  <c:v>-9.2776780000000016</c:v>
                </c:pt>
                <c:pt idx="96">
                  <c:v>-9.128634400000001</c:v>
                </c:pt>
                <c:pt idx="97">
                  <c:v>-8.9795908000000004</c:v>
                </c:pt>
                <c:pt idx="98">
                  <c:v>-8.8515192000000003</c:v>
                </c:pt>
                <c:pt idx="99">
                  <c:v>-8.7294395999999992</c:v>
                </c:pt>
                <c:pt idx="100">
                  <c:v>-8.6073599999999999</c:v>
                </c:pt>
              </c:numCache>
            </c:numRef>
          </c:yVal>
          <c:smooth val="1"/>
          <c:extLst>
            <c:ext xmlns:c16="http://schemas.microsoft.com/office/drawing/2014/chart" uri="{C3380CC4-5D6E-409C-BE32-E72D297353CC}">
              <c16:uniqueId val="{00000000-CE0A-423A-8DF9-EC404E027CCC}"/>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Kin'!$L$2:$L$102</c:f>
              <c:numCache>
                <c:formatCode>General</c:formatCode>
                <c:ptCount val="101"/>
                <c:pt idx="0">
                  <c:v>-1.9721200000000001</c:v>
                </c:pt>
                <c:pt idx="1">
                  <c:v>-2.3781655000000002</c:v>
                </c:pt>
                <c:pt idx="2">
                  <c:v>-2.784211</c:v>
                </c:pt>
                <c:pt idx="3">
                  <c:v>-3.1768779999999999</c:v>
                </c:pt>
                <c:pt idx="4">
                  <c:v>-3.489274</c:v>
                </c:pt>
                <c:pt idx="5">
                  <c:v>-3.801670000000001</c:v>
                </c:pt>
                <c:pt idx="6">
                  <c:v>-4.0948390000000003</c:v>
                </c:pt>
                <c:pt idx="7">
                  <c:v>-4.3399405</c:v>
                </c:pt>
                <c:pt idx="8">
                  <c:v>-4.5850420000000014</c:v>
                </c:pt>
                <c:pt idx="9">
                  <c:v>-4.8164350000000002</c:v>
                </c:pt>
                <c:pt idx="10">
                  <c:v>-5.0295500000000004</c:v>
                </c:pt>
                <c:pt idx="11">
                  <c:v>-5.2426649999999997</c:v>
                </c:pt>
                <c:pt idx="12">
                  <c:v>-5.4541259999999996</c:v>
                </c:pt>
                <c:pt idx="13">
                  <c:v>-5.6643464999999997</c:v>
                </c:pt>
                <c:pt idx="14">
                  <c:v>-5.8745669999999999</c:v>
                </c:pt>
                <c:pt idx="15">
                  <c:v>-6.0956400000000004</c:v>
                </c:pt>
                <c:pt idx="16">
                  <c:v>-6.3210540000000002</c:v>
                </c:pt>
                <c:pt idx="17">
                  <c:v>-6.5464679999999991</c:v>
                </c:pt>
                <c:pt idx="18">
                  <c:v>-6.7921170000000002</c:v>
                </c:pt>
                <c:pt idx="19">
                  <c:v>-7.0411384999999997</c:v>
                </c:pt>
                <c:pt idx="20">
                  <c:v>-7.2901600000000002</c:v>
                </c:pt>
                <c:pt idx="21">
                  <c:v>-7.5652914999999998</c:v>
                </c:pt>
                <c:pt idx="22">
                  <c:v>-7.8404230000000004</c:v>
                </c:pt>
                <c:pt idx="23">
                  <c:v>-8.1190974999999987</c:v>
                </c:pt>
                <c:pt idx="24">
                  <c:v>-8.4190299999999993</c:v>
                </c:pt>
                <c:pt idx="25">
                  <c:v>-8.7189624999999982</c:v>
                </c:pt>
                <c:pt idx="26">
                  <c:v>-9.0242989999999974</c:v>
                </c:pt>
                <c:pt idx="27">
                  <c:v>-9.3431454999999985</c:v>
                </c:pt>
                <c:pt idx="28">
                  <c:v>-9.6619919999999979</c:v>
                </c:pt>
                <c:pt idx="29">
                  <c:v>-9.9842464999999994</c:v>
                </c:pt>
                <c:pt idx="30">
                  <c:v>-10.311045</c:v>
                </c:pt>
                <c:pt idx="31">
                  <c:v>-10.637843500000001</c:v>
                </c:pt>
                <c:pt idx="32">
                  <c:v>-10.96016</c:v>
                </c:pt>
                <c:pt idx="33">
                  <c:v>-11.279114999999999</c:v>
                </c:pt>
                <c:pt idx="34">
                  <c:v>-11.59807</c:v>
                </c:pt>
                <c:pt idx="35">
                  <c:v>-11.897325</c:v>
                </c:pt>
                <c:pt idx="36">
                  <c:v>-12.188700000000001</c:v>
                </c:pt>
                <c:pt idx="37">
                  <c:v>-12.480074999999999</c:v>
                </c:pt>
                <c:pt idx="38">
                  <c:v>-12.735329999999999</c:v>
                </c:pt>
                <c:pt idx="39">
                  <c:v>-12.984565</c:v>
                </c:pt>
                <c:pt idx="40">
                  <c:v>-13.2338</c:v>
                </c:pt>
                <c:pt idx="41">
                  <c:v>-13.44051</c:v>
                </c:pt>
                <c:pt idx="42">
                  <c:v>-13.647220000000001</c:v>
                </c:pt>
                <c:pt idx="43">
                  <c:v>-13.848855</c:v>
                </c:pt>
                <c:pt idx="44">
                  <c:v>-14.02004</c:v>
                </c:pt>
                <c:pt idx="45">
                  <c:v>-14.191224999999999</c:v>
                </c:pt>
                <c:pt idx="46">
                  <c:v>-14.352819999999999</c:v>
                </c:pt>
                <c:pt idx="47">
                  <c:v>-14.49044</c:v>
                </c:pt>
                <c:pt idx="48">
                  <c:v>-14.62806</c:v>
                </c:pt>
                <c:pt idx="49">
                  <c:v>-14.75065</c:v>
                </c:pt>
                <c:pt idx="50">
                  <c:v>-14.853199999999999</c:v>
                </c:pt>
                <c:pt idx="51">
                  <c:v>-14.95575</c:v>
                </c:pt>
                <c:pt idx="52">
                  <c:v>-15.039339999999999</c:v>
                </c:pt>
                <c:pt idx="53">
                  <c:v>-15.10871</c:v>
                </c:pt>
                <c:pt idx="54">
                  <c:v>-15.17808</c:v>
                </c:pt>
                <c:pt idx="55">
                  <c:v>-15.226125</c:v>
                </c:pt>
                <c:pt idx="56">
                  <c:v>-15.265639999999999</c:v>
                </c:pt>
                <c:pt idx="57">
                  <c:v>-15.305154999999999</c:v>
                </c:pt>
                <c:pt idx="58">
                  <c:v>-15.318390000000001</c:v>
                </c:pt>
                <c:pt idx="59">
                  <c:v>-15.327245</c:v>
                </c:pt>
                <c:pt idx="60">
                  <c:v>-15.3361</c:v>
                </c:pt>
                <c:pt idx="61">
                  <c:v>-15.309255</c:v>
                </c:pt>
                <c:pt idx="62">
                  <c:v>-15.28241</c:v>
                </c:pt>
                <c:pt idx="63">
                  <c:v>-15.249750000000001</c:v>
                </c:pt>
                <c:pt idx="64">
                  <c:v>-15.1822</c:v>
                </c:pt>
                <c:pt idx="65">
                  <c:v>-15.114649999999999</c:v>
                </c:pt>
                <c:pt idx="66">
                  <c:v>-15.035159999999999</c:v>
                </c:pt>
                <c:pt idx="67">
                  <c:v>-14.92582</c:v>
                </c:pt>
                <c:pt idx="68">
                  <c:v>-14.81648</c:v>
                </c:pt>
                <c:pt idx="69">
                  <c:v>-14.69115</c:v>
                </c:pt>
                <c:pt idx="70">
                  <c:v>-14.544499999999999</c:v>
                </c:pt>
                <c:pt idx="71">
                  <c:v>-14.39785</c:v>
                </c:pt>
                <c:pt idx="72">
                  <c:v>-14.23498</c:v>
                </c:pt>
                <c:pt idx="73">
                  <c:v>-14.059945000000001</c:v>
                </c:pt>
                <c:pt idx="74">
                  <c:v>-13.88491</c:v>
                </c:pt>
                <c:pt idx="75">
                  <c:v>-13.697625</c:v>
                </c:pt>
                <c:pt idx="76">
                  <c:v>-13.50544</c:v>
                </c:pt>
                <c:pt idx="77">
                  <c:v>-13.313255</c:v>
                </c:pt>
                <c:pt idx="78">
                  <c:v>-13.115399999999999</c:v>
                </c:pt>
                <c:pt idx="79">
                  <c:v>-12.916600000000001</c:v>
                </c:pt>
                <c:pt idx="80">
                  <c:v>-12.7178</c:v>
                </c:pt>
                <c:pt idx="81">
                  <c:v>-12.521134999999999</c:v>
                </c:pt>
                <c:pt idx="82">
                  <c:v>-12.32447</c:v>
                </c:pt>
                <c:pt idx="83">
                  <c:v>-12.129</c:v>
                </c:pt>
                <c:pt idx="84">
                  <c:v>-11.9407</c:v>
                </c:pt>
                <c:pt idx="85">
                  <c:v>-11.7524</c:v>
                </c:pt>
                <c:pt idx="86">
                  <c:v>-11.56758</c:v>
                </c:pt>
                <c:pt idx="87">
                  <c:v>-11.39146</c:v>
                </c:pt>
                <c:pt idx="88">
                  <c:v>-11.215339999999999</c:v>
                </c:pt>
                <c:pt idx="89">
                  <c:v>-11.04519</c:v>
                </c:pt>
                <c:pt idx="90">
                  <c:v>-10.882999999999999</c:v>
                </c:pt>
                <c:pt idx="91">
                  <c:v>-10.72081</c:v>
                </c:pt>
                <c:pt idx="92">
                  <c:v>-10.56692</c:v>
                </c:pt>
                <c:pt idx="93">
                  <c:v>-10.419255</c:v>
                </c:pt>
                <c:pt idx="94">
                  <c:v>-10.27159</c:v>
                </c:pt>
                <c:pt idx="95">
                  <c:v>-10.134790000000001</c:v>
                </c:pt>
                <c:pt idx="96">
                  <c:v>-10.002336</c:v>
                </c:pt>
                <c:pt idx="97">
                  <c:v>-9.8698820000000005</c:v>
                </c:pt>
                <c:pt idx="98">
                  <c:v>-9.7520320000000016</c:v>
                </c:pt>
                <c:pt idx="99">
                  <c:v>-9.6366160000000001</c:v>
                </c:pt>
                <c:pt idx="100">
                  <c:v>-9.5212000000000003</c:v>
                </c:pt>
              </c:numCache>
            </c:numRef>
          </c:yVal>
          <c:smooth val="1"/>
          <c:extLst>
            <c:ext xmlns:c16="http://schemas.microsoft.com/office/drawing/2014/chart" uri="{C3380CC4-5D6E-409C-BE32-E72D297353CC}">
              <c16:uniqueId val="{00000000-06C7-41AC-8262-7E18709187F8}"/>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max val="4.8"/>
          <c:min val="-21"/>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Sagittal</a:t>
            </a:r>
            <a:r>
              <a:rPr lang="en-US" sz="1200" baseline="0"/>
              <a:t> Thorax</a:t>
            </a:r>
            <a:r>
              <a:rPr lang="en-US" sz="1200"/>
              <a:t> Angle</a:t>
            </a:r>
          </a:p>
        </c:rich>
      </c:tx>
      <c:overlay val="0"/>
    </c:title>
    <c:autoTitleDeleted val="0"/>
    <c:plotArea>
      <c:layout>
        <c:manualLayout>
          <c:layoutTarget val="inner"/>
          <c:xMode val="edge"/>
          <c:yMode val="edge"/>
          <c:x val="7.8647205338968712E-2"/>
          <c:y val="3.7734248736149362E-2"/>
          <c:w val="0.89172244995468097"/>
          <c:h val="0.9245677048989565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Normative!$G$2:$G$102</c:f>
              <c:numCache>
                <c:formatCode>General</c:formatCode>
                <c:ptCount val="101"/>
                <c:pt idx="0">
                  <c:v>4.4959322333333329</c:v>
                </c:pt>
                <c:pt idx="1">
                  <c:v>4.4959322333333329</c:v>
                </c:pt>
                <c:pt idx="2">
                  <c:v>4.6404994333333338</c:v>
                </c:pt>
                <c:pt idx="3">
                  <c:v>4.7273855333333339</c:v>
                </c:pt>
                <c:pt idx="4">
                  <c:v>4.8067656333333337</c:v>
                </c:pt>
                <c:pt idx="5">
                  <c:v>4.8964729333333334</c:v>
                </c:pt>
                <c:pt idx="6">
                  <c:v>4.9896054000000003</c:v>
                </c:pt>
                <c:pt idx="7">
                  <c:v>5.061913033333334</c:v>
                </c:pt>
                <c:pt idx="8">
                  <c:v>5.1504291666666671</c:v>
                </c:pt>
                <c:pt idx="9">
                  <c:v>5.207807166666667</c:v>
                </c:pt>
                <c:pt idx="10">
                  <c:v>5.2733596333333335</c:v>
                </c:pt>
                <c:pt idx="11">
                  <c:v>5.3342340666666672</c:v>
                </c:pt>
                <c:pt idx="12">
                  <c:v>5.4016076999999996</c:v>
                </c:pt>
                <c:pt idx="13">
                  <c:v>5.4506984000000003</c:v>
                </c:pt>
                <c:pt idx="14">
                  <c:v>5.4805665333333335</c:v>
                </c:pt>
                <c:pt idx="15">
                  <c:v>5.5368811666666664</c:v>
                </c:pt>
                <c:pt idx="16">
                  <c:v>5.5562747000000003</c:v>
                </c:pt>
                <c:pt idx="17">
                  <c:v>5.5662968666666668</c:v>
                </c:pt>
                <c:pt idx="18">
                  <c:v>5.5852491999999998</c:v>
                </c:pt>
                <c:pt idx="19">
                  <c:v>5.5670819333333332</c:v>
                </c:pt>
                <c:pt idx="20">
                  <c:v>5.5559415666666663</c:v>
                </c:pt>
                <c:pt idx="21">
                  <c:v>5.5426529666666671</c:v>
                </c:pt>
                <c:pt idx="22">
                  <c:v>5.4951955999999997</c:v>
                </c:pt>
                <c:pt idx="23">
                  <c:v>5.4387747333333332</c:v>
                </c:pt>
                <c:pt idx="24">
                  <c:v>5.3860615333333337</c:v>
                </c:pt>
                <c:pt idx="25">
                  <c:v>5.247832166666667</c:v>
                </c:pt>
                <c:pt idx="26">
                  <c:v>5.1479998666666669</c:v>
                </c:pt>
                <c:pt idx="27">
                  <c:v>5.0328035999999994</c:v>
                </c:pt>
                <c:pt idx="28">
                  <c:v>4.8908732666666674</c:v>
                </c:pt>
                <c:pt idx="29">
                  <c:v>4.7473808333333327</c:v>
                </c:pt>
                <c:pt idx="30">
                  <c:v>4.5488309999999998</c:v>
                </c:pt>
                <c:pt idx="31">
                  <c:v>4.3607877666666672</c:v>
                </c:pt>
                <c:pt idx="32">
                  <c:v>4.1546900999999998</c:v>
                </c:pt>
                <c:pt idx="33">
                  <c:v>3.9161574666666659</c:v>
                </c:pt>
                <c:pt idx="34">
                  <c:v>3.6556030666666666</c:v>
                </c:pt>
                <c:pt idx="35">
                  <c:v>3.3972731333333335</c:v>
                </c:pt>
                <c:pt idx="36">
                  <c:v>3.126404833333333</c:v>
                </c:pt>
                <c:pt idx="37">
                  <c:v>2.8569909333333334</c:v>
                </c:pt>
                <c:pt idx="38">
                  <c:v>2.5444007000000002</c:v>
                </c:pt>
                <c:pt idx="39">
                  <c:v>2.2334055999999998</c:v>
                </c:pt>
                <c:pt idx="40">
                  <c:v>1.8780028999999998</c:v>
                </c:pt>
                <c:pt idx="41">
                  <c:v>1.5762686000000001</c:v>
                </c:pt>
                <c:pt idx="42">
                  <c:v>1.2954092333333331</c:v>
                </c:pt>
                <c:pt idx="43">
                  <c:v>0.90035796666666668</c:v>
                </c:pt>
                <c:pt idx="44">
                  <c:v>0.58782636666666677</c:v>
                </c:pt>
                <c:pt idx="45">
                  <c:v>0.22529753333333336</c:v>
                </c:pt>
                <c:pt idx="46">
                  <c:v>-8.0722466666666715E-2</c:v>
                </c:pt>
                <c:pt idx="47">
                  <c:v>-0.46722703333333337</c:v>
                </c:pt>
                <c:pt idx="48">
                  <c:v>-0.66606180000000004</c:v>
                </c:pt>
                <c:pt idx="49">
                  <c:v>-1.1424561</c:v>
                </c:pt>
                <c:pt idx="50">
                  <c:v>-1.6191609333333332</c:v>
                </c:pt>
              </c:numCache>
            </c:numRef>
          </c:yVal>
          <c:smooth val="1"/>
          <c:extLst>
            <c:ext xmlns:c16="http://schemas.microsoft.com/office/drawing/2014/chart" uri="{C3380CC4-5D6E-409C-BE32-E72D297353CC}">
              <c16:uniqueId val="{00000002-B916-43F4-A2A2-DD7F7A5C01EC}"/>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Kin'!$G$2:$G$102</c:f>
              <c:numCache>
                <c:formatCode>General</c:formatCode>
                <c:ptCount val="101"/>
                <c:pt idx="0">
                  <c:v>8.2934999999999999</c:v>
                </c:pt>
                <c:pt idx="1">
                  <c:v>8.3359115999999993</c:v>
                </c:pt>
                <c:pt idx="2">
                  <c:v>8.3783232000000005</c:v>
                </c:pt>
                <c:pt idx="3">
                  <c:v>8.4215499999999999</c:v>
                </c:pt>
                <c:pt idx="4">
                  <c:v>8.4676299999999998</c:v>
                </c:pt>
                <c:pt idx="5">
                  <c:v>8.5137099999999997</c:v>
                </c:pt>
                <c:pt idx="6">
                  <c:v>8.562894</c:v>
                </c:pt>
                <c:pt idx="7">
                  <c:v>8.6159580000000009</c:v>
                </c:pt>
                <c:pt idx="8">
                  <c:v>8.669022</c:v>
                </c:pt>
                <c:pt idx="9">
                  <c:v>8.7295692000000003</c:v>
                </c:pt>
                <c:pt idx="10">
                  <c:v>8.7938580000000002</c:v>
                </c:pt>
                <c:pt idx="11">
                  <c:v>8.8581468000000001</c:v>
                </c:pt>
                <c:pt idx="12">
                  <c:v>8.9361315999999995</c:v>
                </c:pt>
                <c:pt idx="13">
                  <c:v>9.0158284000000002</c:v>
                </c:pt>
                <c:pt idx="14">
                  <c:v>9.0974799999999991</c:v>
                </c:pt>
                <c:pt idx="15">
                  <c:v>9.1947700000000001</c:v>
                </c:pt>
                <c:pt idx="16">
                  <c:v>9.2920600000000011</c:v>
                </c:pt>
                <c:pt idx="17">
                  <c:v>9.3947212000000011</c:v>
                </c:pt>
                <c:pt idx="18">
                  <c:v>9.5081248000000009</c:v>
                </c:pt>
                <c:pt idx="19">
                  <c:v>9.621528399999999</c:v>
                </c:pt>
                <c:pt idx="20">
                  <c:v>9.741083999999999</c:v>
                </c:pt>
                <c:pt idx="21">
                  <c:v>9.8655612000000001</c:v>
                </c:pt>
                <c:pt idx="22">
                  <c:v>9.9900383999999995</c:v>
                </c:pt>
                <c:pt idx="23">
                  <c:v>10.117352</c:v>
                </c:pt>
                <c:pt idx="24">
                  <c:v>10.245476</c:v>
                </c:pt>
                <c:pt idx="25">
                  <c:v>10.3736</c:v>
                </c:pt>
                <c:pt idx="26">
                  <c:v>10.496791999999999</c:v>
                </c:pt>
                <c:pt idx="27">
                  <c:v>10.619984000000001</c:v>
                </c:pt>
                <c:pt idx="28">
                  <c:v>10.740144000000001</c:v>
                </c:pt>
                <c:pt idx="29">
                  <c:v>10.849691999999999</c:v>
                </c:pt>
                <c:pt idx="30">
                  <c:v>10.959239999999999</c:v>
                </c:pt>
                <c:pt idx="31">
                  <c:v>11.059028</c:v>
                </c:pt>
                <c:pt idx="32">
                  <c:v>11.146616</c:v>
                </c:pt>
                <c:pt idx="33">
                  <c:v>11.234204</c:v>
                </c:pt>
                <c:pt idx="34">
                  <c:v>11.30312</c:v>
                </c:pt>
                <c:pt idx="35">
                  <c:v>11.3627</c:v>
                </c:pt>
                <c:pt idx="36">
                  <c:v>11.422280000000001</c:v>
                </c:pt>
                <c:pt idx="37">
                  <c:v>11.454916000000001</c:v>
                </c:pt>
                <c:pt idx="38">
                  <c:v>11.484184000000001</c:v>
                </c:pt>
                <c:pt idx="39">
                  <c:v>11.510199999999999</c:v>
                </c:pt>
                <c:pt idx="40">
                  <c:v>11.510199999999999</c:v>
                </c:pt>
                <c:pt idx="41">
                  <c:v>11.510199999999999</c:v>
                </c:pt>
                <c:pt idx="42">
                  <c:v>11.501391999999999</c:v>
                </c:pt>
                <c:pt idx="43">
                  <c:v>11.474968000000001</c:v>
                </c:pt>
                <c:pt idx="44">
                  <c:v>11.448544</c:v>
                </c:pt>
                <c:pt idx="45">
                  <c:v>11.409219999999999</c:v>
                </c:pt>
                <c:pt idx="46">
                  <c:v>11.359576000000001</c:v>
                </c:pt>
                <c:pt idx="47">
                  <c:v>11.309932</c:v>
                </c:pt>
                <c:pt idx="48">
                  <c:v>11.244132</c:v>
                </c:pt>
                <c:pt idx="49">
                  <c:v>11.173716000000001</c:v>
                </c:pt>
                <c:pt idx="50">
                  <c:v>11.103300000000001</c:v>
                </c:pt>
                <c:pt idx="51">
                  <c:v>11.013444</c:v>
                </c:pt>
                <c:pt idx="52">
                  <c:v>10.923588000000001</c:v>
                </c:pt>
                <c:pt idx="53">
                  <c:v>10.829523999999999</c:v>
                </c:pt>
                <c:pt idx="54">
                  <c:v>10.720732</c:v>
                </c:pt>
                <c:pt idx="55">
                  <c:v>10.611940000000001</c:v>
                </c:pt>
                <c:pt idx="56">
                  <c:v>10.4947</c:v>
                </c:pt>
                <c:pt idx="57">
                  <c:v>10.366899999999999</c:v>
                </c:pt>
                <c:pt idx="58">
                  <c:v>10.239100000000001</c:v>
                </c:pt>
                <c:pt idx="59">
                  <c:v>10.0983664</c:v>
                </c:pt>
                <c:pt idx="60">
                  <c:v>9.9511660000000006</c:v>
                </c:pt>
                <c:pt idx="61">
                  <c:v>9.8039656000000015</c:v>
                </c:pt>
                <c:pt idx="62">
                  <c:v>9.6395108</c:v>
                </c:pt>
                <c:pt idx="63">
                  <c:v>9.4728992000000005</c:v>
                </c:pt>
                <c:pt idx="64">
                  <c:v>9.3043036000000008</c:v>
                </c:pt>
                <c:pt idx="65">
                  <c:v>9.1198360000000012</c:v>
                </c:pt>
                <c:pt idx="66">
                  <c:v>8.9353683999999998</c:v>
                </c:pt>
                <c:pt idx="67">
                  <c:v>8.7461452000000008</c:v>
                </c:pt>
                <c:pt idx="68">
                  <c:v>8.5474108000000015</c:v>
                </c:pt>
                <c:pt idx="69">
                  <c:v>8.3486764000000004</c:v>
                </c:pt>
                <c:pt idx="70">
                  <c:v>8.1445420000000013</c:v>
                </c:pt>
                <c:pt idx="71">
                  <c:v>7.9360875999999987</c:v>
                </c:pt>
                <c:pt idx="72">
                  <c:v>7.7276331999999996</c:v>
                </c:pt>
                <c:pt idx="73">
                  <c:v>7.5149424000000007</c:v>
                </c:pt>
                <c:pt idx="74">
                  <c:v>7.3010411999999976</c:v>
                </c:pt>
                <c:pt idx="75">
                  <c:v>7.0871399999999998</c:v>
                </c:pt>
                <c:pt idx="76">
                  <c:v>6.8715900000000012</c:v>
                </c:pt>
                <c:pt idx="77">
                  <c:v>6.6560399999999991</c:v>
                </c:pt>
                <c:pt idx="78">
                  <c:v>6.4408468000000001</c:v>
                </c:pt>
                <c:pt idx="79">
                  <c:v>6.2269024000000011</c:v>
                </c:pt>
                <c:pt idx="80">
                  <c:v>6.0129579999999994</c:v>
                </c:pt>
                <c:pt idx="81">
                  <c:v>5.8008872</c:v>
                </c:pt>
                <c:pt idx="82">
                  <c:v>5.5911584000000012</c:v>
                </c:pt>
                <c:pt idx="83">
                  <c:v>5.3814295999999997</c:v>
                </c:pt>
                <c:pt idx="84">
                  <c:v>5.1759560000000002</c:v>
                </c:pt>
                <c:pt idx="85">
                  <c:v>4.9726099999999986</c:v>
                </c:pt>
                <c:pt idx="86">
                  <c:v>4.7692639999999997</c:v>
                </c:pt>
                <c:pt idx="87">
                  <c:v>4.5739276000000011</c:v>
                </c:pt>
                <c:pt idx="88">
                  <c:v>4.3795923999999991</c:v>
                </c:pt>
                <c:pt idx="89">
                  <c:v>4.1866443999999996</c:v>
                </c:pt>
                <c:pt idx="90">
                  <c:v>4.0047940000000013</c:v>
                </c:pt>
                <c:pt idx="91">
                  <c:v>3.822943599999999</c:v>
                </c:pt>
                <c:pt idx="92">
                  <c:v>3.6463912000000001</c:v>
                </c:pt>
                <c:pt idx="93">
                  <c:v>3.4804348000000012</c:v>
                </c:pt>
                <c:pt idx="94">
                  <c:v>3.3144784</c:v>
                </c:pt>
                <c:pt idx="95">
                  <c:v>3.1587939999999999</c:v>
                </c:pt>
                <c:pt idx="96">
                  <c:v>3.0113272000000011</c:v>
                </c:pt>
                <c:pt idx="97">
                  <c:v>2.8638604000000001</c:v>
                </c:pt>
                <c:pt idx="98">
                  <c:v>2.7319084</c:v>
                </c:pt>
                <c:pt idx="99">
                  <c:v>2.6043892</c:v>
                </c:pt>
                <c:pt idx="100">
                  <c:v>2.4768699999999999</c:v>
                </c:pt>
              </c:numCache>
            </c:numRef>
          </c:yVal>
          <c:smooth val="1"/>
          <c:extLst>
            <c:ext xmlns:c16="http://schemas.microsoft.com/office/drawing/2014/chart" uri="{C3380CC4-5D6E-409C-BE32-E72D297353CC}">
              <c16:uniqueId val="{00000004-202D-4A1F-B422-3BA7456E6AA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Kin'!$G$2:$G$102</c:f>
              <c:numCache>
                <c:formatCode>General</c:formatCode>
                <c:ptCount val="101"/>
                <c:pt idx="0">
                  <c:v>7.4711999999999996</c:v>
                </c:pt>
                <c:pt idx="1">
                  <c:v>7.5339155999999994</c:v>
                </c:pt>
                <c:pt idx="2">
                  <c:v>7.5966312</c:v>
                </c:pt>
                <c:pt idx="3">
                  <c:v>7.6587372</c:v>
                </c:pt>
                <c:pt idx="4">
                  <c:v>7.7187096000000004</c:v>
                </c:pt>
                <c:pt idx="5">
                  <c:v>7.7786819999999999</c:v>
                </c:pt>
                <c:pt idx="6">
                  <c:v>7.8388976000000001</c:v>
                </c:pt>
                <c:pt idx="7">
                  <c:v>7.8994172000000002</c:v>
                </c:pt>
                <c:pt idx="8">
                  <c:v>7.9599367999999986</c:v>
                </c:pt>
                <c:pt idx="9">
                  <c:v>8.0238403999999992</c:v>
                </c:pt>
                <c:pt idx="10">
                  <c:v>8.0894359999999992</c:v>
                </c:pt>
                <c:pt idx="11">
                  <c:v>8.1550315999999992</c:v>
                </c:pt>
                <c:pt idx="12">
                  <c:v>8.2290783999999988</c:v>
                </c:pt>
                <c:pt idx="13">
                  <c:v>8.3041815999999997</c:v>
                </c:pt>
                <c:pt idx="14">
                  <c:v>8.3806503999999986</c:v>
                </c:pt>
                <c:pt idx="15">
                  <c:v>8.468043999999999</c:v>
                </c:pt>
                <c:pt idx="16">
                  <c:v>8.5554375999999994</c:v>
                </c:pt>
                <c:pt idx="17">
                  <c:v>8.6469867999999988</c:v>
                </c:pt>
                <c:pt idx="18">
                  <c:v>8.7468471999999995</c:v>
                </c:pt>
                <c:pt idx="19">
                  <c:v>8.8467076000000002</c:v>
                </c:pt>
                <c:pt idx="20">
                  <c:v>8.9519800000000007</c:v>
                </c:pt>
                <c:pt idx="21">
                  <c:v>9.0615819999999996</c:v>
                </c:pt>
                <c:pt idx="22">
                  <c:v>9.1711840000000002</c:v>
                </c:pt>
                <c:pt idx="23">
                  <c:v>9.2846023999999989</c:v>
                </c:pt>
                <c:pt idx="24">
                  <c:v>9.3991112000000001</c:v>
                </c:pt>
                <c:pt idx="25">
                  <c:v>9.5136199999999995</c:v>
                </c:pt>
                <c:pt idx="26">
                  <c:v>9.6270740000000004</c:v>
                </c:pt>
                <c:pt idx="27">
                  <c:v>9.7405279999999994</c:v>
                </c:pt>
                <c:pt idx="28">
                  <c:v>9.8523244000000005</c:v>
                </c:pt>
                <c:pt idx="29">
                  <c:v>9.9583192</c:v>
                </c:pt>
                <c:pt idx="30">
                  <c:v>10.064314</c:v>
                </c:pt>
                <c:pt idx="31">
                  <c:v>10.164336</c:v>
                </c:pt>
                <c:pt idx="32">
                  <c:v>10.256892000000001</c:v>
                </c:pt>
                <c:pt idx="33">
                  <c:v>10.349448000000001</c:v>
                </c:pt>
                <c:pt idx="34">
                  <c:v>10.429788</c:v>
                </c:pt>
                <c:pt idx="35">
                  <c:v>10.504020000000001</c:v>
                </c:pt>
                <c:pt idx="36">
                  <c:v>10.578252000000001</c:v>
                </c:pt>
                <c:pt idx="37">
                  <c:v>10.632835999999999</c:v>
                </c:pt>
                <c:pt idx="38">
                  <c:v>10.684964000000001</c:v>
                </c:pt>
                <c:pt idx="39">
                  <c:v>10.734356</c:v>
                </c:pt>
                <c:pt idx="40">
                  <c:v>10.76186</c:v>
                </c:pt>
                <c:pt idx="41">
                  <c:v>10.789364000000001</c:v>
                </c:pt>
                <c:pt idx="42">
                  <c:v>10.808479999999999</c:v>
                </c:pt>
                <c:pt idx="43">
                  <c:v>10.81082</c:v>
                </c:pt>
                <c:pt idx="44">
                  <c:v>10.81316</c:v>
                </c:pt>
                <c:pt idx="45">
                  <c:v>10.80254</c:v>
                </c:pt>
                <c:pt idx="46">
                  <c:v>10.781552</c:v>
                </c:pt>
                <c:pt idx="47">
                  <c:v>10.760564</c:v>
                </c:pt>
                <c:pt idx="48">
                  <c:v>10.724008</c:v>
                </c:pt>
                <c:pt idx="49">
                  <c:v>10.683004</c:v>
                </c:pt>
                <c:pt idx="50">
                  <c:v>10.641999999999999</c:v>
                </c:pt>
                <c:pt idx="51">
                  <c:v>10.584111999999999</c:v>
                </c:pt>
                <c:pt idx="52">
                  <c:v>10.526223999999999</c:v>
                </c:pt>
                <c:pt idx="53">
                  <c:v>10.464872</c:v>
                </c:pt>
                <c:pt idx="54">
                  <c:v>10.391396</c:v>
                </c:pt>
                <c:pt idx="55">
                  <c:v>10.317920000000001</c:v>
                </c:pt>
                <c:pt idx="56">
                  <c:v>10.237083999999999</c:v>
                </c:pt>
                <c:pt idx="57">
                  <c:v>10.147048</c:v>
                </c:pt>
                <c:pt idx="58">
                  <c:v>10.057012</c:v>
                </c:pt>
                <c:pt idx="59">
                  <c:v>9.9544719999999991</c:v>
                </c:pt>
                <c:pt idx="60">
                  <c:v>9.8456799999999998</c:v>
                </c:pt>
                <c:pt idx="61">
                  <c:v>9.7368880000000004</c:v>
                </c:pt>
                <c:pt idx="62">
                  <c:v>9.6101151999999992</c:v>
                </c:pt>
                <c:pt idx="63">
                  <c:v>9.481094800000001</c:v>
                </c:pt>
                <c:pt idx="64">
                  <c:v>9.3498280000000005</c:v>
                </c:pt>
                <c:pt idx="65">
                  <c:v>9.20059</c:v>
                </c:pt>
                <c:pt idx="66">
                  <c:v>9.0513519999999996</c:v>
                </c:pt>
                <c:pt idx="67">
                  <c:v>8.8957023999999993</c:v>
                </c:pt>
                <c:pt idx="68">
                  <c:v>8.7272296000000011</c:v>
                </c:pt>
                <c:pt idx="69">
                  <c:v>8.5587567999999994</c:v>
                </c:pt>
                <c:pt idx="70">
                  <c:v>8.3805499999999995</c:v>
                </c:pt>
                <c:pt idx="71">
                  <c:v>8.1945559999999986</c:v>
                </c:pt>
                <c:pt idx="72">
                  <c:v>8.0085619999999995</c:v>
                </c:pt>
                <c:pt idx="73">
                  <c:v>7.8114576000000007</c:v>
                </c:pt>
                <c:pt idx="74">
                  <c:v>7.6111787999999976</c:v>
                </c:pt>
                <c:pt idx="75">
                  <c:v>7.4108999999999998</c:v>
                </c:pt>
                <c:pt idx="76">
                  <c:v>7.2014484000000012</c:v>
                </c:pt>
                <c:pt idx="77">
                  <c:v>6.991996799999999</c:v>
                </c:pt>
                <c:pt idx="78">
                  <c:v>6.7818035999999999</c:v>
                </c:pt>
                <c:pt idx="79">
                  <c:v>6.5690148000000006</c:v>
                </c:pt>
                <c:pt idx="80">
                  <c:v>6.3562259999999986</c:v>
                </c:pt>
                <c:pt idx="81">
                  <c:v>6.1442436000000002</c:v>
                </c:pt>
                <c:pt idx="82">
                  <c:v>5.9332692000000016</c:v>
                </c:pt>
                <c:pt idx="83">
                  <c:v>5.7222948000000002</c:v>
                </c:pt>
                <c:pt idx="84">
                  <c:v>5.5151100000000008</c:v>
                </c:pt>
                <c:pt idx="85">
                  <c:v>5.3098199999999984</c:v>
                </c:pt>
                <c:pt idx="86">
                  <c:v>5.1045299999999996</c:v>
                </c:pt>
                <c:pt idx="87">
                  <c:v>4.9067504000000008</c:v>
                </c:pt>
                <c:pt idx="88">
                  <c:v>4.7099095999999987</c:v>
                </c:pt>
                <c:pt idx="89">
                  <c:v>4.5142524000000002</c:v>
                </c:pt>
                <c:pt idx="90">
                  <c:v>4.3280640000000012</c:v>
                </c:pt>
                <c:pt idx="91">
                  <c:v>4.1418755999999997</c:v>
                </c:pt>
                <c:pt idx="92">
                  <c:v>3.9599160000000011</c:v>
                </c:pt>
                <c:pt idx="93">
                  <c:v>3.7864140000000019</c:v>
                </c:pt>
                <c:pt idx="94">
                  <c:v>3.6129120000000001</c:v>
                </c:pt>
                <c:pt idx="95">
                  <c:v>3.4475760000000011</c:v>
                </c:pt>
                <c:pt idx="96">
                  <c:v>3.2887728000000012</c:v>
                </c:pt>
                <c:pt idx="97">
                  <c:v>3.1299695999999999</c:v>
                </c:pt>
                <c:pt idx="98">
                  <c:v>2.9836684</c:v>
                </c:pt>
                <c:pt idx="99">
                  <c:v>2.8409391999999989</c:v>
                </c:pt>
                <c:pt idx="100">
                  <c:v>2.69821</c:v>
                </c:pt>
              </c:numCache>
            </c:numRef>
          </c:yVal>
          <c:smooth val="1"/>
          <c:extLst>
            <c:ext xmlns:c16="http://schemas.microsoft.com/office/drawing/2014/chart" uri="{C3380CC4-5D6E-409C-BE32-E72D297353CC}">
              <c16:uniqueId val="{00000003-202D-4A1F-B422-3BA7456E6AA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Kin'!$G$2:$G$102</c:f>
              <c:numCache>
                <c:formatCode>General</c:formatCode>
                <c:ptCount val="101"/>
                <c:pt idx="0">
                  <c:v>8.63504</c:v>
                </c:pt>
                <c:pt idx="1">
                  <c:v>8.7160004000000004</c:v>
                </c:pt>
                <c:pt idx="2">
                  <c:v>8.7969608000000008</c:v>
                </c:pt>
                <c:pt idx="3">
                  <c:v>8.8794500000000003</c:v>
                </c:pt>
                <c:pt idx="4">
                  <c:v>8.9672900000000002</c:v>
                </c:pt>
                <c:pt idx="5">
                  <c:v>9.0551300000000001</c:v>
                </c:pt>
                <c:pt idx="6">
                  <c:v>9.1470371999999998</c:v>
                </c:pt>
                <c:pt idx="7">
                  <c:v>9.2440283999999995</c:v>
                </c:pt>
                <c:pt idx="8">
                  <c:v>9.341019600000001</c:v>
                </c:pt>
                <c:pt idx="9">
                  <c:v>9.4447212</c:v>
                </c:pt>
                <c:pt idx="10">
                  <c:v>9.5517780000000005</c:v>
                </c:pt>
                <c:pt idx="11">
                  <c:v>9.6588348000000011</c:v>
                </c:pt>
                <c:pt idx="12">
                  <c:v>9.7728644000000013</c:v>
                </c:pt>
                <c:pt idx="13">
                  <c:v>9.8877655999999998</c:v>
                </c:pt>
                <c:pt idx="14">
                  <c:v>10.002972</c:v>
                </c:pt>
                <c:pt idx="15">
                  <c:v>10.120620000000001</c:v>
                </c:pt>
                <c:pt idx="16">
                  <c:v>10.238268</c:v>
                </c:pt>
                <c:pt idx="17">
                  <c:v>10.356036</c:v>
                </c:pt>
                <c:pt idx="18">
                  <c:v>10.474043999999999</c:v>
                </c:pt>
                <c:pt idx="19">
                  <c:v>10.592052000000001</c:v>
                </c:pt>
                <c:pt idx="20">
                  <c:v>10.712540000000001</c:v>
                </c:pt>
                <c:pt idx="21">
                  <c:v>10.835012000000001</c:v>
                </c:pt>
                <c:pt idx="22">
                  <c:v>10.957483999999999</c:v>
                </c:pt>
                <c:pt idx="23">
                  <c:v>11.084296</c:v>
                </c:pt>
                <c:pt idx="24">
                  <c:v>11.212348</c:v>
                </c:pt>
                <c:pt idx="25">
                  <c:v>11.340400000000001</c:v>
                </c:pt>
                <c:pt idx="26">
                  <c:v>11.462548</c:v>
                </c:pt>
                <c:pt idx="27">
                  <c:v>11.584695999999999</c:v>
                </c:pt>
                <c:pt idx="28">
                  <c:v>11.702068000000001</c:v>
                </c:pt>
                <c:pt idx="29">
                  <c:v>11.802724</c:v>
                </c:pt>
                <c:pt idx="30">
                  <c:v>11.90338</c:v>
                </c:pt>
                <c:pt idx="31">
                  <c:v>11.990916</c:v>
                </c:pt>
                <c:pt idx="32">
                  <c:v>12.062052</c:v>
                </c:pt>
                <c:pt idx="33">
                  <c:v>12.133188000000001</c:v>
                </c:pt>
                <c:pt idx="34">
                  <c:v>12.184236</c:v>
                </c:pt>
                <c:pt idx="35">
                  <c:v>12.225239999999999</c:v>
                </c:pt>
                <c:pt idx="36">
                  <c:v>12.266244</c:v>
                </c:pt>
                <c:pt idx="37">
                  <c:v>12.282576000000001</c:v>
                </c:pt>
                <c:pt idx="38">
                  <c:v>12.295824</c:v>
                </c:pt>
                <c:pt idx="39">
                  <c:v>12.306355999999999</c:v>
                </c:pt>
                <c:pt idx="40">
                  <c:v>12.295159999999999</c:v>
                </c:pt>
                <c:pt idx="41">
                  <c:v>12.283963999999999</c:v>
                </c:pt>
                <c:pt idx="42">
                  <c:v>12.265675999999999</c:v>
                </c:pt>
                <c:pt idx="43">
                  <c:v>12.233204000000001</c:v>
                </c:pt>
                <c:pt idx="44">
                  <c:v>12.200732</c:v>
                </c:pt>
                <c:pt idx="45">
                  <c:v>12.15762</c:v>
                </c:pt>
                <c:pt idx="46">
                  <c:v>12.105995999999999</c:v>
                </c:pt>
                <c:pt idx="47">
                  <c:v>12.054372000000001</c:v>
                </c:pt>
                <c:pt idx="48">
                  <c:v>11.988412</c:v>
                </c:pt>
                <c:pt idx="49">
                  <c:v>11.918355999999999</c:v>
                </c:pt>
                <c:pt idx="50">
                  <c:v>11.8483</c:v>
                </c:pt>
                <c:pt idx="51">
                  <c:v>11.759452</c:v>
                </c:pt>
                <c:pt idx="52">
                  <c:v>11.670604000000001</c:v>
                </c:pt>
                <c:pt idx="53">
                  <c:v>11.577412000000001</c:v>
                </c:pt>
                <c:pt idx="54">
                  <c:v>11.469016</c:v>
                </c:pt>
                <c:pt idx="55">
                  <c:v>11.360620000000001</c:v>
                </c:pt>
                <c:pt idx="56">
                  <c:v>11.243216</c:v>
                </c:pt>
                <c:pt idx="57">
                  <c:v>11.114552</c:v>
                </c:pt>
                <c:pt idx="58">
                  <c:v>10.985887999999999</c:v>
                </c:pt>
                <c:pt idx="59">
                  <c:v>10.84352</c:v>
                </c:pt>
                <c:pt idx="60">
                  <c:v>10.6943</c:v>
                </c:pt>
                <c:pt idx="61">
                  <c:v>10.54508</c:v>
                </c:pt>
                <c:pt idx="62">
                  <c:v>10.378356</c:v>
                </c:pt>
                <c:pt idx="63">
                  <c:v>10.209444</c:v>
                </c:pt>
                <c:pt idx="64">
                  <c:v>10.038641999999999</c:v>
                </c:pt>
                <c:pt idx="65">
                  <c:v>9.8527200000000015</c:v>
                </c:pt>
                <c:pt idx="66">
                  <c:v>9.666798</c:v>
                </c:pt>
                <c:pt idx="67">
                  <c:v>9.4768152000000008</c:v>
                </c:pt>
                <c:pt idx="68">
                  <c:v>9.2787108000000007</c:v>
                </c:pt>
                <c:pt idx="69">
                  <c:v>9.0806063999999989</c:v>
                </c:pt>
                <c:pt idx="70">
                  <c:v>8.8790659999999999</c:v>
                </c:pt>
                <c:pt idx="71">
                  <c:v>8.6747767999999983</c:v>
                </c:pt>
                <c:pt idx="72">
                  <c:v>8.4704876000000002</c:v>
                </c:pt>
                <c:pt idx="73">
                  <c:v>8.265604800000002</c:v>
                </c:pt>
                <c:pt idx="74">
                  <c:v>8.0605523999999988</c:v>
                </c:pt>
                <c:pt idx="75">
                  <c:v>7.8555000000000001</c:v>
                </c:pt>
                <c:pt idx="76">
                  <c:v>7.6535292000000013</c:v>
                </c:pt>
                <c:pt idx="77">
                  <c:v>7.4515583999999988</c:v>
                </c:pt>
                <c:pt idx="78">
                  <c:v>7.2507123999999994</c:v>
                </c:pt>
                <c:pt idx="79">
                  <c:v>7.0538032000000008</c:v>
                </c:pt>
                <c:pt idx="80">
                  <c:v>6.8568939999999987</c:v>
                </c:pt>
                <c:pt idx="81">
                  <c:v>6.6626712000000001</c:v>
                </c:pt>
                <c:pt idx="82">
                  <c:v>6.4718064000000011</c:v>
                </c:pt>
                <c:pt idx="83">
                  <c:v>6.2809415999999993</c:v>
                </c:pt>
                <c:pt idx="84">
                  <c:v>6.0950352000000008</c:v>
                </c:pt>
                <c:pt idx="85">
                  <c:v>5.9116079999999984</c:v>
                </c:pt>
                <c:pt idx="86">
                  <c:v>5.7281807999999996</c:v>
                </c:pt>
                <c:pt idx="87">
                  <c:v>5.5530704000000002</c:v>
                </c:pt>
                <c:pt idx="88">
                  <c:v>5.3789995999999993</c:v>
                </c:pt>
                <c:pt idx="89">
                  <c:v>5.2061751999999997</c:v>
                </c:pt>
                <c:pt idx="90">
                  <c:v>5.0433220000000007</c:v>
                </c:pt>
                <c:pt idx="91">
                  <c:v>4.8804687999999992</c:v>
                </c:pt>
                <c:pt idx="92">
                  <c:v>4.7218179999999998</c:v>
                </c:pt>
                <c:pt idx="93">
                  <c:v>4.5715720000000006</c:v>
                </c:pt>
                <c:pt idx="94">
                  <c:v>4.4213259999999996</c:v>
                </c:pt>
                <c:pt idx="95">
                  <c:v>4.2788300000000001</c:v>
                </c:pt>
                <c:pt idx="96">
                  <c:v>4.1425340000000013</c:v>
                </c:pt>
                <c:pt idx="97">
                  <c:v>4.0062379999999997</c:v>
                </c:pt>
                <c:pt idx="98">
                  <c:v>3.882214400000001</c:v>
                </c:pt>
                <c:pt idx="99">
                  <c:v>3.7616972</c:v>
                </c:pt>
                <c:pt idx="100">
                  <c:v>3.6411799999999999</c:v>
                </c:pt>
              </c:numCache>
            </c:numRef>
          </c:yVal>
          <c:smooth val="1"/>
          <c:extLst>
            <c:ext xmlns:c16="http://schemas.microsoft.com/office/drawing/2014/chart" uri="{C3380CC4-5D6E-409C-BE32-E72D297353CC}">
              <c16:uniqueId val="{00000002-202D-4A1F-B422-3BA7456E6AA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Kin'!$G$2:$G$102</c:f>
              <c:numCache>
                <c:formatCode>General</c:formatCode>
                <c:ptCount val="101"/>
                <c:pt idx="0">
                  <c:v>7.1404800000000002</c:v>
                </c:pt>
                <c:pt idx="1">
                  <c:v>7.2260555000000002</c:v>
                </c:pt>
                <c:pt idx="2">
                  <c:v>7.3116310000000002</c:v>
                </c:pt>
                <c:pt idx="3">
                  <c:v>7.3972065000000002</c:v>
                </c:pt>
                <c:pt idx="4">
                  <c:v>7.4842291999999997</c:v>
                </c:pt>
                <c:pt idx="5">
                  <c:v>7.5716739999999998</c:v>
                </c:pt>
                <c:pt idx="6">
                  <c:v>7.6591187999999999</c:v>
                </c:pt>
                <c:pt idx="7">
                  <c:v>7.7486189000000003</c:v>
                </c:pt>
                <c:pt idx="8">
                  <c:v>7.8398116</c:v>
                </c:pt>
                <c:pt idx="9">
                  <c:v>7.9310042999999997</c:v>
                </c:pt>
                <c:pt idx="10">
                  <c:v>8.02407</c:v>
                </c:pt>
                <c:pt idx="11">
                  <c:v>8.1210690000000003</c:v>
                </c:pt>
                <c:pt idx="12">
                  <c:v>8.2180680000000006</c:v>
                </c:pt>
                <c:pt idx="13">
                  <c:v>8.315766</c:v>
                </c:pt>
                <c:pt idx="14">
                  <c:v>8.419988</c:v>
                </c:pt>
                <c:pt idx="15">
                  <c:v>8.5242100000000001</c:v>
                </c:pt>
                <c:pt idx="16">
                  <c:v>8.6284320000000001</c:v>
                </c:pt>
                <c:pt idx="17">
                  <c:v>8.7388262000000001</c:v>
                </c:pt>
                <c:pt idx="18">
                  <c:v>8.8501347999999993</c:v>
                </c:pt>
                <c:pt idx="19">
                  <c:v>8.9614434000000003</c:v>
                </c:pt>
                <c:pt idx="20">
                  <c:v>9.0757500000000011</c:v>
                </c:pt>
                <c:pt idx="21">
                  <c:v>9.1917055000000012</c:v>
                </c:pt>
                <c:pt idx="22">
                  <c:v>9.3076610000000013</c:v>
                </c:pt>
                <c:pt idx="23">
                  <c:v>9.4237010000000012</c:v>
                </c:pt>
                <c:pt idx="24">
                  <c:v>9.5398580000000006</c:v>
                </c:pt>
                <c:pt idx="25">
                  <c:v>9.656015</c:v>
                </c:pt>
                <c:pt idx="26">
                  <c:v>9.7712005999999985</c:v>
                </c:pt>
                <c:pt idx="27">
                  <c:v>9.8823387</c:v>
                </c:pt>
                <c:pt idx="28">
                  <c:v>9.9934767999999998</c:v>
                </c:pt>
                <c:pt idx="29">
                  <c:v>10.1046149</c:v>
                </c:pt>
                <c:pt idx="30">
                  <c:v>10.20603</c:v>
                </c:pt>
                <c:pt idx="31">
                  <c:v>10.307121</c:v>
                </c:pt>
                <c:pt idx="32">
                  <c:v>10.408212000000001</c:v>
                </c:pt>
                <c:pt idx="33">
                  <c:v>10.498538999999999</c:v>
                </c:pt>
                <c:pt idx="34">
                  <c:v>10.585122</c:v>
                </c:pt>
                <c:pt idx="35">
                  <c:v>10.671704999999999</c:v>
                </c:pt>
                <c:pt idx="36">
                  <c:v>10.748832</c:v>
                </c:pt>
                <c:pt idx="37">
                  <c:v>10.817094000000001</c:v>
                </c:pt>
                <c:pt idx="38">
                  <c:v>10.885356</c:v>
                </c:pt>
                <c:pt idx="39">
                  <c:v>10.947507</c:v>
                </c:pt>
                <c:pt idx="40">
                  <c:v>10.994719999999999</c:v>
                </c:pt>
                <c:pt idx="41">
                  <c:v>11.041933</c:v>
                </c:pt>
                <c:pt idx="42">
                  <c:v>11.087683999999999</c:v>
                </c:pt>
                <c:pt idx="43">
                  <c:v>11.112235999999999</c:v>
                </c:pt>
                <c:pt idx="44">
                  <c:v>11.136787999999999</c:v>
                </c:pt>
                <c:pt idx="45">
                  <c:v>11.161339999999999</c:v>
                </c:pt>
                <c:pt idx="46">
                  <c:v>11.166574000000001</c:v>
                </c:pt>
                <c:pt idx="47">
                  <c:v>11.168093000000001</c:v>
                </c:pt>
                <c:pt idx="48">
                  <c:v>11.169612000000001</c:v>
                </c:pt>
                <c:pt idx="49">
                  <c:v>11.157622</c:v>
                </c:pt>
                <c:pt idx="50">
                  <c:v>11.1371</c:v>
                </c:pt>
                <c:pt idx="51">
                  <c:v>11.116578000000001</c:v>
                </c:pt>
                <c:pt idx="52">
                  <c:v>11.08822</c:v>
                </c:pt>
                <c:pt idx="53">
                  <c:v>11.047454999999999</c:v>
                </c:pt>
                <c:pt idx="54">
                  <c:v>11.006690000000001</c:v>
                </c:pt>
                <c:pt idx="55">
                  <c:v>10.962975</c:v>
                </c:pt>
                <c:pt idx="56">
                  <c:v>10.903919999999999</c:v>
                </c:pt>
                <c:pt idx="57">
                  <c:v>10.844865</c:v>
                </c:pt>
                <c:pt idx="58">
                  <c:v>10.78581</c:v>
                </c:pt>
                <c:pt idx="59">
                  <c:v>10.711152999999999</c:v>
                </c:pt>
                <c:pt idx="60">
                  <c:v>10.63542</c:v>
                </c:pt>
                <c:pt idx="61">
                  <c:v>10.559687</c:v>
                </c:pt>
                <c:pt idx="62">
                  <c:v>10.472866</c:v>
                </c:pt>
                <c:pt idx="63">
                  <c:v>10.381508999999999</c:v>
                </c:pt>
                <c:pt idx="64">
                  <c:v>10.290152000000001</c:v>
                </c:pt>
                <c:pt idx="65">
                  <c:v>10.191347499999999</c:v>
                </c:pt>
                <c:pt idx="66">
                  <c:v>10.084599000000001</c:v>
                </c:pt>
                <c:pt idx="67">
                  <c:v>9.9778505000000006</c:v>
                </c:pt>
                <c:pt idx="68">
                  <c:v>9.8671876000000012</c:v>
                </c:pt>
                <c:pt idx="69">
                  <c:v>9.7452707999999983</c:v>
                </c:pt>
                <c:pt idx="70">
                  <c:v>9.6233539999999991</c:v>
                </c:pt>
                <c:pt idx="71">
                  <c:v>9.5009736999999976</c:v>
                </c:pt>
                <c:pt idx="72">
                  <c:v>9.3646883999999986</c:v>
                </c:pt>
                <c:pt idx="73">
                  <c:v>9.2284030999999995</c:v>
                </c:pt>
                <c:pt idx="74">
                  <c:v>9.0921177999999987</c:v>
                </c:pt>
                <c:pt idx="75">
                  <c:v>8.9456024999999997</c:v>
                </c:pt>
                <c:pt idx="76">
                  <c:v>8.7966320000000007</c:v>
                </c:pt>
                <c:pt idx="77">
                  <c:v>8.6476614999999999</c:v>
                </c:pt>
                <c:pt idx="78">
                  <c:v>8.4929687999999999</c:v>
                </c:pt>
                <c:pt idx="79">
                  <c:v>8.3341434000000003</c:v>
                </c:pt>
                <c:pt idx="80">
                  <c:v>8.175317999999999</c:v>
                </c:pt>
                <c:pt idx="81">
                  <c:v>8.0144850999999999</c:v>
                </c:pt>
                <c:pt idx="82">
                  <c:v>7.8500021999999996</c:v>
                </c:pt>
                <c:pt idx="83">
                  <c:v>7.6855192999999993</c:v>
                </c:pt>
                <c:pt idx="84">
                  <c:v>7.5209619999999999</c:v>
                </c:pt>
                <c:pt idx="85">
                  <c:v>7.3559024999999982</c:v>
                </c:pt>
                <c:pt idx="86">
                  <c:v>7.1908429999999992</c:v>
                </c:pt>
                <c:pt idx="87">
                  <c:v>7.0257834999999993</c:v>
                </c:pt>
                <c:pt idx="88">
                  <c:v>6.864669199999998</c:v>
                </c:pt>
                <c:pt idx="89">
                  <c:v>6.7039775999999991</c:v>
                </c:pt>
                <c:pt idx="90">
                  <c:v>6.5432859999999993</c:v>
                </c:pt>
                <c:pt idx="91">
                  <c:v>6.3883084999999982</c:v>
                </c:pt>
                <c:pt idx="92">
                  <c:v>6.236051999999999</c:v>
                </c:pt>
                <c:pt idx="93">
                  <c:v>6.0837955000000008</c:v>
                </c:pt>
                <c:pt idx="94">
                  <c:v>5.9366209999999988</c:v>
                </c:pt>
                <c:pt idx="95">
                  <c:v>5.7956174999999996</c:v>
                </c:pt>
                <c:pt idx="96">
                  <c:v>5.6546139999999996</c:v>
                </c:pt>
                <c:pt idx="97">
                  <c:v>5.5165350999999987</c:v>
                </c:pt>
                <c:pt idx="98">
                  <c:v>5.3884834000000001</c:v>
                </c:pt>
                <c:pt idx="99">
                  <c:v>5.2604316999999989</c:v>
                </c:pt>
                <c:pt idx="100">
                  <c:v>5.1323800000000004</c:v>
                </c:pt>
              </c:numCache>
            </c:numRef>
          </c:yVal>
          <c:smooth val="1"/>
          <c:extLst>
            <c:ext xmlns:c16="http://schemas.microsoft.com/office/drawing/2014/chart" uri="{C3380CC4-5D6E-409C-BE32-E72D297353CC}">
              <c16:uniqueId val="{00000001-202D-4A1F-B422-3BA7456E6AA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Kin'!$G$2:$G$102</c:f>
              <c:numCache>
                <c:formatCode>General</c:formatCode>
                <c:ptCount val="101"/>
                <c:pt idx="0">
                  <c:v>7.1085099999999999</c:v>
                </c:pt>
                <c:pt idx="1">
                  <c:v>7.2033484000000003</c:v>
                </c:pt>
                <c:pt idx="2">
                  <c:v>7.2981867999999999</c:v>
                </c:pt>
                <c:pt idx="3">
                  <c:v>7.3937036000000003</c:v>
                </c:pt>
                <c:pt idx="4">
                  <c:v>7.4915947999999997</c:v>
                </c:pt>
                <c:pt idx="5">
                  <c:v>7.589486</c:v>
                </c:pt>
                <c:pt idx="6">
                  <c:v>7.6898475999999993</c:v>
                </c:pt>
                <c:pt idx="7">
                  <c:v>7.7932971999999996</c:v>
                </c:pt>
                <c:pt idx="8">
                  <c:v>7.8967467999999998</c:v>
                </c:pt>
                <c:pt idx="9">
                  <c:v>8.0057548000000001</c:v>
                </c:pt>
                <c:pt idx="10">
                  <c:v>8.1175420000000003</c:v>
                </c:pt>
                <c:pt idx="11">
                  <c:v>8.2293292000000005</c:v>
                </c:pt>
                <c:pt idx="12">
                  <c:v>8.3501467999999992</c:v>
                </c:pt>
                <c:pt idx="13">
                  <c:v>8.4720931999999998</c:v>
                </c:pt>
                <c:pt idx="14">
                  <c:v>8.5951491999999998</c:v>
                </c:pt>
                <c:pt idx="15">
                  <c:v>8.7270819999999993</c:v>
                </c:pt>
                <c:pt idx="16">
                  <c:v>8.8590148000000006</c:v>
                </c:pt>
                <c:pt idx="17">
                  <c:v>8.9934232000000005</c:v>
                </c:pt>
                <c:pt idx="18">
                  <c:v>9.1327828000000011</c:v>
                </c:pt>
                <c:pt idx="19">
                  <c:v>9.2721423999999999</c:v>
                </c:pt>
                <c:pt idx="20">
                  <c:v>9.4130540000000007</c:v>
                </c:pt>
                <c:pt idx="21">
                  <c:v>9.5552071999999999</c:v>
                </c:pt>
                <c:pt idx="22">
                  <c:v>9.6973603999999991</c:v>
                </c:pt>
                <c:pt idx="23">
                  <c:v>9.8374919999999992</c:v>
                </c:pt>
                <c:pt idx="24">
                  <c:v>9.9770459999999996</c:v>
                </c:pt>
                <c:pt idx="25">
                  <c:v>10.1166</c:v>
                </c:pt>
                <c:pt idx="26">
                  <c:v>10.247892</c:v>
                </c:pt>
                <c:pt idx="27">
                  <c:v>10.379184</c:v>
                </c:pt>
                <c:pt idx="28">
                  <c:v>10.507364000000001</c:v>
                </c:pt>
                <c:pt idx="29">
                  <c:v>10.624651999999999</c:v>
                </c:pt>
                <c:pt idx="30">
                  <c:v>10.74194</c:v>
                </c:pt>
                <c:pt idx="31">
                  <c:v>10.850524</c:v>
                </c:pt>
                <c:pt idx="32">
                  <c:v>10.948228</c:v>
                </c:pt>
                <c:pt idx="33">
                  <c:v>11.045932000000001</c:v>
                </c:pt>
                <c:pt idx="34">
                  <c:v>11.127940000000001</c:v>
                </c:pt>
                <c:pt idx="35">
                  <c:v>11.2021</c:v>
                </c:pt>
                <c:pt idx="36">
                  <c:v>11.276260000000001</c:v>
                </c:pt>
                <c:pt idx="37">
                  <c:v>11.32818</c:v>
                </c:pt>
                <c:pt idx="38">
                  <c:v>11.377319999999999</c:v>
                </c:pt>
                <c:pt idx="39">
                  <c:v>11.423736</c:v>
                </c:pt>
                <c:pt idx="40">
                  <c:v>11.448359999999999</c:v>
                </c:pt>
                <c:pt idx="41">
                  <c:v>11.472984</c:v>
                </c:pt>
                <c:pt idx="42">
                  <c:v>11.489736000000001</c:v>
                </c:pt>
                <c:pt idx="43">
                  <c:v>11.490743999999999</c:v>
                </c:pt>
                <c:pt idx="44">
                  <c:v>11.491752</c:v>
                </c:pt>
                <c:pt idx="45">
                  <c:v>11.47964</c:v>
                </c:pt>
                <c:pt idx="46">
                  <c:v>11.457032</c:v>
                </c:pt>
                <c:pt idx="47">
                  <c:v>11.434424</c:v>
                </c:pt>
                <c:pt idx="48">
                  <c:v>11.393027999999999</c:v>
                </c:pt>
                <c:pt idx="49">
                  <c:v>11.346264</c:v>
                </c:pt>
                <c:pt idx="50">
                  <c:v>11.2995</c:v>
                </c:pt>
                <c:pt idx="51">
                  <c:v>11.22822</c:v>
                </c:pt>
                <c:pt idx="52">
                  <c:v>11.156940000000001</c:v>
                </c:pt>
                <c:pt idx="53">
                  <c:v>11.080212</c:v>
                </c:pt>
                <c:pt idx="54">
                  <c:v>10.984416</c:v>
                </c:pt>
                <c:pt idx="55">
                  <c:v>10.88862</c:v>
                </c:pt>
                <c:pt idx="56">
                  <c:v>10.782104</c:v>
                </c:pt>
                <c:pt idx="57">
                  <c:v>10.662188</c:v>
                </c:pt>
                <c:pt idx="58">
                  <c:v>10.542272000000001</c:v>
                </c:pt>
                <c:pt idx="59">
                  <c:v>10.406876</c:v>
                </c:pt>
                <c:pt idx="60">
                  <c:v>10.26374</c:v>
                </c:pt>
                <c:pt idx="61">
                  <c:v>10.120604</c:v>
                </c:pt>
                <c:pt idx="62">
                  <c:v>9.9584727999999991</c:v>
                </c:pt>
                <c:pt idx="63">
                  <c:v>9.7939672000000009</c:v>
                </c:pt>
                <c:pt idx="64">
                  <c:v>9.6274335999999998</c:v>
                </c:pt>
                <c:pt idx="65">
                  <c:v>9.4446760000000012</c:v>
                </c:pt>
                <c:pt idx="66">
                  <c:v>9.261918399999999</c:v>
                </c:pt>
                <c:pt idx="67">
                  <c:v>9.0743475999999994</c:v>
                </c:pt>
                <c:pt idx="68">
                  <c:v>8.8771504000000014</c:v>
                </c:pt>
                <c:pt idx="69">
                  <c:v>8.6799531999999981</c:v>
                </c:pt>
                <c:pt idx="70">
                  <c:v>8.4771580000000011</c:v>
                </c:pt>
                <c:pt idx="71">
                  <c:v>8.2698843999999987</c:v>
                </c:pt>
                <c:pt idx="72">
                  <c:v>8.0626107999999999</c:v>
                </c:pt>
                <c:pt idx="73">
                  <c:v>7.8515124000000016</c:v>
                </c:pt>
                <c:pt idx="74">
                  <c:v>7.6393211999999986</c:v>
                </c:pt>
                <c:pt idx="75">
                  <c:v>7.42713</c:v>
                </c:pt>
                <c:pt idx="76">
                  <c:v>7.2158316000000013</c:v>
                </c:pt>
                <c:pt idx="77">
                  <c:v>7.0045331999999991</c:v>
                </c:pt>
                <c:pt idx="78">
                  <c:v>6.7946460000000002</c:v>
                </c:pt>
                <c:pt idx="79">
                  <c:v>6.5896980000000012</c:v>
                </c:pt>
                <c:pt idx="80">
                  <c:v>6.3847499999999986</c:v>
                </c:pt>
                <c:pt idx="81">
                  <c:v>6.184634</c:v>
                </c:pt>
                <c:pt idx="82">
                  <c:v>5.9905580000000009</c:v>
                </c:pt>
                <c:pt idx="83">
                  <c:v>5.7964820000000001</c:v>
                </c:pt>
                <c:pt idx="84">
                  <c:v>5.6118404000000011</c:v>
                </c:pt>
                <c:pt idx="85">
                  <c:v>5.4319159999999993</c:v>
                </c:pt>
                <c:pt idx="86">
                  <c:v>5.2519916000000002</c:v>
                </c:pt>
                <c:pt idx="87">
                  <c:v>5.0862464000000012</c:v>
                </c:pt>
                <c:pt idx="88">
                  <c:v>4.9222735999999987</c:v>
                </c:pt>
                <c:pt idx="89">
                  <c:v>4.7601467999999993</c:v>
                </c:pt>
                <c:pt idx="90">
                  <c:v>4.612788000000001</c:v>
                </c:pt>
                <c:pt idx="91">
                  <c:v>4.4654291999999991</c:v>
                </c:pt>
                <c:pt idx="92">
                  <c:v>4.3238447999999998</c:v>
                </c:pt>
                <c:pt idx="93">
                  <c:v>4.1938091999999996</c:v>
                </c:pt>
                <c:pt idx="94">
                  <c:v>4.0637735999999993</c:v>
                </c:pt>
                <c:pt idx="95">
                  <c:v>3.944316000000001</c:v>
                </c:pt>
                <c:pt idx="96">
                  <c:v>3.833320800000001</c:v>
                </c:pt>
                <c:pt idx="97">
                  <c:v>3.7223256</c:v>
                </c:pt>
                <c:pt idx="98">
                  <c:v>3.6280800000000002</c:v>
                </c:pt>
                <c:pt idx="99">
                  <c:v>3.538619999999999</c:v>
                </c:pt>
                <c:pt idx="100">
                  <c:v>3.44916</c:v>
                </c:pt>
              </c:numCache>
            </c:numRef>
          </c:yVal>
          <c:smooth val="1"/>
          <c:extLst>
            <c:ext xmlns:c16="http://schemas.microsoft.com/office/drawing/2014/chart" uri="{C3380CC4-5D6E-409C-BE32-E72D297353CC}">
              <c16:uniqueId val="{00000000-202D-4A1F-B422-3BA7456E6AA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Kin'!$G$2:$G$102</c:f>
              <c:numCache>
                <c:formatCode>General</c:formatCode>
                <c:ptCount val="101"/>
                <c:pt idx="0">
                  <c:v>8.1862899999999996</c:v>
                </c:pt>
                <c:pt idx="1">
                  <c:v>8.3155099999999997</c:v>
                </c:pt>
                <c:pt idx="2">
                  <c:v>8.4447299999999998</c:v>
                </c:pt>
                <c:pt idx="3">
                  <c:v>8.5739630000000009</c:v>
                </c:pt>
                <c:pt idx="4">
                  <c:v>8.7032740000000004</c:v>
                </c:pt>
                <c:pt idx="5">
                  <c:v>8.8325849999999999</c:v>
                </c:pt>
                <c:pt idx="6">
                  <c:v>8.962219000000001</c:v>
                </c:pt>
                <c:pt idx="7">
                  <c:v>9.0926605000000009</c:v>
                </c:pt>
                <c:pt idx="8">
                  <c:v>9.223101999999999</c:v>
                </c:pt>
                <c:pt idx="9">
                  <c:v>9.3548095</c:v>
                </c:pt>
                <c:pt idx="10">
                  <c:v>9.4882050000000007</c:v>
                </c:pt>
                <c:pt idx="11">
                  <c:v>9.6216004999999996</c:v>
                </c:pt>
                <c:pt idx="12">
                  <c:v>9.757536</c:v>
                </c:pt>
                <c:pt idx="13">
                  <c:v>9.8953764999999994</c:v>
                </c:pt>
                <c:pt idx="14">
                  <c:v>10.033217</c:v>
                </c:pt>
                <c:pt idx="15">
                  <c:v>10.174125</c:v>
                </c:pt>
                <c:pt idx="16">
                  <c:v>10.31626</c:v>
                </c:pt>
                <c:pt idx="17">
                  <c:v>10.458394999999999</c:v>
                </c:pt>
                <c:pt idx="18">
                  <c:v>10.60224</c:v>
                </c:pt>
                <c:pt idx="19">
                  <c:v>10.746370000000001</c:v>
                </c:pt>
                <c:pt idx="20">
                  <c:v>10.890499999999999</c:v>
                </c:pt>
                <c:pt idx="21">
                  <c:v>11.03232</c:v>
                </c:pt>
                <c:pt idx="22">
                  <c:v>11.17414</c:v>
                </c:pt>
                <c:pt idx="23">
                  <c:v>11.314864999999999</c:v>
                </c:pt>
                <c:pt idx="24">
                  <c:v>11.449020000000001</c:v>
                </c:pt>
                <c:pt idx="25">
                  <c:v>11.583175000000001</c:v>
                </c:pt>
                <c:pt idx="26">
                  <c:v>11.71344</c:v>
                </c:pt>
                <c:pt idx="27">
                  <c:v>11.83398</c:v>
                </c:pt>
                <c:pt idx="28">
                  <c:v>11.95452</c:v>
                </c:pt>
                <c:pt idx="29">
                  <c:v>12.066929999999999</c:v>
                </c:pt>
                <c:pt idx="30">
                  <c:v>12.1685</c:v>
                </c:pt>
                <c:pt idx="31">
                  <c:v>12.27007</c:v>
                </c:pt>
                <c:pt idx="32">
                  <c:v>12.358560000000001</c:v>
                </c:pt>
                <c:pt idx="33">
                  <c:v>12.437239999999999</c:v>
                </c:pt>
                <c:pt idx="34">
                  <c:v>12.515919999999999</c:v>
                </c:pt>
                <c:pt idx="35">
                  <c:v>12.576525</c:v>
                </c:pt>
                <c:pt idx="36">
                  <c:v>12.629899999999999</c:v>
                </c:pt>
                <c:pt idx="37">
                  <c:v>12.683275</c:v>
                </c:pt>
                <c:pt idx="38">
                  <c:v>12.71397</c:v>
                </c:pt>
                <c:pt idx="39">
                  <c:v>12.740885</c:v>
                </c:pt>
                <c:pt idx="40">
                  <c:v>12.767799999999999</c:v>
                </c:pt>
                <c:pt idx="41">
                  <c:v>12.768255</c:v>
                </c:pt>
                <c:pt idx="42">
                  <c:v>12.76871</c:v>
                </c:pt>
                <c:pt idx="43">
                  <c:v>12.765544999999999</c:v>
                </c:pt>
                <c:pt idx="44">
                  <c:v>12.74066</c:v>
                </c:pt>
                <c:pt idx="45">
                  <c:v>12.715775000000001</c:v>
                </c:pt>
                <c:pt idx="46">
                  <c:v>12.68411</c:v>
                </c:pt>
                <c:pt idx="47">
                  <c:v>12.635495000000001</c:v>
                </c:pt>
                <c:pt idx="48">
                  <c:v>12.586880000000001</c:v>
                </c:pt>
                <c:pt idx="49">
                  <c:v>12.5288</c:v>
                </c:pt>
                <c:pt idx="50">
                  <c:v>12.4581</c:v>
                </c:pt>
                <c:pt idx="51">
                  <c:v>12.3874</c:v>
                </c:pt>
                <c:pt idx="52">
                  <c:v>12.3047</c:v>
                </c:pt>
                <c:pt idx="53">
                  <c:v>12.212999999999999</c:v>
                </c:pt>
                <c:pt idx="54">
                  <c:v>12.1213</c:v>
                </c:pt>
                <c:pt idx="55">
                  <c:v>12.014849999999999</c:v>
                </c:pt>
                <c:pt idx="56">
                  <c:v>11.9025</c:v>
                </c:pt>
                <c:pt idx="57">
                  <c:v>11.790150000000001</c:v>
                </c:pt>
                <c:pt idx="58">
                  <c:v>11.66037</c:v>
                </c:pt>
                <c:pt idx="59">
                  <c:v>11.527685</c:v>
                </c:pt>
                <c:pt idx="60">
                  <c:v>11.395</c:v>
                </c:pt>
                <c:pt idx="61">
                  <c:v>11.244009999999999</c:v>
                </c:pt>
                <c:pt idx="62">
                  <c:v>11.093019999999999</c:v>
                </c:pt>
                <c:pt idx="63">
                  <c:v>10.940020000000001</c:v>
                </c:pt>
                <c:pt idx="64">
                  <c:v>10.77496</c:v>
                </c:pt>
                <c:pt idx="65">
                  <c:v>10.6099</c:v>
                </c:pt>
                <c:pt idx="66">
                  <c:v>10.442313</c:v>
                </c:pt>
                <c:pt idx="67">
                  <c:v>10.2684085</c:v>
                </c:pt>
                <c:pt idx="68">
                  <c:v>10.094504000000001</c:v>
                </c:pt>
                <c:pt idx="69">
                  <c:v>9.9189015000000005</c:v>
                </c:pt>
                <c:pt idx="70">
                  <c:v>9.7410350000000019</c:v>
                </c:pt>
                <c:pt idx="71">
                  <c:v>9.5631684999999997</c:v>
                </c:pt>
                <c:pt idx="72">
                  <c:v>9.3853740000000023</c:v>
                </c:pt>
                <c:pt idx="73">
                  <c:v>9.2076335000000018</c:v>
                </c:pt>
                <c:pt idx="74">
                  <c:v>9.0298929999999995</c:v>
                </c:pt>
                <c:pt idx="75">
                  <c:v>8.8543325000000017</c:v>
                </c:pt>
                <c:pt idx="76">
                  <c:v>8.6796440000000032</c:v>
                </c:pt>
                <c:pt idx="77">
                  <c:v>8.5049555000000012</c:v>
                </c:pt>
                <c:pt idx="78">
                  <c:v>8.3341640000000012</c:v>
                </c:pt>
                <c:pt idx="79">
                  <c:v>8.1640220000000028</c:v>
                </c:pt>
                <c:pt idx="80">
                  <c:v>7.9938799999999999</c:v>
                </c:pt>
                <c:pt idx="81">
                  <c:v>7.8286310000000006</c:v>
                </c:pt>
                <c:pt idx="82">
                  <c:v>7.663382000000003</c:v>
                </c:pt>
                <c:pt idx="83">
                  <c:v>7.4988605000000019</c:v>
                </c:pt>
                <c:pt idx="84">
                  <c:v>7.3387040000000017</c:v>
                </c:pt>
                <c:pt idx="85">
                  <c:v>7.1785474999999996</c:v>
                </c:pt>
                <c:pt idx="86">
                  <c:v>7.0200900000000006</c:v>
                </c:pt>
                <c:pt idx="87">
                  <c:v>6.8658800000000024</c:v>
                </c:pt>
                <c:pt idx="88">
                  <c:v>6.7116700000000007</c:v>
                </c:pt>
                <c:pt idx="89">
                  <c:v>6.560868000000001</c:v>
                </c:pt>
                <c:pt idx="90">
                  <c:v>6.4146100000000006</c:v>
                </c:pt>
                <c:pt idx="91">
                  <c:v>6.2683520000000001</c:v>
                </c:pt>
                <c:pt idx="92">
                  <c:v>6.1282620000000003</c:v>
                </c:pt>
                <c:pt idx="93">
                  <c:v>5.9927980000000014</c:v>
                </c:pt>
                <c:pt idx="94">
                  <c:v>5.8573339999999989</c:v>
                </c:pt>
                <c:pt idx="95">
                  <c:v>5.7317625000000003</c:v>
                </c:pt>
                <c:pt idx="96">
                  <c:v>5.6101480000000006</c:v>
                </c:pt>
                <c:pt idx="97">
                  <c:v>5.4885335000000008</c:v>
                </c:pt>
                <c:pt idx="98">
                  <c:v>5.3811540000000013</c:v>
                </c:pt>
                <c:pt idx="99">
                  <c:v>5.2761469999999999</c:v>
                </c:pt>
                <c:pt idx="100">
                  <c:v>5.1711400000000003</c:v>
                </c:pt>
              </c:numCache>
            </c:numRef>
          </c:yVal>
          <c:smooth val="1"/>
          <c:extLst>
            <c:ext xmlns:c16="http://schemas.microsoft.com/office/drawing/2014/chart" uri="{C3380CC4-5D6E-409C-BE32-E72D297353CC}">
              <c16:uniqueId val="{00000000-4282-414F-BB6A-BC4F90C8613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14"/>
          <c:min val="-1.8"/>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Frontal </a:t>
            </a:r>
            <a:r>
              <a:rPr lang="en-US" sz="1200" b="1" i="0" u="none" strike="noStrike" baseline="0">
                <a:effectLst/>
              </a:rPr>
              <a:t>Thorax</a:t>
            </a:r>
            <a:r>
              <a:rPr lang="en-US" sz="1200"/>
              <a:t> Angle</a:t>
            </a:r>
          </a:p>
        </c:rich>
      </c:tx>
      <c:layout>
        <c:manualLayout>
          <c:xMode val="edge"/>
          <c:yMode val="edge"/>
          <c:x val="0.36973442192192191"/>
          <c:y val="0.11043478260869566"/>
        </c:manualLayout>
      </c:layout>
      <c:overlay val="0"/>
    </c:title>
    <c:autoTitleDeleted val="0"/>
    <c:plotArea>
      <c:layout>
        <c:manualLayout>
          <c:layoutTarget val="inner"/>
          <c:xMode val="edge"/>
          <c:yMode val="edge"/>
          <c:x val="8.7057639300463799E-2"/>
          <c:y val="3.8899447913838342E-2"/>
          <c:w val="0.88328187471189756"/>
          <c:h val="0.9284966965336229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Normative!$H$2:$H$102</c:f>
              <c:numCache>
                <c:formatCode>General</c:formatCode>
                <c:ptCount val="101"/>
                <c:pt idx="0">
                  <c:v>-6.4112407999999999</c:v>
                </c:pt>
                <c:pt idx="1">
                  <c:v>-6.4112407999999999</c:v>
                </c:pt>
                <c:pt idx="2">
                  <c:v>-6.5584839666666683</c:v>
                </c:pt>
                <c:pt idx="3">
                  <c:v>-6.6030198000000011</c:v>
                </c:pt>
                <c:pt idx="4">
                  <c:v>-6.6957569333333327</c:v>
                </c:pt>
                <c:pt idx="5">
                  <c:v>-6.7675627333333326</c:v>
                </c:pt>
                <c:pt idx="6">
                  <c:v>-6.8251996666666672</c:v>
                </c:pt>
                <c:pt idx="7">
                  <c:v>-6.8774439333333337</c:v>
                </c:pt>
                <c:pt idx="8">
                  <c:v>-6.930741900000001</c:v>
                </c:pt>
                <c:pt idx="9">
                  <c:v>-6.9520743666666673</c:v>
                </c:pt>
                <c:pt idx="10">
                  <c:v>-6.9867387999999995</c:v>
                </c:pt>
                <c:pt idx="11">
                  <c:v>-7.0060837666666673</c:v>
                </c:pt>
                <c:pt idx="12">
                  <c:v>-7.0168857000000004</c:v>
                </c:pt>
                <c:pt idx="13">
                  <c:v>-7.0239354666666669</c:v>
                </c:pt>
                <c:pt idx="14">
                  <c:v>-7.0200584999999993</c:v>
                </c:pt>
                <c:pt idx="15">
                  <c:v>-7.0059417666666661</c:v>
                </c:pt>
                <c:pt idx="16">
                  <c:v>-6.9843722000000001</c:v>
                </c:pt>
                <c:pt idx="17">
                  <c:v>-6.9559426666666671</c:v>
                </c:pt>
                <c:pt idx="18">
                  <c:v>-6.9165274333333331</c:v>
                </c:pt>
                <c:pt idx="19">
                  <c:v>-6.8728867666666673</c:v>
                </c:pt>
                <c:pt idx="20">
                  <c:v>-6.8231645333333333</c:v>
                </c:pt>
                <c:pt idx="21">
                  <c:v>-6.748420966666667</c:v>
                </c:pt>
                <c:pt idx="22">
                  <c:v>-6.6993972333333343</c:v>
                </c:pt>
                <c:pt idx="23">
                  <c:v>-6.6175642666666663</c:v>
                </c:pt>
                <c:pt idx="24">
                  <c:v>-6.5383995333333331</c:v>
                </c:pt>
                <c:pt idx="25">
                  <c:v>-6.4101888333333337</c:v>
                </c:pt>
                <c:pt idx="26">
                  <c:v>-6.3348722666666664</c:v>
                </c:pt>
                <c:pt idx="27">
                  <c:v>-6.2268598333333331</c:v>
                </c:pt>
                <c:pt idx="28">
                  <c:v>-6.1090049000000004</c:v>
                </c:pt>
                <c:pt idx="29">
                  <c:v>-6.0140583000000003</c:v>
                </c:pt>
                <c:pt idx="30">
                  <c:v>-5.8639893666666669</c:v>
                </c:pt>
                <c:pt idx="31">
                  <c:v>-5.7331098666666671</c:v>
                </c:pt>
                <c:pt idx="32">
                  <c:v>-5.5972799333333336</c:v>
                </c:pt>
                <c:pt idx="33">
                  <c:v>-5.4417086000000001</c:v>
                </c:pt>
                <c:pt idx="34">
                  <c:v>-5.2756614333333332</c:v>
                </c:pt>
                <c:pt idx="35">
                  <c:v>-5.1181969333333335</c:v>
                </c:pt>
                <c:pt idx="36">
                  <c:v>-4.9465271</c:v>
                </c:pt>
                <c:pt idx="37">
                  <c:v>-4.772278833333333</c:v>
                </c:pt>
                <c:pt idx="38">
                  <c:v>-4.5828639999999998</c:v>
                </c:pt>
                <c:pt idx="39">
                  <c:v>-4.3834601666666675</c:v>
                </c:pt>
                <c:pt idx="40">
                  <c:v>-4.163328766666667</c:v>
                </c:pt>
                <c:pt idx="41">
                  <c:v>-3.9741337333333333</c:v>
                </c:pt>
                <c:pt idx="42">
                  <c:v>-3.7981820333333332</c:v>
                </c:pt>
                <c:pt idx="43">
                  <c:v>-3.5460094666666664</c:v>
                </c:pt>
                <c:pt idx="44">
                  <c:v>-3.3514131333333332</c:v>
                </c:pt>
                <c:pt idx="45">
                  <c:v>-3.1125726333333334</c:v>
                </c:pt>
                <c:pt idx="46">
                  <c:v>-2.9072861666666663</c:v>
                </c:pt>
                <c:pt idx="47">
                  <c:v>-2.6517884333333335</c:v>
                </c:pt>
                <c:pt idx="48">
                  <c:v>-2.5097111666666669</c:v>
                </c:pt>
                <c:pt idx="49">
                  <c:v>-2.1741757333333331</c:v>
                </c:pt>
                <c:pt idx="50">
                  <c:v>-1.8279969666666667</c:v>
                </c:pt>
              </c:numCache>
            </c:numRef>
          </c:yVal>
          <c:smooth val="1"/>
          <c:extLst>
            <c:ext xmlns:c16="http://schemas.microsoft.com/office/drawing/2014/chart" uri="{C3380CC4-5D6E-409C-BE32-E72D297353CC}">
              <c16:uniqueId val="{00000000-1115-4B58-B721-0D8CA03226D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Kin'!$H$2:$H$102</c:f>
              <c:numCache>
                <c:formatCode>General</c:formatCode>
                <c:ptCount val="101"/>
                <c:pt idx="0">
                  <c:v>-2.4020899999999998</c:v>
                </c:pt>
                <c:pt idx="1">
                  <c:v>-2.4454232</c:v>
                </c:pt>
                <c:pt idx="2">
                  <c:v>-2.4887564000000002</c:v>
                </c:pt>
                <c:pt idx="3">
                  <c:v>-2.5325815999999999</c:v>
                </c:pt>
                <c:pt idx="4">
                  <c:v>-2.5781288</c:v>
                </c:pt>
                <c:pt idx="5">
                  <c:v>-2.6236760000000001</c:v>
                </c:pt>
                <c:pt idx="6">
                  <c:v>-2.6714183999999999</c:v>
                </c:pt>
                <c:pt idx="7">
                  <c:v>-2.7219047999999999</c:v>
                </c:pt>
                <c:pt idx="8">
                  <c:v>-2.7723911999999999</c:v>
                </c:pt>
                <c:pt idx="9">
                  <c:v>-2.8270727999999998</c:v>
                </c:pt>
                <c:pt idx="10">
                  <c:v>-2.8838520000000001</c:v>
                </c:pt>
                <c:pt idx="11">
                  <c:v>-2.9406311999999999</c:v>
                </c:pt>
                <c:pt idx="12">
                  <c:v>-3.0024791999999998</c:v>
                </c:pt>
                <c:pt idx="13">
                  <c:v>-3.0649608000000002</c:v>
                </c:pt>
                <c:pt idx="14">
                  <c:v>-3.1278228000000001</c:v>
                </c:pt>
                <c:pt idx="15">
                  <c:v>-3.1937280000000001</c:v>
                </c:pt>
                <c:pt idx="16">
                  <c:v>-3.2596332000000001</c:v>
                </c:pt>
                <c:pt idx="17">
                  <c:v>-3.3255720000000002</c:v>
                </c:pt>
                <c:pt idx="18">
                  <c:v>-3.391578</c:v>
                </c:pt>
                <c:pt idx="19">
                  <c:v>-3.4575840000000002</c:v>
                </c:pt>
                <c:pt idx="20">
                  <c:v>-3.5216180000000001</c:v>
                </c:pt>
                <c:pt idx="21">
                  <c:v>-3.5840744</c:v>
                </c:pt>
                <c:pt idx="22">
                  <c:v>-3.6465307999999999</c:v>
                </c:pt>
                <c:pt idx="23">
                  <c:v>-3.7036532000000002</c:v>
                </c:pt>
                <c:pt idx="24">
                  <c:v>-3.7592515999999998</c:v>
                </c:pt>
                <c:pt idx="25">
                  <c:v>-3.8148499999999999</c:v>
                </c:pt>
                <c:pt idx="26">
                  <c:v>-3.8613080000000002</c:v>
                </c:pt>
                <c:pt idx="27">
                  <c:v>-3.9077660000000001</c:v>
                </c:pt>
                <c:pt idx="28">
                  <c:v>-3.9519544</c:v>
                </c:pt>
                <c:pt idx="29">
                  <c:v>-3.9881991999999999</c:v>
                </c:pt>
                <c:pt idx="30">
                  <c:v>-4.0244439999999999</c:v>
                </c:pt>
                <c:pt idx="31">
                  <c:v>-4.0560248000000003</c:v>
                </c:pt>
                <c:pt idx="32">
                  <c:v>-4.0817756000000003</c:v>
                </c:pt>
                <c:pt idx="33">
                  <c:v>-4.1075264000000002</c:v>
                </c:pt>
                <c:pt idx="34">
                  <c:v>-4.1269483999999999</c:v>
                </c:pt>
                <c:pt idx="35">
                  <c:v>-4.1432060000000002</c:v>
                </c:pt>
                <c:pt idx="36">
                  <c:v>-4.1594635999999996</c:v>
                </c:pt>
                <c:pt idx="37">
                  <c:v>-4.1698747999999997</c:v>
                </c:pt>
                <c:pt idx="38">
                  <c:v>-4.1795552000000002</c:v>
                </c:pt>
                <c:pt idx="39">
                  <c:v>-4.18893</c:v>
                </c:pt>
                <c:pt idx="40">
                  <c:v>-4.1958599999999997</c:v>
                </c:pt>
                <c:pt idx="41">
                  <c:v>-4.2027900000000002</c:v>
                </c:pt>
                <c:pt idx="42">
                  <c:v>-4.2096900000000002</c:v>
                </c:pt>
                <c:pt idx="43">
                  <c:v>-4.2165299999999997</c:v>
                </c:pt>
                <c:pt idx="44">
                  <c:v>-4.2233700000000001</c:v>
                </c:pt>
                <c:pt idx="45">
                  <c:v>-4.2302379999999999</c:v>
                </c:pt>
                <c:pt idx="46">
                  <c:v>-4.2371283999999996</c:v>
                </c:pt>
                <c:pt idx="47">
                  <c:v>-4.2440188000000001</c:v>
                </c:pt>
                <c:pt idx="48">
                  <c:v>-4.2490443999999998</c:v>
                </c:pt>
                <c:pt idx="49">
                  <c:v>-4.2535371999999994</c:v>
                </c:pt>
                <c:pt idx="50">
                  <c:v>-4.2580299999999998</c:v>
                </c:pt>
                <c:pt idx="51">
                  <c:v>-4.2558015999999999</c:v>
                </c:pt>
                <c:pt idx="52">
                  <c:v>-4.2535731999999999</c:v>
                </c:pt>
                <c:pt idx="53">
                  <c:v>-4.2488183999999993</c:v>
                </c:pt>
                <c:pt idx="54">
                  <c:v>-4.2352211999999998</c:v>
                </c:pt>
                <c:pt idx="55">
                  <c:v>-4.2216240000000003</c:v>
                </c:pt>
                <c:pt idx="56">
                  <c:v>-4.2016316000000007</c:v>
                </c:pt>
                <c:pt idx="57">
                  <c:v>-4.1736452000000002</c:v>
                </c:pt>
                <c:pt idx="58">
                  <c:v>-4.1456587999999996</c:v>
                </c:pt>
                <c:pt idx="59">
                  <c:v>-4.1076259999999998</c:v>
                </c:pt>
                <c:pt idx="60">
                  <c:v>-4.0645699999999998</c:v>
                </c:pt>
                <c:pt idx="61">
                  <c:v>-4.0215139999999998</c:v>
                </c:pt>
                <c:pt idx="62">
                  <c:v>-3.9663108</c:v>
                </c:pt>
                <c:pt idx="63">
                  <c:v>-3.9095892000000001</c:v>
                </c:pt>
                <c:pt idx="64">
                  <c:v>-3.8516499999999998</c:v>
                </c:pt>
                <c:pt idx="65">
                  <c:v>-3.7839700000000001</c:v>
                </c:pt>
                <c:pt idx="66">
                  <c:v>-3.7162899999999999</c:v>
                </c:pt>
                <c:pt idx="67">
                  <c:v>-3.6460504</c:v>
                </c:pt>
                <c:pt idx="68">
                  <c:v>-3.5706916</c:v>
                </c:pt>
                <c:pt idx="69">
                  <c:v>-3.4953327999999999</c:v>
                </c:pt>
                <c:pt idx="70">
                  <c:v>-3.4176600000000001</c:v>
                </c:pt>
                <c:pt idx="71">
                  <c:v>-3.338136</c:v>
                </c:pt>
                <c:pt idx="72">
                  <c:v>-3.2586119999999998</c:v>
                </c:pt>
                <c:pt idx="73">
                  <c:v>-3.1787744</c:v>
                </c:pt>
                <c:pt idx="74">
                  <c:v>-3.0988471999999998</c:v>
                </c:pt>
                <c:pt idx="75">
                  <c:v>-3.01892</c:v>
                </c:pt>
                <c:pt idx="76">
                  <c:v>-2.942618</c:v>
                </c:pt>
                <c:pt idx="77">
                  <c:v>-2.8663159999999999</c:v>
                </c:pt>
                <c:pt idx="78">
                  <c:v>-2.7916764000000001</c:v>
                </c:pt>
                <c:pt idx="79">
                  <c:v>-2.722855200000001</c:v>
                </c:pt>
                <c:pt idx="80">
                  <c:v>-2.6540339999999998</c:v>
                </c:pt>
                <c:pt idx="81">
                  <c:v>-2.589944</c:v>
                </c:pt>
                <c:pt idx="82">
                  <c:v>-2.531768</c:v>
                </c:pt>
                <c:pt idx="83">
                  <c:v>-2.473592</c:v>
                </c:pt>
                <c:pt idx="84">
                  <c:v>-2.4236312</c:v>
                </c:pt>
                <c:pt idx="85">
                  <c:v>-2.3777780000000002</c:v>
                </c:pt>
                <c:pt idx="86">
                  <c:v>-2.3319247999999999</c:v>
                </c:pt>
                <c:pt idx="87">
                  <c:v>-2.2961195999999999</c:v>
                </c:pt>
                <c:pt idx="88">
                  <c:v>-2.2615704000000001</c:v>
                </c:pt>
                <c:pt idx="89">
                  <c:v>-2.2278723999999999</c:v>
                </c:pt>
                <c:pt idx="90">
                  <c:v>-2.2009840000000001</c:v>
                </c:pt>
                <c:pt idx="91">
                  <c:v>-2.1740955999999998</c:v>
                </c:pt>
                <c:pt idx="92">
                  <c:v>-2.1483892</c:v>
                </c:pt>
                <c:pt idx="93">
                  <c:v>-2.1250467999999998</c:v>
                </c:pt>
                <c:pt idx="94">
                  <c:v>-2.1017044</c:v>
                </c:pt>
                <c:pt idx="95">
                  <c:v>-2.0786380000000002</c:v>
                </c:pt>
                <c:pt idx="96">
                  <c:v>-2.0557924000000001</c:v>
                </c:pt>
                <c:pt idx="97">
                  <c:v>-2.0329467999999999</c:v>
                </c:pt>
                <c:pt idx="98">
                  <c:v>-2.0089112</c:v>
                </c:pt>
                <c:pt idx="99">
                  <c:v>-1.9845356000000001</c:v>
                </c:pt>
                <c:pt idx="100">
                  <c:v>-1.9601599999999999</c:v>
                </c:pt>
              </c:numCache>
            </c:numRef>
          </c:yVal>
          <c:smooth val="1"/>
          <c:extLst>
            <c:ext xmlns:c16="http://schemas.microsoft.com/office/drawing/2014/chart" uri="{C3380CC4-5D6E-409C-BE32-E72D297353CC}">
              <c16:uniqueId val="{00000004-FA7E-4F6A-A799-1F862F25D909}"/>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Kin'!$H$2:$H$102</c:f>
              <c:numCache>
                <c:formatCode>General</c:formatCode>
                <c:ptCount val="101"/>
                <c:pt idx="0">
                  <c:v>-4.0038499999999999</c:v>
                </c:pt>
                <c:pt idx="1">
                  <c:v>-4.0476764000000003</c:v>
                </c:pt>
                <c:pt idx="2">
                  <c:v>-4.0915027999999998</c:v>
                </c:pt>
                <c:pt idx="3">
                  <c:v>-4.1346524000000002</c:v>
                </c:pt>
                <c:pt idx="4">
                  <c:v>-4.1754332000000014</c:v>
                </c:pt>
                <c:pt idx="5">
                  <c:v>-4.2162139999999999</c:v>
                </c:pt>
                <c:pt idx="6">
                  <c:v>-4.2562972000000006</c:v>
                </c:pt>
                <c:pt idx="7">
                  <c:v>-4.2955084000000001</c:v>
                </c:pt>
                <c:pt idx="8">
                  <c:v>-4.3347195999999997</c:v>
                </c:pt>
                <c:pt idx="9">
                  <c:v>-4.3737171999999997</c:v>
                </c:pt>
                <c:pt idx="10">
                  <c:v>-4.4126079999999996</c:v>
                </c:pt>
                <c:pt idx="11">
                  <c:v>-4.4514988000000004</c:v>
                </c:pt>
                <c:pt idx="12">
                  <c:v>-4.4905336</c:v>
                </c:pt>
                <c:pt idx="13">
                  <c:v>-4.5295864000000003</c:v>
                </c:pt>
                <c:pt idx="14">
                  <c:v>-4.5686268000000014</c:v>
                </c:pt>
                <c:pt idx="15">
                  <c:v>-4.6075679999999997</c:v>
                </c:pt>
                <c:pt idx="16">
                  <c:v>-4.6465091999999997</c:v>
                </c:pt>
                <c:pt idx="17">
                  <c:v>-4.6851407999999992</c:v>
                </c:pt>
                <c:pt idx="18">
                  <c:v>-4.7231531999999996</c:v>
                </c:pt>
                <c:pt idx="19">
                  <c:v>-4.7611656</c:v>
                </c:pt>
                <c:pt idx="20">
                  <c:v>-4.7981480000000003</c:v>
                </c:pt>
                <c:pt idx="21">
                  <c:v>-4.8343064</c:v>
                </c:pt>
                <c:pt idx="22">
                  <c:v>-4.8704647999999997</c:v>
                </c:pt>
                <c:pt idx="23">
                  <c:v>-4.9042908000000001</c:v>
                </c:pt>
                <c:pt idx="24">
                  <c:v>-4.9374503999999986</c:v>
                </c:pt>
                <c:pt idx="25">
                  <c:v>-4.9706099999999998</c:v>
                </c:pt>
                <c:pt idx="26">
                  <c:v>-4.9986071999999986</c:v>
                </c:pt>
                <c:pt idx="27">
                  <c:v>-5.0266044000000001</c:v>
                </c:pt>
                <c:pt idx="28">
                  <c:v>-5.0528503999999996</c:v>
                </c:pt>
                <c:pt idx="29">
                  <c:v>-5.0729671999999999</c:v>
                </c:pt>
                <c:pt idx="30">
                  <c:v>-5.0930840000000002</c:v>
                </c:pt>
                <c:pt idx="31">
                  <c:v>-5.1090312000000004</c:v>
                </c:pt>
                <c:pt idx="32">
                  <c:v>-5.1197663999999996</c:v>
                </c:pt>
                <c:pt idx="33">
                  <c:v>-5.1305015999999997</c:v>
                </c:pt>
                <c:pt idx="34">
                  <c:v>-5.1353568000000003</c:v>
                </c:pt>
                <c:pt idx="35">
                  <c:v>-5.1372720000000003</c:v>
                </c:pt>
                <c:pt idx="36">
                  <c:v>-5.1391872000000003</c:v>
                </c:pt>
                <c:pt idx="37">
                  <c:v>-5.1348912000000002</c:v>
                </c:pt>
                <c:pt idx="38">
                  <c:v>-5.1298187999999998</c:v>
                </c:pt>
                <c:pt idx="39">
                  <c:v>-5.1241728000000002</c:v>
                </c:pt>
                <c:pt idx="40">
                  <c:v>-5.1139380000000001</c:v>
                </c:pt>
                <c:pt idx="41">
                  <c:v>-5.1037032</c:v>
                </c:pt>
                <c:pt idx="42">
                  <c:v>-5.0920571999999993</c:v>
                </c:pt>
                <c:pt idx="43">
                  <c:v>-5.0775888</c:v>
                </c:pt>
                <c:pt idx="44">
                  <c:v>-5.0631203999999999</c:v>
                </c:pt>
                <c:pt idx="45">
                  <c:v>-5.0461519999999993</c:v>
                </c:pt>
                <c:pt idx="46">
                  <c:v>-5.0271835999999999</c:v>
                </c:pt>
                <c:pt idx="47">
                  <c:v>-5.0082152000000004</c:v>
                </c:pt>
                <c:pt idx="48">
                  <c:v>-4.9849543999999986</c:v>
                </c:pt>
                <c:pt idx="49">
                  <c:v>-4.9604672000000001</c:v>
                </c:pt>
                <c:pt idx="50">
                  <c:v>-4.9359799999999998</c:v>
                </c:pt>
                <c:pt idx="51">
                  <c:v>-4.9043972</c:v>
                </c:pt>
                <c:pt idx="52">
                  <c:v>-4.8728144000000002</c:v>
                </c:pt>
                <c:pt idx="53">
                  <c:v>-4.8392388000000004</c:v>
                </c:pt>
                <c:pt idx="54">
                  <c:v>-4.7986884000000014</c:v>
                </c:pt>
                <c:pt idx="55">
                  <c:v>-4.7581379999999998</c:v>
                </c:pt>
                <c:pt idx="56">
                  <c:v>-4.7129123999999996</c:v>
                </c:pt>
                <c:pt idx="57">
                  <c:v>-4.6618428000000014</c:v>
                </c:pt>
                <c:pt idx="58">
                  <c:v>-4.6107731999999997</c:v>
                </c:pt>
                <c:pt idx="59">
                  <c:v>-4.5522876000000014</c:v>
                </c:pt>
                <c:pt idx="60">
                  <c:v>-4.490094</c:v>
                </c:pt>
                <c:pt idx="61">
                  <c:v>-4.4279004000000004</c:v>
                </c:pt>
                <c:pt idx="62">
                  <c:v>-4.3563596000000002</c:v>
                </c:pt>
                <c:pt idx="63">
                  <c:v>-4.2836504000000009</c:v>
                </c:pt>
                <c:pt idx="64">
                  <c:v>-4.2099708000000007</c:v>
                </c:pt>
                <c:pt idx="65">
                  <c:v>-4.1285280000000011</c:v>
                </c:pt>
                <c:pt idx="66">
                  <c:v>-4.0470851999999997</c:v>
                </c:pt>
                <c:pt idx="67">
                  <c:v>-3.9636396</c:v>
                </c:pt>
                <c:pt idx="68">
                  <c:v>-3.8761884000000011</c:v>
                </c:pt>
                <c:pt idx="69">
                  <c:v>-3.7887371999999999</c:v>
                </c:pt>
                <c:pt idx="70">
                  <c:v>-3.699618000000001</c:v>
                </c:pt>
                <c:pt idx="71">
                  <c:v>-3.6091644000000001</c:v>
                </c:pt>
                <c:pt idx="72">
                  <c:v>-3.5187108</c:v>
                </c:pt>
                <c:pt idx="73">
                  <c:v>-3.428027600000001</c:v>
                </c:pt>
                <c:pt idx="74">
                  <c:v>-3.3372788</c:v>
                </c:pt>
                <c:pt idx="75">
                  <c:v>-3.2465299999999999</c:v>
                </c:pt>
                <c:pt idx="76">
                  <c:v>-3.1576208000000001</c:v>
                </c:pt>
                <c:pt idx="77">
                  <c:v>-3.068711599999999</c:v>
                </c:pt>
                <c:pt idx="78">
                  <c:v>-2.9807032000000002</c:v>
                </c:pt>
                <c:pt idx="79">
                  <c:v>-2.8958476000000011</c:v>
                </c:pt>
                <c:pt idx="80">
                  <c:v>-2.8109920000000002</c:v>
                </c:pt>
                <c:pt idx="81">
                  <c:v>-2.7295219999999998</c:v>
                </c:pt>
                <c:pt idx="82">
                  <c:v>-2.6522840000000012</c:v>
                </c:pt>
                <c:pt idx="83">
                  <c:v>-2.5750459999999999</c:v>
                </c:pt>
                <c:pt idx="84">
                  <c:v>-2.5058984</c:v>
                </c:pt>
                <c:pt idx="85">
                  <c:v>-2.4407960000000002</c:v>
                </c:pt>
                <c:pt idx="86">
                  <c:v>-2.3756936</c:v>
                </c:pt>
                <c:pt idx="87">
                  <c:v>-2.3228536000000002</c:v>
                </c:pt>
                <c:pt idx="88">
                  <c:v>-2.2715464000000001</c:v>
                </c:pt>
                <c:pt idx="89">
                  <c:v>-2.2213796000000001</c:v>
                </c:pt>
                <c:pt idx="90">
                  <c:v>-2.1803360000000001</c:v>
                </c:pt>
                <c:pt idx="91">
                  <c:v>-2.1392924</c:v>
                </c:pt>
                <c:pt idx="92">
                  <c:v>-2.0999264000000002</c:v>
                </c:pt>
                <c:pt idx="93">
                  <c:v>-2.0639156000000001</c:v>
                </c:pt>
                <c:pt idx="94">
                  <c:v>-2.0279048</c:v>
                </c:pt>
                <c:pt idx="95">
                  <c:v>-1.9930000000000001</c:v>
                </c:pt>
                <c:pt idx="96">
                  <c:v>-1.9589799999999999</c:v>
                </c:pt>
                <c:pt idx="97">
                  <c:v>-1.92496</c:v>
                </c:pt>
                <c:pt idx="98">
                  <c:v>-1.891794</c:v>
                </c:pt>
                <c:pt idx="99">
                  <c:v>-1.8588720000000001</c:v>
                </c:pt>
                <c:pt idx="100">
                  <c:v>-1.82595</c:v>
                </c:pt>
              </c:numCache>
            </c:numRef>
          </c:yVal>
          <c:smooth val="1"/>
          <c:extLst>
            <c:ext xmlns:c16="http://schemas.microsoft.com/office/drawing/2014/chart" uri="{C3380CC4-5D6E-409C-BE32-E72D297353CC}">
              <c16:uniqueId val="{00000003-FA7E-4F6A-A799-1F862F25D909}"/>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Kin'!$H$2:$H$102</c:f>
              <c:numCache>
                <c:formatCode>General</c:formatCode>
                <c:ptCount val="101"/>
                <c:pt idx="0">
                  <c:v>-4.6089099999999998</c:v>
                </c:pt>
                <c:pt idx="1">
                  <c:v>-4.6270863999999996</c:v>
                </c:pt>
                <c:pt idx="2">
                  <c:v>-4.6452627999999994</c:v>
                </c:pt>
                <c:pt idx="3">
                  <c:v>-4.6638431999999996</c:v>
                </c:pt>
                <c:pt idx="4">
                  <c:v>-4.6838376000000004</c:v>
                </c:pt>
                <c:pt idx="5">
                  <c:v>-4.7038320000000002</c:v>
                </c:pt>
                <c:pt idx="6">
                  <c:v>-4.7257736000000001</c:v>
                </c:pt>
                <c:pt idx="7">
                  <c:v>-4.7501492000000001</c:v>
                </c:pt>
                <c:pt idx="8">
                  <c:v>-4.7745248</c:v>
                </c:pt>
                <c:pt idx="9">
                  <c:v>-4.8023636000000014</c:v>
                </c:pt>
                <c:pt idx="10">
                  <c:v>-4.8319340000000004</c:v>
                </c:pt>
                <c:pt idx="11">
                  <c:v>-4.8615044000000003</c:v>
                </c:pt>
                <c:pt idx="12">
                  <c:v>-4.8940124000000003</c:v>
                </c:pt>
                <c:pt idx="13">
                  <c:v>-4.9268875999999997</c:v>
                </c:pt>
                <c:pt idx="14">
                  <c:v>-4.9596627999999994</c:v>
                </c:pt>
                <c:pt idx="15">
                  <c:v>-4.991638</c:v>
                </c:pt>
                <c:pt idx="16">
                  <c:v>-5.0236131999999998</c:v>
                </c:pt>
                <c:pt idx="17">
                  <c:v>-5.0542144000000002</c:v>
                </c:pt>
                <c:pt idx="18">
                  <c:v>-5.0820676000000002</c:v>
                </c:pt>
                <c:pt idx="19">
                  <c:v>-5.1099208000000003</c:v>
                </c:pt>
                <c:pt idx="20">
                  <c:v>-5.1357100000000004</c:v>
                </c:pt>
                <c:pt idx="21">
                  <c:v>-5.1598480000000002</c:v>
                </c:pt>
                <c:pt idx="22">
                  <c:v>-5.183986</c:v>
                </c:pt>
                <c:pt idx="23">
                  <c:v>-5.2055731999999999</c:v>
                </c:pt>
                <c:pt idx="24">
                  <c:v>-5.2264315999999997</c:v>
                </c:pt>
                <c:pt idx="25">
                  <c:v>-5.2472899999999996</c:v>
                </c:pt>
                <c:pt idx="26">
                  <c:v>-5.2614019999999986</c:v>
                </c:pt>
                <c:pt idx="27">
                  <c:v>-5.2755139999999994</c:v>
                </c:pt>
                <c:pt idx="28">
                  <c:v>-5.2872819999999994</c:v>
                </c:pt>
                <c:pt idx="29">
                  <c:v>-5.2908459999999993</c:v>
                </c:pt>
                <c:pt idx="30">
                  <c:v>-5.2944100000000001</c:v>
                </c:pt>
                <c:pt idx="31">
                  <c:v>-5.2932747999999998</c:v>
                </c:pt>
                <c:pt idx="32">
                  <c:v>-5.2862655999999992</c:v>
                </c:pt>
                <c:pt idx="33">
                  <c:v>-5.2792564000000004</c:v>
                </c:pt>
                <c:pt idx="34">
                  <c:v>-5.2669023999999993</c:v>
                </c:pt>
                <c:pt idx="35">
                  <c:v>-5.2518759999999993</c:v>
                </c:pt>
                <c:pt idx="36">
                  <c:v>-5.2368495999999993</c:v>
                </c:pt>
                <c:pt idx="37">
                  <c:v>-5.2171255999999993</c:v>
                </c:pt>
                <c:pt idx="38">
                  <c:v>-5.1968144000000001</c:v>
                </c:pt>
                <c:pt idx="39">
                  <c:v>-5.1761024000000004</c:v>
                </c:pt>
                <c:pt idx="40">
                  <c:v>-5.1521840000000001</c:v>
                </c:pt>
                <c:pt idx="41">
                  <c:v>-5.1282656000000006</c:v>
                </c:pt>
                <c:pt idx="42">
                  <c:v>-5.1031652000000003</c:v>
                </c:pt>
                <c:pt idx="43">
                  <c:v>-5.0757007999999999</c:v>
                </c:pt>
                <c:pt idx="44">
                  <c:v>-5.0482364000000004</c:v>
                </c:pt>
                <c:pt idx="45">
                  <c:v>-5.0180480000000003</c:v>
                </c:pt>
                <c:pt idx="46">
                  <c:v>-4.9856803999999997</c:v>
                </c:pt>
                <c:pt idx="47">
                  <c:v>-4.9533128</c:v>
                </c:pt>
                <c:pt idx="48">
                  <c:v>-4.9154739999999997</c:v>
                </c:pt>
                <c:pt idx="49">
                  <c:v>-4.8760719999999997</c:v>
                </c:pt>
                <c:pt idx="50">
                  <c:v>-4.8366699999999998</c:v>
                </c:pt>
                <c:pt idx="51">
                  <c:v>-4.7882751999999993</c:v>
                </c:pt>
                <c:pt idx="52">
                  <c:v>-4.7398803999999997</c:v>
                </c:pt>
                <c:pt idx="53">
                  <c:v>-4.6892167999999996</c:v>
                </c:pt>
                <c:pt idx="54">
                  <c:v>-4.6306124000000004</c:v>
                </c:pt>
                <c:pt idx="55">
                  <c:v>-4.5720080000000003</c:v>
                </c:pt>
                <c:pt idx="56">
                  <c:v>-4.5088115999999996</c:v>
                </c:pt>
                <c:pt idx="57">
                  <c:v>-4.4398752000000004</c:v>
                </c:pt>
                <c:pt idx="58">
                  <c:v>-4.3709387999999993</c:v>
                </c:pt>
                <c:pt idx="59">
                  <c:v>-4.2957960000000002</c:v>
                </c:pt>
                <c:pt idx="60">
                  <c:v>-4.2175500000000001</c:v>
                </c:pt>
                <c:pt idx="61">
                  <c:v>-4.1393040000000001</c:v>
                </c:pt>
                <c:pt idx="62">
                  <c:v>-4.0544691999999998</c:v>
                </c:pt>
                <c:pt idx="63">
                  <c:v>-3.9688108</c:v>
                </c:pt>
                <c:pt idx="64">
                  <c:v>-3.8825728000000002</c:v>
                </c:pt>
                <c:pt idx="65">
                  <c:v>-3.7916979999999998</c:v>
                </c:pt>
                <c:pt idx="66">
                  <c:v>-3.700823199999999</c:v>
                </c:pt>
                <c:pt idx="67">
                  <c:v>-3.6088551999999998</c:v>
                </c:pt>
                <c:pt idx="68">
                  <c:v>-3.5147008</c:v>
                </c:pt>
                <c:pt idx="69">
                  <c:v>-3.4205464000000001</c:v>
                </c:pt>
                <c:pt idx="70">
                  <c:v>-3.3256519999999998</c:v>
                </c:pt>
                <c:pt idx="71">
                  <c:v>-3.230165599999999</c:v>
                </c:pt>
                <c:pt idx="72">
                  <c:v>-3.1346791999999999</c:v>
                </c:pt>
                <c:pt idx="73">
                  <c:v>-3.040357600000001</c:v>
                </c:pt>
                <c:pt idx="74">
                  <c:v>-2.9463688000000001</c:v>
                </c:pt>
                <c:pt idx="75">
                  <c:v>-2.8523800000000001</c:v>
                </c:pt>
                <c:pt idx="76">
                  <c:v>-2.7644392</c:v>
                </c:pt>
                <c:pt idx="77">
                  <c:v>-2.6764983999999989</c:v>
                </c:pt>
                <c:pt idx="78">
                  <c:v>-2.5910495999999998</c:v>
                </c:pt>
                <c:pt idx="79">
                  <c:v>-2.5143228</c:v>
                </c:pt>
                <c:pt idx="80">
                  <c:v>-2.4375960000000001</c:v>
                </c:pt>
                <c:pt idx="81">
                  <c:v>-2.3667348000000001</c:v>
                </c:pt>
                <c:pt idx="82">
                  <c:v>-2.303205600000001</c:v>
                </c:pt>
                <c:pt idx="83">
                  <c:v>-2.2396764</c:v>
                </c:pt>
                <c:pt idx="84">
                  <c:v>-2.1830615999999998</c:v>
                </c:pt>
                <c:pt idx="85">
                  <c:v>-2.1299039999999998</c:v>
                </c:pt>
                <c:pt idx="86">
                  <c:v>-2.0767464000000002</c:v>
                </c:pt>
                <c:pt idx="87">
                  <c:v>-2.0290927999999999</c:v>
                </c:pt>
                <c:pt idx="88">
                  <c:v>-1.9821272000000001</c:v>
                </c:pt>
                <c:pt idx="89">
                  <c:v>-1.935608</c:v>
                </c:pt>
                <c:pt idx="90">
                  <c:v>-1.89266</c:v>
                </c:pt>
                <c:pt idx="91">
                  <c:v>-1.849712</c:v>
                </c:pt>
                <c:pt idx="92">
                  <c:v>-1.8079304</c:v>
                </c:pt>
                <c:pt idx="93">
                  <c:v>-1.7684816000000001</c:v>
                </c:pt>
                <c:pt idx="94">
                  <c:v>-1.7290327999999999</c:v>
                </c:pt>
                <c:pt idx="95">
                  <c:v>-1.691362</c:v>
                </c:pt>
                <c:pt idx="96">
                  <c:v>-1.6551136</c:v>
                </c:pt>
                <c:pt idx="97">
                  <c:v>-1.6188651999999999</c:v>
                </c:pt>
                <c:pt idx="98">
                  <c:v>-1.5848960000000001</c:v>
                </c:pt>
                <c:pt idx="99">
                  <c:v>-1.5515779999999999</c:v>
                </c:pt>
                <c:pt idx="100">
                  <c:v>-1.5182599999999999</c:v>
                </c:pt>
              </c:numCache>
            </c:numRef>
          </c:yVal>
          <c:smooth val="1"/>
          <c:extLst>
            <c:ext xmlns:c16="http://schemas.microsoft.com/office/drawing/2014/chart" uri="{C3380CC4-5D6E-409C-BE32-E72D297353CC}">
              <c16:uniqueId val="{00000002-FA7E-4F6A-A799-1F862F25D909}"/>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Kin'!$H$2:$H$102</c:f>
              <c:numCache>
                <c:formatCode>General</c:formatCode>
                <c:ptCount val="101"/>
                <c:pt idx="0">
                  <c:v>-2.5739000000000001</c:v>
                </c:pt>
                <c:pt idx="1">
                  <c:v>-2.6006065</c:v>
                </c:pt>
                <c:pt idx="2">
                  <c:v>-2.627313</c:v>
                </c:pt>
                <c:pt idx="3">
                  <c:v>-2.6540195</c:v>
                </c:pt>
                <c:pt idx="4">
                  <c:v>-2.6818995999999999</c:v>
                </c:pt>
                <c:pt idx="5">
                  <c:v>-2.7101220000000001</c:v>
                </c:pt>
                <c:pt idx="6">
                  <c:v>-2.7383443999999999</c:v>
                </c:pt>
                <c:pt idx="7">
                  <c:v>-2.7683756000000002</c:v>
                </c:pt>
                <c:pt idx="8">
                  <c:v>-2.7998964000000002</c:v>
                </c:pt>
                <c:pt idx="9">
                  <c:v>-2.8314172000000002</c:v>
                </c:pt>
                <c:pt idx="10">
                  <c:v>-2.8642219999999998</c:v>
                </c:pt>
                <c:pt idx="11">
                  <c:v>-2.8997231999999999</c:v>
                </c:pt>
                <c:pt idx="12">
                  <c:v>-2.9352244000000001</c:v>
                </c:pt>
                <c:pt idx="13">
                  <c:v>-2.9710321999999998</c:v>
                </c:pt>
                <c:pt idx="14">
                  <c:v>-3.0097016000000001</c:v>
                </c:pt>
                <c:pt idx="15">
                  <c:v>-3.0483709999999999</c:v>
                </c:pt>
                <c:pt idx="16">
                  <c:v>-3.0870403999999998</c:v>
                </c:pt>
                <c:pt idx="17">
                  <c:v>-3.1265008999999999</c:v>
                </c:pt>
                <c:pt idx="18">
                  <c:v>-3.1660786000000001</c:v>
                </c:pt>
                <c:pt idx="19">
                  <c:v>-3.2056562999999998</c:v>
                </c:pt>
                <c:pt idx="20">
                  <c:v>-3.2437719999999999</c:v>
                </c:pt>
                <c:pt idx="21">
                  <c:v>-3.2810836000000001</c:v>
                </c:pt>
                <c:pt idx="22">
                  <c:v>-3.3183951999999999</c:v>
                </c:pt>
                <c:pt idx="23">
                  <c:v>-3.3533746</c:v>
                </c:pt>
                <c:pt idx="24">
                  <c:v>-3.3851247999999998</c:v>
                </c:pt>
                <c:pt idx="25">
                  <c:v>-3.4168750000000001</c:v>
                </c:pt>
                <c:pt idx="26">
                  <c:v>-3.4470706</c:v>
                </c:pt>
                <c:pt idx="27">
                  <c:v>-3.4707886999999999</c:v>
                </c:pt>
                <c:pt idx="28">
                  <c:v>-3.4945067999999999</c:v>
                </c:pt>
                <c:pt idx="29">
                  <c:v>-3.5182248999999999</c:v>
                </c:pt>
                <c:pt idx="30">
                  <c:v>-3.5335040000000002</c:v>
                </c:pt>
                <c:pt idx="31">
                  <c:v>-3.5485017999999999</c:v>
                </c:pt>
                <c:pt idx="32">
                  <c:v>-3.5634996000000001</c:v>
                </c:pt>
                <c:pt idx="33">
                  <c:v>-3.5731913</c:v>
                </c:pt>
                <c:pt idx="34">
                  <c:v>-3.5810374</c:v>
                </c:pt>
                <c:pt idx="35">
                  <c:v>-3.5888835000000001</c:v>
                </c:pt>
                <c:pt idx="36">
                  <c:v>-3.5947648000000001</c:v>
                </c:pt>
                <c:pt idx="37">
                  <c:v>-3.5988041000000002</c:v>
                </c:pt>
                <c:pt idx="38">
                  <c:v>-3.6028433999999998</c:v>
                </c:pt>
                <c:pt idx="39">
                  <c:v>-3.6068169999999999</c:v>
                </c:pt>
                <c:pt idx="40">
                  <c:v>-3.61063</c:v>
                </c:pt>
                <c:pt idx="41">
                  <c:v>-3.6144430000000001</c:v>
                </c:pt>
                <c:pt idx="42">
                  <c:v>-3.6183879999999999</c:v>
                </c:pt>
                <c:pt idx="43">
                  <c:v>-3.624247</c:v>
                </c:pt>
                <c:pt idx="44">
                  <c:v>-3.6301060000000001</c:v>
                </c:pt>
                <c:pt idx="45">
                  <c:v>-3.6359650000000001</c:v>
                </c:pt>
                <c:pt idx="46">
                  <c:v>-3.6437116000000001</c:v>
                </c:pt>
                <c:pt idx="47">
                  <c:v>-3.6518212000000001</c:v>
                </c:pt>
                <c:pt idx="48">
                  <c:v>-3.6599308000000002</c:v>
                </c:pt>
                <c:pt idx="49">
                  <c:v>-3.6682874000000001</c:v>
                </c:pt>
                <c:pt idx="50">
                  <c:v>-3.6768000000000001</c:v>
                </c:pt>
                <c:pt idx="51">
                  <c:v>-3.6853126</c:v>
                </c:pt>
                <c:pt idx="52">
                  <c:v>-3.6927560000000001</c:v>
                </c:pt>
                <c:pt idx="53">
                  <c:v>-3.6985065000000001</c:v>
                </c:pt>
                <c:pt idx="54">
                  <c:v>-3.7042570000000001</c:v>
                </c:pt>
                <c:pt idx="55">
                  <c:v>-3.7090074999999998</c:v>
                </c:pt>
                <c:pt idx="56">
                  <c:v>-3.708558</c:v>
                </c:pt>
                <c:pt idx="57">
                  <c:v>-3.7081084999999998</c:v>
                </c:pt>
                <c:pt idx="58">
                  <c:v>-3.707659</c:v>
                </c:pt>
                <c:pt idx="59">
                  <c:v>-3.6985559000000001</c:v>
                </c:pt>
                <c:pt idx="60">
                  <c:v>-3.6888559999999999</c:v>
                </c:pt>
                <c:pt idx="61">
                  <c:v>-3.6791561000000002</c:v>
                </c:pt>
                <c:pt idx="62">
                  <c:v>-3.6610984000000002</c:v>
                </c:pt>
                <c:pt idx="63">
                  <c:v>-3.6396215999999999</c:v>
                </c:pt>
                <c:pt idx="64">
                  <c:v>-3.6181448</c:v>
                </c:pt>
                <c:pt idx="65">
                  <c:v>-3.5900245000000011</c:v>
                </c:pt>
                <c:pt idx="66">
                  <c:v>-3.5548177999999999</c:v>
                </c:pt>
                <c:pt idx="67">
                  <c:v>-3.5196111000000001</c:v>
                </c:pt>
                <c:pt idx="68">
                  <c:v>-3.4805451999999999</c:v>
                </c:pt>
                <c:pt idx="69">
                  <c:v>-3.430384099999999</c:v>
                </c:pt>
                <c:pt idx="70">
                  <c:v>-3.380223</c:v>
                </c:pt>
                <c:pt idx="71">
                  <c:v>-3.3295671999999992</c:v>
                </c:pt>
                <c:pt idx="72">
                  <c:v>-3.2640704</c:v>
                </c:pt>
                <c:pt idx="73">
                  <c:v>-3.1985736</c:v>
                </c:pt>
                <c:pt idx="74">
                  <c:v>-3.1330768</c:v>
                </c:pt>
                <c:pt idx="75">
                  <c:v>-3.0558624999999999</c:v>
                </c:pt>
                <c:pt idx="76">
                  <c:v>-2.9758360000000001</c:v>
                </c:pt>
                <c:pt idx="77">
                  <c:v>-2.895809499999999</c:v>
                </c:pt>
                <c:pt idx="78">
                  <c:v>-2.8086603999999999</c:v>
                </c:pt>
                <c:pt idx="79">
                  <c:v>-2.7163672000000001</c:v>
                </c:pt>
                <c:pt idx="80">
                  <c:v>-2.6240739999999989</c:v>
                </c:pt>
                <c:pt idx="81">
                  <c:v>-2.528570999999999</c:v>
                </c:pt>
                <c:pt idx="82">
                  <c:v>-2.4272320000000001</c:v>
                </c:pt>
                <c:pt idx="83">
                  <c:v>-2.3258929999999989</c:v>
                </c:pt>
                <c:pt idx="84">
                  <c:v>-2.2238380000000002</c:v>
                </c:pt>
                <c:pt idx="85">
                  <c:v>-2.1169499999999992</c:v>
                </c:pt>
                <c:pt idx="86">
                  <c:v>-2.010062</c:v>
                </c:pt>
                <c:pt idx="87">
                  <c:v>-1.9031739999999999</c:v>
                </c:pt>
                <c:pt idx="88">
                  <c:v>-1.794286799999999</c:v>
                </c:pt>
                <c:pt idx="89">
                  <c:v>-1.6851853999999991</c:v>
                </c:pt>
                <c:pt idx="90">
                  <c:v>-1.5760839999999989</c:v>
                </c:pt>
                <c:pt idx="91">
                  <c:v>-1.4676713999999991</c:v>
                </c:pt>
                <c:pt idx="92">
                  <c:v>-1.3595867999999991</c:v>
                </c:pt>
                <c:pt idx="93">
                  <c:v>-1.2515022</c:v>
                </c:pt>
                <c:pt idx="94">
                  <c:v>-1.1452926199999991</c:v>
                </c:pt>
                <c:pt idx="95">
                  <c:v>-1.0413598500000001</c:v>
                </c:pt>
                <c:pt idx="96">
                  <c:v>-0.93742708000000008</c:v>
                </c:pt>
                <c:pt idx="97">
                  <c:v>-0.83504837999999915</c:v>
                </c:pt>
                <c:pt idx="98">
                  <c:v>-0.73799791999999986</c:v>
                </c:pt>
                <c:pt idx="99">
                  <c:v>-0.64094745999999925</c:v>
                </c:pt>
                <c:pt idx="100">
                  <c:v>-0.54389699999999996</c:v>
                </c:pt>
              </c:numCache>
            </c:numRef>
          </c:yVal>
          <c:smooth val="1"/>
          <c:extLst>
            <c:ext xmlns:c16="http://schemas.microsoft.com/office/drawing/2014/chart" uri="{C3380CC4-5D6E-409C-BE32-E72D297353CC}">
              <c16:uniqueId val="{00000001-FA7E-4F6A-A799-1F862F25D909}"/>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Kin'!$H$2:$H$102</c:f>
              <c:numCache>
                <c:formatCode>General</c:formatCode>
                <c:ptCount val="101"/>
                <c:pt idx="0">
                  <c:v>-2.66953</c:v>
                </c:pt>
                <c:pt idx="1">
                  <c:v>-2.7158440000000001</c:v>
                </c:pt>
                <c:pt idx="2">
                  <c:v>-2.7621579999999999</c:v>
                </c:pt>
                <c:pt idx="3">
                  <c:v>-2.8076856000000001</c:v>
                </c:pt>
                <c:pt idx="4">
                  <c:v>-2.8504608</c:v>
                </c:pt>
                <c:pt idx="5">
                  <c:v>-2.8932359999999999</c:v>
                </c:pt>
                <c:pt idx="6">
                  <c:v>-2.9355568000000001</c:v>
                </c:pt>
                <c:pt idx="7">
                  <c:v>-2.9773095999999999</c:v>
                </c:pt>
                <c:pt idx="8">
                  <c:v>-3.0190624000000001</c:v>
                </c:pt>
                <c:pt idx="9">
                  <c:v>-3.0609351999999999</c:v>
                </c:pt>
                <c:pt idx="10">
                  <c:v>-3.102868</c:v>
                </c:pt>
                <c:pt idx="11">
                  <c:v>-3.1448008000000001</c:v>
                </c:pt>
                <c:pt idx="12">
                  <c:v>-3.1864775999999999</c:v>
                </c:pt>
                <c:pt idx="13">
                  <c:v>-3.2281224000000002</c:v>
                </c:pt>
                <c:pt idx="14">
                  <c:v>-3.2695623999999999</c:v>
                </c:pt>
                <c:pt idx="15">
                  <c:v>-3.309364</c:v>
                </c:pt>
                <c:pt idx="16">
                  <c:v>-3.3491656000000001</c:v>
                </c:pt>
                <c:pt idx="17">
                  <c:v>-3.3877107999999998</c:v>
                </c:pt>
                <c:pt idx="18">
                  <c:v>-3.4237432000000001</c:v>
                </c:pt>
                <c:pt idx="19">
                  <c:v>-3.4597756</c:v>
                </c:pt>
                <c:pt idx="20">
                  <c:v>-3.4927000000000001</c:v>
                </c:pt>
                <c:pt idx="21">
                  <c:v>-3.5231379999999999</c:v>
                </c:pt>
                <c:pt idx="22">
                  <c:v>-3.5535760000000001</c:v>
                </c:pt>
                <c:pt idx="23">
                  <c:v>-3.5787499999999999</c:v>
                </c:pt>
                <c:pt idx="24">
                  <c:v>-3.60242</c:v>
                </c:pt>
                <c:pt idx="25">
                  <c:v>-3.62609</c:v>
                </c:pt>
                <c:pt idx="26">
                  <c:v>-3.6427003999999998</c:v>
                </c:pt>
                <c:pt idx="27">
                  <c:v>-3.6593108000000001</c:v>
                </c:pt>
                <c:pt idx="28">
                  <c:v>-3.6745556000000001</c:v>
                </c:pt>
                <c:pt idx="29">
                  <c:v>-3.6850208000000002</c:v>
                </c:pt>
                <c:pt idx="30">
                  <c:v>-3.6954859999999998</c:v>
                </c:pt>
                <c:pt idx="31">
                  <c:v>-3.7040584000000001</c:v>
                </c:pt>
                <c:pt idx="32">
                  <c:v>-3.7102648</c:v>
                </c:pt>
                <c:pt idx="33">
                  <c:v>-3.7164712</c:v>
                </c:pt>
                <c:pt idx="34">
                  <c:v>-3.7214296</c:v>
                </c:pt>
                <c:pt idx="35">
                  <c:v>-3.7257639999999999</c:v>
                </c:pt>
                <c:pt idx="36">
                  <c:v>-3.7300984000000001</c:v>
                </c:pt>
                <c:pt idx="37">
                  <c:v>-3.7347367999999999</c:v>
                </c:pt>
                <c:pt idx="38">
                  <c:v>-3.7394132</c:v>
                </c:pt>
                <c:pt idx="39">
                  <c:v>-3.7442752000000001</c:v>
                </c:pt>
                <c:pt idx="40">
                  <c:v>-3.7506219999999999</c:v>
                </c:pt>
                <c:pt idx="41">
                  <c:v>-3.7569688000000001</c:v>
                </c:pt>
                <c:pt idx="42">
                  <c:v>-3.7638088000000001</c:v>
                </c:pt>
                <c:pt idx="43">
                  <c:v>-3.7716352</c:v>
                </c:pt>
                <c:pt idx="44">
                  <c:v>-3.7794615999999999</c:v>
                </c:pt>
                <c:pt idx="45">
                  <c:v>-3.787004</c:v>
                </c:pt>
                <c:pt idx="46">
                  <c:v>-3.7943191999999999</c:v>
                </c:pt>
                <c:pt idx="47">
                  <c:v>-3.8016344000000002</c:v>
                </c:pt>
                <c:pt idx="48">
                  <c:v>-3.8057156000000001</c:v>
                </c:pt>
                <c:pt idx="49">
                  <c:v>-3.8088728000000001</c:v>
                </c:pt>
                <c:pt idx="50">
                  <c:v>-3.81203</c:v>
                </c:pt>
                <c:pt idx="51">
                  <c:v>-3.8066192000000001</c:v>
                </c:pt>
                <c:pt idx="52">
                  <c:v>-3.8012084000000002</c:v>
                </c:pt>
                <c:pt idx="53">
                  <c:v>-3.7930543999999999</c:v>
                </c:pt>
                <c:pt idx="54">
                  <c:v>-3.7752992000000001</c:v>
                </c:pt>
                <c:pt idx="55">
                  <c:v>-3.7575440000000002</c:v>
                </c:pt>
                <c:pt idx="56">
                  <c:v>-3.7333615999999998</c:v>
                </c:pt>
                <c:pt idx="57">
                  <c:v>-3.7011452</c:v>
                </c:pt>
                <c:pt idx="58">
                  <c:v>-3.6689288000000002</c:v>
                </c:pt>
                <c:pt idx="59">
                  <c:v>-3.6267572000000001</c:v>
                </c:pt>
                <c:pt idx="60">
                  <c:v>-3.5796079999999999</c:v>
                </c:pt>
                <c:pt idx="61">
                  <c:v>-3.5324588000000001</c:v>
                </c:pt>
                <c:pt idx="62">
                  <c:v>-3.47234</c:v>
                </c:pt>
                <c:pt idx="63">
                  <c:v>-3.4106000000000001</c:v>
                </c:pt>
                <c:pt idx="64">
                  <c:v>-3.3472868</c:v>
                </c:pt>
                <c:pt idx="65">
                  <c:v>-3.271388</c:v>
                </c:pt>
                <c:pt idx="66">
                  <c:v>-3.1954891999999999</c:v>
                </c:pt>
                <c:pt idx="67">
                  <c:v>-3.1150796000000009</c:v>
                </c:pt>
                <c:pt idx="68">
                  <c:v>-3.025648400000001</c:v>
                </c:pt>
                <c:pt idx="69">
                  <c:v>-2.9362172000000002</c:v>
                </c:pt>
                <c:pt idx="70">
                  <c:v>-2.8400660000000002</c:v>
                </c:pt>
                <c:pt idx="71">
                  <c:v>-2.7385387999999988</c:v>
                </c:pt>
                <c:pt idx="72">
                  <c:v>-2.6370116000000001</c:v>
                </c:pt>
                <c:pt idx="73">
                  <c:v>-2.5280392000000012</c:v>
                </c:pt>
                <c:pt idx="74">
                  <c:v>-2.4169395999999992</c:v>
                </c:pt>
                <c:pt idx="75">
                  <c:v>-2.3058399999999999</c:v>
                </c:pt>
                <c:pt idx="76">
                  <c:v>-2.1885520000000001</c:v>
                </c:pt>
                <c:pt idx="77">
                  <c:v>-2.0712639999999989</c:v>
                </c:pt>
                <c:pt idx="78">
                  <c:v>-1.9534480000000001</c:v>
                </c:pt>
                <c:pt idx="79">
                  <c:v>-1.833784000000001</c:v>
                </c:pt>
                <c:pt idx="80">
                  <c:v>-1.7141200000000001</c:v>
                </c:pt>
                <c:pt idx="81">
                  <c:v>-1.5950911999999999</c:v>
                </c:pt>
                <c:pt idx="82">
                  <c:v>-1.4768564000000011</c:v>
                </c:pt>
                <c:pt idx="83">
                  <c:v>-1.3586216</c:v>
                </c:pt>
                <c:pt idx="84">
                  <c:v>-1.2435596</c:v>
                </c:pt>
                <c:pt idx="85">
                  <c:v>-1.130083999999999</c:v>
                </c:pt>
                <c:pt idx="86">
                  <c:v>-1.0166084</c:v>
                </c:pt>
                <c:pt idx="87">
                  <c:v>-0.90982592000000051</c:v>
                </c:pt>
                <c:pt idx="88">
                  <c:v>-0.80388007999999944</c:v>
                </c:pt>
                <c:pt idx="89">
                  <c:v>-0.69903696000000004</c:v>
                </c:pt>
                <c:pt idx="90">
                  <c:v>-0.60301560000000054</c:v>
                </c:pt>
                <c:pt idx="91">
                  <c:v>-0.5069942399999996</c:v>
                </c:pt>
                <c:pt idx="92">
                  <c:v>-0.41497656000000022</c:v>
                </c:pt>
                <c:pt idx="93">
                  <c:v>-0.33096624000000058</c:v>
                </c:pt>
                <c:pt idx="94">
                  <c:v>-0.2469559199999998</c:v>
                </c:pt>
                <c:pt idx="95">
                  <c:v>-0.17049724000000019</c:v>
                </c:pt>
                <c:pt idx="96">
                  <c:v>-0.1000798720000006</c:v>
                </c:pt>
                <c:pt idx="97">
                  <c:v>-2.9662503999999919E-2</c:v>
                </c:pt>
                <c:pt idx="98">
                  <c:v>2.9742295999999769E-2</c:v>
                </c:pt>
                <c:pt idx="99">
                  <c:v>8.600064800000029E-2</c:v>
                </c:pt>
                <c:pt idx="100">
                  <c:v>0.142259</c:v>
                </c:pt>
              </c:numCache>
            </c:numRef>
          </c:yVal>
          <c:smooth val="1"/>
          <c:extLst>
            <c:ext xmlns:c16="http://schemas.microsoft.com/office/drawing/2014/chart" uri="{C3380CC4-5D6E-409C-BE32-E72D297353CC}">
              <c16:uniqueId val="{00000000-FA7E-4F6A-A799-1F862F25D909}"/>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Kin'!$H$2:$H$102</c:f>
              <c:numCache>
                <c:formatCode>General</c:formatCode>
                <c:ptCount val="101"/>
                <c:pt idx="0">
                  <c:v>-3.8153100000000002</c:v>
                </c:pt>
                <c:pt idx="1">
                  <c:v>-3.8343185000000002</c:v>
                </c:pt>
                <c:pt idx="2">
                  <c:v>-3.8533270000000002</c:v>
                </c:pt>
                <c:pt idx="3">
                  <c:v>-3.8727914999999999</c:v>
                </c:pt>
                <c:pt idx="4">
                  <c:v>-3.8949919999999998</c:v>
                </c:pt>
                <c:pt idx="5">
                  <c:v>-3.9171925000000001</c:v>
                </c:pt>
                <c:pt idx="6">
                  <c:v>-3.9411879999999999</c:v>
                </c:pt>
                <c:pt idx="7">
                  <c:v>-3.9696709999999999</c:v>
                </c:pt>
                <c:pt idx="8">
                  <c:v>-3.998154</c:v>
                </c:pt>
                <c:pt idx="9">
                  <c:v>-4.0299670000000001</c:v>
                </c:pt>
                <c:pt idx="10">
                  <c:v>-4.0662200000000004</c:v>
                </c:pt>
                <c:pt idx="11">
                  <c:v>-4.1024729999999998</c:v>
                </c:pt>
                <c:pt idx="12">
                  <c:v>-4.1429359999999997</c:v>
                </c:pt>
                <c:pt idx="13">
                  <c:v>-4.1865565</c:v>
                </c:pt>
                <c:pt idx="14">
                  <c:v>-4.2301769999999994</c:v>
                </c:pt>
                <c:pt idx="15">
                  <c:v>-4.2776350000000001</c:v>
                </c:pt>
                <c:pt idx="16">
                  <c:v>-4.3266280000000004</c:v>
                </c:pt>
                <c:pt idx="17">
                  <c:v>-4.3756209999999998</c:v>
                </c:pt>
                <c:pt idx="18">
                  <c:v>-4.4265280000000002</c:v>
                </c:pt>
                <c:pt idx="19">
                  <c:v>-4.477754</c:v>
                </c:pt>
                <c:pt idx="20">
                  <c:v>-4.5289799999999998</c:v>
                </c:pt>
                <c:pt idx="21">
                  <c:v>-4.5784070000000003</c:v>
                </c:pt>
                <c:pt idx="22">
                  <c:v>-4.627834</c:v>
                </c:pt>
                <c:pt idx="23">
                  <c:v>-4.6763195</c:v>
                </c:pt>
                <c:pt idx="24">
                  <c:v>-4.7191559999999999</c:v>
                </c:pt>
                <c:pt idx="25">
                  <c:v>-4.7619924999999999</c:v>
                </c:pt>
                <c:pt idx="26">
                  <c:v>-4.8015019999999993</c:v>
                </c:pt>
                <c:pt idx="27">
                  <c:v>-4.832694</c:v>
                </c:pt>
                <c:pt idx="28">
                  <c:v>-4.8638859999999999</c:v>
                </c:pt>
                <c:pt idx="29">
                  <c:v>-4.8888125000000002</c:v>
                </c:pt>
                <c:pt idx="30">
                  <c:v>-4.9053849999999999</c:v>
                </c:pt>
                <c:pt idx="31">
                  <c:v>-4.9219575000000004</c:v>
                </c:pt>
                <c:pt idx="32">
                  <c:v>-4.9310840000000002</c:v>
                </c:pt>
                <c:pt idx="33">
                  <c:v>-4.9346259999999997</c:v>
                </c:pt>
                <c:pt idx="34">
                  <c:v>-4.9381680000000001</c:v>
                </c:pt>
                <c:pt idx="35">
                  <c:v>-4.9360625000000002</c:v>
                </c:pt>
                <c:pt idx="36">
                  <c:v>-4.9316979999999999</c:v>
                </c:pt>
                <c:pt idx="37">
                  <c:v>-4.9273334999999996</c:v>
                </c:pt>
                <c:pt idx="38">
                  <c:v>-4.9204730000000003</c:v>
                </c:pt>
                <c:pt idx="39">
                  <c:v>-4.9131964999999997</c:v>
                </c:pt>
                <c:pt idx="40">
                  <c:v>-4.9059200000000001</c:v>
                </c:pt>
                <c:pt idx="41">
                  <c:v>-4.8982549999999998</c:v>
                </c:pt>
                <c:pt idx="42">
                  <c:v>-4.8905900000000004</c:v>
                </c:pt>
                <c:pt idx="43">
                  <c:v>-4.8828749999999994</c:v>
                </c:pt>
                <c:pt idx="44">
                  <c:v>-4.87486</c:v>
                </c:pt>
                <c:pt idx="45">
                  <c:v>-4.8668449999999996</c:v>
                </c:pt>
                <c:pt idx="46">
                  <c:v>-4.8581949999999994</c:v>
                </c:pt>
                <c:pt idx="47">
                  <c:v>-4.8479574999999997</c:v>
                </c:pt>
                <c:pt idx="48">
                  <c:v>-4.83772</c:v>
                </c:pt>
                <c:pt idx="49">
                  <c:v>-4.8251935000000001</c:v>
                </c:pt>
                <c:pt idx="50">
                  <c:v>-4.809615</c:v>
                </c:pt>
                <c:pt idx="51">
                  <c:v>-4.7940364999999998</c:v>
                </c:pt>
                <c:pt idx="52">
                  <c:v>-4.7732359999999998</c:v>
                </c:pt>
                <c:pt idx="53">
                  <c:v>-4.7485189999999999</c:v>
                </c:pt>
                <c:pt idx="54">
                  <c:v>-4.7238020000000001</c:v>
                </c:pt>
                <c:pt idx="55">
                  <c:v>-4.6898474999999999</c:v>
                </c:pt>
                <c:pt idx="56">
                  <c:v>-4.6521980000000003</c:v>
                </c:pt>
                <c:pt idx="57">
                  <c:v>-4.6145484999999997</c:v>
                </c:pt>
                <c:pt idx="58">
                  <c:v>-4.5632130000000002</c:v>
                </c:pt>
                <c:pt idx="59">
                  <c:v>-4.5095965000000007</c:v>
                </c:pt>
                <c:pt idx="60">
                  <c:v>-4.4559800000000003</c:v>
                </c:pt>
                <c:pt idx="61">
                  <c:v>-4.3844715000000001</c:v>
                </c:pt>
                <c:pt idx="62">
                  <c:v>-4.3129629999999999</c:v>
                </c:pt>
                <c:pt idx="63">
                  <c:v>-4.2387590000000008</c:v>
                </c:pt>
                <c:pt idx="64">
                  <c:v>-4.1483820000000007</c:v>
                </c:pt>
                <c:pt idx="65">
                  <c:v>-4.0580050000000014</c:v>
                </c:pt>
                <c:pt idx="66">
                  <c:v>-3.962266000000001</c:v>
                </c:pt>
                <c:pt idx="67">
                  <c:v>-3.8531220000000008</c:v>
                </c:pt>
                <c:pt idx="68">
                  <c:v>-3.7439780000000011</c:v>
                </c:pt>
                <c:pt idx="69">
                  <c:v>-3.6275710000000001</c:v>
                </c:pt>
                <c:pt idx="70">
                  <c:v>-3.5014800000000008</c:v>
                </c:pt>
                <c:pt idx="71">
                  <c:v>-3.3753890000000002</c:v>
                </c:pt>
                <c:pt idx="72">
                  <c:v>-3.2417820000000011</c:v>
                </c:pt>
                <c:pt idx="73">
                  <c:v>-3.1025380000000009</c:v>
                </c:pt>
                <c:pt idx="74">
                  <c:v>-2.963293999999999</c:v>
                </c:pt>
                <c:pt idx="75">
                  <c:v>-2.8182399999999999</c:v>
                </c:pt>
                <c:pt idx="76">
                  <c:v>-2.670862000000001</c:v>
                </c:pt>
                <c:pt idx="77">
                  <c:v>-2.5234840000000012</c:v>
                </c:pt>
                <c:pt idx="78">
                  <c:v>-2.3734480000000011</c:v>
                </c:pt>
                <c:pt idx="79">
                  <c:v>-2.2229690000000022</c:v>
                </c:pt>
                <c:pt idx="80">
                  <c:v>-2.0724900000000002</c:v>
                </c:pt>
                <c:pt idx="81">
                  <c:v>-1.9232570000000011</c:v>
                </c:pt>
                <c:pt idx="82">
                  <c:v>-1.774024000000002</c:v>
                </c:pt>
                <c:pt idx="83">
                  <c:v>-1.6254895000000009</c:v>
                </c:pt>
                <c:pt idx="84">
                  <c:v>-1.4811460000000021</c:v>
                </c:pt>
                <c:pt idx="85">
                  <c:v>-1.3368024999999999</c:v>
                </c:pt>
                <c:pt idx="86">
                  <c:v>-1.1947276000000011</c:v>
                </c:pt>
                <c:pt idx="87">
                  <c:v>-1.0583242000000019</c:v>
                </c:pt>
                <c:pt idx="88">
                  <c:v>-0.92192080000000076</c:v>
                </c:pt>
                <c:pt idx="89">
                  <c:v>-0.78992785000000143</c:v>
                </c:pt>
                <c:pt idx="90">
                  <c:v>-0.66381550000000178</c:v>
                </c:pt>
                <c:pt idx="91">
                  <c:v>-0.53770315000000035</c:v>
                </c:pt>
                <c:pt idx="92">
                  <c:v>-0.41843200000000069</c:v>
                </c:pt>
                <c:pt idx="93">
                  <c:v>-0.30429175000000103</c:v>
                </c:pt>
                <c:pt idx="94">
                  <c:v>-0.1901514999999997</c:v>
                </c:pt>
                <c:pt idx="95">
                  <c:v>-8.5380500000000373E-2</c:v>
                </c:pt>
                <c:pt idx="96">
                  <c:v>1.5642799999998819E-2</c:v>
                </c:pt>
                <c:pt idx="97">
                  <c:v>0.1166660999999995</c:v>
                </c:pt>
                <c:pt idx="98">
                  <c:v>0.20590599999999931</c:v>
                </c:pt>
                <c:pt idx="99">
                  <c:v>0.29318200000000028</c:v>
                </c:pt>
                <c:pt idx="100">
                  <c:v>0.38045800000000002</c:v>
                </c:pt>
              </c:numCache>
            </c:numRef>
          </c:yVal>
          <c:smooth val="1"/>
          <c:extLst>
            <c:ext xmlns:c16="http://schemas.microsoft.com/office/drawing/2014/chart" uri="{C3380CC4-5D6E-409C-BE32-E72D297353CC}">
              <c16:uniqueId val="{00000000-81F8-4547-B814-FA92185C9893}"/>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max val="0.4"/>
          <c:min val="-7.7"/>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Transverse </a:t>
            </a:r>
            <a:r>
              <a:rPr lang="en-US" sz="1200" b="1" i="0" u="none" strike="noStrike" baseline="0">
                <a:effectLst/>
              </a:rPr>
              <a:t>Thorax</a:t>
            </a:r>
            <a:r>
              <a:rPr lang="en-US" sz="1200"/>
              <a:t> Angle</a:t>
            </a:r>
          </a:p>
        </c:rich>
      </c:tx>
      <c:overlay val="0"/>
    </c:title>
    <c:autoTitleDeleted val="0"/>
    <c:plotArea>
      <c:layout>
        <c:manualLayout>
          <c:layoutTarget val="inner"/>
          <c:xMode val="edge"/>
          <c:yMode val="edge"/>
          <c:x val="8.2778953706055564E-2"/>
          <c:y val="3.551284030672637E-2"/>
          <c:w val="0.88767119163867958"/>
          <c:h val="0.9324409448818896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Normative!$I$2:$I$102</c:f>
              <c:numCache>
                <c:formatCode>General</c:formatCode>
                <c:ptCount val="101"/>
                <c:pt idx="0">
                  <c:v>-13.255676033333334</c:v>
                </c:pt>
                <c:pt idx="1">
                  <c:v>-13.255676033333334</c:v>
                </c:pt>
                <c:pt idx="2">
                  <c:v>-13.041584833333332</c:v>
                </c:pt>
                <c:pt idx="3">
                  <c:v>-12.916445366666668</c:v>
                </c:pt>
                <c:pt idx="4">
                  <c:v>-12.777363266666667</c:v>
                </c:pt>
                <c:pt idx="5">
                  <c:v>-12.604372066666668</c:v>
                </c:pt>
                <c:pt idx="6">
                  <c:v>-12.437455499999999</c:v>
                </c:pt>
                <c:pt idx="7">
                  <c:v>-12.2737418</c:v>
                </c:pt>
                <c:pt idx="8">
                  <c:v>-12.075708566666666</c:v>
                </c:pt>
                <c:pt idx="9">
                  <c:v>-11.94219</c:v>
                </c:pt>
                <c:pt idx="10">
                  <c:v>-11.7575403</c:v>
                </c:pt>
                <c:pt idx="11">
                  <c:v>-11.578265733333335</c:v>
                </c:pt>
                <c:pt idx="12">
                  <c:v>-11.409294966666666</c:v>
                </c:pt>
                <c:pt idx="13">
                  <c:v>-11.212875533333333</c:v>
                </c:pt>
                <c:pt idx="14">
                  <c:v>-11.040170233333335</c:v>
                </c:pt>
                <c:pt idx="15">
                  <c:v>-10.839454733333334</c:v>
                </c:pt>
                <c:pt idx="16">
                  <c:v>-10.648814499999999</c:v>
                </c:pt>
                <c:pt idx="17">
                  <c:v>-10.406471366666667</c:v>
                </c:pt>
                <c:pt idx="18">
                  <c:v>-10.207296033333334</c:v>
                </c:pt>
                <c:pt idx="19">
                  <c:v>-9.9525992333333342</c:v>
                </c:pt>
                <c:pt idx="20">
                  <c:v>-9.7105742000000017</c:v>
                </c:pt>
                <c:pt idx="21">
                  <c:v>-9.3887861333333333</c:v>
                </c:pt>
                <c:pt idx="22">
                  <c:v>-9.1406203000000001</c:v>
                </c:pt>
                <c:pt idx="23">
                  <c:v>-8.795444100000001</c:v>
                </c:pt>
                <c:pt idx="24">
                  <c:v>-8.4773383999999989</c:v>
                </c:pt>
                <c:pt idx="25">
                  <c:v>-7.9357966666666666</c:v>
                </c:pt>
                <c:pt idx="26">
                  <c:v>-7.6205479333333326</c:v>
                </c:pt>
                <c:pt idx="27">
                  <c:v>-7.2054436333333332</c:v>
                </c:pt>
                <c:pt idx="28">
                  <c:v>-6.7374189333333323</c:v>
                </c:pt>
                <c:pt idx="29">
                  <c:v>-6.3287734333333336</c:v>
                </c:pt>
                <c:pt idx="30">
                  <c:v>-5.7545881000000003</c:v>
                </c:pt>
                <c:pt idx="31">
                  <c:v>-5.2373653999999998</c:v>
                </c:pt>
                <c:pt idx="32">
                  <c:v>-4.6721028333333336</c:v>
                </c:pt>
                <c:pt idx="33">
                  <c:v>-4.0925118333333339</c:v>
                </c:pt>
                <c:pt idx="34">
                  <c:v>-3.4330872333333331</c:v>
                </c:pt>
                <c:pt idx="35">
                  <c:v>-2.8129562666666668</c:v>
                </c:pt>
                <c:pt idx="36">
                  <c:v>-2.1803835999999999</c:v>
                </c:pt>
                <c:pt idx="37">
                  <c:v>-1.5461035666666665</c:v>
                </c:pt>
                <c:pt idx="38">
                  <c:v>-0.83266139999999988</c:v>
                </c:pt>
                <c:pt idx="39">
                  <c:v>-0.14847120000000005</c:v>
                </c:pt>
                <c:pt idx="40">
                  <c:v>0.64288883333333335</c:v>
                </c:pt>
                <c:pt idx="41">
                  <c:v>1.2963556333333333</c:v>
                </c:pt>
                <c:pt idx="42">
                  <c:v>1.9087559999999999</c:v>
                </c:pt>
                <c:pt idx="43">
                  <c:v>2.7263924666666663</c:v>
                </c:pt>
                <c:pt idx="44">
                  <c:v>3.384651233333333</c:v>
                </c:pt>
                <c:pt idx="45">
                  <c:v>4.129646066666667</c:v>
                </c:pt>
                <c:pt idx="46">
                  <c:v>4.7671285333333326</c:v>
                </c:pt>
                <c:pt idx="47">
                  <c:v>5.5595201666666663</c:v>
                </c:pt>
                <c:pt idx="48">
                  <c:v>5.9375723333333337</c:v>
                </c:pt>
                <c:pt idx="49">
                  <c:v>6.9108512333333323</c:v>
                </c:pt>
                <c:pt idx="50">
                  <c:v>7.8683779666666664</c:v>
                </c:pt>
              </c:numCache>
            </c:numRef>
          </c:yVal>
          <c:smooth val="1"/>
          <c:extLst>
            <c:ext xmlns:c16="http://schemas.microsoft.com/office/drawing/2014/chart" uri="{C3380CC4-5D6E-409C-BE32-E72D297353CC}">
              <c16:uniqueId val="{00000000-F19C-4F3A-AA73-F71F7F04C309}"/>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Kin'!$I$2:$I$102</c:f>
              <c:numCache>
                <c:formatCode>General</c:formatCode>
                <c:ptCount val="101"/>
                <c:pt idx="0">
                  <c:v>-7.7902100000000001</c:v>
                </c:pt>
                <c:pt idx="1">
                  <c:v>-7.7861707999999998</c:v>
                </c:pt>
                <c:pt idx="2">
                  <c:v>-7.7821315999999996</c:v>
                </c:pt>
                <c:pt idx="3">
                  <c:v>-7.7764635999999996</c:v>
                </c:pt>
                <c:pt idx="4">
                  <c:v>-7.7650948</c:v>
                </c:pt>
                <c:pt idx="5">
                  <c:v>-7.7537260000000003</c:v>
                </c:pt>
                <c:pt idx="6">
                  <c:v>-7.7385588000000007</c:v>
                </c:pt>
                <c:pt idx="7">
                  <c:v>-7.7186436</c:v>
                </c:pt>
                <c:pt idx="8">
                  <c:v>-7.6987284000000002</c:v>
                </c:pt>
                <c:pt idx="9">
                  <c:v>-7.6725083999999999</c:v>
                </c:pt>
                <c:pt idx="10">
                  <c:v>-7.6431360000000002</c:v>
                </c:pt>
                <c:pt idx="11">
                  <c:v>-7.6137636000000004</c:v>
                </c:pt>
                <c:pt idx="12">
                  <c:v>-7.5753767999999999</c:v>
                </c:pt>
                <c:pt idx="13">
                  <c:v>-7.5358632000000014</c:v>
                </c:pt>
                <c:pt idx="14">
                  <c:v>-7.4952124000000007</c:v>
                </c:pt>
                <c:pt idx="15">
                  <c:v>-7.4454640000000003</c:v>
                </c:pt>
                <c:pt idx="16">
                  <c:v>-7.3957155999999999</c:v>
                </c:pt>
                <c:pt idx="17">
                  <c:v>-7.3429348000000001</c:v>
                </c:pt>
                <c:pt idx="18">
                  <c:v>-7.2840891999999986</c:v>
                </c:pt>
                <c:pt idx="19">
                  <c:v>-7.2252435999999998</c:v>
                </c:pt>
                <c:pt idx="20">
                  <c:v>-7.1627739999999998</c:v>
                </c:pt>
                <c:pt idx="21">
                  <c:v>-7.0974051999999999</c:v>
                </c:pt>
                <c:pt idx="22">
                  <c:v>-7.0320364</c:v>
                </c:pt>
                <c:pt idx="23">
                  <c:v>-6.9644640000000004</c:v>
                </c:pt>
                <c:pt idx="24">
                  <c:v>-6.8962620000000001</c:v>
                </c:pt>
                <c:pt idx="25">
                  <c:v>-6.8280599999999998</c:v>
                </c:pt>
                <c:pt idx="26">
                  <c:v>-6.7612224000000003</c:v>
                </c:pt>
                <c:pt idx="27">
                  <c:v>-6.6943847999999999</c:v>
                </c:pt>
                <c:pt idx="28">
                  <c:v>-6.6287608000000002</c:v>
                </c:pt>
                <c:pt idx="29">
                  <c:v>-6.5673843999999999</c:v>
                </c:pt>
                <c:pt idx="30">
                  <c:v>-6.5060079999999996</c:v>
                </c:pt>
                <c:pt idx="31">
                  <c:v>-6.4485659999999996</c:v>
                </c:pt>
                <c:pt idx="32">
                  <c:v>-6.3960419999999996</c:v>
                </c:pt>
                <c:pt idx="33">
                  <c:v>-6.3435180000000004</c:v>
                </c:pt>
                <c:pt idx="34">
                  <c:v>-6.2978556000000001</c:v>
                </c:pt>
                <c:pt idx="35">
                  <c:v>-6.2556240000000001</c:v>
                </c:pt>
                <c:pt idx="36">
                  <c:v>-6.2133924</c:v>
                </c:pt>
                <c:pt idx="37">
                  <c:v>-6.1788120000000006</c:v>
                </c:pt>
                <c:pt idx="38">
                  <c:v>-6.1451880000000001</c:v>
                </c:pt>
                <c:pt idx="39">
                  <c:v>-6.1119456000000003</c:v>
                </c:pt>
                <c:pt idx="40">
                  <c:v>-6.0817560000000004</c:v>
                </c:pt>
                <c:pt idx="41">
                  <c:v>-6.0515663999999996</c:v>
                </c:pt>
                <c:pt idx="42">
                  <c:v>-6.0198840000000002</c:v>
                </c:pt>
                <c:pt idx="43">
                  <c:v>-5.9852159999999994</c:v>
                </c:pt>
                <c:pt idx="44">
                  <c:v>-5.9505480000000004</c:v>
                </c:pt>
                <c:pt idx="45">
                  <c:v>-5.9084199999999996</c:v>
                </c:pt>
                <c:pt idx="46">
                  <c:v>-5.8603240000000003</c:v>
                </c:pt>
                <c:pt idx="47">
                  <c:v>-5.8122280000000002</c:v>
                </c:pt>
                <c:pt idx="48">
                  <c:v>-5.7474608000000007</c:v>
                </c:pt>
                <c:pt idx="49">
                  <c:v>-5.6779304000000002</c:v>
                </c:pt>
                <c:pt idx="50">
                  <c:v>-5.6083999999999996</c:v>
                </c:pt>
                <c:pt idx="51">
                  <c:v>-5.511164</c:v>
                </c:pt>
                <c:pt idx="52">
                  <c:v>-5.4139280000000003</c:v>
                </c:pt>
                <c:pt idx="53">
                  <c:v>-5.3095720000000002</c:v>
                </c:pt>
                <c:pt idx="54">
                  <c:v>-5.1802960000000002</c:v>
                </c:pt>
                <c:pt idx="55">
                  <c:v>-5.0510199999999994</c:v>
                </c:pt>
                <c:pt idx="56">
                  <c:v>-4.9066624000000001</c:v>
                </c:pt>
                <c:pt idx="57">
                  <c:v>-4.7434528</c:v>
                </c:pt>
                <c:pt idx="58">
                  <c:v>-4.5802431999999991</c:v>
                </c:pt>
                <c:pt idx="59">
                  <c:v>-4.3949872000000001</c:v>
                </c:pt>
                <c:pt idx="60">
                  <c:v>-4.1987079999999999</c:v>
                </c:pt>
                <c:pt idx="61">
                  <c:v>-4.0024287999999997</c:v>
                </c:pt>
                <c:pt idx="62">
                  <c:v>-3.7791736</c:v>
                </c:pt>
                <c:pt idx="63">
                  <c:v>-3.5525464000000011</c:v>
                </c:pt>
                <c:pt idx="64">
                  <c:v>-3.3229063999999999</c:v>
                </c:pt>
                <c:pt idx="65">
                  <c:v>-3.069164000000002</c:v>
                </c:pt>
                <c:pt idx="66">
                  <c:v>-2.8154215999999992</c:v>
                </c:pt>
                <c:pt idx="67">
                  <c:v>-2.5536523999999998</c:v>
                </c:pt>
                <c:pt idx="68">
                  <c:v>-2.275829600000002</c:v>
                </c:pt>
                <c:pt idx="69">
                  <c:v>-1.9980067999999991</c:v>
                </c:pt>
                <c:pt idx="70">
                  <c:v>-1.708578000000001</c:v>
                </c:pt>
                <c:pt idx="71">
                  <c:v>-1.409864399999998</c:v>
                </c:pt>
                <c:pt idx="72">
                  <c:v>-1.1111508000000001</c:v>
                </c:pt>
                <c:pt idx="73">
                  <c:v>-0.79921952000000129</c:v>
                </c:pt>
                <c:pt idx="74">
                  <c:v>-0.4835117599999984</c:v>
                </c:pt>
                <c:pt idx="75">
                  <c:v>-0.16780400000000001</c:v>
                </c:pt>
                <c:pt idx="76">
                  <c:v>0.1605512799999983</c:v>
                </c:pt>
                <c:pt idx="77">
                  <c:v>0.48890656000000138</c:v>
                </c:pt>
                <c:pt idx="78">
                  <c:v>0.81917767999999958</c:v>
                </c:pt>
                <c:pt idx="79">
                  <c:v>1.156154239999998</c:v>
                </c:pt>
                <c:pt idx="80">
                  <c:v>1.493130800000001</c:v>
                </c:pt>
                <c:pt idx="81">
                  <c:v>1.832426399999999</c:v>
                </c:pt>
                <c:pt idx="82">
                  <c:v>2.1746207999999969</c:v>
                </c:pt>
                <c:pt idx="83">
                  <c:v>2.5168151999999999</c:v>
                </c:pt>
                <c:pt idx="84">
                  <c:v>2.860031999999999</c:v>
                </c:pt>
                <c:pt idx="85">
                  <c:v>3.2037600000000022</c:v>
                </c:pt>
                <c:pt idx="86">
                  <c:v>3.547488</c:v>
                </c:pt>
                <c:pt idx="87">
                  <c:v>3.8876479999999982</c:v>
                </c:pt>
                <c:pt idx="88">
                  <c:v>4.2273620000000012</c:v>
                </c:pt>
                <c:pt idx="89">
                  <c:v>4.5657875999999993</c:v>
                </c:pt>
                <c:pt idx="90">
                  <c:v>4.8939059999999976</c:v>
                </c:pt>
                <c:pt idx="91">
                  <c:v>5.2220243999999996</c:v>
                </c:pt>
                <c:pt idx="92">
                  <c:v>5.5436927999999996</c:v>
                </c:pt>
                <c:pt idx="93">
                  <c:v>5.8524611999999978</c:v>
                </c:pt>
                <c:pt idx="94">
                  <c:v>6.1612296000000013</c:v>
                </c:pt>
                <c:pt idx="95">
                  <c:v>6.4555680000000004</c:v>
                </c:pt>
                <c:pt idx="96">
                  <c:v>6.738362399999998</c:v>
                </c:pt>
                <c:pt idx="97">
                  <c:v>7.0211568</c:v>
                </c:pt>
                <c:pt idx="98">
                  <c:v>7.2792187999999989</c:v>
                </c:pt>
                <c:pt idx="99">
                  <c:v>7.5302144000000011</c:v>
                </c:pt>
                <c:pt idx="100">
                  <c:v>7.7812099999999997</c:v>
                </c:pt>
              </c:numCache>
            </c:numRef>
          </c:yVal>
          <c:smooth val="1"/>
          <c:extLst>
            <c:ext xmlns:c16="http://schemas.microsoft.com/office/drawing/2014/chart" uri="{C3380CC4-5D6E-409C-BE32-E72D297353CC}">
              <c16:uniqueId val="{00000004-AA03-4A6F-95B4-7CA90C27C11B}"/>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Kin'!$I$2:$I$102</c:f>
              <c:numCache>
                <c:formatCode>General</c:formatCode>
                <c:ptCount val="101"/>
                <c:pt idx="0">
                  <c:v>-6.7582700000000004</c:v>
                </c:pt>
                <c:pt idx="1">
                  <c:v>-6.7820480000000014</c:v>
                </c:pt>
                <c:pt idx="2">
                  <c:v>-6.8058260000000006</c:v>
                </c:pt>
                <c:pt idx="3">
                  <c:v>-6.8288488000000003</c:v>
                </c:pt>
                <c:pt idx="4">
                  <c:v>-6.8492284000000003</c:v>
                </c:pt>
                <c:pt idx="5">
                  <c:v>-6.8696080000000004</c:v>
                </c:pt>
                <c:pt idx="6">
                  <c:v>-6.8872548</c:v>
                </c:pt>
                <c:pt idx="7">
                  <c:v>-6.9014856</c:v>
                </c:pt>
                <c:pt idx="8">
                  <c:v>-6.9157164</c:v>
                </c:pt>
                <c:pt idx="9">
                  <c:v>-6.9242712000000006</c:v>
                </c:pt>
                <c:pt idx="10">
                  <c:v>-6.9299880000000007</c:v>
                </c:pt>
                <c:pt idx="11">
                  <c:v>-6.9357048000000008</c:v>
                </c:pt>
                <c:pt idx="12">
                  <c:v>-6.9324072000000001</c:v>
                </c:pt>
                <c:pt idx="13">
                  <c:v>-6.9279828000000014</c:v>
                </c:pt>
                <c:pt idx="14">
                  <c:v>-6.9223696000000006</c:v>
                </c:pt>
                <c:pt idx="15">
                  <c:v>-6.9072459999999998</c:v>
                </c:pt>
                <c:pt idx="16">
                  <c:v>-6.8921223999999999</c:v>
                </c:pt>
                <c:pt idx="17">
                  <c:v>-6.8735476000000002</c:v>
                </c:pt>
                <c:pt idx="18">
                  <c:v>-6.8480704000000001</c:v>
                </c:pt>
                <c:pt idx="19">
                  <c:v>-6.8225932</c:v>
                </c:pt>
                <c:pt idx="20">
                  <c:v>-6.7918080000000014</c:v>
                </c:pt>
                <c:pt idx="21">
                  <c:v>-6.7567764000000006</c:v>
                </c:pt>
                <c:pt idx="22">
                  <c:v>-6.7217447999999997</c:v>
                </c:pt>
                <c:pt idx="23">
                  <c:v>-6.6803488</c:v>
                </c:pt>
                <c:pt idx="24">
                  <c:v>-6.6371343999999999</c:v>
                </c:pt>
                <c:pt idx="25">
                  <c:v>-6.5939199999999998</c:v>
                </c:pt>
                <c:pt idx="26">
                  <c:v>-6.5452516000000003</c:v>
                </c:pt>
                <c:pt idx="27">
                  <c:v>-6.4965831999999999</c:v>
                </c:pt>
                <c:pt idx="28">
                  <c:v>-6.4475524000000002</c:v>
                </c:pt>
                <c:pt idx="29">
                  <c:v>-6.3972531999999998</c:v>
                </c:pt>
                <c:pt idx="30">
                  <c:v>-6.3469539999999993</c:v>
                </c:pt>
                <c:pt idx="31">
                  <c:v>-6.2971876</c:v>
                </c:pt>
                <c:pt idx="32">
                  <c:v>-6.2480871999999996</c:v>
                </c:pt>
                <c:pt idx="33">
                  <c:v>-6.1989868000000001</c:v>
                </c:pt>
                <c:pt idx="34">
                  <c:v>-6.1508175999999999</c:v>
                </c:pt>
                <c:pt idx="35">
                  <c:v>-6.1031139999999997</c:v>
                </c:pt>
                <c:pt idx="36">
                  <c:v>-6.0554104000000004</c:v>
                </c:pt>
                <c:pt idx="37">
                  <c:v>-6.0066828000000001</c:v>
                </c:pt>
                <c:pt idx="38">
                  <c:v>-5.9578271999999997</c:v>
                </c:pt>
                <c:pt idx="39">
                  <c:v>-5.9083151999999997</c:v>
                </c:pt>
                <c:pt idx="40">
                  <c:v>-5.8535519999999996</c:v>
                </c:pt>
                <c:pt idx="41">
                  <c:v>-5.7987887999999996</c:v>
                </c:pt>
                <c:pt idx="42">
                  <c:v>-5.7400799999999998</c:v>
                </c:pt>
                <c:pt idx="43">
                  <c:v>-5.6734799999999996</c:v>
                </c:pt>
                <c:pt idx="44">
                  <c:v>-5.6068799999999994</c:v>
                </c:pt>
                <c:pt idx="45">
                  <c:v>-5.5306879999999996</c:v>
                </c:pt>
                <c:pt idx="46">
                  <c:v>-5.4468224000000003</c:v>
                </c:pt>
                <c:pt idx="47">
                  <c:v>-5.3629568000000001</c:v>
                </c:pt>
                <c:pt idx="48">
                  <c:v>-5.2628903999999999</c:v>
                </c:pt>
                <c:pt idx="49">
                  <c:v>-5.1581951999999998</c:v>
                </c:pt>
                <c:pt idx="50">
                  <c:v>-5.0534999999999997</c:v>
                </c:pt>
                <c:pt idx="51">
                  <c:v>-4.9263911999999994</c:v>
                </c:pt>
                <c:pt idx="52">
                  <c:v>-4.7992824000000009</c:v>
                </c:pt>
                <c:pt idx="53">
                  <c:v>-4.6670672</c:v>
                </c:pt>
                <c:pt idx="54">
                  <c:v>-4.5169796</c:v>
                </c:pt>
                <c:pt idx="55">
                  <c:v>-4.3668919999999991</c:v>
                </c:pt>
                <c:pt idx="56">
                  <c:v>-4.2064300000000001</c:v>
                </c:pt>
                <c:pt idx="57">
                  <c:v>-4.0329999999999986</c:v>
                </c:pt>
                <c:pt idx="58">
                  <c:v>-3.8595700000000002</c:v>
                </c:pt>
                <c:pt idx="59">
                  <c:v>-3.6704488</c:v>
                </c:pt>
                <c:pt idx="60">
                  <c:v>-3.4734820000000002</c:v>
                </c:pt>
                <c:pt idx="61">
                  <c:v>-3.2765152</c:v>
                </c:pt>
                <c:pt idx="62">
                  <c:v>-3.0589691999999991</c:v>
                </c:pt>
                <c:pt idx="63">
                  <c:v>-2.8388508000000008</c:v>
                </c:pt>
                <c:pt idx="64">
                  <c:v>-2.6163219999999998</c:v>
                </c:pt>
                <c:pt idx="65">
                  <c:v>-2.3745100000000021</c:v>
                </c:pt>
                <c:pt idx="66">
                  <c:v>-2.1326979999999991</c:v>
                </c:pt>
                <c:pt idx="67">
                  <c:v>-1.8845247999999999</c:v>
                </c:pt>
                <c:pt idx="68">
                  <c:v>-1.6236292000000021</c:v>
                </c:pt>
                <c:pt idx="69">
                  <c:v>-1.362733599999999</c:v>
                </c:pt>
                <c:pt idx="70">
                  <c:v>-1.0928860000000009</c:v>
                </c:pt>
                <c:pt idx="71">
                  <c:v>-0.81587679999999829</c:v>
                </c:pt>
                <c:pt idx="72">
                  <c:v>-0.53886759999999967</c:v>
                </c:pt>
                <c:pt idx="73">
                  <c:v>-0.25130856000000118</c:v>
                </c:pt>
                <c:pt idx="74">
                  <c:v>3.9264720000001467E-2</c:v>
                </c:pt>
                <c:pt idx="75">
                  <c:v>0.32983800000000002</c:v>
                </c:pt>
                <c:pt idx="76">
                  <c:v>0.63188951999999854</c:v>
                </c:pt>
                <c:pt idx="77">
                  <c:v>0.93394104000000122</c:v>
                </c:pt>
                <c:pt idx="78">
                  <c:v>1.2380979999999999</c:v>
                </c:pt>
                <c:pt idx="79">
                  <c:v>1.5496239999999979</c:v>
                </c:pt>
                <c:pt idx="80">
                  <c:v>1.861150000000001</c:v>
                </c:pt>
                <c:pt idx="81">
                  <c:v>2.1762663999999989</c:v>
                </c:pt>
                <c:pt idx="82">
                  <c:v>2.4958707999999978</c:v>
                </c:pt>
                <c:pt idx="83">
                  <c:v>2.8154752000000012</c:v>
                </c:pt>
                <c:pt idx="84">
                  <c:v>3.1396875999999989</c:v>
                </c:pt>
                <c:pt idx="85">
                  <c:v>3.4662040000000021</c:v>
                </c:pt>
                <c:pt idx="86">
                  <c:v>3.7927203999999999</c:v>
                </c:pt>
                <c:pt idx="87">
                  <c:v>4.1214895999999994</c:v>
                </c:pt>
                <c:pt idx="88">
                  <c:v>4.4505404000000013</c:v>
                </c:pt>
                <c:pt idx="89">
                  <c:v>4.7788320000000004</c:v>
                </c:pt>
                <c:pt idx="90">
                  <c:v>5.1010499999999981</c:v>
                </c:pt>
                <c:pt idx="91">
                  <c:v>5.423268000000002</c:v>
                </c:pt>
                <c:pt idx="92">
                  <c:v>5.7396875999999999</c:v>
                </c:pt>
                <c:pt idx="93">
                  <c:v>6.0445103999999983</c:v>
                </c:pt>
                <c:pt idx="94">
                  <c:v>6.3493332000000011</c:v>
                </c:pt>
                <c:pt idx="95">
                  <c:v>6.6399039999999996</c:v>
                </c:pt>
                <c:pt idx="96">
                  <c:v>6.9190731999999979</c:v>
                </c:pt>
                <c:pt idx="97">
                  <c:v>7.1982423999999998</c:v>
                </c:pt>
                <c:pt idx="98">
                  <c:v>7.4525195999999987</c:v>
                </c:pt>
                <c:pt idx="99">
                  <c:v>7.6996848000000018</c:v>
                </c:pt>
                <c:pt idx="100">
                  <c:v>7.9468500000000004</c:v>
                </c:pt>
              </c:numCache>
            </c:numRef>
          </c:yVal>
          <c:smooth val="1"/>
          <c:extLst>
            <c:ext xmlns:c16="http://schemas.microsoft.com/office/drawing/2014/chart" uri="{C3380CC4-5D6E-409C-BE32-E72D297353CC}">
              <c16:uniqueId val="{00000003-AA03-4A6F-95B4-7CA90C27C11B}"/>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Kin'!$I$2:$I$102</c:f>
              <c:numCache>
                <c:formatCode>General</c:formatCode>
                <c:ptCount val="101"/>
                <c:pt idx="0">
                  <c:v>-5.9980900000000004</c:v>
                </c:pt>
                <c:pt idx="1">
                  <c:v>-6.0362824000000002</c:v>
                </c:pt>
                <c:pt idx="2">
                  <c:v>-6.0744748</c:v>
                </c:pt>
                <c:pt idx="3">
                  <c:v>-6.1123696000000001</c:v>
                </c:pt>
                <c:pt idx="4">
                  <c:v>-6.1492228000000004</c:v>
                </c:pt>
                <c:pt idx="5">
                  <c:v>-6.1860759999999999</c:v>
                </c:pt>
                <c:pt idx="6">
                  <c:v>-6.2211916</c:v>
                </c:pt>
                <c:pt idx="7">
                  <c:v>-6.2541352000000003</c:v>
                </c:pt>
                <c:pt idx="8">
                  <c:v>-6.2870788000000006</c:v>
                </c:pt>
                <c:pt idx="9">
                  <c:v>-6.3157504000000007</c:v>
                </c:pt>
                <c:pt idx="10">
                  <c:v>-6.3422859999999996</c:v>
                </c:pt>
                <c:pt idx="11">
                  <c:v>-6.3688216000000004</c:v>
                </c:pt>
                <c:pt idx="12">
                  <c:v>-6.3882371999999998</c:v>
                </c:pt>
                <c:pt idx="13">
                  <c:v>-6.4067628000000001</c:v>
                </c:pt>
                <c:pt idx="14">
                  <c:v>-6.4243604000000003</c:v>
                </c:pt>
                <c:pt idx="15">
                  <c:v>-6.4345340000000002</c:v>
                </c:pt>
                <c:pt idx="16">
                  <c:v>-6.4447076000000001</c:v>
                </c:pt>
                <c:pt idx="17">
                  <c:v>-6.4516279999999986</c:v>
                </c:pt>
                <c:pt idx="18">
                  <c:v>-6.4520419999999996</c:v>
                </c:pt>
                <c:pt idx="19">
                  <c:v>-6.4524559999999997</c:v>
                </c:pt>
                <c:pt idx="20">
                  <c:v>-6.4450240000000001</c:v>
                </c:pt>
                <c:pt idx="21">
                  <c:v>-6.4313151999999993</c:v>
                </c:pt>
                <c:pt idx="22">
                  <c:v>-6.4176063999999986</c:v>
                </c:pt>
                <c:pt idx="23">
                  <c:v>-6.3910288</c:v>
                </c:pt>
                <c:pt idx="24">
                  <c:v>-6.3607744000000004</c:v>
                </c:pt>
                <c:pt idx="25">
                  <c:v>-6.3305199999999999</c:v>
                </c:pt>
                <c:pt idx="26">
                  <c:v>-6.2878312000000003</c:v>
                </c:pt>
                <c:pt idx="27">
                  <c:v>-6.2451423999999998</c:v>
                </c:pt>
                <c:pt idx="28">
                  <c:v>-6.2010607999999996</c:v>
                </c:pt>
                <c:pt idx="29">
                  <c:v>-6.1521043999999998</c:v>
                </c:pt>
                <c:pt idx="30">
                  <c:v>-6.103148</c:v>
                </c:pt>
                <c:pt idx="31">
                  <c:v>-6.0524427999999997</c:v>
                </c:pt>
                <c:pt idx="32">
                  <c:v>-5.9995516000000002</c:v>
                </c:pt>
                <c:pt idx="33">
                  <c:v>-5.9466603999999998</c:v>
                </c:pt>
                <c:pt idx="34">
                  <c:v>-5.8900396000000006</c:v>
                </c:pt>
                <c:pt idx="35">
                  <c:v>-5.8315539999999997</c:v>
                </c:pt>
                <c:pt idx="36">
                  <c:v>-5.7730683999999997</c:v>
                </c:pt>
                <c:pt idx="37">
                  <c:v>-5.7060548000000004</c:v>
                </c:pt>
                <c:pt idx="38">
                  <c:v>-5.6379752000000014</c:v>
                </c:pt>
                <c:pt idx="39">
                  <c:v>-5.5682651999999999</c:v>
                </c:pt>
                <c:pt idx="40">
                  <c:v>-5.4855119999999999</c:v>
                </c:pt>
                <c:pt idx="41">
                  <c:v>-5.4027588000000009</c:v>
                </c:pt>
                <c:pt idx="42">
                  <c:v>-5.3135351999999996</c:v>
                </c:pt>
                <c:pt idx="43">
                  <c:v>-5.2113708000000001</c:v>
                </c:pt>
                <c:pt idx="44">
                  <c:v>-5.1092063999999997</c:v>
                </c:pt>
                <c:pt idx="45">
                  <c:v>-4.9943939999999998</c:v>
                </c:pt>
                <c:pt idx="46">
                  <c:v>-4.8694632000000002</c:v>
                </c:pt>
                <c:pt idx="47">
                  <c:v>-4.7445323999999998</c:v>
                </c:pt>
                <c:pt idx="48">
                  <c:v>-4.6003936000000012</c:v>
                </c:pt>
                <c:pt idx="49">
                  <c:v>-4.4507668000000002</c:v>
                </c:pt>
                <c:pt idx="50">
                  <c:v>-4.3011400000000002</c:v>
                </c:pt>
                <c:pt idx="51">
                  <c:v>-4.1256687999999997</c:v>
                </c:pt>
                <c:pt idx="52">
                  <c:v>-3.950197600000001</c:v>
                </c:pt>
                <c:pt idx="53">
                  <c:v>-3.7688784000000002</c:v>
                </c:pt>
                <c:pt idx="54">
                  <c:v>-3.5670912000000001</c:v>
                </c:pt>
                <c:pt idx="55">
                  <c:v>-3.3653040000000001</c:v>
                </c:pt>
                <c:pt idx="56">
                  <c:v>-3.1521248000000011</c:v>
                </c:pt>
                <c:pt idx="57">
                  <c:v>-2.9247055999999998</c:v>
                </c:pt>
                <c:pt idx="58">
                  <c:v>-2.697286399999999</c:v>
                </c:pt>
                <c:pt idx="59">
                  <c:v>-2.4541136000000008</c:v>
                </c:pt>
                <c:pt idx="60">
                  <c:v>-2.2030639999999999</c:v>
                </c:pt>
                <c:pt idx="61">
                  <c:v>-1.9520143999999999</c:v>
                </c:pt>
                <c:pt idx="62">
                  <c:v>-1.682660799999999</c:v>
                </c:pt>
                <c:pt idx="63">
                  <c:v>-1.411019200000001</c:v>
                </c:pt>
                <c:pt idx="64">
                  <c:v>-1.13749444</c:v>
                </c:pt>
                <c:pt idx="65">
                  <c:v>-0.84890440000000167</c:v>
                </c:pt>
                <c:pt idx="66">
                  <c:v>-0.56031435999999901</c:v>
                </c:pt>
                <c:pt idx="67">
                  <c:v>-0.26728816000000061</c:v>
                </c:pt>
                <c:pt idx="68">
                  <c:v>3.4610359999997897E-2</c:v>
                </c:pt>
                <c:pt idx="69">
                  <c:v>0.33650888000000068</c:v>
                </c:pt>
                <c:pt idx="70">
                  <c:v>0.64397479999999907</c:v>
                </c:pt>
                <c:pt idx="71">
                  <c:v>0.95589464000000191</c:v>
                </c:pt>
                <c:pt idx="72">
                  <c:v>1.26781448</c:v>
                </c:pt>
                <c:pt idx="73">
                  <c:v>1.5856327999999991</c:v>
                </c:pt>
                <c:pt idx="74">
                  <c:v>1.905136400000002</c:v>
                </c:pt>
                <c:pt idx="75">
                  <c:v>2.22464</c:v>
                </c:pt>
                <c:pt idx="76">
                  <c:v>2.5508827999999979</c:v>
                </c:pt>
                <c:pt idx="77">
                  <c:v>2.8771256000000012</c:v>
                </c:pt>
                <c:pt idx="78">
                  <c:v>3.2048516</c:v>
                </c:pt>
                <c:pt idx="79">
                  <c:v>3.537768799999998</c:v>
                </c:pt>
                <c:pt idx="80">
                  <c:v>3.870686000000001</c:v>
                </c:pt>
                <c:pt idx="81">
                  <c:v>4.2051455999999998</c:v>
                </c:pt>
                <c:pt idx="82">
                  <c:v>4.5415331999999982</c:v>
                </c:pt>
                <c:pt idx="83">
                  <c:v>4.8779208000000009</c:v>
                </c:pt>
                <c:pt idx="84">
                  <c:v>5.2109531999999987</c:v>
                </c:pt>
                <c:pt idx="85">
                  <c:v>5.542308000000002</c:v>
                </c:pt>
                <c:pt idx="86">
                  <c:v>5.8736628</c:v>
                </c:pt>
                <c:pt idx="87">
                  <c:v>6.1916223999999982</c:v>
                </c:pt>
                <c:pt idx="88">
                  <c:v>6.5079076000000011</c:v>
                </c:pt>
                <c:pt idx="89">
                  <c:v>6.8216519999999994</c:v>
                </c:pt>
                <c:pt idx="90">
                  <c:v>7.1150699999999976</c:v>
                </c:pt>
                <c:pt idx="91">
                  <c:v>7.4084880000000011</c:v>
                </c:pt>
                <c:pt idx="92">
                  <c:v>7.6923575999999994</c:v>
                </c:pt>
                <c:pt idx="93">
                  <c:v>7.9571303999999978</c:v>
                </c:pt>
                <c:pt idx="94">
                  <c:v>8.2219031999999999</c:v>
                </c:pt>
                <c:pt idx="95">
                  <c:v>8.4682639999999996</c:v>
                </c:pt>
                <c:pt idx="96">
                  <c:v>8.6998951999999985</c:v>
                </c:pt>
                <c:pt idx="97">
                  <c:v>8.931526400000001</c:v>
                </c:pt>
                <c:pt idx="98">
                  <c:v>9.1348719999999997</c:v>
                </c:pt>
                <c:pt idx="99">
                  <c:v>9.3301360000000013</c:v>
                </c:pt>
                <c:pt idx="100">
                  <c:v>9.5253999999999994</c:v>
                </c:pt>
              </c:numCache>
            </c:numRef>
          </c:yVal>
          <c:smooth val="1"/>
          <c:extLst>
            <c:ext xmlns:c16="http://schemas.microsoft.com/office/drawing/2014/chart" uri="{C3380CC4-5D6E-409C-BE32-E72D297353CC}">
              <c16:uniqueId val="{00000002-AA03-4A6F-95B4-7CA90C27C11B}"/>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Kin'!$I$2:$I$102</c:f>
              <c:numCache>
                <c:formatCode>General</c:formatCode>
                <c:ptCount val="101"/>
                <c:pt idx="0">
                  <c:v>-6.8642899999999996</c:v>
                </c:pt>
                <c:pt idx="1">
                  <c:v>-6.8281656999999996</c:v>
                </c:pt>
                <c:pt idx="2">
                  <c:v>-6.7920413999999996</c:v>
                </c:pt>
                <c:pt idx="3">
                  <c:v>-6.7559170999999996</c:v>
                </c:pt>
                <c:pt idx="4">
                  <c:v>-6.7218760000000009</c:v>
                </c:pt>
                <c:pt idx="5">
                  <c:v>-6.6884425000000007</c:v>
                </c:pt>
                <c:pt idx="6">
                  <c:v>-6.6550090000000006</c:v>
                </c:pt>
                <c:pt idx="7">
                  <c:v>-6.6234676000000006</c:v>
                </c:pt>
                <c:pt idx="8">
                  <c:v>-6.5934844000000004</c:v>
                </c:pt>
                <c:pt idx="9">
                  <c:v>-6.5635012000000001</c:v>
                </c:pt>
                <c:pt idx="10">
                  <c:v>-6.5345769999999996</c:v>
                </c:pt>
                <c:pt idx="11">
                  <c:v>-6.5078766999999997</c:v>
                </c:pt>
                <c:pt idx="12">
                  <c:v>-6.4811763999999998</c:v>
                </c:pt>
                <c:pt idx="13">
                  <c:v>-6.4547850999999996</c:v>
                </c:pt>
                <c:pt idx="14">
                  <c:v>-6.4312778000000002</c:v>
                </c:pt>
                <c:pt idx="15">
                  <c:v>-6.4077705000000007</c:v>
                </c:pt>
                <c:pt idx="16">
                  <c:v>-6.3842632000000004</c:v>
                </c:pt>
                <c:pt idx="17">
                  <c:v>-6.3644360000000004</c:v>
                </c:pt>
                <c:pt idx="18">
                  <c:v>-6.345154</c:v>
                </c:pt>
                <c:pt idx="19">
                  <c:v>-6.3258719999999986</c:v>
                </c:pt>
                <c:pt idx="20">
                  <c:v>-6.3108079999999998</c:v>
                </c:pt>
                <c:pt idx="21">
                  <c:v>-6.2980638999999998</c:v>
                </c:pt>
                <c:pt idx="22">
                  <c:v>-6.2853197999999999</c:v>
                </c:pt>
                <c:pt idx="23">
                  <c:v>-6.2766057000000002</c:v>
                </c:pt>
                <c:pt idx="24">
                  <c:v>-6.2734715999999997</c:v>
                </c:pt>
                <c:pt idx="25">
                  <c:v>-6.2703375000000001</c:v>
                </c:pt>
                <c:pt idx="26">
                  <c:v>-6.2697288000000002</c:v>
                </c:pt>
                <c:pt idx="27">
                  <c:v>-6.2796425999999999</c:v>
                </c:pt>
                <c:pt idx="28">
                  <c:v>-6.2895563999999986</c:v>
                </c:pt>
                <c:pt idx="29">
                  <c:v>-6.2994702</c:v>
                </c:pt>
                <c:pt idx="30">
                  <c:v>-6.3253019999999998</c:v>
                </c:pt>
                <c:pt idx="31">
                  <c:v>-6.3516643999999998</c:v>
                </c:pt>
                <c:pt idx="32">
                  <c:v>-6.3780267999999998</c:v>
                </c:pt>
                <c:pt idx="33">
                  <c:v>-6.4182098999999999</c:v>
                </c:pt>
                <c:pt idx="34">
                  <c:v>-6.4632002000000002</c:v>
                </c:pt>
                <c:pt idx="35">
                  <c:v>-6.5081905000000004</c:v>
                </c:pt>
                <c:pt idx="36">
                  <c:v>-6.5625952000000014</c:v>
                </c:pt>
                <c:pt idx="37">
                  <c:v>-6.6258259000000006</c:v>
                </c:pt>
                <c:pt idx="38">
                  <c:v>-6.6890565999999998</c:v>
                </c:pt>
                <c:pt idx="39">
                  <c:v>-6.7565479000000002</c:v>
                </c:pt>
                <c:pt idx="40">
                  <c:v>-6.834454</c:v>
                </c:pt>
                <c:pt idx="41">
                  <c:v>-6.9123600999999999</c:v>
                </c:pt>
                <c:pt idx="42">
                  <c:v>-6.9907897999999999</c:v>
                </c:pt>
                <c:pt idx="43">
                  <c:v>-7.0768117000000004</c:v>
                </c:pt>
                <c:pt idx="44">
                  <c:v>-7.1628336000000008</c:v>
                </c:pt>
                <c:pt idx="45">
                  <c:v>-7.2488555000000003</c:v>
                </c:pt>
                <c:pt idx="46">
                  <c:v>-7.3340870000000011</c:v>
                </c:pt>
                <c:pt idx="47">
                  <c:v>-7.4191665000000011</c:v>
                </c:pt>
                <c:pt idx="48">
                  <c:v>-7.5042460000000002</c:v>
                </c:pt>
                <c:pt idx="49">
                  <c:v>-7.5820352</c:v>
                </c:pt>
                <c:pt idx="50">
                  <c:v>-7.6552199999999999</c:v>
                </c:pt>
                <c:pt idx="51">
                  <c:v>-7.7284047999999999</c:v>
                </c:pt>
                <c:pt idx="52">
                  <c:v>-7.7923304</c:v>
                </c:pt>
                <c:pt idx="53">
                  <c:v>-7.8415955999999998</c:v>
                </c:pt>
                <c:pt idx="54">
                  <c:v>-7.8908607999999996</c:v>
                </c:pt>
                <c:pt idx="55">
                  <c:v>-7.9344014999999999</c:v>
                </c:pt>
                <c:pt idx="56">
                  <c:v>-7.9481747999999994</c:v>
                </c:pt>
                <c:pt idx="57">
                  <c:v>-7.9619480999999999</c:v>
                </c:pt>
                <c:pt idx="58">
                  <c:v>-7.9757214000000003</c:v>
                </c:pt>
                <c:pt idx="59">
                  <c:v>-7.9476592999999998</c:v>
                </c:pt>
                <c:pt idx="60">
                  <c:v>-7.9167120000000004</c:v>
                </c:pt>
                <c:pt idx="61">
                  <c:v>-7.8857647000000002</c:v>
                </c:pt>
                <c:pt idx="62">
                  <c:v>-7.8193753999999993</c:v>
                </c:pt>
                <c:pt idx="63">
                  <c:v>-7.7384871000000004</c:v>
                </c:pt>
                <c:pt idx="64">
                  <c:v>-7.6575988000000006</c:v>
                </c:pt>
                <c:pt idx="65">
                  <c:v>-7.5521810000000009</c:v>
                </c:pt>
                <c:pt idx="66">
                  <c:v>-7.4205983999999994</c:v>
                </c:pt>
                <c:pt idx="67">
                  <c:v>-7.2890157999999996</c:v>
                </c:pt>
                <c:pt idx="68">
                  <c:v>-7.1451156000000013</c:v>
                </c:pt>
                <c:pt idx="69">
                  <c:v>-6.9658022999999991</c:v>
                </c:pt>
                <c:pt idx="70">
                  <c:v>-6.7864890000000004</c:v>
                </c:pt>
                <c:pt idx="71">
                  <c:v>-6.6058007999999973</c:v>
                </c:pt>
                <c:pt idx="72">
                  <c:v>-6.3838655999999991</c:v>
                </c:pt>
                <c:pt idx="73">
                  <c:v>-6.1619304000000001</c:v>
                </c:pt>
                <c:pt idx="74">
                  <c:v>-5.9399951999999976</c:v>
                </c:pt>
                <c:pt idx="75">
                  <c:v>-5.6886700000000001</c:v>
                </c:pt>
                <c:pt idx="76">
                  <c:v>-5.430291200000001</c:v>
                </c:pt>
                <c:pt idx="77">
                  <c:v>-5.1719123999999983</c:v>
                </c:pt>
                <c:pt idx="78">
                  <c:v>-4.896285999999999</c:v>
                </c:pt>
                <c:pt idx="79">
                  <c:v>-4.6082029999999996</c:v>
                </c:pt>
                <c:pt idx="80">
                  <c:v>-4.3201199999999966</c:v>
                </c:pt>
                <c:pt idx="81">
                  <c:v>-4.0239112999999982</c:v>
                </c:pt>
                <c:pt idx="82">
                  <c:v>-3.712928600000001</c:v>
                </c:pt>
                <c:pt idx="83">
                  <c:v>-3.401945899999999</c:v>
                </c:pt>
                <c:pt idx="84">
                  <c:v>-3.0888304000000009</c:v>
                </c:pt>
                <c:pt idx="85">
                  <c:v>-2.7613184999999971</c:v>
                </c:pt>
                <c:pt idx="86">
                  <c:v>-2.4338065999999978</c:v>
                </c:pt>
                <c:pt idx="87">
                  <c:v>-2.106294699999999</c:v>
                </c:pt>
                <c:pt idx="88">
                  <c:v>-1.769065679999996</c:v>
                </c:pt>
                <c:pt idx="89">
                  <c:v>-1.430795539999997</c:v>
                </c:pt>
                <c:pt idx="90">
                  <c:v>-1.092525399999998</c:v>
                </c:pt>
                <c:pt idx="91">
                  <c:v>-0.75083855999999538</c:v>
                </c:pt>
                <c:pt idx="92">
                  <c:v>-0.40752471999999812</c:v>
                </c:pt>
                <c:pt idx="93">
                  <c:v>-6.4210880000000747E-2</c:v>
                </c:pt>
                <c:pt idx="94">
                  <c:v>0.27839848000000222</c:v>
                </c:pt>
                <c:pt idx="95">
                  <c:v>0.62015240000000094</c:v>
                </c:pt>
                <c:pt idx="96">
                  <c:v>0.96190631999999987</c:v>
                </c:pt>
                <c:pt idx="97">
                  <c:v>1.3015482000000029</c:v>
                </c:pt>
                <c:pt idx="98">
                  <c:v>1.6339488000000011</c:v>
                </c:pt>
                <c:pt idx="99">
                  <c:v>1.966349400000003</c:v>
                </c:pt>
                <c:pt idx="100">
                  <c:v>2.2987500000000001</c:v>
                </c:pt>
              </c:numCache>
            </c:numRef>
          </c:yVal>
          <c:smooth val="1"/>
          <c:extLst>
            <c:ext xmlns:c16="http://schemas.microsoft.com/office/drawing/2014/chart" uri="{C3380CC4-5D6E-409C-BE32-E72D297353CC}">
              <c16:uniqueId val="{00000001-AA03-4A6F-95B4-7CA90C27C11B}"/>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Kin'!$I$2:$I$102</c:f>
              <c:numCache>
                <c:formatCode>General</c:formatCode>
                <c:ptCount val="101"/>
                <c:pt idx="0">
                  <c:v>-6.2979900000000004</c:v>
                </c:pt>
                <c:pt idx="1">
                  <c:v>-6.2600712000000014</c:v>
                </c:pt>
                <c:pt idx="2">
                  <c:v>-6.2221524000000006</c:v>
                </c:pt>
                <c:pt idx="3">
                  <c:v>-6.1839487999999996</c:v>
                </c:pt>
                <c:pt idx="4">
                  <c:v>-6.1447484000000001</c:v>
                </c:pt>
                <c:pt idx="5">
                  <c:v>-6.1055480000000006</c:v>
                </c:pt>
                <c:pt idx="6">
                  <c:v>-6.0659892000000006</c:v>
                </c:pt>
                <c:pt idx="7">
                  <c:v>-6.0259824000000002</c:v>
                </c:pt>
                <c:pt idx="8">
                  <c:v>-5.9859756000000006</c:v>
                </c:pt>
                <c:pt idx="9">
                  <c:v>-5.9453328000000001</c:v>
                </c:pt>
                <c:pt idx="10">
                  <c:v>-5.9043720000000004</c:v>
                </c:pt>
                <c:pt idx="11">
                  <c:v>-5.8634111999999998</c:v>
                </c:pt>
                <c:pt idx="12">
                  <c:v>-5.8214743999999996</c:v>
                </c:pt>
                <c:pt idx="13">
                  <c:v>-5.7794156000000001</c:v>
                </c:pt>
                <c:pt idx="14">
                  <c:v>-5.7373104000000001</c:v>
                </c:pt>
                <c:pt idx="15">
                  <c:v>-5.6948340000000002</c:v>
                </c:pt>
                <c:pt idx="16">
                  <c:v>-5.6523576000000002</c:v>
                </c:pt>
                <c:pt idx="17">
                  <c:v>-5.6105064000000002</c:v>
                </c:pt>
                <c:pt idx="18">
                  <c:v>-5.5699056000000002</c:v>
                </c:pt>
                <c:pt idx="19">
                  <c:v>-5.5293048000000002</c:v>
                </c:pt>
                <c:pt idx="20">
                  <c:v>-5.4918440000000004</c:v>
                </c:pt>
                <c:pt idx="21">
                  <c:v>-5.4568951999999999</c:v>
                </c:pt>
                <c:pt idx="22">
                  <c:v>-5.4219463999999986</c:v>
                </c:pt>
                <c:pt idx="23">
                  <c:v>-5.3946024000000001</c:v>
                </c:pt>
                <c:pt idx="24">
                  <c:v>-5.3694312000000002</c:v>
                </c:pt>
                <c:pt idx="25">
                  <c:v>-5.3442600000000002</c:v>
                </c:pt>
                <c:pt idx="26">
                  <c:v>-5.332344</c:v>
                </c:pt>
                <c:pt idx="27">
                  <c:v>-5.3204279999999997</c:v>
                </c:pt>
                <c:pt idx="28">
                  <c:v>-5.3119592000000004</c:v>
                </c:pt>
                <c:pt idx="29">
                  <c:v>-5.3155556000000006</c:v>
                </c:pt>
                <c:pt idx="30">
                  <c:v>-5.3191519999999999</c:v>
                </c:pt>
                <c:pt idx="31">
                  <c:v>-5.3298732000000006</c:v>
                </c:pt>
                <c:pt idx="32">
                  <c:v>-5.3495004000000002</c:v>
                </c:pt>
                <c:pt idx="33">
                  <c:v>-5.3691276000000014</c:v>
                </c:pt>
                <c:pt idx="34">
                  <c:v>-5.3982108000000002</c:v>
                </c:pt>
                <c:pt idx="35">
                  <c:v>-5.4320219999999999</c:v>
                </c:pt>
                <c:pt idx="36">
                  <c:v>-5.4658332000000014</c:v>
                </c:pt>
                <c:pt idx="37">
                  <c:v>-5.5081531999999997</c:v>
                </c:pt>
                <c:pt idx="38">
                  <c:v>-5.5515368</c:v>
                </c:pt>
                <c:pt idx="39">
                  <c:v>-5.5951683999999986</c:v>
                </c:pt>
                <c:pt idx="40">
                  <c:v>-5.640784</c:v>
                </c:pt>
                <c:pt idx="41">
                  <c:v>-5.6863995999999997</c:v>
                </c:pt>
                <c:pt idx="42">
                  <c:v>-5.7294807999999993</c:v>
                </c:pt>
                <c:pt idx="43">
                  <c:v>-5.7674931999999997</c:v>
                </c:pt>
                <c:pt idx="44">
                  <c:v>-5.8055056</c:v>
                </c:pt>
                <c:pt idx="45">
                  <c:v>-5.8327819999999999</c:v>
                </c:pt>
                <c:pt idx="46">
                  <c:v>-5.8514696000000006</c:v>
                </c:pt>
                <c:pt idx="47">
                  <c:v>-5.8701572000000004</c:v>
                </c:pt>
                <c:pt idx="48">
                  <c:v>-5.8642804000000002</c:v>
                </c:pt>
                <c:pt idx="49">
                  <c:v>-5.8513852000000002</c:v>
                </c:pt>
                <c:pt idx="50">
                  <c:v>-5.8384900000000002</c:v>
                </c:pt>
                <c:pt idx="51">
                  <c:v>-5.7835935999999997</c:v>
                </c:pt>
                <c:pt idx="52">
                  <c:v>-5.7286972</c:v>
                </c:pt>
                <c:pt idx="53">
                  <c:v>-5.6630808000000004</c:v>
                </c:pt>
                <c:pt idx="54">
                  <c:v>-5.5599444</c:v>
                </c:pt>
                <c:pt idx="55">
                  <c:v>-5.4568079999999997</c:v>
                </c:pt>
                <c:pt idx="56">
                  <c:v>-5.331553200000001</c:v>
                </c:pt>
                <c:pt idx="57">
                  <c:v>-5.1786504000000004</c:v>
                </c:pt>
                <c:pt idx="58">
                  <c:v>-5.0257475999999999</c:v>
                </c:pt>
                <c:pt idx="59">
                  <c:v>-4.8409896000000003</c:v>
                </c:pt>
                <c:pt idx="60">
                  <c:v>-4.6403040000000004</c:v>
                </c:pt>
                <c:pt idx="61">
                  <c:v>-4.4396184000000014</c:v>
                </c:pt>
                <c:pt idx="62">
                  <c:v>-4.2000879999999992</c:v>
                </c:pt>
                <c:pt idx="63">
                  <c:v>-3.9557020000000001</c:v>
                </c:pt>
                <c:pt idx="64">
                  <c:v>-3.7070455999999998</c:v>
                </c:pt>
                <c:pt idx="65">
                  <c:v>-3.4242260000000022</c:v>
                </c:pt>
                <c:pt idx="66">
                  <c:v>-3.1414063999999988</c:v>
                </c:pt>
                <c:pt idx="67">
                  <c:v>-2.8477556000000002</c:v>
                </c:pt>
                <c:pt idx="68">
                  <c:v>-2.5324424000000021</c:v>
                </c:pt>
                <c:pt idx="69">
                  <c:v>-2.2171291999999991</c:v>
                </c:pt>
                <c:pt idx="70">
                  <c:v>-1.887274000000001</c:v>
                </c:pt>
                <c:pt idx="71">
                  <c:v>-1.5457851999999981</c:v>
                </c:pt>
                <c:pt idx="72">
                  <c:v>-1.2042964</c:v>
                </c:pt>
                <c:pt idx="73">
                  <c:v>-0.84738996000000144</c:v>
                </c:pt>
                <c:pt idx="74">
                  <c:v>-0.4860784799999982</c:v>
                </c:pt>
                <c:pt idx="75">
                  <c:v>-0.124767</c:v>
                </c:pt>
                <c:pt idx="76">
                  <c:v>0.24998795999999801</c:v>
                </c:pt>
                <c:pt idx="77">
                  <c:v>0.62474292000000153</c:v>
                </c:pt>
                <c:pt idx="78">
                  <c:v>1.00107748</c:v>
                </c:pt>
                <c:pt idx="79">
                  <c:v>1.3829406399999979</c:v>
                </c:pt>
                <c:pt idx="80">
                  <c:v>1.764803800000001</c:v>
                </c:pt>
                <c:pt idx="81">
                  <c:v>2.1470187999999988</c:v>
                </c:pt>
                <c:pt idx="82">
                  <c:v>2.5296735999999971</c:v>
                </c:pt>
                <c:pt idx="83">
                  <c:v>2.9123284000000011</c:v>
                </c:pt>
                <c:pt idx="84">
                  <c:v>3.2910663999999992</c:v>
                </c:pt>
                <c:pt idx="85">
                  <c:v>3.667846000000003</c:v>
                </c:pt>
                <c:pt idx="86">
                  <c:v>4.0446256000000007</c:v>
                </c:pt>
                <c:pt idx="87">
                  <c:v>4.4093891999999988</c:v>
                </c:pt>
                <c:pt idx="88">
                  <c:v>4.7726508000000019</c:v>
                </c:pt>
                <c:pt idx="89">
                  <c:v>5.1334575999999998</c:v>
                </c:pt>
                <c:pt idx="90">
                  <c:v>5.474625999999998</c:v>
                </c:pt>
                <c:pt idx="91">
                  <c:v>5.8157944000000006</c:v>
                </c:pt>
                <c:pt idx="92">
                  <c:v>6.146731599999999</c:v>
                </c:pt>
                <c:pt idx="93">
                  <c:v>6.4572063999999978</c:v>
                </c:pt>
                <c:pt idx="94">
                  <c:v>6.7676812000000002</c:v>
                </c:pt>
                <c:pt idx="95">
                  <c:v>7.0567959999999994</c:v>
                </c:pt>
                <c:pt idx="96">
                  <c:v>7.3288227999999984</c:v>
                </c:pt>
                <c:pt idx="97">
                  <c:v>7.6008496000000001</c:v>
                </c:pt>
                <c:pt idx="98">
                  <c:v>7.8383411999999986</c:v>
                </c:pt>
                <c:pt idx="99">
                  <c:v>8.065965600000002</c:v>
                </c:pt>
                <c:pt idx="100">
                  <c:v>8.29359</c:v>
                </c:pt>
              </c:numCache>
            </c:numRef>
          </c:yVal>
          <c:smooth val="1"/>
          <c:extLst>
            <c:ext xmlns:c16="http://schemas.microsoft.com/office/drawing/2014/chart" uri="{C3380CC4-5D6E-409C-BE32-E72D297353CC}">
              <c16:uniqueId val="{00000000-AA03-4A6F-95B4-7CA90C27C11B}"/>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Kin'!$I$2:$I$102</c:f>
              <c:numCache>
                <c:formatCode>General</c:formatCode>
                <c:ptCount val="101"/>
                <c:pt idx="0">
                  <c:v>-5.1028099999999998</c:v>
                </c:pt>
                <c:pt idx="1">
                  <c:v>-5.1060264999999996</c:v>
                </c:pt>
                <c:pt idx="2">
                  <c:v>-5.1092430000000002</c:v>
                </c:pt>
                <c:pt idx="3">
                  <c:v>-5.1117094999999999</c:v>
                </c:pt>
                <c:pt idx="4">
                  <c:v>-5.1096760000000003</c:v>
                </c:pt>
                <c:pt idx="5">
                  <c:v>-5.1076424999999999</c:v>
                </c:pt>
                <c:pt idx="6">
                  <c:v>-5.1037090000000003</c:v>
                </c:pt>
                <c:pt idx="7">
                  <c:v>-5.0950255000000002</c:v>
                </c:pt>
                <c:pt idx="8">
                  <c:v>-5.0863420000000001</c:v>
                </c:pt>
                <c:pt idx="9">
                  <c:v>-5.0740569999999998</c:v>
                </c:pt>
                <c:pt idx="10">
                  <c:v>-5.0569699999999997</c:v>
                </c:pt>
                <c:pt idx="11">
                  <c:v>-5.0398830000000006</c:v>
                </c:pt>
                <c:pt idx="12">
                  <c:v>-5.0169959999999998</c:v>
                </c:pt>
                <c:pt idx="13">
                  <c:v>-4.9897590000000003</c:v>
                </c:pt>
                <c:pt idx="14">
                  <c:v>-4.9625219999999999</c:v>
                </c:pt>
                <c:pt idx="15">
                  <c:v>-4.9275825000000006</c:v>
                </c:pt>
                <c:pt idx="16">
                  <c:v>-4.8895620000000006</c:v>
                </c:pt>
                <c:pt idx="17">
                  <c:v>-4.8515415000000006</c:v>
                </c:pt>
                <c:pt idx="18">
                  <c:v>-4.8051900000000014</c:v>
                </c:pt>
                <c:pt idx="19">
                  <c:v>-4.7574500000000004</c:v>
                </c:pt>
                <c:pt idx="20">
                  <c:v>-4.7097100000000003</c:v>
                </c:pt>
                <c:pt idx="21">
                  <c:v>-4.6546165000000004</c:v>
                </c:pt>
                <c:pt idx="22">
                  <c:v>-4.5995229999999996</c:v>
                </c:pt>
                <c:pt idx="23">
                  <c:v>-4.5438739999999997</c:v>
                </c:pt>
                <c:pt idx="24">
                  <c:v>-4.4848920000000003</c:v>
                </c:pt>
                <c:pt idx="25">
                  <c:v>-4.42591</c:v>
                </c:pt>
                <c:pt idx="26">
                  <c:v>-4.3670980000000004</c:v>
                </c:pt>
                <c:pt idx="27">
                  <c:v>-4.3087109999999997</c:v>
                </c:pt>
                <c:pt idx="28">
                  <c:v>-4.250324</c:v>
                </c:pt>
                <c:pt idx="29">
                  <c:v>-4.1938374999999999</c:v>
                </c:pt>
                <c:pt idx="30">
                  <c:v>-4.1398849999999996</c:v>
                </c:pt>
                <c:pt idx="31">
                  <c:v>-4.0859325000000002</c:v>
                </c:pt>
                <c:pt idx="32">
                  <c:v>-4.0354919999999996</c:v>
                </c:pt>
                <c:pt idx="33">
                  <c:v>-3.9876855</c:v>
                </c:pt>
                <c:pt idx="34">
                  <c:v>-3.9398789999999999</c:v>
                </c:pt>
                <c:pt idx="35">
                  <c:v>-3.8964625000000002</c:v>
                </c:pt>
                <c:pt idx="36">
                  <c:v>-3.8548019999999998</c:v>
                </c:pt>
                <c:pt idx="37">
                  <c:v>-3.8131415</c:v>
                </c:pt>
                <c:pt idx="38">
                  <c:v>-3.775318</c:v>
                </c:pt>
                <c:pt idx="39">
                  <c:v>-3.7381340000000001</c:v>
                </c:pt>
                <c:pt idx="40">
                  <c:v>-3.7009500000000002</c:v>
                </c:pt>
                <c:pt idx="41">
                  <c:v>-3.6638850000000009</c:v>
                </c:pt>
                <c:pt idx="42">
                  <c:v>-3.6268199999999999</c:v>
                </c:pt>
                <c:pt idx="43">
                  <c:v>-3.5887850000000001</c:v>
                </c:pt>
                <c:pt idx="44">
                  <c:v>-3.5449299999999999</c:v>
                </c:pt>
                <c:pt idx="45">
                  <c:v>-3.5010750000000002</c:v>
                </c:pt>
                <c:pt idx="46">
                  <c:v>-3.4529879999999999</c:v>
                </c:pt>
                <c:pt idx="47">
                  <c:v>-3.3943210000000001</c:v>
                </c:pt>
                <c:pt idx="48">
                  <c:v>-3.3356539999999999</c:v>
                </c:pt>
                <c:pt idx="49">
                  <c:v>-3.267544500000001</c:v>
                </c:pt>
                <c:pt idx="50">
                  <c:v>-3.1868449999999999</c:v>
                </c:pt>
                <c:pt idx="51">
                  <c:v>-3.1061454999999998</c:v>
                </c:pt>
                <c:pt idx="52">
                  <c:v>-3.010202</c:v>
                </c:pt>
                <c:pt idx="53">
                  <c:v>-2.9028255000000009</c:v>
                </c:pt>
                <c:pt idx="54">
                  <c:v>-2.795449000000001</c:v>
                </c:pt>
                <c:pt idx="55">
                  <c:v>-2.6680350000000002</c:v>
                </c:pt>
                <c:pt idx="56">
                  <c:v>-2.5326060000000008</c:v>
                </c:pt>
                <c:pt idx="57">
                  <c:v>-2.397177000000001</c:v>
                </c:pt>
                <c:pt idx="58">
                  <c:v>-2.2387049999999999</c:v>
                </c:pt>
                <c:pt idx="59">
                  <c:v>-2.0763925000000021</c:v>
                </c:pt>
                <c:pt idx="60">
                  <c:v>-1.9140800000000009</c:v>
                </c:pt>
                <c:pt idx="61">
                  <c:v>-1.7270155000000009</c:v>
                </c:pt>
                <c:pt idx="62">
                  <c:v>-1.539951000000001</c:v>
                </c:pt>
                <c:pt idx="63">
                  <c:v>-1.3496106000000021</c:v>
                </c:pt>
                <c:pt idx="64">
                  <c:v>-1.139614800000001</c:v>
                </c:pt>
                <c:pt idx="65">
                  <c:v>-0.92961900000000264</c:v>
                </c:pt>
                <c:pt idx="66">
                  <c:v>-0.71357020000000071</c:v>
                </c:pt>
                <c:pt idx="67">
                  <c:v>-0.48238890000000129</c:v>
                </c:pt>
                <c:pt idx="68">
                  <c:v>-0.25120760000000197</c:v>
                </c:pt>
                <c:pt idx="69">
                  <c:v>-1.187754999999982E-2</c:v>
                </c:pt>
                <c:pt idx="70">
                  <c:v>0.23831749999999821</c:v>
                </c:pt>
                <c:pt idx="71">
                  <c:v>0.48851254999999982</c:v>
                </c:pt>
                <c:pt idx="72">
                  <c:v>0.74804919999999853</c:v>
                </c:pt>
                <c:pt idx="73">
                  <c:v>1.0145920499999981</c:v>
                </c:pt>
                <c:pt idx="74">
                  <c:v>1.281134900000001</c:v>
                </c:pt>
                <c:pt idx="75">
                  <c:v>1.5571224999999991</c:v>
                </c:pt>
                <c:pt idx="76">
                  <c:v>1.836887999999997</c:v>
                </c:pt>
                <c:pt idx="77">
                  <c:v>2.1166534999999991</c:v>
                </c:pt>
                <c:pt idx="78">
                  <c:v>2.4045429999999981</c:v>
                </c:pt>
                <c:pt idx="79">
                  <c:v>2.6937864999999972</c:v>
                </c:pt>
                <c:pt idx="80">
                  <c:v>2.9830299999999998</c:v>
                </c:pt>
                <c:pt idx="81">
                  <c:v>3.2773729999999981</c:v>
                </c:pt>
                <c:pt idx="82">
                  <c:v>3.571715999999995</c:v>
                </c:pt>
                <c:pt idx="83">
                  <c:v>3.866102499999998</c:v>
                </c:pt>
                <c:pt idx="84">
                  <c:v>4.1607499999999966</c:v>
                </c:pt>
                <c:pt idx="85">
                  <c:v>4.4553975000000001</c:v>
                </c:pt>
                <c:pt idx="86">
                  <c:v>4.748683999999999</c:v>
                </c:pt>
                <c:pt idx="87">
                  <c:v>5.038567999999997</c:v>
                </c:pt>
                <c:pt idx="88">
                  <c:v>5.3284519999999986</c:v>
                </c:pt>
                <c:pt idx="89">
                  <c:v>5.6138689999999984</c:v>
                </c:pt>
                <c:pt idx="90">
                  <c:v>5.8933299999999962</c:v>
                </c:pt>
                <c:pt idx="91">
                  <c:v>6.1727909999999993</c:v>
                </c:pt>
                <c:pt idx="92">
                  <c:v>6.4425739999999987</c:v>
                </c:pt>
                <c:pt idx="93">
                  <c:v>6.7050984999999974</c:v>
                </c:pt>
                <c:pt idx="94">
                  <c:v>6.9676230000000006</c:v>
                </c:pt>
                <c:pt idx="95">
                  <c:v>7.2131349999999994</c:v>
                </c:pt>
                <c:pt idx="96">
                  <c:v>7.4518419999999974</c:v>
                </c:pt>
                <c:pt idx="97">
                  <c:v>7.6905489999999981</c:v>
                </c:pt>
                <c:pt idx="98">
                  <c:v>7.9032639999999974</c:v>
                </c:pt>
                <c:pt idx="99">
                  <c:v>8.1116469999999996</c:v>
                </c:pt>
                <c:pt idx="100">
                  <c:v>8.3200299999999991</c:v>
                </c:pt>
              </c:numCache>
            </c:numRef>
          </c:yVal>
          <c:smooth val="1"/>
          <c:extLst>
            <c:ext xmlns:c16="http://schemas.microsoft.com/office/drawing/2014/chart" uri="{C3380CC4-5D6E-409C-BE32-E72D297353CC}">
              <c16:uniqueId val="{00000000-6CA7-4097-9C11-45D4F4F55787}"/>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max val="10.5"/>
          <c:min val="-14.6"/>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Velocity</a:t>
            </a:r>
          </a:p>
        </c:rich>
      </c:tx>
      <c:overlay val="0"/>
    </c:title>
    <c:autoTitleDeleted val="0"/>
    <c:plotArea>
      <c:layout>
        <c:manualLayout>
          <c:layoutTarget val="inner"/>
          <c:xMode val="edge"/>
          <c:yMode val="edge"/>
          <c:x val="0.10537605534654527"/>
          <c:y val="3.5666392372116433E-2"/>
          <c:w val="0.86600933320279905"/>
          <c:h val="0.93419458257732213"/>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Normative!$AG$2:$AG$102</c:f>
              <c:numCache>
                <c:formatCode>General</c:formatCode>
                <c:ptCount val="101"/>
                <c:pt idx="0">
                  <c:v>373.49292083333302</c:v>
                </c:pt>
                <c:pt idx="1">
                  <c:v>373.49292083333302</c:v>
                </c:pt>
                <c:pt idx="2">
                  <c:v>519.80378749999943</c:v>
                </c:pt>
                <c:pt idx="3">
                  <c:v>574.50549583333282</c:v>
                </c:pt>
                <c:pt idx="4">
                  <c:v>681.42784999999958</c:v>
                </c:pt>
                <c:pt idx="5">
                  <c:v>761.55689166666616</c:v>
                </c:pt>
                <c:pt idx="6">
                  <c:v>832.17029583333294</c:v>
                </c:pt>
                <c:pt idx="7">
                  <c:v>886.66131666666729</c:v>
                </c:pt>
                <c:pt idx="8">
                  <c:v>922.68446666666819</c:v>
                </c:pt>
                <c:pt idx="9">
                  <c:v>938.51270833333479</c:v>
                </c:pt>
                <c:pt idx="10">
                  <c:v>929.68417916666715</c:v>
                </c:pt>
                <c:pt idx="11">
                  <c:v>914.77688749999948</c:v>
                </c:pt>
                <c:pt idx="12">
                  <c:v>877.70102499999916</c:v>
                </c:pt>
                <c:pt idx="13">
                  <c:v>809.09824999999921</c:v>
                </c:pt>
                <c:pt idx="14">
                  <c:v>778.16243333333307</c:v>
                </c:pt>
                <c:pt idx="15">
                  <c:v>702.47614166666665</c:v>
                </c:pt>
                <c:pt idx="16">
                  <c:v>657.25036666666665</c:v>
                </c:pt>
                <c:pt idx="17">
                  <c:v>579.56483333333335</c:v>
                </c:pt>
                <c:pt idx="18">
                  <c:v>532.53450833333341</c:v>
                </c:pt>
                <c:pt idx="19">
                  <c:v>450.59499999999997</c:v>
                </c:pt>
                <c:pt idx="20">
                  <c:v>408.63443749999982</c:v>
                </c:pt>
                <c:pt idx="21">
                  <c:v>325.06550833333324</c:v>
                </c:pt>
                <c:pt idx="22">
                  <c:v>281.33967916666666</c:v>
                </c:pt>
                <c:pt idx="23">
                  <c:v>206.52814583333367</c:v>
                </c:pt>
                <c:pt idx="24">
                  <c:v>149.55400833333343</c:v>
                </c:pt>
                <c:pt idx="25">
                  <c:v>42.235304166666523</c:v>
                </c:pt>
                <c:pt idx="26">
                  <c:v>-17.505454166666723</c:v>
                </c:pt>
                <c:pt idx="27">
                  <c:v>-93.603599999999886</c:v>
                </c:pt>
                <c:pt idx="28">
                  <c:v>-174.50442916666657</c:v>
                </c:pt>
                <c:pt idx="29">
                  <c:v>-250.55993333333328</c:v>
                </c:pt>
                <c:pt idx="30">
                  <c:v>-351.50205416666637</c:v>
                </c:pt>
                <c:pt idx="31">
                  <c:v>-435.78837916666669</c:v>
                </c:pt>
                <c:pt idx="32">
                  <c:v>-537.11953333333315</c:v>
                </c:pt>
                <c:pt idx="33">
                  <c:v>-633.25567916666637</c:v>
                </c:pt>
                <c:pt idx="34">
                  <c:v>-735.63628333333281</c:v>
                </c:pt>
                <c:pt idx="35">
                  <c:v>-833.89170416666605</c:v>
                </c:pt>
                <c:pt idx="36">
                  <c:v>-932.15607083333271</c:v>
                </c:pt>
                <c:pt idx="37">
                  <c:v>-1018.4227124999992</c:v>
                </c:pt>
                <c:pt idx="38">
                  <c:v>-1116.2252125</c:v>
                </c:pt>
                <c:pt idx="39">
                  <c:v>-1210.6867166666666</c:v>
                </c:pt>
                <c:pt idx="40">
                  <c:v>-1285.4752041666666</c:v>
                </c:pt>
                <c:pt idx="41">
                  <c:v>-1348.8727083333322</c:v>
                </c:pt>
                <c:pt idx="42">
                  <c:v>-1387.4619166666655</c:v>
                </c:pt>
                <c:pt idx="43">
                  <c:v>-1432.6812791666655</c:v>
                </c:pt>
                <c:pt idx="44">
                  <c:v>-1432.9925083333333</c:v>
                </c:pt>
                <c:pt idx="45">
                  <c:v>-1434.5339541666667</c:v>
                </c:pt>
                <c:pt idx="46">
                  <c:v>-1393.7538416666666</c:v>
                </c:pt>
                <c:pt idx="47">
                  <c:v>-1330.693716666668</c:v>
                </c:pt>
                <c:pt idx="48">
                  <c:v>-1281.5312083333345</c:v>
                </c:pt>
                <c:pt idx="49">
                  <c:v>-1135.193750000001</c:v>
                </c:pt>
                <c:pt idx="50">
                  <c:v>-945.3952874999992</c:v>
                </c:pt>
              </c:numCache>
            </c:numRef>
          </c:yVal>
          <c:smooth val="1"/>
          <c:extLst>
            <c:ext xmlns:c16="http://schemas.microsoft.com/office/drawing/2014/chart" uri="{C3380CC4-5D6E-409C-BE32-E72D297353CC}">
              <c16:uniqueId val="{00000002-71C2-4B8F-861A-3C6F1CF55468}"/>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Kin'!$AG$2:$AG$102</c:f>
              <c:numCache>
                <c:formatCode>General</c:formatCode>
                <c:ptCount val="101"/>
                <c:pt idx="0">
                  <c:v>251.45124999999999</c:v>
                </c:pt>
                <c:pt idx="1">
                  <c:v>318.25510000000003</c:v>
                </c:pt>
                <c:pt idx="2">
                  <c:v>385.05894999999998</c:v>
                </c:pt>
                <c:pt idx="3">
                  <c:v>448.05250000000001</c:v>
                </c:pt>
                <c:pt idx="4">
                  <c:v>497.70999999999992</c:v>
                </c:pt>
                <c:pt idx="5">
                  <c:v>547.36749999999995</c:v>
                </c:pt>
                <c:pt idx="6">
                  <c:v>584.83479999999997</c:v>
                </c:pt>
                <c:pt idx="7">
                  <c:v>607.06434999999999</c:v>
                </c:pt>
                <c:pt idx="8">
                  <c:v>629.29390000000001</c:v>
                </c:pt>
                <c:pt idx="9">
                  <c:v>636.88375000000008</c:v>
                </c:pt>
                <c:pt idx="10">
                  <c:v>637.15375000000006</c:v>
                </c:pt>
                <c:pt idx="11">
                  <c:v>637.42375000000015</c:v>
                </c:pt>
                <c:pt idx="12">
                  <c:v>627.52415000000008</c:v>
                </c:pt>
                <c:pt idx="13">
                  <c:v>616.35335000000009</c:v>
                </c:pt>
                <c:pt idx="14">
                  <c:v>604.60775000000001</c:v>
                </c:pt>
                <c:pt idx="15">
                  <c:v>588.26374999999996</c:v>
                </c:pt>
                <c:pt idx="16">
                  <c:v>571.91975000000002</c:v>
                </c:pt>
                <c:pt idx="17">
                  <c:v>554.50339999999994</c:v>
                </c:pt>
                <c:pt idx="18">
                  <c:v>534.94234999999992</c:v>
                </c:pt>
                <c:pt idx="19">
                  <c:v>515.38130000000001</c:v>
                </c:pt>
                <c:pt idx="20">
                  <c:v>494.85250000000002</c:v>
                </c:pt>
                <c:pt idx="21">
                  <c:v>473.54950000000008</c:v>
                </c:pt>
                <c:pt idx="22">
                  <c:v>452.2465000000002</c:v>
                </c:pt>
                <c:pt idx="23">
                  <c:v>431.86050000000012</c:v>
                </c:pt>
                <c:pt idx="24">
                  <c:v>411.73649999999998</c:v>
                </c:pt>
                <c:pt idx="25">
                  <c:v>391.6124999999999</c:v>
                </c:pt>
                <c:pt idx="26">
                  <c:v>375.87599999999981</c:v>
                </c:pt>
                <c:pt idx="27">
                  <c:v>360.13949999999971</c:v>
                </c:pt>
                <c:pt idx="28">
                  <c:v>345.60699999999969</c:v>
                </c:pt>
                <c:pt idx="29">
                  <c:v>335.28849999999989</c:v>
                </c:pt>
                <c:pt idx="30">
                  <c:v>324.9700000000002</c:v>
                </c:pt>
                <c:pt idx="31">
                  <c:v>315.86750000000018</c:v>
                </c:pt>
                <c:pt idx="32">
                  <c:v>308.2850000000002</c:v>
                </c:pt>
                <c:pt idx="33">
                  <c:v>300.7025000000001</c:v>
                </c:pt>
                <c:pt idx="34">
                  <c:v>291.73400000000009</c:v>
                </c:pt>
                <c:pt idx="35">
                  <c:v>282.07249999999999</c:v>
                </c:pt>
                <c:pt idx="36">
                  <c:v>272.411</c:v>
                </c:pt>
                <c:pt idx="37">
                  <c:v>258.04950000000002</c:v>
                </c:pt>
                <c:pt idx="38">
                  <c:v>243.10050000000001</c:v>
                </c:pt>
                <c:pt idx="39">
                  <c:v>227.631</c:v>
                </c:pt>
                <c:pt idx="40">
                  <c:v>207.9974999999998</c:v>
                </c:pt>
                <c:pt idx="41">
                  <c:v>188.36399999999981</c:v>
                </c:pt>
                <c:pt idx="42">
                  <c:v>168.19199999999969</c:v>
                </c:pt>
                <c:pt idx="43">
                  <c:v>146.94299999999981</c:v>
                </c:pt>
                <c:pt idx="44">
                  <c:v>125.6939999999998</c:v>
                </c:pt>
                <c:pt idx="45">
                  <c:v>104.7600000000001</c:v>
                </c:pt>
                <c:pt idx="46">
                  <c:v>84.078000000000102</c:v>
                </c:pt>
                <c:pt idx="47">
                  <c:v>63.396000000000143</c:v>
                </c:pt>
                <c:pt idx="48">
                  <c:v>42.78400000000029</c:v>
                </c:pt>
                <c:pt idx="49">
                  <c:v>22.192000000000281</c:v>
                </c:pt>
                <c:pt idx="50">
                  <c:v>1.6000000000002681</c:v>
                </c:pt>
                <c:pt idx="51">
                  <c:v>-20.737999999999829</c:v>
                </c:pt>
                <c:pt idx="52">
                  <c:v>-43.075999999999773</c:v>
                </c:pt>
                <c:pt idx="53">
                  <c:v>-65.9849999999999</c:v>
                </c:pt>
                <c:pt idx="54">
                  <c:v>-90.892500000000098</c:v>
                </c:pt>
                <c:pt idx="55">
                  <c:v>-115.8000000000003</c:v>
                </c:pt>
                <c:pt idx="56">
                  <c:v>-141.42350000000019</c:v>
                </c:pt>
                <c:pt idx="57">
                  <c:v>-167.94200000000009</c:v>
                </c:pt>
                <c:pt idx="58">
                  <c:v>-194.46050000000011</c:v>
                </c:pt>
                <c:pt idx="59">
                  <c:v>-221.15899999999991</c:v>
                </c:pt>
                <c:pt idx="60">
                  <c:v>-247.94749999999991</c:v>
                </c:pt>
                <c:pt idx="61">
                  <c:v>-274.73599999999982</c:v>
                </c:pt>
                <c:pt idx="62">
                  <c:v>-301.57249999999999</c:v>
                </c:pt>
                <c:pt idx="63">
                  <c:v>-328.41499999999991</c:v>
                </c:pt>
                <c:pt idx="64">
                  <c:v>-355.36349999999999</c:v>
                </c:pt>
                <c:pt idx="65">
                  <c:v>-383.15999999999991</c:v>
                </c:pt>
                <c:pt idx="66">
                  <c:v>-410.95650000000012</c:v>
                </c:pt>
                <c:pt idx="67">
                  <c:v>-439.53899999999987</c:v>
                </c:pt>
                <c:pt idx="68">
                  <c:v>-469.6934999999998</c:v>
                </c:pt>
                <c:pt idx="69">
                  <c:v>-499.84800000000013</c:v>
                </c:pt>
                <c:pt idx="70">
                  <c:v>-532.24499999999989</c:v>
                </c:pt>
                <c:pt idx="71">
                  <c:v>-566.43600000000026</c:v>
                </c:pt>
                <c:pt idx="72">
                  <c:v>-600.62700000000007</c:v>
                </c:pt>
                <c:pt idx="73">
                  <c:v>-639.16289999999981</c:v>
                </c:pt>
                <c:pt idx="74">
                  <c:v>-678.94020000000012</c:v>
                </c:pt>
                <c:pt idx="75">
                  <c:v>-718.71749999999986</c:v>
                </c:pt>
                <c:pt idx="76">
                  <c:v>-764.29439999999965</c:v>
                </c:pt>
                <c:pt idx="77">
                  <c:v>-809.87130000000025</c:v>
                </c:pt>
                <c:pt idx="78">
                  <c:v>-856.14589999999998</c:v>
                </c:pt>
                <c:pt idx="79">
                  <c:v>-904.86244999999974</c:v>
                </c:pt>
                <c:pt idx="80">
                  <c:v>-953.57900000000018</c:v>
                </c:pt>
                <c:pt idx="81">
                  <c:v>-1000.77215</c:v>
                </c:pt>
                <c:pt idx="82">
                  <c:v>-1046.06105</c:v>
                </c:pt>
                <c:pt idx="83">
                  <c:v>-1091.34995</c:v>
                </c:pt>
                <c:pt idx="84">
                  <c:v>-1127.95805</c:v>
                </c:pt>
                <c:pt idx="85">
                  <c:v>-1160.2257500000001</c:v>
                </c:pt>
                <c:pt idx="86">
                  <c:v>-1192.4934499999999</c:v>
                </c:pt>
                <c:pt idx="87">
                  <c:v>-1205.08035</c:v>
                </c:pt>
                <c:pt idx="88">
                  <c:v>-1215.20715</c:v>
                </c:pt>
                <c:pt idx="89">
                  <c:v>-1222.4048</c:v>
                </c:pt>
                <c:pt idx="90">
                  <c:v>-1206.1692499999999</c:v>
                </c:pt>
                <c:pt idx="91">
                  <c:v>-1189.9337</c:v>
                </c:pt>
                <c:pt idx="92">
                  <c:v>-1165.6507999999999</c:v>
                </c:pt>
                <c:pt idx="93">
                  <c:v>-1125.2732000000001</c:v>
                </c:pt>
                <c:pt idx="94">
                  <c:v>-1084.8956000000001</c:v>
                </c:pt>
                <c:pt idx="95">
                  <c:v>-1034.1775</c:v>
                </c:pt>
                <c:pt idx="96">
                  <c:v>-975.18700000000035</c:v>
                </c:pt>
                <c:pt idx="97">
                  <c:v>-916.19649999999967</c:v>
                </c:pt>
                <c:pt idx="98">
                  <c:v>-846.87050000000011</c:v>
                </c:pt>
                <c:pt idx="99">
                  <c:v>-774.59149999999966</c:v>
                </c:pt>
                <c:pt idx="100">
                  <c:v>-702.31250000000011</c:v>
                </c:pt>
              </c:numCache>
            </c:numRef>
          </c:yVal>
          <c:smooth val="1"/>
          <c:extLst>
            <c:ext xmlns:c16="http://schemas.microsoft.com/office/drawing/2014/chart" uri="{C3380CC4-5D6E-409C-BE32-E72D297353CC}">
              <c16:uniqueId val="{00000004-D350-40B5-9441-8AAD3EC28801}"/>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Kin'!$AG$2:$AG$102</c:f>
              <c:numCache>
                <c:formatCode>General</c:formatCode>
                <c:ptCount val="101"/>
                <c:pt idx="0">
                  <c:v>293.11932374999998</c:v>
                </c:pt>
                <c:pt idx="1">
                  <c:v>359.12826719999998</c:v>
                </c:pt>
                <c:pt idx="2">
                  <c:v>425.13721064999987</c:v>
                </c:pt>
                <c:pt idx="3">
                  <c:v>486.33965410000002</c:v>
                </c:pt>
                <c:pt idx="4">
                  <c:v>530.71934754999995</c:v>
                </c:pt>
                <c:pt idx="5">
                  <c:v>575.09904099999994</c:v>
                </c:pt>
                <c:pt idx="6">
                  <c:v>607.15191804999995</c:v>
                </c:pt>
                <c:pt idx="7">
                  <c:v>623.79627460000006</c:v>
                </c:pt>
                <c:pt idx="8">
                  <c:v>640.44063115000006</c:v>
                </c:pt>
                <c:pt idx="9">
                  <c:v>644.36425000000008</c:v>
                </c:pt>
                <c:pt idx="10">
                  <c:v>641.92750000000001</c:v>
                </c:pt>
                <c:pt idx="11">
                  <c:v>639.49075000000005</c:v>
                </c:pt>
                <c:pt idx="12">
                  <c:v>629.33159999999998</c:v>
                </c:pt>
                <c:pt idx="13">
                  <c:v>618.20714999999996</c:v>
                </c:pt>
                <c:pt idx="14">
                  <c:v>606.70544999999993</c:v>
                </c:pt>
                <c:pt idx="15">
                  <c:v>592.18574999999987</c:v>
                </c:pt>
                <c:pt idx="16">
                  <c:v>577.66604999999993</c:v>
                </c:pt>
                <c:pt idx="17">
                  <c:v>562.35389999999995</c:v>
                </c:pt>
                <c:pt idx="18">
                  <c:v>545.45685000000003</c:v>
                </c:pt>
                <c:pt idx="19">
                  <c:v>528.55980000000022</c:v>
                </c:pt>
                <c:pt idx="20">
                  <c:v>510.0900000000002</c:v>
                </c:pt>
                <c:pt idx="21">
                  <c:v>490.36200000000031</c:v>
                </c:pt>
                <c:pt idx="22">
                  <c:v>470.63400000000019</c:v>
                </c:pt>
                <c:pt idx="23">
                  <c:v>449.33800000000019</c:v>
                </c:pt>
                <c:pt idx="24">
                  <c:v>427.59400000000022</c:v>
                </c:pt>
                <c:pt idx="25">
                  <c:v>405.85</c:v>
                </c:pt>
                <c:pt idx="26">
                  <c:v>385.21300000000002</c:v>
                </c:pt>
                <c:pt idx="27">
                  <c:v>364.57600000000002</c:v>
                </c:pt>
                <c:pt idx="28">
                  <c:v>344.90499999999997</c:v>
                </c:pt>
                <c:pt idx="29">
                  <c:v>328.61499999999978</c:v>
                </c:pt>
                <c:pt idx="30">
                  <c:v>312.32499999999982</c:v>
                </c:pt>
                <c:pt idx="31">
                  <c:v>298.05299999999983</c:v>
                </c:pt>
                <c:pt idx="32">
                  <c:v>286.30349999999981</c:v>
                </c:pt>
                <c:pt idx="33">
                  <c:v>274.55399999999992</c:v>
                </c:pt>
                <c:pt idx="34">
                  <c:v>263.80049999999989</c:v>
                </c:pt>
                <c:pt idx="35">
                  <c:v>253.54499999999999</c:v>
                </c:pt>
                <c:pt idx="36">
                  <c:v>243.28950000000009</c:v>
                </c:pt>
                <c:pt idx="37">
                  <c:v>231.38200000000001</c:v>
                </c:pt>
                <c:pt idx="38">
                  <c:v>219.268</c:v>
                </c:pt>
                <c:pt idx="39">
                  <c:v>206.8324999999999</c:v>
                </c:pt>
                <c:pt idx="40">
                  <c:v>191.82499999999979</c:v>
                </c:pt>
                <c:pt idx="41">
                  <c:v>176.81749999999991</c:v>
                </c:pt>
                <c:pt idx="42">
                  <c:v>161.29699999999991</c:v>
                </c:pt>
                <c:pt idx="43">
                  <c:v>144.75049999999979</c:v>
                </c:pt>
                <c:pt idx="44">
                  <c:v>128.20399999999981</c:v>
                </c:pt>
                <c:pt idx="45">
                  <c:v>111.8925</c:v>
                </c:pt>
                <c:pt idx="46">
                  <c:v>95.769000000000176</c:v>
                </c:pt>
                <c:pt idx="47">
                  <c:v>79.645500000000311</c:v>
                </c:pt>
                <c:pt idx="48">
                  <c:v>64.187000000000381</c:v>
                </c:pt>
                <c:pt idx="49">
                  <c:v>48.918500000000279</c:v>
                </c:pt>
                <c:pt idx="50">
                  <c:v>33.650000000000183</c:v>
                </c:pt>
                <c:pt idx="51">
                  <c:v>17.404999999999951</c:v>
                </c:pt>
                <c:pt idx="52">
                  <c:v>1.1599999999998469</c:v>
                </c:pt>
                <c:pt idx="53">
                  <c:v>-15.95900000000028</c:v>
                </c:pt>
                <c:pt idx="54">
                  <c:v>-36.137000000000143</c:v>
                </c:pt>
                <c:pt idx="55">
                  <c:v>-56.314999999999998</c:v>
                </c:pt>
                <c:pt idx="56">
                  <c:v>-79.17499999999977</c:v>
                </c:pt>
                <c:pt idx="57">
                  <c:v>-105.3874999999998</c:v>
                </c:pt>
                <c:pt idx="58">
                  <c:v>-131.5999999999998</c:v>
                </c:pt>
                <c:pt idx="59">
                  <c:v>-161.2834999999998</c:v>
                </c:pt>
                <c:pt idx="60">
                  <c:v>-192.70249999999999</c:v>
                </c:pt>
                <c:pt idx="61">
                  <c:v>-224.1215000000002</c:v>
                </c:pt>
                <c:pt idx="62">
                  <c:v>-256.70850000000019</c:v>
                </c:pt>
                <c:pt idx="63">
                  <c:v>-289.44150000000008</c:v>
                </c:pt>
                <c:pt idx="64">
                  <c:v>-321.86950000000007</c:v>
                </c:pt>
                <c:pt idx="65">
                  <c:v>-351.8574999999999</c:v>
                </c:pt>
                <c:pt idx="66">
                  <c:v>-381.84550000000019</c:v>
                </c:pt>
                <c:pt idx="67">
                  <c:v>-410.64400000000001</c:v>
                </c:pt>
                <c:pt idx="68">
                  <c:v>-437.06349999999992</c:v>
                </c:pt>
                <c:pt idx="69">
                  <c:v>-463.48300000000012</c:v>
                </c:pt>
                <c:pt idx="70">
                  <c:v>-489.5424999999999</c:v>
                </c:pt>
                <c:pt idx="71">
                  <c:v>-515.31399999999996</c:v>
                </c:pt>
                <c:pt idx="72">
                  <c:v>-541.08549999999968</c:v>
                </c:pt>
                <c:pt idx="73">
                  <c:v>-569.49249999999961</c:v>
                </c:pt>
                <c:pt idx="74">
                  <c:v>-598.65249999999992</c:v>
                </c:pt>
                <c:pt idx="75">
                  <c:v>-627.81249999999989</c:v>
                </c:pt>
                <c:pt idx="76">
                  <c:v>-662.59749999999985</c:v>
                </c:pt>
                <c:pt idx="77">
                  <c:v>-697.38250000000028</c:v>
                </c:pt>
                <c:pt idx="78">
                  <c:v>-733.26400000000012</c:v>
                </c:pt>
                <c:pt idx="79">
                  <c:v>-772.98324999999988</c:v>
                </c:pt>
                <c:pt idx="80">
                  <c:v>-812.70250000000021</c:v>
                </c:pt>
                <c:pt idx="81">
                  <c:v>-852.93694999999991</c:v>
                </c:pt>
                <c:pt idx="82">
                  <c:v>-893.81539999999961</c:v>
                </c:pt>
                <c:pt idx="83">
                  <c:v>-934.69384999999988</c:v>
                </c:pt>
                <c:pt idx="84">
                  <c:v>-972.0115999999997</c:v>
                </c:pt>
                <c:pt idx="85">
                  <c:v>-1007.549</c:v>
                </c:pt>
                <c:pt idx="86">
                  <c:v>-1043.0863999999999</c:v>
                </c:pt>
                <c:pt idx="87">
                  <c:v>-1067.6894</c:v>
                </c:pt>
                <c:pt idx="88">
                  <c:v>-1090.9256</c:v>
                </c:pt>
                <c:pt idx="89">
                  <c:v>-1112.3441499999999</c:v>
                </c:pt>
                <c:pt idx="90">
                  <c:v>-1119.2215000000001</c:v>
                </c:pt>
                <c:pt idx="91">
                  <c:v>-1126.0988500000001</c:v>
                </c:pt>
                <c:pt idx="92">
                  <c:v>-1127.6332</c:v>
                </c:pt>
                <c:pt idx="93">
                  <c:v>-1118.48155</c:v>
                </c:pt>
                <c:pt idx="94">
                  <c:v>-1109.3299</c:v>
                </c:pt>
                <c:pt idx="95">
                  <c:v>-1092.835</c:v>
                </c:pt>
                <c:pt idx="96">
                  <c:v>-1070.4655</c:v>
                </c:pt>
                <c:pt idx="97">
                  <c:v>-1048.096</c:v>
                </c:pt>
                <c:pt idx="98">
                  <c:v>-1016.8575</c:v>
                </c:pt>
                <c:pt idx="99">
                  <c:v>-983.0849999999997</c:v>
                </c:pt>
                <c:pt idx="100">
                  <c:v>-949.3125</c:v>
                </c:pt>
              </c:numCache>
            </c:numRef>
          </c:yVal>
          <c:smooth val="1"/>
          <c:extLst>
            <c:ext xmlns:c16="http://schemas.microsoft.com/office/drawing/2014/chart" uri="{C3380CC4-5D6E-409C-BE32-E72D297353CC}">
              <c16:uniqueId val="{00000003-D350-40B5-9441-8AAD3EC28801}"/>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Kin'!$AG$2:$AG$102</c:f>
              <c:numCache>
                <c:formatCode>General</c:formatCode>
                <c:ptCount val="101"/>
                <c:pt idx="0">
                  <c:v>345.39012500000001</c:v>
                </c:pt>
                <c:pt idx="1">
                  <c:v>392.85338000000002</c:v>
                </c:pt>
                <c:pt idx="2">
                  <c:v>440.31663500000002</c:v>
                </c:pt>
                <c:pt idx="3">
                  <c:v>482.78539999999998</c:v>
                </c:pt>
                <c:pt idx="4">
                  <c:v>507.77345000000008</c:v>
                </c:pt>
                <c:pt idx="5">
                  <c:v>532.76150000000007</c:v>
                </c:pt>
                <c:pt idx="6">
                  <c:v>549.79675000000009</c:v>
                </c:pt>
                <c:pt idx="7">
                  <c:v>556.89099999999996</c:v>
                </c:pt>
                <c:pt idx="8">
                  <c:v>563.98524999999995</c:v>
                </c:pt>
                <c:pt idx="9">
                  <c:v>564.53019999999992</c:v>
                </c:pt>
                <c:pt idx="10">
                  <c:v>561.80049999999994</c:v>
                </c:pt>
                <c:pt idx="11">
                  <c:v>559.07079999999996</c:v>
                </c:pt>
                <c:pt idx="12">
                  <c:v>550.97230000000002</c:v>
                </c:pt>
                <c:pt idx="13">
                  <c:v>542.20270000000005</c:v>
                </c:pt>
                <c:pt idx="14">
                  <c:v>532.81620000000009</c:v>
                </c:pt>
                <c:pt idx="15">
                  <c:v>518.49450000000002</c:v>
                </c:pt>
                <c:pt idx="16">
                  <c:v>504.17279999999988</c:v>
                </c:pt>
                <c:pt idx="17">
                  <c:v>488.28749999999991</c:v>
                </c:pt>
                <c:pt idx="18">
                  <c:v>469.27499999999981</c:v>
                </c:pt>
                <c:pt idx="19">
                  <c:v>450.26249999999982</c:v>
                </c:pt>
                <c:pt idx="20">
                  <c:v>430.62499999999977</c:v>
                </c:pt>
                <c:pt idx="21">
                  <c:v>410.48749999999978</c:v>
                </c:pt>
                <c:pt idx="22">
                  <c:v>390.34999999999991</c:v>
                </c:pt>
                <c:pt idx="23">
                  <c:v>373.34150000000011</c:v>
                </c:pt>
                <c:pt idx="24">
                  <c:v>357.22700000000032</c:v>
                </c:pt>
                <c:pt idx="25">
                  <c:v>341.11250000000041</c:v>
                </c:pt>
                <c:pt idx="26">
                  <c:v>331.14050000000032</c:v>
                </c:pt>
                <c:pt idx="27">
                  <c:v>321.16850000000022</c:v>
                </c:pt>
                <c:pt idx="28">
                  <c:v>311.82350000000008</c:v>
                </c:pt>
                <c:pt idx="29">
                  <c:v>304.67299999999989</c:v>
                </c:pt>
                <c:pt idx="30">
                  <c:v>297.52249999999981</c:v>
                </c:pt>
                <c:pt idx="31">
                  <c:v>289.18599999999981</c:v>
                </c:pt>
                <c:pt idx="32">
                  <c:v>279.36700000000002</c:v>
                </c:pt>
                <c:pt idx="33">
                  <c:v>269.54800000000017</c:v>
                </c:pt>
                <c:pt idx="34">
                  <c:v>255.9910000000003</c:v>
                </c:pt>
                <c:pt idx="35">
                  <c:v>240.56500000000031</c:v>
                </c:pt>
                <c:pt idx="36">
                  <c:v>225.13900000000021</c:v>
                </c:pt>
                <c:pt idx="37">
                  <c:v>206.02900000000011</c:v>
                </c:pt>
                <c:pt idx="38">
                  <c:v>186.45849999999999</c:v>
                </c:pt>
                <c:pt idx="39">
                  <c:v>166.90349999999989</c:v>
                </c:pt>
                <c:pt idx="40">
                  <c:v>147.47249999999991</c:v>
                </c:pt>
                <c:pt idx="41">
                  <c:v>128.04150000000001</c:v>
                </c:pt>
                <c:pt idx="42">
                  <c:v>109.7175</c:v>
                </c:pt>
                <c:pt idx="43">
                  <c:v>93.607499999999959</c:v>
                </c:pt>
                <c:pt idx="44">
                  <c:v>77.497499999999917</c:v>
                </c:pt>
                <c:pt idx="45">
                  <c:v>62.639999999999972</c:v>
                </c:pt>
                <c:pt idx="46">
                  <c:v>48.784499999999952</c:v>
                </c:pt>
                <c:pt idx="47">
                  <c:v>34.928999999999917</c:v>
                </c:pt>
                <c:pt idx="48">
                  <c:v>19.54749999999995</c:v>
                </c:pt>
                <c:pt idx="49">
                  <c:v>3.7299999999998481</c:v>
                </c:pt>
                <c:pt idx="50">
                  <c:v>-12.087500000000251</c:v>
                </c:pt>
                <c:pt idx="51">
                  <c:v>-32.832500000000223</c:v>
                </c:pt>
                <c:pt idx="52">
                  <c:v>-53.577500000000043</c:v>
                </c:pt>
                <c:pt idx="53">
                  <c:v>-75.245499999999993</c:v>
                </c:pt>
                <c:pt idx="54">
                  <c:v>-100.14399999999991</c:v>
                </c:pt>
                <c:pt idx="55">
                  <c:v>-125.04249999999981</c:v>
                </c:pt>
                <c:pt idx="56">
                  <c:v>-150.62899999999959</c:v>
                </c:pt>
                <c:pt idx="57">
                  <c:v>-177.07549999999969</c:v>
                </c:pt>
                <c:pt idx="58">
                  <c:v>-203.52199999999991</c:v>
                </c:pt>
                <c:pt idx="59">
                  <c:v>-230.16049999999979</c:v>
                </c:pt>
                <c:pt idx="60">
                  <c:v>-256.89499999999992</c:v>
                </c:pt>
                <c:pt idx="61">
                  <c:v>-283.62950000000001</c:v>
                </c:pt>
                <c:pt idx="62">
                  <c:v>-311.39600000000007</c:v>
                </c:pt>
                <c:pt idx="63">
                  <c:v>-339.29149999999998</c:v>
                </c:pt>
                <c:pt idx="64">
                  <c:v>-367.45900000000012</c:v>
                </c:pt>
                <c:pt idx="65">
                  <c:v>-397.80250000000001</c:v>
                </c:pt>
                <c:pt idx="66">
                  <c:v>-428.14600000000041</c:v>
                </c:pt>
                <c:pt idx="67">
                  <c:v>-459.40900000000028</c:v>
                </c:pt>
                <c:pt idx="68">
                  <c:v>-492.51100000000008</c:v>
                </c:pt>
                <c:pt idx="69">
                  <c:v>-525.61300000000028</c:v>
                </c:pt>
                <c:pt idx="70">
                  <c:v>-560.20249999999999</c:v>
                </c:pt>
                <c:pt idx="71">
                  <c:v>-595.98200000000008</c:v>
                </c:pt>
                <c:pt idx="72">
                  <c:v>-631.76149999999973</c:v>
                </c:pt>
                <c:pt idx="73">
                  <c:v>-670.14499999999953</c:v>
                </c:pt>
                <c:pt idx="74">
                  <c:v>-709.27250000000004</c:v>
                </c:pt>
                <c:pt idx="75">
                  <c:v>-748.4</c:v>
                </c:pt>
                <c:pt idx="76">
                  <c:v>-791.41414999999984</c:v>
                </c:pt>
                <c:pt idx="77">
                  <c:v>-834.42830000000026</c:v>
                </c:pt>
                <c:pt idx="78">
                  <c:v>-877.83215000000007</c:v>
                </c:pt>
                <c:pt idx="79">
                  <c:v>-922.59994999999981</c:v>
                </c:pt>
                <c:pt idx="80">
                  <c:v>-967.36775000000011</c:v>
                </c:pt>
                <c:pt idx="81">
                  <c:v>-1010.21775</c:v>
                </c:pt>
                <c:pt idx="82">
                  <c:v>-1050.6704999999999</c:v>
                </c:pt>
                <c:pt idx="83">
                  <c:v>-1091.1232500000001</c:v>
                </c:pt>
                <c:pt idx="84">
                  <c:v>-1123.1225999999999</c:v>
                </c:pt>
                <c:pt idx="85">
                  <c:v>-1150.89525</c:v>
                </c:pt>
                <c:pt idx="86">
                  <c:v>-1178.6678999999999</c:v>
                </c:pt>
                <c:pt idx="87">
                  <c:v>-1189.12735</c:v>
                </c:pt>
                <c:pt idx="88">
                  <c:v>-1197.42265</c:v>
                </c:pt>
                <c:pt idx="89">
                  <c:v>-1203.3136999999999</c:v>
                </c:pt>
                <c:pt idx="90">
                  <c:v>-1189.97075</c:v>
                </c:pt>
                <c:pt idx="91">
                  <c:v>-1176.6278</c:v>
                </c:pt>
                <c:pt idx="92">
                  <c:v>-1156.6676</c:v>
                </c:pt>
                <c:pt idx="93">
                  <c:v>-1123.4729</c:v>
                </c:pt>
                <c:pt idx="94">
                  <c:v>-1090.2782</c:v>
                </c:pt>
                <c:pt idx="95">
                  <c:v>-1047.4749999999999</c:v>
                </c:pt>
                <c:pt idx="96">
                  <c:v>-996.98500000000024</c:v>
                </c:pt>
                <c:pt idx="97">
                  <c:v>-946.49499999999978</c:v>
                </c:pt>
                <c:pt idx="98">
                  <c:v>-884.27300000000025</c:v>
                </c:pt>
                <c:pt idx="99">
                  <c:v>-818.69899999999973</c:v>
                </c:pt>
                <c:pt idx="100">
                  <c:v>-753.12500000000023</c:v>
                </c:pt>
              </c:numCache>
            </c:numRef>
          </c:yVal>
          <c:smooth val="1"/>
          <c:extLst>
            <c:ext xmlns:c16="http://schemas.microsoft.com/office/drawing/2014/chart" uri="{C3380CC4-5D6E-409C-BE32-E72D297353CC}">
              <c16:uniqueId val="{00000002-D350-40B5-9441-8AAD3EC28801}"/>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Kin'!$AG$2:$AG$102</c:f>
              <c:numCache>
                <c:formatCode>General</c:formatCode>
                <c:ptCount val="101"/>
                <c:pt idx="0">
                  <c:v>374.38125000000008</c:v>
                </c:pt>
                <c:pt idx="1">
                  <c:v>431.30073750000003</c:v>
                </c:pt>
                <c:pt idx="2">
                  <c:v>488.22022500000003</c:v>
                </c:pt>
                <c:pt idx="3">
                  <c:v>545.13971249999997</c:v>
                </c:pt>
                <c:pt idx="4">
                  <c:v>583.01519999999994</c:v>
                </c:pt>
                <c:pt idx="5">
                  <c:v>615.33618749999994</c:v>
                </c:pt>
                <c:pt idx="6">
                  <c:v>647.65717499999994</c:v>
                </c:pt>
                <c:pt idx="7">
                  <c:v>664.7652875</c:v>
                </c:pt>
                <c:pt idx="8">
                  <c:v>669.34514999999999</c:v>
                </c:pt>
                <c:pt idx="9">
                  <c:v>673.92501249999998</c:v>
                </c:pt>
                <c:pt idx="10">
                  <c:v>673.33287500000006</c:v>
                </c:pt>
                <c:pt idx="11">
                  <c:v>661.87953750000008</c:v>
                </c:pt>
                <c:pt idx="12">
                  <c:v>650.42620000000011</c:v>
                </c:pt>
                <c:pt idx="13">
                  <c:v>638.7662375000001</c:v>
                </c:pt>
                <c:pt idx="14">
                  <c:v>625.17777500000011</c:v>
                </c:pt>
                <c:pt idx="15">
                  <c:v>611.58931250000012</c:v>
                </c:pt>
                <c:pt idx="16">
                  <c:v>598.00085000000013</c:v>
                </c:pt>
                <c:pt idx="17">
                  <c:v>588.07190000000003</c:v>
                </c:pt>
                <c:pt idx="18">
                  <c:v>578.68510000000003</c:v>
                </c:pt>
                <c:pt idx="19">
                  <c:v>569.29830000000004</c:v>
                </c:pt>
                <c:pt idx="20">
                  <c:v>561.91499999999996</c:v>
                </c:pt>
                <c:pt idx="21">
                  <c:v>555.63362500000005</c:v>
                </c:pt>
                <c:pt idx="22">
                  <c:v>549.35225000000003</c:v>
                </c:pt>
                <c:pt idx="23">
                  <c:v>543.21192500000006</c:v>
                </c:pt>
                <c:pt idx="24">
                  <c:v>537.26690000000008</c:v>
                </c:pt>
                <c:pt idx="25">
                  <c:v>531.32187499999998</c:v>
                </c:pt>
                <c:pt idx="26">
                  <c:v>525.23885000000007</c:v>
                </c:pt>
                <c:pt idx="27">
                  <c:v>518.580825</c:v>
                </c:pt>
                <c:pt idx="28">
                  <c:v>511.92280000000011</c:v>
                </c:pt>
                <c:pt idx="29">
                  <c:v>505.26477499999999</c:v>
                </c:pt>
                <c:pt idx="30">
                  <c:v>497.22750000000002</c:v>
                </c:pt>
                <c:pt idx="31">
                  <c:v>489.14424999999989</c:v>
                </c:pt>
                <c:pt idx="32">
                  <c:v>481.06099999999992</c:v>
                </c:pt>
                <c:pt idx="33">
                  <c:v>470.32699999999988</c:v>
                </c:pt>
                <c:pt idx="34">
                  <c:v>458.67099999999988</c:v>
                </c:pt>
                <c:pt idx="35">
                  <c:v>447.01499999999982</c:v>
                </c:pt>
                <c:pt idx="36">
                  <c:v>432.42699999999979</c:v>
                </c:pt>
                <c:pt idx="37">
                  <c:v>415.09024999999991</c:v>
                </c:pt>
                <c:pt idx="38">
                  <c:v>397.75349999999997</c:v>
                </c:pt>
                <c:pt idx="39">
                  <c:v>378.97224999999997</c:v>
                </c:pt>
                <c:pt idx="40">
                  <c:v>356.66</c:v>
                </c:pt>
                <c:pt idx="41">
                  <c:v>334.34775000000008</c:v>
                </c:pt>
                <c:pt idx="42">
                  <c:v>311.93774999999999</c:v>
                </c:pt>
                <c:pt idx="43">
                  <c:v>288.11037499999998</c:v>
                </c:pt>
                <c:pt idx="44">
                  <c:v>264.2829999999999</c:v>
                </c:pt>
                <c:pt idx="45">
                  <c:v>240.455625</c:v>
                </c:pt>
                <c:pt idx="46">
                  <c:v>218.14275000000001</c:v>
                </c:pt>
                <c:pt idx="47">
                  <c:v>196.12112499999989</c:v>
                </c:pt>
                <c:pt idx="48">
                  <c:v>174.09950000000001</c:v>
                </c:pt>
                <c:pt idx="49">
                  <c:v>153.77362500000001</c:v>
                </c:pt>
                <c:pt idx="50">
                  <c:v>134.51875000000001</c:v>
                </c:pt>
                <c:pt idx="51">
                  <c:v>115.2638749999999</c:v>
                </c:pt>
                <c:pt idx="52">
                  <c:v>96.682500000000047</c:v>
                </c:pt>
                <c:pt idx="53">
                  <c:v>79.167500000000089</c:v>
                </c:pt>
                <c:pt idx="54">
                  <c:v>61.652500000000138</c:v>
                </c:pt>
                <c:pt idx="55">
                  <c:v>44.190625000000153</c:v>
                </c:pt>
                <c:pt idx="56">
                  <c:v>27.005000000000098</c:v>
                </c:pt>
                <c:pt idx="57">
                  <c:v>9.8193749999999227</c:v>
                </c:pt>
                <c:pt idx="58">
                  <c:v>-7.3662500000002504</c:v>
                </c:pt>
                <c:pt idx="59">
                  <c:v>-25.026750000000121</c:v>
                </c:pt>
                <c:pt idx="60">
                  <c:v>-42.720000000000113</c:v>
                </c:pt>
                <c:pt idx="61">
                  <c:v>-60.413250000000097</c:v>
                </c:pt>
                <c:pt idx="62">
                  <c:v>-78.623500000000121</c:v>
                </c:pt>
                <c:pt idx="63">
                  <c:v>-97.045249999999982</c:v>
                </c:pt>
                <c:pt idx="64">
                  <c:v>-115.467</c:v>
                </c:pt>
                <c:pt idx="65">
                  <c:v>-134.3743749999999</c:v>
                </c:pt>
                <c:pt idx="66">
                  <c:v>-153.7997500000001</c:v>
                </c:pt>
                <c:pt idx="67">
                  <c:v>-173.22512500000011</c:v>
                </c:pt>
                <c:pt idx="68">
                  <c:v>-193.1995</c:v>
                </c:pt>
                <c:pt idx="69">
                  <c:v>-214.75225000000009</c:v>
                </c:pt>
                <c:pt idx="70">
                  <c:v>-236.30499999999989</c:v>
                </c:pt>
                <c:pt idx="71">
                  <c:v>-257.99525000000011</c:v>
                </c:pt>
                <c:pt idx="72">
                  <c:v>-283.81049999999999</c:v>
                </c:pt>
                <c:pt idx="73">
                  <c:v>-309.62574999999993</c:v>
                </c:pt>
                <c:pt idx="74">
                  <c:v>-335.44100000000032</c:v>
                </c:pt>
                <c:pt idx="75">
                  <c:v>-366.76875000000018</c:v>
                </c:pt>
                <c:pt idx="76">
                  <c:v>-399.41950000000008</c:v>
                </c:pt>
                <c:pt idx="77">
                  <c:v>-432.0702500000005</c:v>
                </c:pt>
                <c:pt idx="78">
                  <c:v>-469.81500000000028</c:v>
                </c:pt>
                <c:pt idx="79">
                  <c:v>-511.23874999999998</c:v>
                </c:pt>
                <c:pt idx="80">
                  <c:v>-552.66250000000025</c:v>
                </c:pt>
                <c:pt idx="81">
                  <c:v>-597.20337500000005</c:v>
                </c:pt>
                <c:pt idx="82">
                  <c:v>-647.41174999999976</c:v>
                </c:pt>
                <c:pt idx="83">
                  <c:v>-697.62012500000014</c:v>
                </c:pt>
                <c:pt idx="84">
                  <c:v>-748.61509999999976</c:v>
                </c:pt>
                <c:pt idx="85">
                  <c:v>-804.91962500000045</c:v>
                </c:pt>
                <c:pt idx="86">
                  <c:v>-861.22415000000035</c:v>
                </c:pt>
                <c:pt idx="87">
                  <c:v>-917.52867500000013</c:v>
                </c:pt>
                <c:pt idx="88">
                  <c:v>-974.59900000000073</c:v>
                </c:pt>
                <c:pt idx="89">
                  <c:v>-1031.7513750000001</c:v>
                </c:pt>
                <c:pt idx="90">
                  <c:v>-1088.9037499999999</c:v>
                </c:pt>
                <c:pt idx="91">
                  <c:v>-1141.77685</c:v>
                </c:pt>
                <c:pt idx="92">
                  <c:v>-1192.6122</c:v>
                </c:pt>
                <c:pt idx="93">
                  <c:v>-1243.4475500000001</c:v>
                </c:pt>
                <c:pt idx="94">
                  <c:v>-1287.81315</c:v>
                </c:pt>
                <c:pt idx="95">
                  <c:v>-1324.322625</c:v>
                </c:pt>
                <c:pt idx="96">
                  <c:v>-1360.8321000000001</c:v>
                </c:pt>
                <c:pt idx="97">
                  <c:v>-1392.4347499999999</c:v>
                </c:pt>
                <c:pt idx="98">
                  <c:v>-1407.2139999999999</c:v>
                </c:pt>
                <c:pt idx="99">
                  <c:v>-1421.99325</c:v>
                </c:pt>
                <c:pt idx="100">
                  <c:v>-1436.7725</c:v>
                </c:pt>
              </c:numCache>
            </c:numRef>
          </c:yVal>
          <c:smooth val="1"/>
          <c:extLst>
            <c:ext xmlns:c16="http://schemas.microsoft.com/office/drawing/2014/chart" uri="{C3380CC4-5D6E-409C-BE32-E72D297353CC}">
              <c16:uniqueId val="{00000001-D350-40B5-9441-8AAD3EC28801}"/>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Kin'!$AG$2:$AG$102</c:f>
              <c:numCache>
                <c:formatCode>General</c:formatCode>
                <c:ptCount val="101"/>
                <c:pt idx="0">
                  <c:v>365.80500000000001</c:v>
                </c:pt>
                <c:pt idx="1">
                  <c:v>419.28210000000001</c:v>
                </c:pt>
                <c:pt idx="2">
                  <c:v>472.75920000000002</c:v>
                </c:pt>
                <c:pt idx="3">
                  <c:v>521.14708999999993</c:v>
                </c:pt>
                <c:pt idx="4">
                  <c:v>551.72274500000003</c:v>
                </c:pt>
                <c:pt idx="5">
                  <c:v>582.29840000000002</c:v>
                </c:pt>
                <c:pt idx="6">
                  <c:v>601.72089500000004</c:v>
                </c:pt>
                <c:pt idx="7">
                  <c:v>607.20194000000004</c:v>
                </c:pt>
                <c:pt idx="8">
                  <c:v>612.68298500000003</c:v>
                </c:pt>
                <c:pt idx="9">
                  <c:v>608.30932999999993</c:v>
                </c:pt>
                <c:pt idx="10">
                  <c:v>599.00832500000001</c:v>
                </c:pt>
                <c:pt idx="11">
                  <c:v>589.70731999999998</c:v>
                </c:pt>
                <c:pt idx="12">
                  <c:v>578.27383499999996</c:v>
                </c:pt>
                <c:pt idx="13">
                  <c:v>566.57378999999992</c:v>
                </c:pt>
                <c:pt idx="14">
                  <c:v>555.37119999999993</c:v>
                </c:pt>
                <c:pt idx="15">
                  <c:v>548.14824999999996</c:v>
                </c:pt>
                <c:pt idx="16">
                  <c:v>540.92529999999999</c:v>
                </c:pt>
                <c:pt idx="17">
                  <c:v>535.13695000000007</c:v>
                </c:pt>
                <c:pt idx="18">
                  <c:v>532.21780000000001</c:v>
                </c:pt>
                <c:pt idx="19">
                  <c:v>529.29865000000007</c:v>
                </c:pt>
                <c:pt idx="20">
                  <c:v>526.67775000000006</c:v>
                </c:pt>
                <c:pt idx="21">
                  <c:v>524.29545000000007</c:v>
                </c:pt>
                <c:pt idx="22">
                  <c:v>521.91315000000009</c:v>
                </c:pt>
                <c:pt idx="23">
                  <c:v>517.7518</c:v>
                </c:pt>
                <c:pt idx="24">
                  <c:v>513.08214999999996</c:v>
                </c:pt>
                <c:pt idx="25">
                  <c:v>508.41249999999991</c:v>
                </c:pt>
                <c:pt idx="26">
                  <c:v>500.68599999999992</c:v>
                </c:pt>
                <c:pt idx="27">
                  <c:v>492.95949999999988</c:v>
                </c:pt>
                <c:pt idx="28">
                  <c:v>484.45800000000003</c:v>
                </c:pt>
                <c:pt idx="29">
                  <c:v>473.24400000000003</c:v>
                </c:pt>
                <c:pt idx="30">
                  <c:v>462.03</c:v>
                </c:pt>
                <c:pt idx="31">
                  <c:v>448.71399999999988</c:v>
                </c:pt>
                <c:pt idx="32">
                  <c:v>432.77050000000008</c:v>
                </c:pt>
                <c:pt idx="33">
                  <c:v>416.82700000000011</c:v>
                </c:pt>
                <c:pt idx="34">
                  <c:v>397.04650000000021</c:v>
                </c:pt>
                <c:pt idx="35">
                  <c:v>375.34750000000003</c:v>
                </c:pt>
                <c:pt idx="36">
                  <c:v>353.64849999999979</c:v>
                </c:pt>
                <c:pt idx="37">
                  <c:v>327.78549999999967</c:v>
                </c:pt>
                <c:pt idx="38">
                  <c:v>301.40199999999982</c:v>
                </c:pt>
                <c:pt idx="39">
                  <c:v>274.89449999999971</c:v>
                </c:pt>
                <c:pt idx="40">
                  <c:v>247.39499999999981</c:v>
                </c:pt>
                <c:pt idx="41">
                  <c:v>219.89550000000011</c:v>
                </c:pt>
                <c:pt idx="42">
                  <c:v>193.34850000000009</c:v>
                </c:pt>
                <c:pt idx="43">
                  <c:v>168.70650000000009</c:v>
                </c:pt>
                <c:pt idx="44">
                  <c:v>144.06450000000009</c:v>
                </c:pt>
                <c:pt idx="45">
                  <c:v>121.89500000000019</c:v>
                </c:pt>
                <c:pt idx="46">
                  <c:v>101.70350000000001</c:v>
                </c:pt>
                <c:pt idx="47">
                  <c:v>81.511999999999887</c:v>
                </c:pt>
                <c:pt idx="48">
                  <c:v>63.738999999999962</c:v>
                </c:pt>
                <c:pt idx="49">
                  <c:v>46.656999999999933</c:v>
                </c:pt>
                <c:pt idx="50">
                  <c:v>29.57499999999991</c:v>
                </c:pt>
                <c:pt idx="51">
                  <c:v>13.10499999999989</c:v>
                </c:pt>
                <c:pt idx="52">
                  <c:v>-3.3650000000000131</c:v>
                </c:pt>
                <c:pt idx="53">
                  <c:v>-20.08800000000004</c:v>
                </c:pt>
                <c:pt idx="54">
                  <c:v>-37.696500000000128</c:v>
                </c:pt>
                <c:pt idx="55">
                  <c:v>-55.305000000000213</c:v>
                </c:pt>
                <c:pt idx="56">
                  <c:v>-73.695500000000052</c:v>
                </c:pt>
                <c:pt idx="57">
                  <c:v>-93.063499999999877</c:v>
                </c:pt>
                <c:pt idx="58">
                  <c:v>-112.4314999999997</c:v>
                </c:pt>
                <c:pt idx="59">
                  <c:v>-133.18849999999961</c:v>
                </c:pt>
                <c:pt idx="60">
                  <c:v>-154.63999999999959</c:v>
                </c:pt>
                <c:pt idx="61">
                  <c:v>-176.09149999999971</c:v>
                </c:pt>
                <c:pt idx="62">
                  <c:v>-200.32699999999991</c:v>
                </c:pt>
                <c:pt idx="63">
                  <c:v>-224.91049999999979</c:v>
                </c:pt>
                <c:pt idx="64">
                  <c:v>-250.08850000000001</c:v>
                </c:pt>
                <c:pt idx="65">
                  <c:v>-280.02249999999992</c:v>
                </c:pt>
                <c:pt idx="66">
                  <c:v>-309.95650000000029</c:v>
                </c:pt>
                <c:pt idx="67">
                  <c:v>-342.68950000000018</c:v>
                </c:pt>
                <c:pt idx="68">
                  <c:v>-381.02050000000008</c:v>
                </c:pt>
                <c:pt idx="69">
                  <c:v>-419.35150000000039</c:v>
                </c:pt>
                <c:pt idx="70">
                  <c:v>-463.74500000000012</c:v>
                </c:pt>
                <c:pt idx="71">
                  <c:v>-512.98850000000039</c:v>
                </c:pt>
                <c:pt idx="72">
                  <c:v>-562.23199999999986</c:v>
                </c:pt>
                <c:pt idx="73">
                  <c:v>-619.7039999999995</c:v>
                </c:pt>
                <c:pt idx="74">
                  <c:v>-679.52700000000004</c:v>
                </c:pt>
                <c:pt idx="75">
                  <c:v>-739.34999999999968</c:v>
                </c:pt>
                <c:pt idx="76">
                  <c:v>-805.05989999999952</c:v>
                </c:pt>
                <c:pt idx="77">
                  <c:v>-870.76980000000026</c:v>
                </c:pt>
                <c:pt idx="78">
                  <c:v>-936.0471</c:v>
                </c:pt>
                <c:pt idx="79">
                  <c:v>-999.81029999999964</c:v>
                </c:pt>
                <c:pt idx="80">
                  <c:v>-1063.5735</c:v>
                </c:pt>
                <c:pt idx="81">
                  <c:v>-1122.9761000000001</c:v>
                </c:pt>
                <c:pt idx="82">
                  <c:v>-1176.92795</c:v>
                </c:pt>
                <c:pt idx="83">
                  <c:v>-1230.8797999999999</c:v>
                </c:pt>
                <c:pt idx="84">
                  <c:v>-1274.56025</c:v>
                </c:pt>
                <c:pt idx="85">
                  <c:v>-1313.105</c:v>
                </c:pt>
                <c:pt idx="86">
                  <c:v>-1351.64975</c:v>
                </c:pt>
                <c:pt idx="87">
                  <c:v>-1373.4529</c:v>
                </c:pt>
                <c:pt idx="88">
                  <c:v>-1393.16335</c:v>
                </c:pt>
                <c:pt idx="89">
                  <c:v>-1410.4382000000001</c:v>
                </c:pt>
                <c:pt idx="90">
                  <c:v>-1408.2282499999999</c:v>
                </c:pt>
                <c:pt idx="91">
                  <c:v>-1406.0183</c:v>
                </c:pt>
                <c:pt idx="92">
                  <c:v>-1395.5666000000001</c:v>
                </c:pt>
                <c:pt idx="93">
                  <c:v>-1368.6314</c:v>
                </c:pt>
                <c:pt idx="94">
                  <c:v>-1341.6962000000001</c:v>
                </c:pt>
                <c:pt idx="95">
                  <c:v>-1301.6025</c:v>
                </c:pt>
                <c:pt idx="96">
                  <c:v>-1250.982</c:v>
                </c:pt>
                <c:pt idx="97">
                  <c:v>-1200.3615</c:v>
                </c:pt>
                <c:pt idx="98">
                  <c:v>-1137.134</c:v>
                </c:pt>
                <c:pt idx="99">
                  <c:v>-1070.3045</c:v>
                </c:pt>
                <c:pt idx="100">
                  <c:v>-1003.475</c:v>
                </c:pt>
              </c:numCache>
            </c:numRef>
          </c:yVal>
          <c:smooth val="1"/>
          <c:extLst>
            <c:ext xmlns:c16="http://schemas.microsoft.com/office/drawing/2014/chart" uri="{C3380CC4-5D6E-409C-BE32-E72D297353CC}">
              <c16:uniqueId val="{00000000-D350-40B5-9441-8AAD3EC28801}"/>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Kin'!$AG$2:$AG$102</c:f>
              <c:numCache>
                <c:formatCode>General</c:formatCode>
                <c:ptCount val="101"/>
                <c:pt idx="0">
                  <c:v>566.73374999999987</c:v>
                </c:pt>
                <c:pt idx="1">
                  <c:v>614.90818749999994</c:v>
                </c:pt>
                <c:pt idx="2">
                  <c:v>663.08262500000001</c:v>
                </c:pt>
                <c:pt idx="3">
                  <c:v>706.78464999999994</c:v>
                </c:pt>
                <c:pt idx="4">
                  <c:v>723.65219999999999</c:v>
                </c:pt>
                <c:pt idx="5">
                  <c:v>740.51974999999993</c:v>
                </c:pt>
                <c:pt idx="6">
                  <c:v>749.84632499999998</c:v>
                </c:pt>
                <c:pt idx="7">
                  <c:v>740.32046249999996</c:v>
                </c:pt>
                <c:pt idx="8">
                  <c:v>730.79459999999983</c:v>
                </c:pt>
                <c:pt idx="9">
                  <c:v>716.03767499999981</c:v>
                </c:pt>
                <c:pt idx="10">
                  <c:v>694.30599999999993</c:v>
                </c:pt>
                <c:pt idx="11">
                  <c:v>672.57432500000004</c:v>
                </c:pt>
                <c:pt idx="12">
                  <c:v>650.69185000000004</c:v>
                </c:pt>
                <c:pt idx="13">
                  <c:v>628.69627500000001</c:v>
                </c:pt>
                <c:pt idx="14">
                  <c:v>606.70069999999998</c:v>
                </c:pt>
                <c:pt idx="15">
                  <c:v>587.88125000000002</c:v>
                </c:pt>
                <c:pt idx="16">
                  <c:v>570.33225000000004</c:v>
                </c:pt>
                <c:pt idx="17">
                  <c:v>552.78325000000007</c:v>
                </c:pt>
                <c:pt idx="18">
                  <c:v>538.63175000000001</c:v>
                </c:pt>
                <c:pt idx="19">
                  <c:v>525.04650000000004</c:v>
                </c:pt>
                <c:pt idx="20">
                  <c:v>511.46124999999989</c:v>
                </c:pt>
                <c:pt idx="21">
                  <c:v>500.1785625</c:v>
                </c:pt>
                <c:pt idx="22">
                  <c:v>488.89587499999999</c:v>
                </c:pt>
                <c:pt idx="23">
                  <c:v>477.76375000000002</c:v>
                </c:pt>
                <c:pt idx="24">
                  <c:v>467.53500000000003</c:v>
                </c:pt>
                <c:pt idx="25">
                  <c:v>457.30624999999998</c:v>
                </c:pt>
                <c:pt idx="26">
                  <c:v>446.91250000000002</c:v>
                </c:pt>
                <c:pt idx="27">
                  <c:v>436.10624999999987</c:v>
                </c:pt>
                <c:pt idx="28">
                  <c:v>425.29999999999978</c:v>
                </c:pt>
                <c:pt idx="29">
                  <c:v>413.24687499999982</c:v>
                </c:pt>
                <c:pt idx="30">
                  <c:v>399.53124999999989</c:v>
                </c:pt>
                <c:pt idx="31">
                  <c:v>385.81562500000001</c:v>
                </c:pt>
                <c:pt idx="32">
                  <c:v>369.57249999999999</c:v>
                </c:pt>
                <c:pt idx="33">
                  <c:v>351.43374999999997</c:v>
                </c:pt>
                <c:pt idx="34">
                  <c:v>333.29500000000007</c:v>
                </c:pt>
                <c:pt idx="35">
                  <c:v>312.35624999999999</c:v>
                </c:pt>
                <c:pt idx="36">
                  <c:v>290.29750000000001</c:v>
                </c:pt>
                <c:pt idx="37">
                  <c:v>268.23874999999992</c:v>
                </c:pt>
                <c:pt idx="38">
                  <c:v>244.33875000000009</c:v>
                </c:pt>
                <c:pt idx="39">
                  <c:v>220.13187500000029</c:v>
                </c:pt>
                <c:pt idx="40">
                  <c:v>195.92500000000041</c:v>
                </c:pt>
                <c:pt idx="41">
                  <c:v>171.63500000000039</c:v>
                </c:pt>
                <c:pt idx="42">
                  <c:v>147.3450000000002</c:v>
                </c:pt>
                <c:pt idx="43">
                  <c:v>123.31125</c:v>
                </c:pt>
                <c:pt idx="44">
                  <c:v>100.8149999999999</c:v>
                </c:pt>
                <c:pt idx="45">
                  <c:v>78.318749999999895</c:v>
                </c:pt>
                <c:pt idx="46">
                  <c:v>56.581249999999827</c:v>
                </c:pt>
                <c:pt idx="47">
                  <c:v>36.740625000000037</c:v>
                </c:pt>
                <c:pt idx="48">
                  <c:v>16.900000000000379</c:v>
                </c:pt>
                <c:pt idx="49">
                  <c:v>-2.0443749999996021</c:v>
                </c:pt>
                <c:pt idx="50">
                  <c:v>-19.793749999999761</c:v>
                </c:pt>
                <c:pt idx="51">
                  <c:v>-37.543124999999932</c:v>
                </c:pt>
                <c:pt idx="52">
                  <c:v>-54.714999999999897</c:v>
                </c:pt>
                <c:pt idx="53">
                  <c:v>-71.453749999999928</c:v>
                </c:pt>
                <c:pt idx="54">
                  <c:v>-88.192499999999967</c:v>
                </c:pt>
                <c:pt idx="55">
                  <c:v>-104.8156249999999</c:v>
                </c:pt>
                <c:pt idx="56">
                  <c:v>-121.3924999999998</c:v>
                </c:pt>
                <c:pt idx="57">
                  <c:v>-137.9693749999997</c:v>
                </c:pt>
                <c:pt idx="58">
                  <c:v>-155.49499999999981</c:v>
                </c:pt>
                <c:pt idx="59">
                  <c:v>-173.17874999999989</c:v>
                </c:pt>
                <c:pt idx="60">
                  <c:v>-190.86250000000001</c:v>
                </c:pt>
                <c:pt idx="61">
                  <c:v>-212.10312499999989</c:v>
                </c:pt>
                <c:pt idx="62">
                  <c:v>-233.34374999999989</c:v>
                </c:pt>
                <c:pt idx="63">
                  <c:v>-255.58312499999971</c:v>
                </c:pt>
                <c:pt idx="64">
                  <c:v>-283.81499999999983</c:v>
                </c:pt>
                <c:pt idx="65">
                  <c:v>-312.04687499999977</c:v>
                </c:pt>
                <c:pt idx="66">
                  <c:v>-343.18375000000009</c:v>
                </c:pt>
                <c:pt idx="67">
                  <c:v>-381.583125</c:v>
                </c:pt>
                <c:pt idx="68">
                  <c:v>-419.98249999999979</c:v>
                </c:pt>
                <c:pt idx="69">
                  <c:v>-463.36375000000021</c:v>
                </c:pt>
                <c:pt idx="70">
                  <c:v>-513.3874999999997</c:v>
                </c:pt>
                <c:pt idx="71">
                  <c:v>-563.41124999999988</c:v>
                </c:pt>
                <c:pt idx="72">
                  <c:v>-619.53049999999962</c:v>
                </c:pt>
                <c:pt idx="73">
                  <c:v>-680.2213749999994</c:v>
                </c:pt>
                <c:pt idx="74">
                  <c:v>-740.91225000000009</c:v>
                </c:pt>
                <c:pt idx="75">
                  <c:v>-806.72031249999964</c:v>
                </c:pt>
                <c:pt idx="76">
                  <c:v>-874.57524999999907</c:v>
                </c:pt>
                <c:pt idx="77">
                  <c:v>-942.43018749999953</c:v>
                </c:pt>
                <c:pt idx="78">
                  <c:v>-1011.248387499999</c:v>
                </c:pt>
                <c:pt idx="79">
                  <c:v>-1080.227131249999</c:v>
                </c:pt>
                <c:pt idx="80">
                  <c:v>-1149.2058750000001</c:v>
                </c:pt>
                <c:pt idx="81">
                  <c:v>-1211.389631249999</c:v>
                </c:pt>
                <c:pt idx="82">
                  <c:v>-1273.5733874999989</c:v>
                </c:pt>
                <c:pt idx="83">
                  <c:v>-1333.545268749999</c:v>
                </c:pt>
                <c:pt idx="84">
                  <c:v>-1380.245899999999</c:v>
                </c:pt>
                <c:pt idx="85">
                  <c:v>-1426.9465312499999</c:v>
                </c:pt>
                <c:pt idx="86">
                  <c:v>-1466.5439624999999</c:v>
                </c:pt>
                <c:pt idx="87">
                  <c:v>-1488.3833937500001</c:v>
                </c:pt>
                <c:pt idx="88">
                  <c:v>-1510.2228250000001</c:v>
                </c:pt>
                <c:pt idx="89">
                  <c:v>-1517.0715</c:v>
                </c:pt>
                <c:pt idx="90">
                  <c:v>-1503.9324999999999</c:v>
                </c:pt>
                <c:pt idx="91">
                  <c:v>-1490.7935</c:v>
                </c:pt>
                <c:pt idx="92">
                  <c:v>-1454.275000000001</c:v>
                </c:pt>
                <c:pt idx="93">
                  <c:v>-1400.2218750000011</c:v>
                </c:pt>
                <c:pt idx="94">
                  <c:v>-1346.16875</c:v>
                </c:pt>
                <c:pt idx="95">
                  <c:v>-1268.328125</c:v>
                </c:pt>
                <c:pt idx="96">
                  <c:v>-1180.972500000001</c:v>
                </c:pt>
                <c:pt idx="97">
                  <c:v>-1093.6168749999999</c:v>
                </c:pt>
                <c:pt idx="98">
                  <c:v>-996.34250000000065</c:v>
                </c:pt>
                <c:pt idx="99">
                  <c:v>-897.41499999999974</c:v>
                </c:pt>
                <c:pt idx="100">
                  <c:v>-798.48750000000018</c:v>
                </c:pt>
              </c:numCache>
            </c:numRef>
          </c:yVal>
          <c:smooth val="1"/>
          <c:extLst>
            <c:ext xmlns:c16="http://schemas.microsoft.com/office/drawing/2014/chart" uri="{C3380CC4-5D6E-409C-BE32-E72D297353CC}">
              <c16:uniqueId val="{00000000-5A6D-4BE0-B99A-958CEB8AFEC8}"/>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1032.4000000000001"/>
          <c:min val="-1668.8"/>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Velocity</a:t>
            </a:r>
          </a:p>
        </c:rich>
      </c:tx>
      <c:overlay val="0"/>
    </c:title>
    <c:autoTitleDeleted val="0"/>
    <c:plotArea>
      <c:layout>
        <c:manualLayout>
          <c:layoutTarget val="inner"/>
          <c:xMode val="edge"/>
          <c:yMode val="edge"/>
          <c:x val="0.10750787167646825"/>
          <c:y val="3.4862479399377401E-2"/>
          <c:w val="0.86270018386739089"/>
          <c:h val="0.9348583287554171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Normative!$AD$2:$AD$102</c:f>
              <c:numCache>
                <c:formatCode>General</c:formatCode>
                <c:ptCount val="101"/>
                <c:pt idx="0">
                  <c:v>247.02952499999984</c:v>
                </c:pt>
                <c:pt idx="1">
                  <c:v>247.02952499999984</c:v>
                </c:pt>
                <c:pt idx="2">
                  <c:v>292.55889999999977</c:v>
                </c:pt>
                <c:pt idx="3">
                  <c:v>316.72375416666637</c:v>
                </c:pt>
                <c:pt idx="4">
                  <c:v>345.05124999999981</c:v>
                </c:pt>
                <c:pt idx="5">
                  <c:v>382.49801666666662</c:v>
                </c:pt>
                <c:pt idx="6">
                  <c:v>407.1222833333336</c:v>
                </c:pt>
                <c:pt idx="7">
                  <c:v>427.23806250000052</c:v>
                </c:pt>
                <c:pt idx="8">
                  <c:v>442.68246250000158</c:v>
                </c:pt>
                <c:pt idx="9">
                  <c:v>444.22936250000129</c:v>
                </c:pt>
                <c:pt idx="10">
                  <c:v>440.67680416666735</c:v>
                </c:pt>
                <c:pt idx="11">
                  <c:v>427.98588333333299</c:v>
                </c:pt>
                <c:pt idx="12">
                  <c:v>406.99182499999961</c:v>
                </c:pt>
                <c:pt idx="13">
                  <c:v>381.93618333333302</c:v>
                </c:pt>
                <c:pt idx="14">
                  <c:v>352.73292916666651</c:v>
                </c:pt>
                <c:pt idx="15">
                  <c:v>317.80802916666664</c:v>
                </c:pt>
                <c:pt idx="16">
                  <c:v>283.0146583333335</c:v>
                </c:pt>
                <c:pt idx="17">
                  <c:v>240.81614583333339</c:v>
                </c:pt>
                <c:pt idx="18">
                  <c:v>199.11520000000013</c:v>
                </c:pt>
                <c:pt idx="19">
                  <c:v>159.60457499999993</c:v>
                </c:pt>
                <c:pt idx="20">
                  <c:v>116.5994708333332</c:v>
                </c:pt>
                <c:pt idx="21">
                  <c:v>67.026379166666658</c:v>
                </c:pt>
                <c:pt idx="22">
                  <c:v>34.519195833333335</c:v>
                </c:pt>
                <c:pt idx="23">
                  <c:v>-12.371954166666674</c:v>
                </c:pt>
                <c:pt idx="24">
                  <c:v>-51.395337500000231</c:v>
                </c:pt>
                <c:pt idx="25">
                  <c:v>-110.74837500000008</c:v>
                </c:pt>
                <c:pt idx="26">
                  <c:v>-141.54459583333332</c:v>
                </c:pt>
                <c:pt idx="27">
                  <c:v>-179.28541666666632</c:v>
                </c:pt>
                <c:pt idx="28">
                  <c:v>-216.84170833333309</c:v>
                </c:pt>
                <c:pt idx="29">
                  <c:v>-253.40816249999995</c:v>
                </c:pt>
                <c:pt idx="30">
                  <c:v>-296.9292416666666</c:v>
                </c:pt>
                <c:pt idx="31">
                  <c:v>-331.42926666666688</c:v>
                </c:pt>
                <c:pt idx="32">
                  <c:v>-373.64007500000014</c:v>
                </c:pt>
                <c:pt idx="33">
                  <c:v>-414.52358333333348</c:v>
                </c:pt>
                <c:pt idx="34">
                  <c:v>-455.18603749999977</c:v>
                </c:pt>
                <c:pt idx="35">
                  <c:v>-493.08722916666636</c:v>
                </c:pt>
                <c:pt idx="36">
                  <c:v>-529.84988333333308</c:v>
                </c:pt>
                <c:pt idx="37">
                  <c:v>-559.23866249999958</c:v>
                </c:pt>
                <c:pt idx="38">
                  <c:v>-589.16016250000007</c:v>
                </c:pt>
                <c:pt idx="39">
                  <c:v>-613.05072916666654</c:v>
                </c:pt>
                <c:pt idx="40">
                  <c:v>-628.67818749999992</c:v>
                </c:pt>
                <c:pt idx="41">
                  <c:v>-636.94161666666605</c:v>
                </c:pt>
                <c:pt idx="42">
                  <c:v>-633.00967083333285</c:v>
                </c:pt>
                <c:pt idx="43">
                  <c:v>-622.05474583333273</c:v>
                </c:pt>
                <c:pt idx="44">
                  <c:v>-597.24622916666681</c:v>
                </c:pt>
                <c:pt idx="45">
                  <c:v>-565.04845000000034</c:v>
                </c:pt>
                <c:pt idx="46">
                  <c:v>-514.76938750000022</c:v>
                </c:pt>
                <c:pt idx="47">
                  <c:v>-458.75590000000011</c:v>
                </c:pt>
                <c:pt idx="48">
                  <c:v>-416.91992500000003</c:v>
                </c:pt>
                <c:pt idx="49">
                  <c:v>-309.17816666666693</c:v>
                </c:pt>
                <c:pt idx="50">
                  <c:v>-184.26479583333315</c:v>
                </c:pt>
              </c:numCache>
            </c:numRef>
          </c:yVal>
          <c:smooth val="1"/>
          <c:extLst>
            <c:ext xmlns:c16="http://schemas.microsoft.com/office/drawing/2014/chart" uri="{C3380CC4-5D6E-409C-BE32-E72D297353CC}">
              <c16:uniqueId val="{00000000-592E-4AF3-BA51-68534C260124}"/>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Kin'!$AD$2:$AD$102</c:f>
              <c:numCache>
                <c:formatCode>General</c:formatCode>
                <c:ptCount val="101"/>
                <c:pt idx="0">
                  <c:v>239.5499999999999</c:v>
                </c:pt>
                <c:pt idx="1">
                  <c:v>269.74500000000012</c:v>
                </c:pt>
                <c:pt idx="2">
                  <c:v>299.94000000000023</c:v>
                </c:pt>
                <c:pt idx="3">
                  <c:v>331.40400000000028</c:v>
                </c:pt>
                <c:pt idx="4">
                  <c:v>367.30950000000018</c:v>
                </c:pt>
                <c:pt idx="5">
                  <c:v>403.21500000000009</c:v>
                </c:pt>
                <c:pt idx="6">
                  <c:v>438.16849999999999</c:v>
                </c:pt>
                <c:pt idx="7">
                  <c:v>471.93199999999979</c:v>
                </c:pt>
                <c:pt idx="8">
                  <c:v>505.69549999999958</c:v>
                </c:pt>
                <c:pt idx="9">
                  <c:v>532.77199999999959</c:v>
                </c:pt>
                <c:pt idx="10">
                  <c:v>556.50499999999954</c:v>
                </c:pt>
                <c:pt idx="11">
                  <c:v>580.2379999999996</c:v>
                </c:pt>
                <c:pt idx="12">
                  <c:v>591.03499999999974</c:v>
                </c:pt>
                <c:pt idx="13">
                  <c:v>600.21499999999992</c:v>
                </c:pt>
                <c:pt idx="14">
                  <c:v>607.74700000000018</c:v>
                </c:pt>
                <c:pt idx="15">
                  <c:v>602.09500000000037</c:v>
                </c:pt>
                <c:pt idx="16">
                  <c:v>596.44300000000055</c:v>
                </c:pt>
                <c:pt idx="17">
                  <c:v>586.72150000000079</c:v>
                </c:pt>
                <c:pt idx="18">
                  <c:v>568.86100000000056</c:v>
                </c:pt>
                <c:pt idx="19">
                  <c:v>551.00050000000056</c:v>
                </c:pt>
                <c:pt idx="20">
                  <c:v>528.52500000000032</c:v>
                </c:pt>
                <c:pt idx="21">
                  <c:v>502.35750000000007</c:v>
                </c:pt>
                <c:pt idx="22">
                  <c:v>476.18999999999983</c:v>
                </c:pt>
                <c:pt idx="23">
                  <c:v>446.75349999999969</c:v>
                </c:pt>
                <c:pt idx="24">
                  <c:v>416.38299999999981</c:v>
                </c:pt>
                <c:pt idx="25">
                  <c:v>386.01249999999959</c:v>
                </c:pt>
                <c:pt idx="26">
                  <c:v>354.50349999999992</c:v>
                </c:pt>
                <c:pt idx="27">
                  <c:v>322.99450000000007</c:v>
                </c:pt>
                <c:pt idx="28">
                  <c:v>291.48350000000028</c:v>
                </c:pt>
                <c:pt idx="29">
                  <c:v>259.96550000000008</c:v>
                </c:pt>
                <c:pt idx="30">
                  <c:v>228.44749999999999</c:v>
                </c:pt>
                <c:pt idx="31">
                  <c:v>197.0474999999999</c:v>
                </c:pt>
                <c:pt idx="32">
                  <c:v>165.7949999999997</c:v>
                </c:pt>
                <c:pt idx="33">
                  <c:v>134.54249999999939</c:v>
                </c:pt>
                <c:pt idx="34">
                  <c:v>104.2439999999997</c:v>
                </c:pt>
                <c:pt idx="35">
                  <c:v>74.422499999999872</c:v>
                </c:pt>
                <c:pt idx="36">
                  <c:v>44.601000000000099</c:v>
                </c:pt>
                <c:pt idx="37">
                  <c:v>17.643500000000181</c:v>
                </c:pt>
                <c:pt idx="38">
                  <c:v>-8.9559999999995625</c:v>
                </c:pt>
                <c:pt idx="39">
                  <c:v>-35.081499999999529</c:v>
                </c:pt>
                <c:pt idx="40">
                  <c:v>-57.4149999999998</c:v>
                </c:pt>
                <c:pt idx="41">
                  <c:v>-79.748499999999908</c:v>
                </c:pt>
                <c:pt idx="42">
                  <c:v>-100.6405000000001</c:v>
                </c:pt>
                <c:pt idx="43">
                  <c:v>-118.6495</c:v>
                </c:pt>
                <c:pt idx="44">
                  <c:v>-136.6585</c:v>
                </c:pt>
                <c:pt idx="45">
                  <c:v>-152.67999999999989</c:v>
                </c:pt>
                <c:pt idx="46">
                  <c:v>-167.11150000000009</c:v>
                </c:pt>
                <c:pt idx="47">
                  <c:v>-181.54300000000021</c:v>
                </c:pt>
                <c:pt idx="48">
                  <c:v>-194.49400000000011</c:v>
                </c:pt>
                <c:pt idx="49">
                  <c:v>-207.02199999999999</c:v>
                </c:pt>
                <c:pt idx="50">
                  <c:v>-219.5499999999999</c:v>
                </c:pt>
                <c:pt idx="51">
                  <c:v>-232.11399999999969</c:v>
                </c:pt>
                <c:pt idx="52">
                  <c:v>-244.67799999999951</c:v>
                </c:pt>
                <c:pt idx="53">
                  <c:v>-257.40299999999939</c:v>
                </c:pt>
                <c:pt idx="54">
                  <c:v>-270.69149999999968</c:v>
                </c:pt>
                <c:pt idx="55">
                  <c:v>-283.9799999999999</c:v>
                </c:pt>
                <c:pt idx="56">
                  <c:v>-297.1244999999999</c:v>
                </c:pt>
                <c:pt idx="57">
                  <c:v>-310.08899999999988</c:v>
                </c:pt>
                <c:pt idx="58">
                  <c:v>-323.05349999999999</c:v>
                </c:pt>
                <c:pt idx="59">
                  <c:v>-334.86000000000013</c:v>
                </c:pt>
                <c:pt idx="60">
                  <c:v>-346.08750000000032</c:v>
                </c:pt>
                <c:pt idx="61">
                  <c:v>-357.31500000000062</c:v>
                </c:pt>
                <c:pt idx="62">
                  <c:v>-366.56650000000047</c:v>
                </c:pt>
                <c:pt idx="63">
                  <c:v>-375.57100000000048</c:v>
                </c:pt>
                <c:pt idx="64">
                  <c:v>-384.39500000000038</c:v>
                </c:pt>
                <c:pt idx="65">
                  <c:v>-391.77500000000009</c:v>
                </c:pt>
                <c:pt idx="66">
                  <c:v>-399.15499999999992</c:v>
                </c:pt>
                <c:pt idx="67">
                  <c:v>-406.46149999999972</c:v>
                </c:pt>
                <c:pt idx="68">
                  <c:v>-413.62099999999981</c:v>
                </c:pt>
                <c:pt idx="69">
                  <c:v>-420.78050000000002</c:v>
                </c:pt>
                <c:pt idx="70">
                  <c:v>-428.64499999999998</c:v>
                </c:pt>
                <c:pt idx="71">
                  <c:v>-437.07350000000008</c:v>
                </c:pt>
                <c:pt idx="72">
                  <c:v>-445.50200000000012</c:v>
                </c:pt>
                <c:pt idx="73">
                  <c:v>-455.38299999999998</c:v>
                </c:pt>
                <c:pt idx="74">
                  <c:v>-465.67900000000009</c:v>
                </c:pt>
                <c:pt idx="75">
                  <c:v>-475.97500000000002</c:v>
                </c:pt>
                <c:pt idx="76">
                  <c:v>-487.38249999999988</c:v>
                </c:pt>
                <c:pt idx="77">
                  <c:v>-498.79</c:v>
                </c:pt>
                <c:pt idx="78">
                  <c:v>-509.94149999999991</c:v>
                </c:pt>
                <c:pt idx="79">
                  <c:v>-520.19699999999989</c:v>
                </c:pt>
                <c:pt idx="80">
                  <c:v>-530.4525000000001</c:v>
                </c:pt>
                <c:pt idx="81">
                  <c:v>-538.53800000000001</c:v>
                </c:pt>
                <c:pt idx="82">
                  <c:v>-543.91099999999994</c:v>
                </c:pt>
                <c:pt idx="83">
                  <c:v>-549.28399999999999</c:v>
                </c:pt>
                <c:pt idx="84">
                  <c:v>-548.41399999999987</c:v>
                </c:pt>
                <c:pt idx="85">
                  <c:v>-544.42249999999967</c:v>
                </c:pt>
                <c:pt idx="86">
                  <c:v>-540.43099999999959</c:v>
                </c:pt>
                <c:pt idx="87">
                  <c:v>-524.75949999999978</c:v>
                </c:pt>
                <c:pt idx="88">
                  <c:v>-507.62799999999982</c:v>
                </c:pt>
                <c:pt idx="89">
                  <c:v>-488.84750000000003</c:v>
                </c:pt>
                <c:pt idx="90">
                  <c:v>-456.87500000000023</c:v>
                </c:pt>
                <c:pt idx="91">
                  <c:v>-424.90249999999997</c:v>
                </c:pt>
                <c:pt idx="92">
                  <c:v>-388.24100000000033</c:v>
                </c:pt>
                <c:pt idx="93">
                  <c:v>-342.20150000000052</c:v>
                </c:pt>
                <c:pt idx="94">
                  <c:v>-296.16199999999998</c:v>
                </c:pt>
                <c:pt idx="95">
                  <c:v>-243.85500000000019</c:v>
                </c:pt>
                <c:pt idx="96">
                  <c:v>-186.53400000000039</c:v>
                </c:pt>
                <c:pt idx="97">
                  <c:v>-129.21299999999979</c:v>
                </c:pt>
                <c:pt idx="98">
                  <c:v>-66.365500000000225</c:v>
                </c:pt>
                <c:pt idx="99">
                  <c:v>-1.9389999999997509</c:v>
                </c:pt>
                <c:pt idx="100">
                  <c:v>62.487499999999812</c:v>
                </c:pt>
              </c:numCache>
            </c:numRef>
          </c:yVal>
          <c:smooth val="1"/>
          <c:extLst>
            <c:ext xmlns:c16="http://schemas.microsoft.com/office/drawing/2014/chart" uri="{C3380CC4-5D6E-409C-BE32-E72D297353CC}">
              <c16:uniqueId val="{00000004-8E15-470F-B966-B4FC35954A16}"/>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Kin'!$AD$2:$AD$102</c:f>
              <c:numCache>
                <c:formatCode>General</c:formatCode>
                <c:ptCount val="101"/>
                <c:pt idx="0">
                  <c:v>148.5750000000001</c:v>
                </c:pt>
                <c:pt idx="1">
                  <c:v>170.44500000000019</c:v>
                </c:pt>
                <c:pt idx="2">
                  <c:v>192.3150000000002</c:v>
                </c:pt>
                <c:pt idx="3">
                  <c:v>215.77800000000019</c:v>
                </c:pt>
                <c:pt idx="4">
                  <c:v>244.8165000000001</c:v>
                </c:pt>
                <c:pt idx="5">
                  <c:v>273.85500000000008</c:v>
                </c:pt>
                <c:pt idx="6">
                  <c:v>302.72150000000011</c:v>
                </c:pt>
                <c:pt idx="7">
                  <c:v>331.37300000000022</c:v>
                </c:pt>
                <c:pt idx="8">
                  <c:v>360.02450000000022</c:v>
                </c:pt>
                <c:pt idx="9">
                  <c:v>384.64700000000022</c:v>
                </c:pt>
                <c:pt idx="10">
                  <c:v>407.25500000000011</c:v>
                </c:pt>
                <c:pt idx="11">
                  <c:v>429.86299999999989</c:v>
                </c:pt>
                <c:pt idx="12">
                  <c:v>445.89100000000002</c:v>
                </c:pt>
                <c:pt idx="13">
                  <c:v>461.09649999999999</c:v>
                </c:pt>
                <c:pt idx="14">
                  <c:v>475.58300000000008</c:v>
                </c:pt>
                <c:pt idx="15">
                  <c:v>484.3175</c:v>
                </c:pt>
                <c:pt idx="16">
                  <c:v>493.05200000000002</c:v>
                </c:pt>
                <c:pt idx="17">
                  <c:v>499.57549999999992</c:v>
                </c:pt>
                <c:pt idx="18">
                  <c:v>501.67699999999962</c:v>
                </c:pt>
                <c:pt idx="19">
                  <c:v>503.77849999999933</c:v>
                </c:pt>
                <c:pt idx="20">
                  <c:v>501.35249999999951</c:v>
                </c:pt>
                <c:pt idx="21">
                  <c:v>495.30449999999979</c:v>
                </c:pt>
                <c:pt idx="22">
                  <c:v>489.25650000000007</c:v>
                </c:pt>
                <c:pt idx="23">
                  <c:v>476.32050000000032</c:v>
                </c:pt>
                <c:pt idx="24">
                  <c:v>461.41650000000061</c:v>
                </c:pt>
                <c:pt idx="25">
                  <c:v>446.51250000000073</c:v>
                </c:pt>
                <c:pt idx="26">
                  <c:v>423.48150000000038</c:v>
                </c:pt>
                <c:pt idx="27">
                  <c:v>400.45049999999998</c:v>
                </c:pt>
                <c:pt idx="28">
                  <c:v>375.91549999999978</c:v>
                </c:pt>
                <c:pt idx="29">
                  <c:v>346.1164999999998</c:v>
                </c:pt>
                <c:pt idx="30">
                  <c:v>316.31749999999988</c:v>
                </c:pt>
                <c:pt idx="31">
                  <c:v>284.43849999999992</c:v>
                </c:pt>
                <c:pt idx="32">
                  <c:v>249.95950000000011</c:v>
                </c:pt>
                <c:pt idx="33">
                  <c:v>215.48050000000009</c:v>
                </c:pt>
                <c:pt idx="34">
                  <c:v>180.1135000000001</c:v>
                </c:pt>
                <c:pt idx="35">
                  <c:v>144.3024999999997</c:v>
                </c:pt>
                <c:pt idx="36">
                  <c:v>108.49149999999931</c:v>
                </c:pt>
                <c:pt idx="37">
                  <c:v>74.972499999999457</c:v>
                </c:pt>
                <c:pt idx="38">
                  <c:v>41.739999999999867</c:v>
                </c:pt>
                <c:pt idx="39">
                  <c:v>9.0975000000000055</c:v>
                </c:pt>
                <c:pt idx="40">
                  <c:v>-18.825000000000038</c:v>
                </c:pt>
                <c:pt idx="41">
                  <c:v>-46.747499999999881</c:v>
                </c:pt>
                <c:pt idx="42">
                  <c:v>-72.776999999999987</c:v>
                </c:pt>
                <c:pt idx="43">
                  <c:v>-95.020500000000155</c:v>
                </c:pt>
                <c:pt idx="44">
                  <c:v>-117.26400000000029</c:v>
                </c:pt>
                <c:pt idx="45">
                  <c:v>-137.2450000000002</c:v>
                </c:pt>
                <c:pt idx="46">
                  <c:v>-155.41600000000011</c:v>
                </c:pt>
                <c:pt idx="47">
                  <c:v>-173.58699999999999</c:v>
                </c:pt>
                <c:pt idx="48">
                  <c:v>-190.2109999999999</c:v>
                </c:pt>
                <c:pt idx="49">
                  <c:v>-206.39299999999989</c:v>
                </c:pt>
                <c:pt idx="50">
                  <c:v>-222.57499999999999</c:v>
                </c:pt>
                <c:pt idx="51">
                  <c:v>-237.85249999999999</c:v>
                </c:pt>
                <c:pt idx="52">
                  <c:v>-253.13</c:v>
                </c:pt>
                <c:pt idx="53">
                  <c:v>-268.1185000000001</c:v>
                </c:pt>
                <c:pt idx="54">
                  <c:v>-282.09550000000007</c:v>
                </c:pt>
                <c:pt idx="55">
                  <c:v>-296.07250000000022</c:v>
                </c:pt>
                <c:pt idx="56">
                  <c:v>-308.98150000000021</c:v>
                </c:pt>
                <c:pt idx="57">
                  <c:v>-320.55550000000011</c:v>
                </c:pt>
                <c:pt idx="58">
                  <c:v>-332.12950000000001</c:v>
                </c:pt>
                <c:pt idx="59">
                  <c:v>-341.75949999999978</c:v>
                </c:pt>
                <c:pt idx="60">
                  <c:v>-350.41749999999979</c:v>
                </c:pt>
                <c:pt idx="61">
                  <c:v>-359.07549999999981</c:v>
                </c:pt>
                <c:pt idx="62">
                  <c:v>-365.83349999999979</c:v>
                </c:pt>
                <c:pt idx="63">
                  <c:v>-372.35399999999981</c:v>
                </c:pt>
                <c:pt idx="64">
                  <c:v>-378.81399999999968</c:v>
                </c:pt>
                <c:pt idx="65">
                  <c:v>-384.78999999999991</c:v>
                </c:pt>
                <c:pt idx="66">
                  <c:v>-390.76600000000008</c:v>
                </c:pt>
                <c:pt idx="67">
                  <c:v>-397.03450000000009</c:v>
                </c:pt>
                <c:pt idx="68">
                  <c:v>-403.88799999999992</c:v>
                </c:pt>
                <c:pt idx="69">
                  <c:v>-410.7414999999998</c:v>
                </c:pt>
                <c:pt idx="70">
                  <c:v>-418.40249999999958</c:v>
                </c:pt>
                <c:pt idx="71">
                  <c:v>-426.70949999999948</c:v>
                </c:pt>
                <c:pt idx="72">
                  <c:v>-435.01649999999933</c:v>
                </c:pt>
                <c:pt idx="73">
                  <c:v>-444.17049999999949</c:v>
                </c:pt>
                <c:pt idx="74">
                  <c:v>-453.56649999999991</c:v>
                </c:pt>
                <c:pt idx="75">
                  <c:v>-462.96250000000009</c:v>
                </c:pt>
                <c:pt idx="76">
                  <c:v>-472.32250000000022</c:v>
                </c:pt>
                <c:pt idx="77">
                  <c:v>-481.68250000000029</c:v>
                </c:pt>
                <c:pt idx="78">
                  <c:v>-490.64650000000029</c:v>
                </c:pt>
                <c:pt idx="79">
                  <c:v>-498.22450000000032</c:v>
                </c:pt>
                <c:pt idx="80">
                  <c:v>-505.80250000000029</c:v>
                </c:pt>
                <c:pt idx="81">
                  <c:v>-511.5805000000002</c:v>
                </c:pt>
                <c:pt idx="82">
                  <c:v>-515.10850000000005</c:v>
                </c:pt>
                <c:pt idx="83">
                  <c:v>-518.63650000000007</c:v>
                </c:pt>
                <c:pt idx="84">
                  <c:v>-517.77549999999997</c:v>
                </c:pt>
                <c:pt idx="85">
                  <c:v>-514.71999999999991</c:v>
                </c:pt>
                <c:pt idx="86">
                  <c:v>-511.6644999999998</c:v>
                </c:pt>
                <c:pt idx="87">
                  <c:v>-500.84099999999978</c:v>
                </c:pt>
                <c:pt idx="88">
                  <c:v>-489.04649999999981</c:v>
                </c:pt>
                <c:pt idx="89">
                  <c:v>-476.16299999999978</c:v>
                </c:pt>
                <c:pt idx="90">
                  <c:v>-454.56750000000011</c:v>
                </c:pt>
                <c:pt idx="91">
                  <c:v>-432.97199999999998</c:v>
                </c:pt>
                <c:pt idx="92">
                  <c:v>-408.20700000000022</c:v>
                </c:pt>
                <c:pt idx="93">
                  <c:v>-377.10300000000052</c:v>
                </c:pt>
                <c:pt idx="94">
                  <c:v>-345.99900000000031</c:v>
                </c:pt>
                <c:pt idx="95">
                  <c:v>-310.32000000000039</c:v>
                </c:pt>
                <c:pt idx="96">
                  <c:v>-270.98100000000051</c:v>
                </c:pt>
                <c:pt idx="97">
                  <c:v>-231.64200000000011</c:v>
                </c:pt>
                <c:pt idx="98">
                  <c:v>-187.0635000000002</c:v>
                </c:pt>
                <c:pt idx="99">
                  <c:v>-140.9879999999998</c:v>
                </c:pt>
                <c:pt idx="100">
                  <c:v>-94.912499999999952</c:v>
                </c:pt>
              </c:numCache>
            </c:numRef>
          </c:yVal>
          <c:smooth val="1"/>
          <c:extLst>
            <c:ext xmlns:c16="http://schemas.microsoft.com/office/drawing/2014/chart" uri="{C3380CC4-5D6E-409C-BE32-E72D297353CC}">
              <c16:uniqueId val="{00000003-8E15-470F-B966-B4FC35954A16}"/>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Kin'!$AD$2:$AD$102</c:f>
              <c:numCache>
                <c:formatCode>General</c:formatCode>
                <c:ptCount val="101"/>
                <c:pt idx="0">
                  <c:v>231.1749999999999</c:v>
                </c:pt>
                <c:pt idx="1">
                  <c:v>264.88</c:v>
                </c:pt>
                <c:pt idx="2">
                  <c:v>298.58500000000009</c:v>
                </c:pt>
                <c:pt idx="3">
                  <c:v>332.75900000000019</c:v>
                </c:pt>
                <c:pt idx="4">
                  <c:v>368.57450000000023</c:v>
                </c:pt>
                <c:pt idx="5">
                  <c:v>404.39000000000021</c:v>
                </c:pt>
                <c:pt idx="6">
                  <c:v>437.44150000000002</c:v>
                </c:pt>
                <c:pt idx="7">
                  <c:v>467.03799999999978</c:v>
                </c:pt>
                <c:pt idx="8">
                  <c:v>496.63449999999949</c:v>
                </c:pt>
                <c:pt idx="9">
                  <c:v>518.22999999999968</c:v>
                </c:pt>
                <c:pt idx="10">
                  <c:v>535.82499999999982</c:v>
                </c:pt>
                <c:pt idx="11">
                  <c:v>553.42000000000007</c:v>
                </c:pt>
                <c:pt idx="12">
                  <c:v>558.61100000000022</c:v>
                </c:pt>
                <c:pt idx="13">
                  <c:v>562.25150000000042</c:v>
                </c:pt>
                <c:pt idx="14">
                  <c:v>564.44450000000052</c:v>
                </c:pt>
                <c:pt idx="15">
                  <c:v>555.05750000000035</c:v>
                </c:pt>
                <c:pt idx="16">
                  <c:v>545.67050000000017</c:v>
                </c:pt>
                <c:pt idx="17">
                  <c:v>532.81549999999993</c:v>
                </c:pt>
                <c:pt idx="18">
                  <c:v>513.02449999999976</c:v>
                </c:pt>
                <c:pt idx="19">
                  <c:v>493.23349999999948</c:v>
                </c:pt>
                <c:pt idx="20">
                  <c:v>469.55249999999938</c:v>
                </c:pt>
                <c:pt idx="21">
                  <c:v>442.75949999999949</c:v>
                </c:pt>
                <c:pt idx="22">
                  <c:v>415.9664999999996</c:v>
                </c:pt>
                <c:pt idx="23">
                  <c:v>386.09699999999981</c:v>
                </c:pt>
                <c:pt idx="24">
                  <c:v>355.34850000000012</c:v>
                </c:pt>
                <c:pt idx="25">
                  <c:v>324.60000000000019</c:v>
                </c:pt>
                <c:pt idx="26">
                  <c:v>291.70950000000028</c:v>
                </c:pt>
                <c:pt idx="27">
                  <c:v>258.81900000000041</c:v>
                </c:pt>
                <c:pt idx="28">
                  <c:v>225.73550000000051</c:v>
                </c:pt>
                <c:pt idx="29">
                  <c:v>191.97650000000041</c:v>
                </c:pt>
                <c:pt idx="30">
                  <c:v>158.21750000000051</c:v>
                </c:pt>
                <c:pt idx="31">
                  <c:v>124.9505000000003</c:v>
                </c:pt>
                <c:pt idx="32">
                  <c:v>92.298500000000018</c:v>
                </c:pt>
                <c:pt idx="33">
                  <c:v>59.646499999999627</c:v>
                </c:pt>
                <c:pt idx="34">
                  <c:v>29.17249999999974</c:v>
                </c:pt>
                <c:pt idx="35">
                  <c:v>-0.2125000000002544</c:v>
                </c:pt>
                <c:pt idx="36">
                  <c:v>-29.597500000000259</c:v>
                </c:pt>
                <c:pt idx="37">
                  <c:v>-55.474500000000333</c:v>
                </c:pt>
                <c:pt idx="38">
                  <c:v>-80.91300000000021</c:v>
                </c:pt>
                <c:pt idx="39">
                  <c:v>-106.0500000000003</c:v>
                </c:pt>
                <c:pt idx="40">
                  <c:v>-128.77500000000049</c:v>
                </c:pt>
                <c:pt idx="41">
                  <c:v>-151.50000000000051</c:v>
                </c:pt>
                <c:pt idx="42">
                  <c:v>-173.76450000000051</c:v>
                </c:pt>
                <c:pt idx="43">
                  <c:v>-195.1080000000002</c:v>
                </c:pt>
                <c:pt idx="44">
                  <c:v>-216.4514999999999</c:v>
                </c:pt>
                <c:pt idx="45">
                  <c:v>-236.65249999999949</c:v>
                </c:pt>
                <c:pt idx="46">
                  <c:v>-255.93949999999941</c:v>
                </c:pt>
                <c:pt idx="47">
                  <c:v>-275.22649999999919</c:v>
                </c:pt>
                <c:pt idx="48">
                  <c:v>-291.15349999999933</c:v>
                </c:pt>
                <c:pt idx="49">
                  <c:v>-306.12049999999971</c:v>
                </c:pt>
                <c:pt idx="50">
                  <c:v>-321.08749999999998</c:v>
                </c:pt>
                <c:pt idx="51">
                  <c:v>-330.29900000000009</c:v>
                </c:pt>
                <c:pt idx="52">
                  <c:v>-339.51050000000021</c:v>
                </c:pt>
                <c:pt idx="53">
                  <c:v>-347.62500000000028</c:v>
                </c:pt>
                <c:pt idx="54">
                  <c:v>-351.9000000000002</c:v>
                </c:pt>
                <c:pt idx="55">
                  <c:v>-356.17500000000018</c:v>
                </c:pt>
                <c:pt idx="56">
                  <c:v>-359.37000000000012</c:v>
                </c:pt>
                <c:pt idx="57">
                  <c:v>-361.21499999999992</c:v>
                </c:pt>
                <c:pt idx="58">
                  <c:v>-363.05999999999977</c:v>
                </c:pt>
                <c:pt idx="59">
                  <c:v>-365.20799999999969</c:v>
                </c:pt>
                <c:pt idx="60">
                  <c:v>-367.5074999999996</c:v>
                </c:pt>
                <c:pt idx="61">
                  <c:v>-369.8069999999995</c:v>
                </c:pt>
                <c:pt idx="62">
                  <c:v>-374.38249999999982</c:v>
                </c:pt>
                <c:pt idx="63">
                  <c:v>-379.24250000000012</c:v>
                </c:pt>
                <c:pt idx="64">
                  <c:v>-384.45750000000038</c:v>
                </c:pt>
                <c:pt idx="65">
                  <c:v>-392.51250000000027</c:v>
                </c:pt>
                <c:pt idx="66">
                  <c:v>-400.56750000000028</c:v>
                </c:pt>
                <c:pt idx="67">
                  <c:v>-409.49400000000031</c:v>
                </c:pt>
                <c:pt idx="68">
                  <c:v>-420.16350000000011</c:v>
                </c:pt>
                <c:pt idx="69">
                  <c:v>-430.83300000000008</c:v>
                </c:pt>
                <c:pt idx="70">
                  <c:v>-442.39499999999998</c:v>
                </c:pt>
                <c:pt idx="71">
                  <c:v>-454.67100000000022</c:v>
                </c:pt>
                <c:pt idx="72">
                  <c:v>-466.94700000000012</c:v>
                </c:pt>
                <c:pt idx="73">
                  <c:v>-479.52749999999992</c:v>
                </c:pt>
                <c:pt idx="74">
                  <c:v>-492.19499999999988</c:v>
                </c:pt>
                <c:pt idx="75">
                  <c:v>-504.86249999999978</c:v>
                </c:pt>
                <c:pt idx="76">
                  <c:v>-515.91899999999964</c:v>
                </c:pt>
                <c:pt idx="77">
                  <c:v>-526.97549999999978</c:v>
                </c:pt>
                <c:pt idx="78">
                  <c:v>-536.95199999999977</c:v>
                </c:pt>
                <c:pt idx="79">
                  <c:v>-543.14849999999979</c:v>
                </c:pt>
                <c:pt idx="80">
                  <c:v>-549.34500000000003</c:v>
                </c:pt>
                <c:pt idx="81">
                  <c:v>-551.67150000000004</c:v>
                </c:pt>
                <c:pt idx="82">
                  <c:v>-549.16050000000018</c:v>
                </c:pt>
                <c:pt idx="83">
                  <c:v>-546.64950000000022</c:v>
                </c:pt>
                <c:pt idx="84">
                  <c:v>-536.28150000000016</c:v>
                </c:pt>
                <c:pt idx="85">
                  <c:v>-521.98500000000001</c:v>
                </c:pt>
                <c:pt idx="86">
                  <c:v>-507.68849999999998</c:v>
                </c:pt>
                <c:pt idx="87">
                  <c:v>-481.42399999999998</c:v>
                </c:pt>
                <c:pt idx="88">
                  <c:v>-453.66349999999977</c:v>
                </c:pt>
                <c:pt idx="89">
                  <c:v>-424.37649999999991</c:v>
                </c:pt>
                <c:pt idx="90">
                  <c:v>-382.87750000000023</c:v>
                </c:pt>
                <c:pt idx="91">
                  <c:v>-341.37849999999992</c:v>
                </c:pt>
                <c:pt idx="92">
                  <c:v>-295.79650000000021</c:v>
                </c:pt>
                <c:pt idx="93">
                  <c:v>-242.04850000000039</c:v>
                </c:pt>
                <c:pt idx="94">
                  <c:v>-188.30049999999989</c:v>
                </c:pt>
                <c:pt idx="95">
                  <c:v>-129.66000000000031</c:v>
                </c:pt>
                <c:pt idx="96">
                  <c:v>-67.105500000000561</c:v>
                </c:pt>
                <c:pt idx="97">
                  <c:v>-4.5509999999999593</c:v>
                </c:pt>
                <c:pt idx="98">
                  <c:v>61.0799999999997</c:v>
                </c:pt>
                <c:pt idx="99">
                  <c:v>127.5900000000003</c:v>
                </c:pt>
                <c:pt idx="100">
                  <c:v>194.09999999999991</c:v>
                </c:pt>
              </c:numCache>
            </c:numRef>
          </c:yVal>
          <c:smooth val="1"/>
          <c:extLst>
            <c:ext xmlns:c16="http://schemas.microsoft.com/office/drawing/2014/chart" uri="{C3380CC4-5D6E-409C-BE32-E72D297353CC}">
              <c16:uniqueId val="{00000002-8E15-470F-B966-B4FC35954A16}"/>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Kin'!$AD$2:$AD$102</c:f>
              <c:numCache>
                <c:formatCode>General</c:formatCode>
                <c:ptCount val="101"/>
                <c:pt idx="0">
                  <c:v>30.312499999999961</c:v>
                </c:pt>
                <c:pt idx="1">
                  <c:v>62.505999999999958</c:v>
                </c:pt>
                <c:pt idx="2">
                  <c:v>94.699499999999972</c:v>
                </c:pt>
                <c:pt idx="3">
                  <c:v>126.893</c:v>
                </c:pt>
                <c:pt idx="4">
                  <c:v>168.35650000000001</c:v>
                </c:pt>
                <c:pt idx="5">
                  <c:v>212.52375000000009</c:v>
                </c:pt>
                <c:pt idx="6">
                  <c:v>256.69100000000009</c:v>
                </c:pt>
                <c:pt idx="7">
                  <c:v>301.69337500000012</c:v>
                </c:pt>
                <c:pt idx="8">
                  <c:v>347.38350000000003</c:v>
                </c:pt>
                <c:pt idx="9">
                  <c:v>393.07362499999988</c:v>
                </c:pt>
                <c:pt idx="10">
                  <c:v>435.35374999999988</c:v>
                </c:pt>
                <c:pt idx="11">
                  <c:v>470.47287499999999</c:v>
                </c:pt>
                <c:pt idx="12">
                  <c:v>505.59199999999998</c:v>
                </c:pt>
                <c:pt idx="13">
                  <c:v>539.0161250000001</c:v>
                </c:pt>
                <c:pt idx="14">
                  <c:v>556.62025000000006</c:v>
                </c:pt>
                <c:pt idx="15">
                  <c:v>574.22437500000001</c:v>
                </c:pt>
                <c:pt idx="16">
                  <c:v>591.82849999999996</c:v>
                </c:pt>
                <c:pt idx="17">
                  <c:v>594.48137499999996</c:v>
                </c:pt>
                <c:pt idx="18">
                  <c:v>594.91924999999992</c:v>
                </c:pt>
                <c:pt idx="19">
                  <c:v>595.357125</c:v>
                </c:pt>
                <c:pt idx="20">
                  <c:v>587.38749999999993</c:v>
                </c:pt>
                <c:pt idx="21">
                  <c:v>574.79374999999993</c:v>
                </c:pt>
                <c:pt idx="22">
                  <c:v>562.19999999999993</c:v>
                </c:pt>
                <c:pt idx="23">
                  <c:v>545.85249999999996</c:v>
                </c:pt>
                <c:pt idx="24">
                  <c:v>524.30750000000012</c:v>
                </c:pt>
                <c:pt idx="25">
                  <c:v>502.76250000000022</c:v>
                </c:pt>
                <c:pt idx="26">
                  <c:v>480.09475000000032</c:v>
                </c:pt>
                <c:pt idx="27">
                  <c:v>452.74887500000023</c:v>
                </c:pt>
                <c:pt idx="28">
                  <c:v>425.4030000000003</c:v>
                </c:pt>
                <c:pt idx="29">
                  <c:v>398.05712500000033</c:v>
                </c:pt>
                <c:pt idx="30">
                  <c:v>367.73750000000013</c:v>
                </c:pt>
                <c:pt idx="31">
                  <c:v>337.31874999999968</c:v>
                </c:pt>
                <c:pt idx="32">
                  <c:v>306.89999999999952</c:v>
                </c:pt>
                <c:pt idx="33">
                  <c:v>275.98674999999929</c:v>
                </c:pt>
                <c:pt idx="34">
                  <c:v>244.90149999999949</c:v>
                </c:pt>
                <c:pt idx="35">
                  <c:v>213.8162499999994</c:v>
                </c:pt>
                <c:pt idx="36">
                  <c:v>183.31099999999941</c:v>
                </c:pt>
                <c:pt idx="37">
                  <c:v>153.34949999999961</c:v>
                </c:pt>
                <c:pt idx="38">
                  <c:v>123.38799999999991</c:v>
                </c:pt>
                <c:pt idx="39">
                  <c:v>94.019374999999968</c:v>
                </c:pt>
                <c:pt idx="40">
                  <c:v>66.099999999999881</c:v>
                </c:pt>
                <c:pt idx="41">
                  <c:v>38.180624999999992</c:v>
                </c:pt>
                <c:pt idx="42">
                  <c:v>10.3887499999999</c:v>
                </c:pt>
                <c:pt idx="43">
                  <c:v>-15.554375000000171</c:v>
                </c:pt>
                <c:pt idx="44">
                  <c:v>-41.497500000000237</c:v>
                </c:pt>
                <c:pt idx="45">
                  <c:v>-67.440625000000125</c:v>
                </c:pt>
                <c:pt idx="46">
                  <c:v>-92.096750000000128</c:v>
                </c:pt>
                <c:pt idx="47">
                  <c:v>-116.5053750000001</c:v>
                </c:pt>
                <c:pt idx="48">
                  <c:v>-140.91399999999999</c:v>
                </c:pt>
                <c:pt idx="49">
                  <c:v>-164.35124999999999</c:v>
                </c:pt>
                <c:pt idx="50">
                  <c:v>-187.17500000000001</c:v>
                </c:pt>
                <c:pt idx="51">
                  <c:v>-209.99874999999989</c:v>
                </c:pt>
                <c:pt idx="52">
                  <c:v>-231.9914999999998</c:v>
                </c:pt>
                <c:pt idx="53">
                  <c:v>-252.6684999999998</c:v>
                </c:pt>
                <c:pt idx="54">
                  <c:v>-273.34549999999979</c:v>
                </c:pt>
                <c:pt idx="55">
                  <c:v>-293.56124999999992</c:v>
                </c:pt>
                <c:pt idx="56">
                  <c:v>-311.3784999999998</c:v>
                </c:pt>
                <c:pt idx="57">
                  <c:v>-329.19574999999992</c:v>
                </c:pt>
                <c:pt idx="58">
                  <c:v>-347.01299999999992</c:v>
                </c:pt>
                <c:pt idx="59">
                  <c:v>-361.33212499999979</c:v>
                </c:pt>
                <c:pt idx="60">
                  <c:v>-375.40999999999991</c:v>
                </c:pt>
                <c:pt idx="61">
                  <c:v>-389.48787499999992</c:v>
                </c:pt>
                <c:pt idx="62">
                  <c:v>-400.18599999999992</c:v>
                </c:pt>
                <c:pt idx="63">
                  <c:v>-409.50149999999979</c:v>
                </c:pt>
                <c:pt idx="64">
                  <c:v>-418.81699999999978</c:v>
                </c:pt>
                <c:pt idx="65">
                  <c:v>-425.5787499999999</c:v>
                </c:pt>
                <c:pt idx="66">
                  <c:v>-429.61649999999997</c:v>
                </c:pt>
                <c:pt idx="67">
                  <c:v>-433.6542500000001</c:v>
                </c:pt>
                <c:pt idx="68">
                  <c:v>-436.54900000000021</c:v>
                </c:pt>
                <c:pt idx="69">
                  <c:v>-436.15762500000022</c:v>
                </c:pt>
                <c:pt idx="70">
                  <c:v>-435.76625000000013</c:v>
                </c:pt>
                <c:pt idx="71">
                  <c:v>-435.30149999999998</c:v>
                </c:pt>
                <c:pt idx="72">
                  <c:v>-432.63549999999992</c:v>
                </c:pt>
                <c:pt idx="73">
                  <c:v>-429.96949999999981</c:v>
                </c:pt>
                <c:pt idx="74">
                  <c:v>-427.30349999999959</c:v>
                </c:pt>
                <c:pt idx="75">
                  <c:v>-424.75312499999973</c:v>
                </c:pt>
                <c:pt idx="76">
                  <c:v>-422.23049999999978</c:v>
                </c:pt>
                <c:pt idx="77">
                  <c:v>-419.70787499999989</c:v>
                </c:pt>
                <c:pt idx="78">
                  <c:v>-418.13700000000011</c:v>
                </c:pt>
                <c:pt idx="79">
                  <c:v>-417.2535000000002</c:v>
                </c:pt>
                <c:pt idx="80">
                  <c:v>-416.37000000000029</c:v>
                </c:pt>
                <c:pt idx="81">
                  <c:v>-416.06125000000043</c:v>
                </c:pt>
                <c:pt idx="82">
                  <c:v>-416.7975000000003</c:v>
                </c:pt>
                <c:pt idx="83">
                  <c:v>-417.53375000000023</c:v>
                </c:pt>
                <c:pt idx="84">
                  <c:v>-418.34400000000022</c:v>
                </c:pt>
                <c:pt idx="85">
                  <c:v>-419.65375000000012</c:v>
                </c:pt>
                <c:pt idx="86">
                  <c:v>-420.96350000000001</c:v>
                </c:pt>
                <c:pt idx="87">
                  <c:v>-422.27324999999979</c:v>
                </c:pt>
                <c:pt idx="88">
                  <c:v>-422.81299999999982</c:v>
                </c:pt>
                <c:pt idx="89">
                  <c:v>-423.27024999999981</c:v>
                </c:pt>
                <c:pt idx="90">
                  <c:v>-423.72749999999979</c:v>
                </c:pt>
                <c:pt idx="91">
                  <c:v>-422.28949999999969</c:v>
                </c:pt>
                <c:pt idx="92">
                  <c:v>-419.94899999999978</c:v>
                </c:pt>
                <c:pt idx="93">
                  <c:v>-417.60849999999982</c:v>
                </c:pt>
                <c:pt idx="94">
                  <c:v>-412.8354999999998</c:v>
                </c:pt>
                <c:pt idx="95">
                  <c:v>-405.10874999999987</c:v>
                </c:pt>
                <c:pt idx="96">
                  <c:v>-397.38199999999989</c:v>
                </c:pt>
                <c:pt idx="97">
                  <c:v>-387.84102499999977</c:v>
                </c:pt>
                <c:pt idx="98">
                  <c:v>-372.07985000000002</c:v>
                </c:pt>
                <c:pt idx="99">
                  <c:v>-356.31867499999993</c:v>
                </c:pt>
                <c:pt idx="100">
                  <c:v>-340.55750000000012</c:v>
                </c:pt>
              </c:numCache>
            </c:numRef>
          </c:yVal>
          <c:smooth val="1"/>
          <c:extLst>
            <c:ext xmlns:c16="http://schemas.microsoft.com/office/drawing/2014/chart" uri="{C3380CC4-5D6E-409C-BE32-E72D297353CC}">
              <c16:uniqueId val="{00000001-8E15-470F-B966-B4FC35954A16}"/>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Kin'!$AD$2:$AD$102</c:f>
              <c:numCache>
                <c:formatCode>General</c:formatCode>
                <c:ptCount val="101"/>
                <c:pt idx="0">
                  <c:v>-29.424999999999809</c:v>
                </c:pt>
                <c:pt idx="1">
                  <c:v>-8.3379999999998802</c:v>
                </c:pt>
                <c:pt idx="2">
                  <c:v>12.74900000000005</c:v>
                </c:pt>
                <c:pt idx="3">
                  <c:v>37.403999999999982</c:v>
                </c:pt>
                <c:pt idx="4">
                  <c:v>74.546999999999912</c:v>
                </c:pt>
                <c:pt idx="5">
                  <c:v>111.6899999999998</c:v>
                </c:pt>
                <c:pt idx="6">
                  <c:v>152.82299999999981</c:v>
                </c:pt>
                <c:pt idx="7">
                  <c:v>198.94349999999989</c:v>
                </c:pt>
                <c:pt idx="8">
                  <c:v>245.06400000000011</c:v>
                </c:pt>
                <c:pt idx="9">
                  <c:v>290.23650000000009</c:v>
                </c:pt>
                <c:pt idx="10">
                  <c:v>334.93500000000017</c:v>
                </c:pt>
                <c:pt idx="11">
                  <c:v>379.63350000000031</c:v>
                </c:pt>
                <c:pt idx="12">
                  <c:v>415.58</c:v>
                </c:pt>
                <c:pt idx="13">
                  <c:v>450.43249999999989</c:v>
                </c:pt>
                <c:pt idx="14">
                  <c:v>483.77199999999982</c:v>
                </c:pt>
                <c:pt idx="15">
                  <c:v>505.00749999999988</c:v>
                </c:pt>
                <c:pt idx="16">
                  <c:v>526.24299999999994</c:v>
                </c:pt>
                <c:pt idx="17">
                  <c:v>542.73099999999999</c:v>
                </c:pt>
                <c:pt idx="18">
                  <c:v>549.72400000000005</c:v>
                </c:pt>
                <c:pt idx="19">
                  <c:v>556.71699999999998</c:v>
                </c:pt>
                <c:pt idx="20">
                  <c:v>555.82249999999999</c:v>
                </c:pt>
                <c:pt idx="21">
                  <c:v>548.61799999999982</c:v>
                </c:pt>
                <c:pt idx="22">
                  <c:v>541.41349999999954</c:v>
                </c:pt>
                <c:pt idx="23">
                  <c:v>523.77549999999974</c:v>
                </c:pt>
                <c:pt idx="24">
                  <c:v>503.15650000000011</c:v>
                </c:pt>
                <c:pt idx="25">
                  <c:v>482.53750000000031</c:v>
                </c:pt>
                <c:pt idx="26">
                  <c:v>451.27150000000029</c:v>
                </c:pt>
                <c:pt idx="27">
                  <c:v>420.00550000000021</c:v>
                </c:pt>
                <c:pt idx="28">
                  <c:v>387.31450000000018</c:v>
                </c:pt>
                <c:pt idx="29">
                  <c:v>349.6359999999998</c:v>
                </c:pt>
                <c:pt idx="30">
                  <c:v>311.95749999999958</c:v>
                </c:pt>
                <c:pt idx="31">
                  <c:v>273.20699999999948</c:v>
                </c:pt>
                <c:pt idx="32">
                  <c:v>233.11649999999969</c:v>
                </c:pt>
                <c:pt idx="33">
                  <c:v>193.0259999999999</c:v>
                </c:pt>
                <c:pt idx="34">
                  <c:v>153.2535000000002</c:v>
                </c:pt>
                <c:pt idx="35">
                  <c:v>113.6400000000002</c:v>
                </c:pt>
                <c:pt idx="36">
                  <c:v>74.026500000000226</c:v>
                </c:pt>
                <c:pt idx="37">
                  <c:v>36.325000000000053</c:v>
                </c:pt>
                <c:pt idx="38">
                  <c:v>-1.1374999999999029</c:v>
                </c:pt>
                <c:pt idx="39">
                  <c:v>-38.294500000000099</c:v>
                </c:pt>
                <c:pt idx="40">
                  <c:v>-73.007500000000164</c:v>
                </c:pt>
                <c:pt idx="41">
                  <c:v>-107.7205</c:v>
                </c:pt>
                <c:pt idx="42">
                  <c:v>-141.42699999999999</c:v>
                </c:pt>
                <c:pt idx="43">
                  <c:v>-173.12049999999991</c:v>
                </c:pt>
                <c:pt idx="44">
                  <c:v>-204.81399999999979</c:v>
                </c:pt>
                <c:pt idx="45">
                  <c:v>-234.44999999999959</c:v>
                </c:pt>
                <c:pt idx="46">
                  <c:v>-262.4399999999996</c:v>
                </c:pt>
                <c:pt idx="47">
                  <c:v>-290.42999999999972</c:v>
                </c:pt>
                <c:pt idx="48">
                  <c:v>-314.90249999999958</c:v>
                </c:pt>
                <c:pt idx="49">
                  <c:v>-338.36999999999978</c:v>
                </c:pt>
                <c:pt idx="50">
                  <c:v>-361.83749999999998</c:v>
                </c:pt>
                <c:pt idx="51">
                  <c:v>-380.32350000000008</c:v>
                </c:pt>
                <c:pt idx="52">
                  <c:v>-398.80950000000013</c:v>
                </c:pt>
                <c:pt idx="53">
                  <c:v>-416.12050000000022</c:v>
                </c:pt>
                <c:pt idx="54">
                  <c:v>-429.31900000000019</c:v>
                </c:pt>
                <c:pt idx="55">
                  <c:v>-442.51750000000021</c:v>
                </c:pt>
                <c:pt idx="56">
                  <c:v>-453.226</c:v>
                </c:pt>
                <c:pt idx="57">
                  <c:v>-460.82199999999989</c:v>
                </c:pt>
                <c:pt idx="58">
                  <c:v>-468.41799999999978</c:v>
                </c:pt>
                <c:pt idx="59">
                  <c:v>-472.49799999999988</c:v>
                </c:pt>
                <c:pt idx="60">
                  <c:v>-474.82000000000011</c:v>
                </c:pt>
                <c:pt idx="61">
                  <c:v>-477.14200000000022</c:v>
                </c:pt>
                <c:pt idx="62">
                  <c:v>-476.04400000000021</c:v>
                </c:pt>
                <c:pt idx="63">
                  <c:v>-474.51850000000002</c:v>
                </c:pt>
                <c:pt idx="64">
                  <c:v>-472.79449999999991</c:v>
                </c:pt>
                <c:pt idx="65">
                  <c:v>-469.48249999999979</c:v>
                </c:pt>
                <c:pt idx="66">
                  <c:v>-466.17049999999972</c:v>
                </c:pt>
                <c:pt idx="67">
                  <c:v>-462.89599999999967</c:v>
                </c:pt>
                <c:pt idx="68">
                  <c:v>-459.69650000000001</c:v>
                </c:pt>
                <c:pt idx="69">
                  <c:v>-456.49700000000018</c:v>
                </c:pt>
                <c:pt idx="70">
                  <c:v>-453.97000000000043</c:v>
                </c:pt>
                <c:pt idx="71">
                  <c:v>-451.98100000000028</c:v>
                </c:pt>
                <c:pt idx="72">
                  <c:v>-449.99200000000042</c:v>
                </c:pt>
                <c:pt idx="73">
                  <c:v>-448.96200000000022</c:v>
                </c:pt>
                <c:pt idx="74">
                  <c:v>-448.20600000000002</c:v>
                </c:pt>
                <c:pt idx="75">
                  <c:v>-447.44999999999987</c:v>
                </c:pt>
                <c:pt idx="76">
                  <c:v>-446.99549999999982</c:v>
                </c:pt>
                <c:pt idx="77">
                  <c:v>-446.54099999999983</c:v>
                </c:pt>
                <c:pt idx="78">
                  <c:v>-445.77249999999981</c:v>
                </c:pt>
                <c:pt idx="79">
                  <c:v>-443.9049999999998</c:v>
                </c:pt>
                <c:pt idx="80">
                  <c:v>-442.0374999999998</c:v>
                </c:pt>
                <c:pt idx="81">
                  <c:v>-438.47399999999988</c:v>
                </c:pt>
                <c:pt idx="82">
                  <c:v>-432.79050000000001</c:v>
                </c:pt>
                <c:pt idx="83">
                  <c:v>-427.10700000000003</c:v>
                </c:pt>
                <c:pt idx="84">
                  <c:v>-417.03150000000011</c:v>
                </c:pt>
                <c:pt idx="85">
                  <c:v>-404.76</c:v>
                </c:pt>
                <c:pt idx="86">
                  <c:v>-392.48850000000022</c:v>
                </c:pt>
                <c:pt idx="87">
                  <c:v>-372.22500000000031</c:v>
                </c:pt>
                <c:pt idx="88">
                  <c:v>-350.96250000000009</c:v>
                </c:pt>
                <c:pt idx="89">
                  <c:v>-328.5855000000002</c:v>
                </c:pt>
                <c:pt idx="90">
                  <c:v>-297.29250000000019</c:v>
                </c:pt>
                <c:pt idx="91">
                  <c:v>-265.99949999999978</c:v>
                </c:pt>
                <c:pt idx="92">
                  <c:v>-231.65729999999991</c:v>
                </c:pt>
                <c:pt idx="93">
                  <c:v>-191.21670000000009</c:v>
                </c:pt>
                <c:pt idx="94">
                  <c:v>-150.77609999999979</c:v>
                </c:pt>
                <c:pt idx="95">
                  <c:v>-106.4320000000001</c:v>
                </c:pt>
                <c:pt idx="96">
                  <c:v>-58.965100000000362</c:v>
                </c:pt>
                <c:pt idx="97">
                  <c:v>-11.49819999999997</c:v>
                </c:pt>
                <c:pt idx="98">
                  <c:v>39.706699999999763</c:v>
                </c:pt>
                <c:pt idx="99">
                  <c:v>91.979600000000204</c:v>
                </c:pt>
                <c:pt idx="100">
                  <c:v>144.25249999999991</c:v>
                </c:pt>
              </c:numCache>
            </c:numRef>
          </c:yVal>
          <c:smooth val="1"/>
          <c:extLst>
            <c:ext xmlns:c16="http://schemas.microsoft.com/office/drawing/2014/chart" uri="{C3380CC4-5D6E-409C-BE32-E72D297353CC}">
              <c16:uniqueId val="{00000000-8E15-470F-B966-B4FC35954A16}"/>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Kin'!$AD$2:$AD$102</c:f>
              <c:numCache>
                <c:formatCode>General</c:formatCode>
                <c:ptCount val="101"/>
                <c:pt idx="0">
                  <c:v>165.28749999999999</c:v>
                </c:pt>
                <c:pt idx="1">
                  <c:v>204.3693750000001</c:v>
                </c:pt>
                <c:pt idx="2">
                  <c:v>243.45125000000019</c:v>
                </c:pt>
                <c:pt idx="3">
                  <c:v>282.90375000000017</c:v>
                </c:pt>
                <c:pt idx="4">
                  <c:v>324.5800000000001</c:v>
                </c:pt>
                <c:pt idx="5">
                  <c:v>366.25625000000002</c:v>
                </c:pt>
                <c:pt idx="6">
                  <c:v>405.62999999999982</c:v>
                </c:pt>
                <c:pt idx="7">
                  <c:v>439.24749999999977</c:v>
                </c:pt>
                <c:pt idx="8">
                  <c:v>472.86499999999978</c:v>
                </c:pt>
                <c:pt idx="9">
                  <c:v>500.43374999999992</c:v>
                </c:pt>
                <c:pt idx="10">
                  <c:v>519.9375</c:v>
                </c:pt>
                <c:pt idx="11">
                  <c:v>539.44125000000008</c:v>
                </c:pt>
                <c:pt idx="12">
                  <c:v>550.71500000000015</c:v>
                </c:pt>
                <c:pt idx="13">
                  <c:v>555.8162500000002</c:v>
                </c:pt>
                <c:pt idx="14">
                  <c:v>560.91750000000025</c:v>
                </c:pt>
                <c:pt idx="15">
                  <c:v>557.54375000000016</c:v>
                </c:pt>
                <c:pt idx="16">
                  <c:v>550.78000000000009</c:v>
                </c:pt>
                <c:pt idx="17">
                  <c:v>544.01625000000013</c:v>
                </c:pt>
                <c:pt idx="18">
                  <c:v>529.28750000000002</c:v>
                </c:pt>
                <c:pt idx="19">
                  <c:v>513.23125000000005</c:v>
                </c:pt>
                <c:pt idx="20">
                  <c:v>497.1749999999999</c:v>
                </c:pt>
                <c:pt idx="21">
                  <c:v>473.82999999999981</c:v>
                </c:pt>
                <c:pt idx="22">
                  <c:v>450.48499999999962</c:v>
                </c:pt>
                <c:pt idx="23">
                  <c:v>426.37937499999958</c:v>
                </c:pt>
                <c:pt idx="24">
                  <c:v>397.70999999999981</c:v>
                </c:pt>
                <c:pt idx="25">
                  <c:v>369.04062499999992</c:v>
                </c:pt>
                <c:pt idx="26">
                  <c:v>339.44375000000008</c:v>
                </c:pt>
                <c:pt idx="27">
                  <c:v>307.52812500000027</c:v>
                </c:pt>
                <c:pt idx="28">
                  <c:v>275.61250000000052</c:v>
                </c:pt>
                <c:pt idx="29">
                  <c:v>243.0331250000005</c:v>
                </c:pt>
                <c:pt idx="30">
                  <c:v>209.56875000000039</c:v>
                </c:pt>
                <c:pt idx="31">
                  <c:v>176.10437500000009</c:v>
                </c:pt>
                <c:pt idx="32">
                  <c:v>142.3024999999999</c:v>
                </c:pt>
                <c:pt idx="33">
                  <c:v>108.2474999999996</c:v>
                </c:pt>
                <c:pt idx="34">
                  <c:v>74.192499999999598</c:v>
                </c:pt>
                <c:pt idx="35">
                  <c:v>40.20312499999973</c:v>
                </c:pt>
                <c:pt idx="36">
                  <c:v>6.2400000000000233</c:v>
                </c:pt>
                <c:pt idx="37">
                  <c:v>-27.723124999999701</c:v>
                </c:pt>
                <c:pt idx="38">
                  <c:v>-60.621249999999513</c:v>
                </c:pt>
                <c:pt idx="39">
                  <c:v>-93.341874999999618</c:v>
                </c:pt>
                <c:pt idx="40">
                  <c:v>-126.0624999999997</c:v>
                </c:pt>
                <c:pt idx="41">
                  <c:v>-156.20187499999969</c:v>
                </c:pt>
                <c:pt idx="42">
                  <c:v>-186.34124999999989</c:v>
                </c:pt>
                <c:pt idx="43">
                  <c:v>-215.9981250000001</c:v>
                </c:pt>
                <c:pt idx="44">
                  <c:v>-242.76</c:v>
                </c:pt>
                <c:pt idx="45">
                  <c:v>-269.52187499999962</c:v>
                </c:pt>
                <c:pt idx="46">
                  <c:v>-295.15124999999961</c:v>
                </c:pt>
                <c:pt idx="47">
                  <c:v>-317.9493749999998</c:v>
                </c:pt>
                <c:pt idx="48">
                  <c:v>-340.74749999999989</c:v>
                </c:pt>
                <c:pt idx="49">
                  <c:v>-361.32562500000012</c:v>
                </c:pt>
                <c:pt idx="50">
                  <c:v>-378.94375000000002</c:v>
                </c:pt>
                <c:pt idx="51">
                  <c:v>-396.56187499999999</c:v>
                </c:pt>
                <c:pt idx="52">
                  <c:v>-410.28250000000003</c:v>
                </c:pt>
                <c:pt idx="53">
                  <c:v>-421.08</c:v>
                </c:pt>
                <c:pt idx="54">
                  <c:v>-431.87750000000011</c:v>
                </c:pt>
                <c:pt idx="55">
                  <c:v>-437.24687500000022</c:v>
                </c:pt>
                <c:pt idx="56">
                  <c:v>-440.44500000000011</c:v>
                </c:pt>
                <c:pt idx="57">
                  <c:v>-443.64312500000011</c:v>
                </c:pt>
                <c:pt idx="58">
                  <c:v>-441.4</c:v>
                </c:pt>
                <c:pt idx="59">
                  <c:v>-438.24999999999989</c:v>
                </c:pt>
                <c:pt idx="60">
                  <c:v>-435.0999999999998</c:v>
                </c:pt>
                <c:pt idx="61">
                  <c:v>-428.83062499999983</c:v>
                </c:pt>
                <c:pt idx="62">
                  <c:v>-422.56124999999992</c:v>
                </c:pt>
                <c:pt idx="63">
                  <c:v>-416.42687499999988</c:v>
                </c:pt>
                <c:pt idx="64">
                  <c:v>-411.10250000000002</c:v>
                </c:pt>
                <c:pt idx="65">
                  <c:v>-405.77812500000022</c:v>
                </c:pt>
                <c:pt idx="66">
                  <c:v>-401.6550000000002</c:v>
                </c:pt>
                <c:pt idx="67">
                  <c:v>-400.53500000000008</c:v>
                </c:pt>
                <c:pt idx="68">
                  <c:v>-399.41500000000008</c:v>
                </c:pt>
                <c:pt idx="69">
                  <c:v>-400.53937500000012</c:v>
                </c:pt>
                <c:pt idx="70">
                  <c:v>-404.65624999999989</c:v>
                </c:pt>
                <c:pt idx="71">
                  <c:v>-408.77312499999982</c:v>
                </c:pt>
                <c:pt idx="72">
                  <c:v>-415.12249999999977</c:v>
                </c:pt>
                <c:pt idx="73">
                  <c:v>-423.1462499999999</c:v>
                </c:pt>
                <c:pt idx="74">
                  <c:v>-431.17000000000007</c:v>
                </c:pt>
                <c:pt idx="75">
                  <c:v>-439.85312499999998</c:v>
                </c:pt>
                <c:pt idx="76">
                  <c:v>-448.8</c:v>
                </c:pt>
                <c:pt idx="77">
                  <c:v>-457.74687499999999</c:v>
                </c:pt>
                <c:pt idx="78">
                  <c:v>-464.03500000000003</c:v>
                </c:pt>
                <c:pt idx="79">
                  <c:v>-469.87999999999988</c:v>
                </c:pt>
                <c:pt idx="80">
                  <c:v>-475.72500000000002</c:v>
                </c:pt>
                <c:pt idx="81">
                  <c:v>-474.00256250000001</c:v>
                </c:pt>
                <c:pt idx="82">
                  <c:v>-472.280125</c:v>
                </c:pt>
                <c:pt idx="83">
                  <c:v>-468.92043750000011</c:v>
                </c:pt>
                <c:pt idx="84">
                  <c:v>-455.73725000000007</c:v>
                </c:pt>
                <c:pt idx="85">
                  <c:v>-442.55406249999987</c:v>
                </c:pt>
                <c:pt idx="86">
                  <c:v>-425.49349999999998</c:v>
                </c:pt>
                <c:pt idx="87">
                  <c:v>-398.73950000000042</c:v>
                </c:pt>
                <c:pt idx="88">
                  <c:v>-371.98550000000017</c:v>
                </c:pt>
                <c:pt idx="89">
                  <c:v>-339.63031250000051</c:v>
                </c:pt>
                <c:pt idx="90">
                  <c:v>-299.80687500000062</c:v>
                </c:pt>
                <c:pt idx="91">
                  <c:v>-259.98343749999998</c:v>
                </c:pt>
                <c:pt idx="92">
                  <c:v>-214.3715000000002</c:v>
                </c:pt>
                <c:pt idx="93">
                  <c:v>-164.41818750000041</c:v>
                </c:pt>
                <c:pt idx="94">
                  <c:v>-114.46487499999979</c:v>
                </c:pt>
                <c:pt idx="95">
                  <c:v>-60.264375000000229</c:v>
                </c:pt>
                <c:pt idx="96">
                  <c:v>-4.3650000000006912</c:v>
                </c:pt>
                <c:pt idx="97">
                  <c:v>51.534374999999628</c:v>
                </c:pt>
                <c:pt idx="98">
                  <c:v>108.90674999999941</c:v>
                </c:pt>
                <c:pt idx="99">
                  <c:v>166.52462500000021</c:v>
                </c:pt>
                <c:pt idx="100">
                  <c:v>224.14250000000001</c:v>
                </c:pt>
              </c:numCache>
            </c:numRef>
          </c:yVal>
          <c:smooth val="1"/>
          <c:extLst>
            <c:ext xmlns:c16="http://schemas.microsoft.com/office/drawing/2014/chart" uri="{C3380CC4-5D6E-409C-BE32-E72D297353CC}">
              <c16:uniqueId val="{00000000-1F04-48E4-9DEF-CF31E470412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668.5"/>
          <c:min val="-700.6"/>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Velocity</a:t>
            </a:r>
          </a:p>
        </c:rich>
      </c:tx>
      <c:overlay val="0"/>
    </c:title>
    <c:autoTitleDeleted val="0"/>
    <c:plotArea>
      <c:layout>
        <c:manualLayout>
          <c:layoutTarget val="inner"/>
          <c:xMode val="edge"/>
          <c:yMode val="edge"/>
          <c:x val="0.10500804180576646"/>
          <c:y val="3.4862479399377401E-2"/>
          <c:w val="0.86528067767516359"/>
          <c:h val="0.9348583287554171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Normative!$AA$2:$AA$102</c:f>
              <c:numCache>
                <c:formatCode>General</c:formatCode>
                <c:ptCount val="101"/>
                <c:pt idx="0">
                  <c:v>-225.86088749999982</c:v>
                </c:pt>
                <c:pt idx="1">
                  <c:v>-225.86088749999982</c:v>
                </c:pt>
                <c:pt idx="2">
                  <c:v>-220.03252083333314</c:v>
                </c:pt>
                <c:pt idx="3">
                  <c:v>-217.35697499999975</c:v>
                </c:pt>
                <c:pt idx="4">
                  <c:v>-214.47732083333321</c:v>
                </c:pt>
                <c:pt idx="5">
                  <c:v>-212.56190833333329</c:v>
                </c:pt>
                <c:pt idx="6">
                  <c:v>-211.55522083333344</c:v>
                </c:pt>
                <c:pt idx="7">
                  <c:v>-212.66440833333354</c:v>
                </c:pt>
                <c:pt idx="8">
                  <c:v>-217.66644583333374</c:v>
                </c:pt>
                <c:pt idx="9">
                  <c:v>-222.47931250000033</c:v>
                </c:pt>
                <c:pt idx="10">
                  <c:v>-231.06558750000008</c:v>
                </c:pt>
                <c:pt idx="11">
                  <c:v>-242.52187916666645</c:v>
                </c:pt>
                <c:pt idx="12">
                  <c:v>-255.14039583333312</c:v>
                </c:pt>
                <c:pt idx="13">
                  <c:v>-269.77399999999977</c:v>
                </c:pt>
                <c:pt idx="14">
                  <c:v>-285.60329166666656</c:v>
                </c:pt>
                <c:pt idx="15">
                  <c:v>-307.79028750000009</c:v>
                </c:pt>
                <c:pt idx="16">
                  <c:v>-327.83240833333338</c:v>
                </c:pt>
                <c:pt idx="17">
                  <c:v>-351.4122083333333</c:v>
                </c:pt>
                <c:pt idx="18">
                  <c:v>-375.2693666666666</c:v>
                </c:pt>
                <c:pt idx="19">
                  <c:v>-398.26604166666658</c:v>
                </c:pt>
                <c:pt idx="20">
                  <c:v>-421.04457499999978</c:v>
                </c:pt>
                <c:pt idx="21">
                  <c:v>-446.89603333333326</c:v>
                </c:pt>
                <c:pt idx="22">
                  <c:v>-464.61813333333339</c:v>
                </c:pt>
                <c:pt idx="23">
                  <c:v>-485.26645833333384</c:v>
                </c:pt>
                <c:pt idx="24">
                  <c:v>-502.40635000000077</c:v>
                </c:pt>
                <c:pt idx="25">
                  <c:v>-529.3967416666668</c:v>
                </c:pt>
                <c:pt idx="26">
                  <c:v>-545.04327499999999</c:v>
                </c:pt>
                <c:pt idx="27">
                  <c:v>-560.17442499999947</c:v>
                </c:pt>
                <c:pt idx="28">
                  <c:v>-576.36494166666614</c:v>
                </c:pt>
                <c:pt idx="29">
                  <c:v>-590.20300833333317</c:v>
                </c:pt>
                <c:pt idx="30">
                  <c:v>-603.00713333333306</c:v>
                </c:pt>
                <c:pt idx="31">
                  <c:v>-614.55227083333375</c:v>
                </c:pt>
                <c:pt idx="32">
                  <c:v>-623.9041583333335</c:v>
                </c:pt>
                <c:pt idx="33">
                  <c:v>-632.51946250000015</c:v>
                </c:pt>
                <c:pt idx="34">
                  <c:v>-639.5650416666665</c:v>
                </c:pt>
                <c:pt idx="35">
                  <c:v>-642.42247083333291</c:v>
                </c:pt>
                <c:pt idx="36">
                  <c:v>-643.42659999999955</c:v>
                </c:pt>
                <c:pt idx="37">
                  <c:v>-641.93137499999943</c:v>
                </c:pt>
                <c:pt idx="38">
                  <c:v>-637.42037916666663</c:v>
                </c:pt>
                <c:pt idx="39">
                  <c:v>-631.81128333333322</c:v>
                </c:pt>
                <c:pt idx="40">
                  <c:v>-615.56650833333333</c:v>
                </c:pt>
                <c:pt idx="41">
                  <c:v>-604.04522083333291</c:v>
                </c:pt>
                <c:pt idx="42">
                  <c:v>-585.72712499999966</c:v>
                </c:pt>
                <c:pt idx="43">
                  <c:v>-560.96071666666614</c:v>
                </c:pt>
                <c:pt idx="44">
                  <c:v>-535.27844166666659</c:v>
                </c:pt>
                <c:pt idx="45">
                  <c:v>-504.47796249999999</c:v>
                </c:pt>
                <c:pt idx="46">
                  <c:v>-468.33531250000004</c:v>
                </c:pt>
                <c:pt idx="47">
                  <c:v>-429.28943750000019</c:v>
                </c:pt>
                <c:pt idx="48">
                  <c:v>-403.12224583333352</c:v>
                </c:pt>
                <c:pt idx="49">
                  <c:v>-341.34994166666689</c:v>
                </c:pt>
                <c:pt idx="50">
                  <c:v>-276.13185416666641</c:v>
                </c:pt>
              </c:numCache>
            </c:numRef>
          </c:yVal>
          <c:smooth val="1"/>
          <c:extLst>
            <c:ext xmlns:c16="http://schemas.microsoft.com/office/drawing/2014/chart" uri="{C3380CC4-5D6E-409C-BE32-E72D297353CC}">
              <c16:uniqueId val="{00000000-7DE5-4C80-88C2-8883D43A6331}"/>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Kin'!$AA$2:$AA$102</c:f>
              <c:numCache>
                <c:formatCode>General</c:formatCode>
                <c:ptCount val="101"/>
                <c:pt idx="0">
                  <c:v>-279.03750000000031</c:v>
                </c:pt>
                <c:pt idx="1">
                  <c:v>-272.51700000000028</c:v>
                </c:pt>
                <c:pt idx="2">
                  <c:v>-265.99650000000031</c:v>
                </c:pt>
                <c:pt idx="3">
                  <c:v>-258.21300000000031</c:v>
                </c:pt>
                <c:pt idx="4">
                  <c:v>-246.0090000000003</c:v>
                </c:pt>
                <c:pt idx="5">
                  <c:v>-233.80500000000029</c:v>
                </c:pt>
                <c:pt idx="6">
                  <c:v>-219.29900000000021</c:v>
                </c:pt>
                <c:pt idx="7">
                  <c:v>-201.91550000000009</c:v>
                </c:pt>
                <c:pt idx="8">
                  <c:v>-184.53200000000001</c:v>
                </c:pt>
                <c:pt idx="9">
                  <c:v>-165.84649999999999</c:v>
                </c:pt>
                <c:pt idx="10">
                  <c:v>-146.50999999999991</c:v>
                </c:pt>
                <c:pt idx="11">
                  <c:v>-127.1734999999999</c:v>
                </c:pt>
                <c:pt idx="12">
                  <c:v>-110.1569999999999</c:v>
                </c:pt>
                <c:pt idx="13">
                  <c:v>-93.43049999999991</c:v>
                </c:pt>
                <c:pt idx="14">
                  <c:v>-77.369499999999888</c:v>
                </c:pt>
                <c:pt idx="15">
                  <c:v>-66.632499999999965</c:v>
                </c:pt>
                <c:pt idx="16">
                  <c:v>-55.895500000000041</c:v>
                </c:pt>
                <c:pt idx="17">
                  <c:v>-47.608000000000068</c:v>
                </c:pt>
                <c:pt idx="18">
                  <c:v>-44.219499999999968</c:v>
                </c:pt>
                <c:pt idx="19">
                  <c:v>-40.830999999999882</c:v>
                </c:pt>
                <c:pt idx="20">
                  <c:v>-41.364999999999867</c:v>
                </c:pt>
                <c:pt idx="21">
                  <c:v>-45.036999999999949</c:v>
                </c:pt>
                <c:pt idx="22">
                  <c:v>-48.709000000000032</c:v>
                </c:pt>
                <c:pt idx="23">
                  <c:v>-56.805000000000113</c:v>
                </c:pt>
                <c:pt idx="24">
                  <c:v>-66.165000000000191</c:v>
                </c:pt>
                <c:pt idx="25">
                  <c:v>-75.52500000000029</c:v>
                </c:pt>
                <c:pt idx="26">
                  <c:v>-89.245500000000106</c:v>
                </c:pt>
                <c:pt idx="27">
                  <c:v>-102.96599999999999</c:v>
                </c:pt>
                <c:pt idx="28">
                  <c:v>-117.48649999999979</c:v>
                </c:pt>
                <c:pt idx="29">
                  <c:v>-134.80699999999999</c:v>
                </c:pt>
                <c:pt idx="30">
                  <c:v>-152.1275</c:v>
                </c:pt>
                <c:pt idx="31">
                  <c:v>-170.61</c:v>
                </c:pt>
                <c:pt idx="32">
                  <c:v>-190.5449999999999</c:v>
                </c:pt>
                <c:pt idx="33">
                  <c:v>-210.47999999999979</c:v>
                </c:pt>
                <c:pt idx="34">
                  <c:v>-231.2579999999997</c:v>
                </c:pt>
                <c:pt idx="35">
                  <c:v>-252.45749999999981</c:v>
                </c:pt>
                <c:pt idx="36">
                  <c:v>-273.65699999999981</c:v>
                </c:pt>
                <c:pt idx="37">
                  <c:v>-295.22050000000002</c:v>
                </c:pt>
                <c:pt idx="38">
                  <c:v>-316.8295</c:v>
                </c:pt>
                <c:pt idx="39">
                  <c:v>-338.43550000000022</c:v>
                </c:pt>
                <c:pt idx="40">
                  <c:v>-360.01750000000021</c:v>
                </c:pt>
                <c:pt idx="41">
                  <c:v>-381.59949999999992</c:v>
                </c:pt>
                <c:pt idx="42">
                  <c:v>-402.85599999999988</c:v>
                </c:pt>
                <c:pt idx="43">
                  <c:v>-423.46149999999977</c:v>
                </c:pt>
                <c:pt idx="44">
                  <c:v>-444.06699999999978</c:v>
                </c:pt>
                <c:pt idx="45">
                  <c:v>-463.29499999999967</c:v>
                </c:pt>
                <c:pt idx="46">
                  <c:v>-481.42099999999988</c:v>
                </c:pt>
                <c:pt idx="47">
                  <c:v>-499.54700000000008</c:v>
                </c:pt>
                <c:pt idx="48">
                  <c:v>-514.65250000000015</c:v>
                </c:pt>
                <c:pt idx="49">
                  <c:v>-528.89500000000021</c:v>
                </c:pt>
                <c:pt idx="50">
                  <c:v>-543.13750000000027</c:v>
                </c:pt>
                <c:pt idx="51">
                  <c:v>-552.22750000000019</c:v>
                </c:pt>
                <c:pt idx="52">
                  <c:v>-561.31750000000011</c:v>
                </c:pt>
                <c:pt idx="53">
                  <c:v>-568.9425</c:v>
                </c:pt>
                <c:pt idx="54">
                  <c:v>-571.43999999999994</c:v>
                </c:pt>
                <c:pt idx="55">
                  <c:v>-573.93749999999989</c:v>
                </c:pt>
                <c:pt idx="56">
                  <c:v>-573.26559999999984</c:v>
                </c:pt>
                <c:pt idx="57">
                  <c:v>-568.63194999999996</c:v>
                </c:pt>
                <c:pt idx="58">
                  <c:v>-563.99829999999997</c:v>
                </c:pt>
                <c:pt idx="59">
                  <c:v>-555.99445000000003</c:v>
                </c:pt>
                <c:pt idx="60">
                  <c:v>-546.30550000000005</c:v>
                </c:pt>
                <c:pt idx="61">
                  <c:v>-536.61655000000007</c:v>
                </c:pt>
                <c:pt idx="62">
                  <c:v>-525.68759999999997</c:v>
                </c:pt>
                <c:pt idx="63">
                  <c:v>-514.60365000000002</c:v>
                </c:pt>
                <c:pt idx="64">
                  <c:v>-503.63369999999998</c:v>
                </c:pt>
                <c:pt idx="65">
                  <c:v>-493.57575000000003</c:v>
                </c:pt>
                <c:pt idx="66">
                  <c:v>-483.51779999999991</c:v>
                </c:pt>
                <c:pt idx="67">
                  <c:v>-474.01965000000001</c:v>
                </c:pt>
                <c:pt idx="68">
                  <c:v>-465.64110000000011</c:v>
                </c:pt>
                <c:pt idx="69">
                  <c:v>-457.26254999999998</c:v>
                </c:pt>
                <c:pt idx="70">
                  <c:v>-449.846205</c:v>
                </c:pt>
                <c:pt idx="71">
                  <c:v>-443.19962399999991</c:v>
                </c:pt>
                <c:pt idx="72">
                  <c:v>-436.55304299999989</c:v>
                </c:pt>
                <c:pt idx="73">
                  <c:v>-431.058088</c:v>
                </c:pt>
                <c:pt idx="74">
                  <c:v>-425.89216899999991</c:v>
                </c:pt>
                <c:pt idx="75">
                  <c:v>-420.72624999999988</c:v>
                </c:pt>
                <c:pt idx="76">
                  <c:v>-416.23713099999998</c:v>
                </c:pt>
                <c:pt idx="77">
                  <c:v>-411.74801200000002</c:v>
                </c:pt>
                <c:pt idx="78">
                  <c:v>-407.10415699999999</c:v>
                </c:pt>
                <c:pt idx="79">
                  <c:v>-401.91872599999999</c:v>
                </c:pt>
                <c:pt idx="80">
                  <c:v>-396.733295</c:v>
                </c:pt>
                <c:pt idx="81">
                  <c:v>-390.48509999999999</c:v>
                </c:pt>
                <c:pt idx="82">
                  <c:v>-382.90845000000002</c:v>
                </c:pt>
                <c:pt idx="83">
                  <c:v>-375.33179999999987</c:v>
                </c:pt>
                <c:pt idx="84">
                  <c:v>-365.16615000000002</c:v>
                </c:pt>
                <c:pt idx="85">
                  <c:v>-353.7059999999999</c:v>
                </c:pt>
                <c:pt idx="86">
                  <c:v>-342.24585000000002</c:v>
                </c:pt>
                <c:pt idx="87">
                  <c:v>-326.58730000000008</c:v>
                </c:pt>
                <c:pt idx="88">
                  <c:v>-310.40395000000001</c:v>
                </c:pt>
                <c:pt idx="89">
                  <c:v>-293.70055000000002</c:v>
                </c:pt>
                <c:pt idx="90">
                  <c:v>-272.83675000000011</c:v>
                </c:pt>
                <c:pt idx="91">
                  <c:v>-251.97294999999991</c:v>
                </c:pt>
                <c:pt idx="92">
                  <c:v>-229.8724</c:v>
                </c:pt>
                <c:pt idx="93">
                  <c:v>-205.29835000000011</c:v>
                </c:pt>
                <c:pt idx="94">
                  <c:v>-180.7243</c:v>
                </c:pt>
                <c:pt idx="95">
                  <c:v>-155.0252500000002</c:v>
                </c:pt>
                <c:pt idx="96">
                  <c:v>-128.42620000000031</c:v>
                </c:pt>
                <c:pt idx="97">
                  <c:v>-101.8271500000001</c:v>
                </c:pt>
                <c:pt idx="98">
                  <c:v>-75.216200000000228</c:v>
                </c:pt>
                <c:pt idx="99">
                  <c:v>-48.601849999999949</c:v>
                </c:pt>
                <c:pt idx="100">
                  <c:v>-21.98750000000005</c:v>
                </c:pt>
              </c:numCache>
            </c:numRef>
          </c:yVal>
          <c:smooth val="1"/>
          <c:extLst>
            <c:ext xmlns:c16="http://schemas.microsoft.com/office/drawing/2014/chart" uri="{C3380CC4-5D6E-409C-BE32-E72D297353CC}">
              <c16:uniqueId val="{00000004-A7A3-4C7D-A3C6-B7F481CE633C}"/>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Kin'!$AA$2:$AA$102</c:f>
              <c:numCache>
                <c:formatCode>General</c:formatCode>
                <c:ptCount val="101"/>
                <c:pt idx="0">
                  <c:v>-306.66249999999991</c:v>
                </c:pt>
                <c:pt idx="1">
                  <c:v>-299.37700000000001</c:v>
                </c:pt>
                <c:pt idx="2">
                  <c:v>-292.09150000000022</c:v>
                </c:pt>
                <c:pt idx="3">
                  <c:v>-284.0070000000004</c:v>
                </c:pt>
                <c:pt idx="4">
                  <c:v>-273.12600000000049</c:v>
                </c:pt>
                <c:pt idx="5">
                  <c:v>-262.24500000000057</c:v>
                </c:pt>
                <c:pt idx="6">
                  <c:v>-250.9300000000006</c:v>
                </c:pt>
                <c:pt idx="7">
                  <c:v>-239.07250000000039</c:v>
                </c:pt>
                <c:pt idx="8">
                  <c:v>-227.2150000000002</c:v>
                </c:pt>
                <c:pt idx="9">
                  <c:v>-216.04750000000001</c:v>
                </c:pt>
                <c:pt idx="10">
                  <c:v>-205.2249999999998</c:v>
                </c:pt>
                <c:pt idx="11">
                  <c:v>-194.40249999999961</c:v>
                </c:pt>
                <c:pt idx="12">
                  <c:v>-184.96799999999959</c:v>
                </c:pt>
                <c:pt idx="13">
                  <c:v>-175.7069999999996</c:v>
                </c:pt>
                <c:pt idx="14">
                  <c:v>-166.55099999999959</c:v>
                </c:pt>
                <c:pt idx="15">
                  <c:v>-158.23499999999979</c:v>
                </c:pt>
                <c:pt idx="16">
                  <c:v>-149.91900000000001</c:v>
                </c:pt>
                <c:pt idx="17">
                  <c:v>-141.70650000000009</c:v>
                </c:pt>
                <c:pt idx="18">
                  <c:v>-133.70100000000011</c:v>
                </c:pt>
                <c:pt idx="19">
                  <c:v>-125.6955</c:v>
                </c:pt>
                <c:pt idx="20">
                  <c:v>-117.9699999999999</c:v>
                </c:pt>
                <c:pt idx="21">
                  <c:v>-110.46849999999981</c:v>
                </c:pt>
                <c:pt idx="22">
                  <c:v>-102.9669999999997</c:v>
                </c:pt>
                <c:pt idx="23">
                  <c:v>-96.809499999999872</c:v>
                </c:pt>
                <c:pt idx="24">
                  <c:v>-91.036000000000072</c:v>
                </c:pt>
                <c:pt idx="25">
                  <c:v>-85.262500000000244</c:v>
                </c:pt>
                <c:pt idx="26">
                  <c:v>-83.39500000000028</c:v>
                </c:pt>
                <c:pt idx="27">
                  <c:v>-81.527500000000316</c:v>
                </c:pt>
                <c:pt idx="28">
                  <c:v>-81.097000000000307</c:v>
                </c:pt>
                <c:pt idx="29">
                  <c:v>-85.69600000000014</c:v>
                </c:pt>
                <c:pt idx="30">
                  <c:v>-90.294999999999973</c:v>
                </c:pt>
                <c:pt idx="31">
                  <c:v>-98.571999999999917</c:v>
                </c:pt>
                <c:pt idx="32">
                  <c:v>-111.4464999999999</c:v>
                </c:pt>
                <c:pt idx="33">
                  <c:v>-124.321</c:v>
                </c:pt>
                <c:pt idx="34">
                  <c:v>-142.71850000000001</c:v>
                </c:pt>
                <c:pt idx="35">
                  <c:v>-163.87750000000011</c:v>
                </c:pt>
                <c:pt idx="36">
                  <c:v>-185.03650000000019</c:v>
                </c:pt>
                <c:pt idx="37">
                  <c:v>-211.6515000000002</c:v>
                </c:pt>
                <c:pt idx="38">
                  <c:v>-238.94849999999991</c:v>
                </c:pt>
                <c:pt idx="39">
                  <c:v>-266.53849999999977</c:v>
                </c:pt>
                <c:pt idx="40">
                  <c:v>-296.47249999999991</c:v>
                </c:pt>
                <c:pt idx="41">
                  <c:v>-326.4064999999996</c:v>
                </c:pt>
                <c:pt idx="42">
                  <c:v>-356.06749999999971</c:v>
                </c:pt>
                <c:pt idx="43">
                  <c:v>-385.18249999999978</c:v>
                </c:pt>
                <c:pt idx="44">
                  <c:v>-414.29750000000001</c:v>
                </c:pt>
                <c:pt idx="45">
                  <c:v>-441.40249999999992</c:v>
                </c:pt>
                <c:pt idx="46">
                  <c:v>-466.89949999999999</c:v>
                </c:pt>
                <c:pt idx="47">
                  <c:v>-492.39650000000012</c:v>
                </c:pt>
                <c:pt idx="48">
                  <c:v>-513.46950000000004</c:v>
                </c:pt>
                <c:pt idx="49">
                  <c:v>-533.27850000000012</c:v>
                </c:pt>
                <c:pt idx="50">
                  <c:v>-553.0875000000002</c:v>
                </c:pt>
                <c:pt idx="51">
                  <c:v>-566.01600000000019</c:v>
                </c:pt>
                <c:pt idx="52">
                  <c:v>-578.94450000000006</c:v>
                </c:pt>
                <c:pt idx="53">
                  <c:v>-590.28</c:v>
                </c:pt>
                <c:pt idx="54">
                  <c:v>-596.04</c:v>
                </c:pt>
                <c:pt idx="55">
                  <c:v>-601.80000000000007</c:v>
                </c:pt>
                <c:pt idx="56">
                  <c:v>-604.6</c:v>
                </c:pt>
                <c:pt idx="57">
                  <c:v>-603.70000000000005</c:v>
                </c:pt>
                <c:pt idx="58">
                  <c:v>-602.79999999999995</c:v>
                </c:pt>
                <c:pt idx="59">
                  <c:v>-598.21839999999997</c:v>
                </c:pt>
                <c:pt idx="60">
                  <c:v>-591.79599999999994</c:v>
                </c:pt>
                <c:pt idx="61">
                  <c:v>-585.3735999999999</c:v>
                </c:pt>
                <c:pt idx="62">
                  <c:v>-575.53319999999985</c:v>
                </c:pt>
                <c:pt idx="63">
                  <c:v>-565.26554999999996</c:v>
                </c:pt>
                <c:pt idx="64">
                  <c:v>-554.81385</c:v>
                </c:pt>
                <c:pt idx="65">
                  <c:v>-542.88975000000005</c:v>
                </c:pt>
                <c:pt idx="66">
                  <c:v>-530.96564999999998</c:v>
                </c:pt>
                <c:pt idx="67">
                  <c:v>-519.27960000000007</c:v>
                </c:pt>
                <c:pt idx="68">
                  <c:v>-508.06965000000008</c:v>
                </c:pt>
                <c:pt idx="69">
                  <c:v>-496.85969999999998</c:v>
                </c:pt>
                <c:pt idx="70">
                  <c:v>-486.95897500000001</c:v>
                </c:pt>
                <c:pt idx="71">
                  <c:v>-478.10563000000002</c:v>
                </c:pt>
                <c:pt idx="72">
                  <c:v>-469.25228499999997</c:v>
                </c:pt>
                <c:pt idx="73">
                  <c:v>-462.30581000000001</c:v>
                </c:pt>
                <c:pt idx="74">
                  <c:v>-455.90415499999989</c:v>
                </c:pt>
                <c:pt idx="75">
                  <c:v>-449.5025</c:v>
                </c:pt>
                <c:pt idx="76">
                  <c:v>-444.228545</c:v>
                </c:pt>
                <c:pt idx="77">
                  <c:v>-438.95459</c:v>
                </c:pt>
                <c:pt idx="78">
                  <c:v>-433.53081500000002</c:v>
                </c:pt>
                <c:pt idx="79">
                  <c:v>-427.58267000000001</c:v>
                </c:pt>
                <c:pt idx="80">
                  <c:v>-421.63452499999988</c:v>
                </c:pt>
                <c:pt idx="81">
                  <c:v>-414.75380000000001</c:v>
                </c:pt>
                <c:pt idx="82">
                  <c:v>-406.70735000000002</c:v>
                </c:pt>
                <c:pt idx="83">
                  <c:v>-398.66090000000003</c:v>
                </c:pt>
                <c:pt idx="84">
                  <c:v>-388.60505000000001</c:v>
                </c:pt>
                <c:pt idx="85">
                  <c:v>-377.54449999999991</c:v>
                </c:pt>
                <c:pt idx="86">
                  <c:v>-366.48394999999999</c:v>
                </c:pt>
                <c:pt idx="87">
                  <c:v>-352.18060000000008</c:v>
                </c:pt>
                <c:pt idx="88">
                  <c:v>-337.47189999999989</c:v>
                </c:pt>
                <c:pt idx="89">
                  <c:v>-322.32695000000001</c:v>
                </c:pt>
                <c:pt idx="90">
                  <c:v>-303.69200000000012</c:v>
                </c:pt>
                <c:pt idx="91">
                  <c:v>-285.05704999999989</c:v>
                </c:pt>
                <c:pt idx="92">
                  <c:v>-265.22539999999998</c:v>
                </c:pt>
                <c:pt idx="93">
                  <c:v>-243.00035000000011</c:v>
                </c:pt>
                <c:pt idx="94">
                  <c:v>-220.7752999999999</c:v>
                </c:pt>
                <c:pt idx="95">
                  <c:v>-197.09549999999999</c:v>
                </c:pt>
                <c:pt idx="96">
                  <c:v>-172.25190000000009</c:v>
                </c:pt>
                <c:pt idx="97">
                  <c:v>-147.40829999999991</c:v>
                </c:pt>
                <c:pt idx="98">
                  <c:v>-121.6015000000001</c:v>
                </c:pt>
                <c:pt idx="99">
                  <c:v>-95.519499999999866</c:v>
                </c:pt>
                <c:pt idx="100">
                  <c:v>-69.437500000000043</c:v>
                </c:pt>
              </c:numCache>
            </c:numRef>
          </c:yVal>
          <c:smooth val="1"/>
          <c:extLst>
            <c:ext xmlns:c16="http://schemas.microsoft.com/office/drawing/2014/chart" uri="{C3380CC4-5D6E-409C-BE32-E72D297353CC}">
              <c16:uniqueId val="{00000003-A7A3-4C7D-A3C6-B7F481CE633C}"/>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Kin'!$AA$2:$AA$102</c:f>
              <c:numCache>
                <c:formatCode>General</c:formatCode>
                <c:ptCount val="101"/>
                <c:pt idx="0">
                  <c:v>-314.9374999999992</c:v>
                </c:pt>
                <c:pt idx="1">
                  <c:v>-309.13699999999938</c:v>
                </c:pt>
                <c:pt idx="2">
                  <c:v>-303.33649999999972</c:v>
                </c:pt>
                <c:pt idx="3">
                  <c:v>-296.45899999999989</c:v>
                </c:pt>
                <c:pt idx="4">
                  <c:v>-285.81200000000013</c:v>
                </c:pt>
                <c:pt idx="5">
                  <c:v>-275.16500000000042</c:v>
                </c:pt>
                <c:pt idx="6">
                  <c:v>-262.73200000000043</c:v>
                </c:pt>
                <c:pt idx="7">
                  <c:v>-248.06650000000019</c:v>
                </c:pt>
                <c:pt idx="8">
                  <c:v>-233.40100000000001</c:v>
                </c:pt>
                <c:pt idx="9">
                  <c:v>-217.55350000000001</c:v>
                </c:pt>
                <c:pt idx="10">
                  <c:v>-201.11500000000009</c:v>
                </c:pt>
                <c:pt idx="11">
                  <c:v>-184.67650000000009</c:v>
                </c:pt>
                <c:pt idx="12">
                  <c:v>-169.45800000000011</c:v>
                </c:pt>
                <c:pt idx="13">
                  <c:v>-154.39200000000011</c:v>
                </c:pt>
                <c:pt idx="14">
                  <c:v>-139.70150000000001</c:v>
                </c:pt>
                <c:pt idx="15">
                  <c:v>-128.0149999999999</c:v>
                </c:pt>
                <c:pt idx="16">
                  <c:v>-116.32849999999981</c:v>
                </c:pt>
                <c:pt idx="17">
                  <c:v>-105.8839999999998</c:v>
                </c:pt>
                <c:pt idx="18">
                  <c:v>-97.923499999999947</c:v>
                </c:pt>
                <c:pt idx="19">
                  <c:v>-89.963000000000136</c:v>
                </c:pt>
                <c:pt idx="20">
                  <c:v>-84.192500000000152</c:v>
                </c:pt>
                <c:pt idx="21">
                  <c:v>-80.174000000000092</c:v>
                </c:pt>
                <c:pt idx="22">
                  <c:v>-76.155500000000018</c:v>
                </c:pt>
                <c:pt idx="23">
                  <c:v>-76.270499999999899</c:v>
                </c:pt>
                <c:pt idx="24">
                  <c:v>-77.566499999999749</c:v>
                </c:pt>
                <c:pt idx="25">
                  <c:v>-78.862499999999613</c:v>
                </c:pt>
                <c:pt idx="26">
                  <c:v>-87.425999999999789</c:v>
                </c:pt>
                <c:pt idx="27">
                  <c:v>-95.989499999999992</c:v>
                </c:pt>
                <c:pt idx="28">
                  <c:v>-106.3540000000001</c:v>
                </c:pt>
                <c:pt idx="29">
                  <c:v>-123.02200000000011</c:v>
                </c:pt>
                <c:pt idx="30">
                  <c:v>-139.69000000000011</c:v>
                </c:pt>
                <c:pt idx="31">
                  <c:v>-159.44400000000019</c:v>
                </c:pt>
                <c:pt idx="32">
                  <c:v>-183.05550000000011</c:v>
                </c:pt>
                <c:pt idx="33">
                  <c:v>-206.66700000000009</c:v>
                </c:pt>
                <c:pt idx="34">
                  <c:v>-233.12249999999989</c:v>
                </c:pt>
                <c:pt idx="35">
                  <c:v>-260.99999999999989</c:v>
                </c:pt>
                <c:pt idx="36">
                  <c:v>-288.87749999999988</c:v>
                </c:pt>
                <c:pt idx="37">
                  <c:v>-317.57499999999987</c:v>
                </c:pt>
                <c:pt idx="38">
                  <c:v>-346.37499999999977</c:v>
                </c:pt>
                <c:pt idx="39">
                  <c:v>-374.90349999999989</c:v>
                </c:pt>
                <c:pt idx="40">
                  <c:v>-401.2600000000001</c:v>
                </c:pt>
                <c:pt idx="41">
                  <c:v>-427.61650000000009</c:v>
                </c:pt>
                <c:pt idx="42">
                  <c:v>-452.18800000000022</c:v>
                </c:pt>
                <c:pt idx="43">
                  <c:v>-473.18950000000001</c:v>
                </c:pt>
                <c:pt idx="44">
                  <c:v>-494.19099999999992</c:v>
                </c:pt>
                <c:pt idx="45">
                  <c:v>-511.16249999999968</c:v>
                </c:pt>
                <c:pt idx="46">
                  <c:v>-524.90999999999985</c:v>
                </c:pt>
                <c:pt idx="47">
                  <c:v>-538.65750000000003</c:v>
                </c:pt>
                <c:pt idx="48">
                  <c:v>-546.53549999999996</c:v>
                </c:pt>
                <c:pt idx="49">
                  <c:v>-552.73650000000009</c:v>
                </c:pt>
                <c:pt idx="50">
                  <c:v>-558.93750000000011</c:v>
                </c:pt>
                <c:pt idx="51">
                  <c:v>-558.9375</c:v>
                </c:pt>
                <c:pt idx="52">
                  <c:v>-558.9375</c:v>
                </c:pt>
                <c:pt idx="53">
                  <c:v>-558.05149999999992</c:v>
                </c:pt>
                <c:pt idx="54">
                  <c:v>-554.06450000000007</c:v>
                </c:pt>
                <c:pt idx="55">
                  <c:v>-550.0775000000001</c:v>
                </c:pt>
                <c:pt idx="56">
                  <c:v>-545.22690000000011</c:v>
                </c:pt>
                <c:pt idx="57">
                  <c:v>-539.29680000000008</c:v>
                </c:pt>
                <c:pt idx="58">
                  <c:v>-533.36670000000004</c:v>
                </c:pt>
                <c:pt idx="59">
                  <c:v>-527.07479999999998</c:v>
                </c:pt>
                <c:pt idx="60">
                  <c:v>-520.60199999999986</c:v>
                </c:pt>
                <c:pt idx="61">
                  <c:v>-514.12919999999986</c:v>
                </c:pt>
                <c:pt idx="62">
                  <c:v>-507.98639999999989</c:v>
                </c:pt>
                <c:pt idx="63">
                  <c:v>-501.88484999999991</c:v>
                </c:pt>
                <c:pt idx="64">
                  <c:v>-495.89030000000002</c:v>
                </c:pt>
                <c:pt idx="65">
                  <c:v>-490.75175000000002</c:v>
                </c:pt>
                <c:pt idx="66">
                  <c:v>-485.61320000000001</c:v>
                </c:pt>
                <c:pt idx="67">
                  <c:v>-480.85044499999998</c:v>
                </c:pt>
                <c:pt idx="68">
                  <c:v>-476.83927999999997</c:v>
                </c:pt>
                <c:pt idx="69">
                  <c:v>-472.82811500000003</c:v>
                </c:pt>
                <c:pt idx="70">
                  <c:v>-469.28530000000001</c:v>
                </c:pt>
                <c:pt idx="71">
                  <c:v>-466.117165</c:v>
                </c:pt>
                <c:pt idx="72">
                  <c:v>-462.94902999999999</c:v>
                </c:pt>
                <c:pt idx="73">
                  <c:v>-459.91389500000002</c:v>
                </c:pt>
                <c:pt idx="74">
                  <c:v>-456.91676000000001</c:v>
                </c:pt>
                <c:pt idx="75">
                  <c:v>-453.919625</c:v>
                </c:pt>
                <c:pt idx="76">
                  <c:v>-449.82790999999997</c:v>
                </c:pt>
                <c:pt idx="77">
                  <c:v>-445.73619500000001</c:v>
                </c:pt>
                <c:pt idx="78">
                  <c:v>-440.98905000000002</c:v>
                </c:pt>
                <c:pt idx="79">
                  <c:v>-433.9479</c:v>
                </c:pt>
                <c:pt idx="80">
                  <c:v>-426.90674999999987</c:v>
                </c:pt>
                <c:pt idx="81">
                  <c:v>-417.82940000000002</c:v>
                </c:pt>
                <c:pt idx="82">
                  <c:v>-406.20679999999999</c:v>
                </c:pt>
                <c:pt idx="83">
                  <c:v>-394.58420000000001</c:v>
                </c:pt>
                <c:pt idx="84">
                  <c:v>-379.49869999999999</c:v>
                </c:pt>
                <c:pt idx="85">
                  <c:v>-362.68174999999991</c:v>
                </c:pt>
                <c:pt idx="86">
                  <c:v>-345.86479999999989</c:v>
                </c:pt>
                <c:pt idx="87">
                  <c:v>-324.59545000000008</c:v>
                </c:pt>
                <c:pt idx="88">
                  <c:v>-302.76954999999992</c:v>
                </c:pt>
                <c:pt idx="89">
                  <c:v>-280.45069999999993</c:v>
                </c:pt>
                <c:pt idx="90">
                  <c:v>-254.18825000000021</c:v>
                </c:pt>
                <c:pt idx="91">
                  <c:v>-227.92580000000001</c:v>
                </c:pt>
                <c:pt idx="92">
                  <c:v>-200.61440000000019</c:v>
                </c:pt>
                <c:pt idx="93">
                  <c:v>-171.20510000000041</c:v>
                </c:pt>
                <c:pt idx="94">
                  <c:v>-141.7958000000001</c:v>
                </c:pt>
                <c:pt idx="95">
                  <c:v>-111.83250000000019</c:v>
                </c:pt>
                <c:pt idx="96">
                  <c:v>-81.426000000000258</c:v>
                </c:pt>
                <c:pt idx="97">
                  <c:v>-51.019499999999873</c:v>
                </c:pt>
                <c:pt idx="98">
                  <c:v>-21.69449999999998</c:v>
                </c:pt>
                <c:pt idx="99">
                  <c:v>7.3215000000002846</c:v>
                </c:pt>
                <c:pt idx="100">
                  <c:v>36.337500000000126</c:v>
                </c:pt>
              </c:numCache>
            </c:numRef>
          </c:yVal>
          <c:smooth val="1"/>
          <c:extLst>
            <c:ext xmlns:c16="http://schemas.microsoft.com/office/drawing/2014/chart" uri="{C3380CC4-5D6E-409C-BE32-E72D297353CC}">
              <c16:uniqueId val="{00000002-A7A3-4C7D-A3C6-B7F481CE633C}"/>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Kin'!$AA$2:$AA$102</c:f>
              <c:numCache>
                <c:formatCode>General</c:formatCode>
                <c:ptCount val="101"/>
                <c:pt idx="0">
                  <c:v>-409.2499999999992</c:v>
                </c:pt>
                <c:pt idx="1">
                  <c:v>-398.41162499999939</c:v>
                </c:pt>
                <c:pt idx="2">
                  <c:v>-387.57324999999958</c:v>
                </c:pt>
                <c:pt idx="3">
                  <c:v>-376.73487499999982</c:v>
                </c:pt>
                <c:pt idx="4">
                  <c:v>-360.6825</c:v>
                </c:pt>
                <c:pt idx="5">
                  <c:v>-343.10937500000023</c:v>
                </c:pt>
                <c:pt idx="6">
                  <c:v>-325.53625000000051</c:v>
                </c:pt>
                <c:pt idx="7">
                  <c:v>-306.32262500000053</c:v>
                </c:pt>
                <c:pt idx="8">
                  <c:v>-285.75800000000032</c:v>
                </c:pt>
                <c:pt idx="9">
                  <c:v>-265.19337500000017</c:v>
                </c:pt>
                <c:pt idx="10">
                  <c:v>-244.96000000000009</c:v>
                </c:pt>
                <c:pt idx="11">
                  <c:v>-225.42224999999991</c:v>
                </c:pt>
                <c:pt idx="12">
                  <c:v>-205.8844999999998</c:v>
                </c:pt>
                <c:pt idx="13">
                  <c:v>-186.76262499999959</c:v>
                </c:pt>
                <c:pt idx="14">
                  <c:v>-171.52224999999979</c:v>
                </c:pt>
                <c:pt idx="15">
                  <c:v>-156.2818749999999</c:v>
                </c:pt>
                <c:pt idx="16">
                  <c:v>-141.04150000000001</c:v>
                </c:pt>
                <c:pt idx="17">
                  <c:v>-131.20787500000009</c:v>
                </c:pt>
                <c:pt idx="18">
                  <c:v>-122.17525000000001</c:v>
                </c:pt>
                <c:pt idx="19">
                  <c:v>-113.142625</c:v>
                </c:pt>
                <c:pt idx="20">
                  <c:v>-108.41</c:v>
                </c:pt>
                <c:pt idx="21">
                  <c:v>-106.04237500000001</c:v>
                </c:pt>
                <c:pt idx="22">
                  <c:v>-103.67475</c:v>
                </c:pt>
                <c:pt idx="23">
                  <c:v>-103.87462500000009</c:v>
                </c:pt>
                <c:pt idx="24">
                  <c:v>-107.62950000000011</c:v>
                </c:pt>
                <c:pt idx="25">
                  <c:v>-111.3843750000002</c:v>
                </c:pt>
                <c:pt idx="26">
                  <c:v>-116.1172500000002</c:v>
                </c:pt>
                <c:pt idx="27">
                  <c:v>-124.92512500000009</c:v>
                </c:pt>
                <c:pt idx="28">
                  <c:v>-133.73299999999989</c:v>
                </c:pt>
                <c:pt idx="29">
                  <c:v>-142.5408749999998</c:v>
                </c:pt>
                <c:pt idx="30">
                  <c:v>-154.9074999999998</c:v>
                </c:pt>
                <c:pt idx="31">
                  <c:v>-167.39274999999989</c:v>
                </c:pt>
                <c:pt idx="32">
                  <c:v>-179.87799999999999</c:v>
                </c:pt>
                <c:pt idx="33">
                  <c:v>-193.930125</c:v>
                </c:pt>
                <c:pt idx="34">
                  <c:v>-208.52725000000001</c:v>
                </c:pt>
                <c:pt idx="35">
                  <c:v>-223.12437499999999</c:v>
                </c:pt>
                <c:pt idx="36">
                  <c:v>-238.1575</c:v>
                </c:pt>
                <c:pt idx="37">
                  <c:v>-253.59937500000001</c:v>
                </c:pt>
                <c:pt idx="38">
                  <c:v>-269.04124999999982</c:v>
                </c:pt>
                <c:pt idx="39">
                  <c:v>-284.63162499999981</c:v>
                </c:pt>
                <c:pt idx="40">
                  <c:v>-300.58499999999998</c:v>
                </c:pt>
                <c:pt idx="41">
                  <c:v>-316.53837499999997</c:v>
                </c:pt>
                <c:pt idx="42">
                  <c:v>-332.55350000000021</c:v>
                </c:pt>
                <c:pt idx="43">
                  <c:v>-349.46400000000023</c:v>
                </c:pt>
                <c:pt idx="44">
                  <c:v>-366.37450000000018</c:v>
                </c:pt>
                <c:pt idx="45">
                  <c:v>-383.28500000000008</c:v>
                </c:pt>
                <c:pt idx="46">
                  <c:v>-401.06975000000011</c:v>
                </c:pt>
                <c:pt idx="47">
                  <c:v>-419.02262499999989</c:v>
                </c:pt>
                <c:pt idx="48">
                  <c:v>-436.97549999999973</c:v>
                </c:pt>
                <c:pt idx="49">
                  <c:v>-454.79299999999978</c:v>
                </c:pt>
                <c:pt idx="50">
                  <c:v>-472.52499999999992</c:v>
                </c:pt>
                <c:pt idx="51">
                  <c:v>-490.25700000000012</c:v>
                </c:pt>
                <c:pt idx="52">
                  <c:v>-507.01700000000011</c:v>
                </c:pt>
                <c:pt idx="53">
                  <c:v>-522.23800000000006</c:v>
                </c:pt>
                <c:pt idx="54">
                  <c:v>-537.45900000000017</c:v>
                </c:pt>
                <c:pt idx="55">
                  <c:v>-551.92625000000021</c:v>
                </c:pt>
                <c:pt idx="56">
                  <c:v>-562.47400000000005</c:v>
                </c:pt>
                <c:pt idx="57">
                  <c:v>-573.02175</c:v>
                </c:pt>
                <c:pt idx="58">
                  <c:v>-583.56949999999995</c:v>
                </c:pt>
                <c:pt idx="59">
                  <c:v>-588.61268749999988</c:v>
                </c:pt>
                <c:pt idx="60">
                  <c:v>-593.27624999999989</c:v>
                </c:pt>
                <c:pt idx="61">
                  <c:v>-597.9398124999999</c:v>
                </c:pt>
                <c:pt idx="62">
                  <c:v>-598.36287499999992</c:v>
                </c:pt>
                <c:pt idx="63">
                  <c:v>-597.05118749999997</c:v>
                </c:pt>
                <c:pt idx="64">
                  <c:v>-595.73950000000002</c:v>
                </c:pt>
                <c:pt idx="65">
                  <c:v>-591.9385625000001</c:v>
                </c:pt>
                <c:pt idx="66">
                  <c:v>-585.48242500000003</c:v>
                </c:pt>
                <c:pt idx="67">
                  <c:v>-579.02628750000008</c:v>
                </c:pt>
                <c:pt idx="68">
                  <c:v>-571.58435000000009</c:v>
                </c:pt>
                <c:pt idx="69">
                  <c:v>-561.3082374999999</c:v>
                </c:pt>
                <c:pt idx="70">
                  <c:v>-551.03212499999995</c:v>
                </c:pt>
                <c:pt idx="71">
                  <c:v>-540.67651874999979</c:v>
                </c:pt>
                <c:pt idx="72">
                  <c:v>-527.9360999999999</c:v>
                </c:pt>
                <c:pt idx="73">
                  <c:v>-515.19568125000001</c:v>
                </c:pt>
                <c:pt idx="74">
                  <c:v>-502.45526249999989</c:v>
                </c:pt>
                <c:pt idx="75">
                  <c:v>-488.71890624999997</c:v>
                </c:pt>
                <c:pt idx="76">
                  <c:v>-474.74352500000009</c:v>
                </c:pt>
                <c:pt idx="77">
                  <c:v>-460.76814374999992</c:v>
                </c:pt>
                <c:pt idx="78">
                  <c:v>-446.67463750000002</c:v>
                </c:pt>
                <c:pt idx="79">
                  <c:v>-432.49581875000001</c:v>
                </c:pt>
                <c:pt idx="80">
                  <c:v>-418.31699999999978</c:v>
                </c:pt>
                <c:pt idx="81">
                  <c:v>-404.2110562499999</c:v>
                </c:pt>
                <c:pt idx="82">
                  <c:v>-390.23761250000001</c:v>
                </c:pt>
                <c:pt idx="83">
                  <c:v>-376.26416875000001</c:v>
                </c:pt>
                <c:pt idx="84">
                  <c:v>-362.27544999999998</c:v>
                </c:pt>
                <c:pt idx="85">
                  <c:v>-348.18362499999989</c:v>
                </c:pt>
                <c:pt idx="86">
                  <c:v>-334.09179999999992</c:v>
                </c:pt>
                <c:pt idx="87">
                  <c:v>-319.99997500000001</c:v>
                </c:pt>
                <c:pt idx="88">
                  <c:v>-305.38349999999991</c:v>
                </c:pt>
                <c:pt idx="89">
                  <c:v>-290.71081249999992</c:v>
                </c:pt>
                <c:pt idx="90">
                  <c:v>-276.03812499999992</c:v>
                </c:pt>
                <c:pt idx="91">
                  <c:v>-260.91629999999981</c:v>
                </c:pt>
                <c:pt idx="92">
                  <c:v>-245.58059999999989</c:v>
                </c:pt>
                <c:pt idx="93">
                  <c:v>-230.2449</c:v>
                </c:pt>
                <c:pt idx="94">
                  <c:v>-214.7676249999999</c:v>
                </c:pt>
                <c:pt idx="95">
                  <c:v>-199.11843749999991</c:v>
                </c:pt>
                <c:pt idx="96">
                  <c:v>-183.46924999999999</c:v>
                </c:pt>
                <c:pt idx="97">
                  <c:v>-167.8730874999998</c:v>
                </c:pt>
                <c:pt idx="98">
                  <c:v>-152.45872499999999</c:v>
                </c:pt>
                <c:pt idx="99">
                  <c:v>-137.04436249999989</c:v>
                </c:pt>
                <c:pt idx="100">
                  <c:v>-121.63</c:v>
                </c:pt>
              </c:numCache>
            </c:numRef>
          </c:yVal>
          <c:smooth val="1"/>
          <c:extLst>
            <c:ext xmlns:c16="http://schemas.microsoft.com/office/drawing/2014/chart" uri="{C3380CC4-5D6E-409C-BE32-E72D297353CC}">
              <c16:uniqueId val="{00000001-A7A3-4C7D-A3C6-B7F481CE633C}"/>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Kin'!$AA$2:$AA$102</c:f>
              <c:numCache>
                <c:formatCode>General</c:formatCode>
                <c:ptCount val="101"/>
                <c:pt idx="0">
                  <c:v>-436.74999999999989</c:v>
                </c:pt>
                <c:pt idx="1">
                  <c:v>-426.41800000000012</c:v>
                </c:pt>
                <c:pt idx="2">
                  <c:v>-416.08600000000013</c:v>
                </c:pt>
                <c:pt idx="3">
                  <c:v>-404.01400000000018</c:v>
                </c:pt>
                <c:pt idx="4">
                  <c:v>-385.8520000000002</c:v>
                </c:pt>
                <c:pt idx="5">
                  <c:v>-367.69000000000023</c:v>
                </c:pt>
                <c:pt idx="6">
                  <c:v>-347.73800000000011</c:v>
                </c:pt>
                <c:pt idx="7">
                  <c:v>-325.54849999999999</c:v>
                </c:pt>
                <c:pt idx="8">
                  <c:v>-303.35899999999992</c:v>
                </c:pt>
                <c:pt idx="9">
                  <c:v>-281.21149999999989</c:v>
                </c:pt>
                <c:pt idx="10">
                  <c:v>-259.08499999999998</c:v>
                </c:pt>
                <c:pt idx="11">
                  <c:v>-236.9585000000001</c:v>
                </c:pt>
                <c:pt idx="12">
                  <c:v>-217.16000000000011</c:v>
                </c:pt>
                <c:pt idx="13">
                  <c:v>-197.6525</c:v>
                </c:pt>
                <c:pt idx="14">
                  <c:v>-178.59049999999991</c:v>
                </c:pt>
                <c:pt idx="15">
                  <c:v>-163.09249999999989</c:v>
                </c:pt>
                <c:pt idx="16">
                  <c:v>-147.5944999999999</c:v>
                </c:pt>
                <c:pt idx="17">
                  <c:v>-133.80199999999991</c:v>
                </c:pt>
                <c:pt idx="18">
                  <c:v>-123.4204999999999</c:v>
                </c:pt>
                <c:pt idx="19">
                  <c:v>-113.039</c:v>
                </c:pt>
                <c:pt idx="20">
                  <c:v>-106.0175</c:v>
                </c:pt>
                <c:pt idx="21">
                  <c:v>-101.684</c:v>
                </c:pt>
                <c:pt idx="22">
                  <c:v>-97.350500000000068</c:v>
                </c:pt>
                <c:pt idx="23">
                  <c:v>-98.064000000000021</c:v>
                </c:pt>
                <c:pt idx="24">
                  <c:v>-100.2195</c:v>
                </c:pt>
                <c:pt idx="25">
                  <c:v>-102.3749999999999</c:v>
                </c:pt>
                <c:pt idx="26">
                  <c:v>-110.8889999999999</c:v>
                </c:pt>
                <c:pt idx="27">
                  <c:v>-119.40299999999981</c:v>
                </c:pt>
                <c:pt idx="28">
                  <c:v>-129.19699999999989</c:v>
                </c:pt>
                <c:pt idx="29">
                  <c:v>-143.471</c:v>
                </c:pt>
                <c:pt idx="30">
                  <c:v>-157.74500000000009</c:v>
                </c:pt>
                <c:pt idx="31">
                  <c:v>-174.11500000000029</c:v>
                </c:pt>
                <c:pt idx="32">
                  <c:v>-193.10500000000019</c:v>
                </c:pt>
                <c:pt idx="33">
                  <c:v>-212.09500000000031</c:v>
                </c:pt>
                <c:pt idx="34">
                  <c:v>-233.24500000000009</c:v>
                </c:pt>
                <c:pt idx="35">
                  <c:v>-255.47499999999999</c:v>
                </c:pt>
                <c:pt idx="36">
                  <c:v>-277.70499999999993</c:v>
                </c:pt>
                <c:pt idx="37">
                  <c:v>-301.4869999999998</c:v>
                </c:pt>
                <c:pt idx="38">
                  <c:v>-325.46299999999962</c:v>
                </c:pt>
                <c:pt idx="39">
                  <c:v>-349.50449999999961</c:v>
                </c:pt>
                <c:pt idx="40">
                  <c:v>-374.06999999999982</c:v>
                </c:pt>
                <c:pt idx="41">
                  <c:v>-398.63549999999981</c:v>
                </c:pt>
                <c:pt idx="42">
                  <c:v>-422.99099999999987</c:v>
                </c:pt>
                <c:pt idx="43">
                  <c:v>-446.92649999999998</c:v>
                </c:pt>
                <c:pt idx="44">
                  <c:v>-470.86200000000008</c:v>
                </c:pt>
                <c:pt idx="45">
                  <c:v>-493.46749999999997</c:v>
                </c:pt>
                <c:pt idx="46">
                  <c:v>-515.00900000000001</c:v>
                </c:pt>
                <c:pt idx="47">
                  <c:v>-536.55050000000006</c:v>
                </c:pt>
                <c:pt idx="48">
                  <c:v>-554.63049999999998</c:v>
                </c:pt>
                <c:pt idx="49">
                  <c:v>-571.72150000000011</c:v>
                </c:pt>
                <c:pt idx="50">
                  <c:v>-588.81250000000023</c:v>
                </c:pt>
                <c:pt idx="51">
                  <c:v>-599.92930000000013</c:v>
                </c:pt>
                <c:pt idx="52">
                  <c:v>-611.04610000000002</c:v>
                </c:pt>
                <c:pt idx="53">
                  <c:v>-620.72910000000002</c:v>
                </c:pt>
                <c:pt idx="54">
                  <c:v>-625.39379999999994</c:v>
                </c:pt>
                <c:pt idx="55">
                  <c:v>-630.05849999999998</c:v>
                </c:pt>
                <c:pt idx="56">
                  <c:v>-632.02760000000001</c:v>
                </c:pt>
                <c:pt idx="57">
                  <c:v>-630.62720000000002</c:v>
                </c:pt>
                <c:pt idx="58">
                  <c:v>-629.22680000000014</c:v>
                </c:pt>
                <c:pt idx="59">
                  <c:v>-624.29330000000004</c:v>
                </c:pt>
                <c:pt idx="60">
                  <c:v>-617.59325000000001</c:v>
                </c:pt>
                <c:pt idx="61">
                  <c:v>-610.89319999999998</c:v>
                </c:pt>
                <c:pt idx="62">
                  <c:v>-600.16941799999995</c:v>
                </c:pt>
                <c:pt idx="63">
                  <c:v>-588.94266949999997</c:v>
                </c:pt>
                <c:pt idx="64">
                  <c:v>-577.311554</c:v>
                </c:pt>
                <c:pt idx="65">
                  <c:v>-562.44550250000009</c:v>
                </c:pt>
                <c:pt idx="66">
                  <c:v>-547.57945099999984</c:v>
                </c:pt>
                <c:pt idx="67">
                  <c:v>-531.9155495</c:v>
                </c:pt>
                <c:pt idx="68">
                  <c:v>-514.65594800000008</c:v>
                </c:pt>
                <c:pt idx="69">
                  <c:v>-497.39634649999988</c:v>
                </c:pt>
                <c:pt idx="70">
                  <c:v>-479.56707999999998</c:v>
                </c:pt>
                <c:pt idx="71">
                  <c:v>-461.28208149999989</c:v>
                </c:pt>
                <c:pt idx="72">
                  <c:v>-442.99708299999998</c:v>
                </c:pt>
                <c:pt idx="73">
                  <c:v>-424.57815000000011</c:v>
                </c:pt>
                <c:pt idx="74">
                  <c:v>-406.12094999999988</c:v>
                </c:pt>
                <c:pt idx="75">
                  <c:v>-387.66374999999999</c:v>
                </c:pt>
                <c:pt idx="76">
                  <c:v>-368.92980000000011</c:v>
                </c:pt>
                <c:pt idx="77">
                  <c:v>-350.19585000000001</c:v>
                </c:pt>
                <c:pt idx="78">
                  <c:v>-331.2385000000001</c:v>
                </c:pt>
                <c:pt idx="79">
                  <c:v>-311.49925000000019</c:v>
                </c:pt>
                <c:pt idx="80">
                  <c:v>-291.76</c:v>
                </c:pt>
                <c:pt idx="81">
                  <c:v>-271.4085500000001</c:v>
                </c:pt>
                <c:pt idx="82">
                  <c:v>-250.29185000000021</c:v>
                </c:pt>
                <c:pt idx="83">
                  <c:v>-229.17514999999989</c:v>
                </c:pt>
                <c:pt idx="84">
                  <c:v>-207.54485000000011</c:v>
                </c:pt>
                <c:pt idx="85">
                  <c:v>-185.65774999999991</c:v>
                </c:pt>
                <c:pt idx="86">
                  <c:v>-163.7706500000001</c:v>
                </c:pt>
                <c:pt idx="87">
                  <c:v>-142.35435000000021</c:v>
                </c:pt>
                <c:pt idx="88">
                  <c:v>-120.9969</c:v>
                </c:pt>
                <c:pt idx="89">
                  <c:v>-99.83100000000006</c:v>
                </c:pt>
                <c:pt idx="90">
                  <c:v>-80.197500000000119</c:v>
                </c:pt>
                <c:pt idx="91">
                  <c:v>-60.563999999999893</c:v>
                </c:pt>
                <c:pt idx="92">
                  <c:v>-41.672999999999973</c:v>
                </c:pt>
                <c:pt idx="93">
                  <c:v>-24.26700000000011</c:v>
                </c:pt>
                <c:pt idx="94">
                  <c:v>-6.86099999999999</c:v>
                </c:pt>
                <c:pt idx="95">
                  <c:v>9.4749999999999446</c:v>
                </c:pt>
                <c:pt idx="96">
                  <c:v>24.95499999999992</c:v>
                </c:pt>
                <c:pt idx="97">
                  <c:v>40.435000000000109</c:v>
                </c:pt>
                <c:pt idx="98">
                  <c:v>55.015500000000067</c:v>
                </c:pt>
                <c:pt idx="99">
                  <c:v>69.339000000000226</c:v>
                </c:pt>
                <c:pt idx="100">
                  <c:v>83.662500000000193</c:v>
                </c:pt>
              </c:numCache>
            </c:numRef>
          </c:yVal>
          <c:smooth val="1"/>
          <c:extLst>
            <c:ext xmlns:c16="http://schemas.microsoft.com/office/drawing/2014/chart" uri="{C3380CC4-5D6E-409C-BE32-E72D297353CC}">
              <c16:uniqueId val="{00000000-A7A3-4C7D-A3C6-B7F481CE633C}"/>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Kin'!$AA$2:$AA$102</c:f>
              <c:numCache>
                <c:formatCode>General</c:formatCode>
                <c:ptCount val="101"/>
                <c:pt idx="0">
                  <c:v>-266.93750000000011</c:v>
                </c:pt>
                <c:pt idx="1">
                  <c:v>-266.32937500000008</c:v>
                </c:pt>
                <c:pt idx="2">
                  <c:v>-265.72125000000011</c:v>
                </c:pt>
                <c:pt idx="3">
                  <c:v>-264.70312500000011</c:v>
                </c:pt>
                <c:pt idx="4">
                  <c:v>-261.22500000000002</c:v>
                </c:pt>
                <c:pt idx="5">
                  <c:v>-257.74687499999982</c:v>
                </c:pt>
                <c:pt idx="6">
                  <c:v>-252.60749999999979</c:v>
                </c:pt>
                <c:pt idx="7">
                  <c:v>-243.3149999999998</c:v>
                </c:pt>
                <c:pt idx="8">
                  <c:v>-234.02249999999981</c:v>
                </c:pt>
                <c:pt idx="9">
                  <c:v>-223.02187499999991</c:v>
                </c:pt>
                <c:pt idx="10">
                  <c:v>-209.74374999999989</c:v>
                </c:pt>
                <c:pt idx="11">
                  <c:v>-196.4656249999999</c:v>
                </c:pt>
                <c:pt idx="12">
                  <c:v>-183.21250000000001</c:v>
                </c:pt>
                <c:pt idx="13">
                  <c:v>-169.97812500000009</c:v>
                </c:pt>
                <c:pt idx="14">
                  <c:v>-156.74375000000009</c:v>
                </c:pt>
                <c:pt idx="15">
                  <c:v>-146.0312500000002</c:v>
                </c:pt>
                <c:pt idx="16">
                  <c:v>-136.3275000000003</c:v>
                </c:pt>
                <c:pt idx="17">
                  <c:v>-126.6237500000003</c:v>
                </c:pt>
                <c:pt idx="18">
                  <c:v>-121.4875000000003</c:v>
                </c:pt>
                <c:pt idx="19">
                  <c:v>-117.1125000000002</c:v>
                </c:pt>
                <c:pt idx="20">
                  <c:v>-112.7375000000002</c:v>
                </c:pt>
                <c:pt idx="21">
                  <c:v>-113.8443750000001</c:v>
                </c:pt>
                <c:pt idx="22">
                  <c:v>-114.95125</c:v>
                </c:pt>
                <c:pt idx="23">
                  <c:v>-116.74437499999991</c:v>
                </c:pt>
                <c:pt idx="24">
                  <c:v>-122.6549999999999</c:v>
                </c:pt>
                <c:pt idx="25">
                  <c:v>-128.56562500000001</c:v>
                </c:pt>
                <c:pt idx="26">
                  <c:v>-135.66499999999999</c:v>
                </c:pt>
                <c:pt idx="27">
                  <c:v>-145.73625000000001</c:v>
                </c:pt>
                <c:pt idx="28">
                  <c:v>-155.8075</c:v>
                </c:pt>
                <c:pt idx="29">
                  <c:v>-167.50437500000001</c:v>
                </c:pt>
                <c:pt idx="30">
                  <c:v>-181.36874999999981</c:v>
                </c:pt>
                <c:pt idx="31">
                  <c:v>-195.23312499999969</c:v>
                </c:pt>
                <c:pt idx="32">
                  <c:v>-211.21249999999969</c:v>
                </c:pt>
                <c:pt idx="33">
                  <c:v>-228.77812499999979</c:v>
                </c:pt>
                <c:pt idx="34">
                  <c:v>-246.3437499999998</c:v>
                </c:pt>
                <c:pt idx="35">
                  <c:v>-266.49999999999989</c:v>
                </c:pt>
                <c:pt idx="36">
                  <c:v>-287.6925</c:v>
                </c:pt>
                <c:pt idx="37">
                  <c:v>-308.88499999999999</c:v>
                </c:pt>
                <c:pt idx="38">
                  <c:v>-332.32749999999987</c:v>
                </c:pt>
                <c:pt idx="39">
                  <c:v>-356.14499999999998</c:v>
                </c:pt>
                <c:pt idx="40">
                  <c:v>-379.96249999999998</c:v>
                </c:pt>
                <c:pt idx="41">
                  <c:v>-404.11250000000001</c:v>
                </c:pt>
                <c:pt idx="42">
                  <c:v>-428.26250000000022</c:v>
                </c:pt>
                <c:pt idx="43">
                  <c:v>-452.08437500000031</c:v>
                </c:pt>
                <c:pt idx="44">
                  <c:v>-473.93750000000028</c:v>
                </c:pt>
                <c:pt idx="45">
                  <c:v>-495.79062499999998</c:v>
                </c:pt>
                <c:pt idx="46">
                  <c:v>-516.34124999999995</c:v>
                </c:pt>
                <c:pt idx="47">
                  <c:v>-533.63562499999989</c:v>
                </c:pt>
                <c:pt idx="48">
                  <c:v>-550.92999999999961</c:v>
                </c:pt>
                <c:pt idx="49">
                  <c:v>-565.43006249999962</c:v>
                </c:pt>
                <c:pt idx="50">
                  <c:v>-576.20437499999969</c:v>
                </c:pt>
                <c:pt idx="51">
                  <c:v>-586.97868749999975</c:v>
                </c:pt>
                <c:pt idx="52">
                  <c:v>-593.29474999999979</c:v>
                </c:pt>
                <c:pt idx="53">
                  <c:v>-596.26712499999996</c:v>
                </c:pt>
                <c:pt idx="54">
                  <c:v>-599.23950000000002</c:v>
                </c:pt>
                <c:pt idx="55">
                  <c:v>-596.82593750000001</c:v>
                </c:pt>
                <c:pt idx="56">
                  <c:v>-592.25800000000015</c:v>
                </c:pt>
                <c:pt idx="57">
                  <c:v>-587.69006250000018</c:v>
                </c:pt>
                <c:pt idx="58">
                  <c:v>-578.3408750000001</c:v>
                </c:pt>
                <c:pt idx="59">
                  <c:v>-568.19481250000013</c:v>
                </c:pt>
                <c:pt idx="60">
                  <c:v>-558.04875000000004</c:v>
                </c:pt>
                <c:pt idx="61">
                  <c:v>-545.13300624999999</c:v>
                </c:pt>
                <c:pt idx="62">
                  <c:v>-532.21726250000006</c:v>
                </c:pt>
                <c:pt idx="63">
                  <c:v>-519.27054375000012</c:v>
                </c:pt>
                <c:pt idx="64">
                  <c:v>-506.13797499999998</c:v>
                </c:pt>
                <c:pt idx="65">
                  <c:v>-493.00540625000008</c:v>
                </c:pt>
                <c:pt idx="66">
                  <c:v>-480.25633749999997</c:v>
                </c:pt>
                <c:pt idx="67">
                  <c:v>-468.46601874999999</c:v>
                </c:pt>
                <c:pt idx="68">
                  <c:v>-456.67570000000012</c:v>
                </c:pt>
                <c:pt idx="69">
                  <c:v>-445.59593124999998</c:v>
                </c:pt>
                <c:pt idx="70">
                  <c:v>-435.46356250000008</c:v>
                </c:pt>
                <c:pt idx="71">
                  <c:v>-425.33119375000001</c:v>
                </c:pt>
                <c:pt idx="72">
                  <c:v>-415.64450000000011</c:v>
                </c:pt>
                <c:pt idx="73">
                  <c:v>-406.29206249999999</c:v>
                </c:pt>
                <c:pt idx="74">
                  <c:v>-396.93962499999998</c:v>
                </c:pt>
                <c:pt idx="75">
                  <c:v>-386.90437500000002</c:v>
                </c:pt>
                <c:pt idx="76">
                  <c:v>-376.59600000000012</c:v>
                </c:pt>
                <c:pt idx="77">
                  <c:v>-366.28762499999999</c:v>
                </c:pt>
                <c:pt idx="78">
                  <c:v>-353.58637500000009</c:v>
                </c:pt>
                <c:pt idx="79">
                  <c:v>-340.48631250000011</c:v>
                </c:pt>
                <c:pt idx="80">
                  <c:v>-327.38625000000002</c:v>
                </c:pt>
                <c:pt idx="81">
                  <c:v>-310.34037500000011</c:v>
                </c:pt>
                <c:pt idx="82">
                  <c:v>-293.29450000000031</c:v>
                </c:pt>
                <c:pt idx="83">
                  <c:v>-275.67781250000007</c:v>
                </c:pt>
                <c:pt idx="84">
                  <c:v>-254.63625000000019</c:v>
                </c:pt>
                <c:pt idx="85">
                  <c:v>-233.59468749999991</c:v>
                </c:pt>
                <c:pt idx="86">
                  <c:v>-211.69225</c:v>
                </c:pt>
                <c:pt idx="87">
                  <c:v>-187.6376250000003</c:v>
                </c:pt>
                <c:pt idx="88">
                  <c:v>-163.5830000000002</c:v>
                </c:pt>
                <c:pt idx="89">
                  <c:v>-138.94375000000039</c:v>
                </c:pt>
                <c:pt idx="90">
                  <c:v>-113.5250000000005</c:v>
                </c:pt>
                <c:pt idx="91">
                  <c:v>-88.106250000000188</c:v>
                </c:pt>
                <c:pt idx="92">
                  <c:v>-63.000000000000227</c:v>
                </c:pt>
                <c:pt idx="93">
                  <c:v>-38.12812500000021</c:v>
                </c:pt>
                <c:pt idx="94">
                  <c:v>-13.256249999999829</c:v>
                </c:pt>
                <c:pt idx="95">
                  <c:v>10.015625</c:v>
                </c:pt>
                <c:pt idx="96">
                  <c:v>32.647499999999773</c:v>
                </c:pt>
                <c:pt idx="97">
                  <c:v>55.279374999999867</c:v>
                </c:pt>
                <c:pt idx="98">
                  <c:v>75.087499999999807</c:v>
                </c:pt>
                <c:pt idx="99">
                  <c:v>94.42500000000004</c:v>
                </c:pt>
                <c:pt idx="100">
                  <c:v>113.7625</c:v>
                </c:pt>
              </c:numCache>
            </c:numRef>
          </c:yVal>
          <c:smooth val="1"/>
          <c:extLst>
            <c:ext xmlns:c16="http://schemas.microsoft.com/office/drawing/2014/chart" uri="{C3380CC4-5D6E-409C-BE32-E72D297353CC}">
              <c16:uniqueId val="{00000000-DC6D-466A-AEF9-4EF5706830E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125.1"/>
          <c:min val="-707.8"/>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Moment</a:t>
            </a:r>
          </a:p>
        </c:rich>
      </c:tx>
      <c:overlay val="0"/>
    </c:title>
    <c:autoTitleDeleted val="0"/>
    <c:plotArea>
      <c:layout>
        <c:manualLayout>
          <c:layoutTarget val="inner"/>
          <c:xMode val="edge"/>
          <c:yMode val="edge"/>
          <c:x val="9.4662586607953639E-2"/>
          <c:y val="3.4862479399377401E-2"/>
          <c:w val="0.86716199574579245"/>
          <c:h val="0.92743941890984571"/>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Normative!$AQ$2:$AQ$102</c:f>
              <c:numCache>
                <c:formatCode>General</c:formatCode>
                <c:ptCount val="101"/>
                <c:pt idx="0">
                  <c:v>-7.057720620833334E-2</c:v>
                </c:pt>
                <c:pt idx="1">
                  <c:v>-7.057720620833334E-2</c:v>
                </c:pt>
                <c:pt idx="2">
                  <c:v>0.37084657387499997</c:v>
                </c:pt>
                <c:pt idx="3">
                  <c:v>0.59895233424999994</c:v>
                </c:pt>
                <c:pt idx="4">
                  <c:v>0.96955296395833335</c:v>
                </c:pt>
                <c:pt idx="5">
                  <c:v>1.1716041403749999</c:v>
                </c:pt>
                <c:pt idx="6">
                  <c:v>1.4052315125416668</c:v>
                </c:pt>
                <c:pt idx="7">
                  <c:v>1.78734122975</c:v>
                </c:pt>
                <c:pt idx="8">
                  <c:v>2.1630768585000002</c:v>
                </c:pt>
                <c:pt idx="9">
                  <c:v>2.4902658463333331</c:v>
                </c:pt>
                <c:pt idx="10">
                  <c:v>2.7664809952083331</c:v>
                </c:pt>
                <c:pt idx="11">
                  <c:v>3.0923346201249999</c:v>
                </c:pt>
                <c:pt idx="12">
                  <c:v>3.3053395181666665</c:v>
                </c:pt>
                <c:pt idx="13">
                  <c:v>3.5434630381666667</c:v>
                </c:pt>
                <c:pt idx="14">
                  <c:v>3.7126032714583332</c:v>
                </c:pt>
                <c:pt idx="15">
                  <c:v>3.8670013427916663</c:v>
                </c:pt>
                <c:pt idx="16">
                  <c:v>4.0119209594583332</c:v>
                </c:pt>
                <c:pt idx="17">
                  <c:v>4.1476095784583329</c:v>
                </c:pt>
                <c:pt idx="18">
                  <c:v>4.2721954041250001</c:v>
                </c:pt>
                <c:pt idx="19">
                  <c:v>4.3653794046666672</c:v>
                </c:pt>
                <c:pt idx="20">
                  <c:v>4.4806456807499995</c:v>
                </c:pt>
                <c:pt idx="21">
                  <c:v>4.5624067281666667</c:v>
                </c:pt>
                <c:pt idx="22">
                  <c:v>4.6224069620833337</c:v>
                </c:pt>
                <c:pt idx="23">
                  <c:v>4.6798611145416675</c:v>
                </c:pt>
                <c:pt idx="24">
                  <c:v>4.7140116271666663</c:v>
                </c:pt>
                <c:pt idx="25">
                  <c:v>4.7330603536250004</c:v>
                </c:pt>
                <c:pt idx="26">
                  <c:v>4.7312175293333336</c:v>
                </c:pt>
                <c:pt idx="27">
                  <c:v>4.7045380044583336</c:v>
                </c:pt>
                <c:pt idx="28">
                  <c:v>4.6649133708333332</c:v>
                </c:pt>
                <c:pt idx="29">
                  <c:v>4.6058589681666664</c:v>
                </c:pt>
                <c:pt idx="30">
                  <c:v>4.5102627259166663</c:v>
                </c:pt>
                <c:pt idx="31">
                  <c:v>4.4023565877916662</c:v>
                </c:pt>
                <c:pt idx="32">
                  <c:v>4.2677126059583337</c:v>
                </c:pt>
                <c:pt idx="33">
                  <c:v>4.1011808167083323</c:v>
                </c:pt>
                <c:pt idx="34">
                  <c:v>3.899624603291667</c:v>
                </c:pt>
                <c:pt idx="35">
                  <c:v>3.6747029215833336</c:v>
                </c:pt>
                <c:pt idx="36">
                  <c:v>3.4446849772083334</c:v>
                </c:pt>
                <c:pt idx="37">
                  <c:v>3.1967178953749995</c:v>
                </c:pt>
                <c:pt idx="38">
                  <c:v>2.9037519734166666</c:v>
                </c:pt>
                <c:pt idx="39">
                  <c:v>2.6515725301250002</c:v>
                </c:pt>
                <c:pt idx="40">
                  <c:v>2.2471152801666667</c:v>
                </c:pt>
                <c:pt idx="41">
                  <c:v>1.9954151866249998</c:v>
                </c:pt>
                <c:pt idx="42">
                  <c:v>1.6952576395833334</c:v>
                </c:pt>
                <c:pt idx="43">
                  <c:v>1.3776927311666669</c:v>
                </c:pt>
                <c:pt idx="44">
                  <c:v>1.0688777033749999</c:v>
                </c:pt>
                <c:pt idx="45">
                  <c:v>0.85187283833333349</c:v>
                </c:pt>
                <c:pt idx="46">
                  <c:v>0.57824652220833328</c:v>
                </c:pt>
                <c:pt idx="47">
                  <c:v>0.37358968766666667</c:v>
                </c:pt>
                <c:pt idx="48">
                  <c:v>0.26164351720833334</c:v>
                </c:pt>
                <c:pt idx="49">
                  <c:v>3.8922355083333339E-2</c:v>
                </c:pt>
                <c:pt idx="50">
                  <c:v>-0.10936622054166666</c:v>
                </c:pt>
              </c:numCache>
            </c:numRef>
          </c:yVal>
          <c:smooth val="1"/>
          <c:extLst>
            <c:ext xmlns:c16="http://schemas.microsoft.com/office/drawing/2014/chart" uri="{C3380CC4-5D6E-409C-BE32-E72D297353CC}">
              <c16:uniqueId val="{00000000-9C68-40D9-A880-30B852B39804}"/>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Kin'!$AQ$2:$AQ$102</c:f>
              <c:numCache>
                <c:formatCode>General</c:formatCode>
                <c:ptCount val="101"/>
                <c:pt idx="0">
                  <c:v>-6.4478800000000003E-2</c:v>
                </c:pt>
                <c:pt idx="1">
                  <c:v>6.520212799999997E-2</c:v>
                </c:pt>
                <c:pt idx="2">
                  <c:v>0.19488305599999989</c:v>
                </c:pt>
                <c:pt idx="3">
                  <c:v>0.32357807999999988</c:v>
                </c:pt>
                <c:pt idx="4">
                  <c:v>0.44882243999999999</c:v>
                </c:pt>
                <c:pt idx="5">
                  <c:v>0.5740668000000001</c:v>
                </c:pt>
                <c:pt idx="6">
                  <c:v>0.71486028000000001</c:v>
                </c:pt>
                <c:pt idx="7">
                  <c:v>0.87509015999999995</c:v>
                </c:pt>
                <c:pt idx="8">
                  <c:v>1.03532004</c:v>
                </c:pt>
                <c:pt idx="9">
                  <c:v>1.2099732000000001</c:v>
                </c:pt>
                <c:pt idx="10">
                  <c:v>1.3918379999999999</c:v>
                </c:pt>
                <c:pt idx="11">
                  <c:v>1.5737028</c:v>
                </c:pt>
                <c:pt idx="12">
                  <c:v>1.7268475999999999</c:v>
                </c:pt>
                <c:pt idx="13">
                  <c:v>1.8764023999999999</c:v>
                </c:pt>
                <c:pt idx="14">
                  <c:v>2.0266676000000001</c:v>
                </c:pt>
                <c:pt idx="15">
                  <c:v>2.1826159999999999</c:v>
                </c:pt>
                <c:pt idx="16">
                  <c:v>2.3385644000000001</c:v>
                </c:pt>
                <c:pt idx="17">
                  <c:v>2.4844423999999998</c:v>
                </c:pt>
                <c:pt idx="18">
                  <c:v>2.6101795999999999</c:v>
                </c:pt>
                <c:pt idx="19">
                  <c:v>2.7359168</c:v>
                </c:pt>
                <c:pt idx="20">
                  <c:v>2.8442859999999999</c:v>
                </c:pt>
                <c:pt idx="21">
                  <c:v>2.9387607999999998</c:v>
                </c:pt>
                <c:pt idx="22">
                  <c:v>3.0332355999999998</c:v>
                </c:pt>
                <c:pt idx="23">
                  <c:v>3.1261592</c:v>
                </c:pt>
                <c:pt idx="24">
                  <c:v>3.218639599999999</c:v>
                </c:pt>
                <c:pt idx="25">
                  <c:v>3.3111199999999998</c:v>
                </c:pt>
                <c:pt idx="26">
                  <c:v>3.3621284</c:v>
                </c:pt>
                <c:pt idx="27">
                  <c:v>3.4131368000000002</c:v>
                </c:pt>
                <c:pt idx="28">
                  <c:v>3.4672947999999999</c:v>
                </c:pt>
                <c:pt idx="29">
                  <c:v>3.5324764000000002</c:v>
                </c:pt>
                <c:pt idx="30">
                  <c:v>3.597658</c:v>
                </c:pt>
                <c:pt idx="31">
                  <c:v>3.6558476</c:v>
                </c:pt>
                <c:pt idx="32">
                  <c:v>3.7052972</c:v>
                </c:pt>
                <c:pt idx="33">
                  <c:v>3.7547467999999999</c:v>
                </c:pt>
                <c:pt idx="34">
                  <c:v>3.7953668</c:v>
                </c:pt>
                <c:pt idx="35">
                  <c:v>3.831572</c:v>
                </c:pt>
                <c:pt idx="36">
                  <c:v>3.8677771999999999</c:v>
                </c:pt>
                <c:pt idx="37">
                  <c:v>3.8843152000000001</c:v>
                </c:pt>
                <c:pt idx="38">
                  <c:v>3.8983948000000002</c:v>
                </c:pt>
                <c:pt idx="39">
                  <c:v>3.9149588</c:v>
                </c:pt>
                <c:pt idx="40">
                  <c:v>3.9513980000000002</c:v>
                </c:pt>
                <c:pt idx="41">
                  <c:v>3.9878372</c:v>
                </c:pt>
                <c:pt idx="42">
                  <c:v>4.0310540000000001</c:v>
                </c:pt>
                <c:pt idx="43">
                  <c:v>4.0878259999999997</c:v>
                </c:pt>
                <c:pt idx="44">
                  <c:v>4.1445980000000002</c:v>
                </c:pt>
                <c:pt idx="45">
                  <c:v>4.190258</c:v>
                </c:pt>
                <c:pt idx="46">
                  <c:v>4.2270284</c:v>
                </c:pt>
                <c:pt idx="47">
                  <c:v>4.2637988000000009</c:v>
                </c:pt>
                <c:pt idx="48">
                  <c:v>4.2740056000000006</c:v>
                </c:pt>
                <c:pt idx="49">
                  <c:v>4.2766228000000002</c:v>
                </c:pt>
                <c:pt idx="50">
                  <c:v>4.2792399999999997</c:v>
                </c:pt>
                <c:pt idx="51">
                  <c:v>4.2756363999999998</c:v>
                </c:pt>
                <c:pt idx="52">
                  <c:v>4.2720327999999999</c:v>
                </c:pt>
                <c:pt idx="53">
                  <c:v>4.2655491999999997</c:v>
                </c:pt>
                <c:pt idx="54">
                  <c:v>4.2489856000000001</c:v>
                </c:pt>
                <c:pt idx="55">
                  <c:v>4.2324220000000006</c:v>
                </c:pt>
                <c:pt idx="56">
                  <c:v>4.2129512</c:v>
                </c:pt>
                <c:pt idx="57">
                  <c:v>4.1898464000000004</c:v>
                </c:pt>
                <c:pt idx="58">
                  <c:v>4.1667415999999999</c:v>
                </c:pt>
                <c:pt idx="59">
                  <c:v>4.1214968000000001</c:v>
                </c:pt>
                <c:pt idx="60">
                  <c:v>4.0651820000000001</c:v>
                </c:pt>
                <c:pt idx="61">
                  <c:v>4.0088672000000001</c:v>
                </c:pt>
                <c:pt idx="62">
                  <c:v>3.921365199999999</c:v>
                </c:pt>
                <c:pt idx="63">
                  <c:v>3.8299647999999999</c:v>
                </c:pt>
                <c:pt idx="64">
                  <c:v>3.7398227999999998</c:v>
                </c:pt>
                <c:pt idx="65">
                  <c:v>3.659748</c:v>
                </c:pt>
                <c:pt idx="66">
                  <c:v>3.5796731999999989</c:v>
                </c:pt>
                <c:pt idx="67">
                  <c:v>3.4887144000000001</c:v>
                </c:pt>
                <c:pt idx="68">
                  <c:v>3.3759876000000011</c:v>
                </c:pt>
                <c:pt idx="69">
                  <c:v>3.263260799999999</c:v>
                </c:pt>
                <c:pt idx="70">
                  <c:v>3.1457799999999998</c:v>
                </c:pt>
                <c:pt idx="71">
                  <c:v>3.0244959999999992</c:v>
                </c:pt>
                <c:pt idx="72">
                  <c:v>2.9032119999999999</c:v>
                </c:pt>
                <c:pt idx="73">
                  <c:v>2.7723324000000011</c:v>
                </c:pt>
                <c:pt idx="74">
                  <c:v>2.638711199999999</c:v>
                </c:pt>
                <c:pt idx="75">
                  <c:v>2.50509</c:v>
                </c:pt>
                <c:pt idx="76">
                  <c:v>2.3609928000000009</c:v>
                </c:pt>
                <c:pt idx="77">
                  <c:v>2.2168956</c:v>
                </c:pt>
                <c:pt idx="78">
                  <c:v>2.0731776000000002</c:v>
                </c:pt>
                <c:pt idx="79">
                  <c:v>1.930786800000001</c:v>
                </c:pt>
                <c:pt idx="80">
                  <c:v>1.7883960000000001</c:v>
                </c:pt>
                <c:pt idx="81">
                  <c:v>1.6455332</c:v>
                </c:pt>
                <c:pt idx="82">
                  <c:v>1.502080400000001</c:v>
                </c:pt>
                <c:pt idx="83">
                  <c:v>1.3586275999999999</c:v>
                </c:pt>
                <c:pt idx="84">
                  <c:v>1.186513520000001</c:v>
                </c:pt>
                <c:pt idx="85">
                  <c:v>1.0000687999999991</c:v>
                </c:pt>
                <c:pt idx="86">
                  <c:v>0.81362407999999986</c:v>
                </c:pt>
                <c:pt idx="87">
                  <c:v>0.70772656000000045</c:v>
                </c:pt>
                <c:pt idx="88">
                  <c:v>0.61189743999999957</c:v>
                </c:pt>
                <c:pt idx="89">
                  <c:v>0.51794388000000002</c:v>
                </c:pt>
                <c:pt idx="90">
                  <c:v>0.43899480000000041</c:v>
                </c:pt>
                <c:pt idx="91">
                  <c:v>0.36004571999999968</c:v>
                </c:pt>
                <c:pt idx="92">
                  <c:v>0.28957308000000009</c:v>
                </c:pt>
                <c:pt idx="93">
                  <c:v>0.2360533200000004</c:v>
                </c:pt>
                <c:pt idx="94">
                  <c:v>0.1825335599999999</c:v>
                </c:pt>
                <c:pt idx="95">
                  <c:v>0.13037278000000019</c:v>
                </c:pt>
                <c:pt idx="96">
                  <c:v>7.9299184000000411E-2</c:v>
                </c:pt>
                <c:pt idx="97">
                  <c:v>2.822558799999994E-2</c:v>
                </c:pt>
                <c:pt idx="98">
                  <c:v>-5.8679399999998771E-3</c:v>
                </c:pt>
                <c:pt idx="99">
                  <c:v>-3.5110020000000138E-2</c:v>
                </c:pt>
                <c:pt idx="100">
                  <c:v>-6.4352099999999995E-2</c:v>
                </c:pt>
              </c:numCache>
            </c:numRef>
          </c:yVal>
          <c:smooth val="1"/>
          <c:extLst>
            <c:ext xmlns:c16="http://schemas.microsoft.com/office/drawing/2014/chart" uri="{C3380CC4-5D6E-409C-BE32-E72D297353CC}">
              <c16:uniqueId val="{00000004-8831-4D0A-9D08-C71F491C554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Kin'!$AQ$2:$AQ$102</c:f>
              <c:numCache>
                <c:formatCode>General</c:formatCode>
                <c:ptCount val="101"/>
                <c:pt idx="0">
                  <c:v>7.3892800000000007E-3</c:v>
                </c:pt>
                <c:pt idx="1">
                  <c:v>0.1720812592</c:v>
                </c:pt>
                <c:pt idx="2">
                  <c:v>0.33677323840000012</c:v>
                </c:pt>
                <c:pt idx="3">
                  <c:v>0.4764234</c:v>
                </c:pt>
                <c:pt idx="4">
                  <c:v>0.52842719999999999</c:v>
                </c:pt>
                <c:pt idx="5">
                  <c:v>0.58043100000000003</c:v>
                </c:pt>
                <c:pt idx="6">
                  <c:v>0.70280807999999984</c:v>
                </c:pt>
                <c:pt idx="7">
                  <c:v>0.91315175999999987</c:v>
                </c:pt>
                <c:pt idx="8">
                  <c:v>1.1234954399999999</c:v>
                </c:pt>
                <c:pt idx="9">
                  <c:v>1.2967139999999999</c:v>
                </c:pt>
                <c:pt idx="10">
                  <c:v>1.45137</c:v>
                </c:pt>
                <c:pt idx="11">
                  <c:v>1.606026</c:v>
                </c:pt>
                <c:pt idx="12">
                  <c:v>1.7691812</c:v>
                </c:pt>
                <c:pt idx="13">
                  <c:v>1.9333988</c:v>
                </c:pt>
                <c:pt idx="14">
                  <c:v>2.0956100000000002</c:v>
                </c:pt>
                <c:pt idx="15">
                  <c:v>2.2417699999999998</c:v>
                </c:pt>
                <c:pt idx="16">
                  <c:v>2.3879299999999999</c:v>
                </c:pt>
                <c:pt idx="17">
                  <c:v>2.5257559999999999</c:v>
                </c:pt>
                <c:pt idx="18">
                  <c:v>2.6469140000000002</c:v>
                </c:pt>
                <c:pt idx="19">
                  <c:v>2.7680720000000001</c:v>
                </c:pt>
                <c:pt idx="20">
                  <c:v>2.8721719999999999</c:v>
                </c:pt>
                <c:pt idx="21">
                  <c:v>2.9626256</c:v>
                </c:pt>
                <c:pt idx="22">
                  <c:v>3.0530792</c:v>
                </c:pt>
                <c:pt idx="23">
                  <c:v>3.130328</c:v>
                </c:pt>
                <c:pt idx="24">
                  <c:v>3.2038039999999999</c:v>
                </c:pt>
                <c:pt idx="25">
                  <c:v>3.2772800000000002</c:v>
                </c:pt>
                <c:pt idx="26">
                  <c:v>3.3367124000000001</c:v>
                </c:pt>
                <c:pt idx="27">
                  <c:v>3.3961448000000001</c:v>
                </c:pt>
                <c:pt idx="28">
                  <c:v>3.4553060000000002</c:v>
                </c:pt>
                <c:pt idx="29">
                  <c:v>3.5135179999999999</c:v>
                </c:pt>
                <c:pt idx="30">
                  <c:v>3.5717300000000001</c:v>
                </c:pt>
                <c:pt idx="31">
                  <c:v>3.6264588</c:v>
                </c:pt>
                <c:pt idx="32">
                  <c:v>3.6768336000000001</c:v>
                </c:pt>
                <c:pt idx="33">
                  <c:v>3.7272083999999999</c:v>
                </c:pt>
                <c:pt idx="34">
                  <c:v>3.7687463999999999</c:v>
                </c:pt>
                <c:pt idx="35">
                  <c:v>3.805866</c:v>
                </c:pt>
                <c:pt idx="36">
                  <c:v>3.8429856</c:v>
                </c:pt>
                <c:pt idx="37">
                  <c:v>3.8707516000000002</c:v>
                </c:pt>
                <c:pt idx="38">
                  <c:v>3.8973483999999998</c:v>
                </c:pt>
                <c:pt idx="39">
                  <c:v>3.9234532</c:v>
                </c:pt>
                <c:pt idx="40">
                  <c:v>3.9456220000000002</c:v>
                </c:pt>
                <c:pt idx="41">
                  <c:v>3.9677908</c:v>
                </c:pt>
                <c:pt idx="42">
                  <c:v>3.9908752000000001</c:v>
                </c:pt>
                <c:pt idx="43">
                  <c:v>4.0157908000000004</c:v>
                </c:pt>
                <c:pt idx="44">
                  <c:v>4.0407064000000004</c:v>
                </c:pt>
                <c:pt idx="45">
                  <c:v>4.061896</c:v>
                </c:pt>
                <c:pt idx="46">
                  <c:v>4.0801048</c:v>
                </c:pt>
                <c:pt idx="47">
                  <c:v>4.0983136</c:v>
                </c:pt>
                <c:pt idx="48">
                  <c:v>4.1122888</c:v>
                </c:pt>
                <c:pt idx="49">
                  <c:v>4.1250543999999998</c:v>
                </c:pt>
                <c:pt idx="50">
                  <c:v>4.1378199999999996</c:v>
                </c:pt>
                <c:pt idx="51">
                  <c:v>4.1369020000000001</c:v>
                </c:pt>
                <c:pt idx="52">
                  <c:v>4.1359839999999997</c:v>
                </c:pt>
                <c:pt idx="53">
                  <c:v>4.1328012000000003</c:v>
                </c:pt>
                <c:pt idx="54">
                  <c:v>4.1216916000000001</c:v>
                </c:pt>
                <c:pt idx="55">
                  <c:v>4.110582</c:v>
                </c:pt>
                <c:pt idx="56">
                  <c:v>4.0944675999999998</c:v>
                </c:pt>
                <c:pt idx="57">
                  <c:v>4.0720972</c:v>
                </c:pt>
                <c:pt idx="58">
                  <c:v>4.0497268000000002</c:v>
                </c:pt>
                <c:pt idx="59">
                  <c:v>4.0125316</c:v>
                </c:pt>
                <c:pt idx="60">
                  <c:v>3.967924</c:v>
                </c:pt>
                <c:pt idx="61">
                  <c:v>3.9233164</c:v>
                </c:pt>
                <c:pt idx="62">
                  <c:v>3.8635600000000001</c:v>
                </c:pt>
                <c:pt idx="63">
                  <c:v>3.8019099999999999</c:v>
                </c:pt>
                <c:pt idx="64">
                  <c:v>3.7375731999999999</c:v>
                </c:pt>
                <c:pt idx="65">
                  <c:v>3.651742</c:v>
                </c:pt>
                <c:pt idx="66">
                  <c:v>3.5659108000000002</c:v>
                </c:pt>
                <c:pt idx="67">
                  <c:v>3.4769176000000002</c:v>
                </c:pt>
                <c:pt idx="68">
                  <c:v>3.3816004000000008</c:v>
                </c:pt>
                <c:pt idx="69">
                  <c:v>3.2862832000000002</c:v>
                </c:pt>
                <c:pt idx="70">
                  <c:v>3.1837339999999998</c:v>
                </c:pt>
                <c:pt idx="71">
                  <c:v>3.0753991999999988</c:v>
                </c:pt>
                <c:pt idx="72">
                  <c:v>2.9670643999999999</c:v>
                </c:pt>
                <c:pt idx="73">
                  <c:v>2.8491088000000011</c:v>
                </c:pt>
                <c:pt idx="74">
                  <c:v>2.7284043999999992</c:v>
                </c:pt>
                <c:pt idx="75">
                  <c:v>2.6076999999999999</c:v>
                </c:pt>
                <c:pt idx="76">
                  <c:v>2.4772107999999999</c:v>
                </c:pt>
                <c:pt idx="77">
                  <c:v>2.3467216</c:v>
                </c:pt>
                <c:pt idx="78">
                  <c:v>2.2167924000000001</c:v>
                </c:pt>
                <c:pt idx="79">
                  <c:v>2.0888232000000011</c:v>
                </c:pt>
                <c:pt idx="80">
                  <c:v>1.960853999999999</c:v>
                </c:pt>
                <c:pt idx="81">
                  <c:v>1.8312208000000001</c:v>
                </c:pt>
                <c:pt idx="82">
                  <c:v>1.6995076000000009</c:v>
                </c:pt>
                <c:pt idx="83">
                  <c:v>1.5677943999999999</c:v>
                </c:pt>
                <c:pt idx="84">
                  <c:v>1.435644400000001</c:v>
                </c:pt>
                <c:pt idx="85">
                  <c:v>1.303275999999999</c:v>
                </c:pt>
                <c:pt idx="86">
                  <c:v>1.1709076</c:v>
                </c:pt>
                <c:pt idx="87">
                  <c:v>1.043117760000001</c:v>
                </c:pt>
                <c:pt idx="88">
                  <c:v>0.91590023999999948</c:v>
                </c:pt>
                <c:pt idx="89">
                  <c:v>0.79131300000000004</c:v>
                </c:pt>
                <c:pt idx="90">
                  <c:v>0.6877680000000006</c:v>
                </c:pt>
                <c:pt idx="91">
                  <c:v>0.58422299999999971</c:v>
                </c:pt>
                <c:pt idx="92">
                  <c:v>0.49069380000000012</c:v>
                </c:pt>
                <c:pt idx="93">
                  <c:v>0.41719620000000052</c:v>
                </c:pt>
                <c:pt idx="94">
                  <c:v>0.34369859999999991</c:v>
                </c:pt>
                <c:pt idx="95">
                  <c:v>0.27779860000000017</c:v>
                </c:pt>
                <c:pt idx="96">
                  <c:v>0.21797668000000051</c:v>
                </c:pt>
                <c:pt idx="97">
                  <c:v>0.15815475999999989</c:v>
                </c:pt>
                <c:pt idx="98">
                  <c:v>0.1060035408000002</c:v>
                </c:pt>
                <c:pt idx="99">
                  <c:v>5.6043950399999751E-2</c:v>
                </c:pt>
                <c:pt idx="100">
                  <c:v>6.0843599999999996E-3</c:v>
                </c:pt>
              </c:numCache>
            </c:numRef>
          </c:yVal>
          <c:smooth val="1"/>
          <c:extLst>
            <c:ext xmlns:c16="http://schemas.microsoft.com/office/drawing/2014/chart" uri="{C3380CC4-5D6E-409C-BE32-E72D297353CC}">
              <c16:uniqueId val="{00000003-8831-4D0A-9D08-C71F491C554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Kin'!$AQ$2:$AQ$102</c:f>
              <c:numCache>
                <c:formatCode>General</c:formatCode>
                <c:ptCount val="101"/>
                <c:pt idx="0">
                  <c:v>0.32639800000000002</c:v>
                </c:pt>
                <c:pt idx="1">
                  <c:v>0.44505183999999998</c:v>
                </c:pt>
                <c:pt idx="2">
                  <c:v>0.56370567999999999</c:v>
                </c:pt>
                <c:pt idx="3">
                  <c:v>0.68715343999999989</c:v>
                </c:pt>
                <c:pt idx="4">
                  <c:v>0.82737991999999994</c:v>
                </c:pt>
                <c:pt idx="5">
                  <c:v>0.96760639999999998</c:v>
                </c:pt>
                <c:pt idx="6">
                  <c:v>1.1238268</c:v>
                </c:pt>
                <c:pt idx="7">
                  <c:v>1.3000396000000001</c:v>
                </c:pt>
                <c:pt idx="8">
                  <c:v>1.4762523999999999</c:v>
                </c:pt>
                <c:pt idx="9">
                  <c:v>1.6269004</c:v>
                </c:pt>
                <c:pt idx="10">
                  <c:v>1.7647660000000001</c:v>
                </c:pt>
                <c:pt idx="11">
                  <c:v>1.9026316000000001</c:v>
                </c:pt>
                <c:pt idx="12">
                  <c:v>2.0437675999999998</c:v>
                </c:pt>
                <c:pt idx="13">
                  <c:v>2.1853123999999999</c:v>
                </c:pt>
                <c:pt idx="14">
                  <c:v>2.3213252</c:v>
                </c:pt>
                <c:pt idx="15">
                  <c:v>2.4130820000000002</c:v>
                </c:pt>
                <c:pt idx="16">
                  <c:v>2.5048387999999999</c:v>
                </c:pt>
                <c:pt idx="17">
                  <c:v>2.5993195999999998</c:v>
                </c:pt>
                <c:pt idx="18">
                  <c:v>2.699248400000001</c:v>
                </c:pt>
                <c:pt idx="19">
                  <c:v>2.7991771999999999</c:v>
                </c:pt>
                <c:pt idx="20">
                  <c:v>2.8872680000000002</c:v>
                </c:pt>
                <c:pt idx="21">
                  <c:v>2.9658883999999999</c:v>
                </c:pt>
                <c:pt idx="22">
                  <c:v>3.0445088</c:v>
                </c:pt>
                <c:pt idx="23">
                  <c:v>3.1307228</c:v>
                </c:pt>
                <c:pt idx="24">
                  <c:v>3.2191063999999998</c:v>
                </c:pt>
                <c:pt idx="25">
                  <c:v>3.30749</c:v>
                </c:pt>
                <c:pt idx="26">
                  <c:v>3.3635959999999998</c:v>
                </c:pt>
                <c:pt idx="27">
                  <c:v>3.419702</c:v>
                </c:pt>
                <c:pt idx="28">
                  <c:v>3.4758184000000001</c:v>
                </c:pt>
                <c:pt idx="29">
                  <c:v>3.5319712000000001</c:v>
                </c:pt>
                <c:pt idx="30">
                  <c:v>3.5881240000000001</c:v>
                </c:pt>
                <c:pt idx="31">
                  <c:v>3.640936</c:v>
                </c:pt>
                <c:pt idx="32">
                  <c:v>3.6895720000000001</c:v>
                </c:pt>
                <c:pt idx="33">
                  <c:v>3.7382080000000002</c:v>
                </c:pt>
                <c:pt idx="34">
                  <c:v>3.7841727999999999</c:v>
                </c:pt>
                <c:pt idx="35">
                  <c:v>3.828802</c:v>
                </c:pt>
                <c:pt idx="36">
                  <c:v>3.8734312000000002</c:v>
                </c:pt>
                <c:pt idx="37">
                  <c:v>3.9152828</c:v>
                </c:pt>
                <c:pt idx="38">
                  <c:v>3.9567871999999999</c:v>
                </c:pt>
                <c:pt idx="39">
                  <c:v>3.9984852000000002</c:v>
                </c:pt>
                <c:pt idx="40">
                  <c:v>4.0417319999999997</c:v>
                </c:pt>
                <c:pt idx="41">
                  <c:v>4.0849788</c:v>
                </c:pt>
                <c:pt idx="42">
                  <c:v>4.1235251999999996</c:v>
                </c:pt>
                <c:pt idx="43">
                  <c:v>4.1526708000000001</c:v>
                </c:pt>
                <c:pt idx="44">
                  <c:v>4.1818163999999998</c:v>
                </c:pt>
                <c:pt idx="45">
                  <c:v>4.2029459999999998</c:v>
                </c:pt>
                <c:pt idx="46">
                  <c:v>4.2176628000000003</c:v>
                </c:pt>
                <c:pt idx="47">
                  <c:v>4.2323795999999998</c:v>
                </c:pt>
                <c:pt idx="48">
                  <c:v>4.2190208</c:v>
                </c:pt>
                <c:pt idx="49">
                  <c:v>4.1976404</c:v>
                </c:pt>
                <c:pt idx="50">
                  <c:v>4.1762600000000001</c:v>
                </c:pt>
                <c:pt idx="51">
                  <c:v>4.1705323999999999</c:v>
                </c:pt>
                <c:pt idx="52">
                  <c:v>4.1648048000000006</c:v>
                </c:pt>
                <c:pt idx="53">
                  <c:v>4.1551092000000001</c:v>
                </c:pt>
                <c:pt idx="54">
                  <c:v>4.1315256000000007</c:v>
                </c:pt>
                <c:pt idx="55">
                  <c:v>4.1079420000000004</c:v>
                </c:pt>
                <c:pt idx="56">
                  <c:v>4.0714304000000006</c:v>
                </c:pt>
                <c:pt idx="57">
                  <c:v>4.0187588000000014</c:v>
                </c:pt>
                <c:pt idx="58">
                  <c:v>3.9660872</c:v>
                </c:pt>
                <c:pt idx="59">
                  <c:v>3.9045740000000011</c:v>
                </c:pt>
                <c:pt idx="60">
                  <c:v>3.8386399999999998</c:v>
                </c:pt>
                <c:pt idx="61">
                  <c:v>3.7727059999999999</c:v>
                </c:pt>
                <c:pt idx="62">
                  <c:v>3.6948455999999998</c:v>
                </c:pt>
                <c:pt idx="63">
                  <c:v>3.6154944000000002</c:v>
                </c:pt>
                <c:pt idx="64">
                  <c:v>3.5343407999999998</c:v>
                </c:pt>
                <c:pt idx="65">
                  <c:v>3.438768</c:v>
                </c:pt>
                <c:pt idx="66">
                  <c:v>3.3431951999999998</c:v>
                </c:pt>
                <c:pt idx="67">
                  <c:v>3.2436588</c:v>
                </c:pt>
                <c:pt idx="68">
                  <c:v>3.1361952</c:v>
                </c:pt>
                <c:pt idx="69">
                  <c:v>3.0287316</c:v>
                </c:pt>
                <c:pt idx="70">
                  <c:v>2.91622</c:v>
                </c:pt>
                <c:pt idx="71">
                  <c:v>2.799669999999999</c:v>
                </c:pt>
                <c:pt idx="72">
                  <c:v>2.6831200000000002</c:v>
                </c:pt>
                <c:pt idx="73">
                  <c:v>2.5548351999999999</c:v>
                </c:pt>
                <c:pt idx="74">
                  <c:v>2.4231975999999991</c:v>
                </c:pt>
                <c:pt idx="75">
                  <c:v>2.29156</c:v>
                </c:pt>
                <c:pt idx="76">
                  <c:v>2.1660532000000008</c:v>
                </c:pt>
                <c:pt idx="77">
                  <c:v>2.0405463999999989</c:v>
                </c:pt>
                <c:pt idx="78">
                  <c:v>1.9132212</c:v>
                </c:pt>
                <c:pt idx="79">
                  <c:v>1.779531600000001</c:v>
                </c:pt>
                <c:pt idx="80">
                  <c:v>1.645842</c:v>
                </c:pt>
                <c:pt idx="81">
                  <c:v>1.5131604000000001</c:v>
                </c:pt>
                <c:pt idx="82">
                  <c:v>1.381738800000001</c:v>
                </c:pt>
                <c:pt idx="83">
                  <c:v>1.2503172</c:v>
                </c:pt>
                <c:pt idx="84">
                  <c:v>1.1215951200000009</c:v>
                </c:pt>
                <c:pt idx="85">
                  <c:v>0.99422279999999918</c:v>
                </c:pt>
                <c:pt idx="86">
                  <c:v>0.86685047999999987</c:v>
                </c:pt>
                <c:pt idx="87">
                  <c:v>0.75855944000000042</c:v>
                </c:pt>
                <c:pt idx="88">
                  <c:v>0.65265355999999952</c:v>
                </c:pt>
                <c:pt idx="89">
                  <c:v>0.54945144000000001</c:v>
                </c:pt>
                <c:pt idx="90">
                  <c:v>0.46787940000000039</c:v>
                </c:pt>
                <c:pt idx="91">
                  <c:v>0.38630735999999971</c:v>
                </c:pt>
                <c:pt idx="92">
                  <c:v>0.3114568800000001</c:v>
                </c:pt>
                <c:pt idx="93">
                  <c:v>0.25004952000000041</c:v>
                </c:pt>
                <c:pt idx="94">
                  <c:v>0.18864215999999981</c:v>
                </c:pt>
                <c:pt idx="95">
                  <c:v>0.13397410000000021</c:v>
                </c:pt>
                <c:pt idx="96">
                  <c:v>8.4697480000000394E-2</c:v>
                </c:pt>
                <c:pt idx="97">
                  <c:v>3.5420859999999943E-2</c:v>
                </c:pt>
                <c:pt idx="98">
                  <c:v>-1.176099999999871E-3</c:v>
                </c:pt>
                <c:pt idx="99">
                  <c:v>-3.4150300000000168E-2</c:v>
                </c:pt>
                <c:pt idx="100">
                  <c:v>-6.7124500000000004E-2</c:v>
                </c:pt>
              </c:numCache>
            </c:numRef>
          </c:yVal>
          <c:smooth val="1"/>
          <c:extLst>
            <c:ext xmlns:c16="http://schemas.microsoft.com/office/drawing/2014/chart" uri="{C3380CC4-5D6E-409C-BE32-E72D297353CC}">
              <c16:uniqueId val="{00000002-8831-4D0A-9D08-C71F491C554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Kin'!$AQ$2:$AQ$102</c:f>
              <c:numCache>
                <c:formatCode>General</c:formatCode>
                <c:ptCount val="101"/>
                <c:pt idx="0">
                  <c:v>4.5314399999999998E-2</c:v>
                </c:pt>
                <c:pt idx="1">
                  <c:v>8.9236936000000003E-2</c:v>
                </c:pt>
                <c:pt idx="2">
                  <c:v>0.133159472</c:v>
                </c:pt>
                <c:pt idx="3">
                  <c:v>0.17708200800000001</c:v>
                </c:pt>
                <c:pt idx="4">
                  <c:v>0.23724856</c:v>
                </c:pt>
                <c:pt idx="5">
                  <c:v>0.30215294999999998</c:v>
                </c:pt>
                <c:pt idx="6">
                  <c:v>0.36705734000000001</c:v>
                </c:pt>
                <c:pt idx="7">
                  <c:v>0.43943305999999999</c:v>
                </c:pt>
                <c:pt idx="8">
                  <c:v>0.51796164</c:v>
                </c:pt>
                <c:pt idx="9">
                  <c:v>0.59649022000000007</c:v>
                </c:pt>
                <c:pt idx="10">
                  <c:v>0.66335710000000003</c:v>
                </c:pt>
                <c:pt idx="11">
                  <c:v>0.70573441000000015</c:v>
                </c:pt>
                <c:pt idx="12">
                  <c:v>0.74811172000000004</c:v>
                </c:pt>
                <c:pt idx="13">
                  <c:v>0.79160290000000011</c:v>
                </c:pt>
                <c:pt idx="14">
                  <c:v>0.84549020000000008</c:v>
                </c:pt>
                <c:pt idx="15">
                  <c:v>0.89937749999999994</c:v>
                </c:pt>
                <c:pt idx="16">
                  <c:v>0.95326479999999991</c:v>
                </c:pt>
                <c:pt idx="17">
                  <c:v>0.99198943999999989</c:v>
                </c:pt>
                <c:pt idx="18">
                  <c:v>1.0284677600000001</c:v>
                </c:pt>
                <c:pt idx="19">
                  <c:v>1.0649460799999999</c:v>
                </c:pt>
                <c:pt idx="20">
                  <c:v>1.1093599999999999</c:v>
                </c:pt>
                <c:pt idx="21">
                  <c:v>1.1581385</c:v>
                </c:pt>
                <c:pt idx="22">
                  <c:v>1.206917</c:v>
                </c:pt>
                <c:pt idx="23">
                  <c:v>1.2575921999999999</c:v>
                </c:pt>
                <c:pt idx="24">
                  <c:v>1.3108936</c:v>
                </c:pt>
                <c:pt idx="25">
                  <c:v>1.364195</c:v>
                </c:pt>
                <c:pt idx="26">
                  <c:v>1.4157360000000001</c:v>
                </c:pt>
                <c:pt idx="27">
                  <c:v>1.4599420000000001</c:v>
                </c:pt>
                <c:pt idx="28">
                  <c:v>1.504148</c:v>
                </c:pt>
                <c:pt idx="29">
                  <c:v>1.548354</c:v>
                </c:pt>
                <c:pt idx="30">
                  <c:v>1.589053</c:v>
                </c:pt>
                <c:pt idx="31">
                  <c:v>1.6296351</c:v>
                </c:pt>
                <c:pt idx="32">
                  <c:v>1.6702172</c:v>
                </c:pt>
                <c:pt idx="33">
                  <c:v>1.7094583999999999</c:v>
                </c:pt>
                <c:pt idx="34">
                  <c:v>1.7482332</c:v>
                </c:pt>
                <c:pt idx="35">
                  <c:v>1.7870079999999999</c:v>
                </c:pt>
                <c:pt idx="36">
                  <c:v>1.8369667999999999</c:v>
                </c:pt>
                <c:pt idx="37">
                  <c:v>1.8974105999999999</c:v>
                </c:pt>
                <c:pt idx="38">
                  <c:v>1.9578544</c:v>
                </c:pt>
                <c:pt idx="39">
                  <c:v>2.0146739</c:v>
                </c:pt>
                <c:pt idx="40">
                  <c:v>2.0626340000000001</c:v>
                </c:pt>
                <c:pt idx="41">
                  <c:v>2.1105941000000001</c:v>
                </c:pt>
                <c:pt idx="42">
                  <c:v>2.1579494000000001</c:v>
                </c:pt>
                <c:pt idx="43">
                  <c:v>2.1965351000000002</c:v>
                </c:pt>
                <c:pt idx="44">
                  <c:v>2.2351207999999998</c:v>
                </c:pt>
                <c:pt idx="45">
                  <c:v>2.2737064999999999</c:v>
                </c:pt>
                <c:pt idx="46">
                  <c:v>2.3160128000000002</c:v>
                </c:pt>
                <c:pt idx="47">
                  <c:v>2.3590346000000002</c:v>
                </c:pt>
                <c:pt idx="48">
                  <c:v>2.4020564000000002</c:v>
                </c:pt>
                <c:pt idx="49">
                  <c:v>2.4489656000000002</c:v>
                </c:pt>
                <c:pt idx="50">
                  <c:v>2.4983300000000002</c:v>
                </c:pt>
                <c:pt idx="51">
                  <c:v>2.5476944000000001</c:v>
                </c:pt>
                <c:pt idx="52">
                  <c:v>2.5959355999999998</c:v>
                </c:pt>
                <c:pt idx="53">
                  <c:v>2.6423983999999998</c:v>
                </c:pt>
                <c:pt idx="54">
                  <c:v>2.6888611999999998</c:v>
                </c:pt>
                <c:pt idx="55">
                  <c:v>2.7326074999999999</c:v>
                </c:pt>
                <c:pt idx="56">
                  <c:v>2.7622279999999999</c:v>
                </c:pt>
                <c:pt idx="57">
                  <c:v>2.7918485</c:v>
                </c:pt>
                <c:pt idx="58">
                  <c:v>2.821469</c:v>
                </c:pt>
                <c:pt idx="59">
                  <c:v>2.8303603000000002</c:v>
                </c:pt>
                <c:pt idx="60">
                  <c:v>2.8378220000000001</c:v>
                </c:pt>
                <c:pt idx="61">
                  <c:v>2.8452837</c:v>
                </c:pt>
                <c:pt idx="62">
                  <c:v>2.8472146</c:v>
                </c:pt>
                <c:pt idx="63">
                  <c:v>2.8468829000000002</c:v>
                </c:pt>
                <c:pt idx="64">
                  <c:v>2.8465511999999999</c:v>
                </c:pt>
                <c:pt idx="65">
                  <c:v>2.8446235</c:v>
                </c:pt>
                <c:pt idx="66">
                  <c:v>2.8409933999999999</c:v>
                </c:pt>
                <c:pt idx="67">
                  <c:v>2.8373632999999998</c:v>
                </c:pt>
                <c:pt idx="68">
                  <c:v>2.8270724</c:v>
                </c:pt>
                <c:pt idx="69">
                  <c:v>2.7976317000000002</c:v>
                </c:pt>
                <c:pt idx="70">
                  <c:v>2.7681909999999998</c:v>
                </c:pt>
                <c:pt idx="71">
                  <c:v>2.738207399999999</c:v>
                </c:pt>
                <c:pt idx="72">
                  <c:v>2.6919368000000001</c:v>
                </c:pt>
                <c:pt idx="73">
                  <c:v>2.6456662</c:v>
                </c:pt>
                <c:pt idx="74">
                  <c:v>2.5993955999999998</c:v>
                </c:pt>
                <c:pt idx="75">
                  <c:v>2.5463849999999999</c:v>
                </c:pt>
                <c:pt idx="76">
                  <c:v>2.4917568000000001</c:v>
                </c:pt>
                <c:pt idx="77">
                  <c:v>2.437128599999999</c:v>
                </c:pt>
                <c:pt idx="78">
                  <c:v>2.3822681999999999</c:v>
                </c:pt>
                <c:pt idx="79">
                  <c:v>2.3272401</c:v>
                </c:pt>
                <c:pt idx="80">
                  <c:v>2.2722119999999988</c:v>
                </c:pt>
                <c:pt idx="81">
                  <c:v>2.2090087</c:v>
                </c:pt>
                <c:pt idx="82">
                  <c:v>2.1309414000000002</c:v>
                </c:pt>
                <c:pt idx="83">
                  <c:v>2.0528740999999999</c:v>
                </c:pt>
                <c:pt idx="84">
                  <c:v>1.9742755999999999</c:v>
                </c:pt>
                <c:pt idx="85">
                  <c:v>1.8920914999999989</c:v>
                </c:pt>
                <c:pt idx="86">
                  <c:v>1.8099073999999999</c:v>
                </c:pt>
                <c:pt idx="87">
                  <c:v>1.7277233000000001</c:v>
                </c:pt>
                <c:pt idx="88">
                  <c:v>1.6453711999999989</c:v>
                </c:pt>
                <c:pt idx="89">
                  <c:v>1.563001099999999</c:v>
                </c:pt>
                <c:pt idx="90">
                  <c:v>1.4806309999999989</c:v>
                </c:pt>
                <c:pt idx="91">
                  <c:v>1.4019064999999991</c:v>
                </c:pt>
                <c:pt idx="92">
                  <c:v>1.324918</c:v>
                </c:pt>
                <c:pt idx="93">
                  <c:v>1.2479294999999999</c:v>
                </c:pt>
                <c:pt idx="94">
                  <c:v>1.1684348600000001</c:v>
                </c:pt>
                <c:pt idx="95">
                  <c:v>1.08589705</c:v>
                </c:pt>
                <c:pt idx="96">
                  <c:v>1.00335924</c:v>
                </c:pt>
                <c:pt idx="97">
                  <c:v>0.92107755999999918</c:v>
                </c:pt>
                <c:pt idx="98">
                  <c:v>0.83967403999999979</c:v>
                </c:pt>
                <c:pt idx="99">
                  <c:v>0.75827051999999928</c:v>
                </c:pt>
                <c:pt idx="100">
                  <c:v>0.676867</c:v>
                </c:pt>
              </c:numCache>
            </c:numRef>
          </c:yVal>
          <c:smooth val="1"/>
          <c:extLst>
            <c:ext xmlns:c16="http://schemas.microsoft.com/office/drawing/2014/chart" uri="{C3380CC4-5D6E-409C-BE32-E72D297353CC}">
              <c16:uniqueId val="{00000001-8831-4D0A-9D08-C71F491C554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Kin'!$AQ$2:$AQ$102</c:f>
              <c:numCache>
                <c:formatCode>General</c:formatCode>
                <c:ptCount val="101"/>
                <c:pt idx="0">
                  <c:v>-9.3722900000000001E-3</c:v>
                </c:pt>
                <c:pt idx="1">
                  <c:v>7.4048454399999991E-2</c:v>
                </c:pt>
                <c:pt idx="2">
                  <c:v>0.15746919879999999</c:v>
                </c:pt>
                <c:pt idx="3">
                  <c:v>0.23119255999999999</c:v>
                </c:pt>
                <c:pt idx="4">
                  <c:v>0.27097507999999998</c:v>
                </c:pt>
                <c:pt idx="5">
                  <c:v>0.31075760000000002</c:v>
                </c:pt>
                <c:pt idx="6">
                  <c:v>0.38994475999999989</c:v>
                </c:pt>
                <c:pt idx="7">
                  <c:v>0.51838771999999989</c:v>
                </c:pt>
                <c:pt idx="8">
                  <c:v>0.64683067999999988</c:v>
                </c:pt>
                <c:pt idx="9">
                  <c:v>0.73082132</c:v>
                </c:pt>
                <c:pt idx="10">
                  <c:v>0.79258580000000001</c:v>
                </c:pt>
                <c:pt idx="11">
                  <c:v>0.85435028000000002</c:v>
                </c:pt>
                <c:pt idx="12">
                  <c:v>0.91475443999999995</c:v>
                </c:pt>
                <c:pt idx="13">
                  <c:v>0.97498855999999989</c:v>
                </c:pt>
                <c:pt idx="14">
                  <c:v>1.0333904</c:v>
                </c:pt>
                <c:pt idx="15">
                  <c:v>1.077134</c:v>
                </c:pt>
                <c:pt idx="16">
                  <c:v>1.1208776</c:v>
                </c:pt>
                <c:pt idx="17">
                  <c:v>1.1626411999999999</c:v>
                </c:pt>
                <c:pt idx="18">
                  <c:v>1.2004448000000001</c:v>
                </c:pt>
                <c:pt idx="19">
                  <c:v>1.2382484</c:v>
                </c:pt>
                <c:pt idx="20">
                  <c:v>1.2829660000000001</c:v>
                </c:pt>
                <c:pt idx="21">
                  <c:v>1.3332147999999999</c:v>
                </c:pt>
                <c:pt idx="22">
                  <c:v>1.3834636</c:v>
                </c:pt>
                <c:pt idx="23">
                  <c:v>1.4337236</c:v>
                </c:pt>
                <c:pt idx="24">
                  <c:v>1.4839868000000001</c:v>
                </c:pt>
                <c:pt idx="25">
                  <c:v>1.5342499999999999</c:v>
                </c:pt>
                <c:pt idx="26">
                  <c:v>1.5844088000000001</c:v>
                </c:pt>
                <c:pt idx="27">
                  <c:v>1.6345676</c:v>
                </c:pt>
                <c:pt idx="28">
                  <c:v>1.6854967999999999</c:v>
                </c:pt>
                <c:pt idx="29">
                  <c:v>1.7391224000000001</c:v>
                </c:pt>
                <c:pt idx="30">
                  <c:v>1.792748</c:v>
                </c:pt>
                <c:pt idx="31">
                  <c:v>1.8463271999999999</c:v>
                </c:pt>
                <c:pt idx="32">
                  <c:v>1.8998484</c:v>
                </c:pt>
                <c:pt idx="33">
                  <c:v>1.9533696</c:v>
                </c:pt>
                <c:pt idx="34">
                  <c:v>2.007558</c:v>
                </c:pt>
                <c:pt idx="35">
                  <c:v>2.0620799999999999</c:v>
                </c:pt>
                <c:pt idx="36">
                  <c:v>2.1166019999999999</c:v>
                </c:pt>
                <c:pt idx="37">
                  <c:v>2.1666311999999999</c:v>
                </c:pt>
                <c:pt idx="38">
                  <c:v>2.2160988000000001</c:v>
                </c:pt>
                <c:pt idx="39">
                  <c:v>2.2655888000000002</c:v>
                </c:pt>
                <c:pt idx="40">
                  <c:v>2.315258</c:v>
                </c:pt>
                <c:pt idx="41">
                  <c:v>2.3649271999999999</c:v>
                </c:pt>
                <c:pt idx="42">
                  <c:v>2.4121844000000001</c:v>
                </c:pt>
                <c:pt idx="43">
                  <c:v>2.4546176000000002</c:v>
                </c:pt>
                <c:pt idx="44">
                  <c:v>2.4970507999999998</c:v>
                </c:pt>
                <c:pt idx="45">
                  <c:v>2.537328</c:v>
                </c:pt>
                <c:pt idx="46">
                  <c:v>2.5758804</c:v>
                </c:pt>
                <c:pt idx="47">
                  <c:v>2.6144327999999999</c:v>
                </c:pt>
                <c:pt idx="48">
                  <c:v>2.6479591999999998</c:v>
                </c:pt>
                <c:pt idx="49">
                  <c:v>2.6800495999999998</c:v>
                </c:pt>
                <c:pt idx="50">
                  <c:v>2.7121400000000002</c:v>
                </c:pt>
                <c:pt idx="51">
                  <c:v>2.7349351999999998</c:v>
                </c:pt>
                <c:pt idx="52">
                  <c:v>2.7577303999999998</c:v>
                </c:pt>
                <c:pt idx="53">
                  <c:v>2.7759727999999999</c:v>
                </c:pt>
                <c:pt idx="54">
                  <c:v>2.7782803999999999</c:v>
                </c:pt>
                <c:pt idx="55">
                  <c:v>2.7805879999999998</c:v>
                </c:pt>
                <c:pt idx="56">
                  <c:v>2.7781644000000001</c:v>
                </c:pt>
                <c:pt idx="57">
                  <c:v>2.7698268000000001</c:v>
                </c:pt>
                <c:pt idx="58">
                  <c:v>2.7614892000000002</c:v>
                </c:pt>
                <c:pt idx="59">
                  <c:v>2.7430835999999998</c:v>
                </c:pt>
                <c:pt idx="60">
                  <c:v>2.7196440000000002</c:v>
                </c:pt>
                <c:pt idx="61">
                  <c:v>2.6962044000000001</c:v>
                </c:pt>
                <c:pt idx="62">
                  <c:v>2.6612224000000002</c:v>
                </c:pt>
                <c:pt idx="63">
                  <c:v>2.6247976</c:v>
                </c:pt>
                <c:pt idx="64">
                  <c:v>2.5875476000000002</c:v>
                </c:pt>
                <c:pt idx="65">
                  <c:v>2.5436960000000011</c:v>
                </c:pt>
                <c:pt idx="66">
                  <c:v>2.4998444000000002</c:v>
                </c:pt>
                <c:pt idx="67">
                  <c:v>2.4520064000000001</c:v>
                </c:pt>
                <c:pt idx="68">
                  <c:v>2.3961956</c:v>
                </c:pt>
                <c:pt idx="69">
                  <c:v>2.3403847999999998</c:v>
                </c:pt>
                <c:pt idx="70">
                  <c:v>2.2766500000000001</c:v>
                </c:pt>
                <c:pt idx="71">
                  <c:v>2.2065760000000001</c:v>
                </c:pt>
                <c:pt idx="72">
                  <c:v>2.1365020000000001</c:v>
                </c:pt>
                <c:pt idx="73">
                  <c:v>2.0663916000000002</c:v>
                </c:pt>
                <c:pt idx="74">
                  <c:v>1.9962708</c:v>
                </c:pt>
                <c:pt idx="75">
                  <c:v>1.92615</c:v>
                </c:pt>
                <c:pt idx="76">
                  <c:v>1.8421476000000001</c:v>
                </c:pt>
                <c:pt idx="77">
                  <c:v>1.7581452</c:v>
                </c:pt>
                <c:pt idx="78">
                  <c:v>1.6721444000000001</c:v>
                </c:pt>
                <c:pt idx="79">
                  <c:v>1.5791492</c:v>
                </c:pt>
                <c:pt idx="80">
                  <c:v>1.486154</c:v>
                </c:pt>
                <c:pt idx="81">
                  <c:v>1.3938292000000001</c:v>
                </c:pt>
                <c:pt idx="82">
                  <c:v>1.302342400000001</c:v>
                </c:pt>
                <c:pt idx="83">
                  <c:v>1.2108555999999999</c:v>
                </c:pt>
                <c:pt idx="84">
                  <c:v>1.1179328799999999</c:v>
                </c:pt>
                <c:pt idx="85">
                  <c:v>1.024292199999999</c:v>
                </c:pt>
                <c:pt idx="86">
                  <c:v>0.93065151999999984</c:v>
                </c:pt>
                <c:pt idx="87">
                  <c:v>0.83551388000000038</c:v>
                </c:pt>
                <c:pt idx="88">
                  <c:v>0.74018911999999959</c:v>
                </c:pt>
                <c:pt idx="89">
                  <c:v>0.64650968000000009</c:v>
                </c:pt>
                <c:pt idx="90">
                  <c:v>0.56599280000000052</c:v>
                </c:pt>
                <c:pt idx="91">
                  <c:v>0.48547591999999973</c:v>
                </c:pt>
                <c:pt idx="92">
                  <c:v>0.41149520000000012</c:v>
                </c:pt>
                <c:pt idx="93">
                  <c:v>0.35058680000000042</c:v>
                </c:pt>
                <c:pt idx="94">
                  <c:v>0.28967839999999989</c:v>
                </c:pt>
                <c:pt idx="95">
                  <c:v>0.2368698000000001</c:v>
                </c:pt>
                <c:pt idx="96">
                  <c:v>0.19054104000000041</c:v>
                </c:pt>
                <c:pt idx="97">
                  <c:v>0.14421228</c:v>
                </c:pt>
                <c:pt idx="98">
                  <c:v>0.10954678000000009</c:v>
                </c:pt>
                <c:pt idx="99">
                  <c:v>7.8213639999999834E-2</c:v>
                </c:pt>
                <c:pt idx="100">
                  <c:v>4.6880499999999999E-2</c:v>
                </c:pt>
              </c:numCache>
            </c:numRef>
          </c:yVal>
          <c:smooth val="1"/>
          <c:extLst>
            <c:ext xmlns:c16="http://schemas.microsoft.com/office/drawing/2014/chart" uri="{C3380CC4-5D6E-409C-BE32-E72D297353CC}">
              <c16:uniqueId val="{00000000-8831-4D0A-9D08-C71F491C554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Kin'!$AQ$2:$AQ$102</c:f>
              <c:numCache>
                <c:formatCode>General</c:formatCode>
                <c:ptCount val="101"/>
                <c:pt idx="0">
                  <c:v>0.15327299999999999</c:v>
                </c:pt>
                <c:pt idx="1">
                  <c:v>0.17838514999999999</c:v>
                </c:pt>
                <c:pt idx="2">
                  <c:v>0.20349729999999999</c:v>
                </c:pt>
                <c:pt idx="3">
                  <c:v>0.23915339999999999</c:v>
                </c:pt>
                <c:pt idx="4">
                  <c:v>0.33807320000000002</c:v>
                </c:pt>
                <c:pt idx="5">
                  <c:v>0.43699300000000002</c:v>
                </c:pt>
                <c:pt idx="6">
                  <c:v>0.53344199999999986</c:v>
                </c:pt>
                <c:pt idx="7">
                  <c:v>0.62371399999999999</c:v>
                </c:pt>
                <c:pt idx="8">
                  <c:v>0.71398600000000001</c:v>
                </c:pt>
                <c:pt idx="9">
                  <c:v>0.78791970000000011</c:v>
                </c:pt>
                <c:pt idx="10">
                  <c:v>0.84006899999999995</c:v>
                </c:pt>
                <c:pt idx="11">
                  <c:v>0.89221829999999991</c:v>
                </c:pt>
                <c:pt idx="12">
                  <c:v>0.94367639999999986</c:v>
                </c:pt>
                <c:pt idx="13">
                  <c:v>0.99461609999999978</c:v>
                </c:pt>
                <c:pt idx="14">
                  <c:v>1.0455558</c:v>
                </c:pt>
                <c:pt idx="15">
                  <c:v>1.0813625</c:v>
                </c:pt>
                <c:pt idx="16">
                  <c:v>1.111116</c:v>
                </c:pt>
                <c:pt idx="17">
                  <c:v>1.1408695</c:v>
                </c:pt>
                <c:pt idx="18">
                  <c:v>1.185362</c:v>
                </c:pt>
                <c:pt idx="19">
                  <c:v>1.2323109999999999</c:v>
                </c:pt>
                <c:pt idx="20">
                  <c:v>1.2792600000000001</c:v>
                </c:pt>
                <c:pt idx="21">
                  <c:v>1.3171440000000001</c:v>
                </c:pt>
                <c:pt idx="22">
                  <c:v>1.3550279999999999</c:v>
                </c:pt>
                <c:pt idx="23">
                  <c:v>1.3938254999999999</c:v>
                </c:pt>
                <c:pt idx="24">
                  <c:v>1.438104</c:v>
                </c:pt>
                <c:pt idx="25">
                  <c:v>1.4823824999999999</c:v>
                </c:pt>
                <c:pt idx="26">
                  <c:v>1.5256719999999999</c:v>
                </c:pt>
                <c:pt idx="27">
                  <c:v>1.566489</c:v>
                </c:pt>
                <c:pt idx="28">
                  <c:v>1.6073059999999999</c:v>
                </c:pt>
                <c:pt idx="29">
                  <c:v>1.6499815</c:v>
                </c:pt>
                <c:pt idx="30">
                  <c:v>1.6951350000000001</c:v>
                </c:pt>
                <c:pt idx="31">
                  <c:v>1.7402884999999999</c:v>
                </c:pt>
                <c:pt idx="32">
                  <c:v>1.7889919999999999</c:v>
                </c:pt>
                <c:pt idx="33">
                  <c:v>1.8403579999999999</c:v>
                </c:pt>
                <c:pt idx="34">
                  <c:v>1.891724</c:v>
                </c:pt>
                <c:pt idx="35">
                  <c:v>1.9326075</c:v>
                </c:pt>
                <c:pt idx="36">
                  <c:v>1.969298</c:v>
                </c:pt>
                <c:pt idx="37">
                  <c:v>2.0059885</c:v>
                </c:pt>
                <c:pt idx="38">
                  <c:v>2.050017</c:v>
                </c:pt>
                <c:pt idx="39">
                  <c:v>2.0952685</c:v>
                </c:pt>
                <c:pt idx="40">
                  <c:v>2.14052</c:v>
                </c:pt>
                <c:pt idx="41">
                  <c:v>2.1765349999999999</c:v>
                </c:pt>
                <c:pt idx="42">
                  <c:v>2.2125499999999998</c:v>
                </c:pt>
                <c:pt idx="43">
                  <c:v>2.2486299999999999</c:v>
                </c:pt>
                <c:pt idx="44">
                  <c:v>2.2850999999999999</c:v>
                </c:pt>
                <c:pt idx="45">
                  <c:v>2.3215699999999999</c:v>
                </c:pt>
                <c:pt idx="46">
                  <c:v>2.356881</c:v>
                </c:pt>
                <c:pt idx="47">
                  <c:v>2.3892945000000001</c:v>
                </c:pt>
                <c:pt idx="48">
                  <c:v>2.4217080000000002</c:v>
                </c:pt>
                <c:pt idx="49">
                  <c:v>2.4456375000000001</c:v>
                </c:pt>
                <c:pt idx="50">
                  <c:v>2.4582549999999999</c:v>
                </c:pt>
                <c:pt idx="51">
                  <c:v>2.4708725</c:v>
                </c:pt>
                <c:pt idx="52">
                  <c:v>2.4801579999999999</c:v>
                </c:pt>
                <c:pt idx="53">
                  <c:v>2.4869444999999999</c:v>
                </c:pt>
                <c:pt idx="54">
                  <c:v>2.4937309999999999</c:v>
                </c:pt>
                <c:pt idx="55">
                  <c:v>2.4908975</c:v>
                </c:pt>
                <c:pt idx="56">
                  <c:v>2.484216</c:v>
                </c:pt>
                <c:pt idx="57">
                  <c:v>2.4775345</c:v>
                </c:pt>
                <c:pt idx="58">
                  <c:v>2.4596990000000001</c:v>
                </c:pt>
                <c:pt idx="59">
                  <c:v>2.4400045000000001</c:v>
                </c:pt>
                <c:pt idx="60">
                  <c:v>2.4203100000000002</c:v>
                </c:pt>
                <c:pt idx="61">
                  <c:v>2.3821355</c:v>
                </c:pt>
                <c:pt idx="62">
                  <c:v>2.3439610000000002</c:v>
                </c:pt>
                <c:pt idx="63">
                  <c:v>2.3053254999999999</c:v>
                </c:pt>
                <c:pt idx="64">
                  <c:v>2.2639239999999998</c:v>
                </c:pt>
                <c:pt idx="65">
                  <c:v>2.2225225000000002</c:v>
                </c:pt>
                <c:pt idx="66">
                  <c:v>2.1774990000000001</c:v>
                </c:pt>
                <c:pt idx="67">
                  <c:v>2.1234204999999999</c:v>
                </c:pt>
                <c:pt idx="68">
                  <c:v>2.0693419999999998</c:v>
                </c:pt>
                <c:pt idx="69">
                  <c:v>2.0113289999999999</c:v>
                </c:pt>
                <c:pt idx="70">
                  <c:v>1.94807</c:v>
                </c:pt>
                <c:pt idx="71">
                  <c:v>1.884811</c:v>
                </c:pt>
                <c:pt idx="72">
                  <c:v>1.8174940000000011</c:v>
                </c:pt>
                <c:pt idx="73">
                  <c:v>1.747133500000001</c:v>
                </c:pt>
                <c:pt idx="74">
                  <c:v>1.6767730000000001</c:v>
                </c:pt>
                <c:pt idx="75">
                  <c:v>1.6055600000000001</c:v>
                </c:pt>
                <c:pt idx="76">
                  <c:v>1.5340060000000011</c:v>
                </c:pt>
                <c:pt idx="77">
                  <c:v>1.4624520000000001</c:v>
                </c:pt>
                <c:pt idx="78">
                  <c:v>1.3825310000000011</c:v>
                </c:pt>
                <c:pt idx="79">
                  <c:v>1.301215500000001</c:v>
                </c:pt>
                <c:pt idx="80">
                  <c:v>1.2199</c:v>
                </c:pt>
                <c:pt idx="81">
                  <c:v>1.1386016500000009</c:v>
                </c:pt>
                <c:pt idx="82">
                  <c:v>1.0573033000000009</c:v>
                </c:pt>
                <c:pt idx="83">
                  <c:v>0.97508625000000082</c:v>
                </c:pt>
                <c:pt idx="84">
                  <c:v>0.88735700000000106</c:v>
                </c:pt>
                <c:pt idx="85">
                  <c:v>0.79962775000000008</c:v>
                </c:pt>
                <c:pt idx="86">
                  <c:v>0.71507740000000042</c:v>
                </c:pt>
                <c:pt idx="87">
                  <c:v>0.63847430000000094</c:v>
                </c:pt>
                <c:pt idx="88">
                  <c:v>0.56187120000000035</c:v>
                </c:pt>
                <c:pt idx="89">
                  <c:v>0.48847660000000082</c:v>
                </c:pt>
                <c:pt idx="90">
                  <c:v>0.41936000000000101</c:v>
                </c:pt>
                <c:pt idx="91">
                  <c:v>0.3502434000000002</c:v>
                </c:pt>
                <c:pt idx="92">
                  <c:v>0.28773240000000028</c:v>
                </c:pt>
                <c:pt idx="93">
                  <c:v>0.23017560000000051</c:v>
                </c:pt>
                <c:pt idx="94">
                  <c:v>0.17261879999999991</c:v>
                </c:pt>
                <c:pt idx="95">
                  <c:v>0.13847592500000011</c:v>
                </c:pt>
                <c:pt idx="96">
                  <c:v>0.11369862000000031</c:v>
                </c:pt>
                <c:pt idx="97">
                  <c:v>8.8921315000000112E-2</c:v>
                </c:pt>
                <c:pt idx="98">
                  <c:v>6.5452910000000197E-2</c:v>
                </c:pt>
                <c:pt idx="99">
                  <c:v>4.2202654999999929E-2</c:v>
                </c:pt>
                <c:pt idx="100">
                  <c:v>1.8952400000000001E-2</c:v>
                </c:pt>
              </c:numCache>
            </c:numRef>
          </c:yVal>
          <c:smooth val="1"/>
          <c:extLst>
            <c:ext xmlns:c16="http://schemas.microsoft.com/office/drawing/2014/chart" uri="{C3380CC4-5D6E-409C-BE32-E72D297353CC}">
              <c16:uniqueId val="{00000000-9FA4-41C0-906A-EC4294E4A384}"/>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5.2"/>
          <c:min val="-0.1"/>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Moment</a:t>
            </a:r>
          </a:p>
        </c:rich>
      </c:tx>
      <c:overlay val="0"/>
    </c:title>
    <c:autoTitleDeleted val="0"/>
    <c:plotArea>
      <c:layout>
        <c:manualLayout>
          <c:layoutTarget val="inner"/>
          <c:xMode val="edge"/>
          <c:yMode val="edge"/>
          <c:x val="9.5690327751237328E-2"/>
          <c:y val="3.4862479399377401E-2"/>
          <c:w val="0.86549034171575334"/>
          <c:h val="0.92743941890984571"/>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Normative!$AM$2:$AM$102</c:f>
              <c:numCache>
                <c:formatCode>General</c:formatCode>
                <c:ptCount val="101"/>
                <c:pt idx="0">
                  <c:v>-0.93368273537499991</c:v>
                </c:pt>
                <c:pt idx="1">
                  <c:v>-0.93368273537499991</c:v>
                </c:pt>
                <c:pt idx="2">
                  <c:v>-0.54393902462499999</c:v>
                </c:pt>
                <c:pt idx="3">
                  <c:v>4.1401853833333321E-2</c:v>
                </c:pt>
                <c:pt idx="4">
                  <c:v>0.92486098866666666</c:v>
                </c:pt>
                <c:pt idx="5">
                  <c:v>1.5556251834166666</c:v>
                </c:pt>
                <c:pt idx="6">
                  <c:v>1.17838720075</c:v>
                </c:pt>
                <c:pt idx="7">
                  <c:v>0.26971559929166683</c:v>
                </c:pt>
                <c:pt idx="8">
                  <c:v>-0.40068983591666663</c:v>
                </c:pt>
                <c:pt idx="9">
                  <c:v>-0.12250216433333344</c:v>
                </c:pt>
                <c:pt idx="10">
                  <c:v>0.20474225116666661</c:v>
                </c:pt>
                <c:pt idx="11">
                  <c:v>0.92124572887499989</c:v>
                </c:pt>
                <c:pt idx="12">
                  <c:v>1.3643742179583336</c:v>
                </c:pt>
                <c:pt idx="13">
                  <c:v>1.804002457625</c:v>
                </c:pt>
                <c:pt idx="14">
                  <c:v>2.0558675939166666</c:v>
                </c:pt>
                <c:pt idx="15">
                  <c:v>2.1541256149166665</c:v>
                </c:pt>
                <c:pt idx="16">
                  <c:v>2.2289808636249999</c:v>
                </c:pt>
                <c:pt idx="17">
                  <c:v>2.2628660730416668</c:v>
                </c:pt>
                <c:pt idx="18">
                  <c:v>2.368767198</c:v>
                </c:pt>
                <c:pt idx="19">
                  <c:v>2.4392587547916667</c:v>
                </c:pt>
                <c:pt idx="20">
                  <c:v>2.5559026298333332</c:v>
                </c:pt>
                <c:pt idx="21">
                  <c:v>2.6031840604166665</c:v>
                </c:pt>
                <c:pt idx="22">
                  <c:v>2.625004626</c:v>
                </c:pt>
                <c:pt idx="23">
                  <c:v>2.6215572445833333</c:v>
                </c:pt>
                <c:pt idx="24">
                  <c:v>2.5598016764166669</c:v>
                </c:pt>
                <c:pt idx="25">
                  <c:v>2.4606087875416667</c:v>
                </c:pt>
                <c:pt idx="26">
                  <c:v>2.39134907025</c:v>
                </c:pt>
                <c:pt idx="27">
                  <c:v>2.3189263687916664</c:v>
                </c:pt>
                <c:pt idx="28">
                  <c:v>2.2738750902916669</c:v>
                </c:pt>
                <c:pt idx="29">
                  <c:v>2.1880118344583335</c:v>
                </c:pt>
                <c:pt idx="30">
                  <c:v>2.0856660455416667</c:v>
                </c:pt>
                <c:pt idx="31">
                  <c:v>1.9818600063749998</c:v>
                </c:pt>
                <c:pt idx="32">
                  <c:v>1.8311628293333333</c:v>
                </c:pt>
                <c:pt idx="33">
                  <c:v>1.6327258520416668</c:v>
                </c:pt>
                <c:pt idx="34">
                  <c:v>1.4020372874166667</c:v>
                </c:pt>
                <c:pt idx="35">
                  <c:v>1.1739838043749999</c:v>
                </c:pt>
                <c:pt idx="36">
                  <c:v>0.947288340625</c:v>
                </c:pt>
                <c:pt idx="37">
                  <c:v>0.74940880129166665</c:v>
                </c:pt>
                <c:pt idx="38">
                  <c:v>0.5125938104583333</c:v>
                </c:pt>
                <c:pt idx="39">
                  <c:v>0.31467203962500007</c:v>
                </c:pt>
                <c:pt idx="40">
                  <c:v>2.2578298458333337E-2</c:v>
                </c:pt>
                <c:pt idx="41">
                  <c:v>-0.12285691649999997</c:v>
                </c:pt>
                <c:pt idx="42">
                  <c:v>-0.35010095645833339</c:v>
                </c:pt>
                <c:pt idx="43">
                  <c:v>-0.55132985241666665</c:v>
                </c:pt>
                <c:pt idx="44">
                  <c:v>-0.69262165799999997</c:v>
                </c:pt>
                <c:pt idx="45">
                  <c:v>-0.7998099466666666</c:v>
                </c:pt>
                <c:pt idx="46">
                  <c:v>-0.86086257666666655</c:v>
                </c:pt>
                <c:pt idx="47">
                  <c:v>-0.87058885308333334</c:v>
                </c:pt>
                <c:pt idx="48">
                  <c:v>-0.88805356462500007</c:v>
                </c:pt>
                <c:pt idx="49">
                  <c:v>-0.83353842854166671</c:v>
                </c:pt>
                <c:pt idx="50">
                  <c:v>-0.77357274625000005</c:v>
                </c:pt>
              </c:numCache>
            </c:numRef>
          </c:yVal>
          <c:smooth val="1"/>
          <c:extLst>
            <c:ext xmlns:c16="http://schemas.microsoft.com/office/drawing/2014/chart" uri="{C3380CC4-5D6E-409C-BE32-E72D297353CC}">
              <c16:uniqueId val="{00000000-0E63-466B-8634-6C01A2D09F07}"/>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Kin'!$AM$2:$AM$102</c:f>
              <c:numCache>
                <c:formatCode>General</c:formatCode>
                <c:ptCount val="101"/>
                <c:pt idx="0">
                  <c:v>-0.63686199999999993</c:v>
                </c:pt>
                <c:pt idx="1">
                  <c:v>-0.53111668000000001</c:v>
                </c:pt>
                <c:pt idx="2">
                  <c:v>-0.42537135999999998</c:v>
                </c:pt>
                <c:pt idx="3">
                  <c:v>-0.25074676000000012</c:v>
                </c:pt>
                <c:pt idx="4">
                  <c:v>0.16495531999999991</c:v>
                </c:pt>
                <c:pt idx="5">
                  <c:v>0.58065739999999999</c:v>
                </c:pt>
                <c:pt idx="6">
                  <c:v>0.8845081199999999</c:v>
                </c:pt>
                <c:pt idx="7">
                  <c:v>1.04854464</c:v>
                </c:pt>
                <c:pt idx="8">
                  <c:v>1.21258116</c:v>
                </c:pt>
                <c:pt idx="9">
                  <c:v>1.1705498400000001</c:v>
                </c:pt>
                <c:pt idx="10">
                  <c:v>1.0254846</c:v>
                </c:pt>
                <c:pt idx="11">
                  <c:v>0.88041935999999998</c:v>
                </c:pt>
                <c:pt idx="12">
                  <c:v>0.92343347999999992</c:v>
                </c:pt>
                <c:pt idx="13">
                  <c:v>0.98995751999999992</c:v>
                </c:pt>
                <c:pt idx="14">
                  <c:v>1.0837488</c:v>
                </c:pt>
                <c:pt idx="15">
                  <c:v>1.395678</c:v>
                </c:pt>
                <c:pt idx="16">
                  <c:v>1.7076072</c:v>
                </c:pt>
                <c:pt idx="17">
                  <c:v>2.0076792000000001</c:v>
                </c:pt>
                <c:pt idx="18">
                  <c:v>2.2840368</c:v>
                </c:pt>
                <c:pt idx="19">
                  <c:v>2.560394399999999</c:v>
                </c:pt>
                <c:pt idx="20">
                  <c:v>2.738092</c:v>
                </c:pt>
                <c:pt idx="21">
                  <c:v>2.8368616000000002</c:v>
                </c:pt>
                <c:pt idx="22">
                  <c:v>2.9356312</c:v>
                </c:pt>
                <c:pt idx="23">
                  <c:v>3.0069020000000002</c:v>
                </c:pt>
                <c:pt idx="24">
                  <c:v>3.070316</c:v>
                </c:pt>
                <c:pt idx="25">
                  <c:v>3.1337299999999999</c:v>
                </c:pt>
                <c:pt idx="26">
                  <c:v>3.2514607999999998</c:v>
                </c:pt>
                <c:pt idx="27">
                  <c:v>3.3691916000000002</c:v>
                </c:pt>
                <c:pt idx="28">
                  <c:v>3.4626456000000001</c:v>
                </c:pt>
                <c:pt idx="29">
                  <c:v>3.4711308000000001</c:v>
                </c:pt>
                <c:pt idx="30">
                  <c:v>3.479616</c:v>
                </c:pt>
                <c:pt idx="31">
                  <c:v>3.4942324</c:v>
                </c:pt>
                <c:pt idx="32">
                  <c:v>3.5165128000000001</c:v>
                </c:pt>
                <c:pt idx="33">
                  <c:v>3.5387932000000002</c:v>
                </c:pt>
                <c:pt idx="34">
                  <c:v>3.5213896</c:v>
                </c:pt>
                <c:pt idx="35">
                  <c:v>3.4841440000000001</c:v>
                </c:pt>
                <c:pt idx="36">
                  <c:v>3.4468983999999998</c:v>
                </c:pt>
                <c:pt idx="37">
                  <c:v>3.3781167999999999</c:v>
                </c:pt>
                <c:pt idx="38">
                  <c:v>3.3053932000000001</c:v>
                </c:pt>
                <c:pt idx="39">
                  <c:v>3.2394835999999998</c:v>
                </c:pt>
                <c:pt idx="40">
                  <c:v>3.2280859999999998</c:v>
                </c:pt>
                <c:pt idx="41">
                  <c:v>3.2166883999999998</c:v>
                </c:pt>
                <c:pt idx="42">
                  <c:v>3.2253872000000001</c:v>
                </c:pt>
                <c:pt idx="43">
                  <c:v>3.2742787999999998</c:v>
                </c:pt>
                <c:pt idx="44">
                  <c:v>3.3231704</c:v>
                </c:pt>
                <c:pt idx="45">
                  <c:v>3.3398680000000001</c:v>
                </c:pt>
                <c:pt idx="46">
                  <c:v>3.3308103999999998</c:v>
                </c:pt>
                <c:pt idx="47">
                  <c:v>3.3217528000000001</c:v>
                </c:pt>
                <c:pt idx="48">
                  <c:v>3.2981660000000002</c:v>
                </c:pt>
                <c:pt idx="49">
                  <c:v>3.2704279999999999</c:v>
                </c:pt>
                <c:pt idx="50">
                  <c:v>3.2426900000000001</c:v>
                </c:pt>
                <c:pt idx="51">
                  <c:v>3.2047639999999999</c:v>
                </c:pt>
                <c:pt idx="52">
                  <c:v>3.1668379999999998</c:v>
                </c:pt>
                <c:pt idx="53">
                  <c:v>3.1373856</c:v>
                </c:pt>
                <c:pt idx="54">
                  <c:v>3.1375907999999999</c:v>
                </c:pt>
                <c:pt idx="55">
                  <c:v>3.1377959999999998</c:v>
                </c:pt>
                <c:pt idx="56">
                  <c:v>3.1042236000000001</c:v>
                </c:pt>
                <c:pt idx="57">
                  <c:v>3.0284292000000002</c:v>
                </c:pt>
                <c:pt idx="58">
                  <c:v>2.9526347999999998</c:v>
                </c:pt>
                <c:pt idx="59">
                  <c:v>2.8332324</c:v>
                </c:pt>
                <c:pt idx="60">
                  <c:v>2.6920259999999998</c:v>
                </c:pt>
                <c:pt idx="61">
                  <c:v>2.5508196000000001</c:v>
                </c:pt>
                <c:pt idx="62">
                  <c:v>2.4089860000000001</c:v>
                </c:pt>
                <c:pt idx="63">
                  <c:v>2.267074</c:v>
                </c:pt>
                <c:pt idx="64">
                  <c:v>2.1209031999999999</c:v>
                </c:pt>
                <c:pt idx="65">
                  <c:v>1.940662000000001</c:v>
                </c:pt>
                <c:pt idx="66">
                  <c:v>1.760420799999999</c:v>
                </c:pt>
                <c:pt idx="67">
                  <c:v>1.5993052000000001</c:v>
                </c:pt>
                <c:pt idx="68">
                  <c:v>1.4764408000000011</c:v>
                </c:pt>
                <c:pt idx="69">
                  <c:v>1.3535763999999999</c:v>
                </c:pt>
                <c:pt idx="70">
                  <c:v>1.2354183999999999</c:v>
                </c:pt>
                <c:pt idx="71">
                  <c:v>1.121025519999999</c:v>
                </c:pt>
                <c:pt idx="72">
                  <c:v>1.0066326400000001</c:v>
                </c:pt>
                <c:pt idx="73">
                  <c:v>0.89025400000000043</c:v>
                </c:pt>
                <c:pt idx="74">
                  <c:v>0.77330799999999944</c:v>
                </c:pt>
                <c:pt idx="75">
                  <c:v>0.656362</c:v>
                </c:pt>
                <c:pt idx="76">
                  <c:v>0.54954424000000057</c:v>
                </c:pt>
                <c:pt idx="77">
                  <c:v>0.44272647999999959</c:v>
                </c:pt>
                <c:pt idx="78">
                  <c:v>0.32931109600000019</c:v>
                </c:pt>
                <c:pt idx="79">
                  <c:v>0.1928040280000009</c:v>
                </c:pt>
                <c:pt idx="80">
                  <c:v>5.6296959999999618E-2</c:v>
                </c:pt>
                <c:pt idx="81">
                  <c:v>-6.7948251999999751E-2</c:v>
                </c:pt>
                <c:pt idx="82">
                  <c:v>-0.1768661439999992</c:v>
                </c:pt>
                <c:pt idx="83">
                  <c:v>-0.28578403600000019</c:v>
                </c:pt>
                <c:pt idx="84">
                  <c:v>-0.32078464000000001</c:v>
                </c:pt>
                <c:pt idx="85">
                  <c:v>-0.31882660000000002</c:v>
                </c:pt>
                <c:pt idx="86">
                  <c:v>-0.31686856000000002</c:v>
                </c:pt>
                <c:pt idx="87">
                  <c:v>-0.41200875999999947</c:v>
                </c:pt>
                <c:pt idx="88">
                  <c:v>-0.51928624000000045</c:v>
                </c:pt>
                <c:pt idx="89">
                  <c:v>-0.62199471999999989</c:v>
                </c:pt>
                <c:pt idx="90">
                  <c:v>-0.68815119999999963</c:v>
                </c:pt>
                <c:pt idx="91">
                  <c:v>-0.75430768000000026</c:v>
                </c:pt>
                <c:pt idx="92">
                  <c:v>-0.80864055999999995</c:v>
                </c:pt>
                <c:pt idx="93">
                  <c:v>-0.83932623999999978</c:v>
                </c:pt>
                <c:pt idx="94">
                  <c:v>-0.87001192000000005</c:v>
                </c:pt>
                <c:pt idx="95">
                  <c:v>-0.86766260000000006</c:v>
                </c:pt>
                <c:pt idx="96">
                  <c:v>-0.83888528000000018</c:v>
                </c:pt>
                <c:pt idx="97">
                  <c:v>-0.81010795999999996</c:v>
                </c:pt>
                <c:pt idx="98">
                  <c:v>-0.77808180000000016</c:v>
                </c:pt>
                <c:pt idx="99">
                  <c:v>-0.74512739999999988</c:v>
                </c:pt>
                <c:pt idx="100">
                  <c:v>-0.71217300000000006</c:v>
                </c:pt>
              </c:numCache>
            </c:numRef>
          </c:yVal>
          <c:smooth val="1"/>
          <c:extLst>
            <c:ext xmlns:c16="http://schemas.microsoft.com/office/drawing/2014/chart" uri="{C3380CC4-5D6E-409C-BE32-E72D297353CC}">
              <c16:uniqueId val="{00000004-F58A-448E-8C6A-427457472903}"/>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Kin'!$AM$2:$AM$102</c:f>
              <c:numCache>
                <c:formatCode>General</c:formatCode>
                <c:ptCount val="101"/>
                <c:pt idx="0">
                  <c:v>-0.83569599999999999</c:v>
                </c:pt>
                <c:pt idx="1">
                  <c:v>-0.68480883999999997</c:v>
                </c:pt>
                <c:pt idx="2">
                  <c:v>-0.53392167999999995</c:v>
                </c:pt>
                <c:pt idx="3">
                  <c:v>-0.30030620000000008</c:v>
                </c:pt>
                <c:pt idx="4">
                  <c:v>0.2228584000000001</c:v>
                </c:pt>
                <c:pt idx="5">
                  <c:v>0.7460230000000001</c:v>
                </c:pt>
                <c:pt idx="6">
                  <c:v>1.073054</c:v>
                </c:pt>
                <c:pt idx="7">
                  <c:v>1.1549179999999999</c:v>
                </c:pt>
                <c:pt idx="8">
                  <c:v>1.236782</c:v>
                </c:pt>
                <c:pt idx="9">
                  <c:v>1.2217772</c:v>
                </c:pt>
                <c:pt idx="10">
                  <c:v>1.1583380000000001</c:v>
                </c:pt>
                <c:pt idx="11">
                  <c:v>1.0948987999999999</c:v>
                </c:pt>
                <c:pt idx="12">
                  <c:v>1.1124324000000001</c:v>
                </c:pt>
                <c:pt idx="13">
                  <c:v>1.1400876</c:v>
                </c:pt>
                <c:pt idx="14">
                  <c:v>1.1934047999999999</c:v>
                </c:pt>
                <c:pt idx="15">
                  <c:v>1.452018</c:v>
                </c:pt>
                <c:pt idx="16">
                  <c:v>1.7106311999999999</c:v>
                </c:pt>
                <c:pt idx="17">
                  <c:v>1.975962</c:v>
                </c:pt>
                <c:pt idx="18">
                  <c:v>2.2547280000000001</c:v>
                </c:pt>
                <c:pt idx="19">
                  <c:v>2.5334940000000001</c:v>
                </c:pt>
                <c:pt idx="20">
                  <c:v>2.7217720000000001</c:v>
                </c:pt>
                <c:pt idx="21">
                  <c:v>2.8376595999999998</c:v>
                </c:pt>
                <c:pt idx="22">
                  <c:v>2.9535472</c:v>
                </c:pt>
                <c:pt idx="23">
                  <c:v>3.0506356000000001</c:v>
                </c:pt>
                <c:pt idx="24">
                  <c:v>3.1423527999999998</c:v>
                </c:pt>
                <c:pt idx="25">
                  <c:v>3.23407</c:v>
                </c:pt>
                <c:pt idx="26">
                  <c:v>3.3648796000000001</c:v>
                </c:pt>
                <c:pt idx="27">
                  <c:v>3.4956892000000002</c:v>
                </c:pt>
                <c:pt idx="28">
                  <c:v>3.611151599999999</c:v>
                </c:pt>
                <c:pt idx="29">
                  <c:v>3.6728988</c:v>
                </c:pt>
                <c:pt idx="30">
                  <c:v>3.7346460000000001</c:v>
                </c:pt>
                <c:pt idx="31">
                  <c:v>3.7804139999999999</c:v>
                </c:pt>
                <c:pt idx="32">
                  <c:v>3.8062079999999998</c:v>
                </c:pt>
                <c:pt idx="33">
                  <c:v>3.8320020000000001</c:v>
                </c:pt>
                <c:pt idx="34">
                  <c:v>3.8132088</c:v>
                </c:pt>
                <c:pt idx="35">
                  <c:v>3.772122</c:v>
                </c:pt>
                <c:pt idx="36">
                  <c:v>3.7310352</c:v>
                </c:pt>
                <c:pt idx="37">
                  <c:v>3.6236700000000002</c:v>
                </c:pt>
                <c:pt idx="38">
                  <c:v>3.5080200000000001</c:v>
                </c:pt>
                <c:pt idx="39">
                  <c:v>3.3986131999999998</c:v>
                </c:pt>
                <c:pt idx="40">
                  <c:v>3.3391519999999999</c:v>
                </c:pt>
                <c:pt idx="41">
                  <c:v>3.2796908</c:v>
                </c:pt>
                <c:pt idx="42">
                  <c:v>3.2445476000000002</c:v>
                </c:pt>
                <c:pt idx="43">
                  <c:v>3.2580404000000001</c:v>
                </c:pt>
                <c:pt idx="44">
                  <c:v>3.2715331999999999</c:v>
                </c:pt>
                <c:pt idx="45">
                  <c:v>3.2882500000000001</c:v>
                </c:pt>
                <c:pt idx="46">
                  <c:v>3.3075459999999999</c:v>
                </c:pt>
                <c:pt idx="47">
                  <c:v>3.3268420000000001</c:v>
                </c:pt>
                <c:pt idx="48">
                  <c:v>3.3069548000000002</c:v>
                </c:pt>
                <c:pt idx="49">
                  <c:v>3.2758723999999999</c:v>
                </c:pt>
                <c:pt idx="50">
                  <c:v>3.2447900000000001</c:v>
                </c:pt>
                <c:pt idx="51">
                  <c:v>3.2046931999999999</c:v>
                </c:pt>
                <c:pt idx="52">
                  <c:v>3.1645964000000002</c:v>
                </c:pt>
                <c:pt idx="53">
                  <c:v>3.1266099999999999</c:v>
                </c:pt>
                <c:pt idx="54">
                  <c:v>3.0960100000000002</c:v>
                </c:pt>
                <c:pt idx="55">
                  <c:v>3.06541</c:v>
                </c:pt>
                <c:pt idx="56">
                  <c:v>3.0285076000000002</c:v>
                </c:pt>
                <c:pt idx="57">
                  <c:v>2.9837272000000001</c:v>
                </c:pt>
                <c:pt idx="58">
                  <c:v>2.9389468000000001</c:v>
                </c:pt>
                <c:pt idx="59">
                  <c:v>2.8773255999999998</c:v>
                </c:pt>
                <c:pt idx="60">
                  <c:v>2.8072840000000001</c:v>
                </c:pt>
                <c:pt idx="61">
                  <c:v>2.7372424</c:v>
                </c:pt>
                <c:pt idx="62">
                  <c:v>2.625108</c:v>
                </c:pt>
                <c:pt idx="63">
                  <c:v>2.5077120000000011</c:v>
                </c:pt>
                <c:pt idx="64">
                  <c:v>2.3888227999999998</c:v>
                </c:pt>
                <c:pt idx="65">
                  <c:v>2.257988000000001</c:v>
                </c:pt>
                <c:pt idx="66">
                  <c:v>2.1271532</c:v>
                </c:pt>
                <c:pt idx="67">
                  <c:v>1.9940552</c:v>
                </c:pt>
                <c:pt idx="68">
                  <c:v>1.8564308000000009</c:v>
                </c:pt>
                <c:pt idx="69">
                  <c:v>1.7188064000000001</c:v>
                </c:pt>
                <c:pt idx="70">
                  <c:v>1.5852580000000009</c:v>
                </c:pt>
                <c:pt idx="71">
                  <c:v>1.454970399999999</c:v>
                </c:pt>
                <c:pt idx="72">
                  <c:v>1.3246827999999999</c:v>
                </c:pt>
                <c:pt idx="73">
                  <c:v>1.20010748</c:v>
                </c:pt>
                <c:pt idx="74">
                  <c:v>1.077164239999999</c:v>
                </c:pt>
                <c:pt idx="75">
                  <c:v>0.95422099999999999</c:v>
                </c:pt>
                <c:pt idx="76">
                  <c:v>0.83491808000000056</c:v>
                </c:pt>
                <c:pt idx="77">
                  <c:v>0.71561515999999947</c:v>
                </c:pt>
                <c:pt idx="78">
                  <c:v>0.59166648000000011</c:v>
                </c:pt>
                <c:pt idx="79">
                  <c:v>0.45145764000000083</c:v>
                </c:pt>
                <c:pt idx="80">
                  <c:v>0.31124879999999949</c:v>
                </c:pt>
                <c:pt idx="81">
                  <c:v>0.17785900000000029</c:v>
                </c:pt>
                <c:pt idx="82">
                  <c:v>5.29930000000009E-2</c:v>
                </c:pt>
                <c:pt idx="83">
                  <c:v>-7.1873000000000242E-2</c:v>
                </c:pt>
                <c:pt idx="84">
                  <c:v>-0.17892931999999959</c:v>
                </c:pt>
                <c:pt idx="85">
                  <c:v>-0.27708080000000052</c:v>
                </c:pt>
                <c:pt idx="86">
                  <c:v>-0.37523227999999997</c:v>
                </c:pt>
                <c:pt idx="87">
                  <c:v>-0.42748839999999982</c:v>
                </c:pt>
                <c:pt idx="88">
                  <c:v>-0.4740076000000002</c:v>
                </c:pt>
                <c:pt idx="89">
                  <c:v>-0.51653976000000001</c:v>
                </c:pt>
                <c:pt idx="90">
                  <c:v>-0.52717559999999997</c:v>
                </c:pt>
                <c:pt idx="91">
                  <c:v>-0.53781144000000003</c:v>
                </c:pt>
                <c:pt idx="92">
                  <c:v>-0.55401587999999991</c:v>
                </c:pt>
                <c:pt idx="93">
                  <c:v>-0.58135751999999985</c:v>
                </c:pt>
                <c:pt idx="94">
                  <c:v>-0.60869916000000013</c:v>
                </c:pt>
                <c:pt idx="95">
                  <c:v>-0.62161900000000003</c:v>
                </c:pt>
                <c:pt idx="96">
                  <c:v>-0.62300140000000004</c:v>
                </c:pt>
                <c:pt idx="97">
                  <c:v>-0.62438380000000004</c:v>
                </c:pt>
                <c:pt idx="98">
                  <c:v>-0.60638180000000008</c:v>
                </c:pt>
                <c:pt idx="99">
                  <c:v>-0.58284139999999995</c:v>
                </c:pt>
                <c:pt idx="100">
                  <c:v>-0.55930100000000005</c:v>
                </c:pt>
              </c:numCache>
            </c:numRef>
          </c:yVal>
          <c:smooth val="1"/>
          <c:extLst>
            <c:ext xmlns:c16="http://schemas.microsoft.com/office/drawing/2014/chart" uri="{C3380CC4-5D6E-409C-BE32-E72D297353CC}">
              <c16:uniqueId val="{00000003-F58A-448E-8C6A-427457472903}"/>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Kin'!$AM$2:$AM$102</c:f>
              <c:numCache>
                <c:formatCode>General</c:formatCode>
                <c:ptCount val="101"/>
                <c:pt idx="0">
                  <c:v>-0.43346000000000001</c:v>
                </c:pt>
                <c:pt idx="1">
                  <c:v>2.4386560000000002E-2</c:v>
                </c:pt>
                <c:pt idx="2">
                  <c:v>0.48223312000000002</c:v>
                </c:pt>
                <c:pt idx="3">
                  <c:v>0.89137071999999995</c:v>
                </c:pt>
                <c:pt idx="4">
                  <c:v>1.1300269599999999</c:v>
                </c:pt>
                <c:pt idx="5">
                  <c:v>1.3686832</c:v>
                </c:pt>
                <c:pt idx="6">
                  <c:v>1.4301356000000001</c:v>
                </c:pt>
                <c:pt idx="7">
                  <c:v>1.2700832</c:v>
                </c:pt>
                <c:pt idx="8">
                  <c:v>1.1100308000000001</c:v>
                </c:pt>
                <c:pt idx="9">
                  <c:v>1.11212</c:v>
                </c:pt>
                <c:pt idx="10">
                  <c:v>1.1952799999999999</c:v>
                </c:pt>
                <c:pt idx="11">
                  <c:v>1.27844</c:v>
                </c:pt>
                <c:pt idx="12">
                  <c:v>1.5168128000000001</c:v>
                </c:pt>
                <c:pt idx="13">
                  <c:v>1.7745872</c:v>
                </c:pt>
                <c:pt idx="14">
                  <c:v>2.0331676000000001</c:v>
                </c:pt>
                <c:pt idx="15">
                  <c:v>2.2981959999999999</c:v>
                </c:pt>
                <c:pt idx="16">
                  <c:v>2.5632244000000002</c:v>
                </c:pt>
                <c:pt idx="17">
                  <c:v>2.7798292</c:v>
                </c:pt>
                <c:pt idx="18">
                  <c:v>2.8995867999999998</c:v>
                </c:pt>
                <c:pt idx="19">
                  <c:v>3.0193444</c:v>
                </c:pt>
                <c:pt idx="20">
                  <c:v>3.0998160000000001</c:v>
                </c:pt>
                <c:pt idx="21">
                  <c:v>3.1488588000000002</c:v>
                </c:pt>
                <c:pt idx="22">
                  <c:v>3.1979015999999998</c:v>
                </c:pt>
                <c:pt idx="23">
                  <c:v>3.2423804000000001</c:v>
                </c:pt>
                <c:pt idx="24">
                  <c:v>3.2855552000000001</c:v>
                </c:pt>
                <c:pt idx="25">
                  <c:v>3.3287300000000002</c:v>
                </c:pt>
                <c:pt idx="26">
                  <c:v>3.3273332</c:v>
                </c:pt>
                <c:pt idx="27">
                  <c:v>3.3259363999999998</c:v>
                </c:pt>
                <c:pt idx="28">
                  <c:v>3.3169884000000001</c:v>
                </c:pt>
                <c:pt idx="29">
                  <c:v>3.2816112</c:v>
                </c:pt>
                <c:pt idx="30">
                  <c:v>3.2462339999999998</c:v>
                </c:pt>
                <c:pt idx="31">
                  <c:v>3.2152424000000002</c:v>
                </c:pt>
                <c:pt idx="32">
                  <c:v>3.1897327999999998</c:v>
                </c:pt>
                <c:pt idx="33">
                  <c:v>3.164223199999999</c:v>
                </c:pt>
                <c:pt idx="34">
                  <c:v>3.1095199999999998</c:v>
                </c:pt>
                <c:pt idx="35">
                  <c:v>3.0402200000000001</c:v>
                </c:pt>
                <c:pt idx="36">
                  <c:v>2.97092</c:v>
                </c:pt>
                <c:pt idx="37">
                  <c:v>2.9201896000000001</c:v>
                </c:pt>
                <c:pt idx="38">
                  <c:v>2.8717804</c:v>
                </c:pt>
                <c:pt idx="39">
                  <c:v>2.8289960000000001</c:v>
                </c:pt>
                <c:pt idx="40">
                  <c:v>2.83121</c:v>
                </c:pt>
                <c:pt idx="41">
                  <c:v>2.8334239999999999</c:v>
                </c:pt>
                <c:pt idx="42">
                  <c:v>2.8526012000000001</c:v>
                </c:pt>
                <c:pt idx="43">
                  <c:v>2.9057048000000001</c:v>
                </c:pt>
                <c:pt idx="44">
                  <c:v>2.9588084000000001</c:v>
                </c:pt>
                <c:pt idx="45">
                  <c:v>2.9829680000000001</c:v>
                </c:pt>
                <c:pt idx="46">
                  <c:v>2.9839723999999999</c:v>
                </c:pt>
                <c:pt idx="47">
                  <c:v>2.9849768000000001</c:v>
                </c:pt>
                <c:pt idx="48">
                  <c:v>2.9756296</c:v>
                </c:pt>
                <c:pt idx="49">
                  <c:v>2.9633248000000001</c:v>
                </c:pt>
                <c:pt idx="50">
                  <c:v>2.9510200000000002</c:v>
                </c:pt>
                <c:pt idx="51">
                  <c:v>2.8872532</c:v>
                </c:pt>
                <c:pt idx="52">
                  <c:v>2.8234864000000002</c:v>
                </c:pt>
                <c:pt idx="53">
                  <c:v>2.7529124</c:v>
                </c:pt>
                <c:pt idx="54">
                  <c:v>2.6585131999999998</c:v>
                </c:pt>
                <c:pt idx="55">
                  <c:v>2.564114</c:v>
                </c:pt>
                <c:pt idx="56">
                  <c:v>2.4561932</c:v>
                </c:pt>
                <c:pt idx="57">
                  <c:v>2.3313704</c:v>
                </c:pt>
                <c:pt idx="58">
                  <c:v>2.2065475999999999</c:v>
                </c:pt>
                <c:pt idx="59">
                  <c:v>2.062412000000001</c:v>
                </c:pt>
                <c:pt idx="60">
                  <c:v>1.90862</c:v>
                </c:pt>
                <c:pt idx="61">
                  <c:v>1.7548280000000001</c:v>
                </c:pt>
                <c:pt idx="62">
                  <c:v>1.5979319999999999</c:v>
                </c:pt>
                <c:pt idx="63">
                  <c:v>1.4406479999999999</c:v>
                </c:pt>
                <c:pt idx="64">
                  <c:v>1.2870031200000001</c:v>
                </c:pt>
                <c:pt idx="65">
                  <c:v>1.162471200000001</c:v>
                </c:pt>
                <c:pt idx="66">
                  <c:v>1.03793928</c:v>
                </c:pt>
                <c:pt idx="67">
                  <c:v>0.92453232000000019</c:v>
                </c:pt>
                <c:pt idx="68">
                  <c:v>0.83337528000000061</c:v>
                </c:pt>
                <c:pt idx="69">
                  <c:v>0.74221823999999981</c:v>
                </c:pt>
                <c:pt idx="70">
                  <c:v>0.65820080000000025</c:v>
                </c:pt>
                <c:pt idx="71">
                  <c:v>0.57989503999999947</c:v>
                </c:pt>
                <c:pt idx="72">
                  <c:v>0.50158927999999992</c:v>
                </c:pt>
                <c:pt idx="73">
                  <c:v>0.4248114800000003</c:v>
                </c:pt>
                <c:pt idx="74">
                  <c:v>0.3484702399999996</c:v>
                </c:pt>
                <c:pt idx="75">
                  <c:v>0.27212900000000001</c:v>
                </c:pt>
                <c:pt idx="76">
                  <c:v>0.1809497840000005</c:v>
                </c:pt>
                <c:pt idx="77">
                  <c:v>8.9770567999999634E-2</c:v>
                </c:pt>
                <c:pt idx="78">
                  <c:v>-3.9375919999998822E-3</c:v>
                </c:pt>
                <c:pt idx="79">
                  <c:v>-0.1064970559999994</c:v>
                </c:pt>
                <c:pt idx="80">
                  <c:v>-0.2090565200000003</c:v>
                </c:pt>
                <c:pt idx="81">
                  <c:v>-0.30450103999999978</c:v>
                </c:pt>
                <c:pt idx="82">
                  <c:v>-0.3910518799999993</c:v>
                </c:pt>
                <c:pt idx="83">
                  <c:v>-0.47760272000000009</c:v>
                </c:pt>
                <c:pt idx="84">
                  <c:v>-0.55270243999999968</c:v>
                </c:pt>
                <c:pt idx="85">
                  <c:v>-0.62207660000000031</c:v>
                </c:pt>
                <c:pt idx="86">
                  <c:v>-0.69145075999999994</c:v>
                </c:pt>
                <c:pt idx="87">
                  <c:v>-0.72765563999999983</c:v>
                </c:pt>
                <c:pt idx="88">
                  <c:v>-0.75971436000000014</c:v>
                </c:pt>
                <c:pt idx="89">
                  <c:v>-0.78937851999999997</c:v>
                </c:pt>
                <c:pt idx="90">
                  <c:v>-0.79988619999999988</c:v>
                </c:pt>
                <c:pt idx="91">
                  <c:v>-0.81039388000000001</c:v>
                </c:pt>
                <c:pt idx="92">
                  <c:v>-0.81066712000000007</c:v>
                </c:pt>
                <c:pt idx="93">
                  <c:v>-0.79047148000000012</c:v>
                </c:pt>
                <c:pt idx="94">
                  <c:v>-0.77027583999999993</c:v>
                </c:pt>
                <c:pt idx="95">
                  <c:v>-0.74298300000000006</c:v>
                </c:pt>
                <c:pt idx="96">
                  <c:v>-0.71001240000000032</c:v>
                </c:pt>
                <c:pt idx="97">
                  <c:v>-0.67704180000000003</c:v>
                </c:pt>
                <c:pt idx="98">
                  <c:v>-0.66038512000000005</c:v>
                </c:pt>
                <c:pt idx="99">
                  <c:v>-0.64838955999999992</c:v>
                </c:pt>
                <c:pt idx="100">
                  <c:v>-0.63639400000000002</c:v>
                </c:pt>
              </c:numCache>
            </c:numRef>
          </c:yVal>
          <c:smooth val="1"/>
          <c:extLst>
            <c:ext xmlns:c16="http://schemas.microsoft.com/office/drawing/2014/chart" uri="{C3380CC4-5D6E-409C-BE32-E72D297353CC}">
              <c16:uniqueId val="{00000002-F58A-448E-8C6A-427457472903}"/>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Kin'!$AM$2:$AM$102</c:f>
              <c:numCache>
                <c:formatCode>General</c:formatCode>
                <c:ptCount val="101"/>
                <c:pt idx="0">
                  <c:v>-0.19534899999999999</c:v>
                </c:pt>
                <c:pt idx="1">
                  <c:v>0.19526929000000001</c:v>
                </c:pt>
                <c:pt idx="2">
                  <c:v>0.58588758000000007</c:v>
                </c:pt>
                <c:pt idx="3">
                  <c:v>0.97650587</c:v>
                </c:pt>
                <c:pt idx="4">
                  <c:v>1.3237852000000001</c:v>
                </c:pt>
                <c:pt idx="5">
                  <c:v>1.6584239999999999</c:v>
                </c:pt>
                <c:pt idx="6">
                  <c:v>1.9930627999999999</c:v>
                </c:pt>
                <c:pt idx="7">
                  <c:v>2.1082163</c:v>
                </c:pt>
                <c:pt idx="8">
                  <c:v>2.0426172</c:v>
                </c:pt>
                <c:pt idx="9">
                  <c:v>1.9770181</c:v>
                </c:pt>
                <c:pt idx="10">
                  <c:v>1.882449</c:v>
                </c:pt>
                <c:pt idx="11">
                  <c:v>1.7270429</c:v>
                </c:pt>
                <c:pt idx="12">
                  <c:v>1.5716368000000001</c:v>
                </c:pt>
                <c:pt idx="13">
                  <c:v>1.438482</c:v>
                </c:pt>
                <c:pt idx="14">
                  <c:v>1.5130060000000001</c:v>
                </c:pt>
                <c:pt idx="15">
                  <c:v>1.5875300000000001</c:v>
                </c:pt>
                <c:pt idx="16">
                  <c:v>1.6620539999999999</c:v>
                </c:pt>
                <c:pt idx="17">
                  <c:v>1.8663022</c:v>
                </c:pt>
                <c:pt idx="18">
                  <c:v>2.0897687999999999</c:v>
                </c:pt>
                <c:pt idx="19">
                  <c:v>2.3132353999999999</c:v>
                </c:pt>
                <c:pt idx="20">
                  <c:v>2.473148000000001</c:v>
                </c:pt>
                <c:pt idx="21">
                  <c:v>2.5981059000000002</c:v>
                </c:pt>
                <c:pt idx="22">
                  <c:v>2.7230638000000011</c:v>
                </c:pt>
                <c:pt idx="23">
                  <c:v>2.8098589</c:v>
                </c:pt>
                <c:pt idx="24">
                  <c:v>2.8438132</c:v>
                </c:pt>
                <c:pt idx="25">
                  <c:v>2.8777675</c:v>
                </c:pt>
                <c:pt idx="26">
                  <c:v>2.9220754000000002</c:v>
                </c:pt>
                <c:pt idx="27">
                  <c:v>3.0095233000000001</c:v>
                </c:pt>
                <c:pt idx="28">
                  <c:v>3.0969712</c:v>
                </c:pt>
                <c:pt idx="29">
                  <c:v>3.1844190999999999</c:v>
                </c:pt>
                <c:pt idx="30">
                  <c:v>3.2311899999999998</c:v>
                </c:pt>
                <c:pt idx="31">
                  <c:v>3.276605</c:v>
                </c:pt>
                <c:pt idx="32">
                  <c:v>3.3220200000000002</c:v>
                </c:pt>
                <c:pt idx="33">
                  <c:v>3.3138242999999998</c:v>
                </c:pt>
                <c:pt idx="34">
                  <c:v>3.2869814000000002</c:v>
                </c:pt>
                <c:pt idx="35">
                  <c:v>3.2601385000000001</c:v>
                </c:pt>
                <c:pt idx="36">
                  <c:v>3.2705660000000001</c:v>
                </c:pt>
                <c:pt idx="37">
                  <c:v>3.3159345</c:v>
                </c:pt>
                <c:pt idx="38">
                  <c:v>3.3613029999999999</c:v>
                </c:pt>
                <c:pt idx="39">
                  <c:v>3.4078865</c:v>
                </c:pt>
                <c:pt idx="40">
                  <c:v>3.4574400000000001</c:v>
                </c:pt>
                <c:pt idx="41">
                  <c:v>3.5069935000000001</c:v>
                </c:pt>
                <c:pt idx="42">
                  <c:v>3.5525935999999998</c:v>
                </c:pt>
                <c:pt idx="43">
                  <c:v>3.5408694000000001</c:v>
                </c:pt>
                <c:pt idx="44">
                  <c:v>3.5291451999999999</c:v>
                </c:pt>
                <c:pt idx="45">
                  <c:v>3.5174210000000001</c:v>
                </c:pt>
                <c:pt idx="46">
                  <c:v>3.5150801999999999</c:v>
                </c:pt>
                <c:pt idx="47">
                  <c:v>3.5145439000000001</c:v>
                </c:pt>
                <c:pt idx="48">
                  <c:v>3.5140075999999998</c:v>
                </c:pt>
                <c:pt idx="49">
                  <c:v>3.4944332999999999</c:v>
                </c:pt>
                <c:pt idx="50">
                  <c:v>3.4628350000000001</c:v>
                </c:pt>
                <c:pt idx="51">
                  <c:v>3.4312366999999999</c:v>
                </c:pt>
                <c:pt idx="52">
                  <c:v>3.3970967999999999</c:v>
                </c:pt>
                <c:pt idx="53">
                  <c:v>3.3589327</c:v>
                </c:pt>
                <c:pt idx="54">
                  <c:v>3.3207686000000001</c:v>
                </c:pt>
                <c:pt idx="55">
                  <c:v>3.2833399999999999</c:v>
                </c:pt>
                <c:pt idx="56">
                  <c:v>3.249736</c:v>
                </c:pt>
                <c:pt idx="57">
                  <c:v>3.216132</c:v>
                </c:pt>
                <c:pt idx="58">
                  <c:v>3.182528</c:v>
                </c:pt>
                <c:pt idx="59">
                  <c:v>3.1145474000000002</c:v>
                </c:pt>
                <c:pt idx="60">
                  <c:v>3.0441959999999999</c:v>
                </c:pt>
                <c:pt idx="61">
                  <c:v>2.9738446000000001</c:v>
                </c:pt>
                <c:pt idx="62">
                  <c:v>2.8830001999999988</c:v>
                </c:pt>
                <c:pt idx="63">
                  <c:v>2.7837722999999999</c:v>
                </c:pt>
                <c:pt idx="64">
                  <c:v>2.6845444000000001</c:v>
                </c:pt>
                <c:pt idx="65">
                  <c:v>2.578043000000001</c:v>
                </c:pt>
                <c:pt idx="66">
                  <c:v>2.4637832</c:v>
                </c:pt>
                <c:pt idx="67">
                  <c:v>2.3495233999999998</c:v>
                </c:pt>
                <c:pt idx="68">
                  <c:v>2.2384363999999999</c:v>
                </c:pt>
                <c:pt idx="69">
                  <c:v>2.136471199999999</c:v>
                </c:pt>
                <c:pt idx="70">
                  <c:v>2.034505999999999</c:v>
                </c:pt>
                <c:pt idx="71">
                  <c:v>1.932163599999998</c:v>
                </c:pt>
                <c:pt idx="72">
                  <c:v>1.818505199999999</c:v>
                </c:pt>
                <c:pt idx="73">
                  <c:v>1.7048468000000001</c:v>
                </c:pt>
                <c:pt idx="74">
                  <c:v>1.5911884000000001</c:v>
                </c:pt>
                <c:pt idx="75">
                  <c:v>1.47035</c:v>
                </c:pt>
                <c:pt idx="76">
                  <c:v>1.3477884</c:v>
                </c:pt>
                <c:pt idx="77">
                  <c:v>1.2252267999999991</c:v>
                </c:pt>
                <c:pt idx="78">
                  <c:v>1.10437772</c:v>
                </c:pt>
                <c:pt idx="79">
                  <c:v>0.98476545999999987</c:v>
                </c:pt>
                <c:pt idx="80">
                  <c:v>0.86515319999999862</c:v>
                </c:pt>
                <c:pt idx="81">
                  <c:v>0.75573133999999942</c:v>
                </c:pt>
                <c:pt idx="82">
                  <c:v>0.66483748000000009</c:v>
                </c:pt>
                <c:pt idx="83">
                  <c:v>0.57394361999999954</c:v>
                </c:pt>
                <c:pt idx="84">
                  <c:v>0.48554012000000019</c:v>
                </c:pt>
                <c:pt idx="85">
                  <c:v>0.41394654999999941</c:v>
                </c:pt>
                <c:pt idx="86">
                  <c:v>0.34235297999999958</c:v>
                </c:pt>
                <c:pt idx="87">
                  <c:v>0.27075940999999992</c:v>
                </c:pt>
                <c:pt idx="88">
                  <c:v>0.21235806799999929</c:v>
                </c:pt>
                <c:pt idx="89">
                  <c:v>0.1553701789999995</c:v>
                </c:pt>
                <c:pt idx="90">
                  <c:v>9.8382289999999678E-2</c:v>
                </c:pt>
                <c:pt idx="91">
                  <c:v>2.7448888999998949E-2</c:v>
                </c:pt>
                <c:pt idx="92">
                  <c:v>-5.0125232000000422E-2</c:v>
                </c:pt>
                <c:pt idx="93">
                  <c:v>-0.12769935299999979</c:v>
                </c:pt>
                <c:pt idx="94">
                  <c:v>-0.2078934200000005</c:v>
                </c:pt>
                <c:pt idx="95">
                  <c:v>-0.29126885000000019</c:v>
                </c:pt>
                <c:pt idx="96">
                  <c:v>-0.37464427999999989</c:v>
                </c:pt>
                <c:pt idx="97">
                  <c:v>-0.4513077600000005</c:v>
                </c:pt>
                <c:pt idx="98">
                  <c:v>-0.50495884000000002</c:v>
                </c:pt>
                <c:pt idx="99">
                  <c:v>-0.55860992000000043</c:v>
                </c:pt>
                <c:pt idx="100">
                  <c:v>-0.61226099999999994</c:v>
                </c:pt>
              </c:numCache>
            </c:numRef>
          </c:yVal>
          <c:smooth val="1"/>
          <c:extLst>
            <c:ext xmlns:c16="http://schemas.microsoft.com/office/drawing/2014/chart" uri="{C3380CC4-5D6E-409C-BE32-E72D297353CC}">
              <c16:uniqueId val="{00000001-F58A-448E-8C6A-427457472903}"/>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Kin'!$AM$2:$AM$102</c:f>
              <c:numCache>
                <c:formatCode>General</c:formatCode>
                <c:ptCount val="101"/>
                <c:pt idx="0">
                  <c:v>-0.37223400000000001</c:v>
                </c:pt>
                <c:pt idx="1">
                  <c:v>1.1805360000000041E-2</c:v>
                </c:pt>
                <c:pt idx="2">
                  <c:v>0.39584471999999998</c:v>
                </c:pt>
                <c:pt idx="3">
                  <c:v>0.80557783999999988</c:v>
                </c:pt>
                <c:pt idx="4">
                  <c:v>1.30523912</c:v>
                </c:pt>
                <c:pt idx="5">
                  <c:v>1.8049004</c:v>
                </c:pt>
                <c:pt idx="6">
                  <c:v>2.0826948000000001</c:v>
                </c:pt>
                <c:pt idx="7">
                  <c:v>2.0831556</c:v>
                </c:pt>
                <c:pt idx="8">
                  <c:v>2.0836163999999999</c:v>
                </c:pt>
                <c:pt idx="9">
                  <c:v>1.9406028</c:v>
                </c:pt>
                <c:pt idx="10">
                  <c:v>1.7258519999999999</c:v>
                </c:pt>
                <c:pt idx="11">
                  <c:v>1.5111011999999999</c:v>
                </c:pt>
                <c:pt idx="12">
                  <c:v>1.4474959999999999</c:v>
                </c:pt>
                <c:pt idx="13">
                  <c:v>1.402784</c:v>
                </c:pt>
                <c:pt idx="14">
                  <c:v>1.3850536</c:v>
                </c:pt>
                <c:pt idx="15">
                  <c:v>1.5831759999999999</c:v>
                </c:pt>
                <c:pt idx="16">
                  <c:v>1.7812984000000001</c:v>
                </c:pt>
                <c:pt idx="17">
                  <c:v>1.9793559999999999</c:v>
                </c:pt>
                <c:pt idx="18">
                  <c:v>2.1772840000000002</c:v>
                </c:pt>
                <c:pt idx="19">
                  <c:v>2.3752119999999999</c:v>
                </c:pt>
                <c:pt idx="20">
                  <c:v>2.5084460000000002</c:v>
                </c:pt>
                <c:pt idx="21">
                  <c:v>2.5899247999999999</c:v>
                </c:pt>
                <c:pt idx="22">
                  <c:v>2.671403600000001</c:v>
                </c:pt>
                <c:pt idx="23">
                  <c:v>2.7784688000000002</c:v>
                </c:pt>
                <c:pt idx="24">
                  <c:v>2.8928444</c:v>
                </c:pt>
                <c:pt idx="25">
                  <c:v>3.0072199999999998</c:v>
                </c:pt>
                <c:pt idx="26">
                  <c:v>3.1458056000000001</c:v>
                </c:pt>
                <c:pt idx="27">
                  <c:v>3.2843912</c:v>
                </c:pt>
                <c:pt idx="28">
                  <c:v>3.3984519999999998</c:v>
                </c:pt>
                <c:pt idx="29">
                  <c:v>3.4266760000000001</c:v>
                </c:pt>
                <c:pt idx="30">
                  <c:v>3.4548999999999999</c:v>
                </c:pt>
                <c:pt idx="31">
                  <c:v>3.4819992000000002</c:v>
                </c:pt>
                <c:pt idx="32">
                  <c:v>3.5076923999999998</c:v>
                </c:pt>
                <c:pt idx="33">
                  <c:v>3.5333855999999999</c:v>
                </c:pt>
                <c:pt idx="34">
                  <c:v>3.5850179999999998</c:v>
                </c:pt>
                <c:pt idx="35">
                  <c:v>3.6496200000000001</c:v>
                </c:pt>
                <c:pt idx="36">
                  <c:v>3.7142219999999999</c:v>
                </c:pt>
                <c:pt idx="37">
                  <c:v>3.7355087999999999</c:v>
                </c:pt>
                <c:pt idx="38">
                  <c:v>3.7513812</c:v>
                </c:pt>
                <c:pt idx="39">
                  <c:v>3.763512</c:v>
                </c:pt>
                <c:pt idx="40">
                  <c:v>3.7457099999999999</c:v>
                </c:pt>
                <c:pt idx="41">
                  <c:v>3.7279080000000002</c:v>
                </c:pt>
                <c:pt idx="42">
                  <c:v>3.7050816000000002</c:v>
                </c:pt>
                <c:pt idx="43">
                  <c:v>3.6722063999999999</c:v>
                </c:pt>
                <c:pt idx="44">
                  <c:v>3.6393312</c:v>
                </c:pt>
                <c:pt idx="45">
                  <c:v>3.6025719999999999</c:v>
                </c:pt>
                <c:pt idx="46">
                  <c:v>3.5627056000000001</c:v>
                </c:pt>
                <c:pt idx="47">
                  <c:v>3.5228391999999999</c:v>
                </c:pt>
                <c:pt idx="48">
                  <c:v>3.4810715999999999</c:v>
                </c:pt>
                <c:pt idx="49">
                  <c:v>3.4387607999999998</c:v>
                </c:pt>
                <c:pt idx="50">
                  <c:v>3.3964500000000002</c:v>
                </c:pt>
                <c:pt idx="51">
                  <c:v>3.312138</c:v>
                </c:pt>
                <c:pt idx="52">
                  <c:v>3.2278259999999999</c:v>
                </c:pt>
                <c:pt idx="53">
                  <c:v>3.1325444</c:v>
                </c:pt>
                <c:pt idx="54">
                  <c:v>2.9988692000000001</c:v>
                </c:pt>
                <c:pt idx="55">
                  <c:v>2.8651939999999989</c:v>
                </c:pt>
                <c:pt idx="56">
                  <c:v>2.7280356000000001</c:v>
                </c:pt>
                <c:pt idx="57">
                  <c:v>2.5865231999999998</c:v>
                </c:pt>
                <c:pt idx="58">
                  <c:v>2.445010799999999</c:v>
                </c:pt>
                <c:pt idx="59">
                  <c:v>2.3285567999999999</c:v>
                </c:pt>
                <c:pt idx="60">
                  <c:v>2.2246320000000002</c:v>
                </c:pt>
                <c:pt idx="61">
                  <c:v>2.1207072</c:v>
                </c:pt>
                <c:pt idx="62">
                  <c:v>2.0052656</c:v>
                </c:pt>
                <c:pt idx="63">
                  <c:v>1.8883844000000001</c:v>
                </c:pt>
                <c:pt idx="64">
                  <c:v>1.768748</c:v>
                </c:pt>
                <c:pt idx="65">
                  <c:v>1.6270700000000009</c:v>
                </c:pt>
                <c:pt idx="66">
                  <c:v>1.485392</c:v>
                </c:pt>
                <c:pt idx="67">
                  <c:v>1.3425192800000001</c:v>
                </c:pt>
                <c:pt idx="68">
                  <c:v>1.1972571200000011</c:v>
                </c:pt>
                <c:pt idx="69">
                  <c:v>1.05199496</c:v>
                </c:pt>
                <c:pt idx="70">
                  <c:v>0.91281400000000035</c:v>
                </c:pt>
                <c:pt idx="71">
                  <c:v>0.77849799999999902</c:v>
                </c:pt>
                <c:pt idx="72">
                  <c:v>0.64418199999999981</c:v>
                </c:pt>
                <c:pt idx="73">
                  <c:v>0.51997204000000041</c:v>
                </c:pt>
                <c:pt idx="74">
                  <c:v>0.39864951999999931</c:v>
                </c:pt>
                <c:pt idx="75">
                  <c:v>0.27732699999999999</c:v>
                </c:pt>
                <c:pt idx="76">
                  <c:v>0.19420404400000041</c:v>
                </c:pt>
                <c:pt idx="77">
                  <c:v>0.1110810879999997</c:v>
                </c:pt>
                <c:pt idx="78">
                  <c:v>3.4942404000000073E-2</c:v>
                </c:pt>
                <c:pt idx="79">
                  <c:v>-1.675132799999967E-2</c:v>
                </c:pt>
                <c:pt idx="80">
                  <c:v>-6.8445060000000141E-2</c:v>
                </c:pt>
                <c:pt idx="81">
                  <c:v>-0.12038943199999989</c:v>
                </c:pt>
                <c:pt idx="82">
                  <c:v>-0.17264710399999961</c:v>
                </c:pt>
                <c:pt idx="83">
                  <c:v>-0.22490477600000011</c:v>
                </c:pt>
                <c:pt idx="84">
                  <c:v>-0.27850207999999982</c:v>
                </c:pt>
                <c:pt idx="85">
                  <c:v>-0.33276920000000032</c:v>
                </c:pt>
                <c:pt idx="86">
                  <c:v>-0.38703631999999999</c:v>
                </c:pt>
                <c:pt idx="87">
                  <c:v>-0.43429415999999982</c:v>
                </c:pt>
                <c:pt idx="88">
                  <c:v>-0.48067584000000019</c:v>
                </c:pt>
                <c:pt idx="89">
                  <c:v>-0.52701651999999999</c:v>
                </c:pt>
                <c:pt idx="90">
                  <c:v>-0.57302919999999979</c:v>
                </c:pt>
                <c:pt idx="91">
                  <c:v>-0.61904188000000016</c:v>
                </c:pt>
                <c:pt idx="92">
                  <c:v>-0.66464103999999991</c:v>
                </c:pt>
                <c:pt idx="93">
                  <c:v>-0.70941315999999965</c:v>
                </c:pt>
                <c:pt idx="94">
                  <c:v>-0.75418528000000007</c:v>
                </c:pt>
                <c:pt idx="95">
                  <c:v>-0.78741119999999998</c:v>
                </c:pt>
                <c:pt idx="96">
                  <c:v>-0.81140015999999981</c:v>
                </c:pt>
                <c:pt idx="97">
                  <c:v>-0.8353891200000001</c:v>
                </c:pt>
                <c:pt idx="98">
                  <c:v>-0.83598044000000005</c:v>
                </c:pt>
                <c:pt idx="99">
                  <c:v>-0.82988671999999997</c:v>
                </c:pt>
                <c:pt idx="100">
                  <c:v>-0.823793</c:v>
                </c:pt>
              </c:numCache>
            </c:numRef>
          </c:yVal>
          <c:smooth val="1"/>
          <c:extLst>
            <c:ext xmlns:c16="http://schemas.microsoft.com/office/drawing/2014/chart" uri="{C3380CC4-5D6E-409C-BE32-E72D297353CC}">
              <c16:uniqueId val="{00000000-F58A-448E-8C6A-427457472903}"/>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Kin'!$AM$2:$AM$102</c:f>
              <c:numCache>
                <c:formatCode>General</c:formatCode>
                <c:ptCount val="101"/>
                <c:pt idx="0">
                  <c:v>0.18396100000000001</c:v>
                </c:pt>
                <c:pt idx="1">
                  <c:v>0.60938914999999994</c:v>
                </c:pt>
                <c:pt idx="2">
                  <c:v>1.0348173000000001</c:v>
                </c:pt>
                <c:pt idx="3">
                  <c:v>1.4327475000000001</c:v>
                </c:pt>
                <c:pt idx="4">
                  <c:v>1.6656899999999999</c:v>
                </c:pt>
                <c:pt idx="5">
                  <c:v>1.8986324999999999</c:v>
                </c:pt>
                <c:pt idx="6">
                  <c:v>2.0199799999999999</c:v>
                </c:pt>
                <c:pt idx="7">
                  <c:v>1.8623400000000001</c:v>
                </c:pt>
                <c:pt idx="8">
                  <c:v>1.7047000000000001</c:v>
                </c:pt>
                <c:pt idx="9">
                  <c:v>1.5579095000000001</c:v>
                </c:pt>
                <c:pt idx="10">
                  <c:v>1.4255850000000001</c:v>
                </c:pt>
                <c:pt idx="11">
                  <c:v>1.2932604999999999</c:v>
                </c:pt>
                <c:pt idx="12">
                  <c:v>1.332646</c:v>
                </c:pt>
                <c:pt idx="13">
                  <c:v>1.5008140000000001</c:v>
                </c:pt>
                <c:pt idx="14">
                  <c:v>1.668982</c:v>
                </c:pt>
                <c:pt idx="15">
                  <c:v>1.9109674999999999</c:v>
                </c:pt>
                <c:pt idx="16">
                  <c:v>2.18248</c:v>
                </c:pt>
                <c:pt idx="17">
                  <c:v>2.4539925</c:v>
                </c:pt>
                <c:pt idx="18">
                  <c:v>2.5859420000000002</c:v>
                </c:pt>
                <c:pt idx="19">
                  <c:v>2.6946310000000002</c:v>
                </c:pt>
                <c:pt idx="20">
                  <c:v>2.8033199999999998</c:v>
                </c:pt>
                <c:pt idx="21">
                  <c:v>2.8578290000000002</c:v>
                </c:pt>
                <c:pt idx="22">
                  <c:v>2.9123380000000001</c:v>
                </c:pt>
                <c:pt idx="23">
                  <c:v>2.9712209999999999</c:v>
                </c:pt>
                <c:pt idx="24">
                  <c:v>3.0563479999999998</c:v>
                </c:pt>
                <c:pt idx="25">
                  <c:v>3.1414749999999998</c:v>
                </c:pt>
                <c:pt idx="26">
                  <c:v>3.2100279999999999</c:v>
                </c:pt>
                <c:pt idx="27">
                  <c:v>3.2371460000000001</c:v>
                </c:pt>
                <c:pt idx="28">
                  <c:v>3.2642639999999998</c:v>
                </c:pt>
                <c:pt idx="29">
                  <c:v>3.2784909999999998</c:v>
                </c:pt>
                <c:pt idx="30">
                  <c:v>3.2755299999999998</c:v>
                </c:pt>
                <c:pt idx="31">
                  <c:v>3.2725689999999998</c:v>
                </c:pt>
                <c:pt idx="32">
                  <c:v>3.2955800000000002</c:v>
                </c:pt>
                <c:pt idx="33">
                  <c:v>3.3380700000000001</c:v>
                </c:pt>
                <c:pt idx="34">
                  <c:v>3.38056</c:v>
                </c:pt>
                <c:pt idx="35">
                  <c:v>3.4151150000000001</c:v>
                </c:pt>
                <c:pt idx="36">
                  <c:v>3.4464959999999998</c:v>
                </c:pt>
                <c:pt idx="37">
                  <c:v>3.4778769999999999</c:v>
                </c:pt>
                <c:pt idx="38">
                  <c:v>3.4604629999999998</c:v>
                </c:pt>
                <c:pt idx="39">
                  <c:v>3.4349164999999999</c:v>
                </c:pt>
                <c:pt idx="40">
                  <c:v>3.40937</c:v>
                </c:pt>
                <c:pt idx="41">
                  <c:v>3.3676780000000002</c:v>
                </c:pt>
                <c:pt idx="42">
                  <c:v>3.3259859999999999</c:v>
                </c:pt>
                <c:pt idx="43">
                  <c:v>3.2834395000000001</c:v>
                </c:pt>
                <c:pt idx="44">
                  <c:v>3.2357659999999999</c:v>
                </c:pt>
                <c:pt idx="45">
                  <c:v>3.1880925000000002</c:v>
                </c:pt>
                <c:pt idx="46">
                  <c:v>3.1457989999999998</c:v>
                </c:pt>
                <c:pt idx="47">
                  <c:v>3.1169555</c:v>
                </c:pt>
                <c:pt idx="48">
                  <c:v>3.0881120000000011</c:v>
                </c:pt>
                <c:pt idx="49">
                  <c:v>3.0544039999999999</c:v>
                </c:pt>
                <c:pt idx="50">
                  <c:v>3.0142099999999998</c:v>
                </c:pt>
                <c:pt idx="51">
                  <c:v>2.9740160000000002</c:v>
                </c:pt>
                <c:pt idx="52">
                  <c:v>2.899108</c:v>
                </c:pt>
                <c:pt idx="53">
                  <c:v>2.7981644999999999</c:v>
                </c:pt>
                <c:pt idx="54">
                  <c:v>2.6972209999999999</c:v>
                </c:pt>
                <c:pt idx="55">
                  <c:v>2.5875175000000001</c:v>
                </c:pt>
                <c:pt idx="56">
                  <c:v>2.47431</c:v>
                </c:pt>
                <c:pt idx="57">
                  <c:v>2.3611024999999999</c:v>
                </c:pt>
                <c:pt idx="58">
                  <c:v>2.2607529999999998</c:v>
                </c:pt>
                <c:pt idx="59">
                  <c:v>2.1625465000000008</c:v>
                </c:pt>
                <c:pt idx="60">
                  <c:v>2.064340000000001</c:v>
                </c:pt>
                <c:pt idx="61">
                  <c:v>1.9609395000000009</c:v>
                </c:pt>
                <c:pt idx="62">
                  <c:v>1.8575390000000001</c:v>
                </c:pt>
                <c:pt idx="63">
                  <c:v>1.750757000000001</c:v>
                </c:pt>
                <c:pt idx="64">
                  <c:v>1.6236860000000011</c:v>
                </c:pt>
                <c:pt idx="65">
                  <c:v>1.496615000000002</c:v>
                </c:pt>
                <c:pt idx="66">
                  <c:v>1.3706860000000001</c:v>
                </c:pt>
                <c:pt idx="67">
                  <c:v>1.2476120000000011</c:v>
                </c:pt>
                <c:pt idx="68">
                  <c:v>1.1245380000000009</c:v>
                </c:pt>
                <c:pt idx="69">
                  <c:v>1.00933735</c:v>
                </c:pt>
                <c:pt idx="70">
                  <c:v>0.90463450000000079</c:v>
                </c:pt>
                <c:pt idx="71">
                  <c:v>0.79993164999999999</c:v>
                </c:pt>
                <c:pt idx="72">
                  <c:v>0.70861520000000044</c:v>
                </c:pt>
                <c:pt idx="73">
                  <c:v>0.62733855000000072</c:v>
                </c:pt>
                <c:pt idx="74">
                  <c:v>0.54606189999999977</c:v>
                </c:pt>
                <c:pt idx="75">
                  <c:v>0.47621250000000032</c:v>
                </c:pt>
                <c:pt idx="76">
                  <c:v>0.41093400000000069</c:v>
                </c:pt>
                <c:pt idx="77">
                  <c:v>0.34565550000000028</c:v>
                </c:pt>
                <c:pt idx="78">
                  <c:v>0.29420250000000042</c:v>
                </c:pt>
                <c:pt idx="79">
                  <c:v>0.24505375000000049</c:v>
                </c:pt>
                <c:pt idx="80">
                  <c:v>0.195905</c:v>
                </c:pt>
                <c:pt idx="81">
                  <c:v>0.1441793050000004</c:v>
                </c:pt>
                <c:pt idx="82">
                  <c:v>9.245361000000081E-2</c:v>
                </c:pt>
                <c:pt idx="83">
                  <c:v>3.9850435000000503E-2</c:v>
                </c:pt>
                <c:pt idx="84">
                  <c:v>-1.8017619999999328E-2</c:v>
                </c:pt>
                <c:pt idx="85">
                  <c:v>-7.5885675000000014E-2</c:v>
                </c:pt>
                <c:pt idx="86">
                  <c:v>-0.1382410999999997</c:v>
                </c:pt>
                <c:pt idx="87">
                  <c:v>-0.21181494999999911</c:v>
                </c:pt>
                <c:pt idx="88">
                  <c:v>-0.28538879999999961</c:v>
                </c:pt>
                <c:pt idx="89">
                  <c:v>-0.35230369999999928</c:v>
                </c:pt>
                <c:pt idx="90">
                  <c:v>-0.41033999999999909</c:v>
                </c:pt>
                <c:pt idx="91">
                  <c:v>-0.46837629999999991</c:v>
                </c:pt>
                <c:pt idx="92">
                  <c:v>-0.51661459999999981</c:v>
                </c:pt>
                <c:pt idx="93">
                  <c:v>-0.55750439999999968</c:v>
                </c:pt>
                <c:pt idx="94">
                  <c:v>-0.5983942000000001</c:v>
                </c:pt>
                <c:pt idx="95">
                  <c:v>-0.65059449999999974</c:v>
                </c:pt>
                <c:pt idx="96">
                  <c:v>-0.70731899999999936</c:v>
                </c:pt>
                <c:pt idx="97">
                  <c:v>-0.76404349999999976</c:v>
                </c:pt>
                <c:pt idx="98">
                  <c:v>-0.77256340000000001</c:v>
                </c:pt>
                <c:pt idx="99">
                  <c:v>-0.77304919999999999</c:v>
                </c:pt>
                <c:pt idx="100">
                  <c:v>-0.77353499999999997</c:v>
                </c:pt>
              </c:numCache>
            </c:numRef>
          </c:yVal>
          <c:smooth val="1"/>
          <c:extLst>
            <c:ext xmlns:c16="http://schemas.microsoft.com/office/drawing/2014/chart" uri="{C3380CC4-5D6E-409C-BE32-E72D297353CC}">
              <c16:uniqueId val="{00000000-925C-434F-BCE2-B99708CA24F9}"/>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4.2"/>
          <c:min val="-1"/>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Moment</a:t>
            </a:r>
          </a:p>
        </c:rich>
      </c:tx>
      <c:overlay val="0"/>
    </c:title>
    <c:autoTitleDeleted val="0"/>
    <c:plotArea>
      <c:layout>
        <c:manualLayout>
          <c:layoutTarget val="inner"/>
          <c:xMode val="edge"/>
          <c:yMode val="edge"/>
          <c:x val="9.8600682161106679E-2"/>
          <c:y val="3.646286149715159E-2"/>
          <c:w val="0.86187683061356446"/>
          <c:h val="0.9258391088210747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Normative!$AI$2:$AI$102</c:f>
              <c:numCache>
                <c:formatCode>General</c:formatCode>
                <c:ptCount val="101"/>
                <c:pt idx="0">
                  <c:v>1.6920857086666667</c:v>
                </c:pt>
                <c:pt idx="1">
                  <c:v>1.6920857086666667</c:v>
                </c:pt>
                <c:pt idx="2">
                  <c:v>1.3292609914583333</c:v>
                </c:pt>
                <c:pt idx="3">
                  <c:v>0.87189174087499999</c:v>
                </c:pt>
                <c:pt idx="4">
                  <c:v>-0.4115595626666666</c:v>
                </c:pt>
                <c:pt idx="5">
                  <c:v>-1.1925523567083336</c:v>
                </c:pt>
                <c:pt idx="6">
                  <c:v>-0.17408145395833327</c:v>
                </c:pt>
                <c:pt idx="7">
                  <c:v>1.7942893561666668</c:v>
                </c:pt>
                <c:pt idx="8">
                  <c:v>3.4702803611249999</c:v>
                </c:pt>
                <c:pt idx="9">
                  <c:v>3.504892222208333</c:v>
                </c:pt>
                <c:pt idx="10">
                  <c:v>3.2414727160416663</c:v>
                </c:pt>
                <c:pt idx="11">
                  <c:v>2.3050952937083329</c:v>
                </c:pt>
                <c:pt idx="12">
                  <c:v>1.7666310982083335</c:v>
                </c:pt>
                <c:pt idx="13">
                  <c:v>1.2131747524999998</c:v>
                </c:pt>
                <c:pt idx="14">
                  <c:v>0.99366327541666666</c:v>
                </c:pt>
                <c:pt idx="15">
                  <c:v>0.99922755283333342</c:v>
                </c:pt>
                <c:pt idx="16">
                  <c:v>1.0507370122916668</c:v>
                </c:pt>
                <c:pt idx="17">
                  <c:v>1.1045862502916668</c:v>
                </c:pt>
                <c:pt idx="18">
                  <c:v>1.0031925188750002</c:v>
                </c:pt>
                <c:pt idx="19">
                  <c:v>0.95082301583333306</c:v>
                </c:pt>
                <c:pt idx="20">
                  <c:v>0.7435819180833334</c:v>
                </c:pt>
                <c:pt idx="21">
                  <c:v>0.57462034875000001</c:v>
                </c:pt>
                <c:pt idx="22">
                  <c:v>0.48427960925000002</c:v>
                </c:pt>
                <c:pt idx="23">
                  <c:v>0.33796840220833346</c:v>
                </c:pt>
                <c:pt idx="24">
                  <c:v>0.31377687329166654</c:v>
                </c:pt>
                <c:pt idx="25">
                  <c:v>0.18182312966666672</c:v>
                </c:pt>
                <c:pt idx="26">
                  <c:v>0.14819690716666667</c:v>
                </c:pt>
                <c:pt idx="27">
                  <c:v>-1.8464831625000015E-2</c:v>
                </c:pt>
                <c:pt idx="28">
                  <c:v>-0.21522847237499995</c:v>
                </c:pt>
                <c:pt idx="29">
                  <c:v>-0.34965400466666663</c:v>
                </c:pt>
                <c:pt idx="30">
                  <c:v>-0.48759707854166667</c:v>
                </c:pt>
                <c:pt idx="31">
                  <c:v>-0.64897838170833333</c:v>
                </c:pt>
                <c:pt idx="32">
                  <c:v>-0.72524141862499991</c:v>
                </c:pt>
                <c:pt idx="33">
                  <c:v>-0.80520922949999996</c:v>
                </c:pt>
                <c:pt idx="34">
                  <c:v>-0.82629777737499988</c:v>
                </c:pt>
                <c:pt idx="35">
                  <c:v>-0.8388616636666667</c:v>
                </c:pt>
                <c:pt idx="36">
                  <c:v>-0.87824324583333324</c:v>
                </c:pt>
                <c:pt idx="37">
                  <c:v>-0.91294620787500003</c:v>
                </c:pt>
                <c:pt idx="38">
                  <c:v>-0.88110325516666665</c:v>
                </c:pt>
                <c:pt idx="39">
                  <c:v>-0.89521229616666675</c:v>
                </c:pt>
                <c:pt idx="40">
                  <c:v>-0.89132265104166664</c:v>
                </c:pt>
                <c:pt idx="41">
                  <c:v>-0.8758828732916667</c:v>
                </c:pt>
                <c:pt idx="42">
                  <c:v>-0.83847422829166673</c:v>
                </c:pt>
                <c:pt idx="43">
                  <c:v>-0.80086368275000008</c:v>
                </c:pt>
                <c:pt idx="44">
                  <c:v>-0.79097363370833329</c:v>
                </c:pt>
                <c:pt idx="45">
                  <c:v>-0.82243664829166663</c:v>
                </c:pt>
                <c:pt idx="46">
                  <c:v>-0.86899037929166656</c:v>
                </c:pt>
                <c:pt idx="47">
                  <c:v>-0.96387966016666671</c:v>
                </c:pt>
                <c:pt idx="48">
                  <c:v>-0.99395438095833344</c:v>
                </c:pt>
                <c:pt idx="49">
                  <c:v>-1.1637334867500002</c:v>
                </c:pt>
                <c:pt idx="50">
                  <c:v>-1.2596271523750002</c:v>
                </c:pt>
              </c:numCache>
            </c:numRef>
          </c:yVal>
          <c:smooth val="1"/>
          <c:extLst>
            <c:ext xmlns:c16="http://schemas.microsoft.com/office/drawing/2014/chart" uri="{C3380CC4-5D6E-409C-BE32-E72D297353CC}">
              <c16:uniqueId val="{00000000-337B-4DFE-9131-7D6741A0595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Kin'!$AI$2:$AI$102</c:f>
              <c:numCache>
                <c:formatCode>General</c:formatCode>
                <c:ptCount val="101"/>
                <c:pt idx="0">
                  <c:v>0.63575300000000001</c:v>
                </c:pt>
                <c:pt idx="1">
                  <c:v>0.66913831999999995</c:v>
                </c:pt>
                <c:pt idx="2">
                  <c:v>0.70252364</c:v>
                </c:pt>
                <c:pt idx="3">
                  <c:v>0.58985880000000013</c:v>
                </c:pt>
                <c:pt idx="4">
                  <c:v>-3.3981599999999952E-2</c:v>
                </c:pt>
                <c:pt idx="5">
                  <c:v>-0.65782200000000002</c:v>
                </c:pt>
                <c:pt idx="6">
                  <c:v>-1.0581984</c:v>
                </c:pt>
                <c:pt idx="7">
                  <c:v>-1.1792448</c:v>
                </c:pt>
                <c:pt idx="8">
                  <c:v>-1.3002912</c:v>
                </c:pt>
                <c:pt idx="9">
                  <c:v>-1.0301652480000001</c:v>
                </c:pt>
                <c:pt idx="10">
                  <c:v>-0.56445311999999981</c:v>
                </c:pt>
                <c:pt idx="11">
                  <c:v>-9.874099199999975E-2</c:v>
                </c:pt>
                <c:pt idx="12">
                  <c:v>-8.4212160000000369E-3</c:v>
                </c:pt>
                <c:pt idx="13">
                  <c:v>3.4974515999999983E-2</c:v>
                </c:pt>
                <c:pt idx="14">
                  <c:v>3.1525120000000233E-2</c:v>
                </c:pt>
                <c:pt idx="15">
                  <c:v>-0.34668529999999981</c:v>
                </c:pt>
                <c:pt idx="16">
                  <c:v>-0.7248957199999998</c:v>
                </c:pt>
                <c:pt idx="17">
                  <c:v>-1.094512879999999</c:v>
                </c:pt>
                <c:pt idx="18">
                  <c:v>-1.44694352</c:v>
                </c:pt>
                <c:pt idx="19">
                  <c:v>-1.7993741599999999</c:v>
                </c:pt>
                <c:pt idx="20">
                  <c:v>-1.936436</c:v>
                </c:pt>
                <c:pt idx="21">
                  <c:v>-1.9012028000000001</c:v>
                </c:pt>
                <c:pt idx="22">
                  <c:v>-1.8659695999999999</c:v>
                </c:pt>
                <c:pt idx="23">
                  <c:v>-1.8148519999999999</c:v>
                </c:pt>
                <c:pt idx="24">
                  <c:v>-1.759196</c:v>
                </c:pt>
                <c:pt idx="25">
                  <c:v>-1.7035400000000001</c:v>
                </c:pt>
                <c:pt idx="26">
                  <c:v>-1.704332</c:v>
                </c:pt>
                <c:pt idx="27">
                  <c:v>-1.7051240000000001</c:v>
                </c:pt>
                <c:pt idx="28">
                  <c:v>-1.6557544</c:v>
                </c:pt>
                <c:pt idx="29">
                  <c:v>-1.4308192</c:v>
                </c:pt>
                <c:pt idx="30">
                  <c:v>-1.205884</c:v>
                </c:pt>
                <c:pt idx="31">
                  <c:v>-0.96908159999999977</c:v>
                </c:pt>
                <c:pt idx="32">
                  <c:v>-0.71744520000000012</c:v>
                </c:pt>
                <c:pt idx="33">
                  <c:v>-0.46580879999999958</c:v>
                </c:pt>
                <c:pt idx="34">
                  <c:v>-0.17266416000000101</c:v>
                </c:pt>
                <c:pt idx="35">
                  <c:v>0.14123459999999971</c:v>
                </c:pt>
                <c:pt idx="36">
                  <c:v>0.45513336000000038</c:v>
                </c:pt>
                <c:pt idx="37">
                  <c:v>0.70071788000000068</c:v>
                </c:pt>
                <c:pt idx="38">
                  <c:v>0.93776311999999951</c:v>
                </c:pt>
                <c:pt idx="39">
                  <c:v>1.1421766799999999</c:v>
                </c:pt>
                <c:pt idx="40">
                  <c:v>1.0855368000000001</c:v>
                </c:pt>
                <c:pt idx="41">
                  <c:v>1.02889692</c:v>
                </c:pt>
                <c:pt idx="42">
                  <c:v>0.88960428000000047</c:v>
                </c:pt>
                <c:pt idx="43">
                  <c:v>0.58500611999999985</c:v>
                </c:pt>
                <c:pt idx="44">
                  <c:v>0.28040795999999929</c:v>
                </c:pt>
                <c:pt idx="45">
                  <c:v>-2.7130199999999109E-2</c:v>
                </c:pt>
                <c:pt idx="46">
                  <c:v>-0.33702035999999969</c:v>
                </c:pt>
                <c:pt idx="47">
                  <c:v>-0.64691052000000027</c:v>
                </c:pt>
                <c:pt idx="48">
                  <c:v>-0.9639095999999987</c:v>
                </c:pt>
                <c:pt idx="49">
                  <c:v>-1.282939799999999</c:v>
                </c:pt>
                <c:pt idx="50">
                  <c:v>-1.6019699999999999</c:v>
                </c:pt>
                <c:pt idx="51">
                  <c:v>-2.0074164000000012</c:v>
                </c:pt>
                <c:pt idx="52">
                  <c:v>-2.4128627999999992</c:v>
                </c:pt>
                <c:pt idx="53">
                  <c:v>-2.8339523999999998</c:v>
                </c:pt>
                <c:pt idx="54">
                  <c:v>-3.309793200000001</c:v>
                </c:pt>
                <c:pt idx="55">
                  <c:v>-3.7856340000000022</c:v>
                </c:pt>
                <c:pt idx="56">
                  <c:v>-4.1444668</c:v>
                </c:pt>
                <c:pt idx="57">
                  <c:v>-4.3570396000000002</c:v>
                </c:pt>
                <c:pt idx="58">
                  <c:v>-4.5696123999999996</c:v>
                </c:pt>
                <c:pt idx="59">
                  <c:v>-4.5141652000000008</c:v>
                </c:pt>
                <c:pt idx="60">
                  <c:v>-4.3247080000000002</c:v>
                </c:pt>
                <c:pt idx="61">
                  <c:v>-4.1352507999999997</c:v>
                </c:pt>
                <c:pt idx="62">
                  <c:v>-3.7487855999999979</c:v>
                </c:pt>
                <c:pt idx="63">
                  <c:v>-3.3376944000000011</c:v>
                </c:pt>
                <c:pt idx="64">
                  <c:v>-2.9254508000000001</c:v>
                </c:pt>
                <c:pt idx="65">
                  <c:v>-2.5039880000000019</c:v>
                </c:pt>
                <c:pt idx="66">
                  <c:v>-2.0825251999999979</c:v>
                </c:pt>
                <c:pt idx="67">
                  <c:v>-1.7322200000000001</c:v>
                </c:pt>
                <c:pt idx="68">
                  <c:v>-1.524230000000002</c:v>
                </c:pt>
                <c:pt idx="69">
                  <c:v>-1.3162400000000001</c:v>
                </c:pt>
                <c:pt idx="70">
                  <c:v>-1.1760698000000001</c:v>
                </c:pt>
                <c:pt idx="71">
                  <c:v>-1.09015544</c:v>
                </c:pt>
                <c:pt idx="72">
                  <c:v>-1.0042410799999999</c:v>
                </c:pt>
                <c:pt idx="73">
                  <c:v>-0.95494204000000016</c:v>
                </c:pt>
                <c:pt idx="74">
                  <c:v>-0.91610451999999987</c:v>
                </c:pt>
                <c:pt idx="75">
                  <c:v>-0.87726700000000002</c:v>
                </c:pt>
                <c:pt idx="76">
                  <c:v>-0.86425948000000008</c:v>
                </c:pt>
                <c:pt idx="77">
                  <c:v>-0.85125195999999992</c:v>
                </c:pt>
                <c:pt idx="78">
                  <c:v>-0.82819012000000003</c:v>
                </c:pt>
                <c:pt idx="79">
                  <c:v>-0.76993816000000037</c:v>
                </c:pt>
                <c:pt idx="80">
                  <c:v>-0.71168619999999971</c:v>
                </c:pt>
                <c:pt idx="81">
                  <c:v>-0.66449632000000003</c:v>
                </c:pt>
                <c:pt idx="82">
                  <c:v>-0.63113404000000017</c:v>
                </c:pt>
                <c:pt idx="83">
                  <c:v>-0.59777175999999987</c:v>
                </c:pt>
                <c:pt idx="84">
                  <c:v>-0.68649315999999938</c:v>
                </c:pt>
                <c:pt idx="85">
                  <c:v>-0.83625640000000079</c:v>
                </c:pt>
                <c:pt idx="86">
                  <c:v>-0.98601963999999998</c:v>
                </c:pt>
                <c:pt idx="87">
                  <c:v>-0.93247824000000024</c:v>
                </c:pt>
                <c:pt idx="88">
                  <c:v>-0.85352375999999963</c:v>
                </c:pt>
                <c:pt idx="89">
                  <c:v>-0.78208500000000003</c:v>
                </c:pt>
                <c:pt idx="90">
                  <c:v>-0.77077200000000012</c:v>
                </c:pt>
                <c:pt idx="91">
                  <c:v>-0.759459</c:v>
                </c:pt>
                <c:pt idx="92">
                  <c:v>-0.76917371999999995</c:v>
                </c:pt>
                <c:pt idx="93">
                  <c:v>-0.82094387999999963</c:v>
                </c:pt>
                <c:pt idx="94">
                  <c:v>-0.87271404000000008</c:v>
                </c:pt>
                <c:pt idx="95">
                  <c:v>-0.97251039999999955</c:v>
                </c:pt>
                <c:pt idx="96">
                  <c:v>-1.110727719999999</c:v>
                </c:pt>
                <c:pt idx="97">
                  <c:v>-1.24894504</c:v>
                </c:pt>
                <c:pt idx="98">
                  <c:v>-1.3593424000000001</c:v>
                </c:pt>
                <c:pt idx="99">
                  <c:v>-1.4617912000000011</c:v>
                </c:pt>
                <c:pt idx="100">
                  <c:v>-1.5642400000000001</c:v>
                </c:pt>
              </c:numCache>
            </c:numRef>
          </c:yVal>
          <c:smooth val="1"/>
          <c:extLst>
            <c:ext xmlns:c16="http://schemas.microsoft.com/office/drawing/2014/chart" uri="{C3380CC4-5D6E-409C-BE32-E72D297353CC}">
              <c16:uniqueId val="{00000004-E2A3-4605-B66A-F47BB04DD9B9}"/>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Kin'!$AI$2:$AI$102</c:f>
              <c:numCache>
                <c:formatCode>General</c:formatCode>
                <c:ptCount val="101"/>
                <c:pt idx="0">
                  <c:v>1.5654399999999999</c:v>
                </c:pt>
                <c:pt idx="1">
                  <c:v>1.4278264000000001</c:v>
                </c:pt>
                <c:pt idx="2">
                  <c:v>1.2902127999999999</c:v>
                </c:pt>
                <c:pt idx="3">
                  <c:v>0.96046320000000041</c:v>
                </c:pt>
                <c:pt idx="4">
                  <c:v>-4.1762399999999873E-2</c:v>
                </c:pt>
                <c:pt idx="5">
                  <c:v>-1.0439879999999999</c:v>
                </c:pt>
                <c:pt idx="6">
                  <c:v>-1.5977943999999999</c:v>
                </c:pt>
                <c:pt idx="7">
                  <c:v>-1.5910768</c:v>
                </c:pt>
                <c:pt idx="8">
                  <c:v>-1.5843592</c:v>
                </c:pt>
                <c:pt idx="9">
                  <c:v>-1.3999907199999999</c:v>
                </c:pt>
                <c:pt idx="10">
                  <c:v>-1.1267967999999999</c:v>
                </c:pt>
                <c:pt idx="11">
                  <c:v>-0.85360287999999995</c:v>
                </c:pt>
                <c:pt idx="12">
                  <c:v>-0.70654144000000019</c:v>
                </c:pt>
                <c:pt idx="13">
                  <c:v>-0.57524656000000007</c:v>
                </c:pt>
                <c:pt idx="14">
                  <c:v>-0.49450199999999978</c:v>
                </c:pt>
                <c:pt idx="15">
                  <c:v>-0.81815999999999978</c:v>
                </c:pt>
                <c:pt idx="16">
                  <c:v>-1.141818</c:v>
                </c:pt>
                <c:pt idx="17">
                  <c:v>-1.4878619999999989</c:v>
                </c:pt>
                <c:pt idx="18">
                  <c:v>-1.8786780000000001</c:v>
                </c:pt>
                <c:pt idx="19">
                  <c:v>-2.269493999999999</c:v>
                </c:pt>
                <c:pt idx="20">
                  <c:v>-2.4595560000000001</c:v>
                </c:pt>
                <c:pt idx="21">
                  <c:v>-2.4890148000000001</c:v>
                </c:pt>
                <c:pt idx="22">
                  <c:v>-2.5184736000000001</c:v>
                </c:pt>
                <c:pt idx="23">
                  <c:v>-2.4882588000000001</c:v>
                </c:pt>
                <c:pt idx="24">
                  <c:v>-2.4409944000000001</c:v>
                </c:pt>
                <c:pt idx="25">
                  <c:v>-2.3937300000000001</c:v>
                </c:pt>
                <c:pt idx="26">
                  <c:v>-2.3832216000000002</c:v>
                </c:pt>
                <c:pt idx="27">
                  <c:v>-2.3727132000000002</c:v>
                </c:pt>
                <c:pt idx="28">
                  <c:v>-2.3197687999999999</c:v>
                </c:pt>
                <c:pt idx="29">
                  <c:v>-2.1182984</c:v>
                </c:pt>
                <c:pt idx="30">
                  <c:v>-1.916828</c:v>
                </c:pt>
                <c:pt idx="31">
                  <c:v>-1.6751521599999999</c:v>
                </c:pt>
                <c:pt idx="32">
                  <c:v>-1.3832195199999999</c:v>
                </c:pt>
                <c:pt idx="33">
                  <c:v>-1.09128688</c:v>
                </c:pt>
                <c:pt idx="34">
                  <c:v>-0.73622375200000134</c:v>
                </c:pt>
                <c:pt idx="35">
                  <c:v>-0.34959538000000062</c:v>
                </c:pt>
                <c:pt idx="36">
                  <c:v>3.7032992000000098E-2</c:v>
                </c:pt>
                <c:pt idx="37">
                  <c:v>0.43262795600000098</c:v>
                </c:pt>
                <c:pt idx="38">
                  <c:v>0.82934374399999888</c:v>
                </c:pt>
                <c:pt idx="39">
                  <c:v>1.1964151999999999</c:v>
                </c:pt>
                <c:pt idx="40">
                  <c:v>1.3263320000000001</c:v>
                </c:pt>
                <c:pt idx="41">
                  <c:v>1.4562487999999989</c:v>
                </c:pt>
                <c:pt idx="42">
                  <c:v>1.4770894400000001</c:v>
                </c:pt>
                <c:pt idx="43">
                  <c:v>1.27977776</c:v>
                </c:pt>
                <c:pt idx="44">
                  <c:v>1.0824660800000001</c:v>
                </c:pt>
                <c:pt idx="45">
                  <c:v>0.80755520000000103</c:v>
                </c:pt>
                <c:pt idx="46">
                  <c:v>0.47056496000000031</c:v>
                </c:pt>
                <c:pt idx="47">
                  <c:v>0.13357471999999959</c:v>
                </c:pt>
                <c:pt idx="48">
                  <c:v>-0.19689991999999859</c:v>
                </c:pt>
                <c:pt idx="49">
                  <c:v>-0.52551295999999925</c:v>
                </c:pt>
                <c:pt idx="50">
                  <c:v>-0.85412599999999994</c:v>
                </c:pt>
                <c:pt idx="51">
                  <c:v>-1.1922322400000009</c:v>
                </c:pt>
                <c:pt idx="52">
                  <c:v>-1.5303384799999991</c:v>
                </c:pt>
                <c:pt idx="53">
                  <c:v>-1.8621964</c:v>
                </c:pt>
                <c:pt idx="54">
                  <c:v>-2.1721851999999999</c:v>
                </c:pt>
                <c:pt idx="55">
                  <c:v>-2.482174000000001</c:v>
                </c:pt>
                <c:pt idx="56">
                  <c:v>-2.7433883999999988</c:v>
                </c:pt>
                <c:pt idx="57">
                  <c:v>-2.9436347999999999</c:v>
                </c:pt>
                <c:pt idx="58">
                  <c:v>-3.1438812</c:v>
                </c:pt>
                <c:pt idx="59">
                  <c:v>-3.2405148000000001</c:v>
                </c:pt>
                <c:pt idx="60">
                  <c:v>-3.285342</c:v>
                </c:pt>
                <c:pt idx="61">
                  <c:v>-3.3301691999999998</c:v>
                </c:pt>
                <c:pt idx="62">
                  <c:v>-3.2266572</c:v>
                </c:pt>
                <c:pt idx="63">
                  <c:v>-3.1046027999999999</c:v>
                </c:pt>
                <c:pt idx="64">
                  <c:v>-2.9730591999999998</c:v>
                </c:pt>
                <c:pt idx="65">
                  <c:v>-2.7656020000000008</c:v>
                </c:pt>
                <c:pt idx="66">
                  <c:v>-2.5581448</c:v>
                </c:pt>
                <c:pt idx="67">
                  <c:v>-2.3449552000000011</c:v>
                </c:pt>
                <c:pt idx="68">
                  <c:v>-2.1203008000000021</c:v>
                </c:pt>
                <c:pt idx="69">
                  <c:v>-1.8956464</c:v>
                </c:pt>
                <c:pt idx="70">
                  <c:v>-1.6947040000000011</c:v>
                </c:pt>
                <c:pt idx="71">
                  <c:v>-1.5127311999999991</c:v>
                </c:pt>
                <c:pt idx="72">
                  <c:v>-1.3307583999999999</c:v>
                </c:pt>
                <c:pt idx="73">
                  <c:v>-1.1989775600000001</c:v>
                </c:pt>
                <c:pt idx="74">
                  <c:v>-1.0815372799999989</c:v>
                </c:pt>
                <c:pt idx="75">
                  <c:v>-0.96409699999999998</c:v>
                </c:pt>
                <c:pt idx="76">
                  <c:v>-0.89232092000000041</c:v>
                </c:pt>
                <c:pt idx="77">
                  <c:v>-0.82054483999999972</c:v>
                </c:pt>
                <c:pt idx="78">
                  <c:v>-0.74934948000000012</c:v>
                </c:pt>
                <c:pt idx="79">
                  <c:v>-0.68018664000000051</c:v>
                </c:pt>
                <c:pt idx="80">
                  <c:v>-0.61102379999999978</c:v>
                </c:pt>
                <c:pt idx="81">
                  <c:v>-0.55869120000000005</c:v>
                </c:pt>
                <c:pt idx="82">
                  <c:v>-0.52739640000000021</c:v>
                </c:pt>
                <c:pt idx="83">
                  <c:v>-0.49610159999999992</c:v>
                </c:pt>
                <c:pt idx="84">
                  <c:v>-0.48835008000000002</c:v>
                </c:pt>
                <c:pt idx="85">
                  <c:v>-0.49237019999999998</c:v>
                </c:pt>
                <c:pt idx="86">
                  <c:v>-0.49639032</c:v>
                </c:pt>
                <c:pt idx="87">
                  <c:v>-0.55552435999999972</c:v>
                </c:pt>
                <c:pt idx="88">
                  <c:v>-0.62154764000000029</c:v>
                </c:pt>
                <c:pt idx="89">
                  <c:v>-0.69180923999999999</c:v>
                </c:pt>
                <c:pt idx="90">
                  <c:v>-0.79597739999999939</c:v>
                </c:pt>
                <c:pt idx="91">
                  <c:v>-0.90014556000000034</c:v>
                </c:pt>
                <c:pt idx="92">
                  <c:v>-0.98468927999999989</c:v>
                </c:pt>
                <c:pt idx="93">
                  <c:v>-1.0299841199999999</c:v>
                </c:pt>
                <c:pt idx="94">
                  <c:v>-1.0752789599999999</c:v>
                </c:pt>
                <c:pt idx="95">
                  <c:v>-1.131148</c:v>
                </c:pt>
                <c:pt idx="96">
                  <c:v>-1.1954764</c:v>
                </c:pt>
                <c:pt idx="97">
                  <c:v>-1.2598047999999999</c:v>
                </c:pt>
                <c:pt idx="98">
                  <c:v>-1.3403115999999999</c:v>
                </c:pt>
                <c:pt idx="99">
                  <c:v>-1.425440800000001</c:v>
                </c:pt>
                <c:pt idx="100">
                  <c:v>-1.51057</c:v>
                </c:pt>
              </c:numCache>
            </c:numRef>
          </c:yVal>
          <c:smooth val="1"/>
          <c:extLst>
            <c:ext xmlns:c16="http://schemas.microsoft.com/office/drawing/2014/chart" uri="{C3380CC4-5D6E-409C-BE32-E72D297353CC}">
              <c16:uniqueId val="{00000003-E2A3-4605-B66A-F47BB04DD9B9}"/>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Kin'!$AI$2:$AI$102</c:f>
              <c:numCache>
                <c:formatCode>General</c:formatCode>
                <c:ptCount val="101"/>
                <c:pt idx="0">
                  <c:v>0.76687099999999997</c:v>
                </c:pt>
                <c:pt idx="1">
                  <c:v>-9.1359999999984787E-5</c:v>
                </c:pt>
                <c:pt idx="2">
                  <c:v>-0.76705371999999994</c:v>
                </c:pt>
                <c:pt idx="3">
                  <c:v>-1.4239911999999999</c:v>
                </c:pt>
                <c:pt idx="4">
                  <c:v>-1.6958416000000001</c:v>
                </c:pt>
                <c:pt idx="5">
                  <c:v>-1.967692</c:v>
                </c:pt>
                <c:pt idx="6">
                  <c:v>-1.87574288</c:v>
                </c:pt>
                <c:pt idx="7">
                  <c:v>-1.3290443599999999</c:v>
                </c:pt>
                <c:pt idx="8">
                  <c:v>-0.78234583999999985</c:v>
                </c:pt>
                <c:pt idx="9">
                  <c:v>-0.58290932000000006</c:v>
                </c:pt>
                <c:pt idx="10">
                  <c:v>-0.55710380000000004</c:v>
                </c:pt>
                <c:pt idx="11">
                  <c:v>-0.53129828000000012</c:v>
                </c:pt>
                <c:pt idx="12">
                  <c:v>-0.83306427999999966</c:v>
                </c:pt>
                <c:pt idx="13">
                  <c:v>-1.17577672</c:v>
                </c:pt>
                <c:pt idx="14">
                  <c:v>-1.5220092000000001</c:v>
                </c:pt>
                <c:pt idx="15">
                  <c:v>-1.8964019999999999</c:v>
                </c:pt>
                <c:pt idx="16">
                  <c:v>-2.2707948</c:v>
                </c:pt>
                <c:pt idx="17">
                  <c:v>-2.5387548</c:v>
                </c:pt>
                <c:pt idx="18">
                  <c:v>-2.5938492000000002</c:v>
                </c:pt>
                <c:pt idx="19">
                  <c:v>-2.6489436</c:v>
                </c:pt>
                <c:pt idx="20">
                  <c:v>-2.5997520000000001</c:v>
                </c:pt>
                <c:pt idx="21">
                  <c:v>-2.4671316000000001</c:v>
                </c:pt>
                <c:pt idx="22">
                  <c:v>-2.3345112000000001</c:v>
                </c:pt>
                <c:pt idx="23">
                  <c:v>-2.1744143999999999</c:v>
                </c:pt>
                <c:pt idx="24">
                  <c:v>-2.0064671999999999</c:v>
                </c:pt>
                <c:pt idx="25">
                  <c:v>-1.8385199999999999</c:v>
                </c:pt>
                <c:pt idx="26">
                  <c:v>-1.498904640000001</c:v>
                </c:pt>
                <c:pt idx="27">
                  <c:v>-1.1592892800000001</c:v>
                </c:pt>
                <c:pt idx="28">
                  <c:v>-0.80885976000000048</c:v>
                </c:pt>
                <c:pt idx="29">
                  <c:v>-0.42058067999999971</c:v>
                </c:pt>
                <c:pt idx="30">
                  <c:v>-3.2301600000000263E-2</c:v>
                </c:pt>
                <c:pt idx="31">
                  <c:v>0.32062196000000043</c:v>
                </c:pt>
                <c:pt idx="32">
                  <c:v>0.62935111999999993</c:v>
                </c:pt>
                <c:pt idx="33">
                  <c:v>0.93808028000000077</c:v>
                </c:pt>
                <c:pt idx="34">
                  <c:v>1.2022195999999989</c:v>
                </c:pt>
                <c:pt idx="35">
                  <c:v>1.444064</c:v>
                </c:pt>
                <c:pt idx="36">
                  <c:v>1.6859084</c:v>
                </c:pt>
                <c:pt idx="37">
                  <c:v>1.7171672</c:v>
                </c:pt>
                <c:pt idx="38">
                  <c:v>1.7221028</c:v>
                </c:pt>
                <c:pt idx="39">
                  <c:v>1.69130468</c:v>
                </c:pt>
                <c:pt idx="40">
                  <c:v>1.3746368</c:v>
                </c:pt>
                <c:pt idx="41">
                  <c:v>1.0579689200000011</c:v>
                </c:pt>
                <c:pt idx="42">
                  <c:v>0.65218928000000098</c:v>
                </c:pt>
                <c:pt idx="43">
                  <c:v>6.8186119999999906E-2</c:v>
                </c:pt>
                <c:pt idx="44">
                  <c:v>-0.51581704000000128</c:v>
                </c:pt>
                <c:pt idx="45">
                  <c:v>-1.063545199999999</c:v>
                </c:pt>
                <c:pt idx="46">
                  <c:v>-1.5822533599999991</c:v>
                </c:pt>
                <c:pt idx="47">
                  <c:v>-2.1009615199999998</c:v>
                </c:pt>
                <c:pt idx="48">
                  <c:v>-2.5400303999999978</c:v>
                </c:pt>
                <c:pt idx="49">
                  <c:v>-2.956345199999999</c:v>
                </c:pt>
                <c:pt idx="50">
                  <c:v>-3.3726600000000002</c:v>
                </c:pt>
                <c:pt idx="51">
                  <c:v>-3.5042651999999999</c:v>
                </c:pt>
                <c:pt idx="52">
                  <c:v>-3.6358703999999999</c:v>
                </c:pt>
                <c:pt idx="53">
                  <c:v>-3.7258155999999998</c:v>
                </c:pt>
                <c:pt idx="54">
                  <c:v>-3.6699508000000001</c:v>
                </c:pt>
                <c:pt idx="55">
                  <c:v>-3.6140859999999999</c:v>
                </c:pt>
                <c:pt idx="56">
                  <c:v>-3.4954323999999999</c:v>
                </c:pt>
                <c:pt idx="57">
                  <c:v>-3.2982928</c:v>
                </c:pt>
                <c:pt idx="58">
                  <c:v>-3.1011532000000002</c:v>
                </c:pt>
                <c:pt idx="59">
                  <c:v>-2.843713600000001</c:v>
                </c:pt>
                <c:pt idx="60">
                  <c:v>-2.556124000000001</c:v>
                </c:pt>
                <c:pt idx="61">
                  <c:v>-2.2685344000000001</c:v>
                </c:pt>
                <c:pt idx="62">
                  <c:v>-1.9685799999999991</c:v>
                </c:pt>
                <c:pt idx="63">
                  <c:v>-1.667080000000001</c:v>
                </c:pt>
                <c:pt idx="64">
                  <c:v>-1.3765940400000001</c:v>
                </c:pt>
                <c:pt idx="65">
                  <c:v>-1.1742204000000009</c:v>
                </c:pt>
                <c:pt idx="66">
                  <c:v>-0.97184675999999937</c:v>
                </c:pt>
                <c:pt idx="67">
                  <c:v>-0.81156804000000016</c:v>
                </c:pt>
                <c:pt idx="68">
                  <c:v>-0.73547916000000058</c:v>
                </c:pt>
                <c:pt idx="69">
                  <c:v>-0.65939027999999977</c:v>
                </c:pt>
                <c:pt idx="70">
                  <c:v>-0.62877699999999992</c:v>
                </c:pt>
                <c:pt idx="71">
                  <c:v>-0.6345442</c:v>
                </c:pt>
                <c:pt idx="72">
                  <c:v>-0.64031139999999998</c:v>
                </c:pt>
                <c:pt idx="73">
                  <c:v>-0.6689669199999998</c:v>
                </c:pt>
                <c:pt idx="74">
                  <c:v>-0.70416196000000009</c:v>
                </c:pt>
                <c:pt idx="75">
                  <c:v>-0.73935699999999993</c:v>
                </c:pt>
                <c:pt idx="76">
                  <c:v>-0.76646391999999985</c:v>
                </c:pt>
                <c:pt idx="77">
                  <c:v>-0.79357084000000011</c:v>
                </c:pt>
                <c:pt idx="78">
                  <c:v>-0.81540000000000001</c:v>
                </c:pt>
                <c:pt idx="79">
                  <c:v>-0.81875699999999996</c:v>
                </c:pt>
                <c:pt idx="80">
                  <c:v>-0.82211400000000001</c:v>
                </c:pt>
                <c:pt idx="81">
                  <c:v>-0.82557468000000001</c:v>
                </c:pt>
                <c:pt idx="82">
                  <c:v>-0.82916495999999995</c:v>
                </c:pt>
                <c:pt idx="83">
                  <c:v>-0.83275524000000001</c:v>
                </c:pt>
                <c:pt idx="84">
                  <c:v>-0.82499064000000011</c:v>
                </c:pt>
                <c:pt idx="85">
                  <c:v>-0.81154859999999995</c:v>
                </c:pt>
                <c:pt idx="86">
                  <c:v>-0.79810656000000002</c:v>
                </c:pt>
                <c:pt idx="87">
                  <c:v>-0.83799891999999976</c:v>
                </c:pt>
                <c:pt idx="88">
                  <c:v>-0.88455808000000025</c:v>
                </c:pt>
                <c:pt idx="89">
                  <c:v>-0.93566863999999994</c:v>
                </c:pt>
                <c:pt idx="90">
                  <c:v>-1.0231903999999989</c:v>
                </c:pt>
                <c:pt idx="91">
                  <c:v>-1.1107121600000001</c:v>
                </c:pt>
                <c:pt idx="92">
                  <c:v>-1.2112723999999999</c:v>
                </c:pt>
                <c:pt idx="93">
                  <c:v>-1.337909599999999</c:v>
                </c:pt>
                <c:pt idx="94">
                  <c:v>-1.4645467999999999</c:v>
                </c:pt>
                <c:pt idx="95">
                  <c:v>-1.579302</c:v>
                </c:pt>
                <c:pt idx="96">
                  <c:v>-1.6845515999999989</c:v>
                </c:pt>
                <c:pt idx="97">
                  <c:v>-1.7898012000000001</c:v>
                </c:pt>
                <c:pt idx="98">
                  <c:v>-1.8100875999999999</c:v>
                </c:pt>
                <c:pt idx="99">
                  <c:v>-1.8060988</c:v>
                </c:pt>
                <c:pt idx="100">
                  <c:v>-1.8021100000000001</c:v>
                </c:pt>
              </c:numCache>
            </c:numRef>
          </c:yVal>
          <c:smooth val="1"/>
          <c:extLst>
            <c:ext xmlns:c16="http://schemas.microsoft.com/office/drawing/2014/chart" uri="{C3380CC4-5D6E-409C-BE32-E72D297353CC}">
              <c16:uniqueId val="{00000002-E2A3-4605-B66A-F47BB04DD9B9}"/>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Kin'!$AI$2:$AI$102</c:f>
              <c:numCache>
                <c:formatCode>General</c:formatCode>
                <c:ptCount val="101"/>
                <c:pt idx="0">
                  <c:v>0.55322000000000005</c:v>
                </c:pt>
                <c:pt idx="1">
                  <c:v>-6.987690000000002E-2</c:v>
                </c:pt>
                <c:pt idx="2">
                  <c:v>-0.69297380000000008</c:v>
                </c:pt>
                <c:pt idx="3">
                  <c:v>-1.3160707</c:v>
                </c:pt>
                <c:pt idx="4">
                  <c:v>-1.8473652</c:v>
                </c:pt>
                <c:pt idx="5">
                  <c:v>-2.3518840000000001</c:v>
                </c:pt>
                <c:pt idx="6">
                  <c:v>-2.8564028000000001</c:v>
                </c:pt>
                <c:pt idx="7">
                  <c:v>-2.8957522999999998</c:v>
                </c:pt>
                <c:pt idx="8">
                  <c:v>-2.5520212</c:v>
                </c:pt>
                <c:pt idx="9">
                  <c:v>-2.2082901000000001</c:v>
                </c:pt>
                <c:pt idx="10">
                  <c:v>-1.8213953000000001</c:v>
                </c:pt>
                <c:pt idx="11">
                  <c:v>-1.3438567299999991</c:v>
                </c:pt>
                <c:pt idx="12">
                  <c:v>-0.86631816000000006</c:v>
                </c:pt>
                <c:pt idx="13">
                  <c:v>-0.42186695060000001</c:v>
                </c:pt>
                <c:pt idx="14">
                  <c:v>-0.28623110680000008</c:v>
                </c:pt>
                <c:pt idx="15">
                  <c:v>-0.15059526300000009</c:v>
                </c:pt>
                <c:pt idx="16">
                  <c:v>-1.495941920000016E-2</c:v>
                </c:pt>
                <c:pt idx="17">
                  <c:v>-0.12217344459999969</c:v>
                </c:pt>
                <c:pt idx="18">
                  <c:v>-0.2653652284000001</c:v>
                </c:pt>
                <c:pt idx="19">
                  <c:v>-0.40855701220000001</c:v>
                </c:pt>
                <c:pt idx="20">
                  <c:v>-0.48238760000000008</c:v>
                </c:pt>
                <c:pt idx="21">
                  <c:v>-0.51806953000000011</c:v>
                </c:pt>
                <c:pt idx="22">
                  <c:v>-0.5537514600000002</c:v>
                </c:pt>
                <c:pt idx="23">
                  <c:v>-0.54167203999999991</c:v>
                </c:pt>
                <c:pt idx="24">
                  <c:v>-0.46346152000000002</c:v>
                </c:pt>
                <c:pt idx="25">
                  <c:v>-0.3852509999999999</c:v>
                </c:pt>
                <c:pt idx="26">
                  <c:v>-0.31964725999999999</c:v>
                </c:pt>
                <c:pt idx="27">
                  <c:v>-0.30657177000000002</c:v>
                </c:pt>
                <c:pt idx="28">
                  <c:v>-0.29349628</c:v>
                </c:pt>
                <c:pt idx="29">
                  <c:v>-0.28042078999999998</c:v>
                </c:pt>
                <c:pt idx="30">
                  <c:v>-0.15807570000000021</c:v>
                </c:pt>
                <c:pt idx="31">
                  <c:v>-3.2088289999999992E-2</c:v>
                </c:pt>
                <c:pt idx="32">
                  <c:v>9.3899119999999781E-2</c:v>
                </c:pt>
                <c:pt idx="33">
                  <c:v>0.35291554000000042</c:v>
                </c:pt>
                <c:pt idx="34">
                  <c:v>0.65820291999999936</c:v>
                </c:pt>
                <c:pt idx="35">
                  <c:v>0.96349030000000058</c:v>
                </c:pt>
                <c:pt idx="36">
                  <c:v>1.1625908</c:v>
                </c:pt>
                <c:pt idx="37">
                  <c:v>1.2621411</c:v>
                </c:pt>
                <c:pt idx="38">
                  <c:v>1.3616914</c:v>
                </c:pt>
                <c:pt idx="39">
                  <c:v>1.4061950000000001</c:v>
                </c:pt>
                <c:pt idx="40">
                  <c:v>1.3161400000000001</c:v>
                </c:pt>
                <c:pt idx="41">
                  <c:v>1.2260850000000001</c:v>
                </c:pt>
                <c:pt idx="42">
                  <c:v>1.1318585999999999</c:v>
                </c:pt>
                <c:pt idx="43">
                  <c:v>0.9771468999999996</c:v>
                </c:pt>
                <c:pt idx="44">
                  <c:v>0.82243519999999903</c:v>
                </c:pt>
                <c:pt idx="45">
                  <c:v>0.66772349999999947</c:v>
                </c:pt>
                <c:pt idx="46">
                  <c:v>0.43170329999999879</c:v>
                </c:pt>
                <c:pt idx="47">
                  <c:v>0.1800468499999984</c:v>
                </c:pt>
                <c:pt idx="48">
                  <c:v>-7.1609600000000162E-2</c:v>
                </c:pt>
                <c:pt idx="49">
                  <c:v>-0.3063495900000005</c:v>
                </c:pt>
                <c:pt idx="50">
                  <c:v>-0.53040550000000075</c:v>
                </c:pt>
                <c:pt idx="51">
                  <c:v>-0.75446141000000111</c:v>
                </c:pt>
                <c:pt idx="52">
                  <c:v>-0.9778984799999999</c:v>
                </c:pt>
                <c:pt idx="53">
                  <c:v>-1.2003557199999999</c:v>
                </c:pt>
                <c:pt idx="54">
                  <c:v>-1.422812960000001</c:v>
                </c:pt>
                <c:pt idx="55">
                  <c:v>-1.6462610000000011</c:v>
                </c:pt>
                <c:pt idx="56">
                  <c:v>-1.8748612</c:v>
                </c:pt>
                <c:pt idx="57">
                  <c:v>-2.1034614</c:v>
                </c:pt>
                <c:pt idx="58">
                  <c:v>-2.3320615999999998</c:v>
                </c:pt>
                <c:pt idx="59">
                  <c:v>-2.4869496</c:v>
                </c:pt>
                <c:pt idx="60">
                  <c:v>-2.6367540000000012</c:v>
                </c:pt>
                <c:pt idx="61">
                  <c:v>-2.786558400000001</c:v>
                </c:pt>
                <c:pt idx="62">
                  <c:v>-2.8901694000000009</c:v>
                </c:pt>
                <c:pt idx="63">
                  <c:v>-2.9748831</c:v>
                </c:pt>
                <c:pt idx="64">
                  <c:v>-3.0595968</c:v>
                </c:pt>
                <c:pt idx="65">
                  <c:v>-3.1211565000000001</c:v>
                </c:pt>
                <c:pt idx="66">
                  <c:v>-3.1580186000000001</c:v>
                </c:pt>
                <c:pt idx="67">
                  <c:v>-3.1948807000000001</c:v>
                </c:pt>
                <c:pt idx="68">
                  <c:v>-3.2201396</c:v>
                </c:pt>
                <c:pt idx="69">
                  <c:v>-3.2120392999999998</c:v>
                </c:pt>
                <c:pt idx="70">
                  <c:v>-3.2039390000000001</c:v>
                </c:pt>
                <c:pt idx="71">
                  <c:v>-3.192572499999998</c:v>
                </c:pt>
                <c:pt idx="72">
                  <c:v>-3.083219999999999</c:v>
                </c:pt>
                <c:pt idx="73">
                  <c:v>-2.9738674999999999</c:v>
                </c:pt>
                <c:pt idx="74">
                  <c:v>-2.864514999999999</c:v>
                </c:pt>
                <c:pt idx="75">
                  <c:v>-2.7069475000000001</c:v>
                </c:pt>
                <c:pt idx="76">
                  <c:v>-2.5378083999999999</c:v>
                </c:pt>
                <c:pt idx="77">
                  <c:v>-2.3686692999999979</c:v>
                </c:pt>
                <c:pt idx="78">
                  <c:v>-2.2046601999999988</c:v>
                </c:pt>
                <c:pt idx="79">
                  <c:v>-2.0443560999999999</c:v>
                </c:pt>
                <c:pt idx="80">
                  <c:v>-1.8840519999999981</c:v>
                </c:pt>
                <c:pt idx="81">
                  <c:v>-1.743605099999999</c:v>
                </c:pt>
                <c:pt idx="82">
                  <c:v>-1.6392621999999999</c:v>
                </c:pt>
                <c:pt idx="83">
                  <c:v>-1.534919299999999</c:v>
                </c:pt>
                <c:pt idx="84">
                  <c:v>-1.4373332000000001</c:v>
                </c:pt>
                <c:pt idx="85">
                  <c:v>-1.3853555</c:v>
                </c:pt>
                <c:pt idx="86">
                  <c:v>-1.3333778000000001</c:v>
                </c:pt>
                <c:pt idx="87">
                  <c:v>-1.2814000999999999</c:v>
                </c:pt>
                <c:pt idx="88">
                  <c:v>-1.264764</c:v>
                </c:pt>
                <c:pt idx="89">
                  <c:v>-1.2519145</c:v>
                </c:pt>
                <c:pt idx="90">
                  <c:v>-1.2390650000000001</c:v>
                </c:pt>
                <c:pt idx="91">
                  <c:v>-1.210919099999999</c:v>
                </c:pt>
                <c:pt idx="92">
                  <c:v>-1.1754891999999999</c:v>
                </c:pt>
                <c:pt idx="93">
                  <c:v>-1.1400593000000001</c:v>
                </c:pt>
                <c:pt idx="94">
                  <c:v>-1.0955147000000001</c:v>
                </c:pt>
                <c:pt idx="95">
                  <c:v>-1.0399022499999999</c:v>
                </c:pt>
                <c:pt idx="96">
                  <c:v>-0.9842898000000001</c:v>
                </c:pt>
                <c:pt idx="97">
                  <c:v>-0.93449154999999973</c:v>
                </c:pt>
                <c:pt idx="98">
                  <c:v>-0.90462770000000003</c:v>
                </c:pt>
                <c:pt idx="99">
                  <c:v>-0.87476384999999979</c:v>
                </c:pt>
                <c:pt idx="100">
                  <c:v>-0.84489999999999998</c:v>
                </c:pt>
              </c:numCache>
            </c:numRef>
          </c:yVal>
          <c:smooth val="1"/>
          <c:extLst>
            <c:ext xmlns:c16="http://schemas.microsoft.com/office/drawing/2014/chart" uri="{C3380CC4-5D6E-409C-BE32-E72D297353CC}">
              <c16:uniqueId val="{00000001-E2A3-4605-B66A-F47BB04DD9B9}"/>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Kin'!$AI$2:$AI$102</c:f>
              <c:numCache>
                <c:formatCode>General</c:formatCode>
                <c:ptCount val="101"/>
                <c:pt idx="0">
                  <c:v>1.0395399999999999</c:v>
                </c:pt>
                <c:pt idx="1">
                  <c:v>0.38414775999999989</c:v>
                </c:pt>
                <c:pt idx="2">
                  <c:v>-0.27124448000000001</c:v>
                </c:pt>
                <c:pt idx="3">
                  <c:v>-0.99265527999999992</c:v>
                </c:pt>
                <c:pt idx="4">
                  <c:v>-1.9451310399999999</c:v>
                </c:pt>
                <c:pt idx="5">
                  <c:v>-2.897606800000001</c:v>
                </c:pt>
                <c:pt idx="6">
                  <c:v>-3.3254304000000001</c:v>
                </c:pt>
                <c:pt idx="7">
                  <c:v>-3.0974387999999999</c:v>
                </c:pt>
                <c:pt idx="8">
                  <c:v>-2.8694472000000002</c:v>
                </c:pt>
                <c:pt idx="9">
                  <c:v>-2.4137580000000001</c:v>
                </c:pt>
                <c:pt idx="10">
                  <c:v>-1.84422</c:v>
                </c:pt>
                <c:pt idx="11">
                  <c:v>-1.2746820000000001</c:v>
                </c:pt>
                <c:pt idx="12">
                  <c:v>-0.87679584000000044</c:v>
                </c:pt>
                <c:pt idx="13">
                  <c:v>-0.50036616000000034</c:v>
                </c:pt>
                <c:pt idx="14">
                  <c:v>-0.16973031999999999</c:v>
                </c:pt>
                <c:pt idx="15">
                  <c:v>-0.20544519999999999</c:v>
                </c:pt>
                <c:pt idx="16">
                  <c:v>-0.24116008</c:v>
                </c:pt>
                <c:pt idx="17">
                  <c:v>-0.29680407999999991</c:v>
                </c:pt>
                <c:pt idx="18">
                  <c:v>-0.39230631999999999</c:v>
                </c:pt>
                <c:pt idx="19">
                  <c:v>-0.48780855999999989</c:v>
                </c:pt>
                <c:pt idx="20">
                  <c:v>-0.50790859999999993</c:v>
                </c:pt>
                <c:pt idx="21">
                  <c:v>-0.46768688000000003</c:v>
                </c:pt>
                <c:pt idx="22">
                  <c:v>-0.42746516000000001</c:v>
                </c:pt>
                <c:pt idx="23">
                  <c:v>-0.42129647999999997</c:v>
                </c:pt>
                <c:pt idx="24">
                  <c:v>-0.42485724000000002</c:v>
                </c:pt>
                <c:pt idx="25">
                  <c:v>-0.42841800000000002</c:v>
                </c:pt>
                <c:pt idx="26">
                  <c:v>-0.42061211999999998</c:v>
                </c:pt>
                <c:pt idx="27">
                  <c:v>-0.41280623999999999</c:v>
                </c:pt>
                <c:pt idx="28">
                  <c:v>-0.35068620000000028</c:v>
                </c:pt>
                <c:pt idx="29">
                  <c:v>-9.8466599999999793E-2</c:v>
                </c:pt>
                <c:pt idx="30">
                  <c:v>0.15375299999999989</c:v>
                </c:pt>
                <c:pt idx="31">
                  <c:v>0.40756220000000032</c:v>
                </c:pt>
                <c:pt idx="32">
                  <c:v>0.6633583999999999</c:v>
                </c:pt>
                <c:pt idx="33">
                  <c:v>0.91915460000000027</c:v>
                </c:pt>
                <c:pt idx="34">
                  <c:v>1.0613360000000001</c:v>
                </c:pt>
                <c:pt idx="35">
                  <c:v>1.1467099999999999</c:v>
                </c:pt>
                <c:pt idx="36">
                  <c:v>1.232084</c:v>
                </c:pt>
                <c:pt idx="37">
                  <c:v>1.2135891999999999</c:v>
                </c:pt>
                <c:pt idx="38">
                  <c:v>1.1821108</c:v>
                </c:pt>
                <c:pt idx="39">
                  <c:v>1.13546828</c:v>
                </c:pt>
                <c:pt idx="40">
                  <c:v>0.96751279999999984</c:v>
                </c:pt>
                <c:pt idx="41">
                  <c:v>0.79955732000000057</c:v>
                </c:pt>
                <c:pt idx="42">
                  <c:v>0.60208536800000045</c:v>
                </c:pt>
                <c:pt idx="43">
                  <c:v>0.34558047199999992</c:v>
                </c:pt>
                <c:pt idx="44">
                  <c:v>8.9075575999999379E-2</c:v>
                </c:pt>
                <c:pt idx="45">
                  <c:v>-0.18103327999999921</c:v>
                </c:pt>
                <c:pt idx="46">
                  <c:v>-0.4620253039999998</c:v>
                </c:pt>
                <c:pt idx="47">
                  <c:v>-0.74301732800000031</c:v>
                </c:pt>
                <c:pt idx="48">
                  <c:v>-1.0000991999999991</c:v>
                </c:pt>
                <c:pt idx="49">
                  <c:v>-1.250349599999999</c:v>
                </c:pt>
                <c:pt idx="50">
                  <c:v>-1.5005999999999999</c:v>
                </c:pt>
                <c:pt idx="51">
                  <c:v>-1.6585896</c:v>
                </c:pt>
                <c:pt idx="52">
                  <c:v>-1.816579199999999</c:v>
                </c:pt>
                <c:pt idx="53">
                  <c:v>-1.9550335999999999</c:v>
                </c:pt>
                <c:pt idx="54">
                  <c:v>-2.0251147999999999</c:v>
                </c:pt>
                <c:pt idx="55">
                  <c:v>-2.0951960000000009</c:v>
                </c:pt>
                <c:pt idx="56">
                  <c:v>-2.1526163999999999</c:v>
                </c:pt>
                <c:pt idx="57">
                  <c:v>-2.1942108</c:v>
                </c:pt>
                <c:pt idx="58">
                  <c:v>-2.2358052000000002</c:v>
                </c:pt>
                <c:pt idx="59">
                  <c:v>-2.2933020000000002</c:v>
                </c:pt>
                <c:pt idx="60">
                  <c:v>-2.3587500000000001</c:v>
                </c:pt>
                <c:pt idx="61">
                  <c:v>-2.4241980000000001</c:v>
                </c:pt>
                <c:pt idx="62">
                  <c:v>-2.4087244000000001</c:v>
                </c:pt>
                <c:pt idx="63">
                  <c:v>-2.3831356000000001</c:v>
                </c:pt>
                <c:pt idx="64">
                  <c:v>-2.3450996000000002</c:v>
                </c:pt>
                <c:pt idx="65">
                  <c:v>-2.2074860000000012</c:v>
                </c:pt>
                <c:pt idx="66">
                  <c:v>-2.0698723999999999</c:v>
                </c:pt>
                <c:pt idx="67">
                  <c:v>-1.916601200000001</c:v>
                </c:pt>
                <c:pt idx="68">
                  <c:v>-1.732014800000002</c:v>
                </c:pt>
                <c:pt idx="69">
                  <c:v>-1.5474284</c:v>
                </c:pt>
                <c:pt idx="70">
                  <c:v>-1.3649608000000011</c:v>
                </c:pt>
                <c:pt idx="71">
                  <c:v>-1.184188239999999</c:v>
                </c:pt>
                <c:pt idx="72">
                  <c:v>-1.00341568</c:v>
                </c:pt>
                <c:pt idx="73">
                  <c:v>-0.8585368800000005</c:v>
                </c:pt>
                <c:pt idx="74">
                  <c:v>-0.72391343999999935</c:v>
                </c:pt>
                <c:pt idx="75">
                  <c:v>-0.58928999999999998</c:v>
                </c:pt>
                <c:pt idx="76">
                  <c:v>-0.55617108000000015</c:v>
                </c:pt>
                <c:pt idx="77">
                  <c:v>-0.52305215999999988</c:v>
                </c:pt>
                <c:pt idx="78">
                  <c:v>-0.51073059999999992</c:v>
                </c:pt>
                <c:pt idx="79">
                  <c:v>-0.57119979999999959</c:v>
                </c:pt>
                <c:pt idx="80">
                  <c:v>-0.63166900000000026</c:v>
                </c:pt>
                <c:pt idx="81">
                  <c:v>-0.69413451999999987</c:v>
                </c:pt>
                <c:pt idx="82">
                  <c:v>-0.75909543999999962</c:v>
                </c:pt>
                <c:pt idx="83">
                  <c:v>-0.82405636000000015</c:v>
                </c:pt>
                <c:pt idx="84">
                  <c:v>-0.86722407999999995</c:v>
                </c:pt>
                <c:pt idx="85">
                  <c:v>-0.89949520000000016</c:v>
                </c:pt>
                <c:pt idx="86">
                  <c:v>-0.93176631999999993</c:v>
                </c:pt>
                <c:pt idx="87">
                  <c:v>-0.94739807999999992</c:v>
                </c:pt>
                <c:pt idx="88">
                  <c:v>-0.96094992000000001</c:v>
                </c:pt>
                <c:pt idx="89">
                  <c:v>-0.97197447999999997</c:v>
                </c:pt>
                <c:pt idx="90">
                  <c:v>-0.96278079999999999</c:v>
                </c:pt>
                <c:pt idx="91">
                  <c:v>-0.95358712000000001</c:v>
                </c:pt>
                <c:pt idx="92">
                  <c:v>-0.94424296000000008</c:v>
                </c:pt>
                <c:pt idx="93">
                  <c:v>-0.93459784000000012</c:v>
                </c:pt>
                <c:pt idx="94">
                  <c:v>-0.92495272000000006</c:v>
                </c:pt>
                <c:pt idx="95">
                  <c:v>-0.95227879999999987</c:v>
                </c:pt>
                <c:pt idx="96">
                  <c:v>-1.0091818400000001</c:v>
                </c:pt>
                <c:pt idx="97">
                  <c:v>-1.06608488</c:v>
                </c:pt>
                <c:pt idx="98">
                  <c:v>-1.178415599999999</c:v>
                </c:pt>
                <c:pt idx="99">
                  <c:v>-1.306582800000001</c:v>
                </c:pt>
                <c:pt idx="100">
                  <c:v>-1.43475</c:v>
                </c:pt>
              </c:numCache>
            </c:numRef>
          </c:yVal>
          <c:smooth val="1"/>
          <c:extLst>
            <c:ext xmlns:c16="http://schemas.microsoft.com/office/drawing/2014/chart" uri="{C3380CC4-5D6E-409C-BE32-E72D297353CC}">
              <c16:uniqueId val="{00000000-E2A3-4605-B66A-F47BB04DD9B9}"/>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Kin'!$AI$2:$AI$102</c:f>
              <c:numCache>
                <c:formatCode>General</c:formatCode>
                <c:ptCount val="101"/>
                <c:pt idx="0">
                  <c:v>-0.40248800000000001</c:v>
                </c:pt>
                <c:pt idx="1">
                  <c:v>-1.2998782</c:v>
                </c:pt>
                <c:pt idx="2">
                  <c:v>-2.1972684</c:v>
                </c:pt>
                <c:pt idx="3">
                  <c:v>-2.9841510000000002</c:v>
                </c:pt>
                <c:pt idx="4">
                  <c:v>-3.1079880000000002</c:v>
                </c:pt>
                <c:pt idx="5">
                  <c:v>-3.2318250000000002</c:v>
                </c:pt>
                <c:pt idx="6">
                  <c:v>-3.1145650000000011</c:v>
                </c:pt>
                <c:pt idx="7">
                  <c:v>-2.394562500000001</c:v>
                </c:pt>
                <c:pt idx="8">
                  <c:v>-1.67456</c:v>
                </c:pt>
                <c:pt idx="9">
                  <c:v>-1.022575</c:v>
                </c:pt>
                <c:pt idx="10">
                  <c:v>-0.46128000000000002</c:v>
                </c:pt>
                <c:pt idx="11">
                  <c:v>0.10001500000000001</c:v>
                </c:pt>
                <c:pt idx="12">
                  <c:v>0.32612720000000001</c:v>
                </c:pt>
                <c:pt idx="13">
                  <c:v>0.30085230000000002</c:v>
                </c:pt>
                <c:pt idx="14">
                  <c:v>0.27557739999999997</c:v>
                </c:pt>
                <c:pt idx="15">
                  <c:v>7.6641250000000355E-2</c:v>
                </c:pt>
                <c:pt idx="16">
                  <c:v>-0.19175939999999969</c:v>
                </c:pt>
                <c:pt idx="17">
                  <c:v>-0.46016004999999938</c:v>
                </c:pt>
                <c:pt idx="18">
                  <c:v>-0.51005719999999999</c:v>
                </c:pt>
                <c:pt idx="19">
                  <c:v>-0.52353709999999998</c:v>
                </c:pt>
                <c:pt idx="20">
                  <c:v>-0.53701700000000008</c:v>
                </c:pt>
                <c:pt idx="21">
                  <c:v>-0.42936050000000031</c:v>
                </c:pt>
                <c:pt idx="22">
                  <c:v>-0.32170399999999999</c:v>
                </c:pt>
                <c:pt idx="23">
                  <c:v>-0.21862876000000009</c:v>
                </c:pt>
                <c:pt idx="24">
                  <c:v>-0.14304108000000029</c:v>
                </c:pt>
                <c:pt idx="25">
                  <c:v>-6.7453400000000135E-2</c:v>
                </c:pt>
                <c:pt idx="26">
                  <c:v>4.398001999999928E-2</c:v>
                </c:pt>
                <c:pt idx="27">
                  <c:v>0.24502778999999961</c:v>
                </c:pt>
                <c:pt idx="28">
                  <c:v>0.44607555999999932</c:v>
                </c:pt>
                <c:pt idx="29">
                  <c:v>0.65339449999999977</c:v>
                </c:pt>
                <c:pt idx="30">
                  <c:v>0.8690749999999996</c:v>
                </c:pt>
                <c:pt idx="31">
                  <c:v>1.0847555</c:v>
                </c:pt>
                <c:pt idx="32">
                  <c:v>1.18154</c:v>
                </c:pt>
                <c:pt idx="33">
                  <c:v>1.1891525000000001</c:v>
                </c:pt>
                <c:pt idx="34">
                  <c:v>1.1967650000000001</c:v>
                </c:pt>
                <c:pt idx="35">
                  <c:v>1.1193789999999999</c:v>
                </c:pt>
                <c:pt idx="36">
                  <c:v>1.0079936</c:v>
                </c:pt>
                <c:pt idx="37">
                  <c:v>0.89660819999999986</c:v>
                </c:pt>
                <c:pt idx="38">
                  <c:v>0.78644110000000045</c:v>
                </c:pt>
                <c:pt idx="39">
                  <c:v>0.67647705000000025</c:v>
                </c:pt>
                <c:pt idx="40">
                  <c:v>0.56651300000000004</c:v>
                </c:pt>
                <c:pt idx="41">
                  <c:v>0.44582145000000067</c:v>
                </c:pt>
                <c:pt idx="42">
                  <c:v>0.32512990000000042</c:v>
                </c:pt>
                <c:pt idx="43">
                  <c:v>0.19341285000000041</c:v>
                </c:pt>
                <c:pt idx="44">
                  <c:v>-4.4571999999999936E-3</c:v>
                </c:pt>
                <c:pt idx="45">
                  <c:v>-0.2023272499999989</c:v>
                </c:pt>
                <c:pt idx="46">
                  <c:v>-0.42525469999999899</c:v>
                </c:pt>
                <c:pt idx="47">
                  <c:v>-0.71082564999999942</c:v>
                </c:pt>
                <c:pt idx="48">
                  <c:v>-0.99639659999999775</c:v>
                </c:pt>
                <c:pt idx="49">
                  <c:v>-1.268881999999999</c:v>
                </c:pt>
                <c:pt idx="50">
                  <c:v>-1.5239199999999991</c:v>
                </c:pt>
                <c:pt idx="51">
                  <c:v>-1.778958</c:v>
                </c:pt>
                <c:pt idx="52">
                  <c:v>-1.964537999999999</c:v>
                </c:pt>
                <c:pt idx="53">
                  <c:v>-2.0980244999999988</c:v>
                </c:pt>
                <c:pt idx="54">
                  <c:v>-2.2315109999999989</c:v>
                </c:pt>
                <c:pt idx="55">
                  <c:v>-2.3233975</c:v>
                </c:pt>
                <c:pt idx="56">
                  <c:v>-2.3986439999999991</c:v>
                </c:pt>
                <c:pt idx="57">
                  <c:v>-2.4738905</c:v>
                </c:pt>
                <c:pt idx="58">
                  <c:v>-2.5139140000000002</c:v>
                </c:pt>
                <c:pt idx="59">
                  <c:v>-2.5480670000000001</c:v>
                </c:pt>
                <c:pt idx="60">
                  <c:v>-2.58222</c:v>
                </c:pt>
                <c:pt idx="61">
                  <c:v>-2.5091644999999998</c:v>
                </c:pt>
                <c:pt idx="62">
                  <c:v>-2.4361090000000001</c:v>
                </c:pt>
                <c:pt idx="63">
                  <c:v>-2.347288000000002</c:v>
                </c:pt>
                <c:pt idx="64">
                  <c:v>-2.1638740000000012</c:v>
                </c:pt>
                <c:pt idx="65">
                  <c:v>-1.9804600000000021</c:v>
                </c:pt>
                <c:pt idx="66">
                  <c:v>-1.7893420000000011</c:v>
                </c:pt>
                <c:pt idx="67">
                  <c:v>-1.5789640000000009</c:v>
                </c:pt>
                <c:pt idx="68">
                  <c:v>-1.3685860000000021</c:v>
                </c:pt>
                <c:pt idx="69">
                  <c:v>-1.17835405</c:v>
                </c:pt>
                <c:pt idx="70">
                  <c:v>-1.0149835000000009</c:v>
                </c:pt>
                <c:pt idx="71">
                  <c:v>-0.85161295000000004</c:v>
                </c:pt>
                <c:pt idx="72">
                  <c:v>-0.73977660000000045</c:v>
                </c:pt>
                <c:pt idx="73">
                  <c:v>-0.66659090000000065</c:v>
                </c:pt>
                <c:pt idx="74">
                  <c:v>-0.59340519999999974</c:v>
                </c:pt>
                <c:pt idx="75">
                  <c:v>-0.58386249999999995</c:v>
                </c:pt>
                <c:pt idx="76">
                  <c:v>-0.59977699999999978</c:v>
                </c:pt>
                <c:pt idx="77">
                  <c:v>-0.61569149999999995</c:v>
                </c:pt>
                <c:pt idx="78">
                  <c:v>-0.68900409999999923</c:v>
                </c:pt>
                <c:pt idx="79">
                  <c:v>-0.77188304999999902</c:v>
                </c:pt>
                <c:pt idx="80">
                  <c:v>-0.85476199999999991</c:v>
                </c:pt>
                <c:pt idx="81">
                  <c:v>-0.94999629999999913</c:v>
                </c:pt>
                <c:pt idx="82">
                  <c:v>-1.045230599999998</c:v>
                </c:pt>
                <c:pt idx="83">
                  <c:v>-1.1354974999999989</c:v>
                </c:pt>
                <c:pt idx="84">
                  <c:v>-1.195959999999999</c:v>
                </c:pt>
                <c:pt idx="85">
                  <c:v>-1.2564225</c:v>
                </c:pt>
                <c:pt idx="86">
                  <c:v>-1.3031809999999999</c:v>
                </c:pt>
                <c:pt idx="87">
                  <c:v>-1.3156794999999999</c:v>
                </c:pt>
                <c:pt idx="88">
                  <c:v>-1.3281780000000001</c:v>
                </c:pt>
                <c:pt idx="89">
                  <c:v>-1.3377650000000001</c:v>
                </c:pt>
                <c:pt idx="90">
                  <c:v>-1.3434699999999999</c:v>
                </c:pt>
                <c:pt idx="91">
                  <c:v>-1.349175</c:v>
                </c:pt>
                <c:pt idx="92">
                  <c:v>-1.3609180000000001</c:v>
                </c:pt>
                <c:pt idx="93">
                  <c:v>-1.3771895000000001</c:v>
                </c:pt>
                <c:pt idx="94">
                  <c:v>-1.3934610000000001</c:v>
                </c:pt>
                <c:pt idx="95">
                  <c:v>-1.386655</c:v>
                </c:pt>
                <c:pt idx="96">
                  <c:v>-1.3706179999999999</c:v>
                </c:pt>
                <c:pt idx="97">
                  <c:v>-1.354581</c:v>
                </c:pt>
                <c:pt idx="98">
                  <c:v>-1.410771999999999</c:v>
                </c:pt>
                <c:pt idx="99">
                  <c:v>-1.479001</c:v>
                </c:pt>
                <c:pt idx="100">
                  <c:v>-1.5472300000000001</c:v>
                </c:pt>
              </c:numCache>
            </c:numRef>
          </c:yVal>
          <c:smooth val="1"/>
          <c:extLst>
            <c:ext xmlns:c16="http://schemas.microsoft.com/office/drawing/2014/chart" uri="{C3380CC4-5D6E-409C-BE32-E72D297353CC}">
              <c16:uniqueId val="{00000000-D565-4B69-AB99-793D58D52EB3}"/>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3.9"/>
          <c:min val="-5"/>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Power</a:t>
            </a:r>
          </a:p>
        </c:rich>
      </c:tx>
      <c:overlay val="0"/>
    </c:title>
    <c:autoTitleDeleted val="0"/>
    <c:plotArea>
      <c:layout>
        <c:manualLayout>
          <c:layoutTarget val="inner"/>
          <c:xMode val="edge"/>
          <c:yMode val="edge"/>
          <c:x val="0.11601024812232601"/>
          <c:y val="3.8694597137621939E-2"/>
          <c:w val="0.84554100188550418"/>
          <c:h val="0.9236071906106075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Normative!$AT$2:$AT$102</c:f>
              <c:numCache>
                <c:formatCode>General</c:formatCode>
                <c:ptCount val="101"/>
                <c:pt idx="0">
                  <c:v>0.20928491666666668</c:v>
                </c:pt>
                <c:pt idx="1">
                  <c:v>0.20928491666666668</c:v>
                </c:pt>
                <c:pt idx="2">
                  <c:v>-1.8680816666666669</c:v>
                </c:pt>
                <c:pt idx="3">
                  <c:v>-3.2331773333333333</c:v>
                </c:pt>
                <c:pt idx="4">
                  <c:v>-5.5828093333333335</c:v>
                </c:pt>
                <c:pt idx="5">
                  <c:v>-7.5087884166666665</c:v>
                </c:pt>
                <c:pt idx="6">
                  <c:v>-9.6180404999999993</c:v>
                </c:pt>
                <c:pt idx="7">
                  <c:v>-13.027045708333333</c:v>
                </c:pt>
                <c:pt idx="8">
                  <c:v>-16.148650291666669</c:v>
                </c:pt>
                <c:pt idx="9">
                  <c:v>-18.859838458333332</c:v>
                </c:pt>
                <c:pt idx="10">
                  <c:v>-21.077530458333335</c:v>
                </c:pt>
                <c:pt idx="11">
                  <c:v>-23.511515208333336</c:v>
                </c:pt>
                <c:pt idx="12">
                  <c:v>-24.869868625000002</c:v>
                </c:pt>
                <c:pt idx="13">
                  <c:v>-25.994069875000001</c:v>
                </c:pt>
                <c:pt idx="14">
                  <c:v>-26.35895141666667</c:v>
                </c:pt>
                <c:pt idx="15">
                  <c:v>-26.384551333333334</c:v>
                </c:pt>
                <c:pt idx="16">
                  <c:v>-25.853783958333331</c:v>
                </c:pt>
                <c:pt idx="17">
                  <c:v>-24.907470125</c:v>
                </c:pt>
                <c:pt idx="18">
                  <c:v>-23.609603416666666</c:v>
                </c:pt>
                <c:pt idx="19">
                  <c:v>-21.832903999999999</c:v>
                </c:pt>
                <c:pt idx="20">
                  <c:v>-19.891997250000003</c:v>
                </c:pt>
                <c:pt idx="21">
                  <c:v>-17.077842458333333</c:v>
                </c:pt>
                <c:pt idx="22">
                  <c:v>-14.304001999999999</c:v>
                </c:pt>
                <c:pt idx="23">
                  <c:v>-11.384127250000001</c:v>
                </c:pt>
                <c:pt idx="24">
                  <c:v>-7.4089295000000002</c:v>
                </c:pt>
                <c:pt idx="25">
                  <c:v>-1.6990243749999998</c:v>
                </c:pt>
                <c:pt idx="26">
                  <c:v>1.1571426666666667</c:v>
                </c:pt>
                <c:pt idx="27">
                  <c:v>6.0145918750000007</c:v>
                </c:pt>
                <c:pt idx="28">
                  <c:v>10.221962833333333</c:v>
                </c:pt>
                <c:pt idx="29">
                  <c:v>14.572346875000001</c:v>
                </c:pt>
                <c:pt idx="30">
                  <c:v>19.641879166666666</c:v>
                </c:pt>
                <c:pt idx="31">
                  <c:v>23.801357083333333</c:v>
                </c:pt>
                <c:pt idx="32">
                  <c:v>27.518175833333331</c:v>
                </c:pt>
                <c:pt idx="33">
                  <c:v>31.122470541666665</c:v>
                </c:pt>
                <c:pt idx="34">
                  <c:v>33.963450041666661</c:v>
                </c:pt>
                <c:pt idx="35">
                  <c:v>35.777120458333336</c:v>
                </c:pt>
                <c:pt idx="36">
                  <c:v>37.022599</c:v>
                </c:pt>
                <c:pt idx="37">
                  <c:v>37.045918291666666</c:v>
                </c:pt>
                <c:pt idx="38">
                  <c:v>36.220008125</c:v>
                </c:pt>
                <c:pt idx="39">
                  <c:v>34.782544999999999</c:v>
                </c:pt>
                <c:pt idx="40">
                  <c:v>31.464693291666663</c:v>
                </c:pt>
                <c:pt idx="41">
                  <c:v>28.831963833333333</c:v>
                </c:pt>
                <c:pt idx="42">
                  <c:v>25.084881291666669</c:v>
                </c:pt>
                <c:pt idx="43">
                  <c:v>20.788352250000003</c:v>
                </c:pt>
                <c:pt idx="44">
                  <c:v>16.102578250000001</c:v>
                </c:pt>
                <c:pt idx="45">
                  <c:v>12.695081583333334</c:v>
                </c:pt>
                <c:pt idx="46">
                  <c:v>8.3278341250000008</c:v>
                </c:pt>
                <c:pt idx="47">
                  <c:v>5.157901166666667</c:v>
                </c:pt>
                <c:pt idx="48">
                  <c:v>3.4181108333333334</c:v>
                </c:pt>
                <c:pt idx="49">
                  <c:v>0.35070666666666661</c:v>
                </c:pt>
                <c:pt idx="50">
                  <c:v>-1.2125027499999999</c:v>
                </c:pt>
              </c:numCache>
            </c:numRef>
          </c:yVal>
          <c:smooth val="1"/>
          <c:extLst>
            <c:ext xmlns:c16="http://schemas.microsoft.com/office/drawing/2014/chart" uri="{C3380CC4-5D6E-409C-BE32-E72D297353CC}">
              <c16:uniqueId val="{00000002-4A10-43CF-A98A-1618EFC4316D}"/>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Kin'!$AT$2:$AT$102</c:f>
              <c:numCache>
                <c:formatCode>General</c:formatCode>
                <c:ptCount val="101"/>
                <c:pt idx="0">
                  <c:v>0.272596</c:v>
                </c:pt>
                <c:pt idx="1">
                  <c:v>-0.39351416</c:v>
                </c:pt>
                <c:pt idx="2">
                  <c:v>-1.05962432</c:v>
                </c:pt>
                <c:pt idx="3">
                  <c:v>-1.7805244</c:v>
                </c:pt>
                <c:pt idx="4">
                  <c:v>-2.6931891999999999</c:v>
                </c:pt>
                <c:pt idx="5">
                  <c:v>-3.6058540000000008</c:v>
                </c:pt>
                <c:pt idx="6">
                  <c:v>-4.7434115999999991</c:v>
                </c:pt>
                <c:pt idx="7">
                  <c:v>-6.1620851999999999</c:v>
                </c:pt>
                <c:pt idx="8">
                  <c:v>-7.5807587999999999</c:v>
                </c:pt>
                <c:pt idx="9">
                  <c:v>-9.2809500000000007</c:v>
                </c:pt>
                <c:pt idx="10">
                  <c:v>-11.1219</c:v>
                </c:pt>
                <c:pt idx="11">
                  <c:v>-12.96285</c:v>
                </c:pt>
                <c:pt idx="12">
                  <c:v>-14.612871999999999</c:v>
                </c:pt>
                <c:pt idx="13">
                  <c:v>-16.239028000000001</c:v>
                </c:pt>
                <c:pt idx="14">
                  <c:v>-17.843803999999999</c:v>
                </c:pt>
                <c:pt idx="15">
                  <c:v>-19.277539999999998</c:v>
                </c:pt>
                <c:pt idx="16">
                  <c:v>-20.711276000000002</c:v>
                </c:pt>
                <c:pt idx="17">
                  <c:v>-21.906583999999999</c:v>
                </c:pt>
                <c:pt idx="18">
                  <c:v>-22.625036000000001</c:v>
                </c:pt>
                <c:pt idx="19">
                  <c:v>-23.343488000000001</c:v>
                </c:pt>
                <c:pt idx="20">
                  <c:v>-23.682960000000001</c:v>
                </c:pt>
                <c:pt idx="21">
                  <c:v>-23.719248</c:v>
                </c:pt>
                <c:pt idx="22">
                  <c:v>-23.755535999999999</c:v>
                </c:pt>
                <c:pt idx="23">
                  <c:v>-23.591595999999999</c:v>
                </c:pt>
                <c:pt idx="24">
                  <c:v>-23.370448</c:v>
                </c:pt>
                <c:pt idx="25">
                  <c:v>-23.1493</c:v>
                </c:pt>
                <c:pt idx="26">
                  <c:v>-22.571103999999998</c:v>
                </c:pt>
                <c:pt idx="27">
                  <c:v>-21.992908</c:v>
                </c:pt>
                <c:pt idx="28">
                  <c:v>-21.433512</c:v>
                </c:pt>
                <c:pt idx="29">
                  <c:v>-20.939916</c:v>
                </c:pt>
                <c:pt idx="30">
                  <c:v>-20.44632</c:v>
                </c:pt>
                <c:pt idx="31">
                  <c:v>-19.894548</c:v>
                </c:pt>
                <c:pt idx="32">
                  <c:v>-19.270056</c:v>
                </c:pt>
                <c:pt idx="33">
                  <c:v>-18.645564</c:v>
                </c:pt>
                <c:pt idx="34">
                  <c:v>-17.919072</c:v>
                </c:pt>
                <c:pt idx="35">
                  <c:v>-17.141580000000001</c:v>
                </c:pt>
                <c:pt idx="36">
                  <c:v>-16.364087999999999</c:v>
                </c:pt>
                <c:pt idx="37">
                  <c:v>-15.407235999999999</c:v>
                </c:pt>
                <c:pt idx="38">
                  <c:v>-14.427963999999999</c:v>
                </c:pt>
                <c:pt idx="39">
                  <c:v>-13.442819999999999</c:v>
                </c:pt>
                <c:pt idx="40">
                  <c:v>-12.4107</c:v>
                </c:pt>
                <c:pt idx="41">
                  <c:v>-11.378579999999999</c:v>
                </c:pt>
                <c:pt idx="42">
                  <c:v>-10.303766400000001</c:v>
                </c:pt>
                <c:pt idx="43">
                  <c:v>-9.1435655999999987</c:v>
                </c:pt>
                <c:pt idx="44">
                  <c:v>-7.9833647999999968</c:v>
                </c:pt>
                <c:pt idx="45">
                  <c:v>-6.6853060000000042</c:v>
                </c:pt>
                <c:pt idx="46">
                  <c:v>-5.2769608000000012</c:v>
                </c:pt>
                <c:pt idx="47">
                  <c:v>-3.8686155999999978</c:v>
                </c:pt>
                <c:pt idx="48">
                  <c:v>-2.2891612800000058</c:v>
                </c:pt>
                <c:pt idx="49">
                  <c:v>-0.66081864000000312</c:v>
                </c:pt>
                <c:pt idx="50">
                  <c:v>0.96752400000000005</c:v>
                </c:pt>
                <c:pt idx="51">
                  <c:v>2.7452133600000042</c:v>
                </c:pt>
                <c:pt idx="52">
                  <c:v>4.522902719999994</c:v>
                </c:pt>
                <c:pt idx="53">
                  <c:v>6.3152259999999973</c:v>
                </c:pt>
                <c:pt idx="54">
                  <c:v>8.158768000000002</c:v>
                </c:pt>
                <c:pt idx="55">
                  <c:v>10.00231</c:v>
                </c:pt>
                <c:pt idx="56">
                  <c:v>11.835156</c:v>
                </c:pt>
                <c:pt idx="57">
                  <c:v>13.654631999999999</c:v>
                </c:pt>
                <c:pt idx="58">
                  <c:v>15.474107999999999</c:v>
                </c:pt>
                <c:pt idx="59">
                  <c:v>17.141183999999999</c:v>
                </c:pt>
                <c:pt idx="60">
                  <c:v>18.732060000000001</c:v>
                </c:pt>
                <c:pt idx="61">
                  <c:v>20.322935999999999</c:v>
                </c:pt>
                <c:pt idx="62">
                  <c:v>21.596404</c:v>
                </c:pt>
                <c:pt idx="63">
                  <c:v>22.830196000000001</c:v>
                </c:pt>
                <c:pt idx="64">
                  <c:v>24.054048000000002</c:v>
                </c:pt>
                <c:pt idx="65">
                  <c:v>25.19837999999999</c:v>
                </c:pt>
                <c:pt idx="66">
                  <c:v>26.342711999999999</c:v>
                </c:pt>
                <c:pt idx="67">
                  <c:v>27.350940000000001</c:v>
                </c:pt>
                <c:pt idx="68">
                  <c:v>28.086959999999991</c:v>
                </c:pt>
                <c:pt idx="69">
                  <c:v>28.822980000000001</c:v>
                </c:pt>
                <c:pt idx="70">
                  <c:v>29.382899999999999</c:v>
                </c:pt>
                <c:pt idx="71">
                  <c:v>29.801939999999998</c:v>
                </c:pt>
                <c:pt idx="72">
                  <c:v>30.220980000000001</c:v>
                </c:pt>
                <c:pt idx="73">
                  <c:v>30.263168</c:v>
                </c:pt>
                <c:pt idx="74">
                  <c:v>30.197683999999999</c:v>
                </c:pt>
                <c:pt idx="75">
                  <c:v>30.132200000000001</c:v>
                </c:pt>
                <c:pt idx="76">
                  <c:v>29.458100000000009</c:v>
                </c:pt>
                <c:pt idx="77">
                  <c:v>28.783999999999999</c:v>
                </c:pt>
                <c:pt idx="78">
                  <c:v>27.995684000000001</c:v>
                </c:pt>
                <c:pt idx="79">
                  <c:v>26.80761200000001</c:v>
                </c:pt>
                <c:pt idx="80">
                  <c:v>25.61953999999999</c:v>
                </c:pt>
                <c:pt idx="81">
                  <c:v>24.204091999999999</c:v>
                </c:pt>
                <c:pt idx="82">
                  <c:v>22.504424000000011</c:v>
                </c:pt>
                <c:pt idx="83">
                  <c:v>20.804756000000001</c:v>
                </c:pt>
                <c:pt idx="84">
                  <c:v>18.394880000000011</c:v>
                </c:pt>
                <c:pt idx="85">
                  <c:v>15.62989999999999</c:v>
                </c:pt>
                <c:pt idx="86">
                  <c:v>12.86492</c:v>
                </c:pt>
                <c:pt idx="87">
                  <c:v>11.18690320000001</c:v>
                </c:pt>
                <c:pt idx="88">
                  <c:v>9.6447567999999926</c:v>
                </c:pt>
                <c:pt idx="89">
                  <c:v>8.1273760000000017</c:v>
                </c:pt>
                <c:pt idx="90">
                  <c:v>6.8081200000000077</c:v>
                </c:pt>
                <c:pt idx="91">
                  <c:v>5.488863999999996</c:v>
                </c:pt>
                <c:pt idx="92">
                  <c:v>4.3170580000000012</c:v>
                </c:pt>
                <c:pt idx="93">
                  <c:v>3.4401520000000061</c:v>
                </c:pt>
                <c:pt idx="94">
                  <c:v>2.5632459999999981</c:v>
                </c:pt>
                <c:pt idx="95">
                  <c:v>1.778880000000002</c:v>
                </c:pt>
                <c:pt idx="96">
                  <c:v>1.068546000000006</c:v>
                </c:pt>
                <c:pt idx="97">
                  <c:v>0.35821199999999931</c:v>
                </c:pt>
                <c:pt idx="98">
                  <c:v>-3.0348239999998781E-2</c:v>
                </c:pt>
                <c:pt idx="99">
                  <c:v>-0.32697312000000162</c:v>
                </c:pt>
                <c:pt idx="100">
                  <c:v>-0.62359799999999999</c:v>
                </c:pt>
              </c:numCache>
            </c:numRef>
          </c:yVal>
          <c:smooth val="1"/>
          <c:extLst>
            <c:ext xmlns:c16="http://schemas.microsoft.com/office/drawing/2014/chart" uri="{C3380CC4-5D6E-409C-BE32-E72D297353CC}">
              <c16:uniqueId val="{00000004-2AF0-4312-BFF7-581F0B1689FE}"/>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Kin'!$AT$2:$AT$102</c:f>
              <c:numCache>
                <c:formatCode>General</c:formatCode>
                <c:ptCount val="101"/>
                <c:pt idx="0">
                  <c:v>-3.4746600000000002E-2</c:v>
                </c:pt>
                <c:pt idx="1">
                  <c:v>-0.98183222399999992</c:v>
                </c:pt>
                <c:pt idx="2">
                  <c:v>-1.928917848</c:v>
                </c:pt>
                <c:pt idx="3">
                  <c:v>-2.7805192000000001</c:v>
                </c:pt>
                <c:pt idx="4">
                  <c:v>-3.2979256000000001</c:v>
                </c:pt>
                <c:pt idx="5">
                  <c:v>-3.8153320000000002</c:v>
                </c:pt>
                <c:pt idx="6">
                  <c:v>-4.9152983999999993</c:v>
                </c:pt>
                <c:pt idx="7">
                  <c:v>-6.7434647999999999</c:v>
                </c:pt>
                <c:pt idx="8">
                  <c:v>-8.5716311999999988</c:v>
                </c:pt>
                <c:pt idx="9">
                  <c:v>-10.288375200000001</c:v>
                </c:pt>
                <c:pt idx="10">
                  <c:v>-11.949408</c:v>
                </c:pt>
                <c:pt idx="11">
                  <c:v>-13.610440799999999</c:v>
                </c:pt>
                <c:pt idx="12">
                  <c:v>-15.347928</c:v>
                </c:pt>
                <c:pt idx="13">
                  <c:v>-17.094971999999999</c:v>
                </c:pt>
                <c:pt idx="14">
                  <c:v>-18.792663999999998</c:v>
                </c:pt>
                <c:pt idx="15">
                  <c:v>-20.09554</c:v>
                </c:pt>
                <c:pt idx="16">
                  <c:v>-21.398416000000001</c:v>
                </c:pt>
                <c:pt idx="17">
                  <c:v>-22.467544</c:v>
                </c:pt>
                <c:pt idx="18">
                  <c:v>-23.069175999999999</c:v>
                </c:pt>
                <c:pt idx="19">
                  <c:v>-23.670808000000001</c:v>
                </c:pt>
                <c:pt idx="20">
                  <c:v>-23.880120000000002</c:v>
                </c:pt>
                <c:pt idx="21">
                  <c:v>-23.775576000000001</c:v>
                </c:pt>
                <c:pt idx="22">
                  <c:v>-23.671032</c:v>
                </c:pt>
                <c:pt idx="23">
                  <c:v>-23.261092000000001</c:v>
                </c:pt>
                <c:pt idx="24">
                  <c:v>-22.763895999999999</c:v>
                </c:pt>
                <c:pt idx="25">
                  <c:v>-22.2667</c:v>
                </c:pt>
                <c:pt idx="26">
                  <c:v>-21.605632</c:v>
                </c:pt>
                <c:pt idx="27">
                  <c:v>-20.944564</c:v>
                </c:pt>
                <c:pt idx="28">
                  <c:v>-20.291599999999999</c:v>
                </c:pt>
                <c:pt idx="29">
                  <c:v>-19.667000000000002</c:v>
                </c:pt>
                <c:pt idx="30">
                  <c:v>-19.042400000000001</c:v>
                </c:pt>
                <c:pt idx="31">
                  <c:v>-18.424056</c:v>
                </c:pt>
                <c:pt idx="32">
                  <c:v>-17.813531999999999</c:v>
                </c:pt>
                <c:pt idx="33">
                  <c:v>-17.203008000000001</c:v>
                </c:pt>
                <c:pt idx="34">
                  <c:v>-16.5579</c:v>
                </c:pt>
                <c:pt idx="35">
                  <c:v>-15.8955</c:v>
                </c:pt>
                <c:pt idx="36">
                  <c:v>-15.2331</c:v>
                </c:pt>
                <c:pt idx="37">
                  <c:v>-14.491052</c:v>
                </c:pt>
                <c:pt idx="38">
                  <c:v>-13.739048</c:v>
                </c:pt>
                <c:pt idx="39">
                  <c:v>-12.975296</c:v>
                </c:pt>
                <c:pt idx="40">
                  <c:v>-12.117559999999999</c:v>
                </c:pt>
                <c:pt idx="41">
                  <c:v>-11.259824</c:v>
                </c:pt>
                <c:pt idx="42">
                  <c:v>-10.361568800000001</c:v>
                </c:pt>
                <c:pt idx="43">
                  <c:v>-9.3822752000000005</c:v>
                </c:pt>
                <c:pt idx="44">
                  <c:v>-8.4029815999999986</c:v>
                </c:pt>
                <c:pt idx="45">
                  <c:v>-7.325166000000003</c:v>
                </c:pt>
                <c:pt idx="46">
                  <c:v>-6.1685328000000013</c:v>
                </c:pt>
                <c:pt idx="47">
                  <c:v>-5.0118995999999987</c:v>
                </c:pt>
                <c:pt idx="48">
                  <c:v>-3.706144000000005</c:v>
                </c:pt>
                <c:pt idx="49">
                  <c:v>-2.357782000000002</c:v>
                </c:pt>
                <c:pt idx="50">
                  <c:v>-1.00942</c:v>
                </c:pt>
                <c:pt idx="51">
                  <c:v>0.51850640000000303</c:v>
                </c:pt>
                <c:pt idx="52">
                  <c:v>2.0464327999999949</c:v>
                </c:pt>
                <c:pt idx="53">
                  <c:v>3.601549599999998</c:v>
                </c:pt>
                <c:pt idx="54">
                  <c:v>5.2518328000000007</c:v>
                </c:pt>
                <c:pt idx="55">
                  <c:v>6.9021160000000048</c:v>
                </c:pt>
                <c:pt idx="56">
                  <c:v>8.5702295999999958</c:v>
                </c:pt>
                <c:pt idx="57">
                  <c:v>10.260631200000001</c:v>
                </c:pt>
                <c:pt idx="58">
                  <c:v>11.9510328</c:v>
                </c:pt>
                <c:pt idx="59">
                  <c:v>13.576403999999989</c:v>
                </c:pt>
                <c:pt idx="60">
                  <c:v>15.16926</c:v>
                </c:pt>
                <c:pt idx="61">
                  <c:v>16.762115999999999</c:v>
                </c:pt>
                <c:pt idx="62">
                  <c:v>18.188476000000001</c:v>
                </c:pt>
                <c:pt idx="63">
                  <c:v>19.594024000000001</c:v>
                </c:pt>
                <c:pt idx="64">
                  <c:v>20.965328</c:v>
                </c:pt>
                <c:pt idx="65">
                  <c:v>22.06267999999999</c:v>
                </c:pt>
                <c:pt idx="66">
                  <c:v>23.160032000000001</c:v>
                </c:pt>
                <c:pt idx="67">
                  <c:v>24.169087999999999</c:v>
                </c:pt>
                <c:pt idx="68">
                  <c:v>25.00155199999999</c:v>
                </c:pt>
                <c:pt idx="69">
                  <c:v>25.834015999999998</c:v>
                </c:pt>
                <c:pt idx="70">
                  <c:v>26.48518</c:v>
                </c:pt>
                <c:pt idx="71">
                  <c:v>26.991304</c:v>
                </c:pt>
                <c:pt idx="72">
                  <c:v>27.497427999999999</c:v>
                </c:pt>
                <c:pt idx="73">
                  <c:v>27.694123999999999</c:v>
                </c:pt>
                <c:pt idx="74">
                  <c:v>27.802412</c:v>
                </c:pt>
                <c:pt idx="75">
                  <c:v>27.910699999999999</c:v>
                </c:pt>
                <c:pt idx="76">
                  <c:v>27.554912000000002</c:v>
                </c:pt>
                <c:pt idx="77">
                  <c:v>27.199124000000001</c:v>
                </c:pt>
                <c:pt idx="78">
                  <c:v>26.760624</c:v>
                </c:pt>
                <c:pt idx="79">
                  <c:v>26.03263200000001</c:v>
                </c:pt>
                <c:pt idx="80">
                  <c:v>25.304639999999999</c:v>
                </c:pt>
                <c:pt idx="81">
                  <c:v>24.375655999999999</c:v>
                </c:pt>
                <c:pt idx="82">
                  <c:v>23.195432000000011</c:v>
                </c:pt>
                <c:pt idx="83">
                  <c:v>22.015208000000001</c:v>
                </c:pt>
                <c:pt idx="84">
                  <c:v>20.581880000000009</c:v>
                </c:pt>
                <c:pt idx="85">
                  <c:v>19.021999999999991</c:v>
                </c:pt>
                <c:pt idx="86">
                  <c:v>17.462119999999999</c:v>
                </c:pt>
                <c:pt idx="87">
                  <c:v>15.708992000000009</c:v>
                </c:pt>
                <c:pt idx="88">
                  <c:v>13.93170799999999</c:v>
                </c:pt>
                <c:pt idx="89">
                  <c:v>12.175186</c:v>
                </c:pt>
                <c:pt idx="90">
                  <c:v>10.58476000000001</c:v>
                </c:pt>
                <c:pt idx="91">
                  <c:v>8.9943339999999949</c:v>
                </c:pt>
                <c:pt idx="92">
                  <c:v>7.5393556000000022</c:v>
                </c:pt>
                <c:pt idx="93">
                  <c:v>6.3552724000000076</c:v>
                </c:pt>
                <c:pt idx="94">
                  <c:v>5.171189199999997</c:v>
                </c:pt>
                <c:pt idx="95">
                  <c:v>4.1206200000000024</c:v>
                </c:pt>
                <c:pt idx="96">
                  <c:v>3.176862000000007</c:v>
                </c:pt>
                <c:pt idx="97">
                  <c:v>2.2331039999999991</c:v>
                </c:pt>
                <c:pt idx="98">
                  <c:v>1.478184104000003</c:v>
                </c:pt>
                <c:pt idx="99">
                  <c:v>0.77721795199999644</c:v>
                </c:pt>
                <c:pt idx="100">
                  <c:v>7.6251799999999995E-2</c:v>
                </c:pt>
              </c:numCache>
            </c:numRef>
          </c:yVal>
          <c:smooth val="1"/>
          <c:extLst>
            <c:ext xmlns:c16="http://schemas.microsoft.com/office/drawing/2014/chart" uri="{C3380CC4-5D6E-409C-BE32-E72D297353CC}">
              <c16:uniqueId val="{00000003-2AF0-4312-BFF7-581F0B1689FE}"/>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Kin'!$AT$2:$AT$102</c:f>
              <c:numCache>
                <c:formatCode>General</c:formatCode>
                <c:ptCount val="101"/>
                <c:pt idx="0">
                  <c:v>-1.42069</c:v>
                </c:pt>
                <c:pt idx="1">
                  <c:v>-2.1773596</c:v>
                </c:pt>
                <c:pt idx="2">
                  <c:v>-2.9340291999999999</c:v>
                </c:pt>
                <c:pt idx="3">
                  <c:v>-3.7750156000000001</c:v>
                </c:pt>
                <c:pt idx="4">
                  <c:v>-4.9111107999999994</c:v>
                </c:pt>
                <c:pt idx="5">
                  <c:v>-6.0472060000000001</c:v>
                </c:pt>
                <c:pt idx="6">
                  <c:v>-7.403126799999999</c:v>
                </c:pt>
                <c:pt idx="7">
                  <c:v>-9.0338296000000007</c:v>
                </c:pt>
                <c:pt idx="8">
                  <c:v>-10.664532400000001</c:v>
                </c:pt>
                <c:pt idx="9">
                  <c:v>-12.165028</c:v>
                </c:pt>
                <c:pt idx="10">
                  <c:v>-13.60042</c:v>
                </c:pt>
                <c:pt idx="11">
                  <c:v>-15.035812</c:v>
                </c:pt>
                <c:pt idx="12">
                  <c:v>-16.319588</c:v>
                </c:pt>
                <c:pt idx="13">
                  <c:v>-17.584412</c:v>
                </c:pt>
                <c:pt idx="14">
                  <c:v>-18.762927999999999</c:v>
                </c:pt>
                <c:pt idx="15">
                  <c:v>-19.250979999999998</c:v>
                </c:pt>
                <c:pt idx="16">
                  <c:v>-19.739032000000002</c:v>
                </c:pt>
                <c:pt idx="17">
                  <c:v>-20.132536000000002</c:v>
                </c:pt>
                <c:pt idx="18">
                  <c:v>-20.336943999999999</c:v>
                </c:pt>
                <c:pt idx="19">
                  <c:v>-20.541352</c:v>
                </c:pt>
                <c:pt idx="20">
                  <c:v>-20.546800000000001</c:v>
                </c:pt>
                <c:pt idx="21">
                  <c:v>-20.393080000000001</c:v>
                </c:pt>
                <c:pt idx="22">
                  <c:v>-20.239360000000001</c:v>
                </c:pt>
                <c:pt idx="23">
                  <c:v>-20.067243999999999</c:v>
                </c:pt>
                <c:pt idx="24">
                  <c:v>-19.889872</c:v>
                </c:pt>
                <c:pt idx="25">
                  <c:v>-19.712499999999999</c:v>
                </c:pt>
                <c:pt idx="26">
                  <c:v>-19.290832000000002</c:v>
                </c:pt>
                <c:pt idx="27">
                  <c:v>-18.869164000000001</c:v>
                </c:pt>
                <c:pt idx="28">
                  <c:v>-18.433536</c:v>
                </c:pt>
                <c:pt idx="29">
                  <c:v>-17.949048000000001</c:v>
                </c:pt>
                <c:pt idx="30">
                  <c:v>-17.464559999999999</c:v>
                </c:pt>
                <c:pt idx="31">
                  <c:v>-16.924952000000001</c:v>
                </c:pt>
                <c:pt idx="32">
                  <c:v>-16.316444000000001</c:v>
                </c:pt>
                <c:pt idx="33">
                  <c:v>-15.707936</c:v>
                </c:pt>
                <c:pt idx="34">
                  <c:v>-15.02558</c:v>
                </c:pt>
                <c:pt idx="35">
                  <c:v>-14.3063</c:v>
                </c:pt>
                <c:pt idx="36">
                  <c:v>-13.587020000000001</c:v>
                </c:pt>
                <c:pt idx="37">
                  <c:v>-12.761851999999999</c:v>
                </c:pt>
                <c:pt idx="38">
                  <c:v>-11.923448</c:v>
                </c:pt>
                <c:pt idx="39">
                  <c:v>-11.069178000000001</c:v>
                </c:pt>
                <c:pt idx="40">
                  <c:v>-10.08798</c:v>
                </c:pt>
                <c:pt idx="41">
                  <c:v>-9.1067820000000044</c:v>
                </c:pt>
                <c:pt idx="42">
                  <c:v>-8.0534652000000015</c:v>
                </c:pt>
                <c:pt idx="43">
                  <c:v>-6.8559107999999993</c:v>
                </c:pt>
                <c:pt idx="44">
                  <c:v>-5.6583563999999971</c:v>
                </c:pt>
                <c:pt idx="45">
                  <c:v>-4.341796000000004</c:v>
                </c:pt>
                <c:pt idx="46">
                  <c:v>-2.9300308000000008</c:v>
                </c:pt>
                <c:pt idx="47">
                  <c:v>-1.5182655999999981</c:v>
                </c:pt>
                <c:pt idx="48">
                  <c:v>1.397799999999361E-2</c:v>
                </c:pt>
                <c:pt idx="49">
                  <c:v>1.5806439999999971</c:v>
                </c:pt>
                <c:pt idx="50">
                  <c:v>3.1473100000000001</c:v>
                </c:pt>
                <c:pt idx="51">
                  <c:v>4.8063952000000034</c:v>
                </c:pt>
                <c:pt idx="52">
                  <c:v>6.4654803999999952</c:v>
                </c:pt>
                <c:pt idx="53">
                  <c:v>8.1209215999999991</c:v>
                </c:pt>
                <c:pt idx="54">
                  <c:v>9.7636088000000019</c:v>
                </c:pt>
                <c:pt idx="55">
                  <c:v>11.406295999999999</c:v>
                </c:pt>
                <c:pt idx="56">
                  <c:v>12.976788000000001</c:v>
                </c:pt>
                <c:pt idx="57">
                  <c:v>14.457036</c:v>
                </c:pt>
                <c:pt idx="58">
                  <c:v>15.937284</c:v>
                </c:pt>
                <c:pt idx="59">
                  <c:v>17.305427999999999</c:v>
                </c:pt>
                <c:pt idx="60">
                  <c:v>18.617519999999999</c:v>
                </c:pt>
                <c:pt idx="61">
                  <c:v>19.929611999999999</c:v>
                </c:pt>
                <c:pt idx="62">
                  <c:v>21.090503999999999</c:v>
                </c:pt>
                <c:pt idx="63">
                  <c:v>22.23249599999999</c:v>
                </c:pt>
                <c:pt idx="64">
                  <c:v>23.35172</c:v>
                </c:pt>
                <c:pt idx="65">
                  <c:v>24.288799999999991</c:v>
                </c:pt>
                <c:pt idx="66">
                  <c:v>25.22588</c:v>
                </c:pt>
                <c:pt idx="67">
                  <c:v>26.081516000000001</c:v>
                </c:pt>
                <c:pt idx="68">
                  <c:v>26.774263999999999</c:v>
                </c:pt>
                <c:pt idx="69">
                  <c:v>27.467012</c:v>
                </c:pt>
                <c:pt idx="70">
                  <c:v>27.970379999999999</c:v>
                </c:pt>
                <c:pt idx="71">
                  <c:v>28.322244000000001</c:v>
                </c:pt>
                <c:pt idx="72">
                  <c:v>28.674108</c:v>
                </c:pt>
                <c:pt idx="73">
                  <c:v>28.592756000000001</c:v>
                </c:pt>
                <c:pt idx="74">
                  <c:v>28.387627999999999</c:v>
                </c:pt>
                <c:pt idx="75">
                  <c:v>28.182500000000001</c:v>
                </c:pt>
                <c:pt idx="76">
                  <c:v>27.573091999999999</c:v>
                </c:pt>
                <c:pt idx="77">
                  <c:v>26.963684000000001</c:v>
                </c:pt>
                <c:pt idx="78">
                  <c:v>26.220683999999999</c:v>
                </c:pt>
                <c:pt idx="79">
                  <c:v>25.01011200000001</c:v>
                </c:pt>
                <c:pt idx="80">
                  <c:v>23.79954</c:v>
                </c:pt>
                <c:pt idx="81">
                  <c:v>22.409863999999999</c:v>
                </c:pt>
                <c:pt idx="82">
                  <c:v>20.79630800000001</c:v>
                </c:pt>
                <c:pt idx="83">
                  <c:v>19.182752000000001</c:v>
                </c:pt>
                <c:pt idx="84">
                  <c:v>17.39766800000001</c:v>
                </c:pt>
                <c:pt idx="85">
                  <c:v>15.52681999999999</c:v>
                </c:pt>
                <c:pt idx="86">
                  <c:v>13.655972</c:v>
                </c:pt>
                <c:pt idx="87">
                  <c:v>11.93298960000001</c:v>
                </c:pt>
                <c:pt idx="88">
                  <c:v>10.228490399999989</c:v>
                </c:pt>
                <c:pt idx="89">
                  <c:v>8.5626136000000024</c:v>
                </c:pt>
                <c:pt idx="90">
                  <c:v>7.2057160000000078</c:v>
                </c:pt>
                <c:pt idx="91">
                  <c:v>5.8488183999999954</c:v>
                </c:pt>
                <c:pt idx="92">
                  <c:v>4.6153036000000016</c:v>
                </c:pt>
                <c:pt idx="93">
                  <c:v>3.6285544000000072</c:v>
                </c:pt>
                <c:pt idx="94">
                  <c:v>2.6418051999999981</c:v>
                </c:pt>
                <c:pt idx="95">
                  <c:v>1.8210614000000021</c:v>
                </c:pt>
                <c:pt idx="96">
                  <c:v>1.133121920000006</c:v>
                </c:pt>
                <c:pt idx="97">
                  <c:v>0.44518243999999929</c:v>
                </c:pt>
                <c:pt idx="98">
                  <c:v>2.4357920000001369E-2</c:v>
                </c:pt>
                <c:pt idx="99">
                  <c:v>-0.32014804000000169</c:v>
                </c:pt>
                <c:pt idx="100">
                  <c:v>-0.66465399999999997</c:v>
                </c:pt>
              </c:numCache>
            </c:numRef>
          </c:yVal>
          <c:smooth val="1"/>
          <c:extLst>
            <c:ext xmlns:c16="http://schemas.microsoft.com/office/drawing/2014/chart" uri="{C3380CC4-5D6E-409C-BE32-E72D297353CC}">
              <c16:uniqueId val="{00000002-2AF0-4312-BFF7-581F0B1689FE}"/>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Kin'!$AT$2:$AT$102</c:f>
              <c:numCache>
                <c:formatCode>General</c:formatCode>
                <c:ptCount val="101"/>
                <c:pt idx="0">
                  <c:v>-0.27098299999999997</c:v>
                </c:pt>
                <c:pt idx="1">
                  <c:v>-0.5851546700000001</c:v>
                </c:pt>
                <c:pt idx="2">
                  <c:v>-0.89932634000000011</c:v>
                </c:pt>
                <c:pt idx="3">
                  <c:v>-1.2134980099999999</c:v>
                </c:pt>
                <c:pt idx="4">
                  <c:v>-1.7144048000000001</c:v>
                </c:pt>
                <c:pt idx="5">
                  <c:v>-2.2697759999999998</c:v>
                </c:pt>
                <c:pt idx="6">
                  <c:v>-2.8251472</c:v>
                </c:pt>
                <c:pt idx="7">
                  <c:v>-3.5041270999999998</c:v>
                </c:pt>
                <c:pt idx="8">
                  <c:v>-4.2849024</c:v>
                </c:pt>
                <c:pt idx="9">
                  <c:v>-5.0656777000000002</c:v>
                </c:pt>
                <c:pt idx="10">
                  <c:v>-5.7652990000000006</c:v>
                </c:pt>
                <c:pt idx="11">
                  <c:v>-6.2944969000000004</c:v>
                </c:pt>
                <c:pt idx="12">
                  <c:v>-6.8236948000000002</c:v>
                </c:pt>
                <c:pt idx="13">
                  <c:v>-7.3600726000000014</c:v>
                </c:pt>
                <c:pt idx="14">
                  <c:v>-7.9634628000000003</c:v>
                </c:pt>
                <c:pt idx="15">
                  <c:v>-8.5668530000000001</c:v>
                </c:pt>
                <c:pt idx="16">
                  <c:v>-9.1702431999999998</c:v>
                </c:pt>
                <c:pt idx="17">
                  <c:v>-9.5383770000000005</c:v>
                </c:pt>
                <c:pt idx="18">
                  <c:v>-9.871658</c:v>
                </c:pt>
                <c:pt idx="19">
                  <c:v>-10.204939</c:v>
                </c:pt>
                <c:pt idx="20">
                  <c:v>-10.526339999999999</c:v>
                </c:pt>
                <c:pt idx="21">
                  <c:v>-10.841207000000001</c:v>
                </c:pt>
                <c:pt idx="22">
                  <c:v>-11.156074</c:v>
                </c:pt>
                <c:pt idx="23">
                  <c:v>-11.434801</c:v>
                </c:pt>
                <c:pt idx="24">
                  <c:v>-11.663487999999999</c:v>
                </c:pt>
                <c:pt idx="25">
                  <c:v>-11.892175</c:v>
                </c:pt>
                <c:pt idx="26">
                  <c:v>-12.088174</c:v>
                </c:pt>
                <c:pt idx="27">
                  <c:v>-12.147973</c:v>
                </c:pt>
                <c:pt idx="28">
                  <c:v>-12.207772</c:v>
                </c:pt>
                <c:pt idx="29">
                  <c:v>-12.267571</c:v>
                </c:pt>
                <c:pt idx="30">
                  <c:v>-12.23653</c:v>
                </c:pt>
                <c:pt idx="31">
                  <c:v>-12.202461</c:v>
                </c:pt>
                <c:pt idx="32">
                  <c:v>-12.168392000000001</c:v>
                </c:pt>
                <c:pt idx="33">
                  <c:v>-12.069808</c:v>
                </c:pt>
                <c:pt idx="34">
                  <c:v>-11.948784</c:v>
                </c:pt>
                <c:pt idx="35">
                  <c:v>-11.82776</c:v>
                </c:pt>
                <c:pt idx="36">
                  <c:v>-11.721776</c:v>
                </c:pt>
                <c:pt idx="37">
                  <c:v>-11.629892</c:v>
                </c:pt>
                <c:pt idx="38">
                  <c:v>-11.538008</c:v>
                </c:pt>
                <c:pt idx="39">
                  <c:v>-11.386552999999999</c:v>
                </c:pt>
                <c:pt idx="40">
                  <c:v>-11.08948</c:v>
                </c:pt>
                <c:pt idx="41">
                  <c:v>-10.792407000000001</c:v>
                </c:pt>
                <c:pt idx="42">
                  <c:v>-10.4847924</c:v>
                </c:pt>
                <c:pt idx="43">
                  <c:v>-10.0243246</c:v>
                </c:pt>
                <c:pt idx="44">
                  <c:v>-9.5638567999999982</c:v>
                </c:pt>
                <c:pt idx="45">
                  <c:v>-9.103389</c:v>
                </c:pt>
                <c:pt idx="46">
                  <c:v>-8.5645311999999976</c:v>
                </c:pt>
                <c:pt idx="47">
                  <c:v>-8.0105983999999975</c:v>
                </c:pt>
                <c:pt idx="48">
                  <c:v>-7.4566655999999991</c:v>
                </c:pt>
                <c:pt idx="49">
                  <c:v>-6.8405704999999983</c:v>
                </c:pt>
                <c:pt idx="50">
                  <c:v>-6.1852149999999977</c:v>
                </c:pt>
                <c:pt idx="51">
                  <c:v>-5.529859499999997</c:v>
                </c:pt>
                <c:pt idx="52">
                  <c:v>-4.8236048000000009</c:v>
                </c:pt>
                <c:pt idx="53">
                  <c:v>-4.0367596999999993</c:v>
                </c:pt>
                <c:pt idx="54">
                  <c:v>-3.249914599999999</c:v>
                </c:pt>
                <c:pt idx="55">
                  <c:v>-2.4423019999999971</c:v>
                </c:pt>
                <c:pt idx="56">
                  <c:v>-1.5266984000000019</c:v>
                </c:pt>
                <c:pt idx="57">
                  <c:v>-0.61109480000000005</c:v>
                </c:pt>
                <c:pt idx="58">
                  <c:v>0.30450880000000158</c:v>
                </c:pt>
                <c:pt idx="59">
                  <c:v>1.297533699999998</c:v>
                </c:pt>
                <c:pt idx="60">
                  <c:v>2.2958980000000011</c:v>
                </c:pt>
                <c:pt idx="61">
                  <c:v>3.2942623000000051</c:v>
                </c:pt>
                <c:pt idx="62">
                  <c:v>4.3360700000000056</c:v>
                </c:pt>
                <c:pt idx="63">
                  <c:v>5.3956499999999981</c:v>
                </c:pt>
                <c:pt idx="64">
                  <c:v>6.4552299999999967</c:v>
                </c:pt>
                <c:pt idx="65">
                  <c:v>7.5487684999999907</c:v>
                </c:pt>
                <c:pt idx="66">
                  <c:v>8.6785294000000022</c:v>
                </c:pt>
                <c:pt idx="67">
                  <c:v>9.8082902999999977</c:v>
                </c:pt>
                <c:pt idx="68">
                  <c:v>10.927860000000001</c:v>
                </c:pt>
                <c:pt idx="69">
                  <c:v>12.01813000000001</c:v>
                </c:pt>
                <c:pt idx="70">
                  <c:v>13.1084</c:v>
                </c:pt>
                <c:pt idx="71">
                  <c:v>14.195916000000009</c:v>
                </c:pt>
                <c:pt idx="72">
                  <c:v>15.20081200000001</c:v>
                </c:pt>
                <c:pt idx="73">
                  <c:v>16.205708000000001</c:v>
                </c:pt>
                <c:pt idx="74">
                  <c:v>17.210604</c:v>
                </c:pt>
                <c:pt idx="75">
                  <c:v>18.1249</c:v>
                </c:pt>
                <c:pt idx="76">
                  <c:v>19.017451999999999</c:v>
                </c:pt>
                <c:pt idx="77">
                  <c:v>19.910004000000011</c:v>
                </c:pt>
                <c:pt idx="78">
                  <c:v>20.732806</c:v>
                </c:pt>
                <c:pt idx="79">
                  <c:v>21.505233</c:v>
                </c:pt>
                <c:pt idx="80">
                  <c:v>22.277660000000012</c:v>
                </c:pt>
                <c:pt idx="81">
                  <c:v>22.887397</c:v>
                </c:pt>
                <c:pt idx="82">
                  <c:v>23.201333999999999</c:v>
                </c:pt>
                <c:pt idx="83">
                  <c:v>23.515270999999998</c:v>
                </c:pt>
                <c:pt idx="84">
                  <c:v>23.779579999999999</c:v>
                </c:pt>
                <c:pt idx="85">
                  <c:v>23.7089</c:v>
                </c:pt>
                <c:pt idx="86">
                  <c:v>23.63822</c:v>
                </c:pt>
                <c:pt idx="87">
                  <c:v>23.567540000000001</c:v>
                </c:pt>
                <c:pt idx="88">
                  <c:v>23.15542799999999</c:v>
                </c:pt>
                <c:pt idx="89">
                  <c:v>22.70673399999999</c:v>
                </c:pt>
                <c:pt idx="90">
                  <c:v>22.258040000000001</c:v>
                </c:pt>
                <c:pt idx="91">
                  <c:v>21.621311999999989</c:v>
                </c:pt>
                <c:pt idx="92">
                  <c:v>20.895043999999999</c:v>
                </c:pt>
                <c:pt idx="93">
                  <c:v>20.168776000000001</c:v>
                </c:pt>
                <c:pt idx="94">
                  <c:v>19.261585999999991</c:v>
                </c:pt>
                <c:pt idx="95">
                  <c:v>18.134705</c:v>
                </c:pt>
                <c:pt idx="96">
                  <c:v>17.007823999999999</c:v>
                </c:pt>
                <c:pt idx="97">
                  <c:v>15.83355299999999</c:v>
                </c:pt>
                <c:pt idx="98">
                  <c:v>14.496802000000001</c:v>
                </c:pt>
                <c:pt idx="99">
                  <c:v>13.16005099999999</c:v>
                </c:pt>
                <c:pt idx="100">
                  <c:v>11.8233</c:v>
                </c:pt>
              </c:numCache>
            </c:numRef>
          </c:yVal>
          <c:smooth val="1"/>
          <c:extLst>
            <c:ext xmlns:c16="http://schemas.microsoft.com/office/drawing/2014/chart" uri="{C3380CC4-5D6E-409C-BE32-E72D297353CC}">
              <c16:uniqueId val="{00000001-2AF0-4312-BFF7-581F0B1689FE}"/>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Kin'!$AT$2:$AT$102</c:f>
              <c:numCache>
                <c:formatCode>General</c:formatCode>
                <c:ptCount val="101"/>
                <c:pt idx="0">
                  <c:v>5.5181899999999999E-2</c:v>
                </c:pt>
                <c:pt idx="1">
                  <c:v>-0.50381598400000005</c:v>
                </c:pt>
                <c:pt idx="2">
                  <c:v>-1.0628138680000001</c:v>
                </c:pt>
                <c:pt idx="3">
                  <c:v>-1.5785963999999999</c:v>
                </c:pt>
                <c:pt idx="4">
                  <c:v>-1.9431252000000001</c:v>
                </c:pt>
                <c:pt idx="5">
                  <c:v>-2.3076539999999999</c:v>
                </c:pt>
                <c:pt idx="6">
                  <c:v>-3.0237332000000001</c:v>
                </c:pt>
                <c:pt idx="7">
                  <c:v>-4.1792503999999999</c:v>
                </c:pt>
                <c:pt idx="8">
                  <c:v>-5.3347676000000002</c:v>
                </c:pt>
                <c:pt idx="9">
                  <c:v>-6.1850911999999996</c:v>
                </c:pt>
                <c:pt idx="10">
                  <c:v>-6.8828180000000003</c:v>
                </c:pt>
                <c:pt idx="11">
                  <c:v>-7.5805448000000011</c:v>
                </c:pt>
                <c:pt idx="12">
                  <c:v>-8.2410268000000002</c:v>
                </c:pt>
                <c:pt idx="13">
                  <c:v>-8.8968531999999989</c:v>
                </c:pt>
                <c:pt idx="14">
                  <c:v>-9.5247296000000006</c:v>
                </c:pt>
                <c:pt idx="15">
                  <c:v>-9.9290060000000011</c:v>
                </c:pt>
                <c:pt idx="16">
                  <c:v>-10.3332824</c:v>
                </c:pt>
                <c:pt idx="17">
                  <c:v>-10.679012</c:v>
                </c:pt>
                <c:pt idx="18">
                  <c:v>-10.907648</c:v>
                </c:pt>
                <c:pt idx="19">
                  <c:v>-11.136284</c:v>
                </c:pt>
                <c:pt idx="20">
                  <c:v>-11.367599999999999</c:v>
                </c:pt>
                <c:pt idx="21">
                  <c:v>-11.60106</c:v>
                </c:pt>
                <c:pt idx="22">
                  <c:v>-11.834519999999999</c:v>
                </c:pt>
                <c:pt idx="23">
                  <c:v>-11.996943999999999</c:v>
                </c:pt>
                <c:pt idx="24">
                  <c:v>-12.139072000000001</c:v>
                </c:pt>
                <c:pt idx="25">
                  <c:v>-12.2812</c:v>
                </c:pt>
                <c:pt idx="26">
                  <c:v>-12.337648</c:v>
                </c:pt>
                <c:pt idx="27">
                  <c:v>-12.394095999999999</c:v>
                </c:pt>
                <c:pt idx="28">
                  <c:v>-12.434896</c:v>
                </c:pt>
                <c:pt idx="29">
                  <c:v>-12.420928</c:v>
                </c:pt>
                <c:pt idx="30">
                  <c:v>-12.40696</c:v>
                </c:pt>
                <c:pt idx="31">
                  <c:v>-12.340432</c:v>
                </c:pt>
                <c:pt idx="32">
                  <c:v>-12.208204</c:v>
                </c:pt>
                <c:pt idx="33">
                  <c:v>-12.075976000000001</c:v>
                </c:pt>
                <c:pt idx="34">
                  <c:v>-11.858596</c:v>
                </c:pt>
                <c:pt idx="35">
                  <c:v>-11.59864</c:v>
                </c:pt>
                <c:pt idx="36">
                  <c:v>-11.338684000000001</c:v>
                </c:pt>
                <c:pt idx="37">
                  <c:v>-10.934279999999999</c:v>
                </c:pt>
                <c:pt idx="38">
                  <c:v>-10.51182</c:v>
                </c:pt>
                <c:pt idx="39">
                  <c:v>-10.0750572</c:v>
                </c:pt>
                <c:pt idx="40">
                  <c:v>-9.523871999999999</c:v>
                </c:pt>
                <c:pt idx="41">
                  <c:v>-8.9726868000000017</c:v>
                </c:pt>
                <c:pt idx="42">
                  <c:v>-8.3723952000000015</c:v>
                </c:pt>
                <c:pt idx="43">
                  <c:v>-7.6738907999999997</c:v>
                </c:pt>
                <c:pt idx="44">
                  <c:v>-6.9753863999999979</c:v>
                </c:pt>
                <c:pt idx="45">
                  <c:v>-6.2101720000000018</c:v>
                </c:pt>
                <c:pt idx="46">
                  <c:v>-5.3915896000000014</c:v>
                </c:pt>
                <c:pt idx="47">
                  <c:v>-4.5730071999999993</c:v>
                </c:pt>
                <c:pt idx="48">
                  <c:v>-3.6699572000000029</c:v>
                </c:pt>
                <c:pt idx="49">
                  <c:v>-2.7427736000000018</c:v>
                </c:pt>
                <c:pt idx="50">
                  <c:v>-1.81559</c:v>
                </c:pt>
                <c:pt idx="51">
                  <c:v>-0.79906519999999803</c:v>
                </c:pt>
                <c:pt idx="52">
                  <c:v>0.21745959999999689</c:v>
                </c:pt>
                <c:pt idx="53">
                  <c:v>1.246558799999999</c:v>
                </c:pt>
                <c:pt idx="54">
                  <c:v>2.3196684000000012</c:v>
                </c:pt>
                <c:pt idx="55">
                  <c:v>3.392778000000003</c:v>
                </c:pt>
                <c:pt idx="56">
                  <c:v>4.4849275999999971</c:v>
                </c:pt>
                <c:pt idx="57">
                  <c:v>5.6008771999999993</c:v>
                </c:pt>
                <c:pt idx="58">
                  <c:v>6.7168268000000024</c:v>
                </c:pt>
                <c:pt idx="59">
                  <c:v>7.8507115999999959</c:v>
                </c:pt>
                <c:pt idx="60">
                  <c:v>8.9935639999999992</c:v>
                </c:pt>
                <c:pt idx="61">
                  <c:v>10.1364164</c:v>
                </c:pt>
                <c:pt idx="62">
                  <c:v>11.285895999999999</c:v>
                </c:pt>
                <c:pt idx="63">
                  <c:v>12.436204</c:v>
                </c:pt>
                <c:pt idx="64">
                  <c:v>13.584904</c:v>
                </c:pt>
                <c:pt idx="65">
                  <c:v>14.72073999999999</c:v>
                </c:pt>
                <c:pt idx="66">
                  <c:v>15.856576</c:v>
                </c:pt>
                <c:pt idx="67">
                  <c:v>16.950592</c:v>
                </c:pt>
                <c:pt idx="68">
                  <c:v>17.96096799999999</c:v>
                </c:pt>
                <c:pt idx="69">
                  <c:v>18.971343999999998</c:v>
                </c:pt>
                <c:pt idx="70">
                  <c:v>19.831679999999999</c:v>
                </c:pt>
                <c:pt idx="71">
                  <c:v>20.571984</c:v>
                </c:pt>
                <c:pt idx="72">
                  <c:v>21.312287999999999</c:v>
                </c:pt>
                <c:pt idx="73">
                  <c:v>21.865804000000001</c:v>
                </c:pt>
                <c:pt idx="74">
                  <c:v>22.365952</c:v>
                </c:pt>
                <c:pt idx="75">
                  <c:v>22.866099999999999</c:v>
                </c:pt>
                <c:pt idx="76">
                  <c:v>22.886512</c:v>
                </c:pt>
                <c:pt idx="77">
                  <c:v>22.906924</c:v>
                </c:pt>
                <c:pt idx="78">
                  <c:v>22.815487999999998</c:v>
                </c:pt>
                <c:pt idx="79">
                  <c:v>22.332584000000001</c:v>
                </c:pt>
                <c:pt idx="80">
                  <c:v>21.849679999999999</c:v>
                </c:pt>
                <c:pt idx="81">
                  <c:v>21.203512</c:v>
                </c:pt>
                <c:pt idx="82">
                  <c:v>20.35326400000001</c:v>
                </c:pt>
                <c:pt idx="83">
                  <c:v>19.503015999999999</c:v>
                </c:pt>
                <c:pt idx="84">
                  <c:v>18.396712000000001</c:v>
                </c:pt>
                <c:pt idx="85">
                  <c:v>17.162379999999992</c:v>
                </c:pt>
                <c:pt idx="86">
                  <c:v>15.928048</c:v>
                </c:pt>
                <c:pt idx="87">
                  <c:v>14.427540000000009</c:v>
                </c:pt>
                <c:pt idx="88">
                  <c:v>12.89375999999999</c:v>
                </c:pt>
                <c:pt idx="89">
                  <c:v>11.3716136</c:v>
                </c:pt>
                <c:pt idx="90">
                  <c:v>9.9425360000000076</c:v>
                </c:pt>
                <c:pt idx="91">
                  <c:v>8.5134583999999958</c:v>
                </c:pt>
                <c:pt idx="92">
                  <c:v>7.1846540000000019</c:v>
                </c:pt>
                <c:pt idx="93">
                  <c:v>6.0563960000000074</c:v>
                </c:pt>
                <c:pt idx="94">
                  <c:v>4.928137999999997</c:v>
                </c:pt>
                <c:pt idx="95">
                  <c:v>3.959058000000002</c:v>
                </c:pt>
                <c:pt idx="96">
                  <c:v>3.1173204000000072</c:v>
                </c:pt>
                <c:pt idx="97">
                  <c:v>2.2755827999999991</c:v>
                </c:pt>
                <c:pt idx="98">
                  <c:v>1.684261520000002</c:v>
                </c:pt>
                <c:pt idx="99">
                  <c:v>1.164487759999997</c:v>
                </c:pt>
                <c:pt idx="100">
                  <c:v>0.64471400000000001</c:v>
                </c:pt>
              </c:numCache>
            </c:numRef>
          </c:yVal>
          <c:smooth val="1"/>
          <c:extLst>
            <c:ext xmlns:c16="http://schemas.microsoft.com/office/drawing/2014/chart" uri="{C3380CC4-5D6E-409C-BE32-E72D297353CC}">
              <c16:uniqueId val="{00000000-2AF0-4312-BFF7-581F0B1689FE}"/>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Kin'!$AT$2:$AT$102</c:f>
              <c:numCache>
                <c:formatCode>General</c:formatCode>
                <c:ptCount val="101"/>
                <c:pt idx="0">
                  <c:v>-1.11185</c:v>
                </c:pt>
                <c:pt idx="1">
                  <c:v>-1.3660515</c:v>
                </c:pt>
                <c:pt idx="2">
                  <c:v>-1.6202529999999999</c:v>
                </c:pt>
                <c:pt idx="3">
                  <c:v>-1.9741365</c:v>
                </c:pt>
                <c:pt idx="4">
                  <c:v>-2.9261119999999998</c:v>
                </c:pt>
                <c:pt idx="5">
                  <c:v>-3.8780874999999999</c:v>
                </c:pt>
                <c:pt idx="6">
                  <c:v>-4.8377899999999991</c:v>
                </c:pt>
                <c:pt idx="7">
                  <c:v>-5.8168099999999994</c:v>
                </c:pt>
                <c:pt idx="8">
                  <c:v>-6.7958299999999996</c:v>
                </c:pt>
                <c:pt idx="9">
                  <c:v>-7.6159970000000001</c:v>
                </c:pt>
                <c:pt idx="10">
                  <c:v>-8.2243600000000008</c:v>
                </c:pt>
                <c:pt idx="11">
                  <c:v>-8.8327230000000014</c:v>
                </c:pt>
                <c:pt idx="12">
                  <c:v>-9.3739600000000003</c:v>
                </c:pt>
                <c:pt idx="13">
                  <c:v>-9.8648524999999996</c:v>
                </c:pt>
                <c:pt idx="14">
                  <c:v>-10.355745000000001</c:v>
                </c:pt>
                <c:pt idx="15">
                  <c:v>-10.589675</c:v>
                </c:pt>
                <c:pt idx="16">
                  <c:v>-10.72082</c:v>
                </c:pt>
                <c:pt idx="17">
                  <c:v>-10.851965</c:v>
                </c:pt>
                <c:pt idx="18">
                  <c:v>-10.99877</c:v>
                </c:pt>
                <c:pt idx="19">
                  <c:v>-11.148185</c:v>
                </c:pt>
                <c:pt idx="20">
                  <c:v>-11.297599999999999</c:v>
                </c:pt>
                <c:pt idx="21">
                  <c:v>-11.25658</c:v>
                </c:pt>
                <c:pt idx="22">
                  <c:v>-11.21556</c:v>
                </c:pt>
                <c:pt idx="23">
                  <c:v>-11.171665000000001</c:v>
                </c:pt>
                <c:pt idx="24">
                  <c:v>-11.110519999999999</c:v>
                </c:pt>
                <c:pt idx="25">
                  <c:v>-11.049375</c:v>
                </c:pt>
                <c:pt idx="26">
                  <c:v>-10.963240000000001</c:v>
                </c:pt>
                <c:pt idx="27">
                  <c:v>-10.814629999999999</c:v>
                </c:pt>
                <c:pt idx="28">
                  <c:v>-10.66602</c:v>
                </c:pt>
                <c:pt idx="29">
                  <c:v>-10.497505</c:v>
                </c:pt>
                <c:pt idx="30">
                  <c:v>-10.30245</c:v>
                </c:pt>
                <c:pt idx="31">
                  <c:v>-10.107395</c:v>
                </c:pt>
                <c:pt idx="32">
                  <c:v>-9.8763480000000001</c:v>
                </c:pt>
                <c:pt idx="33">
                  <c:v>-9.6183069999999997</c:v>
                </c:pt>
                <c:pt idx="34">
                  <c:v>-9.3602660000000011</c:v>
                </c:pt>
                <c:pt idx="35">
                  <c:v>-8.9813600000000005</c:v>
                </c:pt>
                <c:pt idx="36">
                  <c:v>-8.5541080000000012</c:v>
                </c:pt>
                <c:pt idx="37">
                  <c:v>-8.1268560000000001</c:v>
                </c:pt>
                <c:pt idx="38">
                  <c:v>-7.6508540000000016</c:v>
                </c:pt>
                <c:pt idx="39">
                  <c:v>-7.1667270000000007</c:v>
                </c:pt>
                <c:pt idx="40">
                  <c:v>-6.6825999999999999</c:v>
                </c:pt>
                <c:pt idx="41">
                  <c:v>-6.0826020000000032</c:v>
                </c:pt>
                <c:pt idx="42">
                  <c:v>-5.482604000000002</c:v>
                </c:pt>
                <c:pt idx="43">
                  <c:v>-4.8715960000000011</c:v>
                </c:pt>
                <c:pt idx="44">
                  <c:v>-4.194528</c:v>
                </c:pt>
                <c:pt idx="45">
                  <c:v>-3.5174600000000029</c:v>
                </c:pt>
                <c:pt idx="46">
                  <c:v>-2.815624400000003</c:v>
                </c:pt>
                <c:pt idx="47">
                  <c:v>-2.0518698000000009</c:v>
                </c:pt>
                <c:pt idx="48">
                  <c:v>-1.288115200000006</c:v>
                </c:pt>
                <c:pt idx="49">
                  <c:v>-0.48901940000000449</c:v>
                </c:pt>
                <c:pt idx="50">
                  <c:v>0.35719799999999707</c:v>
                </c:pt>
                <c:pt idx="51">
                  <c:v>1.203415399999999</c:v>
                </c:pt>
                <c:pt idx="52">
                  <c:v>2.0886599999999929</c:v>
                </c:pt>
                <c:pt idx="53">
                  <c:v>3.0031749999999948</c:v>
                </c:pt>
                <c:pt idx="54">
                  <c:v>3.9176899999999968</c:v>
                </c:pt>
                <c:pt idx="55">
                  <c:v>4.8667799999999994</c:v>
                </c:pt>
                <c:pt idx="56">
                  <c:v>5.8296999999999937</c:v>
                </c:pt>
                <c:pt idx="57">
                  <c:v>6.792619999999995</c:v>
                </c:pt>
                <c:pt idx="58">
                  <c:v>7.7754359999999956</c:v>
                </c:pt>
                <c:pt idx="59">
                  <c:v>8.7615679999999916</c:v>
                </c:pt>
                <c:pt idx="60">
                  <c:v>9.7476999999999929</c:v>
                </c:pt>
                <c:pt idx="61">
                  <c:v>10.698124999999999</c:v>
                </c:pt>
                <c:pt idx="62">
                  <c:v>11.64855</c:v>
                </c:pt>
                <c:pt idx="63">
                  <c:v>12.598589999999991</c:v>
                </c:pt>
                <c:pt idx="64">
                  <c:v>13.546319999999991</c:v>
                </c:pt>
                <c:pt idx="65">
                  <c:v>14.494049999999991</c:v>
                </c:pt>
                <c:pt idx="66">
                  <c:v>15.407170000000001</c:v>
                </c:pt>
                <c:pt idx="67">
                  <c:v>16.233764999999991</c:v>
                </c:pt>
                <c:pt idx="68">
                  <c:v>17.060359999999989</c:v>
                </c:pt>
                <c:pt idx="69">
                  <c:v>17.800165</c:v>
                </c:pt>
                <c:pt idx="70">
                  <c:v>18.42424999999999</c:v>
                </c:pt>
                <c:pt idx="71">
                  <c:v>19.048335000000002</c:v>
                </c:pt>
                <c:pt idx="72">
                  <c:v>19.504020000000001</c:v>
                </c:pt>
                <c:pt idx="73">
                  <c:v>19.833404999999999</c:v>
                </c:pt>
                <c:pt idx="74">
                  <c:v>20.162790000000001</c:v>
                </c:pt>
                <c:pt idx="75">
                  <c:v>20.268650000000001</c:v>
                </c:pt>
                <c:pt idx="76">
                  <c:v>20.2851</c:v>
                </c:pt>
                <c:pt idx="77">
                  <c:v>20.301549999999999</c:v>
                </c:pt>
                <c:pt idx="78">
                  <c:v>19.89575</c:v>
                </c:pt>
                <c:pt idx="79">
                  <c:v>19.419575000000009</c:v>
                </c:pt>
                <c:pt idx="80">
                  <c:v>18.9434</c:v>
                </c:pt>
                <c:pt idx="81">
                  <c:v>18.096890000000009</c:v>
                </c:pt>
                <c:pt idx="82">
                  <c:v>17.25038000000001</c:v>
                </c:pt>
                <c:pt idx="83">
                  <c:v>16.34235000000001</c:v>
                </c:pt>
                <c:pt idx="84">
                  <c:v>15.06520000000001</c:v>
                </c:pt>
                <c:pt idx="85">
                  <c:v>13.78805</c:v>
                </c:pt>
                <c:pt idx="86">
                  <c:v>12.50332900000001</c:v>
                </c:pt>
                <c:pt idx="87">
                  <c:v>11.199680500000021</c:v>
                </c:pt>
                <c:pt idx="88">
                  <c:v>9.896032000000007</c:v>
                </c:pt>
                <c:pt idx="89">
                  <c:v>8.6079760000000149</c:v>
                </c:pt>
                <c:pt idx="90">
                  <c:v>7.3407100000000183</c:v>
                </c:pt>
                <c:pt idx="91">
                  <c:v>6.0734440000000038</c:v>
                </c:pt>
                <c:pt idx="92">
                  <c:v>4.9298460000000066</c:v>
                </c:pt>
                <c:pt idx="93">
                  <c:v>3.8789990000000092</c:v>
                </c:pt>
                <c:pt idx="94">
                  <c:v>2.8281519999999971</c:v>
                </c:pt>
                <c:pt idx="95">
                  <c:v>2.2046175000000021</c:v>
                </c:pt>
                <c:pt idx="96">
                  <c:v>1.7520080000000049</c:v>
                </c:pt>
                <c:pt idx="97">
                  <c:v>1.2993985000000019</c:v>
                </c:pt>
                <c:pt idx="98">
                  <c:v>0.93326400000000298</c:v>
                </c:pt>
                <c:pt idx="99">
                  <c:v>0.58154199999999889</c:v>
                </c:pt>
                <c:pt idx="100">
                  <c:v>0.22982</c:v>
                </c:pt>
              </c:numCache>
            </c:numRef>
          </c:yVal>
          <c:smooth val="1"/>
          <c:extLst>
            <c:ext xmlns:c16="http://schemas.microsoft.com/office/drawing/2014/chart" uri="{C3380CC4-5D6E-409C-BE32-E72D297353CC}">
              <c16:uniqueId val="{00000000-0D99-45D4-9915-29B76C6BAC19}"/>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40.799999999999997"/>
          <c:min val="-29"/>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Power</a:t>
            </a:r>
          </a:p>
        </c:rich>
      </c:tx>
      <c:overlay val="0"/>
    </c:title>
    <c:autoTitleDeleted val="0"/>
    <c:plotArea>
      <c:layout>
        <c:manualLayout>
          <c:layoutTarget val="inner"/>
          <c:xMode val="edge"/>
          <c:yMode val="edge"/>
          <c:x val="0.11309336332958381"/>
          <c:y val="3.8694597137621939E-2"/>
          <c:w val="0.84854943132108485"/>
          <c:h val="0.9236071906106075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Normative!$AP$2:$AP$102</c:f>
              <c:numCache>
                <c:formatCode>General</c:formatCode>
                <c:ptCount val="101"/>
                <c:pt idx="0">
                  <c:v>3.9544798333333331</c:v>
                </c:pt>
                <c:pt idx="1">
                  <c:v>3.9544798333333331</c:v>
                </c:pt>
                <c:pt idx="2">
                  <c:v>2.4837508749999997</c:v>
                </c:pt>
                <c:pt idx="3">
                  <c:v>-1.1335722083333337</c:v>
                </c:pt>
                <c:pt idx="4">
                  <c:v>-5.5494326666666662</c:v>
                </c:pt>
                <c:pt idx="5">
                  <c:v>-9.5630130000000015</c:v>
                </c:pt>
                <c:pt idx="6">
                  <c:v>-7.144261208333333</c:v>
                </c:pt>
                <c:pt idx="7">
                  <c:v>-1.8711018333333336</c:v>
                </c:pt>
                <c:pt idx="8">
                  <c:v>2.5682074999999998</c:v>
                </c:pt>
                <c:pt idx="9">
                  <c:v>0.63294604166666701</c:v>
                </c:pt>
                <c:pt idx="10">
                  <c:v>-1.3181420833333337</c:v>
                </c:pt>
                <c:pt idx="11">
                  <c:v>-5.5727312083333329</c:v>
                </c:pt>
                <c:pt idx="12">
                  <c:v>-8.0501336249999991</c:v>
                </c:pt>
                <c:pt idx="13">
                  <c:v>-10.168788416666667</c:v>
                </c:pt>
                <c:pt idx="14">
                  <c:v>-10.803639374999999</c:v>
                </c:pt>
                <c:pt idx="15">
                  <c:v>-10.223390666666665</c:v>
                </c:pt>
                <c:pt idx="16">
                  <c:v>-9.5422882916666651</c:v>
                </c:pt>
                <c:pt idx="17">
                  <c:v>-8.3377791249999991</c:v>
                </c:pt>
                <c:pt idx="18">
                  <c:v>-7.119415</c:v>
                </c:pt>
                <c:pt idx="19">
                  <c:v>-6.1598760833333337</c:v>
                </c:pt>
                <c:pt idx="20">
                  <c:v>-4.6680293333333331</c:v>
                </c:pt>
                <c:pt idx="21">
                  <c:v>-3.1998500833333337</c:v>
                </c:pt>
                <c:pt idx="22">
                  <c:v>-1.7219357916666667</c:v>
                </c:pt>
                <c:pt idx="23">
                  <c:v>-0.1667029583333336</c:v>
                </c:pt>
                <c:pt idx="24">
                  <c:v>1.3799264166666663</c:v>
                </c:pt>
                <c:pt idx="25">
                  <c:v>3.4390896666666668</c:v>
                </c:pt>
                <c:pt idx="26">
                  <c:v>4.5096764583333337</c:v>
                </c:pt>
                <c:pt idx="27">
                  <c:v>5.8137191666666679</c:v>
                </c:pt>
                <c:pt idx="28">
                  <c:v>6.9065729999999999</c:v>
                </c:pt>
                <c:pt idx="29">
                  <c:v>8.1397002083333323</c:v>
                </c:pt>
                <c:pt idx="30">
                  <c:v>9.2480968333333333</c:v>
                </c:pt>
                <c:pt idx="31">
                  <c:v>9.8969316666666671</c:v>
                </c:pt>
                <c:pt idx="32">
                  <c:v>10.155531916666668</c:v>
                </c:pt>
                <c:pt idx="33">
                  <c:v>10.085928916666667</c:v>
                </c:pt>
                <c:pt idx="34">
                  <c:v>9.4092445416666664</c:v>
                </c:pt>
                <c:pt idx="35">
                  <c:v>8.3960467916666666</c:v>
                </c:pt>
                <c:pt idx="36">
                  <c:v>7.2470776249999993</c:v>
                </c:pt>
                <c:pt idx="37">
                  <c:v>5.8908008333333335</c:v>
                </c:pt>
                <c:pt idx="38">
                  <c:v>4.2087599166666667</c:v>
                </c:pt>
                <c:pt idx="39">
                  <c:v>2.6596787499999999</c:v>
                </c:pt>
                <c:pt idx="40">
                  <c:v>0.22006754166666675</c:v>
                </c:pt>
                <c:pt idx="41">
                  <c:v>-0.99245825000000021</c:v>
                </c:pt>
                <c:pt idx="42">
                  <c:v>-2.9031979999999997</c:v>
                </c:pt>
                <c:pt idx="43">
                  <c:v>-4.4409859583333331</c:v>
                </c:pt>
                <c:pt idx="44">
                  <c:v>-5.2814517500000004</c:v>
                </c:pt>
                <c:pt idx="45">
                  <c:v>-5.7472060000000003</c:v>
                </c:pt>
                <c:pt idx="46">
                  <c:v>-5.4835440833333333</c:v>
                </c:pt>
                <c:pt idx="47">
                  <c:v>-4.8826036666666672</c:v>
                </c:pt>
                <c:pt idx="48">
                  <c:v>-4.4276772500000003</c:v>
                </c:pt>
                <c:pt idx="49">
                  <c:v>-2.8115548750000001</c:v>
                </c:pt>
                <c:pt idx="50">
                  <c:v>-1.1832869166666664</c:v>
                </c:pt>
              </c:numCache>
            </c:numRef>
          </c:yVal>
          <c:smooth val="1"/>
          <c:extLst>
            <c:ext xmlns:c16="http://schemas.microsoft.com/office/drawing/2014/chart" uri="{C3380CC4-5D6E-409C-BE32-E72D297353CC}">
              <c16:uniqueId val="{00000000-08B5-44CF-9FB1-722DCA65EFDF}"/>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Kin'!$AP$2:$AP$102</c:f>
              <c:numCache>
                <c:formatCode>General</c:formatCode>
                <c:ptCount val="101"/>
                <c:pt idx="0">
                  <c:v>3.2557299999999998</c:v>
                </c:pt>
                <c:pt idx="1">
                  <c:v>2.8069432000000001</c:v>
                </c:pt>
                <c:pt idx="2">
                  <c:v>2.3581563999999999</c:v>
                </c:pt>
                <c:pt idx="3">
                  <c:v>1.420563200000001</c:v>
                </c:pt>
                <c:pt idx="4">
                  <c:v>-1.2278524</c:v>
                </c:pt>
                <c:pt idx="5">
                  <c:v>-3.876268</c:v>
                </c:pt>
                <c:pt idx="6">
                  <c:v>-5.9760355999999986</c:v>
                </c:pt>
                <c:pt idx="7">
                  <c:v>-7.3899932000000002</c:v>
                </c:pt>
                <c:pt idx="8">
                  <c:v>-8.8039508000000009</c:v>
                </c:pt>
                <c:pt idx="9">
                  <c:v>-8.7146228000000008</c:v>
                </c:pt>
                <c:pt idx="10">
                  <c:v>-7.8736519999999999</c:v>
                </c:pt>
                <c:pt idx="11">
                  <c:v>-7.032681199999999</c:v>
                </c:pt>
                <c:pt idx="12">
                  <c:v>-7.6209967999999986</c:v>
                </c:pt>
                <c:pt idx="13">
                  <c:v>-8.3879731999999994</c:v>
                </c:pt>
                <c:pt idx="14">
                  <c:v>-9.4003127999999982</c:v>
                </c:pt>
                <c:pt idx="15">
                  <c:v>-12.375558</c:v>
                </c:pt>
                <c:pt idx="16">
                  <c:v>-15.3508032</c:v>
                </c:pt>
                <c:pt idx="17">
                  <c:v>-18.186395999999991</c:v>
                </c:pt>
                <c:pt idx="18">
                  <c:v>-20.742684000000001</c:v>
                </c:pt>
                <c:pt idx="19">
                  <c:v>-23.298971999999999</c:v>
                </c:pt>
                <c:pt idx="20">
                  <c:v>-24.69924</c:v>
                </c:pt>
                <c:pt idx="21">
                  <c:v>-25.174692</c:v>
                </c:pt>
                <c:pt idx="22">
                  <c:v>-25.650144000000001</c:v>
                </c:pt>
                <c:pt idx="23">
                  <c:v>-25.398128</c:v>
                </c:pt>
                <c:pt idx="24">
                  <c:v>-24.938264</c:v>
                </c:pt>
                <c:pt idx="25">
                  <c:v>-24.478400000000001</c:v>
                </c:pt>
                <c:pt idx="26">
                  <c:v>-23.733632</c:v>
                </c:pt>
                <c:pt idx="27">
                  <c:v>-22.988864</c:v>
                </c:pt>
                <c:pt idx="28">
                  <c:v>-21.973863999999999</c:v>
                </c:pt>
                <c:pt idx="29">
                  <c:v>-20.013051999999998</c:v>
                </c:pt>
                <c:pt idx="30">
                  <c:v>-18.052240000000001</c:v>
                </c:pt>
                <c:pt idx="31">
                  <c:v>-16.070627999999999</c:v>
                </c:pt>
                <c:pt idx="32">
                  <c:v>-14.063015999999999</c:v>
                </c:pt>
                <c:pt idx="33">
                  <c:v>-12.055403999999999</c:v>
                </c:pt>
                <c:pt idx="34">
                  <c:v>-10.047607200000011</c:v>
                </c:pt>
                <c:pt idx="35">
                  <c:v>-8.0397180000000024</c:v>
                </c:pt>
                <c:pt idx="36">
                  <c:v>-6.0318287999999987</c:v>
                </c:pt>
                <c:pt idx="37">
                  <c:v>-4.3430083999999951</c:v>
                </c:pt>
                <c:pt idx="38">
                  <c:v>-2.694071600000004</c:v>
                </c:pt>
                <c:pt idx="39">
                  <c:v>-1.0841060000000009</c:v>
                </c:pt>
                <c:pt idx="40">
                  <c:v>0.2140900000000017</c:v>
                </c:pt>
                <c:pt idx="41">
                  <c:v>1.5122859999999949</c:v>
                </c:pt>
                <c:pt idx="42">
                  <c:v>2.794123599999998</c:v>
                </c:pt>
                <c:pt idx="43">
                  <c:v>4.0432444000000007</c:v>
                </c:pt>
                <c:pt idx="44">
                  <c:v>5.2923652000000034</c:v>
                </c:pt>
                <c:pt idx="45">
                  <c:v>6.4632379999999969</c:v>
                </c:pt>
                <c:pt idx="46">
                  <c:v>7.5715123999999987</c:v>
                </c:pt>
                <c:pt idx="47">
                  <c:v>8.6797868000000005</c:v>
                </c:pt>
                <c:pt idx="48">
                  <c:v>9.6518663999999958</c:v>
                </c:pt>
                <c:pt idx="49">
                  <c:v>10.5850332</c:v>
                </c:pt>
                <c:pt idx="50">
                  <c:v>11.5182</c:v>
                </c:pt>
                <c:pt idx="51">
                  <c:v>12.230928</c:v>
                </c:pt>
                <c:pt idx="52">
                  <c:v>12.943656000000001</c:v>
                </c:pt>
                <c:pt idx="53">
                  <c:v>13.653248</c:v>
                </c:pt>
                <c:pt idx="54">
                  <c:v>14.351864000000001</c:v>
                </c:pt>
                <c:pt idx="55">
                  <c:v>15.05048</c:v>
                </c:pt>
                <c:pt idx="56">
                  <c:v>15.50652</c:v>
                </c:pt>
                <c:pt idx="57">
                  <c:v>15.65934</c:v>
                </c:pt>
                <c:pt idx="58">
                  <c:v>15.81216</c:v>
                </c:pt>
                <c:pt idx="59">
                  <c:v>15.611219999999999</c:v>
                </c:pt>
                <c:pt idx="60">
                  <c:v>15.2334</c:v>
                </c:pt>
                <c:pt idx="61">
                  <c:v>14.85558</c:v>
                </c:pt>
                <c:pt idx="62">
                  <c:v>14.353695999999999</c:v>
                </c:pt>
                <c:pt idx="63">
                  <c:v>13.836304</c:v>
                </c:pt>
                <c:pt idx="64">
                  <c:v>13.278888</c:v>
                </c:pt>
                <c:pt idx="65">
                  <c:v>12.401280000000011</c:v>
                </c:pt>
                <c:pt idx="66">
                  <c:v>11.523671999999999</c:v>
                </c:pt>
                <c:pt idx="67">
                  <c:v>10.7325696</c:v>
                </c:pt>
                <c:pt idx="68">
                  <c:v>10.114478399999999</c:v>
                </c:pt>
                <c:pt idx="69">
                  <c:v>9.4963871999999974</c:v>
                </c:pt>
                <c:pt idx="70">
                  <c:v>8.8463540000000016</c:v>
                </c:pt>
                <c:pt idx="71">
                  <c:v>8.1707671999999949</c:v>
                </c:pt>
                <c:pt idx="72">
                  <c:v>7.4951803999999989</c:v>
                </c:pt>
                <c:pt idx="73">
                  <c:v>6.7122640000000029</c:v>
                </c:pt>
                <c:pt idx="74">
                  <c:v>5.8986819999999964</c:v>
                </c:pt>
                <c:pt idx="75">
                  <c:v>5.0850999999999997</c:v>
                </c:pt>
                <c:pt idx="76">
                  <c:v>4.2652288000000036</c:v>
                </c:pt>
                <c:pt idx="77">
                  <c:v>3.4453575999999968</c:v>
                </c:pt>
                <c:pt idx="78">
                  <c:v>2.5711712000000011</c:v>
                </c:pt>
                <c:pt idx="79">
                  <c:v>1.5068816000000069</c:v>
                </c:pt>
                <c:pt idx="80">
                  <c:v>0.44259199999999682</c:v>
                </c:pt>
                <c:pt idx="81">
                  <c:v>-0.49176959999999831</c:v>
                </c:pt>
                <c:pt idx="82">
                  <c:v>-1.263721199999994</c:v>
                </c:pt>
                <c:pt idx="83">
                  <c:v>-2.0356728000000008</c:v>
                </c:pt>
                <c:pt idx="84">
                  <c:v>-2.2226243999999999</c:v>
                </c:pt>
                <c:pt idx="85">
                  <c:v>-2.117076</c:v>
                </c:pt>
                <c:pt idx="86">
                  <c:v>-2.0115276</c:v>
                </c:pt>
                <c:pt idx="87">
                  <c:v>-2.380875199999998</c:v>
                </c:pt>
                <c:pt idx="88">
                  <c:v>-2.8095848000000019</c:v>
                </c:pt>
                <c:pt idx="89">
                  <c:v>-3.1832183999999999</c:v>
                </c:pt>
                <c:pt idx="90">
                  <c:v>-3.116244</c:v>
                </c:pt>
                <c:pt idx="91">
                  <c:v>-3.0492696000000001</c:v>
                </c:pt>
                <c:pt idx="92">
                  <c:v>-2.8646124000000008</c:v>
                </c:pt>
                <c:pt idx="93">
                  <c:v>-2.4445896000000031</c:v>
                </c:pt>
                <c:pt idx="94">
                  <c:v>-2.0245667999999988</c:v>
                </c:pt>
                <c:pt idx="95">
                  <c:v>-1.505677200000002</c:v>
                </c:pt>
                <c:pt idx="96">
                  <c:v>-0.9076941600000048</c:v>
                </c:pt>
                <c:pt idx="97">
                  <c:v>-0.30971111999999928</c:v>
                </c:pt>
                <c:pt idx="98">
                  <c:v>0.21434967999999799</c:v>
                </c:pt>
                <c:pt idx="99">
                  <c:v>0.71728984000000251</c:v>
                </c:pt>
                <c:pt idx="100">
                  <c:v>1.2202299999999999</c:v>
                </c:pt>
              </c:numCache>
            </c:numRef>
          </c:yVal>
          <c:smooth val="1"/>
          <c:extLst>
            <c:ext xmlns:c16="http://schemas.microsoft.com/office/drawing/2014/chart" uri="{C3380CC4-5D6E-409C-BE32-E72D297353CC}">
              <c16:uniqueId val="{00000004-613B-414E-AC70-1A1ED57EA72F}"/>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Kin'!$AP$2:$AP$102</c:f>
              <c:numCache>
                <c:formatCode>General</c:formatCode>
                <c:ptCount val="101"/>
                <c:pt idx="0">
                  <c:v>3.28132</c:v>
                </c:pt>
                <c:pt idx="1">
                  <c:v>2.752084</c:v>
                </c:pt>
                <c:pt idx="2">
                  <c:v>2.2228479999999999</c:v>
                </c:pt>
                <c:pt idx="3">
                  <c:v>1.262790400000001</c:v>
                </c:pt>
                <c:pt idx="4">
                  <c:v>-1.2051428</c:v>
                </c:pt>
                <c:pt idx="5">
                  <c:v>-3.673076</c:v>
                </c:pt>
                <c:pt idx="6">
                  <c:v>-5.3527163999999994</c:v>
                </c:pt>
                <c:pt idx="7">
                  <c:v>-6.0469907999999997</c:v>
                </c:pt>
                <c:pt idx="8">
                  <c:v>-6.7412652</c:v>
                </c:pt>
                <c:pt idx="9">
                  <c:v>-6.9437651999999996</c:v>
                </c:pt>
                <c:pt idx="10">
                  <c:v>-6.9003779999999999</c:v>
                </c:pt>
                <c:pt idx="11">
                  <c:v>-6.8569908000000002</c:v>
                </c:pt>
                <c:pt idx="12">
                  <c:v>-7.3218403999999992</c:v>
                </c:pt>
                <c:pt idx="13">
                  <c:v>-7.8502195999999991</c:v>
                </c:pt>
                <c:pt idx="14">
                  <c:v>-8.5830543999999982</c:v>
                </c:pt>
                <c:pt idx="15">
                  <c:v>-10.951534000000001</c:v>
                </c:pt>
                <c:pt idx="16">
                  <c:v>-13.320013599999999</c:v>
                </c:pt>
                <c:pt idx="17">
                  <c:v>-15.800439999999989</c:v>
                </c:pt>
                <c:pt idx="18">
                  <c:v>-18.504760000000001</c:v>
                </c:pt>
                <c:pt idx="19">
                  <c:v>-21.20908</c:v>
                </c:pt>
                <c:pt idx="20">
                  <c:v>-23.025040000000001</c:v>
                </c:pt>
                <c:pt idx="21">
                  <c:v>-24.130312</c:v>
                </c:pt>
                <c:pt idx="22">
                  <c:v>-25.235583999999999</c:v>
                </c:pt>
                <c:pt idx="23">
                  <c:v>-25.747983999999999</c:v>
                </c:pt>
                <c:pt idx="24">
                  <c:v>-26.090992</c:v>
                </c:pt>
                <c:pt idx="25">
                  <c:v>-26.434000000000001</c:v>
                </c:pt>
                <c:pt idx="26">
                  <c:v>-26.345728000000001</c:v>
                </c:pt>
                <c:pt idx="27">
                  <c:v>-26.257456000000001</c:v>
                </c:pt>
                <c:pt idx="28">
                  <c:v>-25.885576</c:v>
                </c:pt>
                <c:pt idx="29">
                  <c:v>-24.521068</c:v>
                </c:pt>
                <c:pt idx="30">
                  <c:v>-23.156559999999999</c:v>
                </c:pt>
                <c:pt idx="31">
                  <c:v>-21.469459999999991</c:v>
                </c:pt>
                <c:pt idx="32">
                  <c:v>-19.37912</c:v>
                </c:pt>
                <c:pt idx="33">
                  <c:v>-17.288779999999999</c:v>
                </c:pt>
                <c:pt idx="34">
                  <c:v>-14.95459760000001</c:v>
                </c:pt>
                <c:pt idx="35">
                  <c:v>-12.498494000000001</c:v>
                </c:pt>
                <c:pt idx="36">
                  <c:v>-10.0423904</c:v>
                </c:pt>
                <c:pt idx="37">
                  <c:v>-7.7673651999999933</c:v>
                </c:pt>
                <c:pt idx="38">
                  <c:v>-5.5149748000000054</c:v>
                </c:pt>
                <c:pt idx="39">
                  <c:v>-3.3257936000000008</c:v>
                </c:pt>
                <c:pt idx="40">
                  <c:v>-1.642285999999997</c:v>
                </c:pt>
                <c:pt idx="41">
                  <c:v>4.1221599999993863E-2</c:v>
                </c:pt>
                <c:pt idx="42">
                  <c:v>1.633980399999998</c:v>
                </c:pt>
                <c:pt idx="43">
                  <c:v>3.0452416000000011</c:v>
                </c:pt>
                <c:pt idx="44">
                  <c:v>4.4565028000000027</c:v>
                </c:pt>
                <c:pt idx="45">
                  <c:v>5.7883299999999966</c:v>
                </c:pt>
                <c:pt idx="46">
                  <c:v>7.0566099999999992</c:v>
                </c:pt>
                <c:pt idx="47">
                  <c:v>8.3248900000000017</c:v>
                </c:pt>
                <c:pt idx="48">
                  <c:v>9.3658575999999965</c:v>
                </c:pt>
                <c:pt idx="49">
                  <c:v>10.3418788</c:v>
                </c:pt>
                <c:pt idx="50">
                  <c:v>11.3179</c:v>
                </c:pt>
                <c:pt idx="51">
                  <c:v>12.062956</c:v>
                </c:pt>
                <c:pt idx="52">
                  <c:v>12.808012</c:v>
                </c:pt>
                <c:pt idx="53">
                  <c:v>13.519916</c:v>
                </c:pt>
                <c:pt idx="54">
                  <c:v>14.115788</c:v>
                </c:pt>
                <c:pt idx="55">
                  <c:v>14.71166</c:v>
                </c:pt>
                <c:pt idx="56">
                  <c:v>15.199068</c:v>
                </c:pt>
                <c:pt idx="57">
                  <c:v>15.550896</c:v>
                </c:pt>
                <c:pt idx="58">
                  <c:v>15.902723999999999</c:v>
                </c:pt>
                <c:pt idx="59">
                  <c:v>16.057896</c:v>
                </c:pt>
                <c:pt idx="60">
                  <c:v>16.114740000000001</c:v>
                </c:pt>
                <c:pt idx="61">
                  <c:v>16.171583999999999</c:v>
                </c:pt>
                <c:pt idx="62">
                  <c:v>15.857868</c:v>
                </c:pt>
                <c:pt idx="63">
                  <c:v>15.497832000000001</c:v>
                </c:pt>
                <c:pt idx="64">
                  <c:v>15.115335999999999</c:v>
                </c:pt>
                <c:pt idx="65">
                  <c:v>14.55316</c:v>
                </c:pt>
                <c:pt idx="66">
                  <c:v>13.990983999999999</c:v>
                </c:pt>
                <c:pt idx="67">
                  <c:v>13.377867999999999</c:v>
                </c:pt>
                <c:pt idx="68">
                  <c:v>12.662872000000011</c:v>
                </c:pt>
                <c:pt idx="69">
                  <c:v>11.947876000000001</c:v>
                </c:pt>
                <c:pt idx="70">
                  <c:v>11.201347999999999</c:v>
                </c:pt>
                <c:pt idx="71">
                  <c:v>10.429594399999999</c:v>
                </c:pt>
                <c:pt idx="72">
                  <c:v>9.6578407999999989</c:v>
                </c:pt>
                <c:pt idx="73">
                  <c:v>8.8477916000000043</c:v>
                </c:pt>
                <c:pt idx="74">
                  <c:v>8.0268007999999966</c:v>
                </c:pt>
                <c:pt idx="75">
                  <c:v>7.2058099999999996</c:v>
                </c:pt>
                <c:pt idx="76">
                  <c:v>6.3287204000000044</c:v>
                </c:pt>
                <c:pt idx="77">
                  <c:v>5.4516307999999967</c:v>
                </c:pt>
                <c:pt idx="78">
                  <c:v>4.5295700000000014</c:v>
                </c:pt>
                <c:pt idx="79">
                  <c:v>3.4501100000000071</c:v>
                </c:pt>
                <c:pt idx="80">
                  <c:v>2.3706499999999968</c:v>
                </c:pt>
                <c:pt idx="81">
                  <c:v>1.3550338400000019</c:v>
                </c:pt>
                <c:pt idx="82">
                  <c:v>0.41922248000000711</c:v>
                </c:pt>
                <c:pt idx="83">
                  <c:v>-0.51658888000000136</c:v>
                </c:pt>
                <c:pt idx="84">
                  <c:v>-1.256079759999998</c:v>
                </c:pt>
                <c:pt idx="85">
                  <c:v>-1.897410400000004</c:v>
                </c:pt>
                <c:pt idx="86">
                  <c:v>-2.5387410400000001</c:v>
                </c:pt>
                <c:pt idx="87">
                  <c:v>-2.7562911999999988</c:v>
                </c:pt>
                <c:pt idx="88">
                  <c:v>-2.9208688</c:v>
                </c:pt>
                <c:pt idx="89">
                  <c:v>-3.0507844</c:v>
                </c:pt>
                <c:pt idx="90">
                  <c:v>-2.903404000000001</c:v>
                </c:pt>
                <c:pt idx="91">
                  <c:v>-2.7560235999999998</c:v>
                </c:pt>
                <c:pt idx="92">
                  <c:v>-2.6036535999999999</c:v>
                </c:pt>
                <c:pt idx="93">
                  <c:v>-2.4413044000000008</c:v>
                </c:pt>
                <c:pt idx="94">
                  <c:v>-2.2789552</c:v>
                </c:pt>
                <c:pt idx="95">
                  <c:v>-2.0177900000000011</c:v>
                </c:pt>
                <c:pt idx="96">
                  <c:v>-1.6775720000000029</c:v>
                </c:pt>
                <c:pt idx="97">
                  <c:v>-1.337353999999999</c:v>
                </c:pt>
                <c:pt idx="98">
                  <c:v>-0.96085360000000153</c:v>
                </c:pt>
                <c:pt idx="99">
                  <c:v>-0.57398679999999802</c:v>
                </c:pt>
                <c:pt idx="100">
                  <c:v>-0.18712000000000001</c:v>
                </c:pt>
              </c:numCache>
            </c:numRef>
          </c:yVal>
          <c:smooth val="1"/>
          <c:extLst>
            <c:ext xmlns:c16="http://schemas.microsoft.com/office/drawing/2014/chart" uri="{C3380CC4-5D6E-409C-BE32-E72D297353CC}">
              <c16:uniqueId val="{00000003-613B-414E-AC70-1A1ED57EA72F}"/>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Kin'!$AP$2:$AP$102</c:f>
              <c:numCache>
                <c:formatCode>General</c:formatCode>
                <c:ptCount val="101"/>
                <c:pt idx="0">
                  <c:v>2.1104699999999998</c:v>
                </c:pt>
                <c:pt idx="1">
                  <c:v>-0.31870559999999992</c:v>
                </c:pt>
                <c:pt idx="2">
                  <c:v>-2.7478812000000001</c:v>
                </c:pt>
                <c:pt idx="3">
                  <c:v>-5.0187055999999997</c:v>
                </c:pt>
                <c:pt idx="4">
                  <c:v>-6.7353007999999992</c:v>
                </c:pt>
                <c:pt idx="5">
                  <c:v>-8.4518959999999996</c:v>
                </c:pt>
                <c:pt idx="6">
                  <c:v>-9.0939215999999998</c:v>
                </c:pt>
                <c:pt idx="7">
                  <c:v>-8.3927352000000006</c:v>
                </c:pt>
                <c:pt idx="8">
                  <c:v>-7.6915487999999996</c:v>
                </c:pt>
                <c:pt idx="9">
                  <c:v>-8.0914391999999999</c:v>
                </c:pt>
                <c:pt idx="10">
                  <c:v>-9.0418679999999991</c:v>
                </c:pt>
                <c:pt idx="11">
                  <c:v>-9.9922968000000001</c:v>
                </c:pt>
                <c:pt idx="12">
                  <c:v>-12.306571999999999</c:v>
                </c:pt>
                <c:pt idx="13">
                  <c:v>-14.791328</c:v>
                </c:pt>
                <c:pt idx="14">
                  <c:v>-17.284607999999999</c:v>
                </c:pt>
                <c:pt idx="15">
                  <c:v>-19.846080000000001</c:v>
                </c:pt>
                <c:pt idx="16">
                  <c:v>-22.407551999999999</c:v>
                </c:pt>
                <c:pt idx="17">
                  <c:v>-24.397824</c:v>
                </c:pt>
                <c:pt idx="18">
                  <c:v>-25.245695999999999</c:v>
                </c:pt>
                <c:pt idx="19">
                  <c:v>-26.093568000000001</c:v>
                </c:pt>
                <c:pt idx="20">
                  <c:v>-26.20224</c:v>
                </c:pt>
                <c:pt idx="21">
                  <c:v>-25.719552</c:v>
                </c:pt>
                <c:pt idx="22">
                  <c:v>-25.236864000000001</c:v>
                </c:pt>
                <c:pt idx="23">
                  <c:v>-24.153856000000001</c:v>
                </c:pt>
                <c:pt idx="24">
                  <c:v>-22.899328000000001</c:v>
                </c:pt>
                <c:pt idx="25">
                  <c:v>-21.6448</c:v>
                </c:pt>
                <c:pt idx="26">
                  <c:v>-19.625488000000001</c:v>
                </c:pt>
                <c:pt idx="27">
                  <c:v>-17.606176000000001</c:v>
                </c:pt>
                <c:pt idx="28">
                  <c:v>-15.540952000000001</c:v>
                </c:pt>
                <c:pt idx="29">
                  <c:v>-13.315035999999999</c:v>
                </c:pt>
                <c:pt idx="30">
                  <c:v>-11.089119999999999</c:v>
                </c:pt>
                <c:pt idx="31">
                  <c:v>-8.9862519999999968</c:v>
                </c:pt>
                <c:pt idx="32">
                  <c:v>-7.0371940000000004</c:v>
                </c:pt>
                <c:pt idx="33">
                  <c:v>-5.088135999999996</c:v>
                </c:pt>
                <c:pt idx="34">
                  <c:v>-3.3552176320000049</c:v>
                </c:pt>
                <c:pt idx="35">
                  <c:v>-1.730369080000002</c:v>
                </c:pt>
                <c:pt idx="36">
                  <c:v>-0.1055205279999996</c:v>
                </c:pt>
                <c:pt idx="37">
                  <c:v>1.1866411760000031</c:v>
                </c:pt>
                <c:pt idx="38">
                  <c:v>2.4372170239999971</c:v>
                </c:pt>
                <c:pt idx="39">
                  <c:v>3.6712888000000001</c:v>
                </c:pt>
                <c:pt idx="40">
                  <c:v>4.773328000000002</c:v>
                </c:pt>
                <c:pt idx="41">
                  <c:v>5.8753671999999959</c:v>
                </c:pt>
                <c:pt idx="42">
                  <c:v>6.9930879999999984</c:v>
                </c:pt>
                <c:pt idx="43">
                  <c:v>8.1421720000000004</c:v>
                </c:pt>
                <c:pt idx="44">
                  <c:v>9.2912560000000024</c:v>
                </c:pt>
                <c:pt idx="45">
                  <c:v>10.299628</c:v>
                </c:pt>
                <c:pt idx="46">
                  <c:v>11.195430399999999</c:v>
                </c:pt>
                <c:pt idx="47">
                  <c:v>12.0912328</c:v>
                </c:pt>
                <c:pt idx="48">
                  <c:v>12.822384</c:v>
                </c:pt>
                <c:pt idx="49">
                  <c:v>13.506492</c:v>
                </c:pt>
                <c:pt idx="50">
                  <c:v>14.1906</c:v>
                </c:pt>
                <c:pt idx="51">
                  <c:v>14.431476</c:v>
                </c:pt>
                <c:pt idx="52">
                  <c:v>14.672352</c:v>
                </c:pt>
                <c:pt idx="53">
                  <c:v>14.832292000000001</c:v>
                </c:pt>
                <c:pt idx="54">
                  <c:v>14.708956000000001</c:v>
                </c:pt>
                <c:pt idx="55">
                  <c:v>14.58562</c:v>
                </c:pt>
                <c:pt idx="56">
                  <c:v>14.313916000000001</c:v>
                </c:pt>
                <c:pt idx="57">
                  <c:v>13.856752</c:v>
                </c:pt>
                <c:pt idx="58">
                  <c:v>13.399588</c:v>
                </c:pt>
                <c:pt idx="59">
                  <c:v>12.747952</c:v>
                </c:pt>
                <c:pt idx="60">
                  <c:v>11.999079999999999</c:v>
                </c:pt>
                <c:pt idx="61">
                  <c:v>11.250208000000001</c:v>
                </c:pt>
                <c:pt idx="62">
                  <c:v>10.399096</c:v>
                </c:pt>
                <c:pt idx="63">
                  <c:v>9.535204000000002</c:v>
                </c:pt>
                <c:pt idx="64">
                  <c:v>8.686485600000001</c:v>
                </c:pt>
                <c:pt idx="65">
                  <c:v>7.9591560000000046</c:v>
                </c:pt>
                <c:pt idx="66">
                  <c:v>7.2318263999999974</c:v>
                </c:pt>
                <c:pt idx="67">
                  <c:v>6.5583912000000009</c:v>
                </c:pt>
                <c:pt idx="68">
                  <c:v>5.9927448000000041</c:v>
                </c:pt>
                <c:pt idx="69">
                  <c:v>5.4270983999999984</c:v>
                </c:pt>
                <c:pt idx="70">
                  <c:v>4.8786160000000018</c:v>
                </c:pt>
                <c:pt idx="71">
                  <c:v>4.3438647999999969</c:v>
                </c:pt>
                <c:pt idx="72">
                  <c:v>3.809113599999999</c:v>
                </c:pt>
                <c:pt idx="73">
                  <c:v>3.2466928000000022</c:v>
                </c:pt>
                <c:pt idx="74">
                  <c:v>2.6763663999999969</c:v>
                </c:pt>
                <c:pt idx="75">
                  <c:v>2.1060400000000001</c:v>
                </c:pt>
                <c:pt idx="76">
                  <c:v>1.399822600000004</c:v>
                </c:pt>
                <c:pt idx="77">
                  <c:v>0.69360519999999726</c:v>
                </c:pt>
                <c:pt idx="78">
                  <c:v>-2.2540199999999091E-2</c:v>
                </c:pt>
                <c:pt idx="79">
                  <c:v>-0.77343359999999506</c:v>
                </c:pt>
                <c:pt idx="80">
                  <c:v>-1.524327000000002</c:v>
                </c:pt>
                <c:pt idx="81">
                  <c:v>-2.1669267999999988</c:v>
                </c:pt>
                <c:pt idx="82">
                  <c:v>-2.6741595999999959</c:v>
                </c:pt>
                <c:pt idx="83">
                  <c:v>-3.1813924000000009</c:v>
                </c:pt>
                <c:pt idx="84">
                  <c:v>-3.4840708</c:v>
                </c:pt>
                <c:pt idx="85">
                  <c:v>-3.6844720000000009</c:v>
                </c:pt>
                <c:pt idx="86">
                  <c:v>-3.8848731999999999</c:v>
                </c:pt>
                <c:pt idx="87">
                  <c:v>-3.723888800000001</c:v>
                </c:pt>
                <c:pt idx="88">
                  <c:v>-3.5177311999999992</c:v>
                </c:pt>
                <c:pt idx="89">
                  <c:v>-3.2856888</c:v>
                </c:pt>
                <c:pt idx="90">
                  <c:v>-2.8465680000000031</c:v>
                </c:pt>
                <c:pt idx="91">
                  <c:v>-2.4074471999999978</c:v>
                </c:pt>
                <c:pt idx="92">
                  <c:v>-1.9279660800000009</c:v>
                </c:pt>
                <c:pt idx="93">
                  <c:v>-1.367764320000004</c:v>
                </c:pt>
                <c:pt idx="94">
                  <c:v>-0.80756255999999871</c:v>
                </c:pt>
                <c:pt idx="95">
                  <c:v>-0.2823624000000014</c:v>
                </c:pt>
                <c:pt idx="96">
                  <c:v>0.21483647999999611</c:v>
                </c:pt>
                <c:pt idx="97">
                  <c:v>0.71203536000000067</c:v>
                </c:pt>
                <c:pt idx="98">
                  <c:v>1.160398879999998</c:v>
                </c:pt>
                <c:pt idx="99">
                  <c:v>1.5948094400000019</c:v>
                </c:pt>
                <c:pt idx="100">
                  <c:v>2.02922</c:v>
                </c:pt>
              </c:numCache>
            </c:numRef>
          </c:yVal>
          <c:smooth val="1"/>
          <c:extLst>
            <c:ext xmlns:c16="http://schemas.microsoft.com/office/drawing/2014/chart" uri="{C3380CC4-5D6E-409C-BE32-E72D297353CC}">
              <c16:uniqueId val="{00000002-613B-414E-AC70-1A1ED57EA72F}"/>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Kin'!$AP$2:$AP$102</c:f>
              <c:numCache>
                <c:formatCode>General</c:formatCode>
                <c:ptCount val="101"/>
                <c:pt idx="0">
                  <c:v>0.688558</c:v>
                </c:pt>
                <c:pt idx="1">
                  <c:v>-0.88702877999999985</c:v>
                </c:pt>
                <c:pt idx="2">
                  <c:v>-2.4626155600000001</c:v>
                </c:pt>
                <c:pt idx="3">
                  <c:v>-4.0382023399999998</c:v>
                </c:pt>
                <c:pt idx="4">
                  <c:v>-5.7845928000000004</c:v>
                </c:pt>
                <c:pt idx="5">
                  <c:v>-7.580801000000001</c:v>
                </c:pt>
                <c:pt idx="6">
                  <c:v>-9.3770091999999998</c:v>
                </c:pt>
                <c:pt idx="7">
                  <c:v>-10.221214</c:v>
                </c:pt>
                <c:pt idx="8">
                  <c:v>-10.281416</c:v>
                </c:pt>
                <c:pt idx="9">
                  <c:v>-10.341618</c:v>
                </c:pt>
                <c:pt idx="10">
                  <c:v>-10.191630999999999</c:v>
                </c:pt>
                <c:pt idx="11">
                  <c:v>-9.6002470999999989</c:v>
                </c:pt>
                <c:pt idx="12">
                  <c:v>-9.0088632000000004</c:v>
                </c:pt>
                <c:pt idx="13">
                  <c:v>-8.5360596999999991</c:v>
                </c:pt>
                <c:pt idx="14">
                  <c:v>-9.1700066000000007</c:v>
                </c:pt>
                <c:pt idx="15">
                  <c:v>-9.8039534999999987</c:v>
                </c:pt>
                <c:pt idx="16">
                  <c:v>-10.4379004</c:v>
                </c:pt>
                <c:pt idx="17">
                  <c:v>-11.803063999999999</c:v>
                </c:pt>
                <c:pt idx="18">
                  <c:v>-13.276555999999999</c:v>
                </c:pt>
                <c:pt idx="19">
                  <c:v>-14.750048</c:v>
                </c:pt>
                <c:pt idx="20">
                  <c:v>-15.64636</c:v>
                </c:pt>
                <c:pt idx="21">
                  <c:v>-16.225223</c:v>
                </c:pt>
                <c:pt idx="22">
                  <c:v>-16.804086000000002</c:v>
                </c:pt>
                <c:pt idx="23">
                  <c:v>-17.001009</c:v>
                </c:pt>
                <c:pt idx="24">
                  <c:v>-16.669091999999999</c:v>
                </c:pt>
                <c:pt idx="25">
                  <c:v>-16.337174999999998</c:v>
                </c:pt>
                <c:pt idx="26">
                  <c:v>-15.993216</c:v>
                </c:pt>
                <c:pt idx="27">
                  <c:v>-15.599081999999999</c:v>
                </c:pt>
                <c:pt idx="28">
                  <c:v>-15.204948</c:v>
                </c:pt>
                <c:pt idx="29">
                  <c:v>-14.810814000000001</c:v>
                </c:pt>
                <c:pt idx="30">
                  <c:v>-13.942769999999999</c:v>
                </c:pt>
                <c:pt idx="31">
                  <c:v>-13.058928999999999</c:v>
                </c:pt>
                <c:pt idx="32">
                  <c:v>-12.175088000000001</c:v>
                </c:pt>
                <c:pt idx="33">
                  <c:v>-11.051508800000001</c:v>
                </c:pt>
                <c:pt idx="34">
                  <c:v>-9.8445424000000017</c:v>
                </c:pt>
                <c:pt idx="35">
                  <c:v>-8.6375759999999975</c:v>
                </c:pt>
                <c:pt idx="36">
                  <c:v>-7.5255983999999954</c:v>
                </c:pt>
                <c:pt idx="37">
                  <c:v>-6.5026727999999938</c:v>
                </c:pt>
                <c:pt idx="38">
                  <c:v>-5.4797472000000003</c:v>
                </c:pt>
                <c:pt idx="39">
                  <c:v>-4.4368190999999984</c:v>
                </c:pt>
                <c:pt idx="40">
                  <c:v>-3.344995999999997</c:v>
                </c:pt>
                <c:pt idx="41">
                  <c:v>-2.2531729000000031</c:v>
                </c:pt>
                <c:pt idx="42">
                  <c:v>-1.1575518000000009</c:v>
                </c:pt>
                <c:pt idx="43">
                  <c:v>-6.8596999999970274E-3</c:v>
                </c:pt>
                <c:pt idx="44">
                  <c:v>1.1438324000000071</c:v>
                </c:pt>
                <c:pt idx="45">
                  <c:v>2.2945245000000032</c:v>
                </c:pt>
                <c:pt idx="46">
                  <c:v>3.4470210000000052</c:v>
                </c:pt>
                <c:pt idx="47">
                  <c:v>4.5998645000000069</c:v>
                </c:pt>
                <c:pt idx="48">
                  <c:v>5.7527080000000002</c:v>
                </c:pt>
                <c:pt idx="49">
                  <c:v>6.8435222000000024</c:v>
                </c:pt>
                <c:pt idx="50">
                  <c:v>7.8951600000000042</c:v>
                </c:pt>
                <c:pt idx="51">
                  <c:v>8.9467978000000059</c:v>
                </c:pt>
                <c:pt idx="52">
                  <c:v>9.9417200000000001</c:v>
                </c:pt>
                <c:pt idx="53">
                  <c:v>10.846842499999999</c:v>
                </c:pt>
                <c:pt idx="54">
                  <c:v>11.751965</c:v>
                </c:pt>
                <c:pt idx="55">
                  <c:v>12.631035000000001</c:v>
                </c:pt>
                <c:pt idx="56">
                  <c:v>13.374632</c:v>
                </c:pt>
                <c:pt idx="57">
                  <c:v>14.118228999999999</c:v>
                </c:pt>
                <c:pt idx="58">
                  <c:v>14.861826000000001</c:v>
                </c:pt>
                <c:pt idx="59">
                  <c:v>15.222159</c:v>
                </c:pt>
                <c:pt idx="60">
                  <c:v>15.55606</c:v>
                </c:pt>
                <c:pt idx="61">
                  <c:v>15.889961</c:v>
                </c:pt>
                <c:pt idx="62">
                  <c:v>15.919271999999999</c:v>
                </c:pt>
                <c:pt idx="63">
                  <c:v>15.823978</c:v>
                </c:pt>
                <c:pt idx="64">
                  <c:v>15.728683999999999</c:v>
                </c:pt>
                <c:pt idx="65">
                  <c:v>15.47424</c:v>
                </c:pt>
                <c:pt idx="66">
                  <c:v>15.050036</c:v>
                </c:pt>
                <c:pt idx="67">
                  <c:v>14.625832000000001</c:v>
                </c:pt>
                <c:pt idx="68">
                  <c:v>14.178388</c:v>
                </c:pt>
                <c:pt idx="69">
                  <c:v>13.664129000000001</c:v>
                </c:pt>
                <c:pt idx="70">
                  <c:v>13.14987</c:v>
                </c:pt>
                <c:pt idx="71">
                  <c:v>12.62981299999999</c:v>
                </c:pt>
                <c:pt idx="72">
                  <c:v>11.935816000000001</c:v>
                </c:pt>
                <c:pt idx="73">
                  <c:v>11.241819</c:v>
                </c:pt>
                <c:pt idx="74">
                  <c:v>10.547822</c:v>
                </c:pt>
                <c:pt idx="75">
                  <c:v>9.7594100000000008</c:v>
                </c:pt>
                <c:pt idx="76">
                  <c:v>8.9483384000000026</c:v>
                </c:pt>
                <c:pt idx="77">
                  <c:v>8.1372667999999937</c:v>
                </c:pt>
                <c:pt idx="78">
                  <c:v>7.3240315999999961</c:v>
                </c:pt>
                <c:pt idx="79">
                  <c:v>6.5092337999999996</c:v>
                </c:pt>
                <c:pt idx="80">
                  <c:v>5.6944359999999907</c:v>
                </c:pt>
                <c:pt idx="81">
                  <c:v>4.9469933999999958</c:v>
                </c:pt>
                <c:pt idx="82">
                  <c:v>4.3220148000000007</c:v>
                </c:pt>
                <c:pt idx="83">
                  <c:v>3.6970361999999972</c:v>
                </c:pt>
                <c:pt idx="84">
                  <c:v>3.0903940000000012</c:v>
                </c:pt>
                <c:pt idx="85">
                  <c:v>2.607522499999996</c:v>
                </c:pt>
                <c:pt idx="86">
                  <c:v>2.124650999999997</c:v>
                </c:pt>
                <c:pt idx="87">
                  <c:v>1.6417794999999991</c:v>
                </c:pt>
                <c:pt idx="88">
                  <c:v>1.2724289599999961</c:v>
                </c:pt>
                <c:pt idx="89">
                  <c:v>0.91524137999999677</c:v>
                </c:pt>
                <c:pt idx="90">
                  <c:v>0.55805379999999793</c:v>
                </c:pt>
                <c:pt idx="91">
                  <c:v>0.1782315799999947</c:v>
                </c:pt>
                <c:pt idx="92">
                  <c:v>-0.2123690400000022</c:v>
                </c:pt>
                <c:pt idx="93">
                  <c:v>-0.60296965999999907</c:v>
                </c:pt>
                <c:pt idx="94">
                  <c:v>-0.93767640000000163</c:v>
                </c:pt>
                <c:pt idx="95">
                  <c:v>-1.2045120000000009</c:v>
                </c:pt>
                <c:pt idx="96">
                  <c:v>-1.4713476000000001</c:v>
                </c:pt>
                <c:pt idx="97">
                  <c:v>-1.6724300999999999</c:v>
                </c:pt>
                <c:pt idx="98">
                  <c:v>-1.6480733999999999</c:v>
                </c:pt>
                <c:pt idx="99">
                  <c:v>-1.6237166999999999</c:v>
                </c:pt>
                <c:pt idx="100">
                  <c:v>-1.5993599999999999</c:v>
                </c:pt>
              </c:numCache>
            </c:numRef>
          </c:yVal>
          <c:smooth val="1"/>
          <c:extLst>
            <c:ext xmlns:c16="http://schemas.microsoft.com/office/drawing/2014/chart" uri="{C3380CC4-5D6E-409C-BE32-E72D297353CC}">
              <c16:uniqueId val="{00000001-613B-414E-AC70-1A1ED57EA72F}"/>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Kin'!$AP$2:$AP$102</c:f>
              <c:numCache>
                <c:formatCode>General</c:formatCode>
                <c:ptCount val="101"/>
                <c:pt idx="0">
                  <c:v>1.0722400000000001</c:v>
                </c:pt>
                <c:pt idx="1">
                  <c:v>-0.13974319999999979</c:v>
                </c:pt>
                <c:pt idx="2">
                  <c:v>-1.3517264</c:v>
                </c:pt>
                <c:pt idx="3">
                  <c:v>-2.7491071999999992</c:v>
                </c:pt>
                <c:pt idx="4">
                  <c:v>-4.7953795999999986</c:v>
                </c:pt>
                <c:pt idx="5">
                  <c:v>-6.8416519999999998</c:v>
                </c:pt>
                <c:pt idx="6">
                  <c:v>-8.1846876000000002</c:v>
                </c:pt>
                <c:pt idx="7">
                  <c:v>-8.6486771999999998</c:v>
                </c:pt>
                <c:pt idx="8">
                  <c:v>-9.1126667999999995</c:v>
                </c:pt>
                <c:pt idx="9">
                  <c:v>-8.8556867999999991</c:v>
                </c:pt>
                <c:pt idx="10">
                  <c:v>-8.2382220000000004</c:v>
                </c:pt>
                <c:pt idx="11">
                  <c:v>-7.6207571999999999</c:v>
                </c:pt>
                <c:pt idx="12">
                  <c:v>-7.5797660000000002</c:v>
                </c:pt>
                <c:pt idx="13">
                  <c:v>-7.6108339999999997</c:v>
                </c:pt>
                <c:pt idx="14">
                  <c:v>-7.7851999999999988</c:v>
                </c:pt>
                <c:pt idx="15">
                  <c:v>-9.10595</c:v>
                </c:pt>
                <c:pt idx="16">
                  <c:v>-10.4267</c:v>
                </c:pt>
                <c:pt idx="17">
                  <c:v>-11.703583999999999</c:v>
                </c:pt>
                <c:pt idx="18">
                  <c:v>-12.892735999999999</c:v>
                </c:pt>
                <c:pt idx="19">
                  <c:v>-14.081887999999999</c:v>
                </c:pt>
                <c:pt idx="20">
                  <c:v>-14.73174</c:v>
                </c:pt>
                <c:pt idx="21">
                  <c:v>-14.950151999999999</c:v>
                </c:pt>
                <c:pt idx="22">
                  <c:v>-15.168564</c:v>
                </c:pt>
                <c:pt idx="23">
                  <c:v>-15.245547999999999</c:v>
                </c:pt>
                <c:pt idx="24">
                  <c:v>-15.282124</c:v>
                </c:pt>
                <c:pt idx="25">
                  <c:v>-15.3187</c:v>
                </c:pt>
                <c:pt idx="26">
                  <c:v>-15.011044</c:v>
                </c:pt>
                <c:pt idx="27">
                  <c:v>-14.703388</c:v>
                </c:pt>
                <c:pt idx="28">
                  <c:v>-14.204564</c:v>
                </c:pt>
                <c:pt idx="29">
                  <c:v>-13.036652</c:v>
                </c:pt>
                <c:pt idx="30">
                  <c:v>-11.868740000000001</c:v>
                </c:pt>
                <c:pt idx="31">
                  <c:v>-10.607284</c:v>
                </c:pt>
                <c:pt idx="32">
                  <c:v>-9.2288980000000009</c:v>
                </c:pt>
                <c:pt idx="33">
                  <c:v>-7.8505119999999984</c:v>
                </c:pt>
                <c:pt idx="34">
                  <c:v>-6.4140268000000047</c:v>
                </c:pt>
                <c:pt idx="35">
                  <c:v>-4.9484920000000017</c:v>
                </c:pt>
                <c:pt idx="36">
                  <c:v>-3.4829571999999991</c:v>
                </c:pt>
                <c:pt idx="37">
                  <c:v>-1.8794223999999959</c:v>
                </c:pt>
                <c:pt idx="38">
                  <c:v>-0.25863760000000408</c:v>
                </c:pt>
                <c:pt idx="39">
                  <c:v>1.3592959999999989</c:v>
                </c:pt>
                <c:pt idx="40">
                  <c:v>2.954420000000002</c:v>
                </c:pt>
                <c:pt idx="41">
                  <c:v>4.5495439999999947</c:v>
                </c:pt>
                <c:pt idx="42">
                  <c:v>6.1039195999999976</c:v>
                </c:pt>
                <c:pt idx="43">
                  <c:v>7.5767984000000013</c:v>
                </c:pt>
                <c:pt idx="44">
                  <c:v>9.0496772000000032</c:v>
                </c:pt>
                <c:pt idx="45">
                  <c:v>10.422872</c:v>
                </c:pt>
                <c:pt idx="46">
                  <c:v>11.7163196</c:v>
                </c:pt>
                <c:pt idx="47">
                  <c:v>13.009767200000001</c:v>
                </c:pt>
                <c:pt idx="48">
                  <c:v>14.128043999999999</c:v>
                </c:pt>
                <c:pt idx="49">
                  <c:v>15.196272</c:v>
                </c:pt>
                <c:pt idx="50">
                  <c:v>16.264500000000002</c:v>
                </c:pt>
                <c:pt idx="51">
                  <c:v>16.835819999999998</c:v>
                </c:pt>
                <c:pt idx="52">
                  <c:v>17.407139999999998</c:v>
                </c:pt>
                <c:pt idx="53">
                  <c:v>17.834012000000001</c:v>
                </c:pt>
                <c:pt idx="54">
                  <c:v>17.755316000000001</c:v>
                </c:pt>
                <c:pt idx="55">
                  <c:v>17.67662</c:v>
                </c:pt>
                <c:pt idx="56">
                  <c:v>17.418116000000001</c:v>
                </c:pt>
                <c:pt idx="57">
                  <c:v>16.934851999999999</c:v>
                </c:pt>
                <c:pt idx="58">
                  <c:v>16.451588000000001</c:v>
                </c:pt>
                <c:pt idx="59">
                  <c:v>15.968083999999999</c:v>
                </c:pt>
                <c:pt idx="60">
                  <c:v>15.48446</c:v>
                </c:pt>
                <c:pt idx="61">
                  <c:v>15.000836</c:v>
                </c:pt>
                <c:pt idx="62">
                  <c:v>14.291708</c:v>
                </c:pt>
                <c:pt idx="63">
                  <c:v>13.554392</c:v>
                </c:pt>
                <c:pt idx="64">
                  <c:v>12.786552</c:v>
                </c:pt>
                <c:pt idx="65">
                  <c:v>11.77452000000001</c:v>
                </c:pt>
                <c:pt idx="66">
                  <c:v>10.762487999999999</c:v>
                </c:pt>
                <c:pt idx="67">
                  <c:v>9.7282104000000018</c:v>
                </c:pt>
                <c:pt idx="68">
                  <c:v>8.6494416000000065</c:v>
                </c:pt>
                <c:pt idx="69">
                  <c:v>7.570672799999997</c:v>
                </c:pt>
                <c:pt idx="70">
                  <c:v>6.5355080000000028</c:v>
                </c:pt>
                <c:pt idx="71">
                  <c:v>5.5352263999999938</c:v>
                </c:pt>
                <c:pt idx="72">
                  <c:v>4.534944799999999</c:v>
                </c:pt>
                <c:pt idx="73">
                  <c:v>3.6294964000000038</c:v>
                </c:pt>
                <c:pt idx="74">
                  <c:v>2.751143199999996</c:v>
                </c:pt>
                <c:pt idx="75">
                  <c:v>1.87279</c:v>
                </c:pt>
                <c:pt idx="76">
                  <c:v>1.304659600000003</c:v>
                </c:pt>
                <c:pt idx="77">
                  <c:v>0.73652919999999766</c:v>
                </c:pt>
                <c:pt idx="78">
                  <c:v>0.2263341600000004</c:v>
                </c:pt>
                <c:pt idx="79">
                  <c:v>-8.1087119999998014E-2</c:v>
                </c:pt>
                <c:pt idx="80">
                  <c:v>-0.38850840000000081</c:v>
                </c:pt>
                <c:pt idx="81">
                  <c:v>-0.6616983199999994</c:v>
                </c:pt>
                <c:pt idx="82">
                  <c:v>-0.89209903999999829</c:v>
                </c:pt>
                <c:pt idx="83">
                  <c:v>-1.12249976</c:v>
                </c:pt>
                <c:pt idx="84">
                  <c:v>-1.2807104</c:v>
                </c:pt>
                <c:pt idx="85">
                  <c:v>-1.402826000000001</c:v>
                </c:pt>
                <c:pt idx="86">
                  <c:v>-1.5249416</c:v>
                </c:pt>
                <c:pt idx="87">
                  <c:v>-1.4919148</c:v>
                </c:pt>
                <c:pt idx="88">
                  <c:v>-1.4394952000000001</c:v>
                </c:pt>
                <c:pt idx="89">
                  <c:v>-1.3698870400000001</c:v>
                </c:pt>
                <c:pt idx="90">
                  <c:v>-1.162770400000001</c:v>
                </c:pt>
                <c:pt idx="91">
                  <c:v>-0.95565375999999924</c:v>
                </c:pt>
                <c:pt idx="92">
                  <c:v>-0.69625012000000064</c:v>
                </c:pt>
                <c:pt idx="93">
                  <c:v>-0.33227248000000248</c:v>
                </c:pt>
                <c:pt idx="94">
                  <c:v>3.1705160000000787E-2</c:v>
                </c:pt>
                <c:pt idx="95">
                  <c:v>0.45320839999999868</c:v>
                </c:pt>
                <c:pt idx="96">
                  <c:v>0.92073211999999627</c:v>
                </c:pt>
                <c:pt idx="97">
                  <c:v>1.3882558400000009</c:v>
                </c:pt>
                <c:pt idx="98">
                  <c:v>1.820043999999998</c:v>
                </c:pt>
                <c:pt idx="99">
                  <c:v>2.2416220000000018</c:v>
                </c:pt>
                <c:pt idx="100">
                  <c:v>2.6631999999999998</c:v>
                </c:pt>
              </c:numCache>
            </c:numRef>
          </c:yVal>
          <c:smooth val="1"/>
          <c:extLst>
            <c:ext xmlns:c16="http://schemas.microsoft.com/office/drawing/2014/chart" uri="{C3380CC4-5D6E-409C-BE32-E72D297353CC}">
              <c16:uniqueId val="{00000000-613B-414E-AC70-1A1ED57EA72F}"/>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Kin'!$AP$2:$AP$102</c:f>
              <c:numCache>
                <c:formatCode>General</c:formatCode>
                <c:ptCount val="101"/>
                <c:pt idx="0">
                  <c:v>-0.75718099999999999</c:v>
                </c:pt>
                <c:pt idx="1">
                  <c:v>-2.75337765</c:v>
                </c:pt>
                <c:pt idx="2">
                  <c:v>-4.7495742999999999</c:v>
                </c:pt>
                <c:pt idx="3">
                  <c:v>-6.6692199999999993</c:v>
                </c:pt>
                <c:pt idx="4">
                  <c:v>-8.1295599999999997</c:v>
                </c:pt>
                <c:pt idx="5">
                  <c:v>-9.5899000000000001</c:v>
                </c:pt>
                <c:pt idx="6">
                  <c:v>-10.485865</c:v>
                </c:pt>
                <c:pt idx="7">
                  <c:v>-9.9708924999999997</c:v>
                </c:pt>
                <c:pt idx="8">
                  <c:v>-9.455919999999999</c:v>
                </c:pt>
                <c:pt idx="9">
                  <c:v>-8.9161134999999998</c:v>
                </c:pt>
                <c:pt idx="10">
                  <c:v>-8.3431949999999997</c:v>
                </c:pt>
                <c:pt idx="11">
                  <c:v>-7.7702764999999996</c:v>
                </c:pt>
                <c:pt idx="12">
                  <c:v>-8.1699119999999983</c:v>
                </c:pt>
                <c:pt idx="13">
                  <c:v>-9.2989629999999988</c:v>
                </c:pt>
                <c:pt idx="14">
                  <c:v>-10.428013999999999</c:v>
                </c:pt>
                <c:pt idx="15">
                  <c:v>-11.883274999999999</c:v>
                </c:pt>
                <c:pt idx="16">
                  <c:v>-13.46902</c:v>
                </c:pt>
                <c:pt idx="17">
                  <c:v>-15.054765</c:v>
                </c:pt>
                <c:pt idx="18">
                  <c:v>-15.477830000000001</c:v>
                </c:pt>
                <c:pt idx="19">
                  <c:v>-15.707115</c:v>
                </c:pt>
                <c:pt idx="20">
                  <c:v>-15.936400000000001</c:v>
                </c:pt>
                <c:pt idx="21">
                  <c:v>-15.493964999999999</c:v>
                </c:pt>
                <c:pt idx="22">
                  <c:v>-15.05153</c:v>
                </c:pt>
                <c:pt idx="23">
                  <c:v>-14.581804999999999</c:v>
                </c:pt>
                <c:pt idx="24">
                  <c:v>-13.94834</c:v>
                </c:pt>
                <c:pt idx="25">
                  <c:v>-13.314875000000001</c:v>
                </c:pt>
                <c:pt idx="26">
                  <c:v>-12.545464000000001</c:v>
                </c:pt>
                <c:pt idx="27">
                  <c:v>-11.436188</c:v>
                </c:pt>
                <c:pt idx="28">
                  <c:v>-10.326912</c:v>
                </c:pt>
                <c:pt idx="29">
                  <c:v>-9.1547170000000015</c:v>
                </c:pt>
                <c:pt idx="30">
                  <c:v>-7.8986300000000016</c:v>
                </c:pt>
                <c:pt idx="31">
                  <c:v>-6.6425429999999981</c:v>
                </c:pt>
                <c:pt idx="32">
                  <c:v>-5.4199339999999996</c:v>
                </c:pt>
                <c:pt idx="33">
                  <c:v>-4.2224334999999984</c:v>
                </c:pt>
                <c:pt idx="34">
                  <c:v>-3.0249330000000039</c:v>
                </c:pt>
                <c:pt idx="35">
                  <c:v>-1.772222500000002</c:v>
                </c:pt>
                <c:pt idx="36">
                  <c:v>-0.4974280000000002</c:v>
                </c:pt>
                <c:pt idx="37">
                  <c:v>0.77736650000000207</c:v>
                </c:pt>
                <c:pt idx="38">
                  <c:v>2.0493439999999961</c:v>
                </c:pt>
                <c:pt idx="39">
                  <c:v>3.3208519999999981</c:v>
                </c:pt>
                <c:pt idx="40">
                  <c:v>4.5923600000000002</c:v>
                </c:pt>
                <c:pt idx="41">
                  <c:v>5.7674359999999938</c:v>
                </c:pt>
                <c:pt idx="42">
                  <c:v>6.9425119999999962</c:v>
                </c:pt>
                <c:pt idx="43">
                  <c:v>8.0962089999999982</c:v>
                </c:pt>
                <c:pt idx="44">
                  <c:v>9.121632</c:v>
                </c:pt>
                <c:pt idx="45">
                  <c:v>10.147054999999989</c:v>
                </c:pt>
                <c:pt idx="46">
                  <c:v>11.14184</c:v>
                </c:pt>
                <c:pt idx="47">
                  <c:v>12.060029999999999</c:v>
                </c:pt>
                <c:pt idx="48">
                  <c:v>12.97821999999999</c:v>
                </c:pt>
                <c:pt idx="49">
                  <c:v>13.783609999999999</c:v>
                </c:pt>
                <c:pt idx="50">
                  <c:v>14.438599999999999</c:v>
                </c:pt>
                <c:pt idx="51">
                  <c:v>15.093590000000001</c:v>
                </c:pt>
                <c:pt idx="52">
                  <c:v>15.40516</c:v>
                </c:pt>
                <c:pt idx="53">
                  <c:v>15.459165</c:v>
                </c:pt>
                <c:pt idx="54">
                  <c:v>15.513170000000001</c:v>
                </c:pt>
                <c:pt idx="55">
                  <c:v>15.311225</c:v>
                </c:pt>
                <c:pt idx="56">
                  <c:v>15.0069</c:v>
                </c:pt>
                <c:pt idx="57">
                  <c:v>14.702575</c:v>
                </c:pt>
                <c:pt idx="58">
                  <c:v>14.30396</c:v>
                </c:pt>
                <c:pt idx="59">
                  <c:v>13.88963</c:v>
                </c:pt>
                <c:pt idx="60">
                  <c:v>13.475300000000001</c:v>
                </c:pt>
                <c:pt idx="61">
                  <c:v>12.903855</c:v>
                </c:pt>
                <c:pt idx="62">
                  <c:v>12.332409999999999</c:v>
                </c:pt>
                <c:pt idx="63">
                  <c:v>11.72783400000001</c:v>
                </c:pt>
                <c:pt idx="64">
                  <c:v>10.92447200000001</c:v>
                </c:pt>
                <c:pt idx="65">
                  <c:v>10.12111000000001</c:v>
                </c:pt>
                <c:pt idx="66">
                  <c:v>9.3128750000000036</c:v>
                </c:pt>
                <c:pt idx="67">
                  <c:v>8.492457500000004</c:v>
                </c:pt>
                <c:pt idx="68">
                  <c:v>7.6720400000000071</c:v>
                </c:pt>
                <c:pt idx="69">
                  <c:v>6.8939584999999992</c:v>
                </c:pt>
                <c:pt idx="70">
                  <c:v>6.1723250000000052</c:v>
                </c:pt>
                <c:pt idx="71">
                  <c:v>5.4506914999999996</c:v>
                </c:pt>
                <c:pt idx="72">
                  <c:v>4.811924000000003</c:v>
                </c:pt>
                <c:pt idx="73">
                  <c:v>4.2353060000000049</c:v>
                </c:pt>
                <c:pt idx="74">
                  <c:v>3.6586879999999979</c:v>
                </c:pt>
                <c:pt idx="75">
                  <c:v>3.157890000000001</c:v>
                </c:pt>
                <c:pt idx="76">
                  <c:v>2.6874200000000048</c:v>
                </c:pt>
                <c:pt idx="77">
                  <c:v>2.216950000000002</c:v>
                </c:pt>
                <c:pt idx="78">
                  <c:v>1.8497550000000029</c:v>
                </c:pt>
                <c:pt idx="79">
                  <c:v>1.4997725000000039</c:v>
                </c:pt>
                <c:pt idx="80">
                  <c:v>1.1497900000000001</c:v>
                </c:pt>
                <c:pt idx="81">
                  <c:v>0.83266900000000255</c:v>
                </c:pt>
                <c:pt idx="82">
                  <c:v>0.51554800000000511</c:v>
                </c:pt>
                <c:pt idx="83">
                  <c:v>0.2082683500000021</c:v>
                </c:pt>
                <c:pt idx="84">
                  <c:v>-3.9963199999997152E-2</c:v>
                </c:pt>
                <c:pt idx="85">
                  <c:v>-0.28819475000000011</c:v>
                </c:pt>
                <c:pt idx="86">
                  <c:v>-0.50492419999999938</c:v>
                </c:pt>
                <c:pt idx="87">
                  <c:v>-0.64289839999999832</c:v>
                </c:pt>
                <c:pt idx="88">
                  <c:v>-0.78087259999999925</c:v>
                </c:pt>
                <c:pt idx="89">
                  <c:v>-0.81258485000000125</c:v>
                </c:pt>
                <c:pt idx="90">
                  <c:v>-0.70261450000000159</c:v>
                </c:pt>
                <c:pt idx="91">
                  <c:v>-0.59264415000000037</c:v>
                </c:pt>
                <c:pt idx="92">
                  <c:v>-0.37652460000000182</c:v>
                </c:pt>
                <c:pt idx="93">
                  <c:v>-8.0793150000002534E-2</c:v>
                </c:pt>
                <c:pt idx="94">
                  <c:v>0.21493830000000089</c:v>
                </c:pt>
                <c:pt idx="95">
                  <c:v>0.62366724999999845</c:v>
                </c:pt>
                <c:pt idx="96">
                  <c:v>1.0775951999999951</c:v>
                </c:pt>
                <c:pt idx="97">
                  <c:v>1.5315231499999979</c:v>
                </c:pt>
                <c:pt idx="98">
                  <c:v>1.939482999999997</c:v>
                </c:pt>
                <c:pt idx="99">
                  <c:v>2.3397815000000008</c:v>
                </c:pt>
                <c:pt idx="100">
                  <c:v>2.7400799999999998</c:v>
                </c:pt>
              </c:numCache>
            </c:numRef>
          </c:yVal>
          <c:smooth val="1"/>
          <c:extLst>
            <c:ext xmlns:c16="http://schemas.microsoft.com/office/drawing/2014/chart" uri="{C3380CC4-5D6E-409C-BE32-E72D297353CC}">
              <c16:uniqueId val="{00000000-B10A-4E49-B2C3-AD7477D76D34}"/>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19.600000000000001"/>
          <c:min val="-29.1"/>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Power</a:t>
            </a:r>
          </a:p>
        </c:rich>
      </c:tx>
      <c:overlay val="0"/>
    </c:title>
    <c:autoTitleDeleted val="0"/>
    <c:plotArea>
      <c:layout>
        <c:manualLayout>
          <c:layoutTarget val="inner"/>
          <c:xMode val="edge"/>
          <c:yMode val="edge"/>
          <c:x val="0.1181803117983746"/>
          <c:y val="4.0281580552122782E-2"/>
          <c:w val="0.84221155488094124"/>
          <c:h val="0.92202029974229172"/>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Normative!$AL$2:$AL$102</c:f>
              <c:numCache>
                <c:formatCode>General</c:formatCode>
                <c:ptCount val="101"/>
                <c:pt idx="0">
                  <c:v>5.6267868333333331</c:v>
                </c:pt>
                <c:pt idx="1">
                  <c:v>5.6267868333333331</c:v>
                </c:pt>
                <c:pt idx="2">
                  <c:v>3.7853211250000003</c:v>
                </c:pt>
                <c:pt idx="3">
                  <c:v>2.4316139166666666</c:v>
                </c:pt>
                <c:pt idx="4">
                  <c:v>-2.5566611666666668</c:v>
                </c:pt>
                <c:pt idx="5">
                  <c:v>-4.9947784999999998</c:v>
                </c:pt>
                <c:pt idx="6">
                  <c:v>-2.5540669166666663</c:v>
                </c:pt>
                <c:pt idx="7">
                  <c:v>4.5155620833333332</c:v>
                </c:pt>
                <c:pt idx="8">
                  <c:v>10.485783333333334</c:v>
                </c:pt>
                <c:pt idx="9">
                  <c:v>11.337338833333332</c:v>
                </c:pt>
                <c:pt idx="10">
                  <c:v>10.693324625000001</c:v>
                </c:pt>
                <c:pt idx="11">
                  <c:v>7.6120540000000005</c:v>
                </c:pt>
                <c:pt idx="12">
                  <c:v>5.8624542083333342</c:v>
                </c:pt>
                <c:pt idx="13">
                  <c:v>3.7931767083333341</c:v>
                </c:pt>
                <c:pt idx="14">
                  <c:v>3.2786727500000001</c:v>
                </c:pt>
                <c:pt idx="15">
                  <c:v>3.7093561666666668</c:v>
                </c:pt>
                <c:pt idx="16">
                  <c:v>4.1718033333333331</c:v>
                </c:pt>
                <c:pt idx="17">
                  <c:v>4.9927078333333341</c:v>
                </c:pt>
                <c:pt idx="18">
                  <c:v>4.9807642916666666</c:v>
                </c:pt>
                <c:pt idx="19">
                  <c:v>5.0299518333333317</c:v>
                </c:pt>
                <c:pt idx="20">
                  <c:v>4.551802958333333</c:v>
                </c:pt>
                <c:pt idx="21">
                  <c:v>3.8985169583333334</c:v>
                </c:pt>
                <c:pt idx="22">
                  <c:v>3.426873375</c:v>
                </c:pt>
                <c:pt idx="23">
                  <c:v>2.9334016666666662</c:v>
                </c:pt>
                <c:pt idx="24">
                  <c:v>3.1421017916666667</c:v>
                </c:pt>
                <c:pt idx="25">
                  <c:v>2.2719450000000005</c:v>
                </c:pt>
                <c:pt idx="26">
                  <c:v>2.0867898333333335</c:v>
                </c:pt>
                <c:pt idx="27">
                  <c:v>0.57973845833333271</c:v>
                </c:pt>
                <c:pt idx="28">
                  <c:v>-1.097549833333334</c:v>
                </c:pt>
                <c:pt idx="29">
                  <c:v>-2.5069697916666676</c:v>
                </c:pt>
                <c:pt idx="30">
                  <c:v>-3.8860794166666661</c:v>
                </c:pt>
                <c:pt idx="31">
                  <c:v>-5.5497467500000006</c:v>
                </c:pt>
                <c:pt idx="32">
                  <c:v>-6.4390722916666672</c:v>
                </c:pt>
                <c:pt idx="33">
                  <c:v>-7.33334375</c:v>
                </c:pt>
                <c:pt idx="34">
                  <c:v>-7.6131328749999998</c:v>
                </c:pt>
                <c:pt idx="35">
                  <c:v>-7.757143666666666</c:v>
                </c:pt>
                <c:pt idx="36">
                  <c:v>-8.1609963333333333</c:v>
                </c:pt>
                <c:pt idx="37">
                  <c:v>-8.5273366250000002</c:v>
                </c:pt>
                <c:pt idx="38">
                  <c:v>-8.1582417083333318</c:v>
                </c:pt>
                <c:pt idx="39">
                  <c:v>-8.2442247500000008</c:v>
                </c:pt>
                <c:pt idx="40">
                  <c:v>-7.9651598333333338</c:v>
                </c:pt>
                <c:pt idx="41">
                  <c:v>-7.7220616666666668</c:v>
                </c:pt>
                <c:pt idx="42">
                  <c:v>-7.1619191666666664</c:v>
                </c:pt>
                <c:pt idx="43">
                  <c:v>-6.5027929999999996</c:v>
                </c:pt>
                <c:pt idx="44">
                  <c:v>-6.1064867500000002</c:v>
                </c:pt>
                <c:pt idx="45">
                  <c:v>-5.9901902083333338</c:v>
                </c:pt>
                <c:pt idx="46">
                  <c:v>-5.8955240416666665</c:v>
                </c:pt>
                <c:pt idx="47">
                  <c:v>-6.077102833333333</c:v>
                </c:pt>
                <c:pt idx="48">
                  <c:v>-5.8929762500000002</c:v>
                </c:pt>
                <c:pt idx="49">
                  <c:v>-6.0655646249999995</c:v>
                </c:pt>
                <c:pt idx="50">
                  <c:v>-5.6347065000000001</c:v>
                </c:pt>
              </c:numCache>
            </c:numRef>
          </c:yVal>
          <c:smooth val="1"/>
          <c:extLst>
            <c:ext xmlns:c16="http://schemas.microsoft.com/office/drawing/2014/chart" uri="{C3380CC4-5D6E-409C-BE32-E72D297353CC}">
              <c16:uniqueId val="{00000000-CE86-4553-855B-439B46BCAF9F}"/>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Kin'!$AL$2:$AL$102</c:f>
              <c:numCache>
                <c:formatCode>General</c:formatCode>
                <c:ptCount val="101"/>
                <c:pt idx="0">
                  <c:v>2.6082800000000002</c:v>
                </c:pt>
                <c:pt idx="1">
                  <c:v>2.649248</c:v>
                </c:pt>
                <c:pt idx="2">
                  <c:v>2.6902159999999999</c:v>
                </c:pt>
                <c:pt idx="3">
                  <c:v>2.2371032000000008</c:v>
                </c:pt>
                <c:pt idx="4">
                  <c:v>5.4707599999999967E-2</c:v>
                </c:pt>
                <c:pt idx="5">
                  <c:v>-2.127688</c:v>
                </c:pt>
                <c:pt idx="6">
                  <c:v>-3.4289732000000002</c:v>
                </c:pt>
                <c:pt idx="7">
                  <c:v>-3.6288703999999998</c:v>
                </c:pt>
                <c:pt idx="8">
                  <c:v>-3.8287675999999999</c:v>
                </c:pt>
                <c:pt idx="9">
                  <c:v>-2.9888746400000001</c:v>
                </c:pt>
                <c:pt idx="10">
                  <c:v>-1.6290865999999991</c:v>
                </c:pt>
                <c:pt idx="11">
                  <c:v>-0.26929855999999969</c:v>
                </c:pt>
                <c:pt idx="12">
                  <c:v>-2.877260000000011E-2</c:v>
                </c:pt>
                <c:pt idx="13">
                  <c:v>7.1845599999999912E-2</c:v>
                </c:pt>
                <c:pt idx="14">
                  <c:v>7.7485040000000435E-2</c:v>
                </c:pt>
                <c:pt idx="15">
                  <c:v>-0.6767055999999998</c:v>
                </c:pt>
                <c:pt idx="16">
                  <c:v>-1.43089624</c:v>
                </c:pt>
                <c:pt idx="17">
                  <c:v>-2.151867999999999</c:v>
                </c:pt>
                <c:pt idx="18">
                  <c:v>-2.8064019999999998</c:v>
                </c:pt>
                <c:pt idx="19">
                  <c:v>-3.4609359999999989</c:v>
                </c:pt>
                <c:pt idx="20">
                  <c:v>-3.7622659999999999</c:v>
                </c:pt>
                <c:pt idx="21">
                  <c:v>-3.7810328000000002</c:v>
                </c:pt>
                <c:pt idx="22">
                  <c:v>-3.7997996000000001</c:v>
                </c:pt>
                <c:pt idx="23">
                  <c:v>-3.8753112000000001</c:v>
                </c:pt>
                <c:pt idx="24">
                  <c:v>-3.9670356</c:v>
                </c:pt>
                <c:pt idx="25">
                  <c:v>-4.0587600000000004</c:v>
                </c:pt>
                <c:pt idx="26">
                  <c:v>-4.3848083999999998</c:v>
                </c:pt>
                <c:pt idx="27">
                  <c:v>-4.7108568000000002</c:v>
                </c:pt>
                <c:pt idx="28">
                  <c:v>-4.8777115999999996</c:v>
                </c:pt>
                <c:pt idx="29">
                  <c:v>-4.4873887999999997</c:v>
                </c:pt>
                <c:pt idx="30">
                  <c:v>-4.0970659999999999</c:v>
                </c:pt>
                <c:pt idx="31">
                  <c:v>-3.5259175999999992</c:v>
                </c:pt>
                <c:pt idx="32">
                  <c:v>-2.7287371999999999</c:v>
                </c:pt>
                <c:pt idx="33">
                  <c:v>-1.931556799999999</c:v>
                </c:pt>
                <c:pt idx="34">
                  <c:v>-0.65886200000000517</c:v>
                </c:pt>
                <c:pt idx="35">
                  <c:v>0.8515899999999974</c:v>
                </c:pt>
                <c:pt idx="36">
                  <c:v>2.3620420000000011</c:v>
                </c:pt>
                <c:pt idx="37">
                  <c:v>3.9029260000000039</c:v>
                </c:pt>
                <c:pt idx="38">
                  <c:v>5.4476139999999962</c:v>
                </c:pt>
                <c:pt idx="39">
                  <c:v>6.8111059999999997</c:v>
                </c:pt>
                <c:pt idx="40">
                  <c:v>6.7250299999999994</c:v>
                </c:pt>
                <c:pt idx="41">
                  <c:v>6.638954</c:v>
                </c:pt>
                <c:pt idx="42">
                  <c:v>5.9173472000000036</c:v>
                </c:pt>
                <c:pt idx="43">
                  <c:v>3.9246788000000001</c:v>
                </c:pt>
                <c:pt idx="44">
                  <c:v>1.932010399999996</c:v>
                </c:pt>
                <c:pt idx="45">
                  <c:v>-0.25473399999999341</c:v>
                </c:pt>
                <c:pt idx="46">
                  <c:v>-2.5967391999999978</c:v>
                </c:pt>
                <c:pt idx="47">
                  <c:v>-4.9387444000000036</c:v>
                </c:pt>
                <c:pt idx="48">
                  <c:v>-7.4702927999999904</c:v>
                </c:pt>
                <c:pt idx="49">
                  <c:v>-10.055996399999991</c:v>
                </c:pt>
                <c:pt idx="50">
                  <c:v>-12.6417</c:v>
                </c:pt>
                <c:pt idx="51">
                  <c:v>-16.006584000000011</c:v>
                </c:pt>
                <c:pt idx="52">
                  <c:v>-19.371467999999989</c:v>
                </c:pt>
                <c:pt idx="53">
                  <c:v>-22.875264000000001</c:v>
                </c:pt>
                <c:pt idx="54">
                  <c:v>-26.865252000000009</c:v>
                </c:pt>
                <c:pt idx="55">
                  <c:v>-30.855240000000009</c:v>
                </c:pt>
                <c:pt idx="56">
                  <c:v>-33.868619999999993</c:v>
                </c:pt>
                <c:pt idx="57">
                  <c:v>-35.661239999999999</c:v>
                </c:pt>
                <c:pt idx="58">
                  <c:v>-37.453860000000013</c:v>
                </c:pt>
                <c:pt idx="59">
                  <c:v>-36.951192000000013</c:v>
                </c:pt>
                <c:pt idx="60">
                  <c:v>-35.300879999999999</c:v>
                </c:pt>
                <c:pt idx="61">
                  <c:v>-33.650568</c:v>
                </c:pt>
                <c:pt idx="62">
                  <c:v>-30.330431999999991</c:v>
                </c:pt>
                <c:pt idx="63">
                  <c:v>-26.80156800000001</c:v>
                </c:pt>
                <c:pt idx="64">
                  <c:v>-23.273104</c:v>
                </c:pt>
                <c:pt idx="65">
                  <c:v>-19.747840000000021</c:v>
                </c:pt>
                <c:pt idx="66">
                  <c:v>-16.222575999999989</c:v>
                </c:pt>
                <c:pt idx="67">
                  <c:v>-13.291427199999999</c:v>
                </c:pt>
                <c:pt idx="68">
                  <c:v>-11.548508800000009</c:v>
                </c:pt>
                <c:pt idx="69">
                  <c:v>-9.8055903999999963</c:v>
                </c:pt>
                <c:pt idx="70">
                  <c:v>-8.6089900000000021</c:v>
                </c:pt>
                <c:pt idx="71">
                  <c:v>-7.8494439999999948</c:v>
                </c:pt>
                <c:pt idx="72">
                  <c:v>-7.0898979999999989</c:v>
                </c:pt>
                <c:pt idx="73">
                  <c:v>-6.6164840000000016</c:v>
                </c:pt>
                <c:pt idx="74">
                  <c:v>-6.2248219999999979</c:v>
                </c:pt>
                <c:pt idx="75">
                  <c:v>-5.8331600000000003</c:v>
                </c:pt>
                <c:pt idx="76">
                  <c:v>-5.6230532000000011</c:v>
                </c:pt>
                <c:pt idx="77">
                  <c:v>-5.4129463999999992</c:v>
                </c:pt>
                <c:pt idx="78">
                  <c:v>-5.1437948000000002</c:v>
                </c:pt>
                <c:pt idx="79">
                  <c:v>-4.6679864000000029</c:v>
                </c:pt>
                <c:pt idx="80">
                  <c:v>-4.1921779999999984</c:v>
                </c:pt>
                <c:pt idx="81">
                  <c:v>-3.7929712000000011</c:v>
                </c:pt>
                <c:pt idx="82">
                  <c:v>-3.4895164000000021</c:v>
                </c:pt>
                <c:pt idx="83">
                  <c:v>-3.186061599999999</c:v>
                </c:pt>
                <c:pt idx="84">
                  <c:v>-3.4664691999999979</c:v>
                </c:pt>
                <c:pt idx="85">
                  <c:v>-4.0388080000000031</c:v>
                </c:pt>
                <c:pt idx="86">
                  <c:v>-4.6111468000000002</c:v>
                </c:pt>
                <c:pt idx="87">
                  <c:v>-4.1783848000000026</c:v>
                </c:pt>
                <c:pt idx="88">
                  <c:v>-3.6199851999999981</c:v>
                </c:pt>
                <c:pt idx="89">
                  <c:v>-3.0959156000000001</c:v>
                </c:pt>
                <c:pt idx="90">
                  <c:v>-2.846486000000001</c:v>
                </c:pt>
                <c:pt idx="91">
                  <c:v>-2.5970563999999992</c:v>
                </c:pt>
                <c:pt idx="92">
                  <c:v>-2.3976115999999998</c:v>
                </c:pt>
                <c:pt idx="93">
                  <c:v>-2.2981364000000011</c:v>
                </c:pt>
                <c:pt idx="94">
                  <c:v>-2.1986612000000001</c:v>
                </c:pt>
                <c:pt idx="95">
                  <c:v>-2.1142599999999998</c:v>
                </c:pt>
                <c:pt idx="96">
                  <c:v>-2.0419180000000008</c:v>
                </c:pt>
                <c:pt idx="97">
                  <c:v>-1.969576</c:v>
                </c:pt>
                <c:pt idx="98">
                  <c:v>-1.6849646000000009</c:v>
                </c:pt>
                <c:pt idx="99">
                  <c:v>-1.339704799999998</c:v>
                </c:pt>
                <c:pt idx="100">
                  <c:v>-0.99444500000000002</c:v>
                </c:pt>
              </c:numCache>
            </c:numRef>
          </c:yVal>
          <c:smooth val="1"/>
          <c:extLst>
            <c:ext xmlns:c16="http://schemas.microsoft.com/office/drawing/2014/chart" uri="{C3380CC4-5D6E-409C-BE32-E72D297353CC}">
              <c16:uniqueId val="{00000004-2661-42AC-8E86-37096AEDF3D3}"/>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Kin'!$AL$2:$AL$102</c:f>
              <c:numCache>
                <c:formatCode>General</c:formatCode>
                <c:ptCount val="101"/>
                <c:pt idx="0">
                  <c:v>7.6451700000000002</c:v>
                </c:pt>
                <c:pt idx="1">
                  <c:v>6.8706588000000002</c:v>
                </c:pt>
                <c:pt idx="2">
                  <c:v>6.0961476000000001</c:v>
                </c:pt>
                <c:pt idx="3">
                  <c:v>4.4995300000000018</c:v>
                </c:pt>
                <c:pt idx="4">
                  <c:v>2.554000000000034E-2</c:v>
                </c:pt>
                <c:pt idx="5">
                  <c:v>-4.4484499999999993</c:v>
                </c:pt>
                <c:pt idx="6">
                  <c:v>-6.8263760000000007</c:v>
                </c:pt>
                <c:pt idx="7">
                  <c:v>-6.5842219999999996</c:v>
                </c:pt>
                <c:pt idx="8">
                  <c:v>-6.3420680000000003</c:v>
                </c:pt>
                <c:pt idx="9">
                  <c:v>-5.4575996</c:v>
                </c:pt>
                <c:pt idx="10">
                  <c:v>-4.2519739999999997</c:v>
                </c:pt>
                <c:pt idx="11">
                  <c:v>-3.046348399999999</c:v>
                </c:pt>
                <c:pt idx="12">
                  <c:v>-2.4360987999999999</c:v>
                </c:pt>
                <c:pt idx="13">
                  <c:v>-1.9002711999999999</c:v>
                </c:pt>
                <c:pt idx="14">
                  <c:v>-1.5144252</c:v>
                </c:pt>
                <c:pt idx="15">
                  <c:v>-2.3284319999999989</c:v>
                </c:pt>
                <c:pt idx="16">
                  <c:v>-3.1424387999999999</c:v>
                </c:pt>
                <c:pt idx="17">
                  <c:v>-3.9545231999999988</c:v>
                </c:pt>
                <c:pt idx="18">
                  <c:v>-4.7627628000000009</c:v>
                </c:pt>
                <c:pt idx="19">
                  <c:v>-5.5710023999999994</c:v>
                </c:pt>
                <c:pt idx="20">
                  <c:v>-5.9041260000000007</c:v>
                </c:pt>
                <c:pt idx="21">
                  <c:v>-5.8571568000000003</c:v>
                </c:pt>
                <c:pt idx="22">
                  <c:v>-5.8101876000000008</c:v>
                </c:pt>
                <c:pt idx="23">
                  <c:v>-5.7535556000000003</c:v>
                </c:pt>
                <c:pt idx="24">
                  <c:v>-5.6941628</c:v>
                </c:pt>
                <c:pt idx="25">
                  <c:v>-5.6347699999999996</c:v>
                </c:pt>
                <c:pt idx="26">
                  <c:v>-5.8232803999999998</c:v>
                </c:pt>
                <c:pt idx="27">
                  <c:v>-6.0117908</c:v>
                </c:pt>
                <c:pt idx="28">
                  <c:v>-6.1042187999999999</c:v>
                </c:pt>
                <c:pt idx="29">
                  <c:v>-5.8603584</c:v>
                </c:pt>
                <c:pt idx="30">
                  <c:v>-5.616498</c:v>
                </c:pt>
                <c:pt idx="31">
                  <c:v>-5.1808039999999993</c:v>
                </c:pt>
                <c:pt idx="32">
                  <c:v>-4.5053179999999999</c:v>
                </c:pt>
                <c:pt idx="33">
                  <c:v>-3.8298319999999988</c:v>
                </c:pt>
                <c:pt idx="34">
                  <c:v>-2.6563047200000049</c:v>
                </c:pt>
                <c:pt idx="35">
                  <c:v>-1.2337568000000021</c:v>
                </c:pt>
                <c:pt idx="36">
                  <c:v>0.18879112000000081</c:v>
                </c:pt>
                <c:pt idx="37">
                  <c:v>2.1710721600000049</c:v>
                </c:pt>
                <c:pt idx="38">
                  <c:v>4.2233198399999941</c:v>
                </c:pt>
                <c:pt idx="39">
                  <c:v>6.1705207999999994</c:v>
                </c:pt>
                <c:pt idx="40">
                  <c:v>7.2773480000000008</c:v>
                </c:pt>
                <c:pt idx="41">
                  <c:v>8.3841751999999943</c:v>
                </c:pt>
                <c:pt idx="42">
                  <c:v>8.8234604000000019</c:v>
                </c:pt>
                <c:pt idx="43">
                  <c:v>7.9276616000000004</c:v>
                </c:pt>
                <c:pt idx="44">
                  <c:v>7.0318627999999972</c:v>
                </c:pt>
                <c:pt idx="45">
                  <c:v>5.3931126000000056</c:v>
                </c:pt>
                <c:pt idx="46">
                  <c:v>3.1600012800000021</c:v>
                </c:pt>
                <c:pt idx="47">
                  <c:v>0.9268899599999969</c:v>
                </c:pt>
                <c:pt idx="48">
                  <c:v>-1.57658263999999</c:v>
                </c:pt>
                <c:pt idx="49">
                  <c:v>-4.157301319999994</c:v>
                </c:pt>
                <c:pt idx="50">
                  <c:v>-6.7380199999999997</c:v>
                </c:pt>
                <c:pt idx="51">
                  <c:v>-9.6752168000000047</c:v>
                </c:pt>
                <c:pt idx="52">
                  <c:v>-12.612413599999989</c:v>
                </c:pt>
                <c:pt idx="53">
                  <c:v>-15.52922</c:v>
                </c:pt>
                <c:pt idx="54">
                  <c:v>-18.374659999999999</c:v>
                </c:pt>
                <c:pt idx="55">
                  <c:v>-21.220100000000009</c:v>
                </c:pt>
                <c:pt idx="56">
                  <c:v>-23.642867999999989</c:v>
                </c:pt>
                <c:pt idx="57">
                  <c:v>-25.537296000000001</c:v>
                </c:pt>
                <c:pt idx="58">
                  <c:v>-27.431723999999999</c:v>
                </c:pt>
                <c:pt idx="59">
                  <c:v>-28.342656000000002</c:v>
                </c:pt>
                <c:pt idx="60">
                  <c:v>-28.761839999999999</c:v>
                </c:pt>
                <c:pt idx="61">
                  <c:v>-29.181024000000001</c:v>
                </c:pt>
                <c:pt idx="62">
                  <c:v>-28.182096000000001</c:v>
                </c:pt>
                <c:pt idx="63">
                  <c:v>-27.005904000000001</c:v>
                </c:pt>
                <c:pt idx="64">
                  <c:v>-25.740396</c:v>
                </c:pt>
                <c:pt idx="65">
                  <c:v>-23.760360000000009</c:v>
                </c:pt>
                <c:pt idx="66">
                  <c:v>-21.78032399999999</c:v>
                </c:pt>
                <c:pt idx="67">
                  <c:v>-19.761780000000009</c:v>
                </c:pt>
                <c:pt idx="68">
                  <c:v>-17.66622000000001</c:v>
                </c:pt>
                <c:pt idx="69">
                  <c:v>-15.57065999999999</c:v>
                </c:pt>
                <c:pt idx="70">
                  <c:v>-13.718299999999999</c:v>
                </c:pt>
                <c:pt idx="71">
                  <c:v>-12.06049999999999</c:v>
                </c:pt>
                <c:pt idx="72">
                  <c:v>-10.402699999999999</c:v>
                </c:pt>
                <c:pt idx="73">
                  <c:v>-9.2085856000000046</c:v>
                </c:pt>
                <c:pt idx="74">
                  <c:v>-8.146952799999994</c:v>
                </c:pt>
                <c:pt idx="75">
                  <c:v>-7.0853200000000003</c:v>
                </c:pt>
                <c:pt idx="76">
                  <c:v>-6.4294396000000038</c:v>
                </c:pt>
                <c:pt idx="77">
                  <c:v>-5.7735591999999976</c:v>
                </c:pt>
                <c:pt idx="78">
                  <c:v>-5.1346052000000002</c:v>
                </c:pt>
                <c:pt idx="79">
                  <c:v>-4.5548936000000033</c:v>
                </c:pt>
                <c:pt idx="80">
                  <c:v>-3.975181999999998</c:v>
                </c:pt>
                <c:pt idx="81">
                  <c:v>-3.5218336000000008</c:v>
                </c:pt>
                <c:pt idx="82">
                  <c:v>-3.226439200000002</c:v>
                </c:pt>
                <c:pt idx="83">
                  <c:v>-2.9310448</c:v>
                </c:pt>
                <c:pt idx="84">
                  <c:v>-2.7758128000000002</c:v>
                </c:pt>
                <c:pt idx="85">
                  <c:v>-2.6906620000000001</c:v>
                </c:pt>
                <c:pt idx="86">
                  <c:v>-2.6055112</c:v>
                </c:pt>
                <c:pt idx="87">
                  <c:v>-2.7543827999999988</c:v>
                </c:pt>
                <c:pt idx="88">
                  <c:v>-2.9325072000000012</c:v>
                </c:pt>
                <c:pt idx="89">
                  <c:v>-3.1138995999999999</c:v>
                </c:pt>
                <c:pt idx="90">
                  <c:v>-3.3214359999999989</c:v>
                </c:pt>
                <c:pt idx="91">
                  <c:v>-3.5289724000000011</c:v>
                </c:pt>
                <c:pt idx="92">
                  <c:v>-3.6147136</c:v>
                </c:pt>
                <c:pt idx="93">
                  <c:v>-3.4568644000000011</c:v>
                </c:pt>
                <c:pt idx="94">
                  <c:v>-3.299015199999999</c:v>
                </c:pt>
                <c:pt idx="95">
                  <c:v>-3.107438000000001</c:v>
                </c:pt>
                <c:pt idx="96">
                  <c:v>-2.8888784000000021</c:v>
                </c:pt>
                <c:pt idx="97">
                  <c:v>-2.6703188</c:v>
                </c:pt>
                <c:pt idx="98">
                  <c:v>-2.369251600000001</c:v>
                </c:pt>
                <c:pt idx="99">
                  <c:v>-2.0446107999999978</c:v>
                </c:pt>
                <c:pt idx="100">
                  <c:v>-1.71997</c:v>
                </c:pt>
              </c:numCache>
            </c:numRef>
          </c:yVal>
          <c:smooth val="1"/>
          <c:extLst>
            <c:ext xmlns:c16="http://schemas.microsoft.com/office/drawing/2014/chart" uri="{C3380CC4-5D6E-409C-BE32-E72D297353CC}">
              <c16:uniqueId val="{00000003-2661-42AC-8E86-37096AEDF3D3}"/>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Kin'!$AL$2:$AL$102</c:f>
              <c:numCache>
                <c:formatCode>General</c:formatCode>
                <c:ptCount val="101"/>
                <c:pt idx="0">
                  <c:v>3.6282299999999998</c:v>
                </c:pt>
                <c:pt idx="1">
                  <c:v>0.13715519999999959</c:v>
                </c:pt>
                <c:pt idx="2">
                  <c:v>-3.3539196000000011</c:v>
                </c:pt>
                <c:pt idx="3">
                  <c:v>-6.2785696</c:v>
                </c:pt>
                <c:pt idx="4">
                  <c:v>-7.2207328000000004</c:v>
                </c:pt>
                <c:pt idx="5">
                  <c:v>-8.1628959999999999</c:v>
                </c:pt>
                <c:pt idx="6">
                  <c:v>-7.651659200000001</c:v>
                </c:pt>
                <c:pt idx="7">
                  <c:v>-5.3236724000000013</c:v>
                </c:pt>
                <c:pt idx="8">
                  <c:v>-2.9956856000000012</c:v>
                </c:pt>
                <c:pt idx="9">
                  <c:v>-2.1026395999999998</c:v>
                </c:pt>
                <c:pt idx="10">
                  <c:v>-1.9270640000000001</c:v>
                </c:pt>
                <c:pt idx="11">
                  <c:v>-1.7514883999999999</c:v>
                </c:pt>
                <c:pt idx="12">
                  <c:v>-2.5446359999999988</c:v>
                </c:pt>
                <c:pt idx="13">
                  <c:v>-3.4588739999999998</c:v>
                </c:pt>
                <c:pt idx="14">
                  <c:v>-4.361612</c:v>
                </c:pt>
                <c:pt idx="15">
                  <c:v>-5.1723499999999998</c:v>
                </c:pt>
                <c:pt idx="16">
                  <c:v>-5.9830880000000004</c:v>
                </c:pt>
                <c:pt idx="17">
                  <c:v>-6.5275771999999996</c:v>
                </c:pt>
                <c:pt idx="18">
                  <c:v>-6.5395687999999996</c:v>
                </c:pt>
                <c:pt idx="19">
                  <c:v>-6.5515604000000014</c:v>
                </c:pt>
                <c:pt idx="20">
                  <c:v>-6.4107940000000001</c:v>
                </c:pt>
                <c:pt idx="21">
                  <c:v>-6.1478212000000001</c:v>
                </c:pt>
                <c:pt idx="22">
                  <c:v>-5.8848484000000001</c:v>
                </c:pt>
                <c:pt idx="23">
                  <c:v>-5.6534035999999999</c:v>
                </c:pt>
                <c:pt idx="24">
                  <c:v>-5.4309668000000002</c:v>
                </c:pt>
                <c:pt idx="25">
                  <c:v>-5.2085299999999997</c:v>
                </c:pt>
                <c:pt idx="26">
                  <c:v>-4.412260400000001</c:v>
                </c:pt>
                <c:pt idx="27">
                  <c:v>-3.6159908000000001</c:v>
                </c:pt>
                <c:pt idx="28">
                  <c:v>-2.6980496000000009</c:v>
                </c:pt>
                <c:pt idx="29">
                  <c:v>-1.354257799999999</c:v>
                </c:pt>
                <c:pt idx="30">
                  <c:v>-1.0466000000000969E-2</c:v>
                </c:pt>
                <c:pt idx="31">
                  <c:v>1.4097242000000021</c:v>
                </c:pt>
                <c:pt idx="32">
                  <c:v>2.925412399999999</c:v>
                </c:pt>
                <c:pt idx="33">
                  <c:v>4.4411006000000022</c:v>
                </c:pt>
                <c:pt idx="34">
                  <c:v>6.0143323999999936</c:v>
                </c:pt>
                <c:pt idx="35">
                  <c:v>7.6163359999999978</c:v>
                </c:pt>
                <c:pt idx="36">
                  <c:v>9.2183396000000002</c:v>
                </c:pt>
                <c:pt idx="37">
                  <c:v>9.7924232000000018</c:v>
                </c:pt>
                <c:pt idx="38">
                  <c:v>10.2380168</c:v>
                </c:pt>
                <c:pt idx="39">
                  <c:v>10.4370604</c:v>
                </c:pt>
                <c:pt idx="40">
                  <c:v>8.6637039999999974</c:v>
                </c:pt>
                <c:pt idx="41">
                  <c:v>6.8903476000000063</c:v>
                </c:pt>
                <c:pt idx="42">
                  <c:v>4.3513516000000063</c:v>
                </c:pt>
                <c:pt idx="43">
                  <c:v>0.28107639999999812</c:v>
                </c:pt>
                <c:pt idx="44">
                  <c:v>-3.7891988000000101</c:v>
                </c:pt>
                <c:pt idx="45">
                  <c:v>-7.8478279999999883</c:v>
                </c:pt>
                <c:pt idx="46">
                  <c:v>-11.8971404</c:v>
                </c:pt>
                <c:pt idx="47">
                  <c:v>-15.946452799999999</c:v>
                </c:pt>
                <c:pt idx="48">
                  <c:v>-19.57912799999999</c:v>
                </c:pt>
                <c:pt idx="49">
                  <c:v>-23.092763999999988</c:v>
                </c:pt>
                <c:pt idx="50">
                  <c:v>-26.606400000000001</c:v>
                </c:pt>
                <c:pt idx="51">
                  <c:v>-27.906936000000002</c:v>
                </c:pt>
                <c:pt idx="52">
                  <c:v>-29.207471999999999</c:v>
                </c:pt>
                <c:pt idx="53">
                  <c:v>-30.147487999999999</c:v>
                </c:pt>
                <c:pt idx="54">
                  <c:v>-29.825683999999999</c:v>
                </c:pt>
                <c:pt idx="55">
                  <c:v>-29.503879999999999</c:v>
                </c:pt>
                <c:pt idx="56">
                  <c:v>-28.610603999999999</c:v>
                </c:pt>
                <c:pt idx="57">
                  <c:v>-27.002987999999998</c:v>
                </c:pt>
                <c:pt idx="58">
                  <c:v>-25.395371999999998</c:v>
                </c:pt>
                <c:pt idx="59">
                  <c:v>-23.244348000000009</c:v>
                </c:pt>
                <c:pt idx="60">
                  <c:v>-20.821619999999999</c:v>
                </c:pt>
                <c:pt idx="61">
                  <c:v>-18.398892</c:v>
                </c:pt>
                <c:pt idx="62">
                  <c:v>-15.88765199999999</c:v>
                </c:pt>
                <c:pt idx="63">
                  <c:v>-13.36534800000001</c:v>
                </c:pt>
                <c:pt idx="64">
                  <c:v>-10.9376032</c:v>
                </c:pt>
                <c:pt idx="65">
                  <c:v>-9.2663320000000091</c:v>
                </c:pt>
                <c:pt idx="66">
                  <c:v>-7.5950607999999944</c:v>
                </c:pt>
                <c:pt idx="67">
                  <c:v>-6.2658424000000013</c:v>
                </c:pt>
                <c:pt idx="68">
                  <c:v>-5.6207296000000042</c:v>
                </c:pt>
                <c:pt idx="69">
                  <c:v>-4.9756167999999992</c:v>
                </c:pt>
                <c:pt idx="70">
                  <c:v>-4.6752260000000003</c:v>
                </c:pt>
                <c:pt idx="71">
                  <c:v>-4.6506127999999993</c:v>
                </c:pt>
                <c:pt idx="72">
                  <c:v>-4.6259995999999992</c:v>
                </c:pt>
                <c:pt idx="73">
                  <c:v>-4.7452839999999989</c:v>
                </c:pt>
                <c:pt idx="74">
                  <c:v>-4.9056820000000014</c:v>
                </c:pt>
                <c:pt idx="75">
                  <c:v>-5.0660800000000004</c:v>
                </c:pt>
                <c:pt idx="76">
                  <c:v>-5.1292672000000001</c:v>
                </c:pt>
                <c:pt idx="77">
                  <c:v>-5.1924544000000008</c:v>
                </c:pt>
                <c:pt idx="78">
                  <c:v>-5.2134344000000006</c:v>
                </c:pt>
                <c:pt idx="79">
                  <c:v>-5.0866892000000004</c:v>
                </c:pt>
                <c:pt idx="80">
                  <c:v>-4.9599439999999992</c:v>
                </c:pt>
                <c:pt idx="81">
                  <c:v>-4.8194243999999999</c:v>
                </c:pt>
                <c:pt idx="82">
                  <c:v>-4.6616868000000009</c:v>
                </c:pt>
                <c:pt idx="83">
                  <c:v>-4.5039491999999992</c:v>
                </c:pt>
                <c:pt idx="84">
                  <c:v>-4.2692484000000004</c:v>
                </c:pt>
                <c:pt idx="85">
                  <c:v>-3.996065999999999</c:v>
                </c:pt>
                <c:pt idx="86">
                  <c:v>-3.7228835999999998</c:v>
                </c:pt>
                <c:pt idx="87">
                  <c:v>-3.6441780000000001</c:v>
                </c:pt>
                <c:pt idx="88">
                  <c:v>-3.589782</c:v>
                </c:pt>
                <c:pt idx="89">
                  <c:v>-3.5359851999999998</c:v>
                </c:pt>
                <c:pt idx="90">
                  <c:v>-3.4869819999999998</c:v>
                </c:pt>
                <c:pt idx="91">
                  <c:v>-3.4379787999999998</c:v>
                </c:pt>
                <c:pt idx="92">
                  <c:v>-3.3469636</c:v>
                </c:pt>
                <c:pt idx="93">
                  <c:v>-3.1719244000000009</c:v>
                </c:pt>
                <c:pt idx="94">
                  <c:v>-2.9968851999999999</c:v>
                </c:pt>
                <c:pt idx="95">
                  <c:v>-2.6545240000000021</c:v>
                </c:pt>
                <c:pt idx="96">
                  <c:v>-2.178305200000004</c:v>
                </c:pt>
                <c:pt idx="97">
                  <c:v>-1.7020864</c:v>
                </c:pt>
                <c:pt idx="98">
                  <c:v>-1.071921360000003</c:v>
                </c:pt>
                <c:pt idx="99">
                  <c:v>-0.39777167999999641</c:v>
                </c:pt>
                <c:pt idx="100">
                  <c:v>0.27637800000000001</c:v>
                </c:pt>
              </c:numCache>
            </c:numRef>
          </c:yVal>
          <c:smooth val="1"/>
          <c:extLst>
            <c:ext xmlns:c16="http://schemas.microsoft.com/office/drawing/2014/chart" uri="{C3380CC4-5D6E-409C-BE32-E72D297353CC}">
              <c16:uniqueId val="{00000002-2661-42AC-8E86-37096AEDF3D3}"/>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Kin'!$AL$2:$AL$102</c:f>
              <c:numCache>
                <c:formatCode>General</c:formatCode>
                <c:ptCount val="101"/>
                <c:pt idx="0">
                  <c:v>3.0289700000000002</c:v>
                </c:pt>
                <c:pt idx="1">
                  <c:v>-0.1564846000000002</c:v>
                </c:pt>
                <c:pt idx="2">
                  <c:v>-3.341939200000001</c:v>
                </c:pt>
                <c:pt idx="3">
                  <c:v>-6.5273937999999996</c:v>
                </c:pt>
                <c:pt idx="4">
                  <c:v>-8.7742924000000002</c:v>
                </c:pt>
                <c:pt idx="5">
                  <c:v>-10.7474455</c:v>
                </c:pt>
                <c:pt idx="6">
                  <c:v>-12.720598600000001</c:v>
                </c:pt>
                <c:pt idx="7">
                  <c:v>-12.582523399999999</c:v>
                </c:pt>
                <c:pt idx="8">
                  <c:v>-10.705789599999999</c:v>
                </c:pt>
                <c:pt idx="9">
                  <c:v>-8.829055799999999</c:v>
                </c:pt>
                <c:pt idx="10">
                  <c:v>-6.9434449999999979</c:v>
                </c:pt>
                <c:pt idx="11">
                  <c:v>-5.0391924999999977</c:v>
                </c:pt>
                <c:pt idx="12">
                  <c:v>-3.1349400000000012</c:v>
                </c:pt>
                <c:pt idx="13">
                  <c:v>-1.3723103939000001</c:v>
                </c:pt>
                <c:pt idx="14">
                  <c:v>-0.93149446420000026</c:v>
                </c:pt>
                <c:pt idx="15">
                  <c:v>-0.49067853450000037</c:v>
                </c:pt>
                <c:pt idx="16">
                  <c:v>-4.9862604800000598E-2</c:v>
                </c:pt>
                <c:pt idx="17">
                  <c:v>-0.29628408489999919</c:v>
                </c:pt>
                <c:pt idx="18">
                  <c:v>-0.6445185146000002</c:v>
                </c:pt>
                <c:pt idx="19">
                  <c:v>-0.99275294429999983</c:v>
                </c:pt>
                <c:pt idx="20">
                  <c:v>-1.1605639999999999</c:v>
                </c:pt>
                <c:pt idx="21">
                  <c:v>-1.2291422000000001</c:v>
                </c:pt>
                <c:pt idx="22">
                  <c:v>-1.2977204</c:v>
                </c:pt>
                <c:pt idx="23">
                  <c:v>-1.26772207</c:v>
                </c:pt>
                <c:pt idx="24">
                  <c:v>-1.10123316</c:v>
                </c:pt>
                <c:pt idx="25">
                  <c:v>-0.93474424999999972</c:v>
                </c:pt>
                <c:pt idx="26">
                  <c:v>-0.80100334000000006</c:v>
                </c:pt>
                <c:pt idx="27">
                  <c:v>-0.80371243000000003</c:v>
                </c:pt>
                <c:pt idx="28">
                  <c:v>-0.80642152</c:v>
                </c:pt>
                <c:pt idx="29">
                  <c:v>-0.80913060999999997</c:v>
                </c:pt>
                <c:pt idx="30">
                  <c:v>-0.43363990000000058</c:v>
                </c:pt>
                <c:pt idx="31">
                  <c:v>-4.554252999999997E-2</c:v>
                </c:pt>
                <c:pt idx="32">
                  <c:v>0.34255483999999908</c:v>
                </c:pt>
                <c:pt idx="33">
                  <c:v>1.427819930000001</c:v>
                </c:pt>
                <c:pt idx="34">
                  <c:v>2.7555781399999959</c:v>
                </c:pt>
                <c:pt idx="35">
                  <c:v>4.0833363500000024</c:v>
                </c:pt>
                <c:pt idx="36">
                  <c:v>5.1305840000000016</c:v>
                </c:pt>
                <c:pt idx="37">
                  <c:v>5.9148530000000044</c:v>
                </c:pt>
                <c:pt idx="38">
                  <c:v>6.699122</c:v>
                </c:pt>
                <c:pt idx="39">
                  <c:v>7.2065212999999986</c:v>
                </c:pt>
                <c:pt idx="40">
                  <c:v>7.0371279999999992</c:v>
                </c:pt>
                <c:pt idx="41">
                  <c:v>6.8677347000000006</c:v>
                </c:pt>
                <c:pt idx="42">
                  <c:v>6.6604540000000014</c:v>
                </c:pt>
                <c:pt idx="43">
                  <c:v>5.9038059999999977</c:v>
                </c:pt>
                <c:pt idx="44">
                  <c:v>5.1471579999999957</c:v>
                </c:pt>
                <c:pt idx="45">
                  <c:v>4.3905099999999972</c:v>
                </c:pt>
                <c:pt idx="46">
                  <c:v>2.836244399999992</c:v>
                </c:pt>
                <c:pt idx="47">
                  <c:v>1.1285907999999889</c:v>
                </c:pt>
                <c:pt idx="48">
                  <c:v>-0.57906280000000088</c:v>
                </c:pt>
                <c:pt idx="49">
                  <c:v>-2.3520308000000041</c:v>
                </c:pt>
                <c:pt idx="50">
                  <c:v>-4.1662500000000069</c:v>
                </c:pt>
                <c:pt idx="51">
                  <c:v>-5.9804692000000106</c:v>
                </c:pt>
                <c:pt idx="52">
                  <c:v>-7.8803647999999988</c:v>
                </c:pt>
                <c:pt idx="53">
                  <c:v>-9.9159147000000019</c:v>
                </c:pt>
                <c:pt idx="54">
                  <c:v>-11.9514646</c:v>
                </c:pt>
                <c:pt idx="55">
                  <c:v>-14.024010000000009</c:v>
                </c:pt>
                <c:pt idx="56">
                  <c:v>-16.288931999999999</c:v>
                </c:pt>
                <c:pt idx="57">
                  <c:v>-18.553854000000001</c:v>
                </c:pt>
                <c:pt idx="58">
                  <c:v>-20.818776</c:v>
                </c:pt>
                <c:pt idx="59">
                  <c:v>-22.493606</c:v>
                </c:pt>
                <c:pt idx="60">
                  <c:v>-24.127739999999999</c:v>
                </c:pt>
                <c:pt idx="61">
                  <c:v>-25.761874000000009</c:v>
                </c:pt>
                <c:pt idx="62">
                  <c:v>-26.923338000000001</c:v>
                </c:pt>
                <c:pt idx="63">
                  <c:v>-27.891437</c:v>
                </c:pt>
                <c:pt idx="64">
                  <c:v>-28.859535999999999</c:v>
                </c:pt>
                <c:pt idx="65">
                  <c:v>-29.53116</c:v>
                </c:pt>
                <c:pt idx="66">
                  <c:v>-29.886544000000001</c:v>
                </c:pt>
                <c:pt idx="67">
                  <c:v>-30.241928000000001</c:v>
                </c:pt>
                <c:pt idx="68">
                  <c:v>-30.436375999999999</c:v>
                </c:pt>
                <c:pt idx="69">
                  <c:v>-30.168133000000001</c:v>
                </c:pt>
                <c:pt idx="70">
                  <c:v>-29.899889999999999</c:v>
                </c:pt>
                <c:pt idx="71">
                  <c:v>-29.596625999999979</c:v>
                </c:pt>
                <c:pt idx="72">
                  <c:v>-28.24273199999999</c:v>
                </c:pt>
                <c:pt idx="73">
                  <c:v>-26.888838</c:v>
                </c:pt>
                <c:pt idx="74">
                  <c:v>-25.534943999999999</c:v>
                </c:pt>
                <c:pt idx="75">
                  <c:v>-23.745200000000001</c:v>
                </c:pt>
                <c:pt idx="76">
                  <c:v>-21.85085200000001</c:v>
                </c:pt>
                <c:pt idx="77">
                  <c:v>-19.956503999999981</c:v>
                </c:pt>
                <c:pt idx="78">
                  <c:v>-18.170839999999991</c:v>
                </c:pt>
                <c:pt idx="79">
                  <c:v>-16.46367</c:v>
                </c:pt>
                <c:pt idx="80">
                  <c:v>-14.75649999999998</c:v>
                </c:pt>
                <c:pt idx="81">
                  <c:v>-13.25235369999999</c:v>
                </c:pt>
                <c:pt idx="82">
                  <c:v>-12.117341400000001</c:v>
                </c:pt>
                <c:pt idx="83">
                  <c:v>-10.982329099999991</c:v>
                </c:pt>
                <c:pt idx="84">
                  <c:v>-9.907134000000001</c:v>
                </c:pt>
                <c:pt idx="85">
                  <c:v>-9.2357049999999941</c:v>
                </c:pt>
                <c:pt idx="86">
                  <c:v>-8.564275999999996</c:v>
                </c:pt>
                <c:pt idx="87">
                  <c:v>-7.8928469999999988</c:v>
                </c:pt>
                <c:pt idx="88">
                  <c:v>-7.478359999999995</c:v>
                </c:pt>
                <c:pt idx="89">
                  <c:v>-7.0914024999999974</c:v>
                </c:pt>
                <c:pt idx="90">
                  <c:v>-6.704444999999998</c:v>
                </c:pt>
                <c:pt idx="91">
                  <c:v>-6.2601385999999941</c:v>
                </c:pt>
                <c:pt idx="92">
                  <c:v>-5.7885231999999984</c:v>
                </c:pt>
                <c:pt idx="93">
                  <c:v>-5.316907800000001</c:v>
                </c:pt>
                <c:pt idx="94">
                  <c:v>-4.8362119999999971</c:v>
                </c:pt>
                <c:pt idx="95">
                  <c:v>-4.3444899999999986</c:v>
                </c:pt>
                <c:pt idx="96">
                  <c:v>-3.8527680000000002</c:v>
                </c:pt>
                <c:pt idx="97">
                  <c:v>-3.3976188999999972</c:v>
                </c:pt>
                <c:pt idx="98">
                  <c:v>-3.0678626000000002</c:v>
                </c:pt>
                <c:pt idx="99">
                  <c:v>-2.738106299999997</c:v>
                </c:pt>
                <c:pt idx="100">
                  <c:v>-2.40835</c:v>
                </c:pt>
              </c:numCache>
            </c:numRef>
          </c:yVal>
          <c:smooth val="1"/>
          <c:extLst>
            <c:ext xmlns:c16="http://schemas.microsoft.com/office/drawing/2014/chart" uri="{C3380CC4-5D6E-409C-BE32-E72D297353CC}">
              <c16:uniqueId val="{00000001-2661-42AC-8E86-37096AEDF3D3}"/>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Kin'!$AL$2:$AL$102</c:f>
              <c:numCache>
                <c:formatCode>General</c:formatCode>
                <c:ptCount val="101"/>
                <c:pt idx="0">
                  <c:v>6.2492599999999996</c:v>
                </c:pt>
                <c:pt idx="1">
                  <c:v>2.4375800000000001</c:v>
                </c:pt>
                <c:pt idx="2">
                  <c:v>-1.374099999999999</c:v>
                </c:pt>
                <c:pt idx="3">
                  <c:v>-5.3574007999999989</c:v>
                </c:pt>
                <c:pt idx="4">
                  <c:v>-9.9413743999999991</c:v>
                </c:pt>
                <c:pt idx="5">
                  <c:v>-14.525347999999999</c:v>
                </c:pt>
                <c:pt idx="6">
                  <c:v>-16.273167999999998</c:v>
                </c:pt>
                <c:pt idx="7">
                  <c:v>-14.475796000000001</c:v>
                </c:pt>
                <c:pt idx="8">
                  <c:v>-12.678424</c:v>
                </c:pt>
                <c:pt idx="9">
                  <c:v>-10.2358624</c:v>
                </c:pt>
                <c:pt idx="10">
                  <c:v>-7.470705999999999</c:v>
                </c:pt>
                <c:pt idx="11">
                  <c:v>-4.7055495999999994</c:v>
                </c:pt>
                <c:pt idx="12">
                  <c:v>-3.1485944800000021</c:v>
                </c:pt>
                <c:pt idx="13">
                  <c:v>-1.742664520000001</c:v>
                </c:pt>
                <c:pt idx="14">
                  <c:v>-0.49915159999999997</c:v>
                </c:pt>
                <c:pt idx="15">
                  <c:v>-0.554975</c:v>
                </c:pt>
                <c:pt idx="16">
                  <c:v>-0.61079839999999996</c:v>
                </c:pt>
                <c:pt idx="17">
                  <c:v>-0.70621351999999971</c:v>
                </c:pt>
                <c:pt idx="18">
                  <c:v>-0.88081208000000011</c:v>
                </c:pt>
                <c:pt idx="19">
                  <c:v>-1.0554106400000001</c:v>
                </c:pt>
                <c:pt idx="20">
                  <c:v>-1.0823836</c:v>
                </c:pt>
                <c:pt idx="21">
                  <c:v>-0.99125608000000009</c:v>
                </c:pt>
                <c:pt idx="22">
                  <c:v>-0.90012855999999997</c:v>
                </c:pt>
                <c:pt idx="23">
                  <c:v>-0.91491776000000002</c:v>
                </c:pt>
                <c:pt idx="24">
                  <c:v>-0.95996887999999991</c:v>
                </c:pt>
                <c:pt idx="25">
                  <c:v>-1.00502</c:v>
                </c:pt>
                <c:pt idx="26">
                  <c:v>-1.0579436</c:v>
                </c:pt>
                <c:pt idx="27">
                  <c:v>-1.1108671999999999</c:v>
                </c:pt>
                <c:pt idx="28">
                  <c:v>-0.97739400000000098</c:v>
                </c:pt>
                <c:pt idx="29">
                  <c:v>-0.19153199999999951</c:v>
                </c:pt>
                <c:pt idx="30">
                  <c:v>0.59432999999999914</c:v>
                </c:pt>
                <c:pt idx="31">
                  <c:v>1.5587040000000021</c:v>
                </c:pt>
                <c:pt idx="32">
                  <c:v>2.7462179999999998</c:v>
                </c:pt>
                <c:pt idx="33">
                  <c:v>3.9337320000000031</c:v>
                </c:pt>
                <c:pt idx="34">
                  <c:v>4.8327995999999978</c:v>
                </c:pt>
                <c:pt idx="35">
                  <c:v>5.5876439999999992</c:v>
                </c:pt>
                <c:pt idx="36">
                  <c:v>6.3424884000000006</c:v>
                </c:pt>
                <c:pt idx="37">
                  <c:v>6.6038704000000008</c:v>
                </c:pt>
                <c:pt idx="38">
                  <c:v>6.8035695999999994</c:v>
                </c:pt>
                <c:pt idx="39">
                  <c:v>6.8913323999999996</c:v>
                </c:pt>
                <c:pt idx="40">
                  <c:v>6.0836039999999993</c:v>
                </c:pt>
                <c:pt idx="41">
                  <c:v>5.2758756000000044</c:v>
                </c:pt>
                <c:pt idx="42">
                  <c:v>4.1459437200000044</c:v>
                </c:pt>
                <c:pt idx="43">
                  <c:v>2.37160488</c:v>
                </c:pt>
                <c:pt idx="44">
                  <c:v>0.5972660399999965</c:v>
                </c:pt>
                <c:pt idx="45">
                  <c:v>-1.504429199999993</c:v>
                </c:pt>
                <c:pt idx="46">
                  <c:v>-3.8680095599999982</c:v>
                </c:pt>
                <c:pt idx="47">
                  <c:v>-6.2315899200000029</c:v>
                </c:pt>
                <c:pt idx="48">
                  <c:v>-8.6505455999999903</c:v>
                </c:pt>
                <c:pt idx="49">
                  <c:v>-11.085322799999989</c:v>
                </c:pt>
                <c:pt idx="50">
                  <c:v>-13.520099999999999</c:v>
                </c:pt>
                <c:pt idx="51">
                  <c:v>-15.295836</c:v>
                </c:pt>
                <c:pt idx="52">
                  <c:v>-17.071572</c:v>
                </c:pt>
                <c:pt idx="53">
                  <c:v>-18.661795999999999</c:v>
                </c:pt>
                <c:pt idx="54">
                  <c:v>-19.602727999999999</c:v>
                </c:pt>
                <c:pt idx="55">
                  <c:v>-20.543659999999999</c:v>
                </c:pt>
                <c:pt idx="56">
                  <c:v>-21.312031999999999</c:v>
                </c:pt>
                <c:pt idx="57">
                  <c:v>-21.864704</c:v>
                </c:pt>
                <c:pt idx="58">
                  <c:v>-22.417376000000001</c:v>
                </c:pt>
                <c:pt idx="59">
                  <c:v>-23.023112000000001</c:v>
                </c:pt>
                <c:pt idx="60">
                  <c:v>-23.655380000000001</c:v>
                </c:pt>
                <c:pt idx="61">
                  <c:v>-24.287648000000001</c:v>
                </c:pt>
                <c:pt idx="62">
                  <c:v>-23.952203999999998</c:v>
                </c:pt>
                <c:pt idx="63">
                  <c:v>-23.495795999999999</c:v>
                </c:pt>
                <c:pt idx="64">
                  <c:v>-22.906791999999999</c:v>
                </c:pt>
                <c:pt idx="65">
                  <c:v>-21.257020000000011</c:v>
                </c:pt>
                <c:pt idx="66">
                  <c:v>-19.607247999999991</c:v>
                </c:pt>
                <c:pt idx="67">
                  <c:v>-17.827912000000001</c:v>
                </c:pt>
                <c:pt idx="68">
                  <c:v>-15.789448000000011</c:v>
                </c:pt>
                <c:pt idx="69">
                  <c:v>-13.750984000000001</c:v>
                </c:pt>
                <c:pt idx="70">
                  <c:v>-11.82571200000001</c:v>
                </c:pt>
                <c:pt idx="71">
                  <c:v>-9.9909935999999888</c:v>
                </c:pt>
                <c:pt idx="72">
                  <c:v>-8.1562751999999978</c:v>
                </c:pt>
                <c:pt idx="73">
                  <c:v>-6.7718360000000057</c:v>
                </c:pt>
                <c:pt idx="74">
                  <c:v>-5.5160479999999934</c:v>
                </c:pt>
                <c:pt idx="75">
                  <c:v>-4.2602599999999997</c:v>
                </c:pt>
                <c:pt idx="76">
                  <c:v>-3.864706400000002</c:v>
                </c:pt>
                <c:pt idx="77">
                  <c:v>-3.469152799999998</c:v>
                </c:pt>
                <c:pt idx="78">
                  <c:v>-3.1989567999999999</c:v>
                </c:pt>
                <c:pt idx="79">
                  <c:v>-3.367512399999999</c:v>
                </c:pt>
                <c:pt idx="80">
                  <c:v>-3.5360680000000011</c:v>
                </c:pt>
                <c:pt idx="81">
                  <c:v>-3.6633580000000001</c:v>
                </c:pt>
                <c:pt idx="82">
                  <c:v>-3.7390659999999989</c:v>
                </c:pt>
                <c:pt idx="83">
                  <c:v>-3.8147739999999999</c:v>
                </c:pt>
                <c:pt idx="84">
                  <c:v>-3.7297924</c:v>
                </c:pt>
                <c:pt idx="85">
                  <c:v>-3.564465999999999</c:v>
                </c:pt>
                <c:pt idx="86">
                  <c:v>-3.3991395999999998</c:v>
                </c:pt>
                <c:pt idx="87">
                  <c:v>-3.1325236000000012</c:v>
                </c:pt>
                <c:pt idx="88">
                  <c:v>-2.8532463999999989</c:v>
                </c:pt>
                <c:pt idx="89">
                  <c:v>-2.5665596000000002</c:v>
                </c:pt>
                <c:pt idx="90">
                  <c:v>-2.2205960000000018</c:v>
                </c:pt>
                <c:pt idx="91">
                  <c:v>-1.874632399999999</c:v>
                </c:pt>
                <c:pt idx="92">
                  <c:v>-1.535771720000001</c:v>
                </c:pt>
                <c:pt idx="93">
                  <c:v>-1.2111168800000021</c:v>
                </c:pt>
                <c:pt idx="94">
                  <c:v>-0.88646203999999929</c:v>
                </c:pt>
                <c:pt idx="95">
                  <c:v>-0.57631526000000088</c:v>
                </c:pt>
                <c:pt idx="96">
                  <c:v>-0.27777492800000242</c:v>
                </c:pt>
                <c:pt idx="97">
                  <c:v>2.0765404000000261E-2</c:v>
                </c:pt>
                <c:pt idx="98">
                  <c:v>0.42088514399999832</c:v>
                </c:pt>
                <c:pt idx="99">
                  <c:v>0.85002757200000212</c:v>
                </c:pt>
                <c:pt idx="100">
                  <c:v>1.2791699999999999</c:v>
                </c:pt>
              </c:numCache>
            </c:numRef>
          </c:yVal>
          <c:smooth val="1"/>
          <c:extLst>
            <c:ext xmlns:c16="http://schemas.microsoft.com/office/drawing/2014/chart" uri="{C3380CC4-5D6E-409C-BE32-E72D297353CC}">
              <c16:uniqueId val="{00000000-2661-42AC-8E86-37096AEDF3D3}"/>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Kin'!$AL$2:$AL$102</c:f>
              <c:numCache>
                <c:formatCode>General</c:formatCode>
                <c:ptCount val="101"/>
                <c:pt idx="0">
                  <c:v>-1.7122999999999999</c:v>
                </c:pt>
                <c:pt idx="1">
                  <c:v>-4.8532000000000002</c:v>
                </c:pt>
                <c:pt idx="2">
                  <c:v>-7.9941000000000004</c:v>
                </c:pt>
                <c:pt idx="3">
                  <c:v>-10.657825000000001</c:v>
                </c:pt>
                <c:pt idx="4">
                  <c:v>-10.458500000000001</c:v>
                </c:pt>
                <c:pt idx="5">
                  <c:v>-10.259175000000001</c:v>
                </c:pt>
                <c:pt idx="6">
                  <c:v>-9.4435090000000024</c:v>
                </c:pt>
                <c:pt idx="7">
                  <c:v>-7.0869905000000006</c:v>
                </c:pt>
                <c:pt idx="8">
                  <c:v>-4.7304720000000007</c:v>
                </c:pt>
                <c:pt idx="9">
                  <c:v>-2.7497474500000001</c:v>
                </c:pt>
                <c:pt idx="10">
                  <c:v>-1.2700815000000001</c:v>
                </c:pt>
                <c:pt idx="11">
                  <c:v>0.20958445000000039</c:v>
                </c:pt>
                <c:pt idx="12">
                  <c:v>0.80240660000000019</c:v>
                </c:pt>
                <c:pt idx="13">
                  <c:v>0.73009590000000013</c:v>
                </c:pt>
                <c:pt idx="14">
                  <c:v>0.65778520000000018</c:v>
                </c:pt>
                <c:pt idx="15">
                  <c:v>0.18651875000000101</c:v>
                </c:pt>
                <c:pt idx="16">
                  <c:v>-0.44432999999999928</c:v>
                </c:pt>
                <c:pt idx="17">
                  <c:v>-1.075178749999999</c:v>
                </c:pt>
                <c:pt idx="18">
                  <c:v>-1.201759</c:v>
                </c:pt>
                <c:pt idx="19">
                  <c:v>-1.2442945000000001</c:v>
                </c:pt>
                <c:pt idx="20">
                  <c:v>-1.2868299999999999</c:v>
                </c:pt>
                <c:pt idx="21">
                  <c:v>-1.0455130500000001</c:v>
                </c:pt>
                <c:pt idx="22">
                  <c:v>-0.80419609999999997</c:v>
                </c:pt>
                <c:pt idx="23">
                  <c:v>-0.56949905000000034</c:v>
                </c:pt>
                <c:pt idx="24">
                  <c:v>-0.37452140000000073</c:v>
                </c:pt>
                <c:pt idx="25">
                  <c:v>-0.17954375000000039</c:v>
                </c:pt>
                <c:pt idx="26">
                  <c:v>0.1628453999999975</c:v>
                </c:pt>
                <c:pt idx="27">
                  <c:v>0.8737632999999988</c:v>
                </c:pt>
                <c:pt idx="28">
                  <c:v>1.5846811999999979</c:v>
                </c:pt>
                <c:pt idx="29">
                  <c:v>2.4396059999999991</c:v>
                </c:pt>
                <c:pt idx="30">
                  <c:v>3.486539999999998</c:v>
                </c:pt>
                <c:pt idx="31">
                  <c:v>4.5334740000000018</c:v>
                </c:pt>
                <c:pt idx="32">
                  <c:v>5.181292</c:v>
                </c:pt>
                <c:pt idx="33">
                  <c:v>5.5297730000000014</c:v>
                </c:pt>
                <c:pt idx="34">
                  <c:v>5.8782539999999992</c:v>
                </c:pt>
                <c:pt idx="35">
                  <c:v>5.7515075000000007</c:v>
                </c:pt>
                <c:pt idx="36">
                  <c:v>5.4346699999999997</c:v>
                </c:pt>
                <c:pt idx="37">
                  <c:v>5.1178324999999996</c:v>
                </c:pt>
                <c:pt idx="38">
                  <c:v>4.6577360000000017</c:v>
                </c:pt>
                <c:pt idx="39">
                  <c:v>4.173763000000001</c:v>
                </c:pt>
                <c:pt idx="40">
                  <c:v>3.6897899999999999</c:v>
                </c:pt>
                <c:pt idx="41">
                  <c:v>2.9582130000000042</c:v>
                </c:pt>
                <c:pt idx="42">
                  <c:v>2.2266360000000032</c:v>
                </c:pt>
                <c:pt idx="43">
                  <c:v>1.384748500000003</c:v>
                </c:pt>
                <c:pt idx="44">
                  <c:v>-0.11900200000000009</c:v>
                </c:pt>
                <c:pt idx="45">
                  <c:v>-1.622752499999992</c:v>
                </c:pt>
                <c:pt idx="46">
                  <c:v>-3.4006579999999911</c:v>
                </c:pt>
                <c:pt idx="47">
                  <c:v>-5.8639509999999957</c:v>
                </c:pt>
                <c:pt idx="48">
                  <c:v>-8.3272439999999825</c:v>
                </c:pt>
                <c:pt idx="49">
                  <c:v>-10.77884899999999</c:v>
                </c:pt>
                <c:pt idx="50">
                  <c:v>-13.214869999999991</c:v>
                </c:pt>
                <c:pt idx="51">
                  <c:v>-15.650891</c:v>
                </c:pt>
                <c:pt idx="52">
                  <c:v>-17.51443999999999</c:v>
                </c:pt>
                <c:pt idx="53">
                  <c:v>-18.948634999999989</c:v>
                </c:pt>
                <c:pt idx="54">
                  <c:v>-20.382829999999991</c:v>
                </c:pt>
                <c:pt idx="55">
                  <c:v>-21.390799999999999</c:v>
                </c:pt>
                <c:pt idx="56">
                  <c:v>-22.228279999999991</c:v>
                </c:pt>
                <c:pt idx="57">
                  <c:v>-23.065760000000001</c:v>
                </c:pt>
                <c:pt idx="58">
                  <c:v>-23.464639999999999</c:v>
                </c:pt>
                <c:pt idx="59">
                  <c:v>-23.790420000000001</c:v>
                </c:pt>
                <c:pt idx="60">
                  <c:v>-24.116199999999999</c:v>
                </c:pt>
                <c:pt idx="61">
                  <c:v>-23.302485000000001</c:v>
                </c:pt>
                <c:pt idx="62">
                  <c:v>-22.488769999999999</c:v>
                </c:pt>
                <c:pt idx="63">
                  <c:v>-21.52134000000002</c:v>
                </c:pt>
                <c:pt idx="64">
                  <c:v>-19.631620000000009</c:v>
                </c:pt>
                <c:pt idx="65">
                  <c:v>-17.741900000000019</c:v>
                </c:pt>
                <c:pt idx="66">
                  <c:v>-15.802180000000011</c:v>
                </c:pt>
                <c:pt idx="67">
                  <c:v>-13.737460000000009</c:v>
                </c:pt>
                <c:pt idx="68">
                  <c:v>-11.672740000000021</c:v>
                </c:pt>
                <c:pt idx="69">
                  <c:v>-9.8377330000000001</c:v>
                </c:pt>
                <c:pt idx="70">
                  <c:v>-8.3090100000000113</c:v>
                </c:pt>
                <c:pt idx="71">
                  <c:v>-6.7802870000000013</c:v>
                </c:pt>
                <c:pt idx="72">
                  <c:v>-5.7231360000000038</c:v>
                </c:pt>
                <c:pt idx="73">
                  <c:v>-5.0196640000000059</c:v>
                </c:pt>
                <c:pt idx="74">
                  <c:v>-4.3161919999999974</c:v>
                </c:pt>
                <c:pt idx="75">
                  <c:v>-4.0875025000000003</c:v>
                </c:pt>
                <c:pt idx="76">
                  <c:v>-4.0487260000000003</c:v>
                </c:pt>
                <c:pt idx="77">
                  <c:v>-4.0099495000000003</c:v>
                </c:pt>
                <c:pt idx="78">
                  <c:v>-4.2689109999999966</c:v>
                </c:pt>
                <c:pt idx="79">
                  <c:v>-4.5774954999999959</c:v>
                </c:pt>
                <c:pt idx="80">
                  <c:v>-4.8860799999999998</c:v>
                </c:pt>
                <c:pt idx="81">
                  <c:v>-5.1043924999999977</c:v>
                </c:pt>
                <c:pt idx="82">
                  <c:v>-5.3227049999999956</c:v>
                </c:pt>
                <c:pt idx="83">
                  <c:v>-5.4936925000000008</c:v>
                </c:pt>
                <c:pt idx="84">
                  <c:v>-5.3807300000000016</c:v>
                </c:pt>
                <c:pt idx="85">
                  <c:v>-5.2677674999999997</c:v>
                </c:pt>
                <c:pt idx="86">
                  <c:v>-5.0719330000000014</c:v>
                </c:pt>
                <c:pt idx="87">
                  <c:v>-4.6689185000000046</c:v>
                </c:pt>
                <c:pt idx="88">
                  <c:v>-4.2659040000000026</c:v>
                </c:pt>
                <c:pt idx="89">
                  <c:v>-3.835306000000005</c:v>
                </c:pt>
                <c:pt idx="90">
                  <c:v>-3.367930000000007</c:v>
                </c:pt>
                <c:pt idx="91">
                  <c:v>-2.900554000000001</c:v>
                </c:pt>
                <c:pt idx="92">
                  <c:v>-2.4257940000000029</c:v>
                </c:pt>
                <c:pt idx="93">
                  <c:v>-1.9454960000000041</c:v>
                </c:pt>
                <c:pt idx="94">
                  <c:v>-1.4651979999999989</c:v>
                </c:pt>
                <c:pt idx="95">
                  <c:v>-0.97022850000000194</c:v>
                </c:pt>
                <c:pt idx="96">
                  <c:v>-0.46939040000000581</c:v>
                </c:pt>
                <c:pt idx="97">
                  <c:v>3.1447699999997518E-2</c:v>
                </c:pt>
                <c:pt idx="98">
                  <c:v>0.54878819999999551</c:v>
                </c:pt>
                <c:pt idx="99">
                  <c:v>1.068879100000002</c:v>
                </c:pt>
                <c:pt idx="100">
                  <c:v>1.58897</c:v>
                </c:pt>
              </c:numCache>
            </c:numRef>
          </c:yVal>
          <c:smooth val="1"/>
          <c:extLst>
            <c:ext xmlns:c16="http://schemas.microsoft.com/office/drawing/2014/chart" uri="{C3380CC4-5D6E-409C-BE32-E72D297353CC}">
              <c16:uniqueId val="{00000000-A0FB-472C-96B1-83B200EC452A}"/>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12.5"/>
          <c:min val="-41.2"/>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2.xml"/><Relationship Id="rId21" Type="http://schemas.openxmlformats.org/officeDocument/2006/relationships/chart" Target="../charts/chart20.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1.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23" Type="http://schemas.openxmlformats.org/officeDocument/2006/relationships/chart" Target="../charts/chart22.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oneCellAnchor>
    <xdr:from>
      <xdr:col>12</xdr:col>
      <xdr:colOff>418478</xdr:colOff>
      <xdr:row>0</xdr:row>
      <xdr:rowOff>1</xdr:rowOff>
    </xdr:from>
    <xdr:ext cx="1200772" cy="542924"/>
    <xdr:pic>
      <xdr:nvPicPr>
        <xdr:cNvPr id="2" name="Picture 1">
          <a:extLst>
            <a:ext uri="{FF2B5EF4-FFF2-40B4-BE49-F238E27FC236}">
              <a16:creationId xmlns:a16="http://schemas.microsoft.com/office/drawing/2014/main" id="{F1043152-66B9-42AD-A280-A77C0D2C04D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33578" y="1"/>
          <a:ext cx="1200772" cy="542924"/>
        </a:xfrm>
        <a:prstGeom prst="rect">
          <a:avLst/>
        </a:prstGeom>
      </xdr:spPr>
    </xdr:pic>
    <xdr:clientData/>
  </xdr:oneCellAnchor>
  <xdr:twoCellAnchor>
    <xdr:from>
      <xdr:col>0</xdr:col>
      <xdr:colOff>19050</xdr:colOff>
      <xdr:row>12</xdr:row>
      <xdr:rowOff>28577</xdr:rowOff>
    </xdr:from>
    <xdr:to>
      <xdr:col>7</xdr:col>
      <xdr:colOff>438150</xdr:colOff>
      <xdr:row>27</xdr:row>
      <xdr:rowOff>123826</xdr:rowOff>
    </xdr:to>
    <xdr:graphicFrame macro="">
      <xdr:nvGraphicFramePr>
        <xdr:cNvPr id="3" name="Chart 1">
          <a:extLst>
            <a:ext uri="{FF2B5EF4-FFF2-40B4-BE49-F238E27FC236}">
              <a16:creationId xmlns:a16="http://schemas.microsoft.com/office/drawing/2014/main" id="{92D5AECD-AF8C-4423-9F7D-972B582D971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xdr:colOff>
      <xdr:row>33</xdr:row>
      <xdr:rowOff>76200</xdr:rowOff>
    </xdr:from>
    <xdr:to>
      <xdr:col>8</xdr:col>
      <xdr:colOff>495300</xdr:colOff>
      <xdr:row>49</xdr:row>
      <xdr:rowOff>38100</xdr:rowOff>
    </xdr:to>
    <xdr:graphicFrame macro="">
      <xdr:nvGraphicFramePr>
        <xdr:cNvPr id="5" name="Chart 2">
          <a:extLst>
            <a:ext uri="{FF2B5EF4-FFF2-40B4-BE49-F238E27FC236}">
              <a16:creationId xmlns:a16="http://schemas.microsoft.com/office/drawing/2014/main" id="{F36C76D2-9E28-46E2-99B2-92226E54F27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xdr:colOff>
      <xdr:row>54</xdr:row>
      <xdr:rowOff>38099</xdr:rowOff>
    </xdr:from>
    <xdr:to>
      <xdr:col>7</xdr:col>
      <xdr:colOff>260099</xdr:colOff>
      <xdr:row>71</xdr:row>
      <xdr:rowOff>129224</xdr:rowOff>
    </xdr:to>
    <xdr:graphicFrame macro="">
      <xdr:nvGraphicFramePr>
        <xdr:cNvPr id="6" name="Chart 3">
          <a:extLst>
            <a:ext uri="{FF2B5EF4-FFF2-40B4-BE49-F238E27FC236}">
              <a16:creationId xmlns:a16="http://schemas.microsoft.com/office/drawing/2014/main" id="{60CC0973-C9E8-4C56-AE67-0692DFBE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285751</xdr:colOff>
      <xdr:row>54</xdr:row>
      <xdr:rowOff>38099</xdr:rowOff>
    </xdr:from>
    <xdr:to>
      <xdr:col>14</xdr:col>
      <xdr:colOff>517276</xdr:colOff>
      <xdr:row>71</xdr:row>
      <xdr:rowOff>129224</xdr:rowOff>
    </xdr:to>
    <xdr:graphicFrame macro="">
      <xdr:nvGraphicFramePr>
        <xdr:cNvPr id="7" name="Chart 4">
          <a:extLst>
            <a:ext uri="{FF2B5EF4-FFF2-40B4-BE49-F238E27FC236}">
              <a16:creationId xmlns:a16="http://schemas.microsoft.com/office/drawing/2014/main" id="{FA77FB73-266D-4228-814D-5CD33C980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66676</xdr:colOff>
      <xdr:row>90</xdr:row>
      <xdr:rowOff>28575</xdr:rowOff>
    </xdr:from>
    <xdr:to>
      <xdr:col>9</xdr:col>
      <xdr:colOff>508351</xdr:colOff>
      <xdr:row>104</xdr:row>
      <xdr:rowOff>38100</xdr:rowOff>
    </xdr:to>
    <xdr:graphicFrame macro="">
      <xdr:nvGraphicFramePr>
        <xdr:cNvPr id="12" name="Chart 5">
          <a:extLst>
            <a:ext uri="{FF2B5EF4-FFF2-40B4-BE49-F238E27FC236}">
              <a16:creationId xmlns:a16="http://schemas.microsoft.com/office/drawing/2014/main" id="{3AC908D6-3D71-43A9-AD97-A4D469538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57150</xdr:colOff>
      <xdr:row>104</xdr:row>
      <xdr:rowOff>66674</xdr:rowOff>
    </xdr:from>
    <xdr:to>
      <xdr:col>9</xdr:col>
      <xdr:colOff>498825</xdr:colOff>
      <xdr:row>118</xdr:row>
      <xdr:rowOff>76199</xdr:rowOff>
    </xdr:to>
    <xdr:graphicFrame macro="">
      <xdr:nvGraphicFramePr>
        <xdr:cNvPr id="13" name="Chart 6">
          <a:extLst>
            <a:ext uri="{FF2B5EF4-FFF2-40B4-BE49-F238E27FC236}">
              <a16:creationId xmlns:a16="http://schemas.microsoft.com/office/drawing/2014/main" id="{0A89B43A-FEF8-4B83-A315-9B4A33807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66676</xdr:colOff>
      <xdr:row>118</xdr:row>
      <xdr:rowOff>104774</xdr:rowOff>
    </xdr:from>
    <xdr:to>
      <xdr:col>9</xdr:col>
      <xdr:colOff>508351</xdr:colOff>
      <xdr:row>132</xdr:row>
      <xdr:rowOff>114300</xdr:rowOff>
    </xdr:to>
    <xdr:graphicFrame macro="">
      <xdr:nvGraphicFramePr>
        <xdr:cNvPr id="4" name="Chart 7">
          <a:extLst>
            <a:ext uri="{FF2B5EF4-FFF2-40B4-BE49-F238E27FC236}">
              <a16:creationId xmlns:a16="http://schemas.microsoft.com/office/drawing/2014/main" id="{20E05BC5-6022-484E-9E21-6C993858F6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66675</xdr:colOff>
      <xdr:row>135</xdr:row>
      <xdr:rowOff>19050</xdr:rowOff>
    </xdr:from>
    <xdr:to>
      <xdr:col>9</xdr:col>
      <xdr:colOff>508350</xdr:colOff>
      <xdr:row>149</xdr:row>
      <xdr:rowOff>88800</xdr:rowOff>
    </xdr:to>
    <xdr:graphicFrame macro="">
      <xdr:nvGraphicFramePr>
        <xdr:cNvPr id="9" name="Chart 8">
          <a:extLst>
            <a:ext uri="{FF2B5EF4-FFF2-40B4-BE49-F238E27FC236}">
              <a16:creationId xmlns:a16="http://schemas.microsoft.com/office/drawing/2014/main" id="{7D33C868-E7CA-42BB-8218-51BCF22F9A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66674</xdr:colOff>
      <xdr:row>149</xdr:row>
      <xdr:rowOff>114300</xdr:rowOff>
    </xdr:from>
    <xdr:to>
      <xdr:col>9</xdr:col>
      <xdr:colOff>508349</xdr:colOff>
      <xdr:row>164</xdr:row>
      <xdr:rowOff>41175</xdr:rowOff>
    </xdr:to>
    <xdr:graphicFrame macro="">
      <xdr:nvGraphicFramePr>
        <xdr:cNvPr id="17" name="Chart 9">
          <a:extLst>
            <a:ext uri="{FF2B5EF4-FFF2-40B4-BE49-F238E27FC236}">
              <a16:creationId xmlns:a16="http://schemas.microsoft.com/office/drawing/2014/main" id="{9FB69FBE-5B30-4404-8802-70F242565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66675</xdr:colOff>
      <xdr:row>164</xdr:row>
      <xdr:rowOff>66675</xdr:rowOff>
    </xdr:from>
    <xdr:to>
      <xdr:col>9</xdr:col>
      <xdr:colOff>508350</xdr:colOff>
      <xdr:row>178</xdr:row>
      <xdr:rowOff>136425</xdr:rowOff>
    </xdr:to>
    <xdr:graphicFrame macro="">
      <xdr:nvGraphicFramePr>
        <xdr:cNvPr id="18" name="Chart 10">
          <a:extLst>
            <a:ext uri="{FF2B5EF4-FFF2-40B4-BE49-F238E27FC236}">
              <a16:creationId xmlns:a16="http://schemas.microsoft.com/office/drawing/2014/main" id="{1C07C3B8-CF14-44D5-A3BC-B69530AF3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66676</xdr:colOff>
      <xdr:row>181</xdr:row>
      <xdr:rowOff>28574</xdr:rowOff>
    </xdr:from>
    <xdr:to>
      <xdr:col>9</xdr:col>
      <xdr:colOff>508351</xdr:colOff>
      <xdr:row>195</xdr:row>
      <xdr:rowOff>98324</xdr:rowOff>
    </xdr:to>
    <xdr:graphicFrame macro="">
      <xdr:nvGraphicFramePr>
        <xdr:cNvPr id="14" name="Chart 11">
          <a:extLst>
            <a:ext uri="{FF2B5EF4-FFF2-40B4-BE49-F238E27FC236}">
              <a16:creationId xmlns:a16="http://schemas.microsoft.com/office/drawing/2014/main" id="{1844AEC8-CBF4-4F6C-9D4B-CE41A9D10A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195</xdr:row>
      <xdr:rowOff>114299</xdr:rowOff>
    </xdr:from>
    <xdr:to>
      <xdr:col>9</xdr:col>
      <xdr:colOff>508350</xdr:colOff>
      <xdr:row>210</xdr:row>
      <xdr:rowOff>41174</xdr:rowOff>
    </xdr:to>
    <xdr:graphicFrame macro="">
      <xdr:nvGraphicFramePr>
        <xdr:cNvPr id="15" name="Chart 12">
          <a:extLst>
            <a:ext uri="{FF2B5EF4-FFF2-40B4-BE49-F238E27FC236}">
              <a16:creationId xmlns:a16="http://schemas.microsoft.com/office/drawing/2014/main" id="{60FC2F09-7998-41D4-9B26-E1087322E6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66675</xdr:colOff>
      <xdr:row>210</xdr:row>
      <xdr:rowOff>57150</xdr:rowOff>
    </xdr:from>
    <xdr:to>
      <xdr:col>9</xdr:col>
      <xdr:colOff>508350</xdr:colOff>
      <xdr:row>224</xdr:row>
      <xdr:rowOff>126900</xdr:rowOff>
    </xdr:to>
    <xdr:graphicFrame macro="">
      <xdr:nvGraphicFramePr>
        <xdr:cNvPr id="16" name="Chart 13">
          <a:extLst>
            <a:ext uri="{FF2B5EF4-FFF2-40B4-BE49-F238E27FC236}">
              <a16:creationId xmlns:a16="http://schemas.microsoft.com/office/drawing/2014/main" id="{3129E156-66D5-427D-9D03-A78908138A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66674</xdr:colOff>
      <xdr:row>226</xdr:row>
      <xdr:rowOff>47625</xdr:rowOff>
    </xdr:from>
    <xdr:to>
      <xdr:col>9</xdr:col>
      <xdr:colOff>508349</xdr:colOff>
      <xdr:row>240</xdr:row>
      <xdr:rowOff>117375</xdr:rowOff>
    </xdr:to>
    <xdr:graphicFrame macro="">
      <xdr:nvGraphicFramePr>
        <xdr:cNvPr id="20" name="Chart 14">
          <a:extLst>
            <a:ext uri="{FF2B5EF4-FFF2-40B4-BE49-F238E27FC236}">
              <a16:creationId xmlns:a16="http://schemas.microsoft.com/office/drawing/2014/main" id="{DB55BFA8-3E35-4411-9C69-7E9159C7F2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66674</xdr:colOff>
      <xdr:row>241</xdr:row>
      <xdr:rowOff>47624</xdr:rowOff>
    </xdr:from>
    <xdr:to>
      <xdr:col>9</xdr:col>
      <xdr:colOff>508349</xdr:colOff>
      <xdr:row>255</xdr:row>
      <xdr:rowOff>117374</xdr:rowOff>
    </xdr:to>
    <xdr:graphicFrame macro="">
      <xdr:nvGraphicFramePr>
        <xdr:cNvPr id="21" name="Chart 15">
          <a:extLst>
            <a:ext uri="{FF2B5EF4-FFF2-40B4-BE49-F238E27FC236}">
              <a16:creationId xmlns:a16="http://schemas.microsoft.com/office/drawing/2014/main" id="{E8033C6B-56FA-4318-BB0A-5A442E1CB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66674</xdr:colOff>
      <xdr:row>256</xdr:row>
      <xdr:rowOff>47624</xdr:rowOff>
    </xdr:from>
    <xdr:to>
      <xdr:col>9</xdr:col>
      <xdr:colOff>508349</xdr:colOff>
      <xdr:row>270</xdr:row>
      <xdr:rowOff>117374</xdr:rowOff>
    </xdr:to>
    <xdr:graphicFrame macro="">
      <xdr:nvGraphicFramePr>
        <xdr:cNvPr id="22" name="Chart 16">
          <a:extLst>
            <a:ext uri="{FF2B5EF4-FFF2-40B4-BE49-F238E27FC236}">
              <a16:creationId xmlns:a16="http://schemas.microsoft.com/office/drawing/2014/main" id="{63D1B197-53F8-4BC0-A3EF-978E6DC30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28575</xdr:colOff>
      <xdr:row>272</xdr:row>
      <xdr:rowOff>66674</xdr:rowOff>
    </xdr:from>
    <xdr:to>
      <xdr:col>7</xdr:col>
      <xdr:colOff>260100</xdr:colOff>
      <xdr:row>286</xdr:row>
      <xdr:rowOff>136424</xdr:rowOff>
    </xdr:to>
    <xdr:graphicFrame macro="">
      <xdr:nvGraphicFramePr>
        <xdr:cNvPr id="19" name="Chart 17">
          <a:extLst>
            <a:ext uri="{FF2B5EF4-FFF2-40B4-BE49-F238E27FC236}">
              <a16:creationId xmlns:a16="http://schemas.microsoft.com/office/drawing/2014/main" id="{2D164C35-3262-4A2E-B95D-9714294117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28574</xdr:colOff>
      <xdr:row>287</xdr:row>
      <xdr:rowOff>95249</xdr:rowOff>
    </xdr:from>
    <xdr:to>
      <xdr:col>7</xdr:col>
      <xdr:colOff>260099</xdr:colOff>
      <xdr:row>302</xdr:row>
      <xdr:rowOff>22124</xdr:rowOff>
    </xdr:to>
    <xdr:graphicFrame macro="">
      <xdr:nvGraphicFramePr>
        <xdr:cNvPr id="23" name="Chart 19">
          <a:extLst>
            <a:ext uri="{FF2B5EF4-FFF2-40B4-BE49-F238E27FC236}">
              <a16:creationId xmlns:a16="http://schemas.microsoft.com/office/drawing/2014/main" id="{0F7684A5-0325-4316-AAA9-100EDC3EF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28575</xdr:colOff>
      <xdr:row>302</xdr:row>
      <xdr:rowOff>85724</xdr:rowOff>
    </xdr:from>
    <xdr:to>
      <xdr:col>7</xdr:col>
      <xdr:colOff>260100</xdr:colOff>
      <xdr:row>317</xdr:row>
      <xdr:rowOff>12599</xdr:rowOff>
    </xdr:to>
    <xdr:graphicFrame macro="">
      <xdr:nvGraphicFramePr>
        <xdr:cNvPr id="24" name="Chart 21">
          <a:extLst>
            <a:ext uri="{FF2B5EF4-FFF2-40B4-BE49-F238E27FC236}">
              <a16:creationId xmlns:a16="http://schemas.microsoft.com/office/drawing/2014/main" id="{9ACE00B9-7529-4B34-AC9B-348347EBF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285748</xdr:colOff>
      <xdr:row>272</xdr:row>
      <xdr:rowOff>66675</xdr:rowOff>
    </xdr:from>
    <xdr:to>
      <xdr:col>14</xdr:col>
      <xdr:colOff>517273</xdr:colOff>
      <xdr:row>286</xdr:row>
      <xdr:rowOff>136425</xdr:rowOff>
    </xdr:to>
    <xdr:graphicFrame macro="">
      <xdr:nvGraphicFramePr>
        <xdr:cNvPr id="25" name="Chart 18">
          <a:extLst>
            <a:ext uri="{FF2B5EF4-FFF2-40B4-BE49-F238E27FC236}">
              <a16:creationId xmlns:a16="http://schemas.microsoft.com/office/drawing/2014/main" id="{407D2BA5-8F6B-4858-A4C4-076466C879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285750</xdr:colOff>
      <xdr:row>287</xdr:row>
      <xdr:rowOff>95250</xdr:rowOff>
    </xdr:from>
    <xdr:to>
      <xdr:col>14</xdr:col>
      <xdr:colOff>517275</xdr:colOff>
      <xdr:row>302</xdr:row>
      <xdr:rowOff>22125</xdr:rowOff>
    </xdr:to>
    <xdr:graphicFrame macro="">
      <xdr:nvGraphicFramePr>
        <xdr:cNvPr id="30" name="Chart 20">
          <a:extLst>
            <a:ext uri="{FF2B5EF4-FFF2-40B4-BE49-F238E27FC236}">
              <a16:creationId xmlns:a16="http://schemas.microsoft.com/office/drawing/2014/main" id="{67F5CC04-E9D0-436A-8313-A1509C5DD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285748</xdr:colOff>
      <xdr:row>302</xdr:row>
      <xdr:rowOff>85723</xdr:rowOff>
    </xdr:from>
    <xdr:to>
      <xdr:col>14</xdr:col>
      <xdr:colOff>517273</xdr:colOff>
      <xdr:row>317</xdr:row>
      <xdr:rowOff>12598</xdr:rowOff>
    </xdr:to>
    <xdr:graphicFrame macro="">
      <xdr:nvGraphicFramePr>
        <xdr:cNvPr id="31" name="Chart 22">
          <a:extLst>
            <a:ext uri="{FF2B5EF4-FFF2-40B4-BE49-F238E27FC236}">
              <a16:creationId xmlns:a16="http://schemas.microsoft.com/office/drawing/2014/main" id="{F4E03F62-5536-4EFE-898B-2E12510524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57149</xdr:colOff>
      <xdr:row>49</xdr:row>
      <xdr:rowOff>47625</xdr:rowOff>
    </xdr:from>
    <xdr:to>
      <xdr:col>14</xdr:col>
      <xdr:colOff>390524</xdr:colOff>
      <xdr:row>52</xdr:row>
      <xdr:rowOff>104775</xdr:rowOff>
    </xdr:to>
    <xdr:sp macro="" textlink="">
      <xdr:nvSpPr>
        <xdr:cNvPr id="28" name="TextBox 27">
          <a:extLst>
            <a:ext uri="{FF2B5EF4-FFF2-40B4-BE49-F238E27FC236}">
              <a16:creationId xmlns:a16="http://schemas.microsoft.com/office/drawing/2014/main" id="{951BB303-4B5D-422F-9B03-8E3A8C4161E9}"/>
            </a:ext>
          </a:extLst>
        </xdr:cNvPr>
        <xdr:cNvSpPr txBox="1"/>
      </xdr:nvSpPr>
      <xdr:spPr>
        <a:xfrm>
          <a:off x="57149" y="7048500"/>
          <a:ext cx="7934325"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The centre of mass height drops by about 2% over the stance; the height tending to be slightly lower on the right side during the first half of the phase.</a:t>
          </a:r>
        </a:p>
        <a:p>
          <a:r>
            <a:rPr lang="en-AU" sz="800"/>
            <a:t> Generally Tyler maintains a more consistent CoM height than the benchmark. </a:t>
          </a:r>
          <a:r>
            <a:rPr lang="en-AU" sz="800">
              <a:solidFill>
                <a:srgbClr val="FF0000"/>
              </a:solidFill>
            </a:rPr>
            <a:t>NB. All data is for the stance phase, when the foot is contacting the ground. Benchmark represents high level male middle distance runners - be mindful when comparing data.</a:t>
          </a:r>
        </a:p>
        <a:p>
          <a:endParaRPr lang="en-AU" sz="800"/>
        </a:p>
      </xdr:txBody>
    </xdr:sp>
    <xdr:clientData/>
  </xdr:twoCellAnchor>
  <xdr:twoCellAnchor>
    <xdr:from>
      <xdr:col>0</xdr:col>
      <xdr:colOff>76200</xdr:colOff>
      <xdr:row>28</xdr:row>
      <xdr:rowOff>38101</xdr:rowOff>
    </xdr:from>
    <xdr:to>
      <xdr:col>14</xdr:col>
      <xdr:colOff>409575</xdr:colOff>
      <xdr:row>31</xdr:row>
      <xdr:rowOff>104776</xdr:rowOff>
    </xdr:to>
    <xdr:sp macro="" textlink="">
      <xdr:nvSpPr>
        <xdr:cNvPr id="29" name="TextBox 28">
          <a:extLst>
            <a:ext uri="{FF2B5EF4-FFF2-40B4-BE49-F238E27FC236}">
              <a16:creationId xmlns:a16="http://schemas.microsoft.com/office/drawing/2014/main" id="{4F087B00-558A-43AD-B526-9715AAD61805}"/>
            </a:ext>
          </a:extLst>
        </xdr:cNvPr>
        <xdr:cNvSpPr txBox="1"/>
      </xdr:nvSpPr>
      <xdr:spPr>
        <a:xfrm>
          <a:off x="76200" y="3895726"/>
          <a:ext cx="7934325"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Velocity on the left side is quite close to the benchmark (elite male sprinter); however, the velocity is considerably slower on the right side, particularly just after contact.</a:t>
          </a:r>
        </a:p>
      </xdr:txBody>
    </xdr:sp>
    <xdr:clientData/>
  </xdr:twoCellAnchor>
  <xdr:twoCellAnchor>
    <xdr:from>
      <xdr:col>10</xdr:col>
      <xdr:colOff>0</xdr:colOff>
      <xdr:row>116</xdr:row>
      <xdr:rowOff>95250</xdr:rowOff>
    </xdr:from>
    <xdr:to>
      <xdr:col>14</xdr:col>
      <xdr:colOff>485775</xdr:colOff>
      <xdr:row>133</xdr:row>
      <xdr:rowOff>0</xdr:rowOff>
    </xdr:to>
    <xdr:sp macro="" textlink="">
      <xdr:nvSpPr>
        <xdr:cNvPr id="33" name="TextBox 32">
          <a:extLst>
            <a:ext uri="{FF2B5EF4-FFF2-40B4-BE49-F238E27FC236}">
              <a16:creationId xmlns:a16="http://schemas.microsoft.com/office/drawing/2014/main" id="{1A75FA04-327A-4A76-BB4B-B46FE6410BD1}"/>
            </a:ext>
          </a:extLst>
        </xdr:cNvPr>
        <xdr:cNvSpPr txBox="1"/>
      </xdr:nvSpPr>
      <xdr:spPr>
        <a:xfrm>
          <a:off x="5429250" y="16954500"/>
          <a:ext cx="2657475" cy="2333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The ankle and knee are both similar to the benchmark at contact; however, the knee does not flex as much as the benchmark throughout the majority of the phase. Of note is the  difference between the left and right ankles and knees, the right knee not flexing as much throughout the second portion of the phase. Both hips follow the benchmark quite well, if anything, slightly less flexed throughout</a:t>
          </a:r>
          <a:r>
            <a:rPr lang="en-AU" sz="800" baseline="0"/>
            <a:t> on the right side.</a:t>
          </a:r>
          <a:endParaRPr lang="en-AU" sz="800"/>
        </a:p>
        <a:p>
          <a:endParaRPr lang="en-AU" sz="800"/>
        </a:p>
        <a:p>
          <a:endParaRPr lang="en-AU" sz="800"/>
        </a:p>
      </xdr:txBody>
    </xdr:sp>
    <xdr:clientData/>
  </xdr:twoCellAnchor>
  <xdr:twoCellAnchor>
    <xdr:from>
      <xdr:col>10</xdr:col>
      <xdr:colOff>28575</xdr:colOff>
      <xdr:row>161</xdr:row>
      <xdr:rowOff>95250</xdr:rowOff>
    </xdr:from>
    <xdr:to>
      <xdr:col>14</xdr:col>
      <xdr:colOff>485774</xdr:colOff>
      <xdr:row>178</xdr:row>
      <xdr:rowOff>123824</xdr:rowOff>
    </xdr:to>
    <xdr:sp macro="" textlink="">
      <xdr:nvSpPr>
        <xdr:cNvPr id="35" name="TextBox 34">
          <a:extLst>
            <a:ext uri="{FF2B5EF4-FFF2-40B4-BE49-F238E27FC236}">
              <a16:creationId xmlns:a16="http://schemas.microsoft.com/office/drawing/2014/main" id="{DCC2ADA0-4318-4BFD-AC5B-994B1A36EDBC}"/>
            </a:ext>
          </a:extLst>
        </xdr:cNvPr>
        <xdr:cNvSpPr txBox="1"/>
      </xdr:nvSpPr>
      <xdr:spPr>
        <a:xfrm>
          <a:off x="5457825" y="23526750"/>
          <a:ext cx="2628899" cy="24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The pelvis on the left side is generally more posteriorly tilted than the benchmark; however, completes the phase in a similar position. The right side starts similarly but then anteriorly tilts to beyond the benchmark position. Also of note is the large variance between trials on the right side.</a:t>
          </a:r>
        </a:p>
        <a:p>
          <a:endParaRPr lang="en-AU" sz="800"/>
        </a:p>
        <a:p>
          <a:r>
            <a:rPr lang="en-AU" sz="800"/>
            <a:t>The left side follows a similar frontal alignment to the benchmark, starting in slight drop at contact and rotating to a lifted position at toe-off. The right side follows the same profile but is offset, generally more dropped than the left side by about 10 degrees.</a:t>
          </a:r>
        </a:p>
        <a:p>
          <a:endParaRPr lang="en-AU" sz="800"/>
        </a:p>
        <a:p>
          <a:r>
            <a:rPr lang="en-AU" sz="800"/>
            <a:t>On both sides, the pelvis doesn't close as much as the benchmark. Again, there is a significant difference between side, with the right less closed than the left throughout, while also showing large between trial variance. The</a:t>
          </a:r>
          <a:r>
            <a:rPr lang="en-AU" sz="800" baseline="0"/>
            <a:t> left side reaches toe-off in a similar rotation to the benchmark.</a:t>
          </a:r>
          <a:endParaRPr lang="en-AU" sz="800"/>
        </a:p>
        <a:p>
          <a:endParaRPr lang="en-AU" sz="800"/>
        </a:p>
      </xdr:txBody>
    </xdr:sp>
    <xdr:clientData/>
  </xdr:twoCellAnchor>
  <xdr:twoCellAnchor>
    <xdr:from>
      <xdr:col>9</xdr:col>
      <xdr:colOff>542924</xdr:colOff>
      <xdr:row>208</xdr:row>
      <xdr:rowOff>28576</xdr:rowOff>
    </xdr:from>
    <xdr:to>
      <xdr:col>14</xdr:col>
      <xdr:colOff>504825</xdr:colOff>
      <xdr:row>222</xdr:row>
      <xdr:rowOff>66675</xdr:rowOff>
    </xdr:to>
    <xdr:sp macro="" textlink="">
      <xdr:nvSpPr>
        <xdr:cNvPr id="36" name="TextBox 35">
          <a:extLst>
            <a:ext uri="{FF2B5EF4-FFF2-40B4-BE49-F238E27FC236}">
              <a16:creationId xmlns:a16="http://schemas.microsoft.com/office/drawing/2014/main" id="{128046A4-2393-4491-8A80-348AFA25E624}"/>
            </a:ext>
          </a:extLst>
        </xdr:cNvPr>
        <xdr:cNvSpPr txBox="1"/>
      </xdr:nvSpPr>
      <xdr:spPr>
        <a:xfrm>
          <a:off x="5429249" y="30032326"/>
          <a:ext cx="2676526" cy="2038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On both sides, the thorax is generally more posteriorly tilted than the benchmark, finishing the phase in a posterior tilt, rather than still maintaining an anterior tilt.</a:t>
          </a:r>
        </a:p>
        <a:p>
          <a:r>
            <a:rPr lang="en-AU" sz="800"/>
            <a:t>The frontal movement is quite similar on both sides; both generally more lifted than the benchmark throughout.</a:t>
          </a:r>
        </a:p>
        <a:p>
          <a:r>
            <a:rPr lang="en-AU" sz="800"/>
            <a:t>While the left side follows the benchmark in terms of transverse movement, on the right side, the thorax is more open in comparison.</a:t>
          </a:r>
        </a:p>
        <a:p>
          <a:endParaRPr lang="en-AU" sz="800"/>
        </a:p>
      </xdr:txBody>
    </xdr:sp>
    <xdr:clientData/>
  </xdr:twoCellAnchor>
  <xdr:twoCellAnchor>
    <xdr:from>
      <xdr:col>10</xdr:col>
      <xdr:colOff>28574</xdr:colOff>
      <xdr:row>251</xdr:row>
      <xdr:rowOff>104776</xdr:rowOff>
    </xdr:from>
    <xdr:to>
      <xdr:col>14</xdr:col>
      <xdr:colOff>495299</xdr:colOff>
      <xdr:row>268</xdr:row>
      <xdr:rowOff>85725</xdr:rowOff>
    </xdr:to>
    <xdr:sp macro="" textlink="">
      <xdr:nvSpPr>
        <xdr:cNvPr id="37" name="TextBox 36">
          <a:extLst>
            <a:ext uri="{FF2B5EF4-FFF2-40B4-BE49-F238E27FC236}">
              <a16:creationId xmlns:a16="http://schemas.microsoft.com/office/drawing/2014/main" id="{5A58B460-CA7F-4E89-A3E5-DD62A48C4BE3}"/>
            </a:ext>
          </a:extLst>
        </xdr:cNvPr>
        <xdr:cNvSpPr txBox="1"/>
      </xdr:nvSpPr>
      <xdr:spPr>
        <a:xfrm>
          <a:off x="5457824" y="36252151"/>
          <a:ext cx="2638425" cy="2409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For the ankle joint, the right side follows</a:t>
          </a:r>
          <a:r>
            <a:rPr lang="en-AU" sz="800" baseline="0"/>
            <a:t> the benchmark quite well, whereas the left side has  excessive dorsiflexion and plantarflexion velocities, at the respective stages of the phase.</a:t>
          </a:r>
        </a:p>
        <a:p>
          <a:r>
            <a:rPr lang="en-AU" sz="800" baseline="0"/>
            <a:t>Both knees generally follow the benchmark, if anything, extending with a greater velocity that the benchmark towards toe-off.</a:t>
          </a:r>
          <a:endParaRPr lang="en-AU" sz="800"/>
        </a:p>
        <a:p>
          <a:r>
            <a:rPr lang="en-AU" sz="800"/>
            <a:t>Both</a:t>
          </a:r>
          <a:r>
            <a:rPr lang="en-AU" sz="800" baseline="0"/>
            <a:t> hip joints follow the benchmark quite closely.</a:t>
          </a:r>
          <a:endParaRPr lang="en-AU" sz="800"/>
        </a:p>
      </xdr:txBody>
    </xdr:sp>
    <xdr:clientData/>
  </xdr:twoCellAnchor>
  <xdr:twoCellAnchor>
    <xdr:from>
      <xdr:col>0</xdr:col>
      <xdr:colOff>95250</xdr:colOff>
      <xdr:row>317</xdr:row>
      <xdr:rowOff>85725</xdr:rowOff>
    </xdr:from>
    <xdr:to>
      <xdr:col>14</xdr:col>
      <xdr:colOff>390525</xdr:colOff>
      <xdr:row>326</xdr:row>
      <xdr:rowOff>47625</xdr:rowOff>
    </xdr:to>
    <xdr:sp macro="" textlink="">
      <xdr:nvSpPr>
        <xdr:cNvPr id="38" name="TextBox 37">
          <a:extLst>
            <a:ext uri="{FF2B5EF4-FFF2-40B4-BE49-F238E27FC236}">
              <a16:creationId xmlns:a16="http://schemas.microsoft.com/office/drawing/2014/main" id="{F754F99F-937C-4AFF-9B9D-E45FBBC365ED}"/>
            </a:ext>
          </a:extLst>
        </xdr:cNvPr>
        <xdr:cNvSpPr txBox="1"/>
      </xdr:nvSpPr>
      <xdr:spPr>
        <a:xfrm>
          <a:off x="95250" y="45662850"/>
          <a:ext cx="7896225"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In general, the ankle joint is  producing the expected amount</a:t>
          </a:r>
          <a:r>
            <a:rPr lang="en-AU" sz="800" baseline="0"/>
            <a:t> of power on each side, and the knee producing more than expected power. A similar pattern is seen on the right side for the hip joint power, exceeding the bencmark in generation and absorption phases.</a:t>
          </a:r>
          <a:endParaRPr lang="en-AU" sz="800"/>
        </a:p>
        <a:p>
          <a:r>
            <a:rPr lang="en-AU" sz="800"/>
            <a:t>The absorption power at the knee occurs quite early in the phase, consistent with the sharp initial ground reaction force noted above. This needs to be monitored, particularly on the left side. However, the power generation later in the phase is good.</a:t>
          </a:r>
        </a:p>
        <a:p>
          <a:r>
            <a:rPr lang="en-AU" sz="800"/>
            <a:t>Again, at the hip there is a reduced power generationat the beginning of the phase, when the joint should be generating power. Then there is a large power generation when the power should settle. This indicates some improvement is needed in the contact force and joint rhythm.</a:t>
          </a:r>
        </a:p>
      </xdr:txBody>
    </xdr:sp>
    <xdr:clientData/>
  </xdr:twoCellAnchor>
  <xdr:twoCellAnchor>
    <xdr:from>
      <xdr:col>0</xdr:col>
      <xdr:colOff>38099</xdr:colOff>
      <xdr:row>82</xdr:row>
      <xdr:rowOff>16565</xdr:rowOff>
    </xdr:from>
    <xdr:to>
      <xdr:col>14</xdr:col>
      <xdr:colOff>501149</xdr:colOff>
      <xdr:row>88</xdr:row>
      <xdr:rowOff>123824</xdr:rowOff>
    </xdr:to>
    <xdr:sp macro="" textlink="">
      <xdr:nvSpPr>
        <xdr:cNvPr id="41" name="TextBox 40">
          <a:extLst>
            <a:ext uri="{FF2B5EF4-FFF2-40B4-BE49-F238E27FC236}">
              <a16:creationId xmlns:a16="http://schemas.microsoft.com/office/drawing/2014/main" id="{D1C32A66-409A-4327-8862-FAA9DA6BCBC7}"/>
            </a:ext>
          </a:extLst>
        </xdr:cNvPr>
        <xdr:cNvSpPr txBox="1"/>
      </xdr:nvSpPr>
      <xdr:spPr>
        <a:xfrm>
          <a:off x="38099" y="11852413"/>
          <a:ext cx="8116180" cy="952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The peak vertical ground reaction force (GRF) occurs around mid-stance which is good, and the amount of force is not extreme, similar to the benchmark. However, the initial contact is quite sudden, before the first "trough"; this may need to be monitored, as greater impluse may increase the injury risk.</a:t>
          </a:r>
        </a:p>
        <a:p>
          <a:r>
            <a:rPr lang="en-AU" sz="800"/>
            <a:t>There is a large braking force (negative GRF) over the initial contact, but not too dissimilar to the benchmark. This transitions to a positive propulsive (Ant GRF) quite early (around 15%);</a:t>
          </a:r>
          <a:r>
            <a:rPr lang="en-AU" sz="800" baseline="0"/>
            <a:t> however, moves back to braking momentarily before transitioning again to a propulsive force at around 35%</a:t>
          </a:r>
          <a:r>
            <a:rPr lang="en-AU" sz="800"/>
            <a:t>. This is expected,</a:t>
          </a:r>
          <a:r>
            <a:rPr lang="en-AU" sz="800" baseline="0"/>
            <a:t> by the amount of change should be monitored.</a:t>
          </a:r>
          <a:endParaRPr lang="en-AU" sz="800"/>
        </a:p>
        <a:p>
          <a:r>
            <a:rPr lang="en-AU" sz="800"/>
            <a:t>Both feet strike a good distance from the hips, certainly not excessively far in front. But of note is the variance/inconsistencies between each trial.</a:t>
          </a:r>
        </a:p>
        <a:p>
          <a:r>
            <a:rPr lang="en-AU" sz="800"/>
            <a:t>The % of stance to swing phase is quite similar between sides; however, the right side is slightly in stance (contacting the ground) for a longer proportion of the cycle.</a:t>
          </a:r>
        </a:p>
        <a:p>
          <a:endParaRPr lang="en-AU" sz="800"/>
        </a:p>
      </xdr:txBody>
    </xdr:sp>
    <xdr:clientData/>
  </xdr:twoCellAnchor>
  <xdr:oneCellAnchor>
    <xdr:from>
      <xdr:col>3</xdr:col>
      <xdr:colOff>95249</xdr:colOff>
      <xdr:row>65</xdr:row>
      <xdr:rowOff>87923</xdr:rowOff>
    </xdr:from>
    <xdr:ext cx="797782" cy="264560"/>
    <xdr:sp macro="" textlink="">
      <xdr:nvSpPr>
        <xdr:cNvPr id="8" name="TextBox 7">
          <a:extLst>
            <a:ext uri="{FF2B5EF4-FFF2-40B4-BE49-F238E27FC236}">
              <a16:creationId xmlns:a16="http://schemas.microsoft.com/office/drawing/2014/main" id="{DE0D73BD-6F3B-4BE4-8BF2-43DCCA28466C}"/>
            </a:ext>
          </a:extLst>
        </xdr:cNvPr>
        <xdr:cNvSpPr txBox="1"/>
      </xdr:nvSpPr>
      <xdr:spPr>
        <a:xfrm>
          <a:off x="1721826" y="9612923"/>
          <a:ext cx="7977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Propulsion</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0.43656</cdr:x>
      <cdr:y>0.72902</cdr:y>
    </cdr:from>
    <cdr:to>
      <cdr:x>0.63468</cdr:x>
      <cdr:y>0.83147</cdr:y>
    </cdr:to>
    <cdr:sp macro="" textlink="">
      <cdr:nvSpPr>
        <cdr:cNvPr id="2" name="TextBox 7">
          <a:extLst xmlns:a="http://schemas.openxmlformats.org/drawingml/2006/main">
            <a:ext uri="{FF2B5EF4-FFF2-40B4-BE49-F238E27FC236}">
              <a16:creationId xmlns:a16="http://schemas.microsoft.com/office/drawing/2014/main" id="{DE0D73BD-6F3B-4BE4-8BF2-43DCCA28466C}"/>
            </a:ext>
          </a:extLst>
        </cdr:cNvPr>
        <cdr:cNvSpPr txBox="1"/>
      </cdr:nvSpPr>
      <cdr:spPr>
        <a:xfrm xmlns:a="http://schemas.openxmlformats.org/drawingml/2006/main">
          <a:off x="1757973" y="1882531"/>
          <a:ext cx="797782"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AU" sz="1100"/>
            <a:t>Propulsion</a:t>
          </a:r>
        </a:p>
      </cdr:txBody>
    </cdr:sp>
  </cdr:relSizeAnchor>
</c:userShapes>
</file>

<file path=xl/drawings/drawing3.xml><?xml version="1.0" encoding="utf-8"?>
<c:userShapes xmlns:c="http://schemas.openxmlformats.org/drawingml/2006/chart">
  <cdr:relSizeAnchor xmlns:cdr="http://schemas.openxmlformats.org/drawingml/2006/chartDrawing">
    <cdr:from>
      <cdr:x>0.07582</cdr:x>
      <cdr:y>0</cdr:y>
    </cdr:from>
    <cdr:to>
      <cdr:x>0.18868</cdr:x>
      <cdr:y>0.10825</cdr:y>
    </cdr:to>
    <cdr:sp macro="" textlink="">
      <cdr:nvSpPr>
        <cdr:cNvPr id="2" name="TextBox 36"/>
        <cdr:cNvSpPr txBox="1"/>
      </cdr:nvSpPr>
      <cdr:spPr>
        <a:xfrm xmlns:a="http://schemas.openxmlformats.org/drawingml/2006/main">
          <a:off x="403992"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0.07945</cdr:x>
      <cdr:y>0.87904</cdr:y>
    </cdr:from>
    <cdr:to>
      <cdr:x>0.20751</cdr:x>
      <cdr:y>0.9873</cdr:y>
    </cdr:to>
    <cdr:sp macro="" textlink="">
      <cdr:nvSpPr>
        <cdr:cNvPr id="3" name="TextBox 36"/>
        <cdr:cNvSpPr txBox="1"/>
      </cdr:nvSpPr>
      <cdr:spPr>
        <a:xfrm xmlns:a="http://schemas.openxmlformats.org/drawingml/2006/main">
          <a:off x="423323" y="1766681"/>
          <a:ext cx="68230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4.xml><?xml version="1.0" encoding="utf-8"?>
<c:userShapes xmlns:c="http://schemas.openxmlformats.org/drawingml/2006/chart">
  <cdr:relSizeAnchor xmlns:cdr="http://schemas.openxmlformats.org/drawingml/2006/chartDrawing">
    <cdr:from>
      <cdr:x>0.08303</cdr:x>
      <cdr:y>0.02877</cdr:y>
    </cdr:from>
    <cdr:to>
      <cdr:x>0.1752</cdr:x>
      <cdr:y>0.13702</cdr:y>
    </cdr:to>
    <cdr:sp macro="" textlink="">
      <cdr:nvSpPr>
        <cdr:cNvPr id="2" name="TextBox 36"/>
        <cdr:cNvSpPr txBox="1"/>
      </cdr:nvSpPr>
      <cdr:spPr>
        <a:xfrm xmlns:a="http://schemas.openxmlformats.org/drawingml/2006/main">
          <a:off x="442373" y="57814"/>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userShapes>
</file>

<file path=xl/drawings/drawing5.xml><?xml version="1.0" encoding="utf-8"?>
<c:userShapes xmlns:c="http://schemas.openxmlformats.org/drawingml/2006/chart">
  <cdr:relSizeAnchor xmlns:cdr="http://schemas.openxmlformats.org/drawingml/2006/chartDrawing">
    <cdr:from>
      <cdr:x>0.08411</cdr:x>
      <cdr:y>0</cdr:y>
    </cdr:from>
    <cdr:to>
      <cdr:x>0.17628</cdr:x>
      <cdr:y>0.10825</cdr:y>
    </cdr:to>
    <cdr:sp macro="" textlink="">
      <cdr:nvSpPr>
        <cdr:cNvPr id="2" name="TextBox 36"/>
        <cdr:cNvSpPr txBox="1"/>
      </cdr:nvSpPr>
      <cdr:spPr>
        <a:xfrm xmlns:a="http://schemas.openxmlformats.org/drawingml/2006/main">
          <a:off x="448149"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0.08129</cdr:x>
      <cdr:y>0.89175</cdr:y>
    </cdr:from>
    <cdr:to>
      <cdr:x>0.19398</cdr:x>
      <cdr:y>1</cdr:y>
    </cdr:to>
    <cdr:sp macro="" textlink="">
      <cdr:nvSpPr>
        <cdr:cNvPr id="3" name="TextBox 36"/>
        <cdr:cNvSpPr txBox="1"/>
      </cdr:nvSpPr>
      <cdr:spPr>
        <a:xfrm xmlns:a="http://schemas.openxmlformats.org/drawingml/2006/main">
          <a:off x="433129" y="1792216"/>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userShapes>
</file>

<file path=xl/drawings/drawing6.xml><?xml version="1.0" encoding="utf-8"?>
<c:userShapes xmlns:c="http://schemas.openxmlformats.org/drawingml/2006/chart">
  <cdr:relSizeAnchor xmlns:cdr="http://schemas.openxmlformats.org/drawingml/2006/chartDrawing">
    <cdr:from>
      <cdr:x>0.08581</cdr:x>
      <cdr:y>0</cdr:y>
    </cdr:from>
    <cdr:to>
      <cdr:x>0.21665</cdr:x>
      <cdr:y>0.1051</cdr:y>
    </cdr:to>
    <cdr:sp macro="" textlink="">
      <cdr:nvSpPr>
        <cdr:cNvPr id="2" name="TextBox 36"/>
        <cdr:cNvSpPr txBox="1"/>
      </cdr:nvSpPr>
      <cdr:spPr>
        <a:xfrm xmlns:a="http://schemas.openxmlformats.org/drawingml/2006/main">
          <a:off x="457200" y="0"/>
          <a:ext cx="697114"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u="none"/>
            <a:t>Anterior Tilt</a:t>
          </a:r>
        </a:p>
      </cdr:txBody>
    </cdr:sp>
  </cdr:relSizeAnchor>
  <cdr:relSizeAnchor xmlns:cdr="http://schemas.openxmlformats.org/drawingml/2006/chartDrawing">
    <cdr:from>
      <cdr:x>0.08939</cdr:x>
      <cdr:y>0.8949</cdr:y>
    </cdr:from>
    <cdr:to>
      <cdr:x>0.2265</cdr:x>
      <cdr:y>1</cdr:y>
    </cdr:to>
    <cdr:sp macro="" textlink="">
      <cdr:nvSpPr>
        <cdr:cNvPr id="3" name="TextBox 36"/>
        <cdr:cNvSpPr txBox="1"/>
      </cdr:nvSpPr>
      <cdr:spPr>
        <a:xfrm xmlns:a="http://schemas.openxmlformats.org/drawingml/2006/main">
          <a:off x="476250" y="1852440"/>
          <a:ext cx="7305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Posterior Tilt</a:t>
          </a:r>
        </a:p>
      </cdr:txBody>
    </cdr:sp>
  </cdr:relSizeAnchor>
</c:userShapes>
</file>

<file path=xl/drawings/drawing7.xml><?xml version="1.0" encoding="utf-8"?>
<c:userShapes xmlns:c="http://schemas.openxmlformats.org/drawingml/2006/chart">
  <cdr:relSizeAnchor xmlns:cdr="http://schemas.openxmlformats.org/drawingml/2006/chartDrawing">
    <cdr:from>
      <cdr:x>0.08839</cdr:x>
      <cdr:y>0</cdr:y>
    </cdr:from>
    <cdr:to>
      <cdr:x>0.16273</cdr:x>
      <cdr:y>0.1051</cdr:y>
    </cdr:to>
    <cdr:sp macro="" textlink="">
      <cdr:nvSpPr>
        <cdr:cNvPr id="2" name="TextBox 36"/>
        <cdr:cNvSpPr txBox="1"/>
      </cdr:nvSpPr>
      <cdr:spPr>
        <a:xfrm xmlns:a="http://schemas.openxmlformats.org/drawingml/2006/main">
          <a:off x="470948" y="0"/>
          <a:ext cx="396070"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Drop</a:t>
          </a:r>
        </a:p>
      </cdr:txBody>
    </cdr:sp>
  </cdr:relSizeAnchor>
  <cdr:relSizeAnchor xmlns:cdr="http://schemas.openxmlformats.org/drawingml/2006/chartDrawing">
    <cdr:from>
      <cdr:x>0.09541</cdr:x>
      <cdr:y>0.8949</cdr:y>
    </cdr:from>
    <cdr:to>
      <cdr:x>0.15571</cdr:x>
      <cdr:y>1</cdr:y>
    </cdr:to>
    <cdr:sp macro="" textlink="">
      <cdr:nvSpPr>
        <cdr:cNvPr id="3" name="TextBox 36">
          <a:extLst xmlns:a="http://schemas.openxmlformats.org/drawingml/2006/main">
            <a:ext uri="{FF2B5EF4-FFF2-40B4-BE49-F238E27FC236}">
              <a16:creationId xmlns:a16="http://schemas.microsoft.com/office/drawing/2014/main" id="{B00901C8-435A-4A35-A6C0-75A811C39E09}"/>
            </a:ext>
          </a:extLst>
        </cdr:cNvPr>
        <cdr:cNvSpPr txBox="1"/>
      </cdr:nvSpPr>
      <cdr:spPr>
        <a:xfrm xmlns:a="http://schemas.openxmlformats.org/drawingml/2006/main">
          <a:off x="508340" y="1852440"/>
          <a:ext cx="32130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Lift</a:t>
          </a:r>
        </a:p>
      </cdr:txBody>
    </cdr:sp>
  </cdr:relSizeAnchor>
</c:userShapes>
</file>

<file path=xl/drawings/drawing8.xml><?xml version="1.0" encoding="utf-8"?>
<c:userShapes xmlns:c="http://schemas.openxmlformats.org/drawingml/2006/chart">
  <cdr:relSizeAnchor xmlns:cdr="http://schemas.openxmlformats.org/drawingml/2006/chartDrawing">
    <cdr:from>
      <cdr:x>0.09484</cdr:x>
      <cdr:y>0</cdr:y>
    </cdr:from>
    <cdr:to>
      <cdr:x>0.17288</cdr:x>
      <cdr:y>0.1051</cdr:y>
    </cdr:to>
    <cdr:sp macro="" textlink="">
      <cdr:nvSpPr>
        <cdr:cNvPr id="2" name="TextBox 36"/>
        <cdr:cNvSpPr txBox="1"/>
      </cdr:nvSpPr>
      <cdr:spPr>
        <a:xfrm xmlns:a="http://schemas.openxmlformats.org/drawingml/2006/main">
          <a:off x="505299" y="0"/>
          <a:ext cx="41581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Open</a:t>
          </a:r>
        </a:p>
      </cdr:txBody>
    </cdr:sp>
  </cdr:relSizeAnchor>
  <cdr:relSizeAnchor xmlns:cdr="http://schemas.openxmlformats.org/drawingml/2006/chartDrawing">
    <cdr:from>
      <cdr:x>0.08666</cdr:x>
      <cdr:y>0.89283</cdr:y>
    </cdr:from>
    <cdr:to>
      <cdr:x>0.17429</cdr:x>
      <cdr:y>0.99793</cdr:y>
    </cdr:to>
    <cdr:sp macro="" textlink="">
      <cdr:nvSpPr>
        <cdr:cNvPr id="3" name="TextBox 36"/>
        <cdr:cNvSpPr txBox="1"/>
      </cdr:nvSpPr>
      <cdr:spPr>
        <a:xfrm xmlns:a="http://schemas.openxmlformats.org/drawingml/2006/main">
          <a:off x="461704" y="1848159"/>
          <a:ext cx="46692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Closed</a:t>
          </a:r>
        </a:p>
      </cdr:txBody>
    </cdr:sp>
  </cdr:relSizeAnchor>
</c:userShapes>
</file>

<file path=xl/drawings/drawing9.xml><?xml version="1.0" encoding="utf-8"?>
<c:userShapes xmlns:c="http://schemas.openxmlformats.org/drawingml/2006/chart">
  <cdr:relSizeAnchor xmlns:cdr="http://schemas.openxmlformats.org/drawingml/2006/chartDrawing">
    <cdr:from>
      <cdr:x>0.07404</cdr:x>
      <cdr:y>0</cdr:y>
    </cdr:from>
    <cdr:to>
      <cdr:x>0.20588</cdr:x>
      <cdr:y>0.1051</cdr:y>
    </cdr:to>
    <cdr:sp macro="" textlink="">
      <cdr:nvSpPr>
        <cdr:cNvPr id="2" name="TextBox 36"/>
        <cdr:cNvSpPr txBox="1"/>
      </cdr:nvSpPr>
      <cdr:spPr>
        <a:xfrm xmlns:a="http://schemas.openxmlformats.org/drawingml/2006/main">
          <a:off x="394467" y="0"/>
          <a:ext cx="70243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Anterior Tilt</a:t>
          </a:r>
        </a:p>
      </cdr:txBody>
    </cdr:sp>
  </cdr:relSizeAnchor>
  <cdr:relSizeAnchor xmlns:cdr="http://schemas.openxmlformats.org/drawingml/2006/chartDrawing">
    <cdr:from>
      <cdr:x>0.07585</cdr:x>
      <cdr:y>0.8949</cdr:y>
    </cdr:from>
    <cdr:to>
      <cdr:x>0.21396</cdr:x>
      <cdr:y>1</cdr:y>
    </cdr:to>
    <cdr:sp macro="" textlink="">
      <cdr:nvSpPr>
        <cdr:cNvPr id="3" name="TextBox 36"/>
        <cdr:cNvSpPr txBox="1"/>
      </cdr:nvSpPr>
      <cdr:spPr>
        <a:xfrm xmlns:a="http://schemas.openxmlformats.org/drawingml/2006/main">
          <a:off x="404135" y="1852440"/>
          <a:ext cx="735842"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Posterior Tilt</a:t>
          </a:r>
        </a:p>
      </cdr:txBody>
    </cdr:sp>
  </cdr:relSizeAnchor>
</c:userShapes>
</file>

<file path=xl/drawings/drawing10.xml><?xml version="1.0" encoding="utf-8"?>
<c:userShapes xmlns:c="http://schemas.openxmlformats.org/drawingml/2006/chart">
  <cdr:relSizeAnchor xmlns:cdr="http://schemas.openxmlformats.org/drawingml/2006/chartDrawing">
    <cdr:from>
      <cdr:x>0.08124</cdr:x>
      <cdr:y>0</cdr:y>
    </cdr:from>
    <cdr:to>
      <cdr:x>0.15558</cdr:x>
      <cdr:y>0.1051</cdr:y>
    </cdr:to>
    <cdr:sp macro="" textlink="">
      <cdr:nvSpPr>
        <cdr:cNvPr id="2" name="TextBox 36"/>
        <cdr:cNvSpPr txBox="1"/>
      </cdr:nvSpPr>
      <cdr:spPr>
        <a:xfrm xmlns:a="http://schemas.openxmlformats.org/drawingml/2006/main">
          <a:off x="432848" y="0"/>
          <a:ext cx="396070"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Drop</a:t>
          </a:r>
        </a:p>
      </cdr:txBody>
    </cdr:sp>
  </cdr:relSizeAnchor>
  <cdr:relSizeAnchor xmlns:cdr="http://schemas.openxmlformats.org/drawingml/2006/chartDrawing">
    <cdr:from>
      <cdr:x>0.08654</cdr:x>
      <cdr:y>0.8949</cdr:y>
    </cdr:from>
    <cdr:to>
      <cdr:x>0.14684</cdr:x>
      <cdr:y>1</cdr:y>
    </cdr:to>
    <cdr:sp macro="" textlink="">
      <cdr:nvSpPr>
        <cdr:cNvPr id="3" name="TextBox 36">
          <a:extLst xmlns:a="http://schemas.openxmlformats.org/drawingml/2006/main">
            <a:ext uri="{FF2B5EF4-FFF2-40B4-BE49-F238E27FC236}">
              <a16:creationId xmlns:a16="http://schemas.microsoft.com/office/drawing/2014/main" id="{B00901C8-435A-4A35-A6C0-75A811C39E09}"/>
            </a:ext>
          </a:extLst>
        </cdr:cNvPr>
        <cdr:cNvSpPr txBox="1"/>
      </cdr:nvSpPr>
      <cdr:spPr>
        <a:xfrm xmlns:a="http://schemas.openxmlformats.org/drawingml/2006/main">
          <a:off x="461066" y="1852440"/>
          <a:ext cx="32130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Lift</a:t>
          </a:r>
        </a:p>
      </cdr:txBody>
    </cdr:sp>
  </cdr:relSizeAnchor>
</c:userShapes>
</file>

<file path=xl/drawings/drawing11.xml><?xml version="1.0" encoding="utf-8"?>
<c:userShapes xmlns:c="http://schemas.openxmlformats.org/drawingml/2006/chart">
  <cdr:relSizeAnchor xmlns:cdr="http://schemas.openxmlformats.org/drawingml/2006/chartDrawing">
    <cdr:from>
      <cdr:x>0.08232</cdr:x>
      <cdr:y>0</cdr:y>
    </cdr:from>
    <cdr:to>
      <cdr:x>0.16037</cdr:x>
      <cdr:y>0.1051</cdr:y>
    </cdr:to>
    <cdr:sp macro="" textlink="">
      <cdr:nvSpPr>
        <cdr:cNvPr id="2" name="TextBox 36"/>
        <cdr:cNvSpPr txBox="1"/>
      </cdr:nvSpPr>
      <cdr:spPr>
        <a:xfrm xmlns:a="http://schemas.openxmlformats.org/drawingml/2006/main">
          <a:off x="438624" y="0"/>
          <a:ext cx="41581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Open</a:t>
          </a:r>
        </a:p>
      </cdr:txBody>
    </cdr:sp>
  </cdr:relSizeAnchor>
  <cdr:relSizeAnchor xmlns:cdr="http://schemas.openxmlformats.org/drawingml/2006/chartDrawing">
    <cdr:from>
      <cdr:x>0.08487</cdr:x>
      <cdr:y>0.8949</cdr:y>
    </cdr:from>
    <cdr:to>
      <cdr:x>0.1725</cdr:x>
      <cdr:y>1</cdr:y>
    </cdr:to>
    <cdr:sp macro="" textlink="">
      <cdr:nvSpPr>
        <cdr:cNvPr id="3" name="TextBox 36"/>
        <cdr:cNvSpPr txBox="1"/>
      </cdr:nvSpPr>
      <cdr:spPr>
        <a:xfrm xmlns:a="http://schemas.openxmlformats.org/drawingml/2006/main">
          <a:off x="452179" y="1852440"/>
          <a:ext cx="46692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Closed</a:t>
          </a:r>
        </a:p>
      </cdr:txBody>
    </cdr:sp>
  </cdr:relSizeAnchor>
</c:userShapes>
</file>

<file path=xl/drawings/drawing12.xml><?xml version="1.0" encoding="utf-8"?>
<c:userShapes xmlns:c="http://schemas.openxmlformats.org/drawingml/2006/chart">
  <cdr:relSizeAnchor xmlns:cdr="http://schemas.openxmlformats.org/drawingml/2006/chartDrawing">
    <cdr:from>
      <cdr:x>0.09191</cdr:x>
      <cdr:y>0</cdr:y>
    </cdr:from>
    <cdr:to>
      <cdr:x>0.20477</cdr:x>
      <cdr:y>0.1051</cdr:y>
    </cdr:to>
    <cdr:sp macro="" textlink="">
      <cdr:nvSpPr>
        <cdr:cNvPr id="2" name="TextBox 36"/>
        <cdr:cNvSpPr txBox="1"/>
      </cdr:nvSpPr>
      <cdr:spPr>
        <a:xfrm xmlns:a="http://schemas.openxmlformats.org/drawingml/2006/main">
          <a:off x="489717"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0.09375</cdr:x>
      <cdr:y>0.8949</cdr:y>
    </cdr:from>
    <cdr:to>
      <cdr:x>0.22273</cdr:x>
      <cdr:y>1</cdr:y>
    </cdr:to>
    <cdr:sp macro="" textlink="">
      <cdr:nvSpPr>
        <cdr:cNvPr id="3" name="TextBox 36"/>
        <cdr:cNvSpPr txBox="1"/>
      </cdr:nvSpPr>
      <cdr:spPr>
        <a:xfrm xmlns:a="http://schemas.openxmlformats.org/drawingml/2006/main">
          <a:off x="499523" y="1852440"/>
          <a:ext cx="68717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13.xml><?xml version="1.0" encoding="utf-8"?>
<c:userShapes xmlns:c="http://schemas.openxmlformats.org/drawingml/2006/chart">
  <cdr:relSizeAnchor xmlns:cdr="http://schemas.openxmlformats.org/drawingml/2006/chartDrawing">
    <cdr:from>
      <cdr:x>0.09906</cdr:x>
      <cdr:y>0</cdr:y>
    </cdr:from>
    <cdr:to>
      <cdr:x>0.19124</cdr:x>
      <cdr:y>0.1051</cdr:y>
    </cdr:to>
    <cdr:sp macro="" textlink="">
      <cdr:nvSpPr>
        <cdr:cNvPr id="2" name="TextBox 36"/>
        <cdr:cNvSpPr txBox="1"/>
      </cdr:nvSpPr>
      <cdr:spPr>
        <a:xfrm xmlns:a="http://schemas.openxmlformats.org/drawingml/2006/main">
          <a:off x="527817"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0.09912</cdr:x>
      <cdr:y>0.8949</cdr:y>
    </cdr:from>
    <cdr:to>
      <cdr:x>0.21181</cdr:x>
      <cdr:y>1</cdr:y>
    </cdr:to>
    <cdr:sp macro="" textlink="">
      <cdr:nvSpPr>
        <cdr:cNvPr id="3" name="TextBox 36"/>
        <cdr:cNvSpPr txBox="1"/>
      </cdr:nvSpPr>
      <cdr:spPr>
        <a:xfrm xmlns:a="http://schemas.openxmlformats.org/drawingml/2006/main">
          <a:off x="528098" y="185244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Extension</a:t>
          </a:r>
        </a:p>
      </cdr:txBody>
    </cdr:sp>
  </cdr:relSizeAnchor>
</c:userShapes>
</file>

<file path=xl/drawings/drawing14.xml><?xml version="1.0" encoding="utf-8"?>
<c:userShapes xmlns:c="http://schemas.openxmlformats.org/drawingml/2006/chart">
  <cdr:relSizeAnchor xmlns:cdr="http://schemas.openxmlformats.org/drawingml/2006/chartDrawing">
    <cdr:from>
      <cdr:x>0.09728</cdr:x>
      <cdr:y>0</cdr:y>
    </cdr:from>
    <cdr:to>
      <cdr:x>0.18945</cdr:x>
      <cdr:y>0.1051</cdr:y>
    </cdr:to>
    <cdr:sp macro="" textlink="">
      <cdr:nvSpPr>
        <cdr:cNvPr id="2" name="TextBox 36"/>
        <cdr:cNvSpPr txBox="1"/>
      </cdr:nvSpPr>
      <cdr:spPr>
        <a:xfrm xmlns:a="http://schemas.openxmlformats.org/drawingml/2006/main">
          <a:off x="518292"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0.09733</cdr:x>
      <cdr:y>0.8949</cdr:y>
    </cdr:from>
    <cdr:to>
      <cdr:x>0.21002</cdr:x>
      <cdr:y>1</cdr:y>
    </cdr:to>
    <cdr:sp macro="" textlink="">
      <cdr:nvSpPr>
        <cdr:cNvPr id="3" name="TextBox 36"/>
        <cdr:cNvSpPr txBox="1"/>
      </cdr:nvSpPr>
      <cdr:spPr>
        <a:xfrm xmlns:a="http://schemas.openxmlformats.org/drawingml/2006/main">
          <a:off x="518573" y="185244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Extension</a:t>
          </a:r>
        </a:p>
      </cdr:txBody>
    </cdr:sp>
  </cdr:relSizeAnchor>
</c:userShapes>
</file>

<file path=xl/drawings/drawing15.xml><?xml version="1.0" encoding="utf-8"?>
<c:userShapes xmlns:c="http://schemas.openxmlformats.org/drawingml/2006/chart">
  <cdr:relSizeAnchor xmlns:cdr="http://schemas.openxmlformats.org/drawingml/2006/chartDrawing">
    <cdr:from>
      <cdr:x>0.08278</cdr:x>
      <cdr:y>0</cdr:y>
    </cdr:from>
    <cdr:to>
      <cdr:x>0.23192</cdr:x>
      <cdr:y>0.1051</cdr:y>
    </cdr:to>
    <cdr:sp macro="" textlink="">
      <cdr:nvSpPr>
        <cdr:cNvPr id="2" name="TextBox 36"/>
        <cdr:cNvSpPr txBox="1"/>
      </cdr:nvSpPr>
      <cdr:spPr>
        <a:xfrm xmlns:a="http://schemas.openxmlformats.org/drawingml/2006/main">
          <a:off x="333784"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0.08418</cdr:x>
      <cdr:y>0.8949</cdr:y>
    </cdr:from>
    <cdr:to>
      <cdr:x>0.25461</cdr:x>
      <cdr:y>1</cdr:y>
    </cdr:to>
    <cdr:sp macro="" textlink="">
      <cdr:nvSpPr>
        <cdr:cNvPr id="3" name="TextBox 36"/>
        <cdr:cNvSpPr txBox="1"/>
      </cdr:nvSpPr>
      <cdr:spPr>
        <a:xfrm xmlns:a="http://schemas.openxmlformats.org/drawingml/2006/main">
          <a:off x="339402" y="1852440"/>
          <a:ext cx="68717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16.xml><?xml version="1.0" encoding="utf-8"?>
<c:userShapes xmlns:c="http://schemas.openxmlformats.org/drawingml/2006/chart">
  <cdr:relSizeAnchor xmlns:cdr="http://schemas.openxmlformats.org/drawingml/2006/chartDrawing">
    <cdr:from>
      <cdr:x>0.08751</cdr:x>
      <cdr:y>0</cdr:y>
    </cdr:from>
    <cdr:to>
      <cdr:x>0.23642</cdr:x>
      <cdr:y>0.1051</cdr:y>
    </cdr:to>
    <cdr:sp macro="" textlink="">
      <cdr:nvSpPr>
        <cdr:cNvPr id="2" name="TextBox 36"/>
        <cdr:cNvSpPr txBox="1"/>
      </cdr:nvSpPr>
      <cdr:spPr>
        <a:xfrm xmlns:a="http://schemas.openxmlformats.org/drawingml/2006/main">
          <a:off x="352834" y="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dr:relSizeAnchor xmlns:cdr="http://schemas.openxmlformats.org/drawingml/2006/chartDrawing">
    <cdr:from>
      <cdr:x>0.08363</cdr:x>
      <cdr:y>0.8949</cdr:y>
    </cdr:from>
    <cdr:to>
      <cdr:x>0.20543</cdr:x>
      <cdr:y>1</cdr:y>
    </cdr:to>
    <cdr:sp macro="" textlink="">
      <cdr:nvSpPr>
        <cdr:cNvPr id="3" name="TextBox 36"/>
        <cdr:cNvSpPr txBox="1"/>
      </cdr:nvSpPr>
      <cdr:spPr>
        <a:xfrm xmlns:a="http://schemas.openxmlformats.org/drawingml/2006/main">
          <a:off x="337206" y="185244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Flexion</a:t>
          </a:r>
        </a:p>
      </cdr:txBody>
    </cdr:sp>
  </cdr:relSizeAnchor>
</c:userShapes>
</file>

<file path=xl/drawings/drawing17.xml><?xml version="1.0" encoding="utf-8"?>
<c:userShapes xmlns:c="http://schemas.openxmlformats.org/drawingml/2006/chart">
  <cdr:relSizeAnchor xmlns:cdr="http://schemas.openxmlformats.org/drawingml/2006/chartDrawing">
    <cdr:from>
      <cdr:x>0.08515</cdr:x>
      <cdr:y>0</cdr:y>
    </cdr:from>
    <cdr:to>
      <cdr:x>0.23406</cdr:x>
      <cdr:y>0.1051</cdr:y>
    </cdr:to>
    <cdr:sp macro="" textlink="">
      <cdr:nvSpPr>
        <cdr:cNvPr id="2" name="TextBox 36"/>
        <cdr:cNvSpPr txBox="1"/>
      </cdr:nvSpPr>
      <cdr:spPr>
        <a:xfrm xmlns:a="http://schemas.openxmlformats.org/drawingml/2006/main">
          <a:off x="343309" y="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dr:relSizeAnchor xmlns:cdr="http://schemas.openxmlformats.org/drawingml/2006/chartDrawing">
    <cdr:from>
      <cdr:x>0.08945</cdr:x>
      <cdr:y>0.8949</cdr:y>
    </cdr:from>
    <cdr:to>
      <cdr:x>0.21125</cdr:x>
      <cdr:y>1</cdr:y>
    </cdr:to>
    <cdr:sp macro="" textlink="">
      <cdr:nvSpPr>
        <cdr:cNvPr id="3" name="TextBox 36"/>
        <cdr:cNvSpPr txBox="1"/>
      </cdr:nvSpPr>
      <cdr:spPr>
        <a:xfrm xmlns:a="http://schemas.openxmlformats.org/drawingml/2006/main">
          <a:off x="360649" y="185244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Flexion</a:t>
          </a:r>
        </a:p>
      </cdr:txBody>
    </cdr:sp>
  </cdr:relSizeAnchor>
</c:userShapes>
</file>

<file path=xl/drawings/drawing18.xml><?xml version="1.0" encoding="utf-8"?>
<c:userShapes xmlns:c="http://schemas.openxmlformats.org/drawingml/2006/chart">
  <cdr:relSizeAnchor xmlns:cdr="http://schemas.openxmlformats.org/drawingml/2006/chartDrawing">
    <cdr:from>
      <cdr:x>0.10459</cdr:x>
      <cdr:y>0</cdr:y>
    </cdr:from>
    <cdr:to>
      <cdr:x>0.2699</cdr:x>
      <cdr:y>0.1051</cdr:y>
    </cdr:to>
    <cdr:sp macro="" textlink="">
      <cdr:nvSpPr>
        <cdr:cNvPr id="2" name="TextBox 36"/>
        <cdr:cNvSpPr txBox="1"/>
      </cdr:nvSpPr>
      <cdr:spPr>
        <a:xfrm xmlns:a="http://schemas.openxmlformats.org/drawingml/2006/main">
          <a:off x="421705"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0.10381</cdr:x>
      <cdr:y>0.8949</cdr:y>
    </cdr:from>
    <cdr:to>
      <cdr:x>0.26764</cdr:x>
      <cdr:y>1</cdr:y>
    </cdr:to>
    <cdr:sp macro="" textlink="">
      <cdr:nvSpPr>
        <cdr:cNvPr id="3" name="TextBox 36"/>
        <cdr:cNvSpPr txBox="1"/>
      </cdr:nvSpPr>
      <cdr:spPr>
        <a:xfrm xmlns:a="http://schemas.openxmlformats.org/drawingml/2006/main">
          <a:off x="418555"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drawings/drawing19.xml><?xml version="1.0" encoding="utf-8"?>
<c:userShapes xmlns:c="http://schemas.openxmlformats.org/drawingml/2006/chart">
  <cdr:relSizeAnchor xmlns:cdr="http://schemas.openxmlformats.org/drawingml/2006/chartDrawing">
    <cdr:from>
      <cdr:x>0.10404</cdr:x>
      <cdr:y>0</cdr:y>
    </cdr:from>
    <cdr:to>
      <cdr:x>0.26935</cdr:x>
      <cdr:y>0.1051</cdr:y>
    </cdr:to>
    <cdr:sp macro="" textlink="">
      <cdr:nvSpPr>
        <cdr:cNvPr id="2" name="TextBox 36"/>
        <cdr:cNvSpPr txBox="1"/>
      </cdr:nvSpPr>
      <cdr:spPr>
        <a:xfrm xmlns:a="http://schemas.openxmlformats.org/drawingml/2006/main">
          <a:off x="419509"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0.10544</cdr:x>
      <cdr:y>0.8949</cdr:y>
    </cdr:from>
    <cdr:to>
      <cdr:x>0.26927</cdr:x>
      <cdr:y>1</cdr:y>
    </cdr:to>
    <cdr:sp macro="" textlink="">
      <cdr:nvSpPr>
        <cdr:cNvPr id="3" name="TextBox 36"/>
        <cdr:cNvSpPr txBox="1"/>
      </cdr:nvSpPr>
      <cdr:spPr>
        <a:xfrm xmlns:a="http://schemas.openxmlformats.org/drawingml/2006/main">
          <a:off x="425127"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drawings/drawing20.xml><?xml version="1.0" encoding="utf-8"?>
<c:userShapes xmlns:c="http://schemas.openxmlformats.org/drawingml/2006/chart">
  <cdr:relSizeAnchor xmlns:cdr="http://schemas.openxmlformats.org/drawingml/2006/chartDrawing">
    <cdr:from>
      <cdr:x>0.11113</cdr:x>
      <cdr:y>0</cdr:y>
    </cdr:from>
    <cdr:to>
      <cdr:x>0.27644</cdr:x>
      <cdr:y>0.1051</cdr:y>
    </cdr:to>
    <cdr:sp macro="" textlink="">
      <cdr:nvSpPr>
        <cdr:cNvPr id="2" name="TextBox 36"/>
        <cdr:cNvSpPr txBox="1"/>
      </cdr:nvSpPr>
      <cdr:spPr>
        <a:xfrm xmlns:a="http://schemas.openxmlformats.org/drawingml/2006/main">
          <a:off x="448084"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0.11489</cdr:x>
      <cdr:y>0.8949</cdr:y>
    </cdr:from>
    <cdr:to>
      <cdr:x>0.27872</cdr:x>
      <cdr:y>1</cdr:y>
    </cdr:to>
    <cdr:sp macro="" textlink="">
      <cdr:nvSpPr>
        <cdr:cNvPr id="3" name="TextBox 36"/>
        <cdr:cNvSpPr txBox="1"/>
      </cdr:nvSpPr>
      <cdr:spPr>
        <a:xfrm xmlns:a="http://schemas.openxmlformats.org/drawingml/2006/main">
          <a:off x="463227"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FD455-ABBC-4F07-B5A5-60C8D9760ED6}">
  <sheetPr codeName="Sheet1">
    <tabColor rgb="FF6495EC"/>
    <pageSetUpPr fitToPage="1"/>
  </sheetPr>
  <dimension ref="A1:W309"/>
  <sheetViews>
    <sheetView tabSelected="1" view="pageBreakPreview" topLeftCell="A58" zoomScale="130" zoomScaleNormal="100" zoomScaleSheetLayoutView="130" zoomScalePageLayoutView="130" workbookViewId="0">
      <selection activeCell="M75" sqref="M75"/>
    </sheetView>
  </sheetViews>
  <sheetFormatPr defaultColWidth="8.140625" defaultRowHeight="11.25" x14ac:dyDescent="0.2"/>
  <cols>
    <col min="1" max="2" width="8.140625" style="7"/>
    <col min="3" max="3" width="8.140625" style="7" customWidth="1"/>
    <col min="4" max="10" width="8.140625" style="7"/>
    <col min="11" max="15" width="8.140625" style="7" customWidth="1"/>
    <col min="16" max="20" width="8.140625" style="7"/>
    <col min="21" max="21" width="11.85546875" style="7" bestFit="1" customWidth="1"/>
    <col min="22" max="22" width="20.5703125" style="7" bestFit="1" customWidth="1"/>
    <col min="23" max="23" width="15.85546875" style="7" bestFit="1" customWidth="1"/>
    <col min="24" max="16384" width="8.140625" style="7"/>
  </cols>
  <sheetData>
    <row r="1" spans="1:23" x14ac:dyDescent="0.2">
      <c r="F1" s="154" t="s">
        <v>51</v>
      </c>
      <c r="G1" s="166"/>
      <c r="H1" s="166"/>
      <c r="I1" s="155"/>
    </row>
    <row r="2" spans="1:23" x14ac:dyDescent="0.2">
      <c r="F2" s="167"/>
      <c r="G2" s="168"/>
      <c r="H2" s="168"/>
      <c r="I2" s="169"/>
    </row>
    <row r="3" spans="1:23" x14ac:dyDescent="0.2">
      <c r="A3" s="8"/>
      <c r="B3" s="9"/>
      <c r="C3" s="9"/>
      <c r="F3" s="154" t="str">
        <f>'Left 1 ST'!B4</f>
        <v>Jenny Blundell</v>
      </c>
      <c r="G3" s="155"/>
      <c r="H3" s="158">
        <v>43753</v>
      </c>
      <c r="I3" s="159"/>
    </row>
    <row r="4" spans="1:23" x14ac:dyDescent="0.2">
      <c r="A4" s="8"/>
      <c r="B4" s="10"/>
      <c r="C4" s="10"/>
      <c r="F4" s="156"/>
      <c r="G4" s="157"/>
      <c r="H4" s="160"/>
      <c r="I4" s="161"/>
    </row>
    <row r="5" spans="1:23" x14ac:dyDescent="0.2">
      <c r="A5" s="22"/>
      <c r="B5" s="22" t="s">
        <v>77</v>
      </c>
      <c r="C5" s="23"/>
      <c r="D5" s="23"/>
      <c r="E5" s="23" t="s">
        <v>92</v>
      </c>
      <c r="F5" s="23"/>
      <c r="G5" s="23"/>
      <c r="H5" s="23"/>
      <c r="I5" s="23"/>
      <c r="J5" s="23"/>
      <c r="K5" s="23"/>
      <c r="L5" s="23"/>
      <c r="M5" s="23"/>
      <c r="N5" s="23"/>
      <c r="O5" s="24"/>
      <c r="R5" s="7" t="s">
        <v>75</v>
      </c>
    </row>
    <row r="6" spans="1:23" x14ac:dyDescent="0.2">
      <c r="R6" s="7">
        <f>'Right 3 ST'!J3</f>
        <v>48.96551724137931</v>
      </c>
      <c r="S6" s="7">
        <v>-1000</v>
      </c>
      <c r="U6" s="7" t="s">
        <v>86</v>
      </c>
    </row>
    <row r="7" spans="1:23" x14ac:dyDescent="0.2">
      <c r="B7" s="29" t="s">
        <v>80</v>
      </c>
      <c r="C7" s="26">
        <v>34463</v>
      </c>
      <c r="E7" s="21"/>
      <c r="F7" s="32" t="s">
        <v>50</v>
      </c>
      <c r="G7" s="32" t="s">
        <v>78</v>
      </c>
      <c r="H7" s="32" t="s">
        <v>79</v>
      </c>
      <c r="I7" s="33" t="s">
        <v>123</v>
      </c>
      <c r="J7" s="34" t="s">
        <v>70</v>
      </c>
      <c r="K7" s="35" t="s">
        <v>71</v>
      </c>
      <c r="L7" s="34" t="s">
        <v>85</v>
      </c>
      <c r="M7" s="34" t="s">
        <v>70</v>
      </c>
      <c r="N7" s="35" t="s">
        <v>71</v>
      </c>
      <c r="R7" s="7">
        <f>'Right 3 ST'!J3</f>
        <v>48.96551724137931</v>
      </c>
      <c r="S7" s="7">
        <v>1000</v>
      </c>
      <c r="U7" s="7" t="s">
        <v>84</v>
      </c>
      <c r="V7" s="7" t="s">
        <v>91</v>
      </c>
      <c r="W7" s="7" t="s">
        <v>71</v>
      </c>
    </row>
    <row r="8" spans="1:23" x14ac:dyDescent="0.2">
      <c r="B8" s="30" t="s">
        <v>83</v>
      </c>
      <c r="C8" s="27">
        <f>DATEDIF(C7,H3,"y")</f>
        <v>25</v>
      </c>
      <c r="E8" s="96" t="s">
        <v>57</v>
      </c>
      <c r="F8" s="97">
        <f>Static!F6</f>
        <v>0</v>
      </c>
      <c r="G8" s="97">
        <f>Static!U6</f>
        <v>0</v>
      </c>
      <c r="H8" s="97">
        <f>Static!R6</f>
        <v>0</v>
      </c>
      <c r="I8" s="98">
        <f>Static!AA6</f>
        <v>0</v>
      </c>
      <c r="J8" s="99">
        <f>Static!AB6</f>
        <v>0</v>
      </c>
      <c r="K8" s="100">
        <f>Static!AC6</f>
        <v>0</v>
      </c>
      <c r="L8" s="99">
        <f>Static!AJ6</f>
        <v>0</v>
      </c>
      <c r="M8" s="99">
        <f>Static!AK6</f>
        <v>0</v>
      </c>
      <c r="N8" s="100">
        <f>Static!AL6</f>
        <v>0</v>
      </c>
      <c r="R8" s="7" t="s">
        <v>121</v>
      </c>
      <c r="T8" s="7" t="s">
        <v>46</v>
      </c>
      <c r="U8" s="7" t="s">
        <v>87</v>
      </c>
      <c r="V8" s="7" t="s">
        <v>89</v>
      </c>
      <c r="W8" s="7" t="s">
        <v>90</v>
      </c>
    </row>
    <row r="9" spans="1:23" x14ac:dyDescent="0.2">
      <c r="B9" s="30" t="s">
        <v>81</v>
      </c>
      <c r="C9" s="28">
        <f>'Right 3 ST'!B6/1000</f>
        <v>1.64</v>
      </c>
      <c r="E9" s="101" t="s">
        <v>61</v>
      </c>
      <c r="F9" s="102">
        <f>Static!AS6</f>
        <v>0</v>
      </c>
      <c r="G9" s="102">
        <f>Static!BH6</f>
        <v>0</v>
      </c>
      <c r="H9" s="102">
        <f>Static!BE6</f>
        <v>0</v>
      </c>
      <c r="I9" s="103">
        <f>Static!BN6</f>
        <v>0</v>
      </c>
      <c r="J9" s="104">
        <f>Static!BO6</f>
        <v>0</v>
      </c>
      <c r="K9" s="105">
        <f>Static!BP6</f>
        <v>0</v>
      </c>
      <c r="L9" s="104">
        <f>Static!BW6</f>
        <v>0</v>
      </c>
      <c r="M9" s="104">
        <f>Static!BX6</f>
        <v>0</v>
      </c>
      <c r="N9" s="105">
        <f>Static!BY6</f>
        <v>0</v>
      </c>
      <c r="R9" s="7">
        <f>(G78+G82)/2</f>
        <v>24.290704091389976</v>
      </c>
      <c r="S9" s="7">
        <v>-10000</v>
      </c>
      <c r="T9" s="7" t="s">
        <v>47</v>
      </c>
      <c r="U9" s="7" t="s">
        <v>87</v>
      </c>
      <c r="V9" s="7" t="s">
        <v>89</v>
      </c>
      <c r="W9" s="7" t="s">
        <v>88</v>
      </c>
    </row>
    <row r="10" spans="1:23" x14ac:dyDescent="0.2">
      <c r="B10" s="31" t="s">
        <v>82</v>
      </c>
      <c r="C10" s="137">
        <f>'Right 3 ST'!B5</f>
        <v>49</v>
      </c>
      <c r="H10" s="11"/>
      <c r="I10" s="14"/>
      <c r="J10" s="14"/>
      <c r="K10" s="14"/>
      <c r="L10" s="14"/>
      <c r="R10" s="7">
        <f>(G78+G82)/2</f>
        <v>24.290704091389976</v>
      </c>
      <c r="S10" s="7">
        <v>10000</v>
      </c>
    </row>
    <row r="11" spans="1:23" x14ac:dyDescent="0.2">
      <c r="A11" s="8"/>
      <c r="B11" s="9"/>
      <c r="C11" s="9"/>
      <c r="H11" s="11"/>
    </row>
    <row r="12" spans="1:23" x14ac:dyDescent="0.2">
      <c r="A12" s="142" t="s">
        <v>52</v>
      </c>
      <c r="B12" s="143"/>
      <c r="C12" s="143"/>
      <c r="D12" s="143"/>
      <c r="E12" s="143"/>
      <c r="F12" s="143"/>
      <c r="G12" s="143"/>
      <c r="H12" s="143"/>
      <c r="I12" s="143"/>
      <c r="J12" s="143"/>
      <c r="K12" s="143"/>
      <c r="L12" s="143"/>
      <c r="M12" s="143"/>
      <c r="N12" s="143"/>
      <c r="O12" s="144"/>
      <c r="R12" s="7" t="s">
        <v>75</v>
      </c>
    </row>
    <row r="13" spans="1:23" x14ac:dyDescent="0.2">
      <c r="R13" s="7">
        <f>MinMax!AA2</f>
        <v>48.022632078231844</v>
      </c>
      <c r="S13" s="7">
        <v>-1000</v>
      </c>
    </row>
    <row r="14" spans="1:23" x14ac:dyDescent="0.2">
      <c r="I14" s="39"/>
      <c r="J14" s="44"/>
      <c r="K14" s="38" t="s">
        <v>53</v>
      </c>
      <c r="L14" s="36" t="s">
        <v>54</v>
      </c>
      <c r="M14" s="36" t="s">
        <v>55</v>
      </c>
      <c r="N14" s="6" t="s">
        <v>76</v>
      </c>
      <c r="O14" s="43" t="s">
        <v>56</v>
      </c>
      <c r="R14" s="7">
        <f>MinMax!AA2</f>
        <v>48.022632078231844</v>
      </c>
      <c r="S14" s="7">
        <v>1000</v>
      </c>
    </row>
    <row r="15" spans="1:23" x14ac:dyDescent="0.2">
      <c r="I15" s="148" t="s">
        <v>57</v>
      </c>
      <c r="J15" s="49" t="s">
        <v>58</v>
      </c>
      <c r="K15" s="50">
        <f>'Left 1 ST'!G3</f>
        <v>5.3537499999999909</v>
      </c>
      <c r="L15" s="50">
        <f>'Left 1 ST'!G4</f>
        <v>5.1400000000000148</v>
      </c>
      <c r="M15" s="50">
        <f>'Left 1 ST'!G5</f>
        <v>5.4674999999999727</v>
      </c>
      <c r="N15" s="50">
        <f>'Left 1 ST'!G6</f>
        <v>0.2137499999999761</v>
      </c>
      <c r="O15" s="50">
        <f>'Left 1 ST'!G7</f>
        <v>1.021246789633431</v>
      </c>
    </row>
    <row r="16" spans="1:23" x14ac:dyDescent="0.2">
      <c r="I16" s="149"/>
      <c r="J16" s="51" t="s">
        <v>59</v>
      </c>
      <c r="K16" s="52">
        <f>'Left 2 ST'!G3</f>
        <v>5.3137499999999989</v>
      </c>
      <c r="L16" s="52">
        <f>'Left 2 ST'!G4</f>
        <v>5.1587499999999968</v>
      </c>
      <c r="M16" s="52">
        <f>'Left 2 ST'!G5</f>
        <v>5.5050000000000239</v>
      </c>
      <c r="N16" s="52">
        <f>'Left 2 ST'!G6</f>
        <v>0.155000000000002</v>
      </c>
      <c r="O16" s="52">
        <f>'Left 2 ST'!G7</f>
        <v>1.0359915314043799</v>
      </c>
    </row>
    <row r="17" spans="9:21" x14ac:dyDescent="0.2">
      <c r="I17" s="149"/>
      <c r="J17" s="51" t="s">
        <v>60</v>
      </c>
      <c r="K17" s="52">
        <f>'Left 3 ST'!G3</f>
        <v>5.3671250000000006</v>
      </c>
      <c r="L17" s="52">
        <f>'Left 3 ST'!G4</f>
        <v>5.1937499999999943</v>
      </c>
      <c r="M17" s="52">
        <f>'Left 3 ST'!G5</f>
        <v>5.5449999999999866</v>
      </c>
      <c r="N17" s="52">
        <f>'Left 3 ST'!G6</f>
        <v>0.17337500000000719</v>
      </c>
      <c r="O17" s="52">
        <f>'Left 3 ST'!G7</f>
        <v>1.0331415795234851</v>
      </c>
      <c r="Q17" s="7" t="s">
        <v>106</v>
      </c>
      <c r="R17" s="7">
        <f>IF(MinMax!B2&lt;&gt;0,MinMax!B2)</f>
        <v>5.1400000000000148</v>
      </c>
      <c r="S17" s="7">
        <f t="array" ref="S17">ROUND(R17-(R17*0.04),1)</f>
        <v>4.9000000000000004</v>
      </c>
      <c r="U17" s="7" t="e">
        <f ca="1">setChartAxis("Report","Chart 1","Min","Value","Primary",S17)</f>
        <v>#NAME?</v>
      </c>
    </row>
    <row r="18" spans="9:21" x14ac:dyDescent="0.2">
      <c r="I18" s="150"/>
      <c r="J18" s="82" t="s">
        <v>64</v>
      </c>
      <c r="K18" s="90">
        <f>AVERAGE(K15:K17)</f>
        <v>5.3448749999999974</v>
      </c>
      <c r="L18" s="90">
        <f>AVERAGE(L15:L17)</f>
        <v>5.1641666666666692</v>
      </c>
      <c r="M18" s="90">
        <f>AVERAGE(M15:M17)</f>
        <v>5.505833333333328</v>
      </c>
      <c r="N18" s="90">
        <f>AVERAGE(N15:N17)</f>
        <v>0.18070833333332845</v>
      </c>
      <c r="O18" s="90">
        <f>AVERAGE(O15:O17)</f>
        <v>1.030126633520432</v>
      </c>
      <c r="Q18" s="7" t="s">
        <v>107</v>
      </c>
      <c r="R18" s="7">
        <f>IF(MinMax!B3&lt;&gt;0,MinMax!B3)</f>
        <v>8.2695884583333239</v>
      </c>
      <c r="S18" s="7">
        <f t="array" ref="S18">ROUND(R18+(R18*0.05),1)</f>
        <v>8.6999999999999993</v>
      </c>
      <c r="U18" s="7" t="e">
        <f ca="1">setChartAxis("Report","Chart 1","Max","Value","Primary",S18)</f>
        <v>#NAME?</v>
      </c>
    </row>
    <row r="19" spans="9:21" x14ac:dyDescent="0.2">
      <c r="I19" s="151" t="s">
        <v>61</v>
      </c>
      <c r="J19" s="53" t="s">
        <v>58</v>
      </c>
      <c r="K19" s="54">
        <f>'Right 1 ST'!G3</f>
        <v>5.3062500000000057</v>
      </c>
      <c r="L19" s="54">
        <f>'Right 1 ST'!G4</f>
        <v>5.1574999999999989</v>
      </c>
      <c r="M19" s="54">
        <f>'Right 1 ST'!G5</f>
        <v>5.4862500000000134</v>
      </c>
      <c r="N19" s="54">
        <f>'Right 1 ST'!G6</f>
        <v>0.14875000000000679</v>
      </c>
      <c r="O19" s="54">
        <f>'Right 1 ST'!G7</f>
        <v>1.0339222614840999</v>
      </c>
    </row>
    <row r="20" spans="9:21" x14ac:dyDescent="0.2">
      <c r="I20" s="152"/>
      <c r="J20" s="55" t="s">
        <v>59</v>
      </c>
      <c r="K20" s="54">
        <f>'Right 2 ST'!G3</f>
        <v>5.3637500000000102</v>
      </c>
      <c r="L20" s="54">
        <f>'Right 2 ST'!G4</f>
        <v>5.2299999999999898</v>
      </c>
      <c r="M20" s="54">
        <f>'Right 2 ST'!G5</f>
        <v>5.5237500000000059</v>
      </c>
      <c r="N20" s="54">
        <f>'Right 2 ST'!G6</f>
        <v>0.13375000000002049</v>
      </c>
      <c r="O20" s="54">
        <f>'Right 2 ST'!G7</f>
        <v>1.029829876485667</v>
      </c>
    </row>
    <row r="21" spans="9:21" x14ac:dyDescent="0.2">
      <c r="I21" s="152"/>
      <c r="J21" s="55" t="s">
        <v>60</v>
      </c>
      <c r="K21" s="54">
        <f>'Right 3 ST'!G3</f>
        <v>5.4852499999999944</v>
      </c>
      <c r="L21" s="54">
        <f>'Right 3 ST'!G4</f>
        <v>5.3050000000000059</v>
      </c>
      <c r="M21" s="54">
        <f>'Right 3 ST'!G5</f>
        <v>5.5774999999999864</v>
      </c>
      <c r="N21" s="54">
        <f>'Right 3 ST'!G6</f>
        <v>0.18024999999998759</v>
      </c>
      <c r="O21" s="54">
        <f>'Right 3 ST'!G7</f>
        <v>1.0168178296340169</v>
      </c>
    </row>
    <row r="22" spans="9:21" x14ac:dyDescent="0.2">
      <c r="I22" s="153"/>
      <c r="J22" s="84" t="s">
        <v>64</v>
      </c>
      <c r="K22" s="92">
        <f>AVERAGE(K19:K21)</f>
        <v>5.3850833333333368</v>
      </c>
      <c r="L22" s="92">
        <f>AVERAGE(L19:L21)</f>
        <v>5.2308333333333321</v>
      </c>
      <c r="M22" s="92">
        <f>AVERAGE(M19:M21)</f>
        <v>5.5291666666666686</v>
      </c>
      <c r="N22" s="92">
        <f>AVERAGE(N19:N21)</f>
        <v>0.15425000000000497</v>
      </c>
      <c r="O22" s="92">
        <f>AVERAGE(O19:O21)</f>
        <v>1.0268566558679282</v>
      </c>
    </row>
    <row r="23" spans="9:21" x14ac:dyDescent="0.2">
      <c r="I23" s="164" t="s">
        <v>62</v>
      </c>
      <c r="J23" s="165"/>
      <c r="K23" s="115">
        <v>8.9588971822916594</v>
      </c>
      <c r="L23" s="115">
        <v>8.7026653854166636</v>
      </c>
      <c r="M23" s="115">
        <v>9.3190397499999911</v>
      </c>
      <c r="N23" s="115">
        <v>0.25623179687499587</v>
      </c>
      <c r="O23" s="116">
        <v>1.0401994308429163</v>
      </c>
    </row>
    <row r="33" spans="1:21" x14ac:dyDescent="0.2">
      <c r="A33" s="142" t="s">
        <v>63</v>
      </c>
      <c r="B33" s="143"/>
      <c r="C33" s="143"/>
      <c r="D33" s="143"/>
      <c r="E33" s="143"/>
      <c r="F33" s="143"/>
      <c r="G33" s="143"/>
      <c r="H33" s="143"/>
      <c r="I33" s="143"/>
      <c r="J33" s="143"/>
      <c r="K33" s="143"/>
      <c r="L33" s="143"/>
      <c r="M33" s="143"/>
      <c r="N33" s="143"/>
      <c r="O33" s="144"/>
    </row>
    <row r="35" spans="1:21" x14ac:dyDescent="0.2">
      <c r="J35" s="37"/>
      <c r="K35" s="45"/>
      <c r="L35" s="172" t="s">
        <v>211</v>
      </c>
      <c r="M35" s="173"/>
      <c r="N35" s="173"/>
      <c r="O35" s="174"/>
    </row>
    <row r="36" spans="1:21" x14ac:dyDescent="0.2">
      <c r="J36" s="46"/>
      <c r="K36" s="3"/>
      <c r="L36" s="38" t="s">
        <v>53</v>
      </c>
      <c r="M36" s="36" t="s">
        <v>54</v>
      </c>
      <c r="N36" s="36" t="s">
        <v>55</v>
      </c>
      <c r="O36" s="40" t="s">
        <v>76</v>
      </c>
    </row>
    <row r="37" spans="1:21" x14ac:dyDescent="0.2">
      <c r="J37" s="148" t="s">
        <v>57</v>
      </c>
      <c r="K37" s="49" t="s">
        <v>58</v>
      </c>
      <c r="L37" s="117">
        <f>'Left 1 ST'!H3</f>
        <v>0.57344573170731705</v>
      </c>
      <c r="M37" s="117">
        <f>'Left 1 ST'!H4</f>
        <v>0.54836280487804878</v>
      </c>
      <c r="N37" s="117">
        <f>'Left 1 ST'!H5</f>
        <v>0.56905060975609756</v>
      </c>
      <c r="O37" s="118">
        <f>'Left 1 ST'!H6</f>
        <v>2.5082926829268271E-2</v>
      </c>
      <c r="Q37" s="7" t="s">
        <v>106</v>
      </c>
      <c r="R37" s="7">
        <f>IF(MinMax!C2&lt;&gt;0,MinMax!C2)</f>
        <v>0.53931668292682922</v>
      </c>
      <c r="S37" s="7">
        <f>ROUND(R37-(R37*0.04),1)</f>
        <v>0.5</v>
      </c>
      <c r="U37" s="7" t="e">
        <f ca="1">setChartAxis("Report","Chart 2","Min","Value","Primary",S37)</f>
        <v>#NAME?</v>
      </c>
    </row>
    <row r="38" spans="1:21" x14ac:dyDescent="0.2">
      <c r="J38" s="149"/>
      <c r="K38" s="51" t="s">
        <v>59</v>
      </c>
      <c r="L38" s="117">
        <f>'Left 2 ST'!H3</f>
        <v>0.57302743902439024</v>
      </c>
      <c r="M38" s="117">
        <f>'Left 2 ST'!H4</f>
        <v>0.54773597560975607</v>
      </c>
      <c r="N38" s="117">
        <f>'Left 2 ST'!H5</f>
        <v>0.57124329268292684</v>
      </c>
      <c r="O38" s="118">
        <f>'Left 2 ST'!H6</f>
        <v>2.5291463414634171E-2</v>
      </c>
      <c r="Q38" s="7" t="s">
        <v>107</v>
      </c>
      <c r="R38" s="7">
        <f>IF(MinMax!C2&lt;&gt;0,MinMax!C2)</f>
        <v>0.53931668292682922</v>
      </c>
      <c r="S38" s="7">
        <f>ROUND(R38+(R38*0.05),1)</f>
        <v>0.6</v>
      </c>
      <c r="U38" s="7" t="e">
        <f ca="1">setChartAxis("Report","Chart 2","Max","Value","Primary",S38)</f>
        <v>#NAME?</v>
      </c>
    </row>
    <row r="39" spans="1:21" x14ac:dyDescent="0.2">
      <c r="J39" s="149"/>
      <c r="K39" s="51" t="s">
        <v>60</v>
      </c>
      <c r="L39" s="117">
        <f>'Left 3 ST'!H3</f>
        <v>0.57819817073170732</v>
      </c>
      <c r="M39" s="117">
        <f>'Left 3 ST'!H4</f>
        <v>0.5548530487804878</v>
      </c>
      <c r="N39" s="117">
        <f>'Left 3 ST'!H5</f>
        <v>0.57439085365853659</v>
      </c>
      <c r="O39" s="118">
        <f>'Left 3 ST'!H6</f>
        <v>2.334512195121952E-2</v>
      </c>
    </row>
    <row r="40" spans="1:21" x14ac:dyDescent="0.2">
      <c r="J40" s="150"/>
      <c r="K40" s="82" t="s">
        <v>64</v>
      </c>
      <c r="L40" s="119">
        <f>AVERAGE(L37:L39)</f>
        <v>0.57489044715447157</v>
      </c>
      <c r="M40" s="119">
        <f>AVERAGE(M37:M39)</f>
        <v>0.55031727642276429</v>
      </c>
      <c r="N40" s="119">
        <f>AVERAGE(N37:N39)</f>
        <v>0.57156158536585366</v>
      </c>
      <c r="O40" s="119">
        <f>AVERAGE(O37:O39)</f>
        <v>2.4573170731707322E-2</v>
      </c>
    </row>
    <row r="41" spans="1:21" x14ac:dyDescent="0.2">
      <c r="J41" s="151" t="s">
        <v>61</v>
      </c>
      <c r="K41" s="53" t="s">
        <v>58</v>
      </c>
      <c r="L41" s="120">
        <f>'Right 1 ST'!H3</f>
        <v>0.57291951219512194</v>
      </c>
      <c r="M41" s="120">
        <f>'Right 1 ST'!H4</f>
        <v>0.54741890243902447</v>
      </c>
      <c r="N41" s="120">
        <f>'Right 1 ST'!H5</f>
        <v>0.57102560975609751</v>
      </c>
      <c r="O41" s="121">
        <f>'Right 1 ST'!H6</f>
        <v>2.550060975609747E-2</v>
      </c>
    </row>
    <row r="42" spans="1:21" x14ac:dyDescent="0.2">
      <c r="J42" s="152"/>
      <c r="K42" s="55" t="s">
        <v>59</v>
      </c>
      <c r="L42" s="122">
        <f>'Right 2 ST'!H3</f>
        <v>0.5694713414634146</v>
      </c>
      <c r="M42" s="122">
        <f>'Right 2 ST'!H4</f>
        <v>0.53931036585365855</v>
      </c>
      <c r="N42" s="122">
        <f>'Right 2 ST'!H5</f>
        <v>0.56367500000000004</v>
      </c>
      <c r="O42" s="123">
        <f>'Right 2 ST'!H6</f>
        <v>3.0160975609756061E-2</v>
      </c>
    </row>
    <row r="43" spans="1:21" x14ac:dyDescent="0.2">
      <c r="J43" s="152"/>
      <c r="K43" s="55" t="s">
        <v>60</v>
      </c>
      <c r="L43" s="122">
        <f>'Right 3 ST'!H3</f>
        <v>0.57975975609756103</v>
      </c>
      <c r="M43" s="122">
        <f>'Right 3 ST'!H4</f>
        <v>0.54969817073170735</v>
      </c>
      <c r="N43" s="122">
        <f>'Right 3 ST'!H5</f>
        <v>0.57442195121951223</v>
      </c>
      <c r="O43" s="123">
        <f>'Right 3 ST'!H6</f>
        <v>3.0061585365853679E-2</v>
      </c>
    </row>
    <row r="44" spans="1:21" x14ac:dyDescent="0.2">
      <c r="J44" s="153"/>
      <c r="K44" s="84" t="s">
        <v>64</v>
      </c>
      <c r="L44" s="124">
        <v>0</v>
      </c>
      <c r="M44" s="124">
        <v>0</v>
      </c>
      <c r="N44" s="124">
        <v>0</v>
      </c>
      <c r="O44" s="124">
        <v>0</v>
      </c>
    </row>
    <row r="45" spans="1:21" x14ac:dyDescent="0.2">
      <c r="J45" s="164" t="s">
        <v>62</v>
      </c>
      <c r="K45" s="165"/>
      <c r="L45" s="125">
        <v>0.57220067342915626</v>
      </c>
      <c r="M45" s="125">
        <v>0.56455504559876557</v>
      </c>
      <c r="N45" s="125">
        <v>0.59516750371602678</v>
      </c>
      <c r="O45" s="126">
        <v>3.061245811726121E-2</v>
      </c>
    </row>
    <row r="54" spans="1:21" x14ac:dyDescent="0.2">
      <c r="A54" s="142" t="s">
        <v>65</v>
      </c>
      <c r="B54" s="143"/>
      <c r="C54" s="143"/>
      <c r="D54" s="143"/>
      <c r="E54" s="143"/>
      <c r="F54" s="143"/>
      <c r="G54" s="143"/>
      <c r="H54" s="143"/>
      <c r="I54" s="143"/>
      <c r="J54" s="143"/>
      <c r="K54" s="143"/>
      <c r="L54" s="143"/>
      <c r="M54" s="143"/>
      <c r="N54" s="143"/>
      <c r="O54" s="144"/>
    </row>
    <row r="58" spans="1:21" x14ac:dyDescent="0.2">
      <c r="Q58" s="7" t="s">
        <v>106</v>
      </c>
      <c r="R58" s="7" t="b">
        <f>IF(MinMax!D2&lt;&gt;0,MinMax!D2)</f>
        <v>0</v>
      </c>
      <c r="S58" s="7">
        <f>ROUND(R58-(R58*0.04),1)</f>
        <v>0</v>
      </c>
      <c r="U58" s="7" t="e">
        <f ca="1">setChartAxis("Report","Chart 3","Min","Value","Primary",S58)</f>
        <v>#NAME?</v>
      </c>
    </row>
    <row r="59" spans="1:21" x14ac:dyDescent="0.2">
      <c r="Q59" s="7" t="s">
        <v>107</v>
      </c>
      <c r="R59" s="7">
        <f>IF(MinMax!D3&lt;&gt;0,MinMax!D3)</f>
        <v>3.4005214493960851</v>
      </c>
      <c r="S59" s="7">
        <f>ROUND(R59+(R59*0.05),1)</f>
        <v>3.6</v>
      </c>
      <c r="U59" s="7" t="e">
        <f ca="1">setChartAxis("Report","Chart 3","Max","Value","Primary",S59)</f>
        <v>#NAME?</v>
      </c>
    </row>
    <row r="61" spans="1:21" x14ac:dyDescent="0.2">
      <c r="Q61" s="7" t="s">
        <v>106</v>
      </c>
      <c r="R61" s="7">
        <f>IF(MinMax!E2&lt;&gt;0,MinMax!E2)</f>
        <v>-0.93755894276698015</v>
      </c>
      <c r="S61" s="7">
        <f>ROUND(R61+(R61*0.2),1)</f>
        <v>-1.1000000000000001</v>
      </c>
      <c r="U61" s="7" t="e">
        <f ca="1">setChartAxis("Report","Chart 4","Min","Value","Primary",S61)</f>
        <v>#NAME?</v>
      </c>
    </row>
    <row r="62" spans="1:21" x14ac:dyDescent="0.2">
      <c r="Q62" s="7" t="s">
        <v>107</v>
      </c>
      <c r="R62" s="7">
        <f>IF(MinMax!E3&lt;&gt;0,MinMax!E3)</f>
        <v>0.7157220196849069</v>
      </c>
      <c r="S62" s="7">
        <f>ROUND(R62+(R62*0.2),1)</f>
        <v>0.9</v>
      </c>
      <c r="U62" s="7" t="e">
        <f ca="1">setChartAxis("Report","Chart 4","Max","Value","Primary",S62)</f>
        <v>#NAME?</v>
      </c>
    </row>
    <row r="67" spans="1:15" x14ac:dyDescent="0.2">
      <c r="L67" s="5"/>
      <c r="M67" s="15"/>
      <c r="N67" s="13"/>
    </row>
    <row r="68" spans="1:15" x14ac:dyDescent="0.2">
      <c r="L68" s="5"/>
      <c r="M68" s="15"/>
      <c r="N68" s="13"/>
    </row>
    <row r="69" spans="1:15" x14ac:dyDescent="0.2">
      <c r="L69" s="5"/>
      <c r="M69" s="15"/>
      <c r="N69" s="13"/>
    </row>
    <row r="70" spans="1:15" x14ac:dyDescent="0.2">
      <c r="L70" s="5"/>
      <c r="M70" s="15"/>
      <c r="N70" s="13"/>
    </row>
    <row r="71" spans="1:15" x14ac:dyDescent="0.2">
      <c r="L71" s="5"/>
      <c r="M71" s="15"/>
      <c r="N71" s="13"/>
    </row>
    <row r="73" spans="1:15" x14ac:dyDescent="0.2">
      <c r="O73" s="3"/>
    </row>
    <row r="74" spans="1:15" ht="33.75" x14ac:dyDescent="0.2">
      <c r="A74" s="29"/>
      <c r="B74" s="162" t="s">
        <v>105</v>
      </c>
      <c r="C74" s="163"/>
      <c r="E74" s="37"/>
      <c r="F74" s="47"/>
      <c r="G74" s="81" t="s">
        <v>93</v>
      </c>
      <c r="H74" s="81" t="s">
        <v>94</v>
      </c>
      <c r="I74" s="81" t="s">
        <v>213</v>
      </c>
      <c r="J74" s="81" t="s">
        <v>214</v>
      </c>
      <c r="K74" s="81" t="s">
        <v>122</v>
      </c>
      <c r="L74" s="81" t="s">
        <v>95</v>
      </c>
      <c r="M74" s="81" t="s">
        <v>216</v>
      </c>
      <c r="N74" s="81" t="s">
        <v>96</v>
      </c>
      <c r="O74" s="35" t="s">
        <v>212</v>
      </c>
    </row>
    <row r="75" spans="1:15" x14ac:dyDescent="0.2">
      <c r="A75" s="148" t="s">
        <v>57</v>
      </c>
      <c r="B75" s="56" t="s">
        <v>58</v>
      </c>
      <c r="C75" s="57">
        <f>'Left 1 ST'!J3</f>
        <v>44.520547945205479</v>
      </c>
      <c r="E75" s="148" t="s">
        <v>57</v>
      </c>
      <c r="F75" s="51" t="s">
        <v>58</v>
      </c>
      <c r="G75" s="59">
        <f>100-H75</f>
        <v>24.333322525024414</v>
      </c>
      <c r="H75" s="60">
        <f>'Left 1 ST'!D16</f>
        <v>75.666677474975586</v>
      </c>
      <c r="I75" s="99">
        <f>'Left 1 ST'!D10</f>
        <v>3.208684921264648</v>
      </c>
      <c r="J75" s="99">
        <f>'Left 1 ST'!D19</f>
        <v>1.956515195893078</v>
      </c>
      <c r="K75" s="60">
        <f>'Left 1 ST'!D12</f>
        <v>0</v>
      </c>
      <c r="L75" s="60">
        <f>'Left 1 ST'!D17</f>
        <v>0</v>
      </c>
      <c r="M75" s="138">
        <f>'Left 1 ST'!D18/1000</f>
        <v>0.14599999999999999</v>
      </c>
      <c r="N75" s="127">
        <f>'Left 1 ST'!$I$3</f>
        <v>183.0600000000002</v>
      </c>
      <c r="O75" s="130">
        <f>'Left 1 ST'!D4</f>
        <v>200.0000305175781</v>
      </c>
    </row>
    <row r="76" spans="1:15" x14ac:dyDescent="0.2">
      <c r="A76" s="149"/>
      <c r="B76" s="58" t="s">
        <v>59</v>
      </c>
      <c r="C76" s="57">
        <f>'Left 2 ST'!J3</f>
        <v>46.308724832214757</v>
      </c>
      <c r="E76" s="149"/>
      <c r="F76" s="51" t="s">
        <v>59</v>
      </c>
      <c r="G76" s="59">
        <f>100-H76</f>
        <v>24.426252365112305</v>
      </c>
      <c r="H76" s="60">
        <f>'Left 2 ST'!D16</f>
        <v>75.573747634887695</v>
      </c>
      <c r="I76" s="99">
        <f>'Left 2 ST'!D10</f>
        <v>3.2976515293121338</v>
      </c>
      <c r="J76" s="99">
        <f>'Left 2 ST'!D19</f>
        <v>2.0107631276293501</v>
      </c>
      <c r="K76" s="60">
        <f>'Left 2 ST'!D12</f>
        <v>0</v>
      </c>
      <c r="L76" s="60">
        <f>'Left 2 ST'!D17</f>
        <v>0</v>
      </c>
      <c r="M76" s="138">
        <f>'Left 2 ST'!D18/1000</f>
        <v>0.14899999999999999</v>
      </c>
      <c r="N76" s="128">
        <f>'Left 2 ST'!$I$3</f>
        <v>199.30999999999989</v>
      </c>
      <c r="O76" s="130">
        <f>'Left 2 ST'!D4</f>
        <v>196.72126770019531</v>
      </c>
    </row>
    <row r="77" spans="1:15" x14ac:dyDescent="0.2">
      <c r="A77" s="149"/>
      <c r="B77" s="58" t="s">
        <v>60</v>
      </c>
      <c r="C77" s="57">
        <f>'Left 3 ST'!J3</f>
        <v>53.424657534246577</v>
      </c>
      <c r="E77" s="149"/>
      <c r="F77" s="51" t="s">
        <v>60</v>
      </c>
      <c r="G77" s="59">
        <f>100-H77</f>
        <v>21.546049118041992</v>
      </c>
      <c r="H77" s="60">
        <f>'Left 3 ST'!D16</f>
        <v>78.453950881958008</v>
      </c>
      <c r="I77" s="99">
        <f>'Left 3 ST'!D10</f>
        <v>3.311468124389648</v>
      </c>
      <c r="J77" s="99">
        <f>'Left 3 ST'!D19</f>
        <v>2.0191878807253949</v>
      </c>
      <c r="K77" s="60">
        <f>'Left 3 ST'!D12</f>
        <v>0</v>
      </c>
      <c r="L77" s="60">
        <f>'Left 3 ST'!D17</f>
        <v>0</v>
      </c>
      <c r="M77" s="138">
        <f>'Left 3 ST'!D18/1000</f>
        <v>0.14599999999999999</v>
      </c>
      <c r="N77" s="128">
        <f>'Left 3 ST'!$I$3</f>
        <v>198.77500000000001</v>
      </c>
      <c r="O77" s="130">
        <f>'Left 3 ST'!D4</f>
        <v>197.36833190917969</v>
      </c>
    </row>
    <row r="78" spans="1:15" x14ac:dyDescent="0.2">
      <c r="A78" s="150"/>
      <c r="B78" s="86" t="s">
        <v>64</v>
      </c>
      <c r="C78" s="87">
        <f>AVERAGE(C75:C77)</f>
        <v>48.084643437222269</v>
      </c>
      <c r="E78" s="150"/>
      <c r="F78" s="82" t="s">
        <v>64</v>
      </c>
      <c r="G78" s="83">
        <f>AVERAGE(G75:G77)</f>
        <v>23.435208002726238</v>
      </c>
      <c r="H78" s="83">
        <f t="shared" ref="H78:M78" si="0">AVERAGE(H75:H77)</f>
        <v>76.564791997273758</v>
      </c>
      <c r="I78" s="134">
        <f t="shared" si="0"/>
        <v>3.2726015249888101</v>
      </c>
      <c r="J78" s="134">
        <f t="shared" si="0"/>
        <v>1.995488734749274</v>
      </c>
      <c r="K78" s="83">
        <f t="shared" si="0"/>
        <v>0</v>
      </c>
      <c r="L78" s="83">
        <f t="shared" si="0"/>
        <v>0</v>
      </c>
      <c r="M78" s="139">
        <f t="shared" si="0"/>
        <v>0.14699999999999999</v>
      </c>
      <c r="N78" s="83">
        <f>AVERAGE(N75:N77)</f>
        <v>193.71500000000003</v>
      </c>
      <c r="O78" s="131">
        <f>AVERAGE(O75:O77)</f>
        <v>198.02987670898438</v>
      </c>
    </row>
    <row r="79" spans="1:15" x14ac:dyDescent="0.2">
      <c r="A79" s="151" t="s">
        <v>61</v>
      </c>
      <c r="B79" s="68" t="s">
        <v>58</v>
      </c>
      <c r="C79" s="67">
        <f>'Right 1 ST'!J3</f>
        <v>47.619047619047613</v>
      </c>
      <c r="E79" s="151" t="s">
        <v>61</v>
      </c>
      <c r="F79" s="53" t="s">
        <v>58</v>
      </c>
      <c r="G79" s="79">
        <f>100-H79</f>
        <v>25.694477081298828</v>
      </c>
      <c r="H79" s="80">
        <f>'Right 1 ST'!D16</f>
        <v>74.305522918701172</v>
      </c>
      <c r="I79" s="135">
        <f>'Right 1 ST'!D10</f>
        <v>3.1383557319641109</v>
      </c>
      <c r="J79" s="135">
        <f>'Right 1 ST'!D19</f>
        <v>1.913631543880556</v>
      </c>
      <c r="K79" s="80">
        <f>'Right 1 ST'!D12</f>
        <v>0</v>
      </c>
      <c r="L79" s="80">
        <f>'Right 1 ST'!D17</f>
        <v>0</v>
      </c>
      <c r="M79" s="140">
        <f>'Right 1 ST'!D18/1000</f>
        <v>0.14699999999999999</v>
      </c>
      <c r="N79" s="129">
        <f>'Right 1 ST'!$I$3</f>
        <v>153.30999999999989</v>
      </c>
      <c r="O79" s="132">
        <f>'Right 1 ST'!D4</f>
        <v>208.333251953125</v>
      </c>
    </row>
    <row r="80" spans="1:15" x14ac:dyDescent="0.2">
      <c r="A80" s="152"/>
      <c r="B80" s="70" t="s">
        <v>59</v>
      </c>
      <c r="C80" s="67">
        <f>'Right 2 ST'!J3</f>
        <v>47.297297297297298</v>
      </c>
      <c r="E80" s="152"/>
      <c r="F80" s="55" t="s">
        <v>59</v>
      </c>
      <c r="G80" s="79">
        <f>100-H80</f>
        <v>24.957803726196289</v>
      </c>
      <c r="H80" s="80">
        <f>'Right 2 ST'!D16</f>
        <v>75.042196273803711</v>
      </c>
      <c r="I80" s="135">
        <f>'Right 2 ST'!D10</f>
        <v>3.2174034118652339</v>
      </c>
      <c r="J80" s="135">
        <f>'Right 2 ST'!D19</f>
        <v>1.9618313486983141</v>
      </c>
      <c r="K80" s="80">
        <f>'Right 2 ST'!D12</f>
        <v>0</v>
      </c>
      <c r="L80" s="80">
        <f>'Right 2 ST'!D17</f>
        <v>0</v>
      </c>
      <c r="M80" s="140">
        <f>'Right 2 ST'!D18/1000</f>
        <v>0.14799999999999999</v>
      </c>
      <c r="N80" s="129">
        <f>'Right 2 ST'!$I$3</f>
        <v>181.75</v>
      </c>
      <c r="O80" s="132">
        <f>'Right 2 ST'!D4</f>
        <v>202.36090087890619</v>
      </c>
    </row>
    <row r="81" spans="1:21" x14ac:dyDescent="0.2">
      <c r="A81" s="152"/>
      <c r="B81" s="70" t="s">
        <v>60</v>
      </c>
      <c r="C81" s="67">
        <f>'Right 3 ST'!J3</f>
        <v>48.96551724137931</v>
      </c>
      <c r="E81" s="152"/>
      <c r="F81" s="55" t="s">
        <v>60</v>
      </c>
      <c r="G81" s="79">
        <f>100-H81</f>
        <v>24.786319732666016</v>
      </c>
      <c r="H81" s="80">
        <f>'Right 3 ST'!D16</f>
        <v>75.213680267333984</v>
      </c>
      <c r="I81" s="135">
        <f>'Right 3 ST'!D10</f>
        <v>3.230926513671875</v>
      </c>
      <c r="J81" s="135">
        <f>'Right 3 ST'!D19</f>
        <v>1.9700771424828509</v>
      </c>
      <c r="K81" s="80">
        <f>'Right 3 ST'!D12</f>
        <v>0</v>
      </c>
      <c r="L81" s="80">
        <f>'Right 3 ST'!D17</f>
        <v>0</v>
      </c>
      <c r="M81" s="140">
        <f>'Right 3 ST'!D18/1000</f>
        <v>0.14499999999999999</v>
      </c>
      <c r="N81" s="129">
        <f>'Right 3 ST'!$I$3</f>
        <v>181.58</v>
      </c>
      <c r="O81" s="132">
        <f>'Right 3 ST'!D4</f>
        <v>205.12818908691409</v>
      </c>
    </row>
    <row r="82" spans="1:21" x14ac:dyDescent="0.2">
      <c r="A82" s="153"/>
      <c r="B82" s="88" t="s">
        <v>64</v>
      </c>
      <c r="C82" s="89">
        <f>AVERAGE(C79:C81)</f>
        <v>47.960620719241405</v>
      </c>
      <c r="E82" s="153"/>
      <c r="F82" s="84" t="s">
        <v>64</v>
      </c>
      <c r="G82" s="85">
        <f>AVERAGE(G79:G81)</f>
        <v>25.146200180053711</v>
      </c>
      <c r="H82" s="85">
        <f t="shared" ref="H82:M82" si="1">AVERAGE(H79:H81)</f>
        <v>74.853799819946289</v>
      </c>
      <c r="I82" s="136">
        <f t="shared" si="1"/>
        <v>3.1955618858337402</v>
      </c>
      <c r="J82" s="136">
        <f t="shared" si="1"/>
        <v>1.9485133450205738</v>
      </c>
      <c r="K82" s="85">
        <f t="shared" si="1"/>
        <v>0</v>
      </c>
      <c r="L82" s="85">
        <f t="shared" si="1"/>
        <v>0</v>
      </c>
      <c r="M82" s="141">
        <f t="shared" si="1"/>
        <v>0.14666666666666664</v>
      </c>
      <c r="N82" s="85">
        <f>AVERAGE(N79:N81)</f>
        <v>172.21333333333328</v>
      </c>
      <c r="O82" s="133">
        <f>AVERAGE(O79:O81)</f>
        <v>205.27411397298178</v>
      </c>
    </row>
    <row r="87" spans="1:21" x14ac:dyDescent="0.2">
      <c r="B87" s="4"/>
      <c r="C87" s="15"/>
      <c r="D87" s="13"/>
    </row>
    <row r="90" spans="1:21" x14ac:dyDescent="0.2">
      <c r="A90" s="142" t="s">
        <v>66</v>
      </c>
      <c r="B90" s="143"/>
      <c r="C90" s="143"/>
      <c r="D90" s="143"/>
      <c r="E90" s="143"/>
      <c r="F90" s="143"/>
      <c r="G90" s="143"/>
      <c r="H90" s="143"/>
      <c r="I90" s="143"/>
      <c r="J90" s="143"/>
      <c r="K90" s="143"/>
      <c r="L90" s="143"/>
      <c r="M90" s="143"/>
      <c r="N90" s="143"/>
      <c r="O90" s="144"/>
    </row>
    <row r="92" spans="1:21" x14ac:dyDescent="0.2">
      <c r="K92" s="37"/>
      <c r="L92" s="41"/>
      <c r="M92" s="145" t="s">
        <v>67</v>
      </c>
      <c r="N92" s="146"/>
      <c r="O92" s="147"/>
    </row>
    <row r="93" spans="1:21" x14ac:dyDescent="0.2">
      <c r="K93" s="42"/>
      <c r="L93" s="3"/>
      <c r="M93" s="38" t="s">
        <v>50</v>
      </c>
      <c r="N93" s="36" t="s">
        <v>49</v>
      </c>
      <c r="O93" s="43" t="s">
        <v>48</v>
      </c>
    </row>
    <row r="94" spans="1:21" x14ac:dyDescent="0.2">
      <c r="K94" s="148" t="s">
        <v>57</v>
      </c>
      <c r="L94" s="56" t="s">
        <v>58</v>
      </c>
      <c r="M94" s="61">
        <f>'Left 1 ST'!P3</f>
        <v>22.465299999999999</v>
      </c>
      <c r="N94" s="62">
        <f>'Left 1 ST'!O3</f>
        <v>35.220999999999997</v>
      </c>
      <c r="O94" s="57">
        <f>'Left 1 ST'!N3</f>
        <v>30.935400000000001</v>
      </c>
      <c r="Q94" s="7" t="s">
        <v>106</v>
      </c>
      <c r="R94" s="7">
        <f t="array" ref="R94">IF(MinMax!H2&lt;&gt;0,MinMax!H2)</f>
        <v>-32.038899999999998</v>
      </c>
      <c r="S94" s="7">
        <f>ROUND(R94+(R94*0.1),1)</f>
        <v>-35.200000000000003</v>
      </c>
      <c r="U94" s="7" t="e">
        <f ca="1">setChartAxis("Report","Chart 5","Min","Value","Primary",S94)</f>
        <v>#NAME?</v>
      </c>
    </row>
    <row r="95" spans="1:21" x14ac:dyDescent="0.2">
      <c r="K95" s="149"/>
      <c r="L95" s="58" t="s">
        <v>59</v>
      </c>
      <c r="M95" s="61">
        <f>'Left 2 ST'!P3</f>
        <v>24.6815</v>
      </c>
      <c r="N95" s="62">
        <f>'Left 2 ST'!O3</f>
        <v>39.264299999999999</v>
      </c>
      <c r="O95" s="57">
        <f>'Left 2 ST'!N3</f>
        <v>34.627800000000001</v>
      </c>
      <c r="Q95" s="7" t="s">
        <v>107</v>
      </c>
      <c r="R95" s="7">
        <f t="array" ref="R95">IF(MinMax!H3&lt;&gt;0,MinMax!H3)</f>
        <v>42.711151700000002</v>
      </c>
      <c r="S95" s="7">
        <f>ROUND(R95+(R95*0.1),1)</f>
        <v>47</v>
      </c>
      <c r="U95" s="7" t="e">
        <f ca="1">setChartAxis("Report","Chart 5","Max","Value","Primary",S95)</f>
        <v>#NAME?</v>
      </c>
    </row>
    <row r="96" spans="1:21" x14ac:dyDescent="0.2">
      <c r="K96" s="149"/>
      <c r="L96" s="58" t="s">
        <v>60</v>
      </c>
      <c r="M96" s="61">
        <f>'Left 3 ST'!P3</f>
        <v>22.836500000000001</v>
      </c>
      <c r="N96" s="62">
        <f>'Left 3 ST'!O3</f>
        <v>36.408099999999997</v>
      </c>
      <c r="O96" s="57">
        <f>'Left 3 ST'!N3</f>
        <v>33.7057</v>
      </c>
    </row>
    <row r="97" spans="11:21" x14ac:dyDescent="0.2">
      <c r="K97" s="150"/>
      <c r="L97" s="86" t="s">
        <v>64</v>
      </c>
      <c r="M97" s="94">
        <f>AVERAGE(M94:M96)</f>
        <v>23.327766666666665</v>
      </c>
      <c r="N97" s="90">
        <f>AVERAGE(N94:N96)</f>
        <v>36.964466666666659</v>
      </c>
      <c r="O97" s="91">
        <f>AVERAGE(O94:O96)</f>
        <v>33.089633333333332</v>
      </c>
    </row>
    <row r="98" spans="11:21" x14ac:dyDescent="0.2">
      <c r="K98" s="151" t="s">
        <v>61</v>
      </c>
      <c r="L98" s="74" t="s">
        <v>58</v>
      </c>
      <c r="M98" s="75">
        <f>'Right 1 ST'!P3</f>
        <v>25.719200000000001</v>
      </c>
      <c r="N98" s="76">
        <f>'Right 1 ST'!O3</f>
        <v>44.486699999999999</v>
      </c>
      <c r="O98" s="77">
        <f>'Right 1 ST'!N3</f>
        <v>35.169899999999998</v>
      </c>
    </row>
    <row r="99" spans="11:21" x14ac:dyDescent="0.2">
      <c r="K99" s="152"/>
      <c r="L99" s="78" t="s">
        <v>59</v>
      </c>
      <c r="M99" s="69">
        <f>'Right 2 ST'!P3</f>
        <v>26.035</v>
      </c>
      <c r="N99" s="66">
        <f>'Right 2 ST'!O3</f>
        <v>46.899099999999997</v>
      </c>
      <c r="O99" s="67">
        <f>'Right 2 ST'!N3</f>
        <v>35.627000000000002</v>
      </c>
    </row>
    <row r="100" spans="11:21" x14ac:dyDescent="0.2">
      <c r="K100" s="152"/>
      <c r="L100" s="78" t="s">
        <v>60</v>
      </c>
      <c r="M100" s="69">
        <f>'Right 3 ST'!P3</f>
        <v>24.1753</v>
      </c>
      <c r="N100" s="66">
        <f>'Right 3 ST'!O3</f>
        <v>44.528500000000001</v>
      </c>
      <c r="O100" s="67">
        <f>'Right 3 ST'!N3</f>
        <v>34.113900000000001</v>
      </c>
    </row>
    <row r="101" spans="11:21" x14ac:dyDescent="0.2">
      <c r="K101" s="153"/>
      <c r="L101" s="88" t="s">
        <v>64</v>
      </c>
      <c r="M101" s="95">
        <f>AVERAGE(M98:M100)</f>
        <v>25.30983333333333</v>
      </c>
      <c r="N101" s="92">
        <f>AVERAGE(N98:N100)</f>
        <v>45.304766666666666</v>
      </c>
      <c r="O101" s="93">
        <f>AVERAGE(O98:O100)</f>
        <v>34.970266666666667</v>
      </c>
    </row>
    <row r="102" spans="11:21" x14ac:dyDescent="0.2">
      <c r="K102" s="164" t="s">
        <v>62</v>
      </c>
      <c r="L102" s="165"/>
      <c r="M102" s="111">
        <v>24.71672714</v>
      </c>
      <c r="N102" s="112">
        <v>43.375962533333336</v>
      </c>
      <c r="O102" s="113">
        <v>47.2</v>
      </c>
    </row>
    <row r="106" spans="11:21" x14ac:dyDescent="0.2">
      <c r="K106" s="37"/>
      <c r="L106" s="41"/>
      <c r="M106" s="145" t="s">
        <v>68</v>
      </c>
      <c r="N106" s="146"/>
      <c r="O106" s="147"/>
    </row>
    <row r="107" spans="11:21" x14ac:dyDescent="0.2">
      <c r="K107" s="42"/>
      <c r="L107" s="3"/>
      <c r="M107" s="38" t="s">
        <v>50</v>
      </c>
      <c r="N107" s="36" t="s">
        <v>49</v>
      </c>
      <c r="O107" s="43" t="s">
        <v>48</v>
      </c>
    </row>
    <row r="108" spans="11:21" x14ac:dyDescent="0.2">
      <c r="K108" s="148" t="s">
        <v>57</v>
      </c>
      <c r="L108" s="49" t="s">
        <v>58</v>
      </c>
      <c r="M108" s="61">
        <f>'Left 1 ST'!P6</f>
        <v>54.504199999999997</v>
      </c>
      <c r="N108" s="62">
        <f>'Left 1 ST'!O6</f>
        <v>29.404949999999999</v>
      </c>
      <c r="O108" s="57">
        <f>'Left 1 ST'!N6</f>
        <v>42.333200000000012</v>
      </c>
      <c r="Q108" s="7" t="s">
        <v>106</v>
      </c>
      <c r="R108" s="7">
        <f t="array" ref="R108">IF(MinMax!I2&lt;&gt;0,MinMax!I2)</f>
        <v>5.8206509999999998</v>
      </c>
      <c r="S108" s="7">
        <f>ROUND(R108-(R108*0.1),1)</f>
        <v>5.2</v>
      </c>
      <c r="U108" s="7" t="e">
        <f ca="1">setChartAxis("Report","Chart 6","Min","Value","Primary",S108)</f>
        <v>#NAME?</v>
      </c>
    </row>
    <row r="109" spans="11:21" x14ac:dyDescent="0.2">
      <c r="K109" s="149"/>
      <c r="L109" s="51" t="s">
        <v>59</v>
      </c>
      <c r="M109" s="61">
        <f>'Left 2 ST'!P6</f>
        <v>52.877699999999997</v>
      </c>
      <c r="N109" s="62">
        <f>'Left 2 ST'!O6</f>
        <v>30.40052</v>
      </c>
      <c r="O109" s="57">
        <f>'Left 2 ST'!N6</f>
        <v>45.533900000000003</v>
      </c>
      <c r="Q109" s="7" t="s">
        <v>107</v>
      </c>
      <c r="R109" s="7">
        <f t="array" ref="R109">IF(MinMax!I3&lt;&gt;0,MinMax!I3)</f>
        <v>46.894164000000004</v>
      </c>
      <c r="S109" s="7">
        <f>ROUND(R109+(R109*0.1),1)</f>
        <v>51.6</v>
      </c>
      <c r="U109" s="7" t="e">
        <f ca="1">setChartAxis("Report","Chart 6","Max","Value","Primary",S109)</f>
        <v>#NAME?</v>
      </c>
    </row>
    <row r="110" spans="11:21" x14ac:dyDescent="0.2">
      <c r="K110" s="149"/>
      <c r="L110" s="51" t="s">
        <v>60</v>
      </c>
      <c r="M110" s="61">
        <f>'Left 3 ST'!P6</f>
        <v>32.671199999999999</v>
      </c>
      <c r="N110" s="62">
        <f>'Left 3 ST'!O6</f>
        <v>25.239100000000001</v>
      </c>
      <c r="O110" s="57">
        <f>'Left 3 ST'!N6</f>
        <v>42.093980000000002</v>
      </c>
    </row>
    <row r="111" spans="11:21" x14ac:dyDescent="0.2">
      <c r="K111" s="150"/>
      <c r="L111" s="82" t="s">
        <v>64</v>
      </c>
      <c r="M111" s="94">
        <f>AVERAGE(M108:M110)</f>
        <v>46.684366666666669</v>
      </c>
      <c r="N111" s="90">
        <f>AVERAGE(N108:N110)</f>
        <v>28.348189999999999</v>
      </c>
      <c r="O111" s="91">
        <f>AVERAGE(O108:O110)</f>
        <v>43.320360000000015</v>
      </c>
    </row>
    <row r="112" spans="11:21" x14ac:dyDescent="0.2">
      <c r="K112" s="151" t="s">
        <v>61</v>
      </c>
      <c r="L112" s="53" t="s">
        <v>58</v>
      </c>
      <c r="M112" s="69">
        <f>'Right 1 ST'!P6</f>
        <v>49.694899999999997</v>
      </c>
      <c r="N112" s="66">
        <f>'Right 1 ST'!O6</f>
        <v>31.436499999999999</v>
      </c>
      <c r="O112" s="67">
        <f>'Right 1 ST'!N6</f>
        <v>46.358999999999988</v>
      </c>
    </row>
    <row r="113" spans="11:21" x14ac:dyDescent="0.2">
      <c r="K113" s="152"/>
      <c r="L113" s="55" t="s">
        <v>59</v>
      </c>
      <c r="M113" s="69">
        <f>'Right 2 ST'!P6</f>
        <v>45.082999999999998</v>
      </c>
      <c r="N113" s="66">
        <f>'Right 2 ST'!O6</f>
        <v>30.093599999999999</v>
      </c>
      <c r="O113" s="67">
        <f>'Right 2 ST'!N6</f>
        <v>47.1708</v>
      </c>
    </row>
    <row r="114" spans="11:21" x14ac:dyDescent="0.2">
      <c r="K114" s="152"/>
      <c r="L114" s="55" t="s">
        <v>60</v>
      </c>
      <c r="M114" s="69">
        <f>'Right 3 ST'!P6</f>
        <v>48.8553</v>
      </c>
      <c r="N114" s="66">
        <f>'Right 3 ST'!O6</f>
        <v>29.927399999999999</v>
      </c>
      <c r="O114" s="67">
        <f>'Right 3 ST'!N6</f>
        <v>44.392499999999998</v>
      </c>
    </row>
    <row r="115" spans="11:21" x14ac:dyDescent="0.2">
      <c r="K115" s="153"/>
      <c r="L115" s="84" t="s">
        <v>64</v>
      </c>
      <c r="M115" s="95">
        <f>AVERAGE(M112:M114)</f>
        <v>47.877733333333332</v>
      </c>
      <c r="N115" s="92">
        <f>AVERAGE(N112:N114)</f>
        <v>30.485833333333332</v>
      </c>
      <c r="O115" s="93">
        <f>AVERAGE(O112:O114)</f>
        <v>45.9741</v>
      </c>
    </row>
    <row r="116" spans="11:21" x14ac:dyDescent="0.2">
      <c r="K116" s="164" t="s">
        <v>62</v>
      </c>
      <c r="L116" s="165"/>
      <c r="M116" s="109">
        <v>61.677755516666664</v>
      </c>
      <c r="N116" s="110">
        <v>23.658498003333335</v>
      </c>
      <c r="O116" s="114">
        <v>63.056323833333337</v>
      </c>
    </row>
    <row r="121" spans="11:21" ht="11.25" customHeight="1" x14ac:dyDescent="0.2"/>
    <row r="124" spans="11:21" x14ac:dyDescent="0.2">
      <c r="Q124" s="7" t="s">
        <v>106</v>
      </c>
      <c r="R124" s="7">
        <f t="array" ref="R124">IF(MinMax!J2&lt;&gt;0,MinMax!J2)</f>
        <v>-16.749965666666668</v>
      </c>
      <c r="S124" s="7">
        <f>ROUND(R124+(R124*0.1),1)</f>
        <v>-18.399999999999999</v>
      </c>
      <c r="U124" s="7" t="e">
        <f t="array" aca="1" ref="U124" ca="1">setChartAxis("Report","Chart 7","Min","Value","Primary",S124)</f>
        <v>#NAME?</v>
      </c>
    </row>
    <row r="125" spans="11:21" x14ac:dyDescent="0.2">
      <c r="Q125" s="7" t="s">
        <v>107</v>
      </c>
      <c r="R125" s="7">
        <f t="array" ref="R125">IF(MinMax!J3&lt;&gt;0,MinMax!J3)</f>
        <v>39.020595100000001</v>
      </c>
      <c r="S125" s="7">
        <f>ROUND(R125+(R125*0.1),1)</f>
        <v>42.9</v>
      </c>
      <c r="U125" s="7" t="e">
        <f t="array" aca="1" ref="U125" ca="1">setChartAxis("Report","Chart 7","Max","Value","Primary",S125)</f>
        <v>#NAME?</v>
      </c>
    </row>
    <row r="135" spans="1:21" x14ac:dyDescent="0.2">
      <c r="A135" s="142" t="s">
        <v>104</v>
      </c>
      <c r="B135" s="143"/>
      <c r="C135" s="143"/>
      <c r="D135" s="143"/>
      <c r="E135" s="143"/>
      <c r="F135" s="143"/>
      <c r="G135" s="143"/>
      <c r="H135" s="143"/>
      <c r="I135" s="143"/>
      <c r="J135" s="143"/>
      <c r="K135" s="143"/>
      <c r="L135" s="143"/>
      <c r="M135" s="143"/>
      <c r="N135" s="143"/>
      <c r="O135" s="144"/>
    </row>
    <row r="138" spans="1:21" x14ac:dyDescent="0.2">
      <c r="K138" s="37"/>
      <c r="L138" s="41"/>
      <c r="M138" s="145" t="s">
        <v>67</v>
      </c>
      <c r="N138" s="146"/>
      <c r="O138" s="147"/>
    </row>
    <row r="139" spans="1:21" x14ac:dyDescent="0.2">
      <c r="K139" s="42"/>
      <c r="L139" s="3"/>
      <c r="M139" s="38" t="s">
        <v>69</v>
      </c>
      <c r="N139" s="36" t="s">
        <v>70</v>
      </c>
      <c r="O139" s="43" t="s">
        <v>71</v>
      </c>
    </row>
    <row r="140" spans="1:21" x14ac:dyDescent="0.2">
      <c r="K140" s="177" t="s">
        <v>57</v>
      </c>
      <c r="L140" s="49" t="s">
        <v>58</v>
      </c>
      <c r="M140" s="61">
        <f>'Left 1 ST'!L3</f>
        <v>18.354500000000002</v>
      </c>
      <c r="N140" s="62">
        <f>'Left 1 ST'!L4</f>
        <v>4.9059900000000001</v>
      </c>
      <c r="O140" s="57">
        <f>'Left 1 ST'!L5</f>
        <v>-1.9721200000000001</v>
      </c>
      <c r="Q140" s="7" t="s">
        <v>106</v>
      </c>
      <c r="R140" s="7">
        <f t="array" ref="R140">IF(MinMax!K2&lt;&gt;0,MinMax!K2)</f>
        <v>10.453892</v>
      </c>
      <c r="S140" s="7">
        <f>ROUND(R140-(R140*0.1),1)</f>
        <v>9.4</v>
      </c>
      <c r="U140" s="7" t="e">
        <f t="array" aca="1" ref="U140" ca="1">setChartAxis("Report","Chart 8","Min","Value","Primary",S140)</f>
        <v>#NAME?</v>
      </c>
    </row>
    <row r="141" spans="1:21" x14ac:dyDescent="0.2">
      <c r="K141" s="178"/>
      <c r="L141" s="51" t="s">
        <v>59</v>
      </c>
      <c r="M141" s="61">
        <f>'Left 2 ST'!L3</f>
        <v>18.720700000000001</v>
      </c>
      <c r="N141" s="62">
        <f>'Left 2 ST'!L4</f>
        <v>7.3928599999999998</v>
      </c>
      <c r="O141" s="57">
        <f>'Left 2 ST'!L5</f>
        <v>-4.82125</v>
      </c>
      <c r="Q141" s="7" t="s">
        <v>107</v>
      </c>
      <c r="R141" s="7">
        <f t="array" ref="R141">IF(MinMax!K3&lt;&gt;0,MinMax!K3)</f>
        <v>20.100999999999999</v>
      </c>
      <c r="S141" s="7">
        <f>ROUND(R141+(R141*0.1),1)</f>
        <v>22.1</v>
      </c>
      <c r="U141" s="7" t="e">
        <f t="array" aca="1" ref="U141" ca="1">setChartAxis("Report","Chart 8","Max","Value","Primary",S141)</f>
        <v>#NAME?</v>
      </c>
    </row>
    <row r="142" spans="1:21" x14ac:dyDescent="0.2">
      <c r="K142" s="178"/>
      <c r="L142" s="51" t="s">
        <v>60</v>
      </c>
      <c r="M142" s="61">
        <f>'Left 3 ST'!L3</f>
        <v>16.215499999999999</v>
      </c>
      <c r="N142" s="62">
        <f>'Left 3 ST'!L4</f>
        <v>6.96347</v>
      </c>
      <c r="O142" s="57">
        <f>'Left 3 ST'!L5</f>
        <v>-6.0444599999999999</v>
      </c>
    </row>
    <row r="143" spans="1:21" x14ac:dyDescent="0.2">
      <c r="K143" s="179"/>
      <c r="L143" s="82" t="s">
        <v>64</v>
      </c>
      <c r="M143" s="94">
        <f>AVERAGE(M140:M142)</f>
        <v>17.763566666666666</v>
      </c>
      <c r="N143" s="90">
        <f>AVERAGE(N140:N142)</f>
        <v>6.420773333333333</v>
      </c>
      <c r="O143" s="91">
        <f>AVERAGE(O140:O142)</f>
        <v>-4.2792766666666671</v>
      </c>
    </row>
    <row r="144" spans="1:21" x14ac:dyDescent="0.2">
      <c r="K144" s="170" t="s">
        <v>61</v>
      </c>
      <c r="L144" s="53" t="s">
        <v>58</v>
      </c>
      <c r="M144" s="69">
        <f>'Right 1 ST'!L3</f>
        <v>20.100999999999999</v>
      </c>
      <c r="N144" s="66">
        <f>'Right 1 ST'!L4</f>
        <v>3.01206</v>
      </c>
      <c r="O144" s="67">
        <f>'Right 1 ST'!L5</f>
        <v>2.94435</v>
      </c>
    </row>
    <row r="145" spans="11:21" x14ac:dyDescent="0.2">
      <c r="K145" s="171"/>
      <c r="L145" s="55" t="s">
        <v>59</v>
      </c>
      <c r="M145" s="69">
        <f>'Right 2 ST'!L3</f>
        <v>17.301200000000001</v>
      </c>
      <c r="N145" s="66">
        <f>'Right 2 ST'!L4</f>
        <v>0.85808499999999999</v>
      </c>
      <c r="O145" s="67">
        <f>'Right 2 ST'!L5</f>
        <v>4.4056699999999998</v>
      </c>
    </row>
    <row r="146" spans="11:21" x14ac:dyDescent="0.2">
      <c r="K146" s="171"/>
      <c r="L146" s="55" t="s">
        <v>60</v>
      </c>
      <c r="M146" s="69">
        <f>'Right 3 ST'!L3</f>
        <v>19.6233</v>
      </c>
      <c r="N146" s="66">
        <f>'Right 3 ST'!L4</f>
        <v>2.30362</v>
      </c>
      <c r="O146" s="67">
        <f>'Right 3 ST'!L5</f>
        <v>1.10276</v>
      </c>
    </row>
    <row r="147" spans="11:21" x14ac:dyDescent="0.2">
      <c r="K147" s="171"/>
      <c r="L147" s="84" t="s">
        <v>64</v>
      </c>
      <c r="M147" s="95">
        <f>AVERAGE(M144:M146)</f>
        <v>19.008500000000002</v>
      </c>
      <c r="N147" s="92">
        <f>AVERAGE(N144:N146)</f>
        <v>2.0579216666666666</v>
      </c>
      <c r="O147" s="93">
        <f>AVERAGE(O144:O146)</f>
        <v>2.8175933333333334</v>
      </c>
    </row>
    <row r="148" spans="11:21" x14ac:dyDescent="0.2">
      <c r="K148" s="164" t="s">
        <v>62</v>
      </c>
      <c r="L148" s="165"/>
      <c r="M148" s="109">
        <v>18.059115276666667</v>
      </c>
      <c r="N148" s="110">
        <v>2.9450556899999998</v>
      </c>
      <c r="O148" s="114">
        <v>-17.092520226666664</v>
      </c>
    </row>
    <row r="150" spans="11:21" x14ac:dyDescent="0.2">
      <c r="M150" s="145" t="s">
        <v>68</v>
      </c>
      <c r="N150" s="146"/>
      <c r="O150" s="147"/>
    </row>
    <row r="151" spans="11:21" x14ac:dyDescent="0.2">
      <c r="K151" s="12"/>
      <c r="L151" s="12"/>
      <c r="M151" s="38" t="s">
        <v>69</v>
      </c>
      <c r="N151" s="36" t="s">
        <v>70</v>
      </c>
      <c r="O151" s="43" t="s">
        <v>71</v>
      </c>
    </row>
    <row r="152" spans="11:21" x14ac:dyDescent="0.2">
      <c r="K152" s="148" t="s">
        <v>57</v>
      </c>
      <c r="L152" s="63" t="s">
        <v>58</v>
      </c>
      <c r="M152" s="64">
        <f>'Left 1 ST'!L6</f>
        <v>7.8839000000000024</v>
      </c>
      <c r="N152" s="64">
        <f>'Left 1 ST'!L7</f>
        <v>9.6526500000000013</v>
      </c>
      <c r="O152" s="64">
        <f>'Left 1 ST'!L8</f>
        <v>13.36398</v>
      </c>
    </row>
    <row r="153" spans="11:21" x14ac:dyDescent="0.2">
      <c r="K153" s="149"/>
      <c r="L153" s="65" t="s">
        <v>59</v>
      </c>
      <c r="M153" s="64">
        <f>'Left 2 ST'!L6</f>
        <v>8.2681000000000004</v>
      </c>
      <c r="N153" s="64">
        <f>'Left 2 ST'!L7</f>
        <v>11.33014</v>
      </c>
      <c r="O153" s="64">
        <f>'Left 2 ST'!L8</f>
        <v>11.65475</v>
      </c>
    </row>
    <row r="154" spans="11:21" x14ac:dyDescent="0.2">
      <c r="K154" s="149"/>
      <c r="L154" s="65" t="s">
        <v>60</v>
      </c>
      <c r="M154" s="64">
        <f>'Left 3 ST'!L6</f>
        <v>4.6897999999999982</v>
      </c>
      <c r="N154" s="64">
        <f>'Left 3 ST'!L7</f>
        <v>9.2347599999999996</v>
      </c>
      <c r="O154" s="64">
        <f>'Left 3 ST'!L8</f>
        <v>13.043939999999999</v>
      </c>
    </row>
    <row r="155" spans="11:21" x14ac:dyDescent="0.2">
      <c r="K155" s="150"/>
      <c r="L155" s="82" t="s">
        <v>64</v>
      </c>
      <c r="M155" s="90">
        <f>AVERAGE(M152:M154)</f>
        <v>6.9472666666666667</v>
      </c>
      <c r="N155" s="90">
        <f>AVERAGE(N152:N154)</f>
        <v>10.072516666666667</v>
      </c>
      <c r="O155" s="91">
        <f>AVERAGE(O152:O154)</f>
        <v>12.687556666666666</v>
      </c>
      <c r="Q155" s="7" t="s">
        <v>106</v>
      </c>
      <c r="R155" s="7">
        <f t="array" ref="R155">IF(MinMax!L2&lt;&gt;0,MinMax!L2)</f>
        <v>-8.9701199999999996</v>
      </c>
      <c r="S155" s="7">
        <f t="array" ref="S155">ROUND(R155+(R155*0.1),1)</f>
        <v>-9.9</v>
      </c>
      <c r="U155" s="7" t="e">
        <f t="array" aca="1" ref="U155" ca="1">setChartAxis("Report","Chart 9","Min","Value","Primary",S155)</f>
        <v>#NAME?</v>
      </c>
    </row>
    <row r="156" spans="11:21" x14ac:dyDescent="0.2">
      <c r="K156" s="151" t="s">
        <v>61</v>
      </c>
      <c r="L156" s="71" t="s">
        <v>58</v>
      </c>
      <c r="M156" s="72">
        <f>'Right 1 ST'!L6</f>
        <v>7.7666999999999984</v>
      </c>
      <c r="N156" s="72">
        <f>'Right 1 ST'!L7</f>
        <v>10.469580000000001</v>
      </c>
      <c r="O156" s="72">
        <f>'Right 1 ST'!L8</f>
        <v>7.8285999999999998</v>
      </c>
      <c r="Q156" s="7" t="s">
        <v>107</v>
      </c>
      <c r="R156" s="7">
        <f t="array" ref="R156">IF(MinMax!L3&lt;&gt;0,MinMax!L3)</f>
        <v>7.3920159999999999</v>
      </c>
      <c r="S156" s="7">
        <f t="array" ref="S156">ROUND(R156+(R156*0.1),1)</f>
        <v>8.1</v>
      </c>
      <c r="U156" s="7" t="e">
        <f t="array" aca="1" ref="U156" ca="1">setChartAxis("Report","Chart 9","Max","Value","Primary",S156)</f>
        <v>#NAME?</v>
      </c>
    </row>
    <row r="157" spans="11:21" x14ac:dyDescent="0.2">
      <c r="K157" s="152"/>
      <c r="L157" s="73" t="s">
        <v>59</v>
      </c>
      <c r="M157" s="72">
        <f>'Right 2 ST'!L6</f>
        <v>6.4832000000000019</v>
      </c>
      <c r="N157" s="72">
        <f>'Right 2 ST'!L7</f>
        <v>9.8282050000000005</v>
      </c>
      <c r="O157" s="72">
        <f>'Right 2 ST'!L8</f>
        <v>8.7900099999999988</v>
      </c>
    </row>
    <row r="158" spans="11:21" x14ac:dyDescent="0.2">
      <c r="K158" s="152"/>
      <c r="L158" s="73" t="s">
        <v>60</v>
      </c>
      <c r="M158" s="72">
        <f>'Right 3 ST'!L6</f>
        <v>8.2551000000000005</v>
      </c>
      <c r="N158" s="72">
        <f>'Right 3 ST'!L7</f>
        <v>10.32217</v>
      </c>
      <c r="O158" s="72">
        <f>'Right 3 ST'!L8</f>
        <v>6.6982100000000004</v>
      </c>
    </row>
    <row r="159" spans="11:21" x14ac:dyDescent="0.2">
      <c r="K159" s="153"/>
      <c r="L159" s="84" t="s">
        <v>64</v>
      </c>
      <c r="M159" s="92">
        <f>AVERAGE(M156:M158)</f>
        <v>7.5016666666666678</v>
      </c>
      <c r="N159" s="92">
        <f>AVERAGE(N156:N158)</f>
        <v>10.206651666666668</v>
      </c>
      <c r="O159" s="93">
        <f>AVERAGE(O156:O158)</f>
        <v>7.7722733333333318</v>
      </c>
    </row>
    <row r="160" spans="11:21" x14ac:dyDescent="0.2">
      <c r="K160" s="164" t="s">
        <v>62</v>
      </c>
      <c r="L160" s="165"/>
      <c r="M160" s="110">
        <v>8.6374714733333331</v>
      </c>
      <c r="N160" s="110">
        <v>13.304254096666668</v>
      </c>
      <c r="O160" s="110">
        <v>14.771488899999998</v>
      </c>
    </row>
    <row r="170" spans="17:21" x14ac:dyDescent="0.2">
      <c r="Q170" s="7" t="s">
        <v>106</v>
      </c>
      <c r="R170" s="7">
        <f t="array" ref="R170">IF(MinMax!M2&lt;&gt;0,MinMax!M2)</f>
        <v>-19.080825000000001</v>
      </c>
      <c r="S170" s="7">
        <f t="array" ref="S170">ROUND(R170+(R170*0.1),1)</f>
        <v>-21</v>
      </c>
      <c r="U170" s="7" t="e">
        <f t="array" aca="1" ref="U170" ca="1">setChartAxis("Report","Chart 10","Min","Value","Primary",S170)</f>
        <v>#NAME?</v>
      </c>
    </row>
    <row r="171" spans="17:21" x14ac:dyDescent="0.2">
      <c r="Q171" s="7" t="s">
        <v>107</v>
      </c>
      <c r="R171" s="7">
        <f t="array" ref="R171">IF(MinMax!M3&lt;&gt;0,MinMax!M3)</f>
        <v>4.4056699999999998</v>
      </c>
      <c r="S171" s="7">
        <f t="array" ref="S171">ROUND(R171+(R171*0.1),1)</f>
        <v>4.8</v>
      </c>
      <c r="U171" s="7" t="e">
        <f t="array" aca="1" ref="U171" ca="1">setChartAxis("Report","Chart 10","Max","Value","Primary",S171)</f>
        <v>#NAME?</v>
      </c>
    </row>
    <row r="181" spans="1:21" x14ac:dyDescent="0.2">
      <c r="A181" s="142" t="s">
        <v>120</v>
      </c>
      <c r="B181" s="143"/>
      <c r="C181" s="143"/>
      <c r="D181" s="143"/>
      <c r="E181" s="143"/>
      <c r="F181" s="143"/>
      <c r="G181" s="143"/>
      <c r="H181" s="143"/>
      <c r="I181" s="143"/>
      <c r="J181" s="143"/>
      <c r="K181" s="143"/>
      <c r="L181" s="143"/>
      <c r="M181" s="143"/>
      <c r="N181" s="143"/>
      <c r="O181" s="144"/>
    </row>
    <row r="182" spans="1:21" x14ac:dyDescent="0.2">
      <c r="A182" s="19"/>
      <c r="B182" s="19"/>
      <c r="C182" s="19"/>
      <c r="D182" s="19"/>
      <c r="E182" s="19"/>
      <c r="F182" s="19"/>
      <c r="G182" s="19"/>
      <c r="H182" s="19"/>
      <c r="I182" s="19"/>
      <c r="J182" s="19"/>
      <c r="K182" s="19"/>
    </row>
    <row r="183" spans="1:21" x14ac:dyDescent="0.2">
      <c r="A183" s="19"/>
      <c r="B183" s="19"/>
      <c r="C183" s="19"/>
      <c r="D183" s="19"/>
      <c r="E183" s="19"/>
      <c r="F183" s="19"/>
      <c r="G183" s="19"/>
      <c r="H183" s="19"/>
      <c r="I183" s="19"/>
      <c r="K183" s="37"/>
      <c r="L183" s="41"/>
      <c r="M183" s="145" t="s">
        <v>67</v>
      </c>
      <c r="N183" s="146"/>
      <c r="O183" s="147"/>
    </row>
    <row r="184" spans="1:21" x14ac:dyDescent="0.2">
      <c r="A184" s="19"/>
      <c r="B184" s="19"/>
      <c r="C184" s="19"/>
      <c r="D184" s="19"/>
      <c r="E184" s="19"/>
      <c r="F184" s="19"/>
      <c r="G184" s="19"/>
      <c r="H184" s="19"/>
      <c r="I184" s="19"/>
      <c r="K184" s="42"/>
      <c r="L184" s="3"/>
      <c r="M184" s="38" t="s">
        <v>69</v>
      </c>
      <c r="N184" s="36" t="s">
        <v>70</v>
      </c>
      <c r="O184" s="43" t="s">
        <v>71</v>
      </c>
    </row>
    <row r="185" spans="1:21" x14ac:dyDescent="0.2">
      <c r="A185" s="19"/>
      <c r="B185" s="19"/>
      <c r="C185" s="19"/>
      <c r="D185" s="19"/>
      <c r="E185" s="19"/>
      <c r="F185" s="19"/>
      <c r="G185" s="19"/>
      <c r="H185" s="19"/>
      <c r="I185" s="19"/>
      <c r="K185" s="148" t="s">
        <v>57</v>
      </c>
      <c r="L185" s="56" t="s">
        <v>58</v>
      </c>
      <c r="M185" s="61">
        <f>'Left 1 ST'!M3</f>
        <v>12.7691</v>
      </c>
      <c r="N185" s="62">
        <f>'Left 1 ST'!M4</f>
        <v>0.38045800000000002</v>
      </c>
      <c r="O185" s="57">
        <f>'Left 1 ST'!M5</f>
        <v>8.3200299999999991</v>
      </c>
    </row>
    <row r="186" spans="1:21" x14ac:dyDescent="0.2">
      <c r="A186" s="19"/>
      <c r="B186" s="19"/>
      <c r="C186" s="19"/>
      <c r="D186" s="19"/>
      <c r="E186" s="19"/>
      <c r="F186" s="19"/>
      <c r="G186" s="19"/>
      <c r="H186" s="19"/>
      <c r="I186" s="19"/>
      <c r="K186" s="149"/>
      <c r="L186" s="58" t="s">
        <v>59</v>
      </c>
      <c r="M186" s="61">
        <f>'Left 2 ST'!M3</f>
        <v>11.4922</v>
      </c>
      <c r="N186" s="62">
        <f>'Left 2 ST'!M4</f>
        <v>0.142259</v>
      </c>
      <c r="O186" s="57">
        <f>'Left 2 ST'!M5</f>
        <v>8.29359</v>
      </c>
    </row>
    <row r="187" spans="1:21" x14ac:dyDescent="0.2">
      <c r="A187" s="19"/>
      <c r="B187" s="19"/>
      <c r="C187" s="19"/>
      <c r="D187" s="19"/>
      <c r="E187" s="19"/>
      <c r="F187" s="19"/>
      <c r="G187" s="19"/>
      <c r="H187" s="19"/>
      <c r="I187" s="19"/>
      <c r="K187" s="149"/>
      <c r="L187" s="58" t="s">
        <v>60</v>
      </c>
      <c r="M187" s="61">
        <f>'Left 3 ST'!M3</f>
        <v>11.170199999999999</v>
      </c>
      <c r="N187" s="62">
        <f>'Left 3 ST'!M4</f>
        <v>-0.54389699999999996</v>
      </c>
      <c r="O187" s="57">
        <f>'Left 3 ST'!M5</f>
        <v>2.2987500000000001</v>
      </c>
      <c r="Q187" s="7" t="s">
        <v>106</v>
      </c>
      <c r="R187" s="7">
        <f t="array" ref="R187">IF(MinMax!N2&lt;&gt;0,MinMax!N2)</f>
        <v>-1.6191609333333332</v>
      </c>
      <c r="S187" s="7">
        <f>ROUND(R187+(R187*0.1),1)</f>
        <v>-1.8</v>
      </c>
      <c r="U187" s="7" t="e">
        <f t="array" aca="1" ref="U187" ca="1">setChartAxis("Report","Chart 11","Min","Value","Primary",S187)</f>
        <v>#NAME?</v>
      </c>
    </row>
    <row r="188" spans="1:21" x14ac:dyDescent="0.2">
      <c r="A188" s="19"/>
      <c r="B188" s="19"/>
      <c r="C188" s="19"/>
      <c r="D188" s="19"/>
      <c r="E188" s="19"/>
      <c r="F188" s="19"/>
      <c r="G188" s="19"/>
      <c r="H188" s="19"/>
      <c r="I188" s="19"/>
      <c r="K188" s="150"/>
      <c r="L188" s="86" t="s">
        <v>64</v>
      </c>
      <c r="M188" s="94">
        <f>AVERAGE(M185:M187)</f>
        <v>11.810499999999999</v>
      </c>
      <c r="N188" s="90">
        <f>AVERAGE(N185:N187)</f>
        <v>-7.0599999999999925E-3</v>
      </c>
      <c r="O188" s="91">
        <f>AVERAGE(O185:O187)</f>
        <v>6.3041233333333322</v>
      </c>
      <c r="Q188" s="7" t="s">
        <v>107</v>
      </c>
      <c r="R188" s="7">
        <f t="array" ref="R188">IF(MinMax!N3&lt;&gt;0,MinMax!N3)</f>
        <v>12.76871</v>
      </c>
      <c r="S188" s="7">
        <f>ROUND(R188+(R188*0.1),1)</f>
        <v>14</v>
      </c>
      <c r="U188" s="7" t="e">
        <f t="array" aca="1" ref="U188" ca="1">setChartAxis("Report","Chart 11","Max","Value","Primary",S188)</f>
        <v>#NAME?</v>
      </c>
    </row>
    <row r="189" spans="1:21" x14ac:dyDescent="0.2">
      <c r="A189" s="19"/>
      <c r="B189" s="19"/>
      <c r="C189" s="19"/>
      <c r="D189" s="19"/>
      <c r="E189" s="19"/>
      <c r="F189" s="19"/>
      <c r="G189" s="19"/>
      <c r="H189" s="19"/>
      <c r="I189" s="19"/>
      <c r="K189" s="151" t="s">
        <v>61</v>
      </c>
      <c r="L189" s="68" t="s">
        <v>58</v>
      </c>
      <c r="M189" s="69">
        <f>'Right 1 ST'!M3</f>
        <v>12.307600000000001</v>
      </c>
      <c r="N189" s="66">
        <f>'Right 1 ST'!M4</f>
        <v>-1.5182599999999999</v>
      </c>
      <c r="O189" s="67">
        <f>'Right 1 ST'!M5</f>
        <v>9.5253999999999994</v>
      </c>
    </row>
    <row r="190" spans="1:21" x14ac:dyDescent="0.2">
      <c r="K190" s="152"/>
      <c r="L190" s="70" t="s">
        <v>59</v>
      </c>
      <c r="M190" s="69">
        <f>'Right 2 ST'!M3</f>
        <v>10.8142</v>
      </c>
      <c r="N190" s="66">
        <f>'Right 2 ST'!M4</f>
        <v>-1.82595</v>
      </c>
      <c r="O190" s="67">
        <f>'Right 2 ST'!M5</f>
        <v>7.9468500000000004</v>
      </c>
    </row>
    <row r="191" spans="1:21" x14ac:dyDescent="0.2">
      <c r="K191" s="152"/>
      <c r="L191" s="70" t="s">
        <v>60</v>
      </c>
      <c r="M191" s="69">
        <f>'Right 3 ST'!M3</f>
        <v>11.510199999999999</v>
      </c>
      <c r="N191" s="66">
        <f>'Right 3 ST'!M4</f>
        <v>-1.9601599999999999</v>
      </c>
      <c r="O191" s="67">
        <f>'Right 3 ST'!M5</f>
        <v>7.7812099999999997</v>
      </c>
    </row>
    <row r="192" spans="1:21" x14ac:dyDescent="0.2">
      <c r="K192" s="153"/>
      <c r="L192" s="88" t="s">
        <v>64</v>
      </c>
      <c r="M192" s="95">
        <f>AVERAGE(M189:M191)</f>
        <v>11.543999999999999</v>
      </c>
      <c r="N192" s="92">
        <f>AVERAGE(N189:N191)</f>
        <v>-1.7681233333333333</v>
      </c>
      <c r="O192" s="93">
        <f>AVERAGE(O189:O191)</f>
        <v>8.417819999999999</v>
      </c>
    </row>
    <row r="193" spans="11:21" x14ac:dyDescent="0.2">
      <c r="K193" s="164" t="s">
        <v>62</v>
      </c>
      <c r="L193" s="165"/>
      <c r="M193" s="109">
        <v>17.147572708333335</v>
      </c>
      <c r="N193" s="110">
        <v>-8.3725893333333339</v>
      </c>
      <c r="O193" s="114">
        <v>-10.262355895833334</v>
      </c>
    </row>
    <row r="195" spans="11:21" x14ac:dyDescent="0.2">
      <c r="K195" s="37"/>
      <c r="L195" s="45"/>
      <c r="M195" s="145" t="s">
        <v>68</v>
      </c>
      <c r="N195" s="146"/>
      <c r="O195" s="147"/>
    </row>
    <row r="196" spans="11:21" x14ac:dyDescent="0.2">
      <c r="K196" s="46"/>
      <c r="L196" s="3"/>
      <c r="M196" s="38" t="s">
        <v>69</v>
      </c>
      <c r="N196" s="36" t="s">
        <v>70</v>
      </c>
      <c r="O196" s="43" t="s">
        <v>71</v>
      </c>
    </row>
    <row r="197" spans="11:21" x14ac:dyDescent="0.2">
      <c r="K197" s="148" t="s">
        <v>57</v>
      </c>
      <c r="L197" s="49" t="s">
        <v>58</v>
      </c>
      <c r="M197" s="62">
        <f>'Left 1 ST'!M6</f>
        <v>7.5979599999999996</v>
      </c>
      <c r="N197" s="62">
        <f>'Left 1 ST'!M7</f>
        <v>5.3196380000000003</v>
      </c>
      <c r="O197" s="57">
        <f>'Left 1 ST'!M8</f>
        <v>13.432029999999999</v>
      </c>
    </row>
    <row r="198" spans="11:21" x14ac:dyDescent="0.2">
      <c r="K198" s="149"/>
      <c r="L198" s="51" t="s">
        <v>59</v>
      </c>
      <c r="M198" s="62">
        <f>'Left 2 ST'!M6</f>
        <v>8.0430400000000013</v>
      </c>
      <c r="N198" s="62">
        <f>'Left 2 ST'!M7</f>
        <v>3.9542890000000002</v>
      </c>
      <c r="O198" s="57">
        <f>'Left 2 ST'!M8</f>
        <v>14.59158</v>
      </c>
    </row>
    <row r="199" spans="11:21" x14ac:dyDescent="0.2">
      <c r="K199" s="149"/>
      <c r="L199" s="51" t="s">
        <v>60</v>
      </c>
      <c r="M199" s="62">
        <f>'Left 3 ST'!M6</f>
        <v>6.0378199999999991</v>
      </c>
      <c r="N199" s="62">
        <f>'Left 3 ST'!M7</f>
        <v>3.1651829999999999</v>
      </c>
      <c r="O199" s="57">
        <f>'Left 3 ST'!M8</f>
        <v>10.275359999999999</v>
      </c>
    </row>
    <row r="200" spans="11:21" x14ac:dyDescent="0.2">
      <c r="K200" s="150"/>
      <c r="L200" s="82" t="s">
        <v>64</v>
      </c>
      <c r="M200" s="90">
        <f>AVERAGE(M197:M199)</f>
        <v>7.2262733333333342</v>
      </c>
      <c r="N200" s="90">
        <f>AVERAGE(N197:N199)</f>
        <v>4.1463700000000001</v>
      </c>
      <c r="O200" s="91">
        <f>AVERAGE(O197:O199)</f>
        <v>12.766323333333332</v>
      </c>
      <c r="Q200" s="7" t="s">
        <v>106</v>
      </c>
      <c r="R200" s="7">
        <f t="array" ref="R200">IF(MinMax!O2&lt;&gt;0,MinMax!O2)</f>
        <v>-7.0239354666666669</v>
      </c>
      <c r="S200" s="7">
        <f>ROUND(R200+(R200*0.1),1)</f>
        <v>-7.7</v>
      </c>
      <c r="U200" s="7" t="e">
        <f ca="1">setChartAxis("Report","Chart 12","Min","Value","Primary",S200)</f>
        <v>#NAME?</v>
      </c>
    </row>
    <row r="201" spans="11:21" x14ac:dyDescent="0.2">
      <c r="K201" s="151" t="s">
        <v>61</v>
      </c>
      <c r="L201" s="53" t="s">
        <v>58</v>
      </c>
      <c r="M201" s="66">
        <f>'Right 1 ST'!M6</f>
        <v>8.6664200000000005</v>
      </c>
      <c r="N201" s="66">
        <f>'Right 1 ST'!M7</f>
        <v>3.77813</v>
      </c>
      <c r="O201" s="67">
        <f>'Right 1 ST'!M8</f>
        <v>15.97804</v>
      </c>
      <c r="Q201" s="7" t="s">
        <v>107</v>
      </c>
      <c r="R201" s="7">
        <f t="array" ref="R201">IF(MinMax!O3&lt;&gt;0,MinMax!O3)</f>
        <v>0.38045800000000002</v>
      </c>
      <c r="S201" s="7">
        <f>ROUND(R201+(R201*0.1),1)</f>
        <v>0.4</v>
      </c>
      <c r="U201" s="7" t="e">
        <f ca="1">setChartAxis("Report","Chart 12","Max","Value","Primary",S201)</f>
        <v>#NAME?</v>
      </c>
    </row>
    <row r="202" spans="11:21" x14ac:dyDescent="0.2">
      <c r="K202" s="152"/>
      <c r="L202" s="55" t="s">
        <v>59</v>
      </c>
      <c r="M202" s="66">
        <f>'Right 2 ST'!M6</f>
        <v>8.11599</v>
      </c>
      <c r="N202" s="66">
        <f>'Right 2 ST'!M7</f>
        <v>3.31345</v>
      </c>
      <c r="O202" s="67">
        <f>'Right 2 ST'!M8</f>
        <v>14.883190000000001</v>
      </c>
    </row>
    <row r="203" spans="11:21" x14ac:dyDescent="0.2">
      <c r="K203" s="152"/>
      <c r="L203" s="55" t="s">
        <v>60</v>
      </c>
      <c r="M203" s="66">
        <f>'Right 3 ST'!M6</f>
        <v>9.0333299999999994</v>
      </c>
      <c r="N203" s="66">
        <f>'Right 3 ST'!M7</f>
        <v>2.2978700000000001</v>
      </c>
      <c r="O203" s="67">
        <f>'Right 3 ST'!M8</f>
        <v>15.57142</v>
      </c>
    </row>
    <row r="204" spans="11:21" x14ac:dyDescent="0.2">
      <c r="K204" s="152"/>
      <c r="L204" s="84" t="s">
        <v>64</v>
      </c>
      <c r="M204" s="92">
        <f>AVERAGE(M201:M203)</f>
        <v>8.605246666666666</v>
      </c>
      <c r="N204" s="92">
        <f>AVERAGE(N201:N203)</f>
        <v>3.1298166666666667</v>
      </c>
      <c r="O204" s="93">
        <f>AVERAGE(O201:O203)</f>
        <v>15.477549999999999</v>
      </c>
    </row>
    <row r="205" spans="11:21" x14ac:dyDescent="0.2">
      <c r="K205" s="164" t="s">
        <v>62</v>
      </c>
      <c r="L205" s="165"/>
      <c r="M205" s="110">
        <v>15.998794335000001</v>
      </c>
      <c r="N205" s="110">
        <v>8.4841878266666679</v>
      </c>
      <c r="O205" s="114">
        <v>21.546178695833333</v>
      </c>
    </row>
    <row r="214" spans="1:21" x14ac:dyDescent="0.2">
      <c r="Q214" s="7" t="s">
        <v>106</v>
      </c>
      <c r="R214" s="7">
        <f t="array" ref="R214">IF(MinMax!P2&lt;&gt;0,MinMax!P2)</f>
        <v>-13.255676033333334</v>
      </c>
      <c r="S214" s="7">
        <f>ROUND(R214+(R214*0.1),1)</f>
        <v>-14.6</v>
      </c>
      <c r="U214" s="7" t="e">
        <f ca="1">setChartAxis("Report","Chart 13","Min","Value","Primary",S214)</f>
        <v>#NAME?</v>
      </c>
    </row>
    <row r="215" spans="1:21" x14ac:dyDescent="0.2">
      <c r="Q215" s="7" t="s">
        <v>107</v>
      </c>
      <c r="R215" s="7">
        <f t="array" ref="R215">IF(MinMax!P3&lt;&gt;0,MinMax!P3)</f>
        <v>9.5253999999999994</v>
      </c>
      <c r="S215" s="7">
        <f>ROUND(R215+(R215*0.1),1)</f>
        <v>10.5</v>
      </c>
      <c r="U215" s="7" t="e">
        <f ca="1">setChartAxis("Report","Chart 13","Max","Value","Primary",S215)</f>
        <v>#NAME?</v>
      </c>
    </row>
    <row r="223" spans="1:21" x14ac:dyDescent="0.2">
      <c r="A223" s="18"/>
      <c r="B223" s="16"/>
      <c r="C223" s="17"/>
      <c r="D223" s="17"/>
      <c r="E223" s="17"/>
      <c r="F223" s="18"/>
      <c r="G223" s="16"/>
      <c r="H223" s="17"/>
      <c r="I223" s="17"/>
      <c r="J223" s="17"/>
    </row>
    <row r="226" spans="1:21" x14ac:dyDescent="0.2">
      <c r="A226" s="142" t="s">
        <v>72</v>
      </c>
      <c r="B226" s="143"/>
      <c r="C226" s="143"/>
      <c r="D226" s="143"/>
      <c r="E226" s="143"/>
      <c r="F226" s="143"/>
      <c r="G226" s="143"/>
      <c r="H226" s="143"/>
      <c r="I226" s="143"/>
      <c r="J226" s="143"/>
      <c r="K226" s="143"/>
      <c r="L226" s="143"/>
      <c r="M226" s="143"/>
      <c r="N226" s="143"/>
      <c r="O226" s="144"/>
    </row>
    <row r="228" spans="1:21" x14ac:dyDescent="0.2">
      <c r="K228" s="37"/>
      <c r="L228" s="41"/>
      <c r="M228" s="145" t="s">
        <v>97</v>
      </c>
      <c r="N228" s="146"/>
      <c r="O228" s="147"/>
    </row>
    <row r="229" spans="1:21" x14ac:dyDescent="0.2">
      <c r="K229" s="42"/>
      <c r="L229" s="3"/>
      <c r="M229" s="38" t="s">
        <v>101</v>
      </c>
      <c r="N229" s="36" t="s">
        <v>98</v>
      </c>
      <c r="O229" s="43" t="s">
        <v>102</v>
      </c>
    </row>
    <row r="230" spans="1:21" x14ac:dyDescent="0.2">
      <c r="K230" s="148" t="s">
        <v>57</v>
      </c>
      <c r="L230" s="49" t="s">
        <v>58</v>
      </c>
      <c r="M230" s="62">
        <f>'Left 1 ST'!P9</f>
        <v>752.56799999999998</v>
      </c>
      <c r="N230" s="62">
        <f>'Left 1 ST'!M47</f>
        <v>0</v>
      </c>
      <c r="O230" s="62">
        <f>'Left 1 ST'!O9</f>
        <v>562.37500000000023</v>
      </c>
    </row>
    <row r="231" spans="1:21" x14ac:dyDescent="0.2">
      <c r="K231" s="149"/>
      <c r="L231" s="51" t="s">
        <v>59</v>
      </c>
      <c r="M231" s="62">
        <f>'Left 2 ST'!P9</f>
        <v>614.51</v>
      </c>
      <c r="N231" s="62">
        <f>'Left 2 ST'!M47</f>
        <v>0</v>
      </c>
      <c r="O231" s="62">
        <f>'Left 2 ST'!O9</f>
        <v>559.82500000000005</v>
      </c>
      <c r="Q231" s="7" t="s">
        <v>106</v>
      </c>
      <c r="R231" s="7">
        <f t="array" ref="R231">IF(MinMax!Q2&lt;&gt;0,MinMax!Q2)</f>
        <v>-1517.0715</v>
      </c>
      <c r="S231" s="7">
        <f>ROUND(R231+(R231*0.1),1)</f>
        <v>-1668.8</v>
      </c>
      <c r="U231" s="7" t="e">
        <f ca="1">setChartAxis("Report","Chart 14","Min","Value","Primary",S231)</f>
        <v>#NAME?</v>
      </c>
    </row>
    <row r="232" spans="1:21" x14ac:dyDescent="0.2">
      <c r="K232" s="149"/>
      <c r="L232" s="51" t="s">
        <v>60</v>
      </c>
      <c r="M232" s="62">
        <f>'Left 3 ST'!P9</f>
        <v>677.02750000000003</v>
      </c>
      <c r="N232" s="62">
        <f>'Left 3 ST'!M47</f>
        <v>0</v>
      </c>
      <c r="O232" s="62">
        <f>'Left 3 ST'!O9</f>
        <v>595.51249999999993</v>
      </c>
      <c r="Q232" s="7" t="s">
        <v>107</v>
      </c>
      <c r="R232" s="7">
        <f t="array" ref="R232">IF(MinMax!Q3&lt;&gt;0,MinMax!Q3)</f>
        <v>938.51270833333479</v>
      </c>
      <c r="S232" s="7">
        <f>ROUND(R232+(R232*0.1),1)</f>
        <v>1032.4000000000001</v>
      </c>
      <c r="U232" s="7" t="e">
        <f ca="1">setChartAxis("Report","Chart 14","Max","Value","Primary",S232)</f>
        <v>#NAME?</v>
      </c>
    </row>
    <row r="233" spans="1:21" x14ac:dyDescent="0.2">
      <c r="K233" s="150"/>
      <c r="L233" s="82" t="s">
        <v>64</v>
      </c>
      <c r="M233" s="90">
        <f>AVERAGE(M230:M232)</f>
        <v>681.36850000000004</v>
      </c>
      <c r="N233" s="90">
        <f>AVERAGE(N230:N232)</f>
        <v>0</v>
      </c>
      <c r="O233" s="91">
        <f>AVERAGE(O230:O232)</f>
        <v>572.57083333333333</v>
      </c>
    </row>
    <row r="234" spans="1:21" x14ac:dyDescent="0.2">
      <c r="K234" s="151" t="s">
        <v>61</v>
      </c>
      <c r="L234" s="53" t="s">
        <v>58</v>
      </c>
      <c r="M234" s="66">
        <f>'Right 1 ST'!P9</f>
        <v>566.34999999999991</v>
      </c>
      <c r="N234" s="66">
        <f>'Right 1 ST'!M47</f>
        <v>0</v>
      </c>
      <c r="O234" s="67">
        <f>'Right 1 ST'!O9</f>
        <v>565.48750000000052</v>
      </c>
    </row>
    <row r="235" spans="1:21" x14ac:dyDescent="0.2">
      <c r="K235" s="152"/>
      <c r="L235" s="55" t="s">
        <v>59</v>
      </c>
      <c r="M235" s="66">
        <f>'Right 2 ST'!P9</f>
        <v>645.9887500000001</v>
      </c>
      <c r="N235" s="66">
        <f>'Right 2 ST'!M47</f>
        <v>0</v>
      </c>
      <c r="O235" s="67">
        <f>'Right 2 ST'!O9</f>
        <v>504.71249999999918</v>
      </c>
    </row>
    <row r="236" spans="1:21" x14ac:dyDescent="0.2">
      <c r="K236" s="152"/>
      <c r="L236" s="55" t="s">
        <v>60</v>
      </c>
      <c r="M236" s="66">
        <f>'Right 3 ST'!P9</f>
        <v>637.45375000000013</v>
      </c>
      <c r="N236" s="66">
        <f>'Right 3 ST'!M47</f>
        <v>0</v>
      </c>
      <c r="O236" s="67">
        <f>'Right 3 ST'!O9</f>
        <v>608.37500000000011</v>
      </c>
    </row>
    <row r="237" spans="1:21" x14ac:dyDescent="0.2">
      <c r="K237" s="153"/>
      <c r="L237" s="84" t="s">
        <v>64</v>
      </c>
      <c r="M237" s="92">
        <f>AVERAGE(M234:M236)</f>
        <v>616.59749999999997</v>
      </c>
      <c r="N237" s="92">
        <f>AVERAGE(N234:N236)</f>
        <v>0</v>
      </c>
      <c r="O237" s="93">
        <f>AVERAGE(O234:O236)</f>
        <v>559.52499999999998</v>
      </c>
    </row>
    <row r="238" spans="1:21" x14ac:dyDescent="0.2">
      <c r="K238" s="175" t="s">
        <v>62</v>
      </c>
      <c r="L238" s="176"/>
      <c r="M238" s="20"/>
      <c r="N238" s="20"/>
      <c r="O238" s="48"/>
    </row>
    <row r="241" spans="11:21" x14ac:dyDescent="0.2">
      <c r="K241" s="37"/>
      <c r="L241" s="41"/>
      <c r="M241" s="145" t="s">
        <v>97</v>
      </c>
      <c r="N241" s="146"/>
      <c r="O241" s="147"/>
    </row>
    <row r="242" spans="11:21" x14ac:dyDescent="0.2">
      <c r="K242" s="42"/>
      <c r="L242" s="3"/>
      <c r="M242" s="38" t="s">
        <v>99</v>
      </c>
      <c r="N242" s="36" t="s">
        <v>100</v>
      </c>
      <c r="O242" s="43" t="s">
        <v>103</v>
      </c>
    </row>
    <row r="243" spans="11:21" x14ac:dyDescent="0.2">
      <c r="K243" s="148" t="s">
        <v>57</v>
      </c>
      <c r="L243" s="49" t="s">
        <v>58</v>
      </c>
      <c r="M243" s="62">
        <f>'Left 1 ST'!M58</f>
        <v>0</v>
      </c>
      <c r="N243" s="62">
        <f>'Left 1 ST'!N9</f>
        <v>113.7625</v>
      </c>
      <c r="O243" s="57">
        <f>'Left 1 ST'!M60</f>
        <v>0</v>
      </c>
    </row>
    <row r="244" spans="11:21" x14ac:dyDescent="0.2">
      <c r="K244" s="149"/>
      <c r="L244" s="51" t="s">
        <v>59</v>
      </c>
      <c r="M244" s="62">
        <f>'Left 2 ST'!M58</f>
        <v>0</v>
      </c>
      <c r="N244" s="62">
        <f>'Left 2 ST'!N9</f>
        <v>83.662500000000193</v>
      </c>
      <c r="O244" s="57">
        <f>'Left 2 ST'!M60</f>
        <v>0</v>
      </c>
    </row>
    <row r="245" spans="11:21" x14ac:dyDescent="0.2">
      <c r="K245" s="149"/>
      <c r="L245" s="51" t="s">
        <v>60</v>
      </c>
      <c r="M245" s="62">
        <f>'Left 3 ST'!M58</f>
        <v>0</v>
      </c>
      <c r="N245" s="62">
        <f>'Left 3 ST'!N9</f>
        <v>-102.3000000000001</v>
      </c>
      <c r="O245" s="57">
        <f>'Left 3 ST'!M60</f>
        <v>0</v>
      </c>
    </row>
    <row r="246" spans="11:21" x14ac:dyDescent="0.2">
      <c r="K246" s="150"/>
      <c r="L246" s="82" t="s">
        <v>64</v>
      </c>
      <c r="M246" s="90">
        <f>AVERAGE(M243:M245)</f>
        <v>0</v>
      </c>
      <c r="N246" s="90">
        <f>AVERAGE(N243:N245)</f>
        <v>31.708333333333361</v>
      </c>
      <c r="O246" s="91">
        <f>AVERAGE(O243:O245)</f>
        <v>0</v>
      </c>
      <c r="Q246" s="7" t="s">
        <v>106</v>
      </c>
      <c r="R246" s="7">
        <f t="array" ref="R246">IF(MinMax!R2&lt;&gt;0,MinMax!R2)</f>
        <v>-636.94161666666605</v>
      </c>
      <c r="S246" s="7">
        <f>ROUND(R246+(R246*0.1),1)</f>
        <v>-700.6</v>
      </c>
      <c r="U246" s="7" t="e">
        <f ca="1">setChartAxis("Report","Chart 15","Min","Value","Primary",S246)</f>
        <v>#NAME?</v>
      </c>
    </row>
    <row r="247" spans="11:21" x14ac:dyDescent="0.2">
      <c r="K247" s="151" t="s">
        <v>61</v>
      </c>
      <c r="L247" s="53" t="s">
        <v>58</v>
      </c>
      <c r="M247" s="66">
        <f>'Right 1 ST'!M58</f>
        <v>0</v>
      </c>
      <c r="N247" s="66">
        <f>'Right 1 ST'!N9</f>
        <v>36.337500000000126</v>
      </c>
      <c r="O247" s="67">
        <f>'Right 1 ST'!M60</f>
        <v>0</v>
      </c>
      <c r="Q247" s="7" t="s">
        <v>107</v>
      </c>
      <c r="R247" s="7">
        <f t="array" ref="R247">IF(MinMax!R3&lt;&gt;0,MinMax!R3)</f>
        <v>607.74700000000018</v>
      </c>
      <c r="S247" s="7">
        <f>ROUND(R247+(R247*0.1),1)</f>
        <v>668.5</v>
      </c>
      <c r="U247" s="7" t="e">
        <f ca="1">setChartAxis("Report","Chart 15","Max","Value","Primary",S247)</f>
        <v>#NAME?</v>
      </c>
    </row>
    <row r="248" spans="11:21" x14ac:dyDescent="0.2">
      <c r="K248" s="152"/>
      <c r="L248" s="55" t="s">
        <v>59</v>
      </c>
      <c r="M248" s="66">
        <f>'Right 2 ST'!M58</f>
        <v>0</v>
      </c>
      <c r="N248" s="66">
        <f>'Right 2 ST'!N9</f>
        <v>-69.437500000000043</v>
      </c>
      <c r="O248" s="67">
        <f>'Right 2 ST'!M60</f>
        <v>0</v>
      </c>
    </row>
    <row r="249" spans="11:21" x14ac:dyDescent="0.2">
      <c r="K249" s="152"/>
      <c r="L249" s="55" t="s">
        <v>60</v>
      </c>
      <c r="M249" s="66">
        <f>'Right 3 ST'!M58</f>
        <v>0</v>
      </c>
      <c r="N249" s="66">
        <f>'Right 3 ST'!N9</f>
        <v>-21.98750000000005</v>
      </c>
      <c r="O249" s="67">
        <f>'Right 3 ST'!M60</f>
        <v>0</v>
      </c>
    </row>
    <row r="250" spans="11:21" x14ac:dyDescent="0.2">
      <c r="K250" s="153"/>
      <c r="L250" s="84" t="s">
        <v>64</v>
      </c>
      <c r="M250" s="92">
        <f>AVERAGE(M247:M249)</f>
        <v>0</v>
      </c>
      <c r="N250" s="92">
        <f>AVERAGE(N247:N249)</f>
        <v>-18.362499999999986</v>
      </c>
      <c r="O250" s="93">
        <f>AVERAGE(O247:O249)</f>
        <v>0</v>
      </c>
    </row>
    <row r="251" spans="11:21" x14ac:dyDescent="0.2">
      <c r="K251" s="175" t="s">
        <v>62</v>
      </c>
      <c r="L251" s="176"/>
      <c r="M251" s="20"/>
      <c r="N251" s="20"/>
      <c r="O251" s="48"/>
    </row>
    <row r="261" spans="1:21" x14ac:dyDescent="0.2">
      <c r="Q261" s="7" t="s">
        <v>106</v>
      </c>
      <c r="R261" s="7">
        <f t="array" ref="R261">IF(MinMax!S2&lt;&gt;0,MinMax!S2)</f>
        <v>-643.42659999999955</v>
      </c>
      <c r="S261" s="7">
        <f>ROUND(R261+(R261*0.1),1)</f>
        <v>-707.8</v>
      </c>
      <c r="U261" s="7" t="e">
        <f ca="1">setChartAxis("Report","Chart 16","Min","Value","Primary",S261)</f>
        <v>#NAME?</v>
      </c>
    </row>
    <row r="262" spans="1:21" x14ac:dyDescent="0.2">
      <c r="Q262" s="7" t="s">
        <v>107</v>
      </c>
      <c r="R262" s="7">
        <f t="array" ref="R262">IF(MinMax!S3&lt;&gt;0,MinMax!S3)</f>
        <v>113.7625</v>
      </c>
      <c r="S262" s="7">
        <f>ROUND(R262+(R262*0.1),1)</f>
        <v>125.1</v>
      </c>
      <c r="U262" s="7" t="e">
        <f ca="1">setChartAxis("Report","Chart 16","Max","Value","Primary",S262)</f>
        <v>#NAME?</v>
      </c>
    </row>
    <row r="272" spans="1:21" x14ac:dyDescent="0.2">
      <c r="A272" s="106"/>
      <c r="B272" s="142" t="s">
        <v>73</v>
      </c>
      <c r="C272" s="143"/>
      <c r="D272" s="143"/>
      <c r="E272" s="143"/>
      <c r="F272" s="143"/>
      <c r="G272" s="144"/>
      <c r="H272" s="107"/>
      <c r="I272" s="142" t="s">
        <v>74</v>
      </c>
      <c r="J272" s="143"/>
      <c r="K272" s="143"/>
      <c r="L272" s="143"/>
      <c r="M272" s="143"/>
      <c r="N272" s="144"/>
      <c r="O272" s="108"/>
    </row>
    <row r="276" spans="17:21" x14ac:dyDescent="0.2">
      <c r="Q276" s="7" t="s">
        <v>106</v>
      </c>
      <c r="R276" s="7">
        <f t="array" ref="R276">IF(MinMax!T2&lt;&gt;0,MinMax!T2)</f>
        <v>-0.10936622054166666</v>
      </c>
      <c r="S276" s="7">
        <f>ROUND(R276+(R276*0.1),1)</f>
        <v>-0.1</v>
      </c>
      <c r="U276" s="7" t="e">
        <f ca="1">setChartAxis("Report","Chart 17","Min","Value","Primary",S276)</f>
        <v>#NAME?</v>
      </c>
    </row>
    <row r="277" spans="17:21" x14ac:dyDescent="0.2">
      <c r="Q277" s="7" t="s">
        <v>107</v>
      </c>
      <c r="R277" s="7">
        <f t="array" ref="R277">IF(MinMax!T3&lt;&gt;0,MinMax!T3)</f>
        <v>4.7330603536250004</v>
      </c>
      <c r="S277" s="7">
        <f>ROUND(R277+(R277*0.1),1)</f>
        <v>5.2</v>
      </c>
      <c r="U277" s="7" t="e">
        <f ca="1">setChartAxis("Report","Chart 17","Max","Value","Primary",S277)</f>
        <v>#NAME?</v>
      </c>
    </row>
    <row r="278" spans="17:21" x14ac:dyDescent="0.2">
      <c r="Q278" s="7" t="s">
        <v>106</v>
      </c>
      <c r="R278" s="7">
        <f t="array" ref="R278">IF(MinMax!U2&lt;&gt;0,MinMax!U2)</f>
        <v>-26.384551333333334</v>
      </c>
      <c r="S278" s="7">
        <f>ROUND(R278+(R278*0.1),1)</f>
        <v>-29</v>
      </c>
      <c r="U278" s="7" t="e">
        <f ca="1">setChartAxis("Report","Chart 18","Min","Value","Primary",S278)</f>
        <v>#NAME?</v>
      </c>
    </row>
    <row r="279" spans="17:21" x14ac:dyDescent="0.2">
      <c r="Q279" s="7" t="s">
        <v>107</v>
      </c>
      <c r="R279" s="7">
        <f t="array" ref="R279">IF(MinMax!U3&lt;&gt;0,MinMax!U3)</f>
        <v>37.045918291666666</v>
      </c>
      <c r="S279" s="7">
        <f>ROUND(R279+(R279*0.1),1)</f>
        <v>40.799999999999997</v>
      </c>
      <c r="U279" s="7" t="e">
        <f ca="1">setChartAxis("Report","Chart 18","Max","Value","Primary",S279)</f>
        <v>#NAME?</v>
      </c>
    </row>
    <row r="292" spans="17:21" x14ac:dyDescent="0.2">
      <c r="Q292" s="7" t="s">
        <v>106</v>
      </c>
      <c r="R292" s="7">
        <f t="array" ref="R292">IF(MinMax!V2&lt;&gt;0,MinMax!V2)</f>
        <v>-0.93368273537499991</v>
      </c>
      <c r="S292" s="7">
        <f>ROUND(R292+(R292*0.1),1)</f>
        <v>-1</v>
      </c>
      <c r="U292" s="7" t="e">
        <f ca="1">setChartAxis("Report","Chart 19","Min","Value","Primary",S292)</f>
        <v>#NAME?</v>
      </c>
    </row>
    <row r="293" spans="17:21" x14ac:dyDescent="0.2">
      <c r="Q293" s="7" t="s">
        <v>107</v>
      </c>
      <c r="R293" s="7">
        <f t="array" ref="R293">IF(MinMax!V3&lt;&gt;0,MinMax!V3)</f>
        <v>3.8320020000000001</v>
      </c>
      <c r="S293" s="7">
        <f>ROUND(R293+(R293*0.1),1)</f>
        <v>4.2</v>
      </c>
      <c r="U293" s="7" t="e">
        <f ca="1">setChartAxis("Report","Chart 19","Max","Value","Primary",S293)</f>
        <v>#NAME?</v>
      </c>
    </row>
    <row r="294" spans="17:21" x14ac:dyDescent="0.2">
      <c r="Q294" s="7" t="s">
        <v>106</v>
      </c>
      <c r="R294" s="7">
        <f t="array" ref="R294">IF(MinMax!W2&lt;&gt;0,MinMax!W2)</f>
        <v>-26.434000000000001</v>
      </c>
      <c r="S294" s="7">
        <f>ROUND(R294+(R294*0.1),1)</f>
        <v>-29.1</v>
      </c>
      <c r="U294" s="7" t="e">
        <f ca="1">setChartAxis("Report","Chart 20","Min","Value","Primary",S294)</f>
        <v>#NAME?</v>
      </c>
    </row>
    <row r="295" spans="17:21" x14ac:dyDescent="0.2">
      <c r="Q295" s="7" t="s">
        <v>107</v>
      </c>
      <c r="R295" s="7">
        <f t="array" ref="R295">IF(MinMax!W3&lt;&gt;0,MinMax!W3)</f>
        <v>17.834012000000001</v>
      </c>
      <c r="S295" s="7">
        <f>ROUND(R295+(R295*0.1),1)</f>
        <v>19.600000000000001</v>
      </c>
      <c r="U295" s="7" t="e">
        <f ca="1">setChartAxis("Report","Chart 20","Max","Value","Primary",S295)</f>
        <v>#NAME?</v>
      </c>
    </row>
    <row r="306" spans="17:21" x14ac:dyDescent="0.2">
      <c r="Q306" s="7" t="s">
        <v>106</v>
      </c>
      <c r="R306" s="7">
        <f t="array" ref="R306">IF(MinMax!X2&lt;&gt;0,MinMax!X2)</f>
        <v>-4.5696123999999996</v>
      </c>
      <c r="S306" s="7">
        <f>ROUND(R306+(R306*0.1),1)</f>
        <v>-5</v>
      </c>
      <c r="U306" s="7" t="e">
        <f ca="1">setChartAxis("Report","Chart 21","Min","Value","Primary",S306)</f>
        <v>#NAME?</v>
      </c>
    </row>
    <row r="307" spans="17:21" x14ac:dyDescent="0.2">
      <c r="Q307" s="7" t="s">
        <v>107</v>
      </c>
      <c r="R307" s="7">
        <f t="array" ref="R307">IF(MinMax!X3&lt;&gt;0,MinMax!X3)</f>
        <v>3.504892222208333</v>
      </c>
      <c r="S307" s="7">
        <f>ROUND(R307+(R307*0.1),1)</f>
        <v>3.9</v>
      </c>
      <c r="U307" s="7" t="e">
        <f ca="1">setChartAxis("Report","Chart 21","Max","Value","Primary",S307)</f>
        <v>#NAME?</v>
      </c>
    </row>
    <row r="308" spans="17:21" x14ac:dyDescent="0.2">
      <c r="Q308" s="7" t="s">
        <v>106</v>
      </c>
      <c r="R308" s="7">
        <f t="array" ref="R308">IF(MinMax!Y2&lt;&gt;0,MinMax!Y2)</f>
        <v>-37.453860000000013</v>
      </c>
      <c r="S308" s="7">
        <f>ROUND(R308+(R308*0.1),1)</f>
        <v>-41.2</v>
      </c>
      <c r="U308" s="7" t="e">
        <f ca="1">setChartAxis("Report","Chart 22","Min","Value","Primary",S308)</f>
        <v>#NAME?</v>
      </c>
    </row>
    <row r="309" spans="17:21" x14ac:dyDescent="0.2">
      <c r="Q309" s="7" t="s">
        <v>107</v>
      </c>
      <c r="R309" s="7">
        <f t="array" ref="R309">IF(MinMax!Y3&lt;&gt;0,MinMax!Y3)</f>
        <v>11.337338833333332</v>
      </c>
      <c r="S309" s="7">
        <f>ROUND(R309+(R309*0.1),1)</f>
        <v>12.5</v>
      </c>
      <c r="U309" s="7" t="e">
        <f ca="1">setChartAxis("Report","Chart 22","Max","Value","Primary",S309)</f>
        <v>#NAME?</v>
      </c>
    </row>
  </sheetData>
  <mergeCells count="56">
    <mergeCell ref="K205:L205"/>
    <mergeCell ref="K251:L251"/>
    <mergeCell ref="K238:L238"/>
    <mergeCell ref="A181:O181"/>
    <mergeCell ref="M138:O138"/>
    <mergeCell ref="K185:K188"/>
    <mergeCell ref="K197:K200"/>
    <mergeCell ref="M150:O150"/>
    <mergeCell ref="K140:K143"/>
    <mergeCell ref="K152:K155"/>
    <mergeCell ref="M183:O183"/>
    <mergeCell ref="M195:O195"/>
    <mergeCell ref="K148:L148"/>
    <mergeCell ref="K160:L160"/>
    <mergeCell ref="K193:L193"/>
    <mergeCell ref="K247:K250"/>
    <mergeCell ref="A79:A82"/>
    <mergeCell ref="A75:A78"/>
    <mergeCell ref="L35:O35"/>
    <mergeCell ref="K116:L116"/>
    <mergeCell ref="K102:L102"/>
    <mergeCell ref="J45:K45"/>
    <mergeCell ref="M106:O106"/>
    <mergeCell ref="K94:K97"/>
    <mergeCell ref="K108:K111"/>
    <mergeCell ref="F1:I2"/>
    <mergeCell ref="A226:O226"/>
    <mergeCell ref="A90:O90"/>
    <mergeCell ref="A54:O54"/>
    <mergeCell ref="E79:E82"/>
    <mergeCell ref="E75:E78"/>
    <mergeCell ref="K189:K192"/>
    <mergeCell ref="K201:K204"/>
    <mergeCell ref="K156:K159"/>
    <mergeCell ref="K144:K147"/>
    <mergeCell ref="K112:K115"/>
    <mergeCell ref="K98:K101"/>
    <mergeCell ref="I19:I22"/>
    <mergeCell ref="I15:I18"/>
    <mergeCell ref="A135:O135"/>
    <mergeCell ref="M92:O92"/>
    <mergeCell ref="F3:G4"/>
    <mergeCell ref="H3:I4"/>
    <mergeCell ref="B74:C74"/>
    <mergeCell ref="J37:J40"/>
    <mergeCell ref="J41:J44"/>
    <mergeCell ref="A33:O33"/>
    <mergeCell ref="A12:O12"/>
    <mergeCell ref="I23:J23"/>
    <mergeCell ref="B272:G272"/>
    <mergeCell ref="I272:N272"/>
    <mergeCell ref="M228:O228"/>
    <mergeCell ref="K230:K233"/>
    <mergeCell ref="K234:K237"/>
    <mergeCell ref="M241:O241"/>
    <mergeCell ref="K243:K246"/>
  </mergeCells>
  <pageMargins left="0.23622047244094491" right="0.11811023622047245" top="0.27559055118110237" bottom="0.27559055118110237" header="0.31496062992125984" footer="0.31496062992125984"/>
  <pageSetup paperSize="9" scale="81"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D642-32FD-4181-89E9-D140BC6BCE36}">
  <sheetPr codeName="Sheet14">
    <tabColor rgb="FF6495EC"/>
  </sheetPr>
  <dimension ref="G6:AX6"/>
  <sheetViews>
    <sheetView workbookViewId="0"/>
  </sheetViews>
  <sheetFormatPr defaultRowHeight="15" x14ac:dyDescent="0.25"/>
  <sheetData>
    <row r="6" spans="7:50" x14ac:dyDescent="0.25">
      <c r="G6" s="25"/>
      <c r="J6" s="25"/>
      <c r="K6" s="25"/>
      <c r="AT6" s="25"/>
      <c r="AW6" s="25"/>
      <c r="AX6" s="2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A1:Q19"/>
  <sheetViews>
    <sheetView workbookViewId="0">
      <selection activeCell="E18" sqref="E18"/>
    </sheetView>
  </sheetViews>
  <sheetFormatPr defaultRowHeight="15" x14ac:dyDescent="0.25"/>
  <cols>
    <col min="1" max="1" width="20.7109375" customWidth="1"/>
  </cols>
  <sheetData>
    <row r="1" spans="1:17" x14ac:dyDescent="0.25">
      <c r="A1" s="1" t="s">
        <v>129</v>
      </c>
      <c r="C1" s="1" t="s">
        <v>130</v>
      </c>
    </row>
    <row r="2" spans="1:17" x14ac:dyDescent="0.25">
      <c r="A2" s="1" t="s">
        <v>131</v>
      </c>
      <c r="B2" t="s">
        <v>226</v>
      </c>
      <c r="G2" s="1" t="s">
        <v>45</v>
      </c>
      <c r="H2" s="1" t="s">
        <v>132</v>
      </c>
      <c r="I2" s="1" t="s">
        <v>133</v>
      </c>
      <c r="J2" s="1" t="s">
        <v>134</v>
      </c>
      <c r="L2" s="1" t="s">
        <v>46</v>
      </c>
      <c r="M2" s="1" t="s">
        <v>47</v>
      </c>
      <c r="N2" s="1" t="s">
        <v>48</v>
      </c>
      <c r="O2" s="1" t="s">
        <v>49</v>
      </c>
      <c r="P2" s="1" t="s">
        <v>50</v>
      </c>
      <c r="Q2" s="1" t="s">
        <v>135</v>
      </c>
    </row>
    <row r="3" spans="1:17" x14ac:dyDescent="0.25">
      <c r="D3" s="1" t="s">
        <v>167</v>
      </c>
      <c r="F3" s="1" t="s">
        <v>136</v>
      </c>
      <c r="G3">
        <v>5.3537499999999909</v>
      </c>
      <c r="H3">
        <v>0.57344573170731705</v>
      </c>
      <c r="I3">
        <v>183.0600000000002</v>
      </c>
      <c r="J3">
        <v>44.520547945205479</v>
      </c>
      <c r="K3" s="1" t="s">
        <v>137</v>
      </c>
      <c r="L3">
        <v>18.354500000000002</v>
      </c>
      <c r="M3">
        <v>12.7691</v>
      </c>
      <c r="N3">
        <v>30.935400000000001</v>
      </c>
      <c r="O3">
        <v>35.220999999999997</v>
      </c>
      <c r="P3">
        <v>22.465299999999999</v>
      </c>
      <c r="Q3">
        <v>3.35806</v>
      </c>
    </row>
    <row r="4" spans="1:17" x14ac:dyDescent="0.25">
      <c r="A4" s="1" t="s">
        <v>138</v>
      </c>
      <c r="B4" t="s">
        <v>219</v>
      </c>
      <c r="C4" s="1" t="s">
        <v>139</v>
      </c>
      <c r="D4">
        <v>200.0000305175781</v>
      </c>
      <c r="F4" s="1" t="s">
        <v>140</v>
      </c>
      <c r="G4">
        <v>5.1400000000000148</v>
      </c>
      <c r="H4">
        <v>0.54836280487804878</v>
      </c>
      <c r="K4" s="1" t="s">
        <v>141</v>
      </c>
      <c r="L4">
        <v>4.9059900000000001</v>
      </c>
      <c r="M4">
        <v>0.38045800000000002</v>
      </c>
      <c r="N4">
        <v>14.2775</v>
      </c>
      <c r="O4">
        <v>8.07287</v>
      </c>
    </row>
    <row r="5" spans="1:17" x14ac:dyDescent="0.25">
      <c r="A5" s="1" t="s">
        <v>142</v>
      </c>
      <c r="B5">
        <v>49</v>
      </c>
      <c r="C5" s="1" t="s">
        <v>143</v>
      </c>
      <c r="D5">
        <v>5.347808837890625</v>
      </c>
      <c r="F5" s="1" t="s">
        <v>144</v>
      </c>
      <c r="G5">
        <v>5.4674999999999727</v>
      </c>
      <c r="H5">
        <v>0.56905060975609756</v>
      </c>
      <c r="K5" s="1" t="s">
        <v>145</v>
      </c>
      <c r="L5">
        <v>-1.9721200000000001</v>
      </c>
      <c r="M5">
        <v>8.3200299999999991</v>
      </c>
      <c r="N5">
        <v>14.301500000000001</v>
      </c>
      <c r="O5">
        <v>-9.9022900000000007</v>
      </c>
    </row>
    <row r="6" spans="1:17" x14ac:dyDescent="0.25">
      <c r="A6" s="1" t="s">
        <v>146</v>
      </c>
      <c r="B6">
        <v>1640</v>
      </c>
      <c r="C6" s="1" t="s">
        <v>147</v>
      </c>
      <c r="D6">
        <v>0.59999990463256836</v>
      </c>
      <c r="F6" s="1" t="s">
        <v>148</v>
      </c>
      <c r="G6">
        <v>0.2137499999999761</v>
      </c>
      <c r="H6">
        <v>2.5082926829268271E-2</v>
      </c>
      <c r="K6" s="1" t="s">
        <v>149</v>
      </c>
      <c r="L6">
        <v>7.8839000000000024</v>
      </c>
      <c r="M6">
        <v>7.5979599999999996</v>
      </c>
      <c r="N6">
        <v>42.333200000000012</v>
      </c>
      <c r="O6">
        <v>29.404949999999999</v>
      </c>
      <c r="P6">
        <v>54.504199999999997</v>
      </c>
      <c r="Q6">
        <v>4.6989900000000002</v>
      </c>
    </row>
    <row r="7" spans="1:17" x14ac:dyDescent="0.25">
      <c r="A7" s="1" t="s">
        <v>168</v>
      </c>
      <c r="B7">
        <v>870</v>
      </c>
      <c r="C7" s="1" t="s">
        <v>150</v>
      </c>
      <c r="D7">
        <v>0</v>
      </c>
      <c r="F7" s="1" t="s">
        <v>151</v>
      </c>
      <c r="G7">
        <v>1.021246789633431</v>
      </c>
      <c r="H7">
        <v>0.9923355921786462</v>
      </c>
      <c r="K7" s="1" t="s">
        <v>152</v>
      </c>
      <c r="L7">
        <v>9.6526500000000013</v>
      </c>
      <c r="M7">
        <v>5.3196380000000003</v>
      </c>
      <c r="N7">
        <v>16.964870000000001</v>
      </c>
      <c r="O7">
        <v>10.71555</v>
      </c>
    </row>
    <row r="8" spans="1:17" x14ac:dyDescent="0.25">
      <c r="A8" s="1" t="s">
        <v>169</v>
      </c>
      <c r="B8">
        <v>75</v>
      </c>
      <c r="C8" s="1" t="s">
        <v>153</v>
      </c>
      <c r="D8">
        <v>0</v>
      </c>
      <c r="K8" s="1" t="s">
        <v>154</v>
      </c>
      <c r="L8">
        <v>13.36398</v>
      </c>
      <c r="M8">
        <v>13.432029999999999</v>
      </c>
      <c r="N8">
        <v>17.525359999999999</v>
      </c>
      <c r="O8">
        <v>34.52431</v>
      </c>
    </row>
    <row r="9" spans="1:17" x14ac:dyDescent="0.25">
      <c r="A9" s="1" t="s">
        <v>170</v>
      </c>
      <c r="B9">
        <v>60</v>
      </c>
      <c r="C9" s="1" t="s">
        <v>155</v>
      </c>
      <c r="D9">
        <v>24.333322525024411</v>
      </c>
      <c r="K9" s="1" t="s">
        <v>156</v>
      </c>
      <c r="L9">
        <v>199.03750000000019</v>
      </c>
      <c r="M9">
        <v>102.2375</v>
      </c>
      <c r="N9">
        <v>113.7625</v>
      </c>
      <c r="O9">
        <v>562.37500000000023</v>
      </c>
      <c r="P9">
        <v>752.56799999999998</v>
      </c>
      <c r="Q9">
        <v>95.085624999999993</v>
      </c>
    </row>
    <row r="10" spans="1:17" x14ac:dyDescent="0.25">
      <c r="C10" s="1" t="s">
        <v>157</v>
      </c>
      <c r="D10">
        <v>3.208684921264648</v>
      </c>
      <c r="K10" s="1" t="s">
        <v>158</v>
      </c>
      <c r="L10">
        <v>170.53375</v>
      </c>
      <c r="M10">
        <v>107.04</v>
      </c>
      <c r="N10">
        <v>412.07625000000002</v>
      </c>
      <c r="O10">
        <v>277.65625</v>
      </c>
    </row>
    <row r="11" spans="1:17" x14ac:dyDescent="0.25">
      <c r="C11" s="1" t="s">
        <v>159</v>
      </c>
      <c r="D11">
        <v>0</v>
      </c>
      <c r="K11" s="1" t="s">
        <v>160</v>
      </c>
      <c r="L11">
        <v>141.2374999999999</v>
      </c>
      <c r="M11">
        <v>210.35374999999999</v>
      </c>
      <c r="N11">
        <v>576.91624999999999</v>
      </c>
      <c r="O11">
        <v>899.82499999999982</v>
      </c>
    </row>
    <row r="12" spans="1:17" x14ac:dyDescent="0.25">
      <c r="C12" s="1" t="s">
        <v>161</v>
      </c>
      <c r="D12">
        <v>0</v>
      </c>
    </row>
    <row r="13" spans="1:17" x14ac:dyDescent="0.25">
      <c r="C13" s="1" t="s">
        <v>162</v>
      </c>
      <c r="D13">
        <v>0</v>
      </c>
    </row>
    <row r="14" spans="1:17" x14ac:dyDescent="0.25">
      <c r="C14" s="1" t="s">
        <v>153</v>
      </c>
      <c r="D14">
        <v>0</v>
      </c>
    </row>
    <row r="15" spans="1:17" x14ac:dyDescent="0.25">
      <c r="C15" s="1" t="s">
        <v>163</v>
      </c>
      <c r="D15">
        <v>0</v>
      </c>
    </row>
    <row r="16" spans="1:17" x14ac:dyDescent="0.25">
      <c r="C16" s="1" t="s">
        <v>164</v>
      </c>
      <c r="D16">
        <v>75.666677474975586</v>
      </c>
    </row>
    <row r="17" spans="3:5" x14ac:dyDescent="0.25">
      <c r="C17" s="1" t="s">
        <v>165</v>
      </c>
      <c r="D17">
        <v>0</v>
      </c>
    </row>
    <row r="18" spans="3:5" x14ac:dyDescent="0.25">
      <c r="C18" s="1" t="s">
        <v>223</v>
      </c>
      <c r="D18">
        <v>146</v>
      </c>
      <c r="E18">
        <f>D18/1000</f>
        <v>0.14599999999999999</v>
      </c>
    </row>
    <row r="19" spans="3:5" x14ac:dyDescent="0.25">
      <c r="C19" s="1" t="s">
        <v>215</v>
      </c>
      <c r="D19">
        <v>1.956515195893078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AT102"/>
  <sheetViews>
    <sheetView workbookViewId="0">
      <pane xSplit="1" ySplit="1" topLeftCell="B14"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v>5.3537499999999909</v>
      </c>
      <c r="C2">
        <v>0.57344573170731705</v>
      </c>
      <c r="D2">
        <v>-1.4216139108704709E-2</v>
      </c>
      <c r="E2">
        <v>9.0122657226155752E-3</v>
      </c>
      <c r="F2">
        <v>0.10867721782590591</v>
      </c>
      <c r="G2">
        <v>8.1862899999999996</v>
      </c>
      <c r="H2">
        <v>-3.8153100000000002</v>
      </c>
      <c r="I2">
        <v>-5.1028099999999998</v>
      </c>
      <c r="J2">
        <v>11.0449</v>
      </c>
      <c r="K2">
        <v>2.15245</v>
      </c>
      <c r="L2">
        <v>-1.9721200000000001</v>
      </c>
      <c r="M2">
        <v>30.935400000000001</v>
      </c>
      <c r="N2">
        <v>5.0821199999999997</v>
      </c>
      <c r="O2">
        <v>12.1783</v>
      </c>
      <c r="P2">
        <v>16.447399999999998</v>
      </c>
      <c r="Q2">
        <v>7.3417500000000002</v>
      </c>
      <c r="R2">
        <v>-33.814799999999998</v>
      </c>
      <c r="S2">
        <v>-7.76783</v>
      </c>
      <c r="T2">
        <v>3.35806</v>
      </c>
      <c r="U2">
        <v>92.12625000000007</v>
      </c>
      <c r="V2">
        <v>-13.87499999999997</v>
      </c>
      <c r="W2">
        <v>-3.6574999999999802</v>
      </c>
      <c r="X2">
        <v>7.8625000000001064</v>
      </c>
      <c r="Y2">
        <v>170.53375</v>
      </c>
      <c r="Z2">
        <v>-319.11562500000002</v>
      </c>
      <c r="AA2">
        <v>-266.93750000000011</v>
      </c>
      <c r="AB2">
        <v>412.07625000000002</v>
      </c>
      <c r="AC2">
        <v>398.13749999999999</v>
      </c>
      <c r="AD2">
        <v>165.28749999999999</v>
      </c>
      <c r="AE2">
        <v>125.92125</v>
      </c>
      <c r="AF2">
        <v>82.874999999999588</v>
      </c>
      <c r="AG2">
        <v>566.73374999999987</v>
      </c>
      <c r="AH2">
        <v>-33.062499999999993</v>
      </c>
      <c r="AI2">
        <v>-0.40248800000000001</v>
      </c>
      <c r="AJ2">
        <v>-8.2092499999999999E-2</v>
      </c>
      <c r="AK2">
        <v>-3.6234299999999997E-2</v>
      </c>
      <c r="AL2">
        <v>-1.7122999999999999</v>
      </c>
      <c r="AM2">
        <v>0.18396100000000001</v>
      </c>
      <c r="AN2">
        <v>0.41628100000000001</v>
      </c>
      <c r="AO2">
        <v>0.10548399999999999</v>
      </c>
      <c r="AP2">
        <v>-0.75718099999999999</v>
      </c>
      <c r="AQ2">
        <v>0.15327299999999999</v>
      </c>
      <c r="AR2">
        <v>0.13766100000000001</v>
      </c>
      <c r="AS2">
        <v>0.15548300000000001</v>
      </c>
      <c r="AT2">
        <v>-1.11185</v>
      </c>
    </row>
    <row r="3" spans="1:46" x14ac:dyDescent="0.25">
      <c r="A3">
        <v>1</v>
      </c>
      <c r="B3">
        <v>5.3467499999999966</v>
      </c>
      <c r="C3">
        <v>0.57254128048780484</v>
      </c>
      <c r="D3">
        <v>-8.0425010412328191E-2</v>
      </c>
      <c r="E3">
        <v>6.0748323615160339E-2</v>
      </c>
      <c r="F3">
        <v>0.28709714702207412</v>
      </c>
      <c r="G3">
        <v>8.3155099999999997</v>
      </c>
      <c r="H3">
        <v>-3.8343185000000002</v>
      </c>
      <c r="I3">
        <v>-5.1060264999999996</v>
      </c>
      <c r="J3">
        <v>11.04805</v>
      </c>
      <c r="K3">
        <v>2.3640460000000001</v>
      </c>
      <c r="L3">
        <v>-2.3781655000000002</v>
      </c>
      <c r="M3">
        <v>30.562895000000001</v>
      </c>
      <c r="N3">
        <v>5.5975894999999998</v>
      </c>
      <c r="O3">
        <v>12.546465</v>
      </c>
      <c r="P3">
        <v>16.748435000000001</v>
      </c>
      <c r="Q3">
        <v>7.5069324999999996</v>
      </c>
      <c r="R3">
        <v>-33.509704999999997</v>
      </c>
      <c r="S3">
        <v>-6.8483134999999997</v>
      </c>
      <c r="T3">
        <v>3.2676620000000001</v>
      </c>
      <c r="U3">
        <v>92.198437500000097</v>
      </c>
      <c r="V3">
        <v>-14.16987499999998</v>
      </c>
      <c r="W3">
        <v>-2.5252499999999851</v>
      </c>
      <c r="X3">
        <v>1.2081250000000709</v>
      </c>
      <c r="Y3">
        <v>153.10374999999999</v>
      </c>
      <c r="Z3">
        <v>-297.23034374999997</v>
      </c>
      <c r="AA3">
        <v>-266.32937500000008</v>
      </c>
      <c r="AB3">
        <v>377.20443749999998</v>
      </c>
      <c r="AC3">
        <v>293.89</v>
      </c>
      <c r="AD3">
        <v>204.3693750000001</v>
      </c>
      <c r="AE3">
        <v>113.8353125</v>
      </c>
      <c r="AF3">
        <v>183.97687499999961</v>
      </c>
      <c r="AG3">
        <v>614.90818749999994</v>
      </c>
      <c r="AH3">
        <v>-57.389687499999987</v>
      </c>
      <c r="AI3">
        <v>-1.2998782</v>
      </c>
      <c r="AJ3">
        <v>3.1874674999999991E-2</v>
      </c>
      <c r="AK3">
        <v>-3.6724500000000221E-4</v>
      </c>
      <c r="AL3">
        <v>-4.8532000000000002</v>
      </c>
      <c r="AM3">
        <v>0.60938914999999994</v>
      </c>
      <c r="AN3">
        <v>0.29551105</v>
      </c>
      <c r="AO3">
        <v>0.12888849999999999</v>
      </c>
      <c r="AP3">
        <v>-2.75337765</v>
      </c>
      <c r="AQ3">
        <v>0.17838514999999999</v>
      </c>
      <c r="AR3">
        <v>0.14727199999999999</v>
      </c>
      <c r="AS3">
        <v>0.18024760000000001</v>
      </c>
      <c r="AT3">
        <v>-1.3660515</v>
      </c>
    </row>
    <row r="4" spans="1:46" x14ac:dyDescent="0.25">
      <c r="A4">
        <v>2</v>
      </c>
      <c r="B4">
        <v>5.339750000000004</v>
      </c>
      <c r="C4">
        <v>0.57163682926829262</v>
      </c>
      <c r="D4">
        <v>-0.13457101207830069</v>
      </c>
      <c r="E4">
        <v>0.1044313619325281</v>
      </c>
      <c r="F4">
        <v>0.45542482299042059</v>
      </c>
      <c r="G4">
        <v>8.4447299999999998</v>
      </c>
      <c r="H4">
        <v>-3.8533270000000002</v>
      </c>
      <c r="I4">
        <v>-5.1092430000000002</v>
      </c>
      <c r="J4">
        <v>11.0512</v>
      </c>
      <c r="K4">
        <v>2.5756420000000002</v>
      </c>
      <c r="L4">
        <v>-2.784211</v>
      </c>
      <c r="M4">
        <v>30.190390000000001</v>
      </c>
      <c r="N4">
        <v>6.1130589999999998</v>
      </c>
      <c r="O4">
        <v>12.914630000000001</v>
      </c>
      <c r="P4">
        <v>17.049469999999999</v>
      </c>
      <c r="Q4">
        <v>7.6721149999999998</v>
      </c>
      <c r="R4">
        <v>-33.204610000000002</v>
      </c>
      <c r="S4">
        <v>-5.9287970000000003</v>
      </c>
      <c r="T4">
        <v>3.1772640000000001</v>
      </c>
      <c r="U4">
        <v>92.270625000000123</v>
      </c>
      <c r="V4">
        <v>-14.46474999999999</v>
      </c>
      <c r="W4">
        <v>-1.3929999999999889</v>
      </c>
      <c r="X4">
        <v>-5.4462499999999636</v>
      </c>
      <c r="Y4">
        <v>135.67375000000001</v>
      </c>
      <c r="Z4">
        <v>-275.34506249999998</v>
      </c>
      <c r="AA4">
        <v>-265.72125000000011</v>
      </c>
      <c r="AB4">
        <v>342.33262500000001</v>
      </c>
      <c r="AC4">
        <v>189.6425000000001</v>
      </c>
      <c r="AD4">
        <v>243.45125000000019</v>
      </c>
      <c r="AE4">
        <v>101.749375</v>
      </c>
      <c r="AF4">
        <v>285.07874999999962</v>
      </c>
      <c r="AG4">
        <v>663.08262500000001</v>
      </c>
      <c r="AH4">
        <v>-81.716874999999987</v>
      </c>
      <c r="AI4">
        <v>-2.1972684</v>
      </c>
      <c r="AJ4">
        <v>0.14584185</v>
      </c>
      <c r="AK4">
        <v>3.5499809999999993E-2</v>
      </c>
      <c r="AL4">
        <v>-7.9941000000000004</v>
      </c>
      <c r="AM4">
        <v>1.0348173000000001</v>
      </c>
      <c r="AN4">
        <v>0.17474110000000001</v>
      </c>
      <c r="AO4">
        <v>0.15229300000000001</v>
      </c>
      <c r="AP4">
        <v>-4.7495742999999999</v>
      </c>
      <c r="AQ4">
        <v>0.20349729999999999</v>
      </c>
      <c r="AR4">
        <v>0.15688299999999999</v>
      </c>
      <c r="AS4">
        <v>0.20501220000000001</v>
      </c>
      <c r="AT4">
        <v>-1.6202529999999999</v>
      </c>
    </row>
    <row r="5" spans="1:46" x14ac:dyDescent="0.25">
      <c r="A5">
        <v>3</v>
      </c>
      <c r="B5">
        <v>5.3330625000000094</v>
      </c>
      <c r="C5">
        <v>0.57073524390243902</v>
      </c>
      <c r="D5">
        <v>-0.21099211786755509</v>
      </c>
      <c r="E5">
        <v>9.4105320699708464E-2</v>
      </c>
      <c r="F5">
        <v>0.674798625572678</v>
      </c>
      <c r="G5">
        <v>8.5739630000000009</v>
      </c>
      <c r="H5">
        <v>-3.8727914999999999</v>
      </c>
      <c r="I5">
        <v>-5.1117094999999999</v>
      </c>
      <c r="J5">
        <v>11.04899</v>
      </c>
      <c r="K5">
        <v>2.7750754999999998</v>
      </c>
      <c r="L5">
        <v>-3.1768779999999999</v>
      </c>
      <c r="M5">
        <v>29.818235000000001</v>
      </c>
      <c r="N5">
        <v>6.6062285000000003</v>
      </c>
      <c r="O5">
        <v>13.21772</v>
      </c>
      <c r="P5">
        <v>17.375274999999998</v>
      </c>
      <c r="Q5">
        <v>7.8266584999999997</v>
      </c>
      <c r="R5">
        <v>-32.837989999999998</v>
      </c>
      <c r="S5">
        <v>-4.9902495000000009</v>
      </c>
      <c r="T5">
        <v>3.0716665000000001</v>
      </c>
      <c r="U5">
        <v>92.354312500000134</v>
      </c>
      <c r="V5">
        <v>-14.886687500000001</v>
      </c>
      <c r="W5">
        <v>-0.20999999999999419</v>
      </c>
      <c r="X5">
        <v>-12.248124999999989</v>
      </c>
      <c r="Y5">
        <v>117.9730625</v>
      </c>
      <c r="Z5">
        <v>-253.71225000000001</v>
      </c>
      <c r="AA5">
        <v>-264.70312500000011</v>
      </c>
      <c r="AB5">
        <v>307.66518750000012</v>
      </c>
      <c r="AC5">
        <v>84.901250000000118</v>
      </c>
      <c r="AD5">
        <v>282.90375000000017</v>
      </c>
      <c r="AE5">
        <v>87.655374999999992</v>
      </c>
      <c r="AF5">
        <v>385.4843749999996</v>
      </c>
      <c r="AG5">
        <v>706.78464999999994</v>
      </c>
      <c r="AH5">
        <v>-105.8388125</v>
      </c>
      <c r="AI5">
        <v>-2.9841510000000002</v>
      </c>
      <c r="AJ5">
        <v>0.30893609999999982</v>
      </c>
      <c r="AK5">
        <v>5.9278190000000022E-2</v>
      </c>
      <c r="AL5">
        <v>-10.657825000000001</v>
      </c>
      <c r="AM5">
        <v>1.4327475000000001</v>
      </c>
      <c r="AN5">
        <v>9.6129499999999923E-2</v>
      </c>
      <c r="AO5">
        <v>0.17573359999999999</v>
      </c>
      <c r="AP5">
        <v>-6.6692199999999993</v>
      </c>
      <c r="AQ5">
        <v>0.23915339999999999</v>
      </c>
      <c r="AR5">
        <v>0.16973155000000001</v>
      </c>
      <c r="AS5">
        <v>0.23087260000000001</v>
      </c>
      <c r="AT5">
        <v>-1.9741365</v>
      </c>
    </row>
    <row r="6" spans="1:46" x14ac:dyDescent="0.25">
      <c r="A6">
        <v>4</v>
      </c>
      <c r="B6">
        <v>5.3282500000000139</v>
      </c>
      <c r="C6">
        <v>0.56985085365853649</v>
      </c>
      <c r="D6">
        <v>-0.34523698458975421</v>
      </c>
      <c r="E6">
        <v>4.8499167013744293E-2</v>
      </c>
      <c r="F6">
        <v>0.80023823406913774</v>
      </c>
      <c r="G6">
        <v>8.7032740000000004</v>
      </c>
      <c r="H6">
        <v>-3.8949919999999998</v>
      </c>
      <c r="I6">
        <v>-5.1096760000000003</v>
      </c>
      <c r="J6">
        <v>11.014620000000001</v>
      </c>
      <c r="K6">
        <v>2.9015339999999998</v>
      </c>
      <c r="L6">
        <v>-3.489274</v>
      </c>
      <c r="M6">
        <v>29.448180000000001</v>
      </c>
      <c r="N6">
        <v>6.965598</v>
      </c>
      <c r="O6">
        <v>13.13036</v>
      </c>
      <c r="P6">
        <v>17.849699999999999</v>
      </c>
      <c r="Q6">
        <v>7.9173679999999997</v>
      </c>
      <c r="R6">
        <v>-32.102220000000003</v>
      </c>
      <c r="S6">
        <v>-3.937516</v>
      </c>
      <c r="T6">
        <v>2.8748719999999999</v>
      </c>
      <c r="U6">
        <v>92.507000000000033</v>
      </c>
      <c r="V6">
        <v>-16.071000000000002</v>
      </c>
      <c r="W6">
        <v>1.2774999999999981</v>
      </c>
      <c r="X6">
        <v>-19.935000000000031</v>
      </c>
      <c r="Y6">
        <v>98.648250000000004</v>
      </c>
      <c r="Z6">
        <v>-233.59424999999999</v>
      </c>
      <c r="AA6">
        <v>-261.22500000000002</v>
      </c>
      <c r="AB6">
        <v>274.22399999999999</v>
      </c>
      <c r="AC6">
        <v>-22.80249999999991</v>
      </c>
      <c r="AD6">
        <v>324.5800000000001</v>
      </c>
      <c r="AE6">
        <v>61.513000000000012</v>
      </c>
      <c r="AF6">
        <v>481.71249999999969</v>
      </c>
      <c r="AG6">
        <v>723.65219999999999</v>
      </c>
      <c r="AH6">
        <v>-128.72925000000001</v>
      </c>
      <c r="AI6">
        <v>-3.1079880000000002</v>
      </c>
      <c r="AJ6">
        <v>0.76679279999999983</v>
      </c>
      <c r="AK6">
        <v>1.052452000000002E-2</v>
      </c>
      <c r="AL6">
        <v>-10.458500000000001</v>
      </c>
      <c r="AM6">
        <v>1.6656899999999999</v>
      </c>
      <c r="AN6">
        <v>0.27046799999999988</v>
      </c>
      <c r="AO6">
        <v>0.19939080000000001</v>
      </c>
      <c r="AP6">
        <v>-8.1295599999999997</v>
      </c>
      <c r="AQ6">
        <v>0.33807320000000002</v>
      </c>
      <c r="AR6">
        <v>0.2020054</v>
      </c>
      <c r="AS6">
        <v>0.26330779999999998</v>
      </c>
      <c r="AT6">
        <v>-2.9261119999999998</v>
      </c>
    </row>
    <row r="7" spans="1:46" x14ac:dyDescent="0.25">
      <c r="A7">
        <v>5</v>
      </c>
      <c r="B7">
        <v>5.3234375000000176</v>
      </c>
      <c r="C7">
        <v>0.56896646341463408</v>
      </c>
      <c r="D7">
        <v>-0.44153581840899619</v>
      </c>
      <c r="E7">
        <v>3.8496824239900043E-2</v>
      </c>
      <c r="F7">
        <v>0.82518065389421069</v>
      </c>
      <c r="G7">
        <v>8.8325849999999999</v>
      </c>
      <c r="H7">
        <v>-3.9171925000000001</v>
      </c>
      <c r="I7">
        <v>-5.1076424999999999</v>
      </c>
      <c r="J7">
        <v>10.98025</v>
      </c>
      <c r="K7">
        <v>3.0279924999999999</v>
      </c>
      <c r="L7">
        <v>-3.801670000000001</v>
      </c>
      <c r="M7">
        <v>29.078125</v>
      </c>
      <c r="N7">
        <v>7.3249675000000014</v>
      </c>
      <c r="O7">
        <v>13.042999999999999</v>
      </c>
      <c r="P7">
        <v>18.324124999999999</v>
      </c>
      <c r="Q7">
        <v>8.0080775000000006</v>
      </c>
      <c r="R7">
        <v>-31.36645</v>
      </c>
      <c r="S7">
        <v>-2.8847825</v>
      </c>
      <c r="T7">
        <v>2.6780775000000001</v>
      </c>
      <c r="U7">
        <v>92.659687499999919</v>
      </c>
      <c r="V7">
        <v>-17.255312500000009</v>
      </c>
      <c r="W7">
        <v>2.764999999999989</v>
      </c>
      <c r="X7">
        <v>-27.62187500000007</v>
      </c>
      <c r="Y7">
        <v>79.323437499999983</v>
      </c>
      <c r="Z7">
        <v>-213.47625000000011</v>
      </c>
      <c r="AA7">
        <v>-257.74687499999982</v>
      </c>
      <c r="AB7">
        <v>240.78281250000001</v>
      </c>
      <c r="AC7">
        <v>-130.50624999999991</v>
      </c>
      <c r="AD7">
        <v>366.25625000000002</v>
      </c>
      <c r="AE7">
        <v>35.370625000000018</v>
      </c>
      <c r="AF7">
        <v>577.94062499999995</v>
      </c>
      <c r="AG7">
        <v>740.51974999999993</v>
      </c>
      <c r="AH7">
        <v>-151.6196875</v>
      </c>
      <c r="AI7">
        <v>-3.2318250000000002</v>
      </c>
      <c r="AJ7">
        <v>1.2246494999999999</v>
      </c>
      <c r="AK7">
        <v>-3.822914999999999E-2</v>
      </c>
      <c r="AL7">
        <v>-10.259175000000001</v>
      </c>
      <c r="AM7">
        <v>1.8986324999999999</v>
      </c>
      <c r="AN7">
        <v>0.44480649999999988</v>
      </c>
      <c r="AO7">
        <v>0.223048</v>
      </c>
      <c r="AP7">
        <v>-9.5899000000000001</v>
      </c>
      <c r="AQ7">
        <v>0.43699300000000002</v>
      </c>
      <c r="AR7">
        <v>0.23427924999999999</v>
      </c>
      <c r="AS7">
        <v>0.29574299999999998</v>
      </c>
      <c r="AT7">
        <v>-3.8780874999999999</v>
      </c>
    </row>
    <row r="8" spans="1:46" x14ac:dyDescent="0.25">
      <c r="A8">
        <v>6</v>
      </c>
      <c r="B8">
        <v>5.3192500000000198</v>
      </c>
      <c r="C8">
        <v>0.56808902439024389</v>
      </c>
      <c r="D8">
        <v>-0.52037755102040806</v>
      </c>
      <c r="E8">
        <v>3.661182840483132E-2</v>
      </c>
      <c r="F8">
        <v>0.85819429404414815</v>
      </c>
      <c r="G8">
        <v>8.962219000000001</v>
      </c>
      <c r="H8">
        <v>-3.9411879999999999</v>
      </c>
      <c r="I8">
        <v>-5.1037090000000003</v>
      </c>
      <c r="J8">
        <v>10.939030000000001</v>
      </c>
      <c r="K8">
        <v>3.1346050000000001</v>
      </c>
      <c r="L8">
        <v>-4.0948390000000003</v>
      </c>
      <c r="M8">
        <v>28.715319999999998</v>
      </c>
      <c r="N8">
        <v>7.6524999999999999</v>
      </c>
      <c r="O8">
        <v>12.83961</v>
      </c>
      <c r="P8">
        <v>18.844270000000002</v>
      </c>
      <c r="Q8">
        <v>8.0603110000000004</v>
      </c>
      <c r="R8">
        <v>-30.53378</v>
      </c>
      <c r="S8">
        <v>-1.831556600000001</v>
      </c>
      <c r="T8">
        <v>2.4593609999999999</v>
      </c>
      <c r="U8">
        <v>92.914624999999845</v>
      </c>
      <c r="V8">
        <v>-18.603125000000009</v>
      </c>
      <c r="W8">
        <v>4.3651249999999786</v>
      </c>
      <c r="X8">
        <v>-33.923750000000091</v>
      </c>
      <c r="Y8">
        <v>61.687999999999981</v>
      </c>
      <c r="Z8">
        <v>-195.56049999999999</v>
      </c>
      <c r="AA8">
        <v>-252.60749999999979</v>
      </c>
      <c r="AB8">
        <v>211.19725</v>
      </c>
      <c r="AC8">
        <v>-232.0187499999999</v>
      </c>
      <c r="AD8">
        <v>405.62999999999982</v>
      </c>
      <c r="AE8">
        <v>5.7287500000000566</v>
      </c>
      <c r="AF8">
        <v>664.95124999999996</v>
      </c>
      <c r="AG8">
        <v>749.84632499999998</v>
      </c>
      <c r="AH8">
        <v>-171.63176250000001</v>
      </c>
      <c r="AI8">
        <v>-3.1145650000000011</v>
      </c>
      <c r="AJ8">
        <v>1.61816</v>
      </c>
      <c r="AK8">
        <v>-9.2299879999999945E-2</v>
      </c>
      <c r="AL8">
        <v>-9.4435090000000024</v>
      </c>
      <c r="AM8">
        <v>2.0199799999999999</v>
      </c>
      <c r="AN8">
        <v>0.64052859999999967</v>
      </c>
      <c r="AO8">
        <v>0.24682950000000001</v>
      </c>
      <c r="AP8">
        <v>-10.485865</v>
      </c>
      <c r="AQ8">
        <v>0.53344199999999986</v>
      </c>
      <c r="AR8">
        <v>0.26796300000000001</v>
      </c>
      <c r="AS8">
        <v>0.32550449999999997</v>
      </c>
      <c r="AT8">
        <v>-4.8377899999999991</v>
      </c>
    </row>
    <row r="9" spans="1:46" x14ac:dyDescent="0.25">
      <c r="A9">
        <v>7</v>
      </c>
      <c r="B9">
        <v>5.3166250000000117</v>
      </c>
      <c r="C9">
        <v>0.56722896341463414</v>
      </c>
      <c r="D9">
        <v>-0.62527290712203232</v>
      </c>
      <c r="E9">
        <v>3.5387994585589319E-2</v>
      </c>
      <c r="F9">
        <v>1.0387715535193669</v>
      </c>
      <c r="G9">
        <v>9.0926605000000009</v>
      </c>
      <c r="H9">
        <v>-3.9696709999999999</v>
      </c>
      <c r="I9">
        <v>-5.0950255000000002</v>
      </c>
      <c r="J9">
        <v>10.880685</v>
      </c>
      <c r="K9">
        <v>3.1916025000000001</v>
      </c>
      <c r="L9">
        <v>-4.3399405</v>
      </c>
      <c r="M9">
        <v>28.370640000000002</v>
      </c>
      <c r="N9">
        <v>7.9004400000000006</v>
      </c>
      <c r="O9">
        <v>12.346145</v>
      </c>
      <c r="P9">
        <v>19.478715000000001</v>
      </c>
      <c r="Q9">
        <v>8.0163545000000003</v>
      </c>
      <c r="R9">
        <v>-29.458860000000001</v>
      </c>
      <c r="S9">
        <v>-0.77709970000000039</v>
      </c>
      <c r="T9">
        <v>2.1858395000000002</v>
      </c>
      <c r="U9">
        <v>93.425187499999865</v>
      </c>
      <c r="V9">
        <v>-20.3596875</v>
      </c>
      <c r="W9">
        <v>6.2468124999999697</v>
      </c>
      <c r="X9">
        <v>-36.76312500000008</v>
      </c>
      <c r="Y9">
        <v>48.276000000000003</v>
      </c>
      <c r="Z9">
        <v>-183.150375</v>
      </c>
      <c r="AA9">
        <v>-243.3149999999998</v>
      </c>
      <c r="AB9">
        <v>191.25075000000001</v>
      </c>
      <c r="AC9">
        <v>-318.05312500000002</v>
      </c>
      <c r="AD9">
        <v>439.24749999999977</v>
      </c>
      <c r="AE9">
        <v>-32.661874999999966</v>
      </c>
      <c r="AF9">
        <v>728.91812500000003</v>
      </c>
      <c r="AG9">
        <v>740.32046249999996</v>
      </c>
      <c r="AH9">
        <v>-184.44793125000001</v>
      </c>
      <c r="AI9">
        <v>-2.394562500000001</v>
      </c>
      <c r="AJ9">
        <v>1.850805</v>
      </c>
      <c r="AK9">
        <v>-0.15966326</v>
      </c>
      <c r="AL9">
        <v>-7.0869905000000006</v>
      </c>
      <c r="AM9">
        <v>1.8623400000000001</v>
      </c>
      <c r="AN9">
        <v>0.88970969999999983</v>
      </c>
      <c r="AO9">
        <v>0.27092175000000002</v>
      </c>
      <c r="AP9">
        <v>-9.9708924999999997</v>
      </c>
      <c r="AQ9">
        <v>0.62371399999999999</v>
      </c>
      <c r="AR9">
        <v>0.30517149999999998</v>
      </c>
      <c r="AS9">
        <v>0.34858175000000002</v>
      </c>
      <c r="AT9">
        <v>-5.8168099999999994</v>
      </c>
    </row>
    <row r="10" spans="1:46" x14ac:dyDescent="0.25">
      <c r="A10">
        <v>8</v>
      </c>
      <c r="B10">
        <v>5.3140000000000036</v>
      </c>
      <c r="C10">
        <v>0.56636890243902438</v>
      </c>
      <c r="D10">
        <v>-0.61055685131195336</v>
      </c>
      <c r="E10">
        <v>8.6333777592669664E-2</v>
      </c>
      <c r="F10">
        <v>1.291819658475635</v>
      </c>
      <c r="G10">
        <v>9.223101999999999</v>
      </c>
      <c r="H10">
        <v>-3.998154</v>
      </c>
      <c r="I10">
        <v>-5.0863420000000001</v>
      </c>
      <c r="J10">
        <v>10.822340000000001</v>
      </c>
      <c r="K10">
        <v>3.2486000000000002</v>
      </c>
      <c r="L10">
        <v>-4.5850420000000014</v>
      </c>
      <c r="M10">
        <v>28.025960000000001</v>
      </c>
      <c r="N10">
        <v>8.1483799999999995</v>
      </c>
      <c r="O10">
        <v>11.852679999999999</v>
      </c>
      <c r="P10">
        <v>20.113160000000001</v>
      </c>
      <c r="Q10">
        <v>7.9723980000000001</v>
      </c>
      <c r="R10">
        <v>-28.383939999999999</v>
      </c>
      <c r="S10">
        <v>0.27735720000000003</v>
      </c>
      <c r="T10">
        <v>1.912318</v>
      </c>
      <c r="U10">
        <v>93.935749999999899</v>
      </c>
      <c r="V10">
        <v>-22.11624999999998</v>
      </c>
      <c r="W10">
        <v>8.1284999999999599</v>
      </c>
      <c r="X10">
        <v>-39.60250000000007</v>
      </c>
      <c r="Y10">
        <v>34.863999999999997</v>
      </c>
      <c r="Z10">
        <v>-170.74024999999989</v>
      </c>
      <c r="AA10">
        <v>-234.02249999999981</v>
      </c>
      <c r="AB10">
        <v>171.30425</v>
      </c>
      <c r="AC10">
        <v>-404.08750000000009</v>
      </c>
      <c r="AD10">
        <v>472.86499999999978</v>
      </c>
      <c r="AE10">
        <v>-71.052499999999995</v>
      </c>
      <c r="AF10">
        <v>792.88499999999999</v>
      </c>
      <c r="AG10">
        <v>730.79459999999983</v>
      </c>
      <c r="AH10">
        <v>-197.26410000000001</v>
      </c>
      <c r="AI10">
        <v>-1.67456</v>
      </c>
      <c r="AJ10">
        <v>2.08345</v>
      </c>
      <c r="AK10">
        <v>-0.22702664</v>
      </c>
      <c r="AL10">
        <v>-4.7304720000000007</v>
      </c>
      <c r="AM10">
        <v>1.7047000000000001</v>
      </c>
      <c r="AN10">
        <v>1.1388908</v>
      </c>
      <c r="AO10">
        <v>0.295014</v>
      </c>
      <c r="AP10">
        <v>-9.455919999999999</v>
      </c>
      <c r="AQ10">
        <v>0.71398600000000001</v>
      </c>
      <c r="AR10">
        <v>0.34238000000000002</v>
      </c>
      <c r="AS10">
        <v>0.37165900000000002</v>
      </c>
      <c r="AT10">
        <v>-6.7958299999999996</v>
      </c>
    </row>
    <row r="11" spans="1:46" x14ac:dyDescent="0.25">
      <c r="A11">
        <v>9</v>
      </c>
      <c r="B11">
        <v>5.3115624999999964</v>
      </c>
      <c r="C11">
        <v>0.5655216463414634</v>
      </c>
      <c r="D11">
        <v>-0.50626364014993752</v>
      </c>
      <c r="E11">
        <v>0.10011882548937941</v>
      </c>
      <c r="F11">
        <v>1.5216133902540609</v>
      </c>
      <c r="G11">
        <v>9.3548095</v>
      </c>
      <c r="H11">
        <v>-4.0299670000000001</v>
      </c>
      <c r="I11">
        <v>-5.0740569999999998</v>
      </c>
      <c r="J11">
        <v>10.764535</v>
      </c>
      <c r="K11">
        <v>3.2893824999999999</v>
      </c>
      <c r="L11">
        <v>-4.8164350000000002</v>
      </c>
      <c r="M11">
        <v>27.702265000000001</v>
      </c>
      <c r="N11">
        <v>8.3756874999999997</v>
      </c>
      <c r="O11">
        <v>11.238284999999999</v>
      </c>
      <c r="P11">
        <v>20.794284999999999</v>
      </c>
      <c r="Q11">
        <v>7.8545305000000001</v>
      </c>
      <c r="R11">
        <v>-27.235054999999999</v>
      </c>
      <c r="S11">
        <v>1.2984154000000001</v>
      </c>
      <c r="T11">
        <v>1.62773835</v>
      </c>
      <c r="U11">
        <v>94.623874999999927</v>
      </c>
      <c r="V11">
        <v>-23.93093749999997</v>
      </c>
      <c r="W11">
        <v>10.19768749999996</v>
      </c>
      <c r="X11">
        <v>-40.175000000000047</v>
      </c>
      <c r="Y11">
        <v>24.53412500000001</v>
      </c>
      <c r="Z11">
        <v>-161.78012499999991</v>
      </c>
      <c r="AA11">
        <v>-223.02187499999991</v>
      </c>
      <c r="AB11">
        <v>157.15243749999999</v>
      </c>
      <c r="AC11">
        <v>-475.91518750000017</v>
      </c>
      <c r="AD11">
        <v>500.43374999999992</v>
      </c>
      <c r="AE11">
        <v>-111.29956249999999</v>
      </c>
      <c r="AF11">
        <v>839.99562500000002</v>
      </c>
      <c r="AG11">
        <v>716.03767499999981</v>
      </c>
      <c r="AH11">
        <v>-204.89182500000001</v>
      </c>
      <c r="AI11">
        <v>-1.022575</v>
      </c>
      <c r="AJ11">
        <v>2.1813125000000002</v>
      </c>
      <c r="AK11">
        <v>-0.28022314999999998</v>
      </c>
      <c r="AL11">
        <v>-2.7497474500000001</v>
      </c>
      <c r="AM11">
        <v>1.5579095000000001</v>
      </c>
      <c r="AN11">
        <v>1.2979704999999999</v>
      </c>
      <c r="AO11">
        <v>0.30403980000000003</v>
      </c>
      <c r="AP11">
        <v>-8.9161134999999998</v>
      </c>
      <c r="AQ11">
        <v>0.78791970000000011</v>
      </c>
      <c r="AR11">
        <v>0.38557965</v>
      </c>
      <c r="AS11">
        <v>0.37514744999999999</v>
      </c>
      <c r="AT11">
        <v>-7.6159970000000001</v>
      </c>
    </row>
    <row r="12" spans="1:46" x14ac:dyDescent="0.25">
      <c r="A12">
        <v>10</v>
      </c>
      <c r="B12">
        <v>5.3093749999999886</v>
      </c>
      <c r="C12">
        <v>0.56469146341463416</v>
      </c>
      <c r="D12">
        <v>-0.40483860891295292</v>
      </c>
      <c r="E12">
        <v>0.1181648271553519</v>
      </c>
      <c r="F12">
        <v>1.666177634319034</v>
      </c>
      <c r="G12">
        <v>9.4882050000000007</v>
      </c>
      <c r="H12">
        <v>-4.0662200000000004</v>
      </c>
      <c r="I12">
        <v>-5.0569699999999997</v>
      </c>
      <c r="J12">
        <v>10.70745</v>
      </c>
      <c r="K12">
        <v>3.3085450000000001</v>
      </c>
      <c r="L12">
        <v>-5.0295500000000004</v>
      </c>
      <c r="M12">
        <v>27.406549999999999</v>
      </c>
      <c r="N12">
        <v>8.5754850000000005</v>
      </c>
      <c r="O12">
        <v>10.46265</v>
      </c>
      <c r="P12">
        <v>21.537649999999999</v>
      </c>
      <c r="Q12">
        <v>7.638115</v>
      </c>
      <c r="R12">
        <v>-25.987549999999999</v>
      </c>
      <c r="S12">
        <v>2.2749419999999998</v>
      </c>
      <c r="T12">
        <v>1.3284145000000001</v>
      </c>
      <c r="U12">
        <v>95.548749999999956</v>
      </c>
      <c r="V12">
        <v>-25.82312499999998</v>
      </c>
      <c r="W12">
        <v>12.516874999999979</v>
      </c>
      <c r="X12">
        <v>-37.725000000000009</v>
      </c>
      <c r="Y12">
        <v>18.31375000000002</v>
      </c>
      <c r="Z12">
        <v>-157.4199999999999</v>
      </c>
      <c r="AA12">
        <v>-209.74374999999989</v>
      </c>
      <c r="AB12">
        <v>150.72687500000001</v>
      </c>
      <c r="AC12">
        <v>-528.80062500000008</v>
      </c>
      <c r="AD12">
        <v>519.9375</v>
      </c>
      <c r="AE12">
        <v>-154.02187499999999</v>
      </c>
      <c r="AF12">
        <v>864.63124999999991</v>
      </c>
      <c r="AG12">
        <v>694.30599999999993</v>
      </c>
      <c r="AH12">
        <v>-205.60162500000001</v>
      </c>
      <c r="AI12">
        <v>-0.46128000000000002</v>
      </c>
      <c r="AJ12">
        <v>2.0994649999999999</v>
      </c>
      <c r="AK12">
        <v>-0.31453049999999999</v>
      </c>
      <c r="AL12">
        <v>-1.2700815000000001</v>
      </c>
      <c r="AM12">
        <v>1.4255850000000001</v>
      </c>
      <c r="AN12">
        <v>1.3369150000000001</v>
      </c>
      <c r="AO12">
        <v>0.29297699999999999</v>
      </c>
      <c r="AP12">
        <v>-8.3431949999999997</v>
      </c>
      <c r="AQ12">
        <v>0.84006899999999995</v>
      </c>
      <c r="AR12">
        <v>0.43676749999999998</v>
      </c>
      <c r="AS12">
        <v>0.35251749999999998</v>
      </c>
      <c r="AT12">
        <v>-8.2243600000000008</v>
      </c>
    </row>
    <row r="13" spans="1:46" x14ac:dyDescent="0.25">
      <c r="A13">
        <v>11</v>
      </c>
      <c r="B13">
        <v>5.3071874999999809</v>
      </c>
      <c r="C13">
        <v>0.56386128048780493</v>
      </c>
      <c r="D13">
        <v>-0.32730008329862548</v>
      </c>
      <c r="E13">
        <v>8.4391316118284043E-2</v>
      </c>
      <c r="F13">
        <v>1.8057861307788421</v>
      </c>
      <c r="G13">
        <v>9.6216004999999996</v>
      </c>
      <c r="H13">
        <v>-4.1024729999999998</v>
      </c>
      <c r="I13">
        <v>-5.0398830000000006</v>
      </c>
      <c r="J13">
        <v>10.650365000000001</v>
      </c>
      <c r="K13">
        <v>3.3277074999999998</v>
      </c>
      <c r="L13">
        <v>-5.2426649999999997</v>
      </c>
      <c r="M13">
        <v>27.110835000000002</v>
      </c>
      <c r="N13">
        <v>8.7752825000000012</v>
      </c>
      <c r="O13">
        <v>9.6870149999999988</v>
      </c>
      <c r="P13">
        <v>22.281015</v>
      </c>
      <c r="Q13">
        <v>7.4216994999999999</v>
      </c>
      <c r="R13">
        <v>-24.740044999999999</v>
      </c>
      <c r="S13">
        <v>3.2514685999999999</v>
      </c>
      <c r="T13">
        <v>1.0290906500000001</v>
      </c>
      <c r="U13">
        <v>96.473624999999984</v>
      </c>
      <c r="V13">
        <v>-27.715312499999971</v>
      </c>
      <c r="W13">
        <v>14.836062500000001</v>
      </c>
      <c r="X13">
        <v>-35.27499999999997</v>
      </c>
      <c r="Y13">
        <v>12.09337500000003</v>
      </c>
      <c r="Z13">
        <v>-153.05987500000001</v>
      </c>
      <c r="AA13">
        <v>-196.4656249999999</v>
      </c>
      <c r="AB13">
        <v>144.30131249999991</v>
      </c>
      <c r="AC13">
        <v>-581.68606250000005</v>
      </c>
      <c r="AD13">
        <v>539.44125000000008</v>
      </c>
      <c r="AE13">
        <v>-196.74418750000001</v>
      </c>
      <c r="AF13">
        <v>889.2668749999998</v>
      </c>
      <c r="AG13">
        <v>672.57432500000004</v>
      </c>
      <c r="AH13">
        <v>-206.31142500000001</v>
      </c>
      <c r="AI13">
        <v>0.10001500000000001</v>
      </c>
      <c r="AJ13">
        <v>2.0176175000000001</v>
      </c>
      <c r="AK13">
        <v>-0.34883785</v>
      </c>
      <c r="AL13">
        <v>0.20958445000000039</v>
      </c>
      <c r="AM13">
        <v>1.2932604999999999</v>
      </c>
      <c r="AN13">
        <v>1.3758595</v>
      </c>
      <c r="AO13">
        <v>0.2819142</v>
      </c>
      <c r="AP13">
        <v>-7.7702764999999996</v>
      </c>
      <c r="AQ13">
        <v>0.89221829999999991</v>
      </c>
      <c r="AR13">
        <v>0.48795535000000001</v>
      </c>
      <c r="AS13">
        <v>0.32988754999999997</v>
      </c>
      <c r="AT13">
        <v>-8.8327230000000014</v>
      </c>
    </row>
    <row r="14" spans="1:46" x14ac:dyDescent="0.25">
      <c r="A14">
        <v>12</v>
      </c>
      <c r="B14">
        <v>5.3044999999999787</v>
      </c>
      <c r="C14">
        <v>0.5630536585365854</v>
      </c>
      <c r="D14">
        <v>-0.2235630987088715</v>
      </c>
      <c r="E14">
        <v>4.0466763848396571E-2</v>
      </c>
      <c r="F14">
        <v>1.925953769262807</v>
      </c>
      <c r="G14">
        <v>9.757536</v>
      </c>
      <c r="H14">
        <v>-4.1429359999999997</v>
      </c>
      <c r="I14">
        <v>-5.0169959999999998</v>
      </c>
      <c r="J14">
        <v>10.603759999999999</v>
      </c>
      <c r="K14">
        <v>3.3400539999999999</v>
      </c>
      <c r="L14">
        <v>-5.4541259999999996</v>
      </c>
      <c r="M14">
        <v>26.847840000000001</v>
      </c>
      <c r="N14">
        <v>8.9732160000000007</v>
      </c>
      <c r="O14">
        <v>8.830858000000001</v>
      </c>
      <c r="P14">
        <v>23.051300000000001</v>
      </c>
      <c r="Q14">
        <v>7.1085300000000009</v>
      </c>
      <c r="R14">
        <v>-23.478539999999999</v>
      </c>
      <c r="S14">
        <v>4.1731819999999979</v>
      </c>
      <c r="T14">
        <v>0.74126620000000054</v>
      </c>
      <c r="U14">
        <v>97.494249999999994</v>
      </c>
      <c r="V14">
        <v>-29.43624999999998</v>
      </c>
      <c r="W14">
        <v>17.32525</v>
      </c>
      <c r="X14">
        <v>-31.262499999999982</v>
      </c>
      <c r="Y14">
        <v>8.8897500000000189</v>
      </c>
      <c r="Z14">
        <v>-152.06975</v>
      </c>
      <c r="AA14">
        <v>-183.21250000000001</v>
      </c>
      <c r="AB14">
        <v>142.5727499999999</v>
      </c>
      <c r="AC14">
        <v>-615.50400000000002</v>
      </c>
      <c r="AD14">
        <v>550.71500000000015</v>
      </c>
      <c r="AE14">
        <v>-236.35149999999999</v>
      </c>
      <c r="AF14">
        <v>896.46249999999986</v>
      </c>
      <c r="AG14">
        <v>650.69185000000004</v>
      </c>
      <c r="AH14">
        <v>-201.52869999999999</v>
      </c>
      <c r="AI14">
        <v>0.32612720000000001</v>
      </c>
      <c r="AJ14">
        <v>2.0060440000000002</v>
      </c>
      <c r="AK14">
        <v>-0.35421180000000002</v>
      </c>
      <c r="AL14">
        <v>0.80240660000000019</v>
      </c>
      <c r="AM14">
        <v>1.332646</v>
      </c>
      <c r="AN14">
        <v>1.3606959999999999</v>
      </c>
      <c r="AO14">
        <v>0.28970760000000001</v>
      </c>
      <c r="AP14">
        <v>-8.1699119999999983</v>
      </c>
      <c r="AQ14">
        <v>0.94367639999999986</v>
      </c>
      <c r="AR14">
        <v>0.53789559999999981</v>
      </c>
      <c r="AS14">
        <v>0.32385659999999999</v>
      </c>
      <c r="AT14">
        <v>-9.3739600000000003</v>
      </c>
    </row>
    <row r="15" spans="1:46" x14ac:dyDescent="0.25">
      <c r="A15">
        <v>13</v>
      </c>
      <c r="B15">
        <v>5.3014374999999818</v>
      </c>
      <c r="C15">
        <v>0.5622629573170731</v>
      </c>
      <c r="D15">
        <v>-0.12880198875468571</v>
      </c>
      <c r="E15">
        <v>-1.2425295710120691E-2</v>
      </c>
      <c r="F15">
        <v>2.0783815077051231</v>
      </c>
      <c r="G15">
        <v>9.8953764999999994</v>
      </c>
      <c r="H15">
        <v>-4.1865565</v>
      </c>
      <c r="I15">
        <v>-4.9897590000000003</v>
      </c>
      <c r="J15">
        <v>10.565015000000001</v>
      </c>
      <c r="K15">
        <v>3.3472884999999999</v>
      </c>
      <c r="L15">
        <v>-5.6643464999999997</v>
      </c>
      <c r="M15">
        <v>26.609385</v>
      </c>
      <c r="N15">
        <v>9.1697515000000003</v>
      </c>
      <c r="O15">
        <v>7.9143095000000017</v>
      </c>
      <c r="P15">
        <v>23.841774999999998</v>
      </c>
      <c r="Q15">
        <v>6.7227950000000014</v>
      </c>
      <c r="R15">
        <v>-22.206534999999999</v>
      </c>
      <c r="S15">
        <v>5.0537854999999983</v>
      </c>
      <c r="T15">
        <v>0.46206630000000048</v>
      </c>
      <c r="U15">
        <v>98.586687499999982</v>
      </c>
      <c r="V15">
        <v>-31.028749999999999</v>
      </c>
      <c r="W15">
        <v>19.941937499999991</v>
      </c>
      <c r="X15">
        <v>-26.078125000000021</v>
      </c>
      <c r="Y15">
        <v>7.9486874999999939</v>
      </c>
      <c r="Z15">
        <v>-153.607125</v>
      </c>
      <c r="AA15">
        <v>-169.97812500000009</v>
      </c>
      <c r="AB15">
        <v>144.36693749999989</v>
      </c>
      <c r="AC15">
        <v>-635.02131249999991</v>
      </c>
      <c r="AD15">
        <v>555.8162500000002</v>
      </c>
      <c r="AE15">
        <v>-273.62256250000002</v>
      </c>
      <c r="AF15">
        <v>890.57812499999989</v>
      </c>
      <c r="AG15">
        <v>628.69627500000001</v>
      </c>
      <c r="AH15">
        <v>-192.62658124999999</v>
      </c>
      <c r="AI15">
        <v>0.30085230000000002</v>
      </c>
      <c r="AJ15">
        <v>2.0471759999999999</v>
      </c>
      <c r="AK15">
        <v>-0.33788570000000001</v>
      </c>
      <c r="AL15">
        <v>0.73009590000000013</v>
      </c>
      <c r="AM15">
        <v>1.5008140000000001</v>
      </c>
      <c r="AN15">
        <v>1.3049515</v>
      </c>
      <c r="AO15">
        <v>0.31164314999999998</v>
      </c>
      <c r="AP15">
        <v>-9.2989629999999988</v>
      </c>
      <c r="AQ15">
        <v>0.99461609999999978</v>
      </c>
      <c r="AR15">
        <v>0.58690014999999984</v>
      </c>
      <c r="AS15">
        <v>0.33027489999999998</v>
      </c>
      <c r="AT15">
        <v>-9.8648524999999996</v>
      </c>
    </row>
    <row r="16" spans="1:46" x14ac:dyDescent="0.25">
      <c r="A16">
        <v>14</v>
      </c>
      <c r="B16">
        <v>5.2983749999999841</v>
      </c>
      <c r="C16">
        <v>0.56147225609756091</v>
      </c>
      <c r="D16">
        <v>-0.1085299042065806</v>
      </c>
      <c r="E16">
        <v>-7.4904164931278605E-2</v>
      </c>
      <c r="F16">
        <v>2.242005414410662</v>
      </c>
      <c r="G16">
        <v>10.033217</v>
      </c>
      <c r="H16">
        <v>-4.2301769999999994</v>
      </c>
      <c r="I16">
        <v>-4.9625219999999999</v>
      </c>
      <c r="J16">
        <v>10.52627</v>
      </c>
      <c r="K16">
        <v>3.3545229999999999</v>
      </c>
      <c r="L16">
        <v>-5.8745669999999999</v>
      </c>
      <c r="M16">
        <v>26.370930000000001</v>
      </c>
      <c r="N16">
        <v>9.3662869999999998</v>
      </c>
      <c r="O16">
        <v>6.9977610000000023</v>
      </c>
      <c r="P16">
        <v>24.632249999999999</v>
      </c>
      <c r="Q16">
        <v>6.337060000000001</v>
      </c>
      <c r="R16">
        <v>-20.934529999999999</v>
      </c>
      <c r="S16">
        <v>5.9343889999999986</v>
      </c>
      <c r="T16">
        <v>0.18286640000000051</v>
      </c>
      <c r="U16">
        <v>99.679124999999985</v>
      </c>
      <c r="V16">
        <v>-32.621250000000018</v>
      </c>
      <c r="W16">
        <v>22.558624999999971</v>
      </c>
      <c r="X16">
        <v>-20.89375000000005</v>
      </c>
      <c r="Y16">
        <v>7.0076249999999689</v>
      </c>
      <c r="Z16">
        <v>-155.14449999999999</v>
      </c>
      <c r="AA16">
        <v>-156.74375000000009</v>
      </c>
      <c r="AB16">
        <v>146.16112499999991</v>
      </c>
      <c r="AC16">
        <v>-654.53862499999991</v>
      </c>
      <c r="AD16">
        <v>560.91750000000025</v>
      </c>
      <c r="AE16">
        <v>-310.89362499999987</v>
      </c>
      <c r="AF16">
        <v>884.69374999999991</v>
      </c>
      <c r="AG16">
        <v>606.70069999999998</v>
      </c>
      <c r="AH16">
        <v>-183.72446249999999</v>
      </c>
      <c r="AI16">
        <v>0.27557739999999997</v>
      </c>
      <c r="AJ16">
        <v>2.0883080000000001</v>
      </c>
      <c r="AK16">
        <v>-0.3215596</v>
      </c>
      <c r="AL16">
        <v>0.65778520000000018</v>
      </c>
      <c r="AM16">
        <v>1.668982</v>
      </c>
      <c r="AN16">
        <v>1.249207</v>
      </c>
      <c r="AO16">
        <v>0.33357870000000001</v>
      </c>
      <c r="AP16">
        <v>-10.428013999999999</v>
      </c>
      <c r="AQ16">
        <v>1.0455558</v>
      </c>
      <c r="AR16">
        <v>0.63590469999999988</v>
      </c>
      <c r="AS16">
        <v>0.33669320000000003</v>
      </c>
      <c r="AT16">
        <v>-10.355745000000001</v>
      </c>
    </row>
    <row r="17" spans="1:46" x14ac:dyDescent="0.25">
      <c r="A17">
        <v>15</v>
      </c>
      <c r="B17">
        <v>5.2940624999999946</v>
      </c>
      <c r="C17">
        <v>0.56071890243902434</v>
      </c>
      <c r="D17">
        <v>-0.1196809662640566</v>
      </c>
      <c r="E17">
        <v>-0.1189575697625989</v>
      </c>
      <c r="F17">
        <v>2.387572886297376</v>
      </c>
      <c r="G17">
        <v>10.174125</v>
      </c>
      <c r="H17">
        <v>-4.2776350000000001</v>
      </c>
      <c r="I17">
        <v>-4.9275825000000006</v>
      </c>
      <c r="J17">
        <v>10.504049999999999</v>
      </c>
      <c r="K17">
        <v>3.3649</v>
      </c>
      <c r="L17">
        <v>-6.0956400000000004</v>
      </c>
      <c r="M17">
        <v>26.167200000000001</v>
      </c>
      <c r="N17">
        <v>9.5754049999999999</v>
      </c>
      <c r="O17">
        <v>6.0703375000000017</v>
      </c>
      <c r="P17">
        <v>25.418225</v>
      </c>
      <c r="Q17">
        <v>5.8592900000000014</v>
      </c>
      <c r="R17">
        <v>-19.713650000000001</v>
      </c>
      <c r="S17">
        <v>6.7578199999999988</v>
      </c>
      <c r="T17">
        <v>-5.9838499999999697E-2</v>
      </c>
      <c r="U17">
        <v>100.5528125</v>
      </c>
      <c r="V17">
        <v>-33.755312500000016</v>
      </c>
      <c r="W17">
        <v>25.136874999999971</v>
      </c>
      <c r="X17">
        <v>-15.53125000000006</v>
      </c>
      <c r="Y17">
        <v>8.4106249999999605</v>
      </c>
      <c r="Z17">
        <v>-159.048125</v>
      </c>
      <c r="AA17">
        <v>-146.0312500000002</v>
      </c>
      <c r="AB17">
        <v>150.24156249999999</v>
      </c>
      <c r="AC17">
        <v>-654.46406249999995</v>
      </c>
      <c r="AD17">
        <v>557.54375000000016</v>
      </c>
      <c r="AE17">
        <v>-339.31437499999993</v>
      </c>
      <c r="AF17">
        <v>863.36562500000002</v>
      </c>
      <c r="AG17">
        <v>587.88125000000002</v>
      </c>
      <c r="AH17">
        <v>-170.71871874999999</v>
      </c>
      <c r="AI17">
        <v>7.6641250000000355E-2</v>
      </c>
      <c r="AJ17">
        <v>2.21034</v>
      </c>
      <c r="AK17">
        <v>-0.29143924999999998</v>
      </c>
      <c r="AL17">
        <v>0.18651875000000101</v>
      </c>
      <c r="AM17">
        <v>1.9109674999999999</v>
      </c>
      <c r="AN17">
        <v>1.1925524999999999</v>
      </c>
      <c r="AO17">
        <v>0.37689374999999992</v>
      </c>
      <c r="AP17">
        <v>-11.883274999999999</v>
      </c>
      <c r="AQ17">
        <v>1.0813625</v>
      </c>
      <c r="AR17">
        <v>0.66189274999999992</v>
      </c>
      <c r="AS17">
        <v>0.36502224999999988</v>
      </c>
      <c r="AT17">
        <v>-10.589675</v>
      </c>
    </row>
    <row r="18" spans="1:46" x14ac:dyDescent="0.25">
      <c r="A18">
        <v>16</v>
      </c>
      <c r="B18">
        <v>5.2892500000000098</v>
      </c>
      <c r="C18">
        <v>0.55998048780487797</v>
      </c>
      <c r="D18">
        <v>-0.16487459391920031</v>
      </c>
      <c r="E18">
        <v>-0.15894119117034561</v>
      </c>
      <c r="F18">
        <v>2.5208371511870049</v>
      </c>
      <c r="G18">
        <v>10.31626</v>
      </c>
      <c r="H18">
        <v>-4.3266280000000004</v>
      </c>
      <c r="I18">
        <v>-4.8895620000000006</v>
      </c>
      <c r="J18">
        <v>10.488440000000001</v>
      </c>
      <c r="K18">
        <v>3.3765339999999999</v>
      </c>
      <c r="L18">
        <v>-6.3210540000000002</v>
      </c>
      <c r="M18">
        <v>25.977360000000001</v>
      </c>
      <c r="N18">
        <v>9.7895559999999993</v>
      </c>
      <c r="O18">
        <v>5.1385640000000006</v>
      </c>
      <c r="P18">
        <v>26.202400000000001</v>
      </c>
      <c r="Q18">
        <v>5.3447060000000004</v>
      </c>
      <c r="R18">
        <v>-18.51322</v>
      </c>
      <c r="S18">
        <v>7.558381999999999</v>
      </c>
      <c r="T18">
        <v>-0.28794539999999991</v>
      </c>
      <c r="U18">
        <v>101.339</v>
      </c>
      <c r="V18">
        <v>-34.706000000000017</v>
      </c>
      <c r="W18">
        <v>27.69974999999998</v>
      </c>
      <c r="X18">
        <v>-10.09750000000005</v>
      </c>
      <c r="Y18">
        <v>10.75124999999997</v>
      </c>
      <c r="Z18">
        <v>-163.89824999999999</v>
      </c>
      <c r="AA18">
        <v>-136.3275000000003</v>
      </c>
      <c r="AB18">
        <v>155.23650000000001</v>
      </c>
      <c r="AC18">
        <v>-646.55274999999995</v>
      </c>
      <c r="AD18">
        <v>550.78000000000009</v>
      </c>
      <c r="AE18">
        <v>-364.19499999999988</v>
      </c>
      <c r="AF18">
        <v>835.86000000000013</v>
      </c>
      <c r="AG18">
        <v>570.33225000000004</v>
      </c>
      <c r="AH18">
        <v>-156.07152500000001</v>
      </c>
      <c r="AI18">
        <v>-0.19175939999999969</v>
      </c>
      <c r="AJ18">
        <v>2.3647320000000001</v>
      </c>
      <c r="AK18">
        <v>-0.25580120000000001</v>
      </c>
      <c r="AL18">
        <v>-0.44432999999999928</v>
      </c>
      <c r="AM18">
        <v>2.18248</v>
      </c>
      <c r="AN18">
        <v>1.135534</v>
      </c>
      <c r="AO18">
        <v>0.42876059999999988</v>
      </c>
      <c r="AP18">
        <v>-13.46902</v>
      </c>
      <c r="AQ18">
        <v>1.111116</v>
      </c>
      <c r="AR18">
        <v>0.67867419999999989</v>
      </c>
      <c r="AS18">
        <v>0.40211559999999991</v>
      </c>
      <c r="AT18">
        <v>-10.72082</v>
      </c>
    </row>
    <row r="19" spans="1:46" x14ac:dyDescent="0.25">
      <c r="A19">
        <v>17</v>
      </c>
      <c r="B19">
        <v>5.2844375000000241</v>
      </c>
      <c r="C19">
        <v>0.55924207317073171</v>
      </c>
      <c r="D19">
        <v>-0.23094470012494769</v>
      </c>
      <c r="E19">
        <v>-0.1806369637650978</v>
      </c>
      <c r="F19">
        <v>2.6238608912952932</v>
      </c>
      <c r="G19">
        <v>10.458394999999999</v>
      </c>
      <c r="H19">
        <v>-4.3756209999999998</v>
      </c>
      <c r="I19">
        <v>-4.8515415000000006</v>
      </c>
      <c r="J19">
        <v>10.47283</v>
      </c>
      <c r="K19">
        <v>3.3881679999999998</v>
      </c>
      <c r="L19">
        <v>-6.5464679999999991</v>
      </c>
      <c r="M19">
        <v>25.787520000000001</v>
      </c>
      <c r="N19">
        <v>10.003707</v>
      </c>
      <c r="O19">
        <v>4.2067905000000021</v>
      </c>
      <c r="P19">
        <v>26.986574999999998</v>
      </c>
      <c r="Q19">
        <v>4.8301220000000011</v>
      </c>
      <c r="R19">
        <v>-17.31279</v>
      </c>
      <c r="S19">
        <v>8.3589439999999975</v>
      </c>
      <c r="T19">
        <v>-0.51605229999999958</v>
      </c>
      <c r="U19">
        <v>102.1251875</v>
      </c>
      <c r="V19">
        <v>-35.656687499999997</v>
      </c>
      <c r="W19">
        <v>30.262624999999979</v>
      </c>
      <c r="X19">
        <v>-4.6637500000000554</v>
      </c>
      <c r="Y19">
        <v>13.09187499999997</v>
      </c>
      <c r="Z19">
        <v>-168.74837500000001</v>
      </c>
      <c r="AA19">
        <v>-126.6237500000003</v>
      </c>
      <c r="AB19">
        <v>160.23143750000011</v>
      </c>
      <c r="AC19">
        <v>-638.64143750000005</v>
      </c>
      <c r="AD19">
        <v>544.01625000000013</v>
      </c>
      <c r="AE19">
        <v>-389.07562499999989</v>
      </c>
      <c r="AF19">
        <v>808.35437500000023</v>
      </c>
      <c r="AG19">
        <v>552.78325000000007</v>
      </c>
      <c r="AH19">
        <v>-141.42433124999999</v>
      </c>
      <c r="AI19">
        <v>-0.46016004999999938</v>
      </c>
      <c r="AJ19">
        <v>2.5191240000000001</v>
      </c>
      <c r="AK19">
        <v>-0.22016315000000011</v>
      </c>
      <c r="AL19">
        <v>-1.075178749999999</v>
      </c>
      <c r="AM19">
        <v>2.4539925</v>
      </c>
      <c r="AN19">
        <v>1.0785155</v>
      </c>
      <c r="AO19">
        <v>0.4806274499999999</v>
      </c>
      <c r="AP19">
        <v>-15.054765</v>
      </c>
      <c r="AQ19">
        <v>1.1408695</v>
      </c>
      <c r="AR19">
        <v>0.69545564999999987</v>
      </c>
      <c r="AS19">
        <v>0.43920894999999988</v>
      </c>
      <c r="AT19">
        <v>-10.851965</v>
      </c>
    </row>
    <row r="20" spans="1:46" x14ac:dyDescent="0.25">
      <c r="A20">
        <v>18</v>
      </c>
      <c r="B20">
        <v>5.2785000000000224</v>
      </c>
      <c r="C20">
        <v>0.55855780487804874</v>
      </c>
      <c r="D20">
        <v>-0.29815556018325701</v>
      </c>
      <c r="E20">
        <v>-0.183063931695127</v>
      </c>
      <c r="F20">
        <v>2.6926009995835072</v>
      </c>
      <c r="G20">
        <v>10.60224</v>
      </c>
      <c r="H20">
        <v>-4.4265280000000002</v>
      </c>
      <c r="I20">
        <v>-4.8051900000000014</v>
      </c>
      <c r="J20">
        <v>10.47465</v>
      </c>
      <c r="K20">
        <v>3.4120810000000001</v>
      </c>
      <c r="L20">
        <v>-6.7921170000000002</v>
      </c>
      <c r="M20">
        <v>25.62255</v>
      </c>
      <c r="N20">
        <v>10.23701</v>
      </c>
      <c r="O20">
        <v>3.3423159999999998</v>
      </c>
      <c r="P20">
        <v>27.729769999999998</v>
      </c>
      <c r="Q20">
        <v>4.2553700000000001</v>
      </c>
      <c r="R20">
        <v>-16.239619999999999</v>
      </c>
      <c r="S20">
        <v>9.1077770000000005</v>
      </c>
      <c r="T20">
        <v>-0.68751530000000005</v>
      </c>
      <c r="U20">
        <v>102.20375</v>
      </c>
      <c r="V20">
        <v>-35.839000000000013</v>
      </c>
      <c r="W20">
        <v>32.458000000000013</v>
      </c>
      <c r="X20">
        <v>3.8749999999998508E-2</v>
      </c>
      <c r="Y20">
        <v>17.117374999999988</v>
      </c>
      <c r="Z20">
        <v>-174.768125</v>
      </c>
      <c r="AA20">
        <v>-121.4875000000003</v>
      </c>
      <c r="AB20">
        <v>165.33775000000011</v>
      </c>
      <c r="AC20">
        <v>-614.23102500000005</v>
      </c>
      <c r="AD20">
        <v>529.28750000000002</v>
      </c>
      <c r="AE20">
        <v>-401.301875</v>
      </c>
      <c r="AF20">
        <v>762.6762500000001</v>
      </c>
      <c r="AG20">
        <v>538.63175000000001</v>
      </c>
      <c r="AH20">
        <v>-124.747975</v>
      </c>
      <c r="AI20">
        <v>-0.51005719999999999</v>
      </c>
      <c r="AJ20">
        <v>2.5376460000000001</v>
      </c>
      <c r="AK20">
        <v>-0.19793150000000001</v>
      </c>
      <c r="AL20">
        <v>-1.201759</v>
      </c>
      <c r="AM20">
        <v>2.5859420000000002</v>
      </c>
      <c r="AN20">
        <v>1.013808</v>
      </c>
      <c r="AO20">
        <v>0.50534849999999998</v>
      </c>
      <c r="AP20">
        <v>-15.477830000000001</v>
      </c>
      <c r="AQ20">
        <v>1.185362</v>
      </c>
      <c r="AR20">
        <v>0.70877179999999995</v>
      </c>
      <c r="AS20">
        <v>0.45014500000000002</v>
      </c>
      <c r="AT20">
        <v>-10.99877</v>
      </c>
    </row>
    <row r="21" spans="1:46" x14ac:dyDescent="0.25">
      <c r="A21">
        <v>19</v>
      </c>
      <c r="B21">
        <v>5.272375000000018</v>
      </c>
      <c r="C21">
        <v>0.55788256097560973</v>
      </c>
      <c r="D21">
        <v>-0.3466179716784672</v>
      </c>
      <c r="E21">
        <v>-0.18481864847980009</v>
      </c>
      <c r="F21">
        <v>2.7534464806330692</v>
      </c>
      <c r="G21">
        <v>10.746370000000001</v>
      </c>
      <c r="H21">
        <v>-4.477754</v>
      </c>
      <c r="I21">
        <v>-4.7574500000000004</v>
      </c>
      <c r="J21">
        <v>10.479374999999999</v>
      </c>
      <c r="K21">
        <v>3.4380405000000001</v>
      </c>
      <c r="L21">
        <v>-7.0411384999999997</v>
      </c>
      <c r="M21">
        <v>25.461725000000001</v>
      </c>
      <c r="N21">
        <v>10.473504999999999</v>
      </c>
      <c r="O21">
        <v>2.4890580000000009</v>
      </c>
      <c r="P21">
        <v>28.466135000000001</v>
      </c>
      <c r="Q21">
        <v>3.6705900000000011</v>
      </c>
      <c r="R21">
        <v>-15.187659999999999</v>
      </c>
      <c r="S21">
        <v>9.8479884999999996</v>
      </c>
      <c r="T21">
        <v>-0.8495376499999997</v>
      </c>
      <c r="U21">
        <v>102.16437500000001</v>
      </c>
      <c r="V21">
        <v>-35.893250000000023</v>
      </c>
      <c r="W21">
        <v>34.592125000000038</v>
      </c>
      <c r="X21">
        <v>4.6193750000000406</v>
      </c>
      <c r="Y21">
        <v>21.4236875</v>
      </c>
      <c r="Z21">
        <v>-180.98281249999999</v>
      </c>
      <c r="AA21">
        <v>-117.1125000000002</v>
      </c>
      <c r="AB21">
        <v>170.462625</v>
      </c>
      <c r="AC21">
        <v>-587.07076250000011</v>
      </c>
      <c r="AD21">
        <v>513.23125000000005</v>
      </c>
      <c r="AE21">
        <v>-411.4190625</v>
      </c>
      <c r="AF21">
        <v>713.96937500000013</v>
      </c>
      <c r="AG21">
        <v>525.04650000000004</v>
      </c>
      <c r="AH21">
        <v>-107.733425</v>
      </c>
      <c r="AI21">
        <v>-0.52353709999999998</v>
      </c>
      <c r="AJ21">
        <v>2.5335230000000002</v>
      </c>
      <c r="AK21">
        <v>-0.17793424999999999</v>
      </c>
      <c r="AL21">
        <v>-1.2442945000000001</v>
      </c>
      <c r="AM21">
        <v>2.6946310000000002</v>
      </c>
      <c r="AN21">
        <v>0.94781900000000008</v>
      </c>
      <c r="AO21">
        <v>0.52554524999999996</v>
      </c>
      <c r="AP21">
        <v>-15.707115</v>
      </c>
      <c r="AQ21">
        <v>1.2323109999999999</v>
      </c>
      <c r="AR21">
        <v>0.7215104</v>
      </c>
      <c r="AS21">
        <v>0.45672149999999989</v>
      </c>
      <c r="AT21">
        <v>-11.148185</v>
      </c>
    </row>
    <row r="22" spans="1:46" x14ac:dyDescent="0.25">
      <c r="A22">
        <v>20</v>
      </c>
      <c r="B22">
        <v>5.2662500000000136</v>
      </c>
      <c r="C22">
        <v>0.55720731707317073</v>
      </c>
      <c r="D22">
        <v>-0.37241357767596828</v>
      </c>
      <c r="E22">
        <v>-0.19610245730945439</v>
      </c>
      <c r="F22">
        <v>2.811620158267389</v>
      </c>
      <c r="G22">
        <v>10.890499999999999</v>
      </c>
      <c r="H22">
        <v>-4.5289799999999998</v>
      </c>
      <c r="I22">
        <v>-4.7097100000000003</v>
      </c>
      <c r="J22">
        <v>10.4841</v>
      </c>
      <c r="K22">
        <v>3.464</v>
      </c>
      <c r="L22">
        <v>-7.2901600000000002</v>
      </c>
      <c r="M22">
        <v>25.300899999999999</v>
      </c>
      <c r="N22">
        <v>10.71</v>
      </c>
      <c r="O22">
        <v>1.6357999999999999</v>
      </c>
      <c r="P22">
        <v>29.202500000000001</v>
      </c>
      <c r="Q22">
        <v>3.0858099999999999</v>
      </c>
      <c r="R22">
        <v>-14.1357</v>
      </c>
      <c r="S22">
        <v>10.588200000000001</v>
      </c>
      <c r="T22">
        <v>-1.01156</v>
      </c>
      <c r="U22">
        <v>102.125</v>
      </c>
      <c r="V22">
        <v>-35.947500000000019</v>
      </c>
      <c r="W22">
        <v>36.726250000000071</v>
      </c>
      <c r="X22">
        <v>9.200000000000097</v>
      </c>
      <c r="Y22">
        <v>25.730000000000029</v>
      </c>
      <c r="Z22">
        <v>-187.19749999999999</v>
      </c>
      <c r="AA22">
        <v>-112.7375000000002</v>
      </c>
      <c r="AB22">
        <v>175.58750000000001</v>
      </c>
      <c r="AC22">
        <v>-559.91050000000007</v>
      </c>
      <c r="AD22">
        <v>497.1749999999999</v>
      </c>
      <c r="AE22">
        <v>-421.53625000000011</v>
      </c>
      <c r="AF22">
        <v>665.26250000000005</v>
      </c>
      <c r="AG22">
        <v>511.46124999999989</v>
      </c>
      <c r="AH22">
        <v>-90.718874999999983</v>
      </c>
      <c r="AI22">
        <v>-0.53701700000000008</v>
      </c>
      <c r="AJ22">
        <v>2.5293999999999999</v>
      </c>
      <c r="AK22">
        <v>-0.15793699999999999</v>
      </c>
      <c r="AL22">
        <v>-1.2868299999999999</v>
      </c>
      <c r="AM22">
        <v>2.8033199999999998</v>
      </c>
      <c r="AN22">
        <v>0.88183</v>
      </c>
      <c r="AO22">
        <v>0.54574199999999995</v>
      </c>
      <c r="AP22">
        <v>-15.936400000000001</v>
      </c>
      <c r="AQ22">
        <v>1.2792600000000001</v>
      </c>
      <c r="AR22">
        <v>0.73424900000000004</v>
      </c>
      <c r="AS22">
        <v>0.46329799999999999</v>
      </c>
      <c r="AT22">
        <v>-11.297599999999999</v>
      </c>
    </row>
    <row r="23" spans="1:46" x14ac:dyDescent="0.25">
      <c r="A23">
        <v>21</v>
      </c>
      <c r="B23">
        <v>5.2588125000000003</v>
      </c>
      <c r="C23">
        <v>0.55660100609756102</v>
      </c>
      <c r="D23">
        <v>-0.37657444814660562</v>
      </c>
      <c r="E23">
        <v>-0.21751686797167841</v>
      </c>
      <c r="F23">
        <v>2.846265097875885</v>
      </c>
      <c r="G23">
        <v>11.03232</v>
      </c>
      <c r="H23">
        <v>-4.5784070000000003</v>
      </c>
      <c r="I23">
        <v>-4.6546165000000004</v>
      </c>
      <c r="J23">
        <v>10.505134999999999</v>
      </c>
      <c r="K23">
        <v>3.5100845000000001</v>
      </c>
      <c r="L23">
        <v>-7.5652914999999998</v>
      </c>
      <c r="M23">
        <v>25.146059999999999</v>
      </c>
      <c r="N23">
        <v>10.96515</v>
      </c>
      <c r="O23">
        <v>0.92130860000000114</v>
      </c>
      <c r="P23">
        <v>29.858225000000001</v>
      </c>
      <c r="Q23">
        <v>2.490288500000001</v>
      </c>
      <c r="R23">
        <v>-13.324925</v>
      </c>
      <c r="S23">
        <v>11.28008</v>
      </c>
      <c r="T23">
        <v>-1.1035505000000001</v>
      </c>
      <c r="U23">
        <v>100.878125</v>
      </c>
      <c r="V23">
        <v>-34.898812500000012</v>
      </c>
      <c r="W23">
        <v>38.131500000000067</v>
      </c>
      <c r="X23">
        <v>13.24687500000006</v>
      </c>
      <c r="Y23">
        <v>30.937999999999999</v>
      </c>
      <c r="Z23">
        <v>-193.561375</v>
      </c>
      <c r="AA23">
        <v>-113.8443750000001</v>
      </c>
      <c r="AB23">
        <v>179.04812499999991</v>
      </c>
      <c r="AC23">
        <v>-520.46051250000005</v>
      </c>
      <c r="AD23">
        <v>473.82999999999981</v>
      </c>
      <c r="AE23">
        <v>-417.22945625000011</v>
      </c>
      <c r="AF23">
        <v>595.35437500000012</v>
      </c>
      <c r="AG23">
        <v>500.1785625</v>
      </c>
      <c r="AH23">
        <v>-73.377206250000015</v>
      </c>
      <c r="AI23">
        <v>-0.42936050000000031</v>
      </c>
      <c r="AJ23">
        <v>2.4786605000000002</v>
      </c>
      <c r="AK23">
        <v>-0.14040095000000011</v>
      </c>
      <c r="AL23">
        <v>-1.0455130500000001</v>
      </c>
      <c r="AM23">
        <v>2.8578290000000002</v>
      </c>
      <c r="AN23">
        <v>0.81006355000000019</v>
      </c>
      <c r="AO23">
        <v>0.55498024999999995</v>
      </c>
      <c r="AP23">
        <v>-15.493964999999999</v>
      </c>
      <c r="AQ23">
        <v>1.3171440000000001</v>
      </c>
      <c r="AR23">
        <v>0.74175685000000002</v>
      </c>
      <c r="AS23">
        <v>0.45969300000000002</v>
      </c>
      <c r="AT23">
        <v>-11.25658</v>
      </c>
    </row>
    <row r="24" spans="1:46" x14ac:dyDescent="0.25">
      <c r="A24">
        <v>22</v>
      </c>
      <c r="B24">
        <v>5.251374999999987</v>
      </c>
      <c r="C24">
        <v>0.55599469512195121</v>
      </c>
      <c r="D24">
        <v>-0.36358975426905449</v>
      </c>
      <c r="E24">
        <v>-0.2479566847147022</v>
      </c>
      <c r="F24">
        <v>2.8608663057059558</v>
      </c>
      <c r="G24">
        <v>11.17414</v>
      </c>
      <c r="H24">
        <v>-4.627834</v>
      </c>
      <c r="I24">
        <v>-4.5995229999999996</v>
      </c>
      <c r="J24">
        <v>10.52617</v>
      </c>
      <c r="K24">
        <v>3.5561690000000001</v>
      </c>
      <c r="L24">
        <v>-7.8404230000000004</v>
      </c>
      <c r="M24">
        <v>24.991219999999998</v>
      </c>
      <c r="N24">
        <v>11.2203</v>
      </c>
      <c r="O24">
        <v>0.2068171999999999</v>
      </c>
      <c r="P24">
        <v>30.513950000000001</v>
      </c>
      <c r="Q24">
        <v>1.8947670000000001</v>
      </c>
      <c r="R24">
        <v>-12.514150000000001</v>
      </c>
      <c r="S24">
        <v>11.971959999999999</v>
      </c>
      <c r="T24">
        <v>-1.195541</v>
      </c>
      <c r="U24">
        <v>99.63125000000008</v>
      </c>
      <c r="V24">
        <v>-33.850124999999998</v>
      </c>
      <c r="W24">
        <v>39.536750000000069</v>
      </c>
      <c r="X24">
        <v>17.293750000000038</v>
      </c>
      <c r="Y24">
        <v>36.145999999999987</v>
      </c>
      <c r="Z24">
        <v>-199.92524999999989</v>
      </c>
      <c r="AA24">
        <v>-114.95125</v>
      </c>
      <c r="AB24">
        <v>182.50874999999991</v>
      </c>
      <c r="AC24">
        <v>-481.01052499999997</v>
      </c>
      <c r="AD24">
        <v>450.48499999999962</v>
      </c>
      <c r="AE24">
        <v>-412.9226625</v>
      </c>
      <c r="AF24">
        <v>525.44624999999996</v>
      </c>
      <c r="AG24">
        <v>488.89587499999999</v>
      </c>
      <c r="AH24">
        <v>-56.03553749999999</v>
      </c>
      <c r="AI24">
        <v>-0.32170399999999999</v>
      </c>
      <c r="AJ24">
        <v>2.427921</v>
      </c>
      <c r="AK24">
        <v>-0.1228649</v>
      </c>
      <c r="AL24">
        <v>-0.80419609999999997</v>
      </c>
      <c r="AM24">
        <v>2.9123380000000001</v>
      </c>
      <c r="AN24">
        <v>0.73829710000000004</v>
      </c>
      <c r="AO24">
        <v>0.56421849999999996</v>
      </c>
      <c r="AP24">
        <v>-15.05153</v>
      </c>
      <c r="AQ24">
        <v>1.3550279999999999</v>
      </c>
      <c r="AR24">
        <v>0.74926470000000001</v>
      </c>
      <c r="AS24">
        <v>0.45608799999999999</v>
      </c>
      <c r="AT24">
        <v>-11.21556</v>
      </c>
    </row>
    <row r="25" spans="1:46" x14ac:dyDescent="0.25">
      <c r="A25">
        <v>23</v>
      </c>
      <c r="B25">
        <v>5.243687499999977</v>
      </c>
      <c r="C25">
        <v>0.55539820121951222</v>
      </c>
      <c r="D25">
        <v>-0.34216597251145359</v>
      </c>
      <c r="E25">
        <v>-0.27606309870887119</v>
      </c>
      <c r="F25">
        <v>2.8625687213660971</v>
      </c>
      <c r="G25">
        <v>11.314864999999999</v>
      </c>
      <c r="H25">
        <v>-4.6763195</v>
      </c>
      <c r="I25">
        <v>-4.5438739999999997</v>
      </c>
      <c r="J25">
        <v>10.5495</v>
      </c>
      <c r="K25">
        <v>3.6053305</v>
      </c>
      <c r="L25">
        <v>-8.1190974999999987</v>
      </c>
      <c r="M25">
        <v>24.83426</v>
      </c>
      <c r="N25">
        <v>11.476739999999999</v>
      </c>
      <c r="O25">
        <v>-0.48241229999999907</v>
      </c>
      <c r="P25">
        <v>31.154515</v>
      </c>
      <c r="Q25">
        <v>1.3057020500000009</v>
      </c>
      <c r="R25">
        <v>-11.748815</v>
      </c>
      <c r="S25">
        <v>12.65785</v>
      </c>
      <c r="T25">
        <v>-1.277717</v>
      </c>
      <c r="U25">
        <v>98.182500000000104</v>
      </c>
      <c r="V25">
        <v>-32.625624999999992</v>
      </c>
      <c r="W25">
        <v>40.80006250000006</v>
      </c>
      <c r="X25">
        <v>21.41125000000001</v>
      </c>
      <c r="Y25">
        <v>41.313812499999969</v>
      </c>
      <c r="Z25">
        <v>-206.1606249999999</v>
      </c>
      <c r="AA25">
        <v>-116.74437499999991</v>
      </c>
      <c r="AB25">
        <v>185.49937499999979</v>
      </c>
      <c r="AC25">
        <v>-440.41210000000012</v>
      </c>
      <c r="AD25">
        <v>426.37937499999958</v>
      </c>
      <c r="AE25">
        <v>-406.63225625000001</v>
      </c>
      <c r="AF25">
        <v>454.22943750000007</v>
      </c>
      <c r="AG25">
        <v>477.76375000000002</v>
      </c>
      <c r="AH25">
        <v>-38.880687500000022</v>
      </c>
      <c r="AI25">
        <v>-0.21862876000000009</v>
      </c>
      <c r="AJ25">
        <v>2.3848094999999998</v>
      </c>
      <c r="AK25">
        <v>-0.105453455</v>
      </c>
      <c r="AL25">
        <v>-0.56949905000000034</v>
      </c>
      <c r="AM25">
        <v>2.9712209999999999</v>
      </c>
      <c r="AN25">
        <v>0.66874695000000017</v>
      </c>
      <c r="AO25">
        <v>0.57525259999999989</v>
      </c>
      <c r="AP25">
        <v>-14.581804999999999</v>
      </c>
      <c r="AQ25">
        <v>1.3938254999999999</v>
      </c>
      <c r="AR25">
        <v>0.7563183</v>
      </c>
      <c r="AS25">
        <v>0.45452625000000002</v>
      </c>
      <c r="AT25">
        <v>-11.171665000000001</v>
      </c>
    </row>
    <row r="26" spans="1:46" x14ac:dyDescent="0.25">
      <c r="A26">
        <v>24</v>
      </c>
      <c r="B26">
        <v>5.2344999999999846</v>
      </c>
      <c r="C26">
        <v>0.55486060975609763</v>
      </c>
      <c r="D26">
        <v>-0.32155143690129118</v>
      </c>
      <c r="E26">
        <v>-0.29827571845064549</v>
      </c>
      <c r="F26">
        <v>2.879008746355685</v>
      </c>
      <c r="G26">
        <v>11.449020000000001</v>
      </c>
      <c r="H26">
        <v>-4.7191559999999999</v>
      </c>
      <c r="I26">
        <v>-4.4848920000000003</v>
      </c>
      <c r="J26">
        <v>10.586600000000001</v>
      </c>
      <c r="K26">
        <v>3.6729539999999998</v>
      </c>
      <c r="L26">
        <v>-8.4190299999999993</v>
      </c>
      <c r="M26">
        <v>24.664580000000001</v>
      </c>
      <c r="N26">
        <v>11.740919999999999</v>
      </c>
      <c r="O26">
        <v>-1.020070399999998</v>
      </c>
      <c r="P26">
        <v>31.70412</v>
      </c>
      <c r="Q26">
        <v>0.75537640000000195</v>
      </c>
      <c r="R26">
        <v>-11.256119999999999</v>
      </c>
      <c r="S26">
        <v>13.3078</v>
      </c>
      <c r="T26">
        <v>-1.3010060000000001</v>
      </c>
      <c r="U26">
        <v>95.522500000000093</v>
      </c>
      <c r="V26">
        <v>-30.34624999999998</v>
      </c>
      <c r="W26">
        <v>41.211750000000023</v>
      </c>
      <c r="X26">
        <v>25.95249999999999</v>
      </c>
      <c r="Y26">
        <v>46.24049999999994</v>
      </c>
      <c r="Z26">
        <v>-211.62499999999989</v>
      </c>
      <c r="AA26">
        <v>-122.6549999999999</v>
      </c>
      <c r="AB26">
        <v>185.6699999999999</v>
      </c>
      <c r="AC26">
        <v>-392.92305000000022</v>
      </c>
      <c r="AD26">
        <v>397.70999999999981</v>
      </c>
      <c r="AE26">
        <v>-388.44017500000012</v>
      </c>
      <c r="AF26">
        <v>375.16050000000018</v>
      </c>
      <c r="AG26">
        <v>467.53500000000003</v>
      </c>
      <c r="AH26">
        <v>-22.846750000000061</v>
      </c>
      <c r="AI26">
        <v>-0.14304108000000029</v>
      </c>
      <c r="AJ26">
        <v>2.3874659999999999</v>
      </c>
      <c r="AK26">
        <v>-8.8789640000000059E-2</v>
      </c>
      <c r="AL26">
        <v>-0.37452140000000073</v>
      </c>
      <c r="AM26">
        <v>3.0563479999999998</v>
      </c>
      <c r="AN26">
        <v>0.61249460000000022</v>
      </c>
      <c r="AO26">
        <v>0.59706179999999986</v>
      </c>
      <c r="AP26">
        <v>-13.94834</v>
      </c>
      <c r="AQ26">
        <v>1.438104</v>
      </c>
      <c r="AR26">
        <v>0.76064640000000006</v>
      </c>
      <c r="AS26">
        <v>0.46522400000000003</v>
      </c>
      <c r="AT26">
        <v>-11.110519999999999</v>
      </c>
    </row>
    <row r="27" spans="1:46" x14ac:dyDescent="0.25">
      <c r="A27">
        <v>25</v>
      </c>
      <c r="B27">
        <v>5.225312499999994</v>
      </c>
      <c r="C27">
        <v>0.55432301829268293</v>
      </c>
      <c r="D27">
        <v>-0.30906184922948771</v>
      </c>
      <c r="E27">
        <v>-0.31008381924198242</v>
      </c>
      <c r="F27">
        <v>2.8798209079550192</v>
      </c>
      <c r="G27">
        <v>11.583175000000001</v>
      </c>
      <c r="H27">
        <v>-4.7619924999999999</v>
      </c>
      <c r="I27">
        <v>-4.42591</v>
      </c>
      <c r="J27">
        <v>10.623699999999999</v>
      </c>
      <c r="K27">
        <v>3.7405775000000001</v>
      </c>
      <c r="L27">
        <v>-8.7189624999999982</v>
      </c>
      <c r="M27">
        <v>24.494900000000001</v>
      </c>
      <c r="N27">
        <v>12.005100000000001</v>
      </c>
      <c r="O27">
        <v>-1.557728499999999</v>
      </c>
      <c r="P27">
        <v>32.253725000000003</v>
      </c>
      <c r="Q27">
        <v>0.20505075000000089</v>
      </c>
      <c r="R27">
        <v>-10.763425</v>
      </c>
      <c r="S27">
        <v>13.957750000000001</v>
      </c>
      <c r="T27">
        <v>-1.324295</v>
      </c>
      <c r="U27">
        <v>92.862500000000068</v>
      </c>
      <c r="V27">
        <v>-28.066874999999971</v>
      </c>
      <c r="W27">
        <v>41.623437499999973</v>
      </c>
      <c r="X27">
        <v>30.493749999999981</v>
      </c>
      <c r="Y27">
        <v>51.16718749999994</v>
      </c>
      <c r="Z27">
        <v>-217.0893749999999</v>
      </c>
      <c r="AA27">
        <v>-128.56562500000001</v>
      </c>
      <c r="AB27">
        <v>185.84062499999999</v>
      </c>
      <c r="AC27">
        <v>-345.43400000000008</v>
      </c>
      <c r="AD27">
        <v>369.04062499999992</v>
      </c>
      <c r="AE27">
        <v>-370.24809375000012</v>
      </c>
      <c r="AF27">
        <v>296.09156250000012</v>
      </c>
      <c r="AG27">
        <v>457.30624999999998</v>
      </c>
      <c r="AH27">
        <v>-6.8128125000000423</v>
      </c>
      <c r="AI27">
        <v>-6.7453400000000135E-2</v>
      </c>
      <c r="AJ27">
        <v>2.3901224999999999</v>
      </c>
      <c r="AK27">
        <v>-7.2125825000000032E-2</v>
      </c>
      <c r="AL27">
        <v>-0.17954375000000039</v>
      </c>
      <c r="AM27">
        <v>3.1414749999999998</v>
      </c>
      <c r="AN27">
        <v>0.55624225000000016</v>
      </c>
      <c r="AO27">
        <v>0.61887099999999984</v>
      </c>
      <c r="AP27">
        <v>-13.314875000000001</v>
      </c>
      <c r="AQ27">
        <v>1.4823824999999999</v>
      </c>
      <c r="AR27">
        <v>0.7649745</v>
      </c>
      <c r="AS27">
        <v>0.47592174999999998</v>
      </c>
      <c r="AT27">
        <v>-11.049375</v>
      </c>
    </row>
    <row r="28" spans="1:46" x14ac:dyDescent="0.25">
      <c r="A28">
        <v>26</v>
      </c>
      <c r="B28">
        <v>5.2159999999999993</v>
      </c>
      <c r="C28">
        <v>0.55380390243902444</v>
      </c>
      <c r="D28">
        <v>-0.30796043315285287</v>
      </c>
      <c r="E28">
        <v>-0.31794002498958762</v>
      </c>
      <c r="F28">
        <v>2.886999167013744</v>
      </c>
      <c r="G28">
        <v>11.71344</v>
      </c>
      <c r="H28">
        <v>-4.8015019999999993</v>
      </c>
      <c r="I28">
        <v>-4.3670980000000004</v>
      </c>
      <c r="J28">
        <v>10.666589999999999</v>
      </c>
      <c r="K28">
        <v>3.8133080000000001</v>
      </c>
      <c r="L28">
        <v>-9.0242989999999974</v>
      </c>
      <c r="M28">
        <v>24.315950000000001</v>
      </c>
      <c r="N28">
        <v>12.26709</v>
      </c>
      <c r="O28">
        <v>-2.0373639999999988</v>
      </c>
      <c r="P28">
        <v>32.768120000000003</v>
      </c>
      <c r="Q28">
        <v>-0.31660609999999839</v>
      </c>
      <c r="R28">
        <v>-10.360579</v>
      </c>
      <c r="S28">
        <v>14.596299999999999</v>
      </c>
      <c r="T28">
        <v>-1.3305640000000001</v>
      </c>
      <c r="U28">
        <v>89.798750000000041</v>
      </c>
      <c r="V28">
        <v>-25.500749999999979</v>
      </c>
      <c r="W28">
        <v>41.737874999999953</v>
      </c>
      <c r="X28">
        <v>35.372499999999967</v>
      </c>
      <c r="Y28">
        <v>55.633124999999943</v>
      </c>
      <c r="Z28">
        <v>-221.95199999999991</v>
      </c>
      <c r="AA28">
        <v>-135.66499999999999</v>
      </c>
      <c r="AB28">
        <v>184.53750000000011</v>
      </c>
      <c r="AC28">
        <v>-296.38805000000019</v>
      </c>
      <c r="AD28">
        <v>339.44375000000008</v>
      </c>
      <c r="AE28">
        <v>-348.23638750000009</v>
      </c>
      <c r="AF28">
        <v>220.36987500000021</v>
      </c>
      <c r="AG28">
        <v>446.91250000000002</v>
      </c>
      <c r="AH28">
        <v>8.1586249999999367</v>
      </c>
      <c r="AI28">
        <v>4.398001999999928E-2</v>
      </c>
      <c r="AJ28">
        <v>2.3983680000000001</v>
      </c>
      <c r="AK28">
        <v>-6.1893969999999979E-2</v>
      </c>
      <c r="AL28">
        <v>0.1628453999999975</v>
      </c>
      <c r="AM28">
        <v>3.2100279999999999</v>
      </c>
      <c r="AN28">
        <v>0.50857960000000013</v>
      </c>
      <c r="AO28">
        <v>0.6368938999999999</v>
      </c>
      <c r="AP28">
        <v>-12.545464000000001</v>
      </c>
      <c r="AQ28">
        <v>1.5256719999999999</v>
      </c>
      <c r="AR28">
        <v>0.76922570000000001</v>
      </c>
      <c r="AS28">
        <v>0.48282550000000002</v>
      </c>
      <c r="AT28">
        <v>-10.963240000000001</v>
      </c>
    </row>
    <row r="29" spans="1:46" x14ac:dyDescent="0.25">
      <c r="A29">
        <v>27</v>
      </c>
      <c r="B29">
        <v>5.2063749999999986</v>
      </c>
      <c r="C29">
        <v>0.55333097560975608</v>
      </c>
      <c r="D29">
        <v>-0.31169408579758429</v>
      </c>
      <c r="E29">
        <v>-0.32418065389421069</v>
      </c>
      <c r="F29">
        <v>2.901632653061224</v>
      </c>
      <c r="G29">
        <v>11.83398</v>
      </c>
      <c r="H29">
        <v>-4.832694</v>
      </c>
      <c r="I29">
        <v>-4.3087109999999997</v>
      </c>
      <c r="J29">
        <v>10.723955</v>
      </c>
      <c r="K29">
        <v>3.898806</v>
      </c>
      <c r="L29">
        <v>-9.3431454999999985</v>
      </c>
      <c r="M29">
        <v>24.113824999999999</v>
      </c>
      <c r="N29">
        <v>12.523605</v>
      </c>
      <c r="O29">
        <v>-2.371942999999999</v>
      </c>
      <c r="P29">
        <v>33.194489999999988</v>
      </c>
      <c r="Q29">
        <v>-0.76659094999999922</v>
      </c>
      <c r="R29">
        <v>-10.1823555</v>
      </c>
      <c r="S29">
        <v>15.20635</v>
      </c>
      <c r="T29">
        <v>-1.2942830000000001</v>
      </c>
      <c r="U29">
        <v>85.725624999999965</v>
      </c>
      <c r="V29">
        <v>-22.217749999999992</v>
      </c>
      <c r="W29">
        <v>41.109187499999969</v>
      </c>
      <c r="X29">
        <v>41.095000000000013</v>
      </c>
      <c r="Y29">
        <v>58.947187499999991</v>
      </c>
      <c r="Z29">
        <v>-225.31025</v>
      </c>
      <c r="AA29">
        <v>-145.73625000000001</v>
      </c>
      <c r="AB29">
        <v>179.5500000000001</v>
      </c>
      <c r="AC29">
        <v>-243.44985000000011</v>
      </c>
      <c r="AD29">
        <v>307.52812500000027</v>
      </c>
      <c r="AE29">
        <v>-316.67561875000013</v>
      </c>
      <c r="AF29">
        <v>153.01631250000011</v>
      </c>
      <c r="AG29">
        <v>436.10624999999987</v>
      </c>
      <c r="AH29">
        <v>20.473812499999969</v>
      </c>
      <c r="AI29">
        <v>0.24502778999999961</v>
      </c>
      <c r="AJ29">
        <v>2.4205860000000001</v>
      </c>
      <c r="AK29">
        <v>-6.7742014999999989E-2</v>
      </c>
      <c r="AL29">
        <v>0.8737632999999988</v>
      </c>
      <c r="AM29">
        <v>3.2371460000000001</v>
      </c>
      <c r="AN29">
        <v>0.48239120000000008</v>
      </c>
      <c r="AO29">
        <v>0.64545104999999992</v>
      </c>
      <c r="AP29">
        <v>-11.436188</v>
      </c>
      <c r="AQ29">
        <v>1.566489</v>
      </c>
      <c r="AR29">
        <v>0.77328465000000002</v>
      </c>
      <c r="AS29">
        <v>0.48024424999999998</v>
      </c>
      <c r="AT29">
        <v>-10.814629999999999</v>
      </c>
    </row>
    <row r="30" spans="1:46" x14ac:dyDescent="0.25">
      <c r="A30">
        <v>28</v>
      </c>
      <c r="B30">
        <v>5.1967499999999971</v>
      </c>
      <c r="C30">
        <v>0.55285804878048783</v>
      </c>
      <c r="D30">
        <v>-0.31139441899208659</v>
      </c>
      <c r="E30">
        <v>-0.32611203665139521</v>
      </c>
      <c r="F30">
        <v>2.9172386505622652</v>
      </c>
      <c r="G30">
        <v>11.95452</v>
      </c>
      <c r="H30">
        <v>-4.8638859999999999</v>
      </c>
      <c r="I30">
        <v>-4.250324</v>
      </c>
      <c r="J30">
        <v>10.781319999999999</v>
      </c>
      <c r="K30">
        <v>3.984303999999999</v>
      </c>
      <c r="L30">
        <v>-9.6619919999999979</v>
      </c>
      <c r="M30">
        <v>23.9117</v>
      </c>
      <c r="N30">
        <v>12.78012</v>
      </c>
      <c r="O30">
        <v>-2.7065219999999992</v>
      </c>
      <c r="P30">
        <v>33.62086</v>
      </c>
      <c r="Q30">
        <v>-1.216575799999998</v>
      </c>
      <c r="R30">
        <v>-10.004132</v>
      </c>
      <c r="S30">
        <v>15.8164</v>
      </c>
      <c r="T30">
        <v>-1.2580020000000001</v>
      </c>
      <c r="U30">
        <v>81.652499999999918</v>
      </c>
      <c r="V30">
        <v>-18.934750000000012</v>
      </c>
      <c r="W30">
        <v>40.480499999999992</v>
      </c>
      <c r="X30">
        <v>46.817500000000017</v>
      </c>
      <c r="Y30">
        <v>62.261250000000032</v>
      </c>
      <c r="Z30">
        <v>-228.66850000000011</v>
      </c>
      <c r="AA30">
        <v>-155.8075</v>
      </c>
      <c r="AB30">
        <v>174.56250000000011</v>
      </c>
      <c r="AC30">
        <v>-190.5116500000002</v>
      </c>
      <c r="AD30">
        <v>275.61250000000052</v>
      </c>
      <c r="AE30">
        <v>-285.1148500000001</v>
      </c>
      <c r="AF30">
        <v>85.662750000000244</v>
      </c>
      <c r="AG30">
        <v>425.29999999999978</v>
      </c>
      <c r="AH30">
        <v>32.788999999999952</v>
      </c>
      <c r="AI30">
        <v>0.44607555999999932</v>
      </c>
      <c r="AJ30">
        <v>2.4428040000000002</v>
      </c>
      <c r="AK30">
        <v>-7.3590059999999971E-2</v>
      </c>
      <c r="AL30">
        <v>1.5846811999999979</v>
      </c>
      <c r="AM30">
        <v>3.2642639999999998</v>
      </c>
      <c r="AN30">
        <v>0.45620280000000007</v>
      </c>
      <c r="AO30">
        <v>0.65400819999999993</v>
      </c>
      <c r="AP30">
        <v>-10.326912</v>
      </c>
      <c r="AQ30">
        <v>1.6073059999999999</v>
      </c>
      <c r="AR30">
        <v>0.77734360000000002</v>
      </c>
      <c r="AS30">
        <v>0.477663</v>
      </c>
      <c r="AT30">
        <v>-10.66602</v>
      </c>
    </row>
    <row r="31" spans="1:46" x14ac:dyDescent="0.25">
      <c r="A31">
        <v>29</v>
      </c>
      <c r="B31">
        <v>5.1874999999999956</v>
      </c>
      <c r="C31">
        <v>0.55241128048780486</v>
      </c>
      <c r="D31">
        <v>-0.30103488129945849</v>
      </c>
      <c r="E31">
        <v>-0.32832559350270718</v>
      </c>
      <c r="F31">
        <v>2.9339369012911281</v>
      </c>
      <c r="G31">
        <v>12.066929999999999</v>
      </c>
      <c r="H31">
        <v>-4.8888125000000002</v>
      </c>
      <c r="I31">
        <v>-4.1938374999999999</v>
      </c>
      <c r="J31">
        <v>10.84962</v>
      </c>
      <c r="K31">
        <v>4.0735039999999998</v>
      </c>
      <c r="L31">
        <v>-9.9842464999999994</v>
      </c>
      <c r="M31">
        <v>23.688949999999998</v>
      </c>
      <c r="N31">
        <v>13.022819999999999</v>
      </c>
      <c r="O31">
        <v>-2.9466325000000002</v>
      </c>
      <c r="P31">
        <v>33.99062</v>
      </c>
      <c r="Q31">
        <v>-1.6013554999999999</v>
      </c>
      <c r="R31">
        <v>-9.9220614999999999</v>
      </c>
      <c r="S31">
        <v>16.406500000000001</v>
      </c>
      <c r="T31">
        <v>-1.2050274999999999</v>
      </c>
      <c r="U31">
        <v>77.082499999999868</v>
      </c>
      <c r="V31">
        <v>-15.57750000000002</v>
      </c>
      <c r="W31">
        <v>39.554437500000013</v>
      </c>
      <c r="X31">
        <v>52.883125000000042</v>
      </c>
      <c r="Y31">
        <v>64.344937500000071</v>
      </c>
      <c r="Z31">
        <v>-230.5933125000002</v>
      </c>
      <c r="AA31">
        <v>-167.50437500000001</v>
      </c>
      <c r="AB31">
        <v>166.77750000000009</v>
      </c>
      <c r="AC31">
        <v>-136.42943750000009</v>
      </c>
      <c r="AD31">
        <v>243.0331250000005</v>
      </c>
      <c r="AE31">
        <v>-248.93629375000009</v>
      </c>
      <c r="AF31">
        <v>29.611687500000031</v>
      </c>
      <c r="AG31">
        <v>413.24687499999982</v>
      </c>
      <c r="AH31">
        <v>42.609387499999997</v>
      </c>
      <c r="AI31">
        <v>0.65339449999999977</v>
      </c>
      <c r="AJ31">
        <v>2.4890325</v>
      </c>
      <c r="AK31">
        <v>-8.9477679999999962E-2</v>
      </c>
      <c r="AL31">
        <v>2.4396059999999991</v>
      </c>
      <c r="AM31">
        <v>3.2784909999999998</v>
      </c>
      <c r="AN31">
        <v>0.45306655000000001</v>
      </c>
      <c r="AO31">
        <v>0.6623135</v>
      </c>
      <c r="AP31">
        <v>-9.1547170000000015</v>
      </c>
      <c r="AQ31">
        <v>1.6499815</v>
      </c>
      <c r="AR31">
        <v>0.78105424999999995</v>
      </c>
      <c r="AS31">
        <v>0.47490444999999998</v>
      </c>
      <c r="AT31">
        <v>-10.497505</v>
      </c>
    </row>
    <row r="32" spans="1:46" x14ac:dyDescent="0.25">
      <c r="A32">
        <v>30</v>
      </c>
      <c r="B32">
        <v>5.1787499999999937</v>
      </c>
      <c r="C32">
        <v>0.55199939024390243</v>
      </c>
      <c r="D32">
        <v>-0.27715326947105368</v>
      </c>
      <c r="E32">
        <v>-0.3273052894627238</v>
      </c>
      <c r="F32">
        <v>2.9559350270720528</v>
      </c>
      <c r="G32">
        <v>12.1685</v>
      </c>
      <c r="H32">
        <v>-4.9053849999999999</v>
      </c>
      <c r="I32">
        <v>-4.1398849999999996</v>
      </c>
      <c r="J32">
        <v>10.932499999999999</v>
      </c>
      <c r="K32">
        <v>4.1676399999999996</v>
      </c>
      <c r="L32">
        <v>-10.311045</v>
      </c>
      <c r="M32">
        <v>23.438700000000001</v>
      </c>
      <c r="N32">
        <v>13.2471</v>
      </c>
      <c r="O32">
        <v>-3.0607850000000001</v>
      </c>
      <c r="P32">
        <v>34.2849</v>
      </c>
      <c r="Q32">
        <v>-1.899195</v>
      </c>
      <c r="R32">
        <v>-9.9681949999999997</v>
      </c>
      <c r="S32">
        <v>16.97</v>
      </c>
      <c r="T32">
        <v>-1.1297950000000001</v>
      </c>
      <c r="U32">
        <v>71.849999999999866</v>
      </c>
      <c r="V32">
        <v>-12.12125000000003</v>
      </c>
      <c r="W32">
        <v>38.231875000000031</v>
      </c>
      <c r="X32">
        <v>59.406249999999979</v>
      </c>
      <c r="Y32">
        <v>64.788125000000079</v>
      </c>
      <c r="Z32">
        <v>-230.60687500000009</v>
      </c>
      <c r="AA32">
        <v>-181.36874999999981</v>
      </c>
      <c r="AB32">
        <v>155.2625000000001</v>
      </c>
      <c r="AC32">
        <v>-80.821875000000119</v>
      </c>
      <c r="AD32">
        <v>209.56875000000039</v>
      </c>
      <c r="AE32">
        <v>-206.60068749999999</v>
      </c>
      <c r="AF32">
        <v>-11.369374999999939</v>
      </c>
      <c r="AG32">
        <v>399.53124999999989</v>
      </c>
      <c r="AH32">
        <v>49.103375</v>
      </c>
      <c r="AI32">
        <v>0.8690749999999996</v>
      </c>
      <c r="AJ32">
        <v>2.567275</v>
      </c>
      <c r="AK32">
        <v>-0.1187513999999999</v>
      </c>
      <c r="AL32">
        <v>3.486539999999998</v>
      </c>
      <c r="AM32">
        <v>3.2755299999999998</v>
      </c>
      <c r="AN32">
        <v>0.48066649999999989</v>
      </c>
      <c r="AO32">
        <v>0.67028299999999996</v>
      </c>
      <c r="AP32">
        <v>-7.8986300000000016</v>
      </c>
      <c r="AQ32">
        <v>1.6951350000000001</v>
      </c>
      <c r="AR32">
        <v>0.78430049999999996</v>
      </c>
      <c r="AS32">
        <v>0.47190949999999998</v>
      </c>
      <c r="AT32">
        <v>-10.30245</v>
      </c>
    </row>
    <row r="33" spans="1:46" x14ac:dyDescent="0.25">
      <c r="A33">
        <v>31</v>
      </c>
      <c r="B33">
        <v>5.1699999999999919</v>
      </c>
      <c r="C33">
        <v>0.55158750000000001</v>
      </c>
      <c r="D33">
        <v>-0.2480587255310287</v>
      </c>
      <c r="E33">
        <v>-0.32208298625572668</v>
      </c>
      <c r="F33">
        <v>2.9763702623906712</v>
      </c>
      <c r="G33">
        <v>12.27007</v>
      </c>
      <c r="H33">
        <v>-4.9219575000000004</v>
      </c>
      <c r="I33">
        <v>-4.0859325000000002</v>
      </c>
      <c r="J33">
        <v>11.01538</v>
      </c>
      <c r="K33">
        <v>4.2617760000000002</v>
      </c>
      <c r="L33">
        <v>-10.637843500000001</v>
      </c>
      <c r="M33">
        <v>23.18845</v>
      </c>
      <c r="N33">
        <v>13.47138</v>
      </c>
      <c r="O33">
        <v>-3.1749375</v>
      </c>
      <c r="P33">
        <v>34.579180000000001</v>
      </c>
      <c r="Q33">
        <v>-2.1970345</v>
      </c>
      <c r="R33">
        <v>-10.0143285</v>
      </c>
      <c r="S33">
        <v>17.5335</v>
      </c>
      <c r="T33">
        <v>-1.0545625000000001</v>
      </c>
      <c r="U33">
        <v>66.617499999999836</v>
      </c>
      <c r="V33">
        <v>-8.6650000000000347</v>
      </c>
      <c r="W33">
        <v>36.909312500000048</v>
      </c>
      <c r="X33">
        <v>65.929374999999951</v>
      </c>
      <c r="Y33">
        <v>65.231312500000101</v>
      </c>
      <c r="Z33">
        <v>-230.62043750000001</v>
      </c>
      <c r="AA33">
        <v>-195.23312499999969</v>
      </c>
      <c r="AB33">
        <v>143.7475</v>
      </c>
      <c r="AC33">
        <v>-25.214312499999949</v>
      </c>
      <c r="AD33">
        <v>176.10437500000009</v>
      </c>
      <c r="AE33">
        <v>-164.26508124999989</v>
      </c>
      <c r="AF33">
        <v>-52.350437500000062</v>
      </c>
      <c r="AG33">
        <v>385.81562500000001</v>
      </c>
      <c r="AH33">
        <v>55.597362500000017</v>
      </c>
      <c r="AI33">
        <v>1.0847555</v>
      </c>
      <c r="AJ33">
        <v>2.6455175</v>
      </c>
      <c r="AK33">
        <v>-0.14802512000000001</v>
      </c>
      <c r="AL33">
        <v>4.5334740000000018</v>
      </c>
      <c r="AM33">
        <v>3.2725689999999998</v>
      </c>
      <c r="AN33">
        <v>0.50826645000000004</v>
      </c>
      <c r="AO33">
        <v>0.67825250000000004</v>
      </c>
      <c r="AP33">
        <v>-6.6425429999999981</v>
      </c>
      <c r="AQ33">
        <v>1.7402884999999999</v>
      </c>
      <c r="AR33">
        <v>0.78754675000000007</v>
      </c>
      <c r="AS33">
        <v>0.46891454999999999</v>
      </c>
      <c r="AT33">
        <v>-10.107395</v>
      </c>
    </row>
    <row r="34" spans="1:46" x14ac:dyDescent="0.25">
      <c r="A34">
        <v>32</v>
      </c>
      <c r="B34">
        <v>5.1627499999999937</v>
      </c>
      <c r="C34">
        <v>0.55120999999999998</v>
      </c>
      <c r="D34">
        <v>-0.2172835485214494</v>
      </c>
      <c r="E34">
        <v>-0.3099983340274885</v>
      </c>
      <c r="F34">
        <v>3.0046647230320689</v>
      </c>
      <c r="G34">
        <v>12.358560000000001</v>
      </c>
      <c r="H34">
        <v>-4.9310840000000002</v>
      </c>
      <c r="I34">
        <v>-4.0354919999999996</v>
      </c>
      <c r="J34">
        <v>11.1135</v>
      </c>
      <c r="K34">
        <v>4.353002</v>
      </c>
      <c r="L34">
        <v>-10.96016</v>
      </c>
      <c r="M34">
        <v>22.90232</v>
      </c>
      <c r="N34">
        <v>13.661440000000001</v>
      </c>
      <c r="O34">
        <v>-3.1608420000000002</v>
      </c>
      <c r="P34">
        <v>34.795960000000001</v>
      </c>
      <c r="Q34">
        <v>-2.38828</v>
      </c>
      <c r="R34">
        <v>-10.1196</v>
      </c>
      <c r="S34">
        <v>18.0609</v>
      </c>
      <c r="T34">
        <v>-0.97190119999999991</v>
      </c>
      <c r="U34">
        <v>60.932499999999877</v>
      </c>
      <c r="V34">
        <v>-5.6882500000000391</v>
      </c>
      <c r="W34">
        <v>35.464500000000037</v>
      </c>
      <c r="X34">
        <v>71.959999999999937</v>
      </c>
      <c r="Y34">
        <v>63.726000000000063</v>
      </c>
      <c r="Z34">
        <v>-228.096</v>
      </c>
      <c r="AA34">
        <v>-211.21249999999969</v>
      </c>
      <c r="AB34">
        <v>128.80000000000001</v>
      </c>
      <c r="AC34">
        <v>29.310749999999999</v>
      </c>
      <c r="AD34">
        <v>142.3024999999999</v>
      </c>
      <c r="AE34">
        <v>-119.50775</v>
      </c>
      <c r="AF34">
        <v>-77.463499999999996</v>
      </c>
      <c r="AG34">
        <v>369.57249999999999</v>
      </c>
      <c r="AH34">
        <v>58.737350000000013</v>
      </c>
      <c r="AI34">
        <v>1.18154</v>
      </c>
      <c r="AJ34">
        <v>2.7264179999999998</v>
      </c>
      <c r="AK34">
        <v>-0.17969879999999999</v>
      </c>
      <c r="AL34">
        <v>5.181292</v>
      </c>
      <c r="AM34">
        <v>3.2955800000000002</v>
      </c>
      <c r="AN34">
        <v>0.55033959999999993</v>
      </c>
      <c r="AO34">
        <v>0.69223020000000002</v>
      </c>
      <c r="AP34">
        <v>-5.4199339999999996</v>
      </c>
      <c r="AQ34">
        <v>1.7889919999999999</v>
      </c>
      <c r="AR34">
        <v>0.78965400000000008</v>
      </c>
      <c r="AS34">
        <v>0.47258879999999998</v>
      </c>
      <c r="AT34">
        <v>-9.8763480000000001</v>
      </c>
    </row>
    <row r="35" spans="1:46" x14ac:dyDescent="0.25">
      <c r="A35">
        <v>33</v>
      </c>
      <c r="B35">
        <v>5.1566249999999991</v>
      </c>
      <c r="C35">
        <v>0.55085829268292685</v>
      </c>
      <c r="D35">
        <v>-0.1933766972094961</v>
      </c>
      <c r="E35">
        <v>-0.29045949604331528</v>
      </c>
      <c r="F35">
        <v>3.0405237401082879</v>
      </c>
      <c r="G35">
        <v>12.437239999999999</v>
      </c>
      <c r="H35">
        <v>-4.9346259999999997</v>
      </c>
      <c r="I35">
        <v>-3.9876855</v>
      </c>
      <c r="J35">
        <v>11.223050000000001</v>
      </c>
      <c r="K35">
        <v>4.4420455000000008</v>
      </c>
      <c r="L35">
        <v>-11.279114999999999</v>
      </c>
      <c r="M35">
        <v>22.589279999999999</v>
      </c>
      <c r="N35">
        <v>13.825835</v>
      </c>
      <c r="O35">
        <v>-3.0505605</v>
      </c>
      <c r="P35">
        <v>34.954614999999997</v>
      </c>
      <c r="Q35">
        <v>-2.4995799999999999</v>
      </c>
      <c r="R35">
        <v>-10.269225</v>
      </c>
      <c r="S35">
        <v>18.561225</v>
      </c>
      <c r="T35">
        <v>-0.88366829999999985</v>
      </c>
      <c r="U35">
        <v>54.908124999999913</v>
      </c>
      <c r="V35">
        <v>-3.0711250000000252</v>
      </c>
      <c r="W35">
        <v>33.928000000000019</v>
      </c>
      <c r="X35">
        <v>77.621249999999961</v>
      </c>
      <c r="Y35">
        <v>60.759312499999993</v>
      </c>
      <c r="Z35">
        <v>-223.66806249999991</v>
      </c>
      <c r="AA35">
        <v>-228.77812499999979</v>
      </c>
      <c r="AB35">
        <v>111.2781249999999</v>
      </c>
      <c r="AC35">
        <v>83.023937500000102</v>
      </c>
      <c r="AD35">
        <v>108.2474999999996</v>
      </c>
      <c r="AE35">
        <v>-72.934124999999938</v>
      </c>
      <c r="AF35">
        <v>-90.675562500000012</v>
      </c>
      <c r="AG35">
        <v>351.43374999999997</v>
      </c>
      <c r="AH35">
        <v>59.3618375</v>
      </c>
      <c r="AI35">
        <v>1.1891525000000001</v>
      </c>
      <c r="AJ35">
        <v>2.8093119999999998</v>
      </c>
      <c r="AK35">
        <v>-0.21317245000000001</v>
      </c>
      <c r="AL35">
        <v>5.5297730000000014</v>
      </c>
      <c r="AM35">
        <v>3.3380700000000001</v>
      </c>
      <c r="AN35">
        <v>0.60326765000000004</v>
      </c>
      <c r="AO35">
        <v>0.7107140500000001</v>
      </c>
      <c r="AP35">
        <v>-4.2224334999999984</v>
      </c>
      <c r="AQ35">
        <v>1.8403579999999999</v>
      </c>
      <c r="AR35">
        <v>0.79090700000000003</v>
      </c>
      <c r="AS35">
        <v>0.48126495000000002</v>
      </c>
      <c r="AT35">
        <v>-9.6183069999999997</v>
      </c>
    </row>
    <row r="36" spans="1:46" x14ac:dyDescent="0.25">
      <c r="A36">
        <v>34</v>
      </c>
      <c r="B36">
        <v>5.1505000000000054</v>
      </c>
      <c r="C36">
        <v>0.55050658536585373</v>
      </c>
      <c r="D36">
        <v>-0.17580851728446489</v>
      </c>
      <c r="E36">
        <v>-0.26390691378592268</v>
      </c>
      <c r="F36">
        <v>3.0720741357767589</v>
      </c>
      <c r="G36">
        <v>12.515919999999999</v>
      </c>
      <c r="H36">
        <v>-4.9381680000000001</v>
      </c>
      <c r="I36">
        <v>-3.9398789999999999</v>
      </c>
      <c r="J36">
        <v>11.332599999999999</v>
      </c>
      <c r="K36">
        <v>4.5310889999999997</v>
      </c>
      <c r="L36">
        <v>-11.59807</v>
      </c>
      <c r="M36">
        <v>22.276240000000001</v>
      </c>
      <c r="N36">
        <v>13.99023</v>
      </c>
      <c r="O36">
        <v>-2.9402789999999999</v>
      </c>
      <c r="P36">
        <v>35.11327</v>
      </c>
      <c r="Q36">
        <v>-2.610879999999999</v>
      </c>
      <c r="R36">
        <v>-10.418850000000001</v>
      </c>
      <c r="S36">
        <v>19.06155</v>
      </c>
      <c r="T36">
        <v>-0.79543540000000035</v>
      </c>
      <c r="U36">
        <v>48.883749999999999</v>
      </c>
      <c r="V36">
        <v>-0.45400000000003082</v>
      </c>
      <c r="W36">
        <v>32.391500000000008</v>
      </c>
      <c r="X36">
        <v>83.282499999999956</v>
      </c>
      <c r="Y36">
        <v>57.792624999999937</v>
      </c>
      <c r="Z36">
        <v>-219.24012499999981</v>
      </c>
      <c r="AA36">
        <v>-246.3437499999998</v>
      </c>
      <c r="AB36">
        <v>93.756249999999966</v>
      </c>
      <c r="AC36">
        <v>136.73712499999979</v>
      </c>
      <c r="AD36">
        <v>74.192499999999598</v>
      </c>
      <c r="AE36">
        <v>-26.360500000000201</v>
      </c>
      <c r="AF36">
        <v>-103.8876249999999</v>
      </c>
      <c r="AG36">
        <v>333.29500000000007</v>
      </c>
      <c r="AH36">
        <v>59.986324999999987</v>
      </c>
      <c r="AI36">
        <v>1.1967650000000001</v>
      </c>
      <c r="AJ36">
        <v>2.8922059999999998</v>
      </c>
      <c r="AK36">
        <v>-0.2466460999999999</v>
      </c>
      <c r="AL36">
        <v>5.8782539999999992</v>
      </c>
      <c r="AM36">
        <v>3.38056</v>
      </c>
      <c r="AN36">
        <v>0.65619569999999983</v>
      </c>
      <c r="AO36">
        <v>0.72919789999999995</v>
      </c>
      <c r="AP36">
        <v>-3.0249330000000039</v>
      </c>
      <c r="AQ36">
        <v>1.891724</v>
      </c>
      <c r="AR36">
        <v>0.79216000000000009</v>
      </c>
      <c r="AS36">
        <v>0.48994110000000002</v>
      </c>
      <c r="AT36">
        <v>-9.3602660000000011</v>
      </c>
    </row>
    <row r="37" spans="1:46" x14ac:dyDescent="0.25">
      <c r="A37">
        <v>35</v>
      </c>
      <c r="B37">
        <v>5.1468750000000014</v>
      </c>
      <c r="C37">
        <v>0.55020000000000002</v>
      </c>
      <c r="D37">
        <v>-0.1620629425239484</v>
      </c>
      <c r="E37">
        <v>-0.23477197001249489</v>
      </c>
      <c r="F37">
        <v>3.1049094127446888</v>
      </c>
      <c r="G37">
        <v>12.576525</v>
      </c>
      <c r="H37">
        <v>-4.9360625000000002</v>
      </c>
      <c r="I37">
        <v>-3.8964625000000002</v>
      </c>
      <c r="J37">
        <v>11.455450000000001</v>
      </c>
      <c r="K37">
        <v>4.6068175</v>
      </c>
      <c r="L37">
        <v>-11.897325</v>
      </c>
      <c r="M37">
        <v>21.907675000000001</v>
      </c>
      <c r="N37">
        <v>14.097275</v>
      </c>
      <c r="O37">
        <v>-2.6833750000000012</v>
      </c>
      <c r="P37">
        <v>35.174199999999999</v>
      </c>
      <c r="Q37">
        <v>-2.5892875000000002</v>
      </c>
      <c r="R37">
        <v>-10.57005</v>
      </c>
      <c r="S37">
        <v>19.503350000000001</v>
      </c>
      <c r="T37">
        <v>-0.71292000000000011</v>
      </c>
      <c r="U37">
        <v>42.540625000000013</v>
      </c>
      <c r="V37">
        <v>1.259687499999993</v>
      </c>
      <c r="W37">
        <v>31.004062499999989</v>
      </c>
      <c r="X37">
        <v>86.653124999999989</v>
      </c>
      <c r="Y37">
        <v>52.786562499999917</v>
      </c>
      <c r="Z37">
        <v>-211.74999999999989</v>
      </c>
      <c r="AA37">
        <v>-266.49999999999989</v>
      </c>
      <c r="AB37">
        <v>73.943749999999952</v>
      </c>
      <c r="AC37">
        <v>185.76496874999989</v>
      </c>
      <c r="AD37">
        <v>40.20312499999973</v>
      </c>
      <c r="AE37">
        <v>17.139374999999902</v>
      </c>
      <c r="AF37">
        <v>-102.921875</v>
      </c>
      <c r="AG37">
        <v>312.35624999999999</v>
      </c>
      <c r="AH37">
        <v>57.696249999999999</v>
      </c>
      <c r="AI37">
        <v>1.1193789999999999</v>
      </c>
      <c r="AJ37">
        <v>2.8839925000000002</v>
      </c>
      <c r="AK37">
        <v>-0.25973125000000002</v>
      </c>
      <c r="AL37">
        <v>5.7515075000000007</v>
      </c>
      <c r="AM37">
        <v>3.4151150000000001</v>
      </c>
      <c r="AN37">
        <v>0.68375299999999994</v>
      </c>
      <c r="AO37">
        <v>0.7442455</v>
      </c>
      <c r="AP37">
        <v>-1.772222500000002</v>
      </c>
      <c r="AQ37">
        <v>1.9326075</v>
      </c>
      <c r="AR37">
        <v>0.79067600000000005</v>
      </c>
      <c r="AS37">
        <v>0.49657849999999998</v>
      </c>
      <c r="AT37">
        <v>-8.9813600000000005</v>
      </c>
    </row>
    <row r="38" spans="1:46" x14ac:dyDescent="0.25">
      <c r="A38">
        <v>36</v>
      </c>
      <c r="B38">
        <v>5.1442499999999933</v>
      </c>
      <c r="C38">
        <v>0.54991146341463415</v>
      </c>
      <c r="D38">
        <v>-0.14932603082049151</v>
      </c>
      <c r="E38">
        <v>-0.20667271970012491</v>
      </c>
      <c r="F38">
        <v>3.1328738025822571</v>
      </c>
      <c r="G38">
        <v>12.629899999999999</v>
      </c>
      <c r="H38">
        <v>-4.9316979999999999</v>
      </c>
      <c r="I38">
        <v>-3.8548019999999998</v>
      </c>
      <c r="J38">
        <v>11.58362</v>
      </c>
      <c r="K38">
        <v>4.6772200000000002</v>
      </c>
      <c r="L38">
        <v>-12.188700000000001</v>
      </c>
      <c r="M38">
        <v>21.5169</v>
      </c>
      <c r="N38">
        <v>14.181380000000001</v>
      </c>
      <c r="O38">
        <v>-2.3678219999999999</v>
      </c>
      <c r="P38">
        <v>35.196040000000004</v>
      </c>
      <c r="Q38">
        <v>-2.5145379999999999</v>
      </c>
      <c r="R38">
        <v>-10.721880000000001</v>
      </c>
      <c r="S38">
        <v>19.92174</v>
      </c>
      <c r="T38">
        <v>-0.63269160000000002</v>
      </c>
      <c r="U38">
        <v>36.07</v>
      </c>
      <c r="V38">
        <v>2.6120000000000139</v>
      </c>
      <c r="W38">
        <v>29.676249999999971</v>
      </c>
      <c r="X38">
        <v>89.10750000000003</v>
      </c>
      <c r="Y38">
        <v>46.96474999999991</v>
      </c>
      <c r="Z38">
        <v>-203.035</v>
      </c>
      <c r="AA38">
        <v>-287.6925</v>
      </c>
      <c r="AB38">
        <v>53.214999999999968</v>
      </c>
      <c r="AC38">
        <v>232.91867500000001</v>
      </c>
      <c r="AD38">
        <v>6.2400000000000233</v>
      </c>
      <c r="AE38">
        <v>59.409750000000003</v>
      </c>
      <c r="AF38">
        <v>-96.284999999999997</v>
      </c>
      <c r="AG38">
        <v>290.29750000000001</v>
      </c>
      <c r="AH38">
        <v>54.240349999999992</v>
      </c>
      <c r="AI38">
        <v>1.0079936</v>
      </c>
      <c r="AJ38">
        <v>2.8393359999999999</v>
      </c>
      <c r="AK38">
        <v>-0.26466099999999998</v>
      </c>
      <c r="AL38">
        <v>5.4346699999999997</v>
      </c>
      <c r="AM38">
        <v>3.4464959999999998</v>
      </c>
      <c r="AN38">
        <v>0.70116199999999995</v>
      </c>
      <c r="AO38">
        <v>0.7579186</v>
      </c>
      <c r="AP38">
        <v>-0.4974280000000002</v>
      </c>
      <c r="AQ38">
        <v>1.969298</v>
      </c>
      <c r="AR38">
        <v>0.78809720000000005</v>
      </c>
      <c r="AS38">
        <v>0.50240039999999997</v>
      </c>
      <c r="AT38">
        <v>-8.5541080000000012</v>
      </c>
    </row>
    <row r="39" spans="1:46" x14ac:dyDescent="0.25">
      <c r="A39">
        <v>37</v>
      </c>
      <c r="B39">
        <v>5.1416249999999861</v>
      </c>
      <c r="C39">
        <v>0.54962292682926828</v>
      </c>
      <c r="D39">
        <v>-0.135989410662224</v>
      </c>
      <c r="E39">
        <v>-0.18355579966680541</v>
      </c>
      <c r="F39">
        <v>3.1540483132028321</v>
      </c>
      <c r="G39">
        <v>12.683275</v>
      </c>
      <c r="H39">
        <v>-4.9273334999999996</v>
      </c>
      <c r="I39">
        <v>-3.8131415</v>
      </c>
      <c r="J39">
        <v>11.711790000000001</v>
      </c>
      <c r="K39">
        <v>4.7476224999999994</v>
      </c>
      <c r="L39">
        <v>-12.480074999999999</v>
      </c>
      <c r="M39">
        <v>21.126124999999998</v>
      </c>
      <c r="N39">
        <v>14.265485</v>
      </c>
      <c r="O39">
        <v>-2.052268999999999</v>
      </c>
      <c r="P39">
        <v>35.217879999999987</v>
      </c>
      <c r="Q39">
        <v>-2.4397885000000001</v>
      </c>
      <c r="R39">
        <v>-10.873710000000001</v>
      </c>
      <c r="S39">
        <v>20.340129999999998</v>
      </c>
      <c r="T39">
        <v>-0.55246319999999982</v>
      </c>
      <c r="U39">
        <v>29.599374999999991</v>
      </c>
      <c r="V39">
        <v>3.9643125000000361</v>
      </c>
      <c r="W39">
        <v>28.34843749999995</v>
      </c>
      <c r="X39">
        <v>91.561875000000072</v>
      </c>
      <c r="Y39">
        <v>41.142937499999903</v>
      </c>
      <c r="Z39">
        <v>-194.32000000000011</v>
      </c>
      <c r="AA39">
        <v>-308.88499999999999</v>
      </c>
      <c r="AB39">
        <v>32.486249999999977</v>
      </c>
      <c r="AC39">
        <v>280.07238125000009</v>
      </c>
      <c r="AD39">
        <v>-27.723124999999701</v>
      </c>
      <c r="AE39">
        <v>101.6801250000001</v>
      </c>
      <c r="AF39">
        <v>-89.648124999999993</v>
      </c>
      <c r="AG39">
        <v>268.23874999999992</v>
      </c>
      <c r="AH39">
        <v>50.784449999999993</v>
      </c>
      <c r="AI39">
        <v>0.89660819999999986</v>
      </c>
      <c r="AJ39">
        <v>2.7946795</v>
      </c>
      <c r="AK39">
        <v>-0.26959074999999999</v>
      </c>
      <c r="AL39">
        <v>5.1178324999999996</v>
      </c>
      <c r="AM39">
        <v>3.4778769999999999</v>
      </c>
      <c r="AN39">
        <v>0.71857099999999996</v>
      </c>
      <c r="AO39">
        <v>0.77159169999999999</v>
      </c>
      <c r="AP39">
        <v>0.77736650000000207</v>
      </c>
      <c r="AQ39">
        <v>2.0059885</v>
      </c>
      <c r="AR39">
        <v>0.78551840000000006</v>
      </c>
      <c r="AS39">
        <v>0.50822230000000002</v>
      </c>
      <c r="AT39">
        <v>-8.1268560000000001</v>
      </c>
    </row>
    <row r="40" spans="1:46" x14ac:dyDescent="0.25">
      <c r="A40">
        <v>38</v>
      </c>
      <c r="B40">
        <v>5.1408749999999941</v>
      </c>
      <c r="C40">
        <v>0.54939365853658528</v>
      </c>
      <c r="D40">
        <v>-0.1182798833819243</v>
      </c>
      <c r="E40">
        <v>-0.1663962307371929</v>
      </c>
      <c r="F40">
        <v>3.1659371095376918</v>
      </c>
      <c r="G40">
        <v>12.71397</v>
      </c>
      <c r="H40">
        <v>-4.9204730000000003</v>
      </c>
      <c r="I40">
        <v>-3.775318</v>
      </c>
      <c r="J40">
        <v>11.84083</v>
      </c>
      <c r="K40">
        <v>4.7940820000000004</v>
      </c>
      <c r="L40">
        <v>-12.735329999999999</v>
      </c>
      <c r="M40">
        <v>20.656659999999999</v>
      </c>
      <c r="N40">
        <v>14.27627</v>
      </c>
      <c r="O40">
        <v>-1.589323300000002</v>
      </c>
      <c r="P40">
        <v>35.124099999999999</v>
      </c>
      <c r="Q40">
        <v>-2.2346560000000011</v>
      </c>
      <c r="R40">
        <v>-10.97814</v>
      </c>
      <c r="S40">
        <v>20.677489999999999</v>
      </c>
      <c r="T40">
        <v>-0.48907140000000021</v>
      </c>
      <c r="U40">
        <v>23.005000000000049</v>
      </c>
      <c r="V40">
        <v>4.5111250000000362</v>
      </c>
      <c r="W40">
        <v>27.66637499999996</v>
      </c>
      <c r="X40">
        <v>90.018750000000026</v>
      </c>
      <c r="Y40">
        <v>33.779499999999977</v>
      </c>
      <c r="Z40">
        <v>-184.0037500000002</v>
      </c>
      <c r="AA40">
        <v>-332.32749999999987</v>
      </c>
      <c r="AB40">
        <v>12.046250000000059</v>
      </c>
      <c r="AC40">
        <v>320.80278749999991</v>
      </c>
      <c r="AD40">
        <v>-60.621249999999513</v>
      </c>
      <c r="AE40">
        <v>135.22687499999989</v>
      </c>
      <c r="AF40">
        <v>-76.043750000000045</v>
      </c>
      <c r="AG40">
        <v>244.33875000000009</v>
      </c>
      <c r="AH40">
        <v>45.744587500000023</v>
      </c>
      <c r="AI40">
        <v>0.78644110000000045</v>
      </c>
      <c r="AJ40">
        <v>2.6964459999999999</v>
      </c>
      <c r="AK40">
        <v>-0.25766889999999998</v>
      </c>
      <c r="AL40">
        <v>4.6577360000000017</v>
      </c>
      <c r="AM40">
        <v>3.4604629999999998</v>
      </c>
      <c r="AN40">
        <v>0.72780440000000002</v>
      </c>
      <c r="AO40">
        <v>0.77884479999999989</v>
      </c>
      <c r="AP40">
        <v>2.0493439999999961</v>
      </c>
      <c r="AQ40">
        <v>2.050017</v>
      </c>
      <c r="AR40">
        <v>0.77962370000000003</v>
      </c>
      <c r="AS40">
        <v>0.5095691</v>
      </c>
      <c r="AT40">
        <v>-7.6508540000000016</v>
      </c>
    </row>
    <row r="41" spans="1:46" x14ac:dyDescent="0.25">
      <c r="A41">
        <v>39</v>
      </c>
      <c r="B41">
        <v>5.1404375000000044</v>
      </c>
      <c r="C41">
        <v>0.5491742682926829</v>
      </c>
      <c r="D41">
        <v>-0.10589011870054151</v>
      </c>
      <c r="E41">
        <v>-0.1601013327780092</v>
      </c>
      <c r="F41">
        <v>3.171226572261558</v>
      </c>
      <c r="G41">
        <v>12.740885</v>
      </c>
      <c r="H41">
        <v>-4.9131964999999997</v>
      </c>
      <c r="I41">
        <v>-3.7381340000000001</v>
      </c>
      <c r="J41">
        <v>11.970015</v>
      </c>
      <c r="K41">
        <v>4.836551</v>
      </c>
      <c r="L41">
        <v>-12.984565</v>
      </c>
      <c r="M41">
        <v>20.17408</v>
      </c>
      <c r="N41">
        <v>14.274834999999999</v>
      </c>
      <c r="O41">
        <v>-1.1018121500000011</v>
      </c>
      <c r="P41">
        <v>35.011049999999997</v>
      </c>
      <c r="Q41">
        <v>-2.0077929999999999</v>
      </c>
      <c r="R41">
        <v>-11.074669999999999</v>
      </c>
      <c r="S41">
        <v>21.001345000000001</v>
      </c>
      <c r="T41">
        <v>-0.42848570000000008</v>
      </c>
      <c r="U41">
        <v>16.390000000000072</v>
      </c>
      <c r="V41">
        <v>4.9236875000000397</v>
      </c>
      <c r="W41">
        <v>27.091937499999961</v>
      </c>
      <c r="X41">
        <v>87.80937499999996</v>
      </c>
      <c r="Y41">
        <v>26.15912500000001</v>
      </c>
      <c r="Z41">
        <v>-173.4206250000002</v>
      </c>
      <c r="AA41">
        <v>-356.14499999999998</v>
      </c>
      <c r="AB41">
        <v>-8.345625000000009</v>
      </c>
      <c r="AC41">
        <v>360.46264374999993</v>
      </c>
      <c r="AD41">
        <v>-93.341874999999618</v>
      </c>
      <c r="AE41">
        <v>167.3196874999999</v>
      </c>
      <c r="AF41">
        <v>-61.278125000000003</v>
      </c>
      <c r="AG41">
        <v>220.13187500000029</v>
      </c>
      <c r="AH41">
        <v>40.440731250000013</v>
      </c>
      <c r="AI41">
        <v>0.67647705000000025</v>
      </c>
      <c r="AJ41">
        <v>2.589283</v>
      </c>
      <c r="AK41">
        <v>-0.24293845</v>
      </c>
      <c r="AL41">
        <v>4.173763000000001</v>
      </c>
      <c r="AM41">
        <v>3.4349164999999999</v>
      </c>
      <c r="AN41">
        <v>0.73567519999999997</v>
      </c>
      <c r="AO41">
        <v>0.7850279</v>
      </c>
      <c r="AP41">
        <v>3.3208519999999981</v>
      </c>
      <c r="AQ41">
        <v>2.0952685</v>
      </c>
      <c r="AR41">
        <v>0.77317635000000007</v>
      </c>
      <c r="AS41">
        <v>0.51017004999999993</v>
      </c>
      <c r="AT41">
        <v>-7.1667270000000007</v>
      </c>
    </row>
    <row r="42" spans="1:46" x14ac:dyDescent="0.25">
      <c r="A42">
        <v>40</v>
      </c>
      <c r="B42">
        <v>5.1400000000000148</v>
      </c>
      <c r="C42">
        <v>0.5489548780487804</v>
      </c>
      <c r="D42">
        <v>-8.9187630154102443E-2</v>
      </c>
      <c r="E42">
        <v>-0.1571622240733028</v>
      </c>
      <c r="F42">
        <v>3.1702415660141599</v>
      </c>
      <c r="G42">
        <v>12.767799999999999</v>
      </c>
      <c r="H42">
        <v>-4.9059200000000001</v>
      </c>
      <c r="I42">
        <v>-3.7009500000000002</v>
      </c>
      <c r="J42">
        <v>12.0992</v>
      </c>
      <c r="K42">
        <v>4.8790199999999997</v>
      </c>
      <c r="L42">
        <v>-13.2338</v>
      </c>
      <c r="M42">
        <v>19.691500000000001</v>
      </c>
      <c r="N42">
        <v>14.273400000000001</v>
      </c>
      <c r="O42">
        <v>-0.61430099999999999</v>
      </c>
      <c r="P42">
        <v>34.898000000000003</v>
      </c>
      <c r="Q42">
        <v>-1.7809299999999999</v>
      </c>
      <c r="R42">
        <v>-11.171200000000001</v>
      </c>
      <c r="S42">
        <v>21.325199999999999</v>
      </c>
      <c r="T42">
        <v>-0.3679</v>
      </c>
      <c r="U42">
        <v>9.7750000000000892</v>
      </c>
      <c r="V42">
        <v>5.3362500000000423</v>
      </c>
      <c r="W42">
        <v>26.51749999999997</v>
      </c>
      <c r="X42">
        <v>85.599999999999895</v>
      </c>
      <c r="Y42">
        <v>18.53875000000005</v>
      </c>
      <c r="Z42">
        <v>-162.8375000000002</v>
      </c>
      <c r="AA42">
        <v>-379.96249999999998</v>
      </c>
      <c r="AB42">
        <v>-28.737500000000079</v>
      </c>
      <c r="AC42">
        <v>400.1225</v>
      </c>
      <c r="AD42">
        <v>-126.0624999999997</v>
      </c>
      <c r="AE42">
        <v>199.41249999999999</v>
      </c>
      <c r="AF42">
        <v>-46.512499999999953</v>
      </c>
      <c r="AG42">
        <v>195.92500000000041</v>
      </c>
      <c r="AH42">
        <v>35.136875000000003</v>
      </c>
      <c r="AI42">
        <v>0.56651300000000004</v>
      </c>
      <c r="AJ42">
        <v>2.4821200000000001</v>
      </c>
      <c r="AK42">
        <v>-0.22820799999999999</v>
      </c>
      <c r="AL42">
        <v>3.6897899999999999</v>
      </c>
      <c r="AM42">
        <v>3.40937</v>
      </c>
      <c r="AN42">
        <v>0.74354600000000004</v>
      </c>
      <c r="AO42">
        <v>0.791211</v>
      </c>
      <c r="AP42">
        <v>4.5923600000000002</v>
      </c>
      <c r="AQ42">
        <v>2.14052</v>
      </c>
      <c r="AR42">
        <v>0.76672899999999999</v>
      </c>
      <c r="AS42">
        <v>0.51077099999999998</v>
      </c>
      <c r="AT42">
        <v>-6.6825999999999999</v>
      </c>
    </row>
    <row r="43" spans="1:46" x14ac:dyDescent="0.25">
      <c r="A43">
        <v>41</v>
      </c>
      <c r="B43">
        <v>5.1408750000000136</v>
      </c>
      <c r="C43">
        <v>0.5488108231707316</v>
      </c>
      <c r="D43">
        <v>-7.1393284048313271E-2</v>
      </c>
      <c r="E43">
        <v>-0.1491929508538109</v>
      </c>
      <c r="F43">
        <v>3.1626416076634731</v>
      </c>
      <c r="G43">
        <v>12.768255</v>
      </c>
      <c r="H43">
        <v>-4.8982549999999998</v>
      </c>
      <c r="I43">
        <v>-3.6638850000000009</v>
      </c>
      <c r="J43">
        <v>12.209695</v>
      </c>
      <c r="K43">
        <v>4.8884594999999997</v>
      </c>
      <c r="L43">
        <v>-13.44051</v>
      </c>
      <c r="M43">
        <v>19.110185000000001</v>
      </c>
      <c r="N43">
        <v>14.194369999999999</v>
      </c>
      <c r="O43">
        <v>1.8530849999996549E-2</v>
      </c>
      <c r="P43">
        <v>34.658074999999997</v>
      </c>
      <c r="Q43">
        <v>-1.449438000000002</v>
      </c>
      <c r="R43">
        <v>-11.204905</v>
      </c>
      <c r="S43">
        <v>21.549935000000001</v>
      </c>
      <c r="T43">
        <v>-0.33010245000000021</v>
      </c>
      <c r="U43">
        <v>3.300000000000137</v>
      </c>
      <c r="V43">
        <v>5.4285625000000444</v>
      </c>
      <c r="W43">
        <v>27.35137499999999</v>
      </c>
      <c r="X43">
        <v>79.247499999999974</v>
      </c>
      <c r="Y43">
        <v>10.1496875000001</v>
      </c>
      <c r="Z43">
        <v>-153.0812500000001</v>
      </c>
      <c r="AA43">
        <v>-404.11250000000001</v>
      </c>
      <c r="AB43">
        <v>-46.548124999999978</v>
      </c>
      <c r="AC43">
        <v>432.80904374999977</v>
      </c>
      <c r="AD43">
        <v>-156.20187499999969</v>
      </c>
      <c r="AE43">
        <v>219.40008124999989</v>
      </c>
      <c r="AF43">
        <v>-34.542500000000018</v>
      </c>
      <c r="AG43">
        <v>171.63500000000039</v>
      </c>
      <c r="AH43">
        <v>30.00268125000002</v>
      </c>
      <c r="AI43">
        <v>0.44582145000000067</v>
      </c>
      <c r="AJ43">
        <v>2.4769890000000001</v>
      </c>
      <c r="AK43">
        <v>-0.23042665000000001</v>
      </c>
      <c r="AL43">
        <v>2.9582130000000042</v>
      </c>
      <c r="AM43">
        <v>3.3676780000000002</v>
      </c>
      <c r="AN43">
        <v>0.8055127999999997</v>
      </c>
      <c r="AO43">
        <v>0.79840665</v>
      </c>
      <c r="AP43">
        <v>5.7674359999999938</v>
      </c>
      <c r="AQ43">
        <v>2.1765349999999999</v>
      </c>
      <c r="AR43">
        <v>0.76268159999999996</v>
      </c>
      <c r="AS43">
        <v>0.51382474999999994</v>
      </c>
      <c r="AT43">
        <v>-6.0826020000000032</v>
      </c>
    </row>
    <row r="44" spans="1:46" x14ac:dyDescent="0.25">
      <c r="A44">
        <v>42</v>
      </c>
      <c r="B44">
        <v>5.1417500000000134</v>
      </c>
      <c r="C44">
        <v>0.5486667682926829</v>
      </c>
      <c r="D44">
        <v>-4.8499104539775247E-2</v>
      </c>
      <c r="E44">
        <v>-0.1380433569346107</v>
      </c>
      <c r="F44">
        <v>3.146942940441483</v>
      </c>
      <c r="G44">
        <v>12.76871</v>
      </c>
      <c r="H44">
        <v>-4.8905900000000004</v>
      </c>
      <c r="I44">
        <v>-3.6268199999999999</v>
      </c>
      <c r="J44">
        <v>12.32019</v>
      </c>
      <c r="K44">
        <v>4.8978989999999998</v>
      </c>
      <c r="L44">
        <v>-13.647220000000001</v>
      </c>
      <c r="M44">
        <v>18.528870000000001</v>
      </c>
      <c r="N44">
        <v>14.11534</v>
      </c>
      <c r="O44">
        <v>0.65136269999999752</v>
      </c>
      <c r="P44">
        <v>34.418149999999997</v>
      </c>
      <c r="Q44">
        <v>-1.117946000000001</v>
      </c>
      <c r="R44">
        <v>-11.23861</v>
      </c>
      <c r="S44">
        <v>21.77467</v>
      </c>
      <c r="T44">
        <v>-0.29230490000000009</v>
      </c>
      <c r="U44">
        <v>-3.1749999999998599</v>
      </c>
      <c r="V44">
        <v>5.5208750000000473</v>
      </c>
      <c r="W44">
        <v>28.185250000000011</v>
      </c>
      <c r="X44">
        <v>72.894999999999996</v>
      </c>
      <c r="Y44">
        <v>1.76062500000009</v>
      </c>
      <c r="Z44">
        <v>-143.32499999999999</v>
      </c>
      <c r="AA44">
        <v>-428.26250000000022</v>
      </c>
      <c r="AB44">
        <v>-64.358750000000001</v>
      </c>
      <c r="AC44">
        <v>465.49558749999989</v>
      </c>
      <c r="AD44">
        <v>-186.34124999999989</v>
      </c>
      <c r="AE44">
        <v>239.38766249999989</v>
      </c>
      <c r="AF44">
        <v>-22.572499999999991</v>
      </c>
      <c r="AG44">
        <v>147.3450000000002</v>
      </c>
      <c r="AH44">
        <v>24.868487500000011</v>
      </c>
      <c r="AI44">
        <v>0.32512990000000042</v>
      </c>
      <c r="AJ44">
        <v>2.4718580000000001</v>
      </c>
      <c r="AK44">
        <v>-0.2326453</v>
      </c>
      <c r="AL44">
        <v>2.2266360000000032</v>
      </c>
      <c r="AM44">
        <v>3.3259859999999999</v>
      </c>
      <c r="AN44">
        <v>0.8674795999999998</v>
      </c>
      <c r="AO44">
        <v>0.80560229999999999</v>
      </c>
      <c r="AP44">
        <v>6.9425119999999962</v>
      </c>
      <c r="AQ44">
        <v>2.2125499999999998</v>
      </c>
      <c r="AR44">
        <v>0.75863420000000004</v>
      </c>
      <c r="AS44">
        <v>0.51687849999999991</v>
      </c>
      <c r="AT44">
        <v>-5.482604000000002</v>
      </c>
    </row>
    <row r="45" spans="1:46" x14ac:dyDescent="0.25">
      <c r="A45">
        <v>43</v>
      </c>
      <c r="B45">
        <v>5.1428750000000134</v>
      </c>
      <c r="C45">
        <v>0.54853426829268292</v>
      </c>
      <c r="D45">
        <v>-2.5504313827571949E-2</v>
      </c>
      <c r="E45">
        <v>-0.1217069658475636</v>
      </c>
      <c r="F45">
        <v>3.1363057059558521</v>
      </c>
      <c r="G45">
        <v>12.765544999999999</v>
      </c>
      <c r="H45">
        <v>-4.8828749999999994</v>
      </c>
      <c r="I45">
        <v>-3.5887850000000001</v>
      </c>
      <c r="J45">
        <v>12.426095</v>
      </c>
      <c r="K45">
        <v>4.9024694999999996</v>
      </c>
      <c r="L45">
        <v>-13.848855</v>
      </c>
      <c r="M45">
        <v>17.934059999999999</v>
      </c>
      <c r="N45">
        <v>14.02704</v>
      </c>
      <c r="O45">
        <v>1.3007904999999991</v>
      </c>
      <c r="P45">
        <v>34.161904999999997</v>
      </c>
      <c r="Q45">
        <v>-0.77855805000000078</v>
      </c>
      <c r="R45">
        <v>-11.267609999999999</v>
      </c>
      <c r="S45">
        <v>21.985804999999999</v>
      </c>
      <c r="T45">
        <v>-0.25711954999999997</v>
      </c>
      <c r="U45">
        <v>-9.6012499999998617</v>
      </c>
      <c r="V45">
        <v>5.6459375000000414</v>
      </c>
      <c r="W45">
        <v>29.285750000000029</v>
      </c>
      <c r="X45">
        <v>66.224375000000023</v>
      </c>
      <c r="Y45">
        <v>-6.5838124999999206</v>
      </c>
      <c r="Z45">
        <v>-133.72874999999991</v>
      </c>
      <c r="AA45">
        <v>-452.08437500000031</v>
      </c>
      <c r="AB45">
        <v>-81.72750000000002</v>
      </c>
      <c r="AC45">
        <v>496.69705624999989</v>
      </c>
      <c r="AD45">
        <v>-215.9981250000001</v>
      </c>
      <c r="AE45">
        <v>257.57669375</v>
      </c>
      <c r="AF45">
        <v>-12.02124999999995</v>
      </c>
      <c r="AG45">
        <v>123.31125</v>
      </c>
      <c r="AH45">
        <v>20.0129625</v>
      </c>
      <c r="AI45">
        <v>0.19341285000000041</v>
      </c>
      <c r="AJ45">
        <v>2.469214</v>
      </c>
      <c r="AK45">
        <v>-0.23422904999999999</v>
      </c>
      <c r="AL45">
        <v>1.384748500000003</v>
      </c>
      <c r="AM45">
        <v>3.2834395000000001</v>
      </c>
      <c r="AN45">
        <v>0.92933879999999991</v>
      </c>
      <c r="AO45">
        <v>0.81218639999999998</v>
      </c>
      <c r="AP45">
        <v>8.0962089999999982</v>
      </c>
      <c r="AQ45">
        <v>2.2486299999999999</v>
      </c>
      <c r="AR45">
        <v>0.75348510000000002</v>
      </c>
      <c r="AS45">
        <v>0.52003189999999999</v>
      </c>
      <c r="AT45">
        <v>-4.8715960000000011</v>
      </c>
    </row>
    <row r="46" spans="1:46" x14ac:dyDescent="0.25">
      <c r="A46">
        <v>44</v>
      </c>
      <c r="B46">
        <v>5.14550000000001</v>
      </c>
      <c r="C46">
        <v>0.54847109756097556</v>
      </c>
      <c r="D46">
        <v>-1.7652036651395261E-3</v>
      </c>
      <c r="E46">
        <v>-0.10579375260308201</v>
      </c>
      <c r="F46">
        <v>3.1225197834235732</v>
      </c>
      <c r="G46">
        <v>12.74066</v>
      </c>
      <c r="H46">
        <v>-4.87486</v>
      </c>
      <c r="I46">
        <v>-3.5449299999999999</v>
      </c>
      <c r="J46">
        <v>12.50446</v>
      </c>
      <c r="K46">
        <v>4.8778259999999998</v>
      </c>
      <c r="L46">
        <v>-14.02004</v>
      </c>
      <c r="M46">
        <v>17.258279999999999</v>
      </c>
      <c r="N46">
        <v>13.88312</v>
      </c>
      <c r="O46">
        <v>2.0497939999999999</v>
      </c>
      <c r="P46">
        <v>33.807740000000003</v>
      </c>
      <c r="Q46">
        <v>-0.39179439999999999</v>
      </c>
      <c r="R46">
        <v>-11.268380000000001</v>
      </c>
      <c r="S46">
        <v>22.11534</v>
      </c>
      <c r="T46">
        <v>-0.2376074</v>
      </c>
      <c r="U46">
        <v>-15.73499999999988</v>
      </c>
      <c r="V46">
        <v>5.9674999999999923</v>
      </c>
      <c r="W46">
        <v>31.986000000000029</v>
      </c>
      <c r="X46">
        <v>57.645000000000032</v>
      </c>
      <c r="Y46">
        <v>-14.66049999999994</v>
      </c>
      <c r="Z46">
        <v>-125.0924999999999</v>
      </c>
      <c r="AA46">
        <v>-473.93750000000028</v>
      </c>
      <c r="AB46">
        <v>-96.445000000000022</v>
      </c>
      <c r="AC46">
        <v>518.98807499999998</v>
      </c>
      <c r="AD46">
        <v>-242.76</v>
      </c>
      <c r="AE46">
        <v>264.974425</v>
      </c>
      <c r="AF46">
        <v>-9.9824999999999608</v>
      </c>
      <c r="AG46">
        <v>100.8149999999999</v>
      </c>
      <c r="AH46">
        <v>16.829450000000001</v>
      </c>
      <c r="AI46">
        <v>-4.4571999999999936E-3</v>
      </c>
      <c r="AJ46">
        <v>2.4814919999999998</v>
      </c>
      <c r="AK46">
        <v>-0.2320034</v>
      </c>
      <c r="AL46">
        <v>-0.11900200000000009</v>
      </c>
      <c r="AM46">
        <v>3.2357659999999999</v>
      </c>
      <c r="AN46">
        <v>0.9905524</v>
      </c>
      <c r="AO46">
        <v>0.81510119999999997</v>
      </c>
      <c r="AP46">
        <v>9.121632</v>
      </c>
      <c r="AQ46">
        <v>2.2850999999999999</v>
      </c>
      <c r="AR46">
        <v>0.74172579999999999</v>
      </c>
      <c r="AS46">
        <v>0.5237832</v>
      </c>
      <c r="AT46">
        <v>-4.194528</v>
      </c>
    </row>
    <row r="47" spans="1:46" x14ac:dyDescent="0.25">
      <c r="A47">
        <v>45</v>
      </c>
      <c r="B47">
        <v>5.1481250000000074</v>
      </c>
      <c r="C47">
        <v>0.54840792682926831</v>
      </c>
      <c r="D47">
        <v>2.133976988754676E-2</v>
      </c>
      <c r="E47">
        <v>-8.8692628071636873E-2</v>
      </c>
      <c r="F47">
        <v>3.1127446897126201</v>
      </c>
      <c r="G47">
        <v>12.715775000000001</v>
      </c>
      <c r="H47">
        <v>-4.8668449999999996</v>
      </c>
      <c r="I47">
        <v>-3.5010750000000002</v>
      </c>
      <c r="J47">
        <v>12.582825</v>
      </c>
      <c r="K47">
        <v>4.8531825</v>
      </c>
      <c r="L47">
        <v>-14.191224999999999</v>
      </c>
      <c r="M47">
        <v>16.5825</v>
      </c>
      <c r="N47">
        <v>13.7392</v>
      </c>
      <c r="O47">
        <v>2.7987974999999961</v>
      </c>
      <c r="P47">
        <v>33.453575000000001</v>
      </c>
      <c r="Q47">
        <v>-5.0307500000019711E-3</v>
      </c>
      <c r="R47">
        <v>-11.26915</v>
      </c>
      <c r="S47">
        <v>22.244875</v>
      </c>
      <c r="T47">
        <v>-0.2180952500000001</v>
      </c>
      <c r="U47">
        <v>-21.868749999999849</v>
      </c>
      <c r="V47">
        <v>6.2890624999999396</v>
      </c>
      <c r="W47">
        <v>34.686250000000001</v>
      </c>
      <c r="X47">
        <v>49.065625000000097</v>
      </c>
      <c r="Y47">
        <v>-22.737187499999909</v>
      </c>
      <c r="Z47">
        <v>-116.4562499999999</v>
      </c>
      <c r="AA47">
        <v>-495.79062499999998</v>
      </c>
      <c r="AB47">
        <v>-111.16249999999989</v>
      </c>
      <c r="AC47">
        <v>541.2790937499999</v>
      </c>
      <c r="AD47">
        <v>-269.52187499999962</v>
      </c>
      <c r="AE47">
        <v>272.37215624999999</v>
      </c>
      <c r="AF47">
        <v>-7.9437499999999819</v>
      </c>
      <c r="AG47">
        <v>78.318749999999895</v>
      </c>
      <c r="AH47">
        <v>13.64593750000002</v>
      </c>
      <c r="AI47">
        <v>-0.2023272499999989</v>
      </c>
      <c r="AJ47">
        <v>2.49377</v>
      </c>
      <c r="AK47">
        <v>-0.22977775</v>
      </c>
      <c r="AL47">
        <v>-1.622752499999992</v>
      </c>
      <c r="AM47">
        <v>3.1880925000000002</v>
      </c>
      <c r="AN47">
        <v>1.051766</v>
      </c>
      <c r="AO47">
        <v>0.81801599999999997</v>
      </c>
      <c r="AP47">
        <v>10.147054999999989</v>
      </c>
      <c r="AQ47">
        <v>2.3215699999999999</v>
      </c>
      <c r="AR47">
        <v>0.72996650000000007</v>
      </c>
      <c r="AS47">
        <v>0.52753450000000002</v>
      </c>
      <c r="AT47">
        <v>-3.5174600000000029</v>
      </c>
    </row>
    <row r="48" spans="1:46" x14ac:dyDescent="0.25">
      <c r="A48">
        <v>46</v>
      </c>
      <c r="B48">
        <v>5.151500000000004</v>
      </c>
      <c r="C48">
        <v>0.54836865853658534</v>
      </c>
      <c r="D48">
        <v>4.2866139108704703E-2</v>
      </c>
      <c r="E48">
        <v>-7.5214139941690947E-2</v>
      </c>
      <c r="F48">
        <v>3.0797605164514779</v>
      </c>
      <c r="G48">
        <v>12.68411</v>
      </c>
      <c r="H48">
        <v>-4.8581949999999994</v>
      </c>
      <c r="I48">
        <v>-3.4529879999999999</v>
      </c>
      <c r="J48">
        <v>12.65076</v>
      </c>
      <c r="K48">
        <v>4.8198160000000003</v>
      </c>
      <c r="L48">
        <v>-14.352819999999999</v>
      </c>
      <c r="M48">
        <v>15.883760000000001</v>
      </c>
      <c r="N48">
        <v>13.58018</v>
      </c>
      <c r="O48">
        <v>3.565559999999997</v>
      </c>
      <c r="P48">
        <v>33.070880000000002</v>
      </c>
      <c r="Q48">
        <v>0.38285009999999858</v>
      </c>
      <c r="R48">
        <v>-11.27467</v>
      </c>
      <c r="S48">
        <v>22.350190000000001</v>
      </c>
      <c r="T48">
        <v>-0.20063529999999999</v>
      </c>
      <c r="U48">
        <v>-27.886249999999869</v>
      </c>
      <c r="V48">
        <v>6.788874999999913</v>
      </c>
      <c r="W48">
        <v>37.930874999999993</v>
      </c>
      <c r="X48">
        <v>40.450000000000102</v>
      </c>
      <c r="Y48">
        <v>-30.478249999999939</v>
      </c>
      <c r="Z48">
        <v>-107.83624999999989</v>
      </c>
      <c r="AA48">
        <v>-516.34124999999995</v>
      </c>
      <c r="AB48">
        <v>-125.0174999999999</v>
      </c>
      <c r="AC48">
        <v>559.17274999999995</v>
      </c>
      <c r="AD48">
        <v>-295.15124999999961</v>
      </c>
      <c r="AE48">
        <v>276.20926250000002</v>
      </c>
      <c r="AF48">
        <v>-9.9937499999999346</v>
      </c>
      <c r="AG48">
        <v>56.581249999999827</v>
      </c>
      <c r="AH48">
        <v>11.364025</v>
      </c>
      <c r="AI48">
        <v>-0.42525469999999899</v>
      </c>
      <c r="AJ48">
        <v>2.5049190000000001</v>
      </c>
      <c r="AK48">
        <v>-0.2248484</v>
      </c>
      <c r="AL48">
        <v>-3.4006579999999911</v>
      </c>
      <c r="AM48">
        <v>3.1457989999999998</v>
      </c>
      <c r="AN48">
        <v>1.1086800000000001</v>
      </c>
      <c r="AO48">
        <v>0.82091210000000003</v>
      </c>
      <c r="AP48">
        <v>11.14184</v>
      </c>
      <c r="AQ48">
        <v>2.356881</v>
      </c>
      <c r="AR48">
        <v>0.71978940000000002</v>
      </c>
      <c r="AS48">
        <v>0.53132650000000003</v>
      </c>
      <c r="AT48">
        <v>-2.815624400000003</v>
      </c>
    </row>
    <row r="49" spans="1:46" x14ac:dyDescent="0.25">
      <c r="A49">
        <v>47</v>
      </c>
      <c r="B49">
        <v>5.1567499999999997</v>
      </c>
      <c r="C49">
        <v>0.54838914634146341</v>
      </c>
      <c r="D49">
        <v>5.9747417742607188E-2</v>
      </c>
      <c r="E49">
        <v>-6.2645835068721401E-2</v>
      </c>
      <c r="F49">
        <v>3.0606393169512698</v>
      </c>
      <c r="G49">
        <v>12.635495000000001</v>
      </c>
      <c r="H49">
        <v>-4.8479574999999997</v>
      </c>
      <c r="I49">
        <v>-3.3943210000000001</v>
      </c>
      <c r="J49">
        <v>12.69262</v>
      </c>
      <c r="K49">
        <v>4.7646420000000003</v>
      </c>
      <c r="L49">
        <v>-14.49044</v>
      </c>
      <c r="M49">
        <v>15.12762</v>
      </c>
      <c r="N49">
        <v>13.38341</v>
      </c>
      <c r="O49">
        <v>4.3767199999999988</v>
      </c>
      <c r="P49">
        <v>32.616860000000003</v>
      </c>
      <c r="Q49">
        <v>0.77352394999999929</v>
      </c>
      <c r="R49">
        <v>-11.292064999999999</v>
      </c>
      <c r="S49">
        <v>22.394955</v>
      </c>
      <c r="T49">
        <v>-0.18830585</v>
      </c>
      <c r="U49">
        <v>-33.613124999999897</v>
      </c>
      <c r="V49">
        <v>7.73431249999995</v>
      </c>
      <c r="W49">
        <v>42.536437499999998</v>
      </c>
      <c r="X49">
        <v>31.743750000000102</v>
      </c>
      <c r="Y49">
        <v>-37.380249999999982</v>
      </c>
      <c r="Z49">
        <v>-99.256875000000008</v>
      </c>
      <c r="AA49">
        <v>-533.63562499999989</v>
      </c>
      <c r="AB49">
        <v>-136.71625</v>
      </c>
      <c r="AC49">
        <v>566.07299999999998</v>
      </c>
      <c r="AD49">
        <v>-317.9493749999998</v>
      </c>
      <c r="AE49">
        <v>271.14480624999999</v>
      </c>
      <c r="AF49">
        <v>-22.265624999999961</v>
      </c>
      <c r="AG49">
        <v>36.740625000000037</v>
      </c>
      <c r="AH49">
        <v>11.3361125</v>
      </c>
      <c r="AI49">
        <v>-0.71082564999999942</v>
      </c>
      <c r="AJ49">
        <v>2.5132455</v>
      </c>
      <c r="AK49">
        <v>-0.21315980000000001</v>
      </c>
      <c r="AL49">
        <v>-5.8639509999999957</v>
      </c>
      <c r="AM49">
        <v>3.1169555</v>
      </c>
      <c r="AN49">
        <v>1.1548449999999999</v>
      </c>
      <c r="AO49">
        <v>0.82376145000000001</v>
      </c>
      <c r="AP49">
        <v>12.060029999999999</v>
      </c>
      <c r="AQ49">
        <v>2.3892945000000001</v>
      </c>
      <c r="AR49">
        <v>0.71356779999999997</v>
      </c>
      <c r="AS49">
        <v>0.53522025000000006</v>
      </c>
      <c r="AT49">
        <v>-2.0518698000000009</v>
      </c>
    </row>
    <row r="50" spans="1:46" x14ac:dyDescent="0.25">
      <c r="A50">
        <v>48</v>
      </c>
      <c r="B50">
        <v>5.1619999999999946</v>
      </c>
      <c r="C50">
        <v>0.54840963414634147</v>
      </c>
      <c r="D50">
        <v>7.4023365264473034E-2</v>
      </c>
      <c r="E50">
        <v>-5.3219741774260788E-2</v>
      </c>
      <c r="F50">
        <v>3.0348937942523948</v>
      </c>
      <c r="G50">
        <v>12.586880000000001</v>
      </c>
      <c r="H50">
        <v>-4.83772</v>
      </c>
      <c r="I50">
        <v>-3.3356539999999999</v>
      </c>
      <c r="J50">
        <v>12.73448</v>
      </c>
      <c r="K50">
        <v>4.7094680000000011</v>
      </c>
      <c r="L50">
        <v>-14.62806</v>
      </c>
      <c r="M50">
        <v>14.371480000000011</v>
      </c>
      <c r="N50">
        <v>13.186640000000001</v>
      </c>
      <c r="O50">
        <v>5.1878799999999936</v>
      </c>
      <c r="P50">
        <v>32.162840000000003</v>
      </c>
      <c r="Q50">
        <v>1.1641977999999971</v>
      </c>
      <c r="R50">
        <v>-11.30946</v>
      </c>
      <c r="S50">
        <v>22.439720000000001</v>
      </c>
      <c r="T50">
        <v>-0.17597640000000009</v>
      </c>
      <c r="U50">
        <v>-39.33999999999989</v>
      </c>
      <c r="V50">
        <v>8.679749999999979</v>
      </c>
      <c r="W50">
        <v>47.141999999999967</v>
      </c>
      <c r="X50">
        <v>23.037500000000151</v>
      </c>
      <c r="Y50">
        <v>-44.282249999999962</v>
      </c>
      <c r="Z50">
        <v>-90.677500000000151</v>
      </c>
      <c r="AA50">
        <v>-550.92999999999961</v>
      </c>
      <c r="AB50">
        <v>-148.41499999999991</v>
      </c>
      <c r="AC50">
        <v>572.97324999999989</v>
      </c>
      <c r="AD50">
        <v>-340.74749999999989</v>
      </c>
      <c r="AE50">
        <v>266.08035000000001</v>
      </c>
      <c r="AF50">
        <v>-34.537499999999888</v>
      </c>
      <c r="AG50">
        <v>16.900000000000379</v>
      </c>
      <c r="AH50">
        <v>11.308199999999999</v>
      </c>
      <c r="AI50">
        <v>-0.99639659999999775</v>
      </c>
      <c r="AJ50">
        <v>2.521571999999999</v>
      </c>
      <c r="AK50">
        <v>-0.2014712000000001</v>
      </c>
      <c r="AL50">
        <v>-8.3272439999999825</v>
      </c>
      <c r="AM50">
        <v>3.0881120000000011</v>
      </c>
      <c r="AN50">
        <v>1.2010099999999999</v>
      </c>
      <c r="AO50">
        <v>0.82661079999999998</v>
      </c>
      <c r="AP50">
        <v>12.97821999999999</v>
      </c>
      <c r="AQ50">
        <v>2.4217080000000002</v>
      </c>
      <c r="AR50">
        <v>0.70734620000000004</v>
      </c>
      <c r="AS50">
        <v>0.53911399999999998</v>
      </c>
      <c r="AT50">
        <v>-1.288115200000006</v>
      </c>
    </row>
    <row r="51" spans="1:46" x14ac:dyDescent="0.25">
      <c r="A51">
        <v>49</v>
      </c>
      <c r="B51">
        <v>5.1683749999999931</v>
      </c>
      <c r="C51">
        <v>0.54846588414634145</v>
      </c>
      <c r="D51">
        <v>8.8130174927113655E-2</v>
      </c>
      <c r="E51">
        <v>-4.3007330279050411E-2</v>
      </c>
      <c r="F51">
        <v>3.018508954602249</v>
      </c>
      <c r="G51">
        <v>12.5288</v>
      </c>
      <c r="H51">
        <v>-4.8251935000000001</v>
      </c>
      <c r="I51">
        <v>-3.267544500000001</v>
      </c>
      <c r="J51">
        <v>12.762135000000001</v>
      </c>
      <c r="K51">
        <v>4.6437145000000006</v>
      </c>
      <c r="L51">
        <v>-14.75065</v>
      </c>
      <c r="M51">
        <v>13.590484999999999</v>
      </c>
      <c r="N51">
        <v>12.97241</v>
      </c>
      <c r="O51">
        <v>5.9960594999999959</v>
      </c>
      <c r="P51">
        <v>31.673449999999999</v>
      </c>
      <c r="Q51">
        <v>1.5358319999999981</v>
      </c>
      <c r="R51">
        <v>-11.361805</v>
      </c>
      <c r="S51">
        <v>22.45279</v>
      </c>
      <c r="T51">
        <v>-0.16066435000000009</v>
      </c>
      <c r="U51">
        <v>-44.92062499999993</v>
      </c>
      <c r="V51">
        <v>9.9956875000000078</v>
      </c>
      <c r="W51">
        <v>52.383187499999977</v>
      </c>
      <c r="X51">
        <v>14.9875000000001</v>
      </c>
      <c r="Y51">
        <v>-50.652875000000002</v>
      </c>
      <c r="Z51">
        <v>-82.11875000000019</v>
      </c>
      <c r="AA51">
        <v>-565.43006249999962</v>
      </c>
      <c r="AB51">
        <v>-158.78812500000001</v>
      </c>
      <c r="AC51">
        <v>572.95006250000006</v>
      </c>
      <c r="AD51">
        <v>-361.32562500000012</v>
      </c>
      <c r="AE51">
        <v>256.47816875000012</v>
      </c>
      <c r="AF51">
        <v>-54.016874999999843</v>
      </c>
      <c r="AG51">
        <v>-2.0443749999996021</v>
      </c>
      <c r="AH51">
        <v>12.71736287499998</v>
      </c>
      <c r="AI51">
        <v>-1.268881999999999</v>
      </c>
      <c r="AJ51">
        <v>2.5315845000000001</v>
      </c>
      <c r="AK51">
        <v>-0.1884512000000001</v>
      </c>
      <c r="AL51">
        <v>-10.77884899999999</v>
      </c>
      <c r="AM51">
        <v>3.0544039999999999</v>
      </c>
      <c r="AN51">
        <v>1.2412829999999999</v>
      </c>
      <c r="AO51">
        <v>0.82715600000000011</v>
      </c>
      <c r="AP51">
        <v>13.783609999999999</v>
      </c>
      <c r="AQ51">
        <v>2.4456375000000001</v>
      </c>
      <c r="AR51">
        <v>0.70145745000000004</v>
      </c>
      <c r="AS51">
        <v>0.54139735</v>
      </c>
      <c r="AT51">
        <v>-0.48901940000000449</v>
      </c>
    </row>
    <row r="52" spans="1:46" x14ac:dyDescent="0.25">
      <c r="A52">
        <v>50</v>
      </c>
      <c r="B52">
        <v>5.176249999999996</v>
      </c>
      <c r="C52">
        <v>0.54856981707317065</v>
      </c>
      <c r="D52">
        <v>0.1058687005414411</v>
      </c>
      <c r="E52">
        <v>-3.6029362765514369E-2</v>
      </c>
      <c r="F52">
        <v>2.9828508954602251</v>
      </c>
      <c r="G52">
        <v>12.4581</v>
      </c>
      <c r="H52">
        <v>-4.809615</v>
      </c>
      <c r="I52">
        <v>-3.1868449999999999</v>
      </c>
      <c r="J52">
        <v>12.770849999999999</v>
      </c>
      <c r="K52">
        <v>4.5638550000000002</v>
      </c>
      <c r="L52">
        <v>-14.853199999999999</v>
      </c>
      <c r="M52">
        <v>12.776350000000001</v>
      </c>
      <c r="N52">
        <v>12.7349</v>
      </c>
      <c r="O52">
        <v>6.8002649999999969</v>
      </c>
      <c r="P52">
        <v>31.136900000000001</v>
      </c>
      <c r="Q52">
        <v>1.8820799999999991</v>
      </c>
      <c r="R52">
        <v>-11.460750000000001</v>
      </c>
      <c r="S52">
        <v>22.4236</v>
      </c>
      <c r="T52">
        <v>-0.1413755000000001</v>
      </c>
      <c r="U52">
        <v>-50.306249999999977</v>
      </c>
      <c r="V52">
        <v>11.805625000000029</v>
      </c>
      <c r="W52">
        <v>58.471874999999983</v>
      </c>
      <c r="X52">
        <v>7.8125000000000249</v>
      </c>
      <c r="Y52">
        <v>-56.315000000000033</v>
      </c>
      <c r="Z52">
        <v>-73.587500000000162</v>
      </c>
      <c r="AA52">
        <v>-576.20437499999969</v>
      </c>
      <c r="AB52">
        <v>-167.39375000000001</v>
      </c>
      <c r="AC52">
        <v>563.69562499999995</v>
      </c>
      <c r="AD52">
        <v>-378.94375000000002</v>
      </c>
      <c r="AE52">
        <v>240.82568749999999</v>
      </c>
      <c r="AF52">
        <v>-83.106249999999946</v>
      </c>
      <c r="AG52">
        <v>-19.793749999999761</v>
      </c>
      <c r="AH52">
        <v>16.042626249999991</v>
      </c>
      <c r="AI52">
        <v>-1.5239199999999991</v>
      </c>
      <c r="AJ52">
        <v>2.5438450000000001</v>
      </c>
      <c r="AK52">
        <v>-0.17365600000000009</v>
      </c>
      <c r="AL52">
        <v>-13.214869999999991</v>
      </c>
      <c r="AM52">
        <v>3.0142099999999998</v>
      </c>
      <c r="AN52">
        <v>1.2737000000000001</v>
      </c>
      <c r="AO52">
        <v>0.82462900000000006</v>
      </c>
      <c r="AP52">
        <v>14.438599999999999</v>
      </c>
      <c r="AQ52">
        <v>2.4582549999999999</v>
      </c>
      <c r="AR52">
        <v>0.69601250000000003</v>
      </c>
      <c r="AS52">
        <v>0.5415335</v>
      </c>
      <c r="AT52">
        <v>0.35719799999999707</v>
      </c>
    </row>
    <row r="53" spans="1:46" x14ac:dyDescent="0.25">
      <c r="A53">
        <v>51</v>
      </c>
      <c r="B53">
        <v>5.184124999999999</v>
      </c>
      <c r="C53">
        <v>0.54867374999999996</v>
      </c>
      <c r="D53">
        <v>0.13053083090379</v>
      </c>
      <c r="E53">
        <v>-2.4532267805081252E-2</v>
      </c>
      <c r="F53">
        <v>2.960289462723865</v>
      </c>
      <c r="G53">
        <v>12.3874</v>
      </c>
      <c r="H53">
        <v>-4.7940364999999998</v>
      </c>
      <c r="I53">
        <v>-3.1061454999999998</v>
      </c>
      <c r="J53">
        <v>12.779565</v>
      </c>
      <c r="K53">
        <v>4.4839954999999998</v>
      </c>
      <c r="L53">
        <v>-14.95575</v>
      </c>
      <c r="M53">
        <v>11.962215</v>
      </c>
      <c r="N53">
        <v>12.497389999999999</v>
      </c>
      <c r="O53">
        <v>7.6044704999999988</v>
      </c>
      <c r="P53">
        <v>30.600349999999999</v>
      </c>
      <c r="Q53">
        <v>2.228327999999999</v>
      </c>
      <c r="R53">
        <v>-11.559695</v>
      </c>
      <c r="S53">
        <v>22.394410000000001</v>
      </c>
      <c r="T53">
        <v>-0.12208665</v>
      </c>
      <c r="U53">
        <v>-55.691875000000017</v>
      </c>
      <c r="V53">
        <v>13.61556250000006</v>
      </c>
      <c r="W53">
        <v>64.560562499999989</v>
      </c>
      <c r="X53">
        <v>0.63749999999994955</v>
      </c>
      <c r="Y53">
        <v>-61.977125000000058</v>
      </c>
      <c r="Z53">
        <v>-65.056250000000134</v>
      </c>
      <c r="AA53">
        <v>-586.97868749999975</v>
      </c>
      <c r="AB53">
        <v>-175.99937499999999</v>
      </c>
      <c r="AC53">
        <v>554.44118749999996</v>
      </c>
      <c r="AD53">
        <v>-396.56187499999999</v>
      </c>
      <c r="AE53">
        <v>225.17320624999999</v>
      </c>
      <c r="AF53">
        <v>-112.19562500000011</v>
      </c>
      <c r="AG53">
        <v>-37.543124999999932</v>
      </c>
      <c r="AH53">
        <v>19.367889625</v>
      </c>
      <c r="AI53">
        <v>-1.778958</v>
      </c>
      <c r="AJ53">
        <v>2.5561055000000001</v>
      </c>
      <c r="AK53">
        <v>-0.15886080000000011</v>
      </c>
      <c r="AL53">
        <v>-15.650891</v>
      </c>
      <c r="AM53">
        <v>2.9740160000000002</v>
      </c>
      <c r="AN53">
        <v>1.306117</v>
      </c>
      <c r="AO53">
        <v>0.82210200000000011</v>
      </c>
      <c r="AP53">
        <v>15.093590000000001</v>
      </c>
      <c r="AQ53">
        <v>2.4708725</v>
      </c>
      <c r="AR53">
        <v>0.69056755000000003</v>
      </c>
      <c r="AS53">
        <v>0.54166965</v>
      </c>
      <c r="AT53">
        <v>1.203415399999999</v>
      </c>
    </row>
    <row r="54" spans="1:46" x14ac:dyDescent="0.25">
      <c r="A54">
        <v>52</v>
      </c>
      <c r="B54">
        <v>5.1937499999999996</v>
      </c>
      <c r="C54">
        <v>0.5488234146341463</v>
      </c>
      <c r="D54">
        <v>0.15086876301541</v>
      </c>
      <c r="E54">
        <v>-2.1284922948771379E-2</v>
      </c>
      <c r="F54">
        <v>2.930857975843399</v>
      </c>
      <c r="G54">
        <v>12.3047</v>
      </c>
      <c r="H54">
        <v>-4.7732359999999998</v>
      </c>
      <c r="I54">
        <v>-3.010202</v>
      </c>
      <c r="J54">
        <v>12.774419999999999</v>
      </c>
      <c r="K54">
        <v>4.3923580000000007</v>
      </c>
      <c r="L54">
        <v>-15.039339999999999</v>
      </c>
      <c r="M54">
        <v>11.131966000000009</v>
      </c>
      <c r="N54">
        <v>12.243819999999999</v>
      </c>
      <c r="O54">
        <v>8.370343999999994</v>
      </c>
      <c r="P54">
        <v>30.030419999999999</v>
      </c>
      <c r="Q54">
        <v>2.528407999999998</v>
      </c>
      <c r="R54">
        <v>-11.74502</v>
      </c>
      <c r="S54">
        <v>22.326339999999998</v>
      </c>
      <c r="T54">
        <v>-9.1573396000000279E-2</v>
      </c>
      <c r="U54">
        <v>-60.975000000000009</v>
      </c>
      <c r="V54">
        <v>15.96775000000004</v>
      </c>
      <c r="W54">
        <v>71.079249999999945</v>
      </c>
      <c r="X54">
        <v>-5.105000000000059</v>
      </c>
      <c r="Y54">
        <v>-67.297000000000025</v>
      </c>
      <c r="Z54">
        <v>-56.897500000000143</v>
      </c>
      <c r="AA54">
        <v>-593.29474999999979</v>
      </c>
      <c r="AB54">
        <v>-182.98750000000001</v>
      </c>
      <c r="AC54">
        <v>537.49425000000008</v>
      </c>
      <c r="AD54">
        <v>-410.28250000000003</v>
      </c>
      <c r="AE54">
        <v>205.3805000000001</v>
      </c>
      <c r="AF54">
        <v>-149.0999999999998</v>
      </c>
      <c r="AG54">
        <v>-54.714999999999897</v>
      </c>
      <c r="AH54">
        <v>24.199976999999961</v>
      </c>
      <c r="AI54">
        <v>-1.964537999999999</v>
      </c>
      <c r="AJ54">
        <v>2.5442459999999998</v>
      </c>
      <c r="AK54">
        <v>-0.13856938000000019</v>
      </c>
      <c r="AL54">
        <v>-17.51443999999999</v>
      </c>
      <c r="AM54">
        <v>2.899108</v>
      </c>
      <c r="AN54">
        <v>1.3219259999999999</v>
      </c>
      <c r="AO54">
        <v>0.8170862000000001</v>
      </c>
      <c r="AP54">
        <v>15.40516</v>
      </c>
      <c r="AQ54">
        <v>2.4801579999999999</v>
      </c>
      <c r="AR54">
        <v>0.68608440000000004</v>
      </c>
      <c r="AS54">
        <v>0.53954999999999997</v>
      </c>
      <c r="AT54">
        <v>2.0886599999999929</v>
      </c>
    </row>
    <row r="55" spans="1:46" x14ac:dyDescent="0.25">
      <c r="A55">
        <v>53</v>
      </c>
      <c r="B55">
        <v>5.2046875000000004</v>
      </c>
      <c r="C55">
        <v>0.54900737804878053</v>
      </c>
      <c r="D55">
        <v>0.1783444606413993</v>
      </c>
      <c r="E55">
        <v>-2.067787900874634E-2</v>
      </c>
      <c r="F55">
        <v>2.8920543523531861</v>
      </c>
      <c r="G55">
        <v>12.212999999999999</v>
      </c>
      <c r="H55">
        <v>-4.7485189999999999</v>
      </c>
      <c r="I55">
        <v>-2.9028255000000009</v>
      </c>
      <c r="J55">
        <v>12.75888</v>
      </c>
      <c r="K55">
        <v>4.291887</v>
      </c>
      <c r="L55">
        <v>-15.10871</v>
      </c>
      <c r="M55">
        <v>10.289631500000009</v>
      </c>
      <c r="N55">
        <v>11.978205000000001</v>
      </c>
      <c r="O55">
        <v>9.107468499999996</v>
      </c>
      <c r="P55">
        <v>29.435455000000001</v>
      </c>
      <c r="Q55">
        <v>2.793861999999999</v>
      </c>
      <c r="R55">
        <v>-11.99513</v>
      </c>
      <c r="S55">
        <v>22.229109999999999</v>
      </c>
      <c r="T55">
        <v>-5.2641839000000211E-2</v>
      </c>
      <c r="U55">
        <v>-66.181250000000006</v>
      </c>
      <c r="V55">
        <v>18.726625000000009</v>
      </c>
      <c r="W55">
        <v>77.920437499999963</v>
      </c>
      <c r="X55">
        <v>-9.7731250000000678</v>
      </c>
      <c r="Y55">
        <v>-72.360187500000009</v>
      </c>
      <c r="Z55">
        <v>-49.018125000000083</v>
      </c>
      <c r="AA55">
        <v>-596.26712499999996</v>
      </c>
      <c r="AB55">
        <v>-188.7624999999999</v>
      </c>
      <c r="AC55">
        <v>514.77793750000012</v>
      </c>
      <c r="AD55">
        <v>-421.08</v>
      </c>
      <c r="AE55">
        <v>182.4826250000001</v>
      </c>
      <c r="AF55">
        <v>-191.86562499999991</v>
      </c>
      <c r="AG55">
        <v>-71.453749999999928</v>
      </c>
      <c r="AH55">
        <v>30.162182374999961</v>
      </c>
      <c r="AI55">
        <v>-2.0980244999999988</v>
      </c>
      <c r="AJ55">
        <v>2.5142964999999999</v>
      </c>
      <c r="AK55">
        <v>-0.1141557950000001</v>
      </c>
      <c r="AL55">
        <v>-18.948634999999989</v>
      </c>
      <c r="AM55">
        <v>2.7981644999999999</v>
      </c>
      <c r="AN55">
        <v>1.3252790000000001</v>
      </c>
      <c r="AO55">
        <v>0.81020380000000003</v>
      </c>
      <c r="AP55">
        <v>15.459165</v>
      </c>
      <c r="AQ55">
        <v>2.4869444999999999</v>
      </c>
      <c r="AR55">
        <v>0.6823226</v>
      </c>
      <c r="AS55">
        <v>0.53573850000000001</v>
      </c>
      <c r="AT55">
        <v>3.0031749999999948</v>
      </c>
    </row>
    <row r="56" spans="1:46" x14ac:dyDescent="0.25">
      <c r="A56">
        <v>54</v>
      </c>
      <c r="B56">
        <v>5.2156250000000002</v>
      </c>
      <c r="C56">
        <v>0.54919134146341464</v>
      </c>
      <c r="D56">
        <v>0.2120067055393586</v>
      </c>
      <c r="E56">
        <v>-2.4477301124531441E-2</v>
      </c>
      <c r="F56">
        <v>2.8463202832153272</v>
      </c>
      <c r="G56">
        <v>12.1213</v>
      </c>
      <c r="H56">
        <v>-4.7238020000000001</v>
      </c>
      <c r="I56">
        <v>-2.795449000000001</v>
      </c>
      <c r="J56">
        <v>12.74334</v>
      </c>
      <c r="K56">
        <v>4.1914160000000003</v>
      </c>
      <c r="L56">
        <v>-15.17808</v>
      </c>
      <c r="M56">
        <v>9.4472970000000025</v>
      </c>
      <c r="N56">
        <v>11.712590000000001</v>
      </c>
      <c r="O56">
        <v>9.8445929999999962</v>
      </c>
      <c r="P56">
        <v>28.840489999999999</v>
      </c>
      <c r="Q56">
        <v>3.059315999999999</v>
      </c>
      <c r="R56">
        <v>-12.245240000000001</v>
      </c>
      <c r="S56">
        <v>22.131879999999999</v>
      </c>
      <c r="T56">
        <v>-1.3710282000000139E-2</v>
      </c>
      <c r="U56">
        <v>-71.387500000000017</v>
      </c>
      <c r="V56">
        <v>21.485499999999981</v>
      </c>
      <c r="W56">
        <v>84.761624999999967</v>
      </c>
      <c r="X56">
        <v>-14.44125000000008</v>
      </c>
      <c r="Y56">
        <v>-77.423374999999979</v>
      </c>
      <c r="Z56">
        <v>-41.138750000000002</v>
      </c>
      <c r="AA56">
        <v>-599.23950000000002</v>
      </c>
      <c r="AB56">
        <v>-194.53749999999991</v>
      </c>
      <c r="AC56">
        <v>492.06162500000011</v>
      </c>
      <c r="AD56">
        <v>-431.87750000000011</v>
      </c>
      <c r="AE56">
        <v>159.58475000000001</v>
      </c>
      <c r="AF56">
        <v>-234.63124999999991</v>
      </c>
      <c r="AG56">
        <v>-88.192499999999967</v>
      </c>
      <c r="AH56">
        <v>36.124387749999983</v>
      </c>
      <c r="AI56">
        <v>-2.2315109999999989</v>
      </c>
      <c r="AJ56">
        <v>2.4843470000000001</v>
      </c>
      <c r="AK56">
        <v>-8.97422100000001E-2</v>
      </c>
      <c r="AL56">
        <v>-20.382829999999991</v>
      </c>
      <c r="AM56">
        <v>2.6972209999999999</v>
      </c>
      <c r="AN56">
        <v>1.328632</v>
      </c>
      <c r="AO56">
        <v>0.80332140000000007</v>
      </c>
      <c r="AP56">
        <v>15.513170000000001</v>
      </c>
      <c r="AQ56">
        <v>2.4937309999999999</v>
      </c>
      <c r="AR56">
        <v>0.67856080000000008</v>
      </c>
      <c r="AS56">
        <v>0.53192699999999993</v>
      </c>
      <c r="AT56">
        <v>3.9176899999999968</v>
      </c>
    </row>
    <row r="57" spans="1:46" x14ac:dyDescent="0.25">
      <c r="A57">
        <v>55</v>
      </c>
      <c r="B57">
        <v>5.2284374999999983</v>
      </c>
      <c r="C57">
        <v>0.54942759146341469</v>
      </c>
      <c r="D57">
        <v>0.2458152852977927</v>
      </c>
      <c r="E57">
        <v>-3.2160714285714313E-2</v>
      </c>
      <c r="F57">
        <v>2.806299458558934</v>
      </c>
      <c r="G57">
        <v>12.014849999999999</v>
      </c>
      <c r="H57">
        <v>-4.6898474999999999</v>
      </c>
      <c r="I57">
        <v>-2.6680350000000002</v>
      </c>
      <c r="J57">
        <v>12.718450000000001</v>
      </c>
      <c r="K57">
        <v>4.0767350000000002</v>
      </c>
      <c r="L57">
        <v>-15.226125</v>
      </c>
      <c r="M57">
        <v>8.6081200000000013</v>
      </c>
      <c r="N57">
        <v>11.434049999999999</v>
      </c>
      <c r="O57">
        <v>10.499825</v>
      </c>
      <c r="P57">
        <v>28.225549999999998</v>
      </c>
      <c r="Q57">
        <v>3.2516349999999998</v>
      </c>
      <c r="R57">
        <v>-12.63175</v>
      </c>
      <c r="S57">
        <v>21.9876</v>
      </c>
      <c r="T57">
        <v>4.5260514999999883E-2</v>
      </c>
      <c r="U57">
        <v>-76.53437500000004</v>
      </c>
      <c r="V57">
        <v>24.854062499999959</v>
      </c>
      <c r="W57">
        <v>91.621249999999975</v>
      </c>
      <c r="X57">
        <v>-17.11875000000007</v>
      </c>
      <c r="Y57">
        <v>-82.549374999999969</v>
      </c>
      <c r="Z57">
        <v>-33.484374999999957</v>
      </c>
      <c r="AA57">
        <v>-596.82593750000001</v>
      </c>
      <c r="AB57">
        <v>-198.91437499999989</v>
      </c>
      <c r="AC57">
        <v>461.6034375000001</v>
      </c>
      <c r="AD57">
        <v>-437.24687500000022</v>
      </c>
      <c r="AE57">
        <v>134.2003125</v>
      </c>
      <c r="AF57">
        <v>-279.3781249999999</v>
      </c>
      <c r="AG57">
        <v>-104.8156249999999</v>
      </c>
      <c r="AH57">
        <v>43.046249374999988</v>
      </c>
      <c r="AI57">
        <v>-2.3233975</v>
      </c>
      <c r="AJ57">
        <v>2.4455225</v>
      </c>
      <c r="AK57">
        <v>-6.5640075000000048E-2</v>
      </c>
      <c r="AL57">
        <v>-21.390799999999999</v>
      </c>
      <c r="AM57">
        <v>2.5875175000000001</v>
      </c>
      <c r="AN57">
        <v>1.3176524999999999</v>
      </c>
      <c r="AO57">
        <v>0.79409500000000011</v>
      </c>
      <c r="AP57">
        <v>15.311225</v>
      </c>
      <c r="AQ57">
        <v>2.4908975</v>
      </c>
      <c r="AR57">
        <v>0.67482150000000007</v>
      </c>
      <c r="AS57">
        <v>0.52658624999999992</v>
      </c>
      <c r="AT57">
        <v>4.8667799999999994</v>
      </c>
    </row>
    <row r="58" spans="1:46" x14ac:dyDescent="0.25">
      <c r="A58">
        <v>56</v>
      </c>
      <c r="B58">
        <v>5.2419999999999964</v>
      </c>
      <c r="C58">
        <v>0.54968475609756096</v>
      </c>
      <c r="D58">
        <v>0.27588254893794228</v>
      </c>
      <c r="E58">
        <v>-3.880029154518945E-2</v>
      </c>
      <c r="F58">
        <v>2.758900458142441</v>
      </c>
      <c r="G58">
        <v>11.9025</v>
      </c>
      <c r="H58">
        <v>-4.6521980000000003</v>
      </c>
      <c r="I58">
        <v>-2.5326060000000008</v>
      </c>
      <c r="J58">
        <v>12.689819999999999</v>
      </c>
      <c r="K58">
        <v>3.9563700000000011</v>
      </c>
      <c r="L58">
        <v>-15.265639999999999</v>
      </c>
      <c r="M58">
        <v>7.7702060000000062</v>
      </c>
      <c r="N58">
        <v>11.15034</v>
      </c>
      <c r="O58">
        <v>11.122299999999999</v>
      </c>
      <c r="P58">
        <v>27.602620000000009</v>
      </c>
      <c r="Q58">
        <v>3.414699999999999</v>
      </c>
      <c r="R58">
        <v>-13.07282</v>
      </c>
      <c r="S58">
        <v>21.8245</v>
      </c>
      <c r="T58">
        <v>0.1122470079999995</v>
      </c>
      <c r="U58">
        <v>-81.657500000000041</v>
      </c>
      <c r="V58">
        <v>28.466499999999929</v>
      </c>
      <c r="W58">
        <v>98.488249999999937</v>
      </c>
      <c r="X58">
        <v>-19.000000000000021</v>
      </c>
      <c r="Y58">
        <v>-87.70049999999992</v>
      </c>
      <c r="Z58">
        <v>-25.919999999999991</v>
      </c>
      <c r="AA58">
        <v>-592.25800000000015</v>
      </c>
      <c r="AB58">
        <v>-202.732</v>
      </c>
      <c r="AC58">
        <v>428.04850000000027</v>
      </c>
      <c r="AD58">
        <v>-440.44500000000011</v>
      </c>
      <c r="AE58">
        <v>107.82125000000021</v>
      </c>
      <c r="AF58">
        <v>-324.91749999999962</v>
      </c>
      <c r="AG58">
        <v>-121.3924999999998</v>
      </c>
      <c r="AH58">
        <v>50.351973499999943</v>
      </c>
      <c r="AI58">
        <v>-2.3986439999999991</v>
      </c>
      <c r="AJ58">
        <v>2.4031479999999998</v>
      </c>
      <c r="AK58">
        <v>-4.1662520000000168E-2</v>
      </c>
      <c r="AL58">
        <v>-22.228279999999991</v>
      </c>
      <c r="AM58">
        <v>2.47431</v>
      </c>
      <c r="AN58">
        <v>1.30094</v>
      </c>
      <c r="AO58">
        <v>0.78393100000000016</v>
      </c>
      <c r="AP58">
        <v>15.0069</v>
      </c>
      <c r="AQ58">
        <v>2.484216</v>
      </c>
      <c r="AR58">
        <v>0.6710912</v>
      </c>
      <c r="AS58">
        <v>0.52063380000000004</v>
      </c>
      <c r="AT58">
        <v>5.8296999999999937</v>
      </c>
    </row>
    <row r="59" spans="1:46" x14ac:dyDescent="0.25">
      <c r="A59">
        <v>57</v>
      </c>
      <c r="B59">
        <v>5.2555624999999928</v>
      </c>
      <c r="C59">
        <v>0.54994192073170733</v>
      </c>
      <c r="D59">
        <v>0.30490847563515189</v>
      </c>
      <c r="E59">
        <v>-4.543241357767594E-2</v>
      </c>
      <c r="F59">
        <v>2.706892961266139</v>
      </c>
      <c r="G59">
        <v>11.790150000000001</v>
      </c>
      <c r="H59">
        <v>-4.6145484999999997</v>
      </c>
      <c r="I59">
        <v>-2.397177000000001</v>
      </c>
      <c r="J59">
        <v>12.66119</v>
      </c>
      <c r="K59">
        <v>3.836005000000001</v>
      </c>
      <c r="L59">
        <v>-15.305154999999999</v>
      </c>
      <c r="M59">
        <v>6.9322920000000039</v>
      </c>
      <c r="N59">
        <v>10.866630000000001</v>
      </c>
      <c r="O59">
        <v>11.744775000000001</v>
      </c>
      <c r="P59">
        <v>26.979690000000002</v>
      </c>
      <c r="Q59">
        <v>3.577764999999999</v>
      </c>
      <c r="R59">
        <v>-13.51389</v>
      </c>
      <c r="S59">
        <v>21.6614</v>
      </c>
      <c r="T59">
        <v>0.1792335009999996</v>
      </c>
      <c r="U59">
        <v>-86.780625000000072</v>
      </c>
      <c r="V59">
        <v>32.07893749999991</v>
      </c>
      <c r="W59">
        <v>105.35525</v>
      </c>
      <c r="X59">
        <v>-20.881250000000001</v>
      </c>
      <c r="Y59">
        <v>-92.851624999999913</v>
      </c>
      <c r="Z59">
        <v>-18.355624999999971</v>
      </c>
      <c r="AA59">
        <v>-587.69006250000018</v>
      </c>
      <c r="AB59">
        <v>-206.54962499999999</v>
      </c>
      <c r="AC59">
        <v>394.49356250000028</v>
      </c>
      <c r="AD59">
        <v>-443.64312500000011</v>
      </c>
      <c r="AE59">
        <v>81.442187500000117</v>
      </c>
      <c r="AF59">
        <v>-370.45687499999963</v>
      </c>
      <c r="AG59">
        <v>-137.9693749999997</v>
      </c>
      <c r="AH59">
        <v>57.657697624999948</v>
      </c>
      <c r="AI59">
        <v>-2.4738905</v>
      </c>
      <c r="AJ59">
        <v>2.3607735000000001</v>
      </c>
      <c r="AK59">
        <v>-1.7684965000000118E-2</v>
      </c>
      <c r="AL59">
        <v>-23.065760000000001</v>
      </c>
      <c r="AM59">
        <v>2.3611024999999999</v>
      </c>
      <c r="AN59">
        <v>1.2842275000000001</v>
      </c>
      <c r="AO59">
        <v>0.77376700000000009</v>
      </c>
      <c r="AP59">
        <v>14.702575</v>
      </c>
      <c r="AQ59">
        <v>2.4775345</v>
      </c>
      <c r="AR59">
        <v>0.66736090000000003</v>
      </c>
      <c r="AS59">
        <v>0.51468135000000004</v>
      </c>
      <c r="AT59">
        <v>6.792619999999995</v>
      </c>
    </row>
    <row r="60" spans="1:46" x14ac:dyDescent="0.25">
      <c r="A60">
        <v>58</v>
      </c>
      <c r="B60">
        <v>5.2702499999999981</v>
      </c>
      <c r="C60">
        <v>0.55025396341463406</v>
      </c>
      <c r="D60">
        <v>0.32881757600999578</v>
      </c>
      <c r="E60">
        <v>-5.2745335276967932E-2</v>
      </c>
      <c r="F60">
        <v>2.657411495210328</v>
      </c>
      <c r="G60">
        <v>11.66037</v>
      </c>
      <c r="H60">
        <v>-4.5632130000000002</v>
      </c>
      <c r="I60">
        <v>-2.2387049999999999</v>
      </c>
      <c r="J60">
        <v>12.630879999999999</v>
      </c>
      <c r="K60">
        <v>3.6973700000000012</v>
      </c>
      <c r="L60">
        <v>-15.318390000000001</v>
      </c>
      <c r="M60">
        <v>6.1219120000000027</v>
      </c>
      <c r="N60">
        <v>10.572252000000001</v>
      </c>
      <c r="O60">
        <v>12.235429999999999</v>
      </c>
      <c r="P60">
        <v>26.358799999999999</v>
      </c>
      <c r="Q60">
        <v>3.647707</v>
      </c>
      <c r="R60">
        <v>-14.10355</v>
      </c>
      <c r="S60">
        <v>21.441089999999999</v>
      </c>
      <c r="T60">
        <v>0.27226929999999971</v>
      </c>
      <c r="U60">
        <v>-91.652500000000103</v>
      </c>
      <c r="V60">
        <v>36.222749999999927</v>
      </c>
      <c r="W60">
        <v>111.86862499999999</v>
      </c>
      <c r="X60">
        <v>-20.583749999999991</v>
      </c>
      <c r="Y60">
        <v>-98.388999999999925</v>
      </c>
      <c r="Z60">
        <v>-10.164999999999941</v>
      </c>
      <c r="AA60">
        <v>-578.3408750000001</v>
      </c>
      <c r="AB60">
        <v>-209.738</v>
      </c>
      <c r="AC60">
        <v>353.97000000000031</v>
      </c>
      <c r="AD60">
        <v>-441.4</v>
      </c>
      <c r="AE60">
        <v>55.586625000000083</v>
      </c>
      <c r="AF60">
        <v>-407.10124999999982</v>
      </c>
      <c r="AG60">
        <v>-155.49499999999981</v>
      </c>
      <c r="AH60">
        <v>64.687160749999975</v>
      </c>
      <c r="AI60">
        <v>-2.5139140000000002</v>
      </c>
      <c r="AJ60">
        <v>2.3302010000000002</v>
      </c>
      <c r="AK60">
        <v>4.5668999999993668E-4</v>
      </c>
      <c r="AL60">
        <v>-23.464639999999999</v>
      </c>
      <c r="AM60">
        <v>2.2607529999999998</v>
      </c>
      <c r="AN60">
        <v>1.2603</v>
      </c>
      <c r="AO60">
        <v>0.76067560000000012</v>
      </c>
      <c r="AP60">
        <v>14.30396</v>
      </c>
      <c r="AQ60">
        <v>2.4596990000000001</v>
      </c>
      <c r="AR60">
        <v>0.66190559999999998</v>
      </c>
      <c r="AS60">
        <v>0.50764830000000005</v>
      </c>
      <c r="AT60">
        <v>7.7754359999999956</v>
      </c>
    </row>
    <row r="61" spans="1:46" x14ac:dyDescent="0.25">
      <c r="A61">
        <v>59</v>
      </c>
      <c r="B61">
        <v>5.2851250000000043</v>
      </c>
      <c r="C61">
        <v>0.55057515243902433</v>
      </c>
      <c r="D61">
        <v>0.3482092877967512</v>
      </c>
      <c r="E61">
        <v>-5.8254341940857941E-2</v>
      </c>
      <c r="F61">
        <v>2.60127863390254</v>
      </c>
      <c r="G61">
        <v>11.527685</v>
      </c>
      <c r="H61">
        <v>-4.5095965000000007</v>
      </c>
      <c r="I61">
        <v>-2.0763925000000021</v>
      </c>
      <c r="J61">
        <v>12.600289999999999</v>
      </c>
      <c r="K61">
        <v>3.555690000000002</v>
      </c>
      <c r="L61">
        <v>-15.327245</v>
      </c>
      <c r="M61">
        <v>5.316121000000007</v>
      </c>
      <c r="N61">
        <v>10.276096000000001</v>
      </c>
      <c r="O61">
        <v>12.704115</v>
      </c>
      <c r="P61">
        <v>25.738250000000001</v>
      </c>
      <c r="Q61">
        <v>3.7021284999999988</v>
      </c>
      <c r="R61">
        <v>-14.71797499999999</v>
      </c>
      <c r="S61">
        <v>21.211245000000002</v>
      </c>
      <c r="T61">
        <v>0.36964664999999908</v>
      </c>
      <c r="U61">
        <v>-96.482500000000087</v>
      </c>
      <c r="V61">
        <v>40.455124999999931</v>
      </c>
      <c r="W61">
        <v>118.32306249999991</v>
      </c>
      <c r="X61">
        <v>-19.923124999999981</v>
      </c>
      <c r="Y61">
        <v>-103.99074999999991</v>
      </c>
      <c r="Z61">
        <v>-1.869999999999969</v>
      </c>
      <c r="AA61">
        <v>-568.19481250000013</v>
      </c>
      <c r="AB61">
        <v>-212.82149999999999</v>
      </c>
      <c r="AC61">
        <v>312.28500000000042</v>
      </c>
      <c r="AD61">
        <v>-438.24999999999989</v>
      </c>
      <c r="AE61">
        <v>29.818312500000221</v>
      </c>
      <c r="AF61">
        <v>-442.2631249999996</v>
      </c>
      <c r="AG61">
        <v>-173.17874999999989</v>
      </c>
      <c r="AH61">
        <v>71.670580374999929</v>
      </c>
      <c r="AI61">
        <v>-2.5480670000000001</v>
      </c>
      <c r="AJ61">
        <v>2.3015954999999999</v>
      </c>
      <c r="AK61">
        <v>1.7625694999999841E-2</v>
      </c>
      <c r="AL61">
        <v>-23.790420000000001</v>
      </c>
      <c r="AM61">
        <v>2.1625465000000008</v>
      </c>
      <c r="AN61">
        <v>1.2351700000000001</v>
      </c>
      <c r="AO61">
        <v>0.74709630000000016</v>
      </c>
      <c r="AP61">
        <v>13.88963</v>
      </c>
      <c r="AQ61">
        <v>2.4400045000000001</v>
      </c>
      <c r="AR61">
        <v>0.65616280000000005</v>
      </c>
      <c r="AS61">
        <v>0.50043515000000005</v>
      </c>
      <c r="AT61">
        <v>8.7615679999999916</v>
      </c>
    </row>
    <row r="62" spans="1:46" x14ac:dyDescent="0.25">
      <c r="A62">
        <v>60</v>
      </c>
      <c r="B62">
        <v>5.3000000000000096</v>
      </c>
      <c r="C62">
        <v>0.5508963414634146</v>
      </c>
      <c r="D62">
        <v>0.36510620574760511</v>
      </c>
      <c r="E62">
        <v>-6.4294668887963313E-2</v>
      </c>
      <c r="F62">
        <v>2.5574135776759679</v>
      </c>
      <c r="G62">
        <v>11.395</v>
      </c>
      <c r="H62">
        <v>-4.4559800000000003</v>
      </c>
      <c r="I62">
        <v>-1.9140800000000009</v>
      </c>
      <c r="J62">
        <v>12.569699999999999</v>
      </c>
      <c r="K62">
        <v>3.4140100000000011</v>
      </c>
      <c r="L62">
        <v>-15.3361</v>
      </c>
      <c r="M62">
        <v>4.5103300000000051</v>
      </c>
      <c r="N62">
        <v>9.9799400000000009</v>
      </c>
      <c r="O62">
        <v>13.172800000000001</v>
      </c>
      <c r="P62">
        <v>25.117699999999999</v>
      </c>
      <c r="Q62">
        <v>3.7565499999999989</v>
      </c>
      <c r="R62">
        <v>-15.332399999999989</v>
      </c>
      <c r="S62">
        <v>20.981400000000001</v>
      </c>
      <c r="T62">
        <v>0.46702399999999927</v>
      </c>
      <c r="U62">
        <v>-101.3125000000001</v>
      </c>
      <c r="V62">
        <v>44.687499999999957</v>
      </c>
      <c r="W62">
        <v>124.7774999999999</v>
      </c>
      <c r="X62">
        <v>-19.26249999999996</v>
      </c>
      <c r="Y62">
        <v>-109.5924999999999</v>
      </c>
      <c r="Z62">
        <v>6.4250000000000647</v>
      </c>
      <c r="AA62">
        <v>-558.04875000000004</v>
      </c>
      <c r="AB62">
        <v>-215.905</v>
      </c>
      <c r="AC62">
        <v>270.60000000000031</v>
      </c>
      <c r="AD62">
        <v>-435.0999999999998</v>
      </c>
      <c r="AE62">
        <v>4.0500000000001819</v>
      </c>
      <c r="AF62">
        <v>-477.42499999999973</v>
      </c>
      <c r="AG62">
        <v>-190.86250000000001</v>
      </c>
      <c r="AH62">
        <v>78.65399999999994</v>
      </c>
      <c r="AI62">
        <v>-2.58222</v>
      </c>
      <c r="AJ62">
        <v>2.2729900000000001</v>
      </c>
      <c r="AK62">
        <v>3.4794699999999873E-2</v>
      </c>
      <c r="AL62">
        <v>-24.116199999999999</v>
      </c>
      <c r="AM62">
        <v>2.064340000000001</v>
      </c>
      <c r="AN62">
        <v>1.21004</v>
      </c>
      <c r="AO62">
        <v>0.7335170000000002</v>
      </c>
      <c r="AP62">
        <v>13.475300000000001</v>
      </c>
      <c r="AQ62">
        <v>2.4203100000000002</v>
      </c>
      <c r="AR62">
        <v>0.65042</v>
      </c>
      <c r="AS62">
        <v>0.49322199999999999</v>
      </c>
      <c r="AT62">
        <v>9.7476999999999929</v>
      </c>
    </row>
    <row r="63" spans="1:46" x14ac:dyDescent="0.25">
      <c r="A63">
        <v>61</v>
      </c>
      <c r="B63">
        <v>5.3153125000000063</v>
      </c>
      <c r="C63">
        <v>0.55127045731707314</v>
      </c>
      <c r="D63">
        <v>0.38377530195751758</v>
      </c>
      <c r="E63">
        <v>-6.8426457725947479E-2</v>
      </c>
      <c r="F63">
        <v>2.506346314035818</v>
      </c>
      <c r="G63">
        <v>11.244009999999999</v>
      </c>
      <c r="H63">
        <v>-4.3844715000000001</v>
      </c>
      <c r="I63">
        <v>-1.7270155000000009</v>
      </c>
      <c r="J63">
        <v>12.546355</v>
      </c>
      <c r="K63">
        <v>3.2488310000000009</v>
      </c>
      <c r="L63">
        <v>-15.309255</v>
      </c>
      <c r="M63">
        <v>3.7535845000000041</v>
      </c>
      <c r="N63">
        <v>9.6715620000000015</v>
      </c>
      <c r="O63">
        <v>13.461795</v>
      </c>
      <c r="P63">
        <v>24.519970000000001</v>
      </c>
      <c r="Q63">
        <v>3.7134684999999998</v>
      </c>
      <c r="R63">
        <v>-16.054765</v>
      </c>
      <c r="S63">
        <v>20.676829999999999</v>
      </c>
      <c r="T63">
        <v>0.58987784999999937</v>
      </c>
      <c r="U63">
        <v>-105.359375</v>
      </c>
      <c r="V63">
        <v>49.282562499999983</v>
      </c>
      <c r="W63">
        <v>130.73791249999999</v>
      </c>
      <c r="X63">
        <v>-16.584999999999919</v>
      </c>
      <c r="Y63">
        <v>-115.6820624999999</v>
      </c>
      <c r="Z63">
        <v>15.97562500000004</v>
      </c>
      <c r="AA63">
        <v>-545.13300624999999</v>
      </c>
      <c r="AB63">
        <v>-219.549375</v>
      </c>
      <c r="AC63">
        <v>225.27062500000019</v>
      </c>
      <c r="AD63">
        <v>-428.83062499999983</v>
      </c>
      <c r="AE63">
        <v>-16.775874999999871</v>
      </c>
      <c r="AF63">
        <v>-494.85937499999989</v>
      </c>
      <c r="AG63">
        <v>-212.10312499999989</v>
      </c>
      <c r="AH63">
        <v>83.469299999999976</v>
      </c>
      <c r="AI63">
        <v>-2.5091644999999998</v>
      </c>
      <c r="AJ63">
        <v>2.2730005000000002</v>
      </c>
      <c r="AK63">
        <v>4.1672304999999972E-2</v>
      </c>
      <c r="AL63">
        <v>-23.302485000000001</v>
      </c>
      <c r="AM63">
        <v>1.9609395000000009</v>
      </c>
      <c r="AN63">
        <v>1.1962675</v>
      </c>
      <c r="AO63">
        <v>0.71777855000000013</v>
      </c>
      <c r="AP63">
        <v>12.903855</v>
      </c>
      <c r="AQ63">
        <v>2.3821355</v>
      </c>
      <c r="AR63">
        <v>0.6470418</v>
      </c>
      <c r="AS63">
        <v>0.48531305000000002</v>
      </c>
      <c r="AT63">
        <v>10.698124999999999</v>
      </c>
    </row>
    <row r="64" spans="1:46" x14ac:dyDescent="0.25">
      <c r="A64">
        <v>62</v>
      </c>
      <c r="B64">
        <v>5.3306250000000031</v>
      </c>
      <c r="C64">
        <v>0.55164457317073168</v>
      </c>
      <c r="D64">
        <v>0.40450957934194082</v>
      </c>
      <c r="E64">
        <v>-7.175518533944189E-2</v>
      </c>
      <c r="F64">
        <v>2.4439358600583092</v>
      </c>
      <c r="G64">
        <v>11.093019999999999</v>
      </c>
      <c r="H64">
        <v>-4.3129629999999999</v>
      </c>
      <c r="I64">
        <v>-1.539951000000001</v>
      </c>
      <c r="J64">
        <v>12.523009999999999</v>
      </c>
      <c r="K64">
        <v>3.0836520000000012</v>
      </c>
      <c r="L64">
        <v>-15.28241</v>
      </c>
      <c r="M64">
        <v>2.9968390000000018</v>
      </c>
      <c r="N64">
        <v>9.3631840000000004</v>
      </c>
      <c r="O64">
        <v>13.75079</v>
      </c>
      <c r="P64">
        <v>23.922239999999999</v>
      </c>
      <c r="Q64">
        <v>3.6703869999999998</v>
      </c>
      <c r="R64">
        <v>-16.77713</v>
      </c>
      <c r="S64">
        <v>20.372260000000001</v>
      </c>
      <c r="T64">
        <v>0.71273169999999952</v>
      </c>
      <c r="U64">
        <v>-109.4062499999999</v>
      </c>
      <c r="V64">
        <v>53.877624999999988</v>
      </c>
      <c r="W64">
        <v>136.69832500000001</v>
      </c>
      <c r="X64">
        <v>-13.90749999999986</v>
      </c>
      <c r="Y64">
        <v>-121.771625</v>
      </c>
      <c r="Z64">
        <v>25.526250000000029</v>
      </c>
      <c r="AA64">
        <v>-532.21726250000006</v>
      </c>
      <c r="AB64">
        <v>-223.19374999999991</v>
      </c>
      <c r="AC64">
        <v>179.9412500000002</v>
      </c>
      <c r="AD64">
        <v>-422.56124999999992</v>
      </c>
      <c r="AE64">
        <v>-37.601749999999903</v>
      </c>
      <c r="AF64">
        <v>-512.29374999999993</v>
      </c>
      <c r="AG64">
        <v>-233.34374999999989</v>
      </c>
      <c r="AH64">
        <v>88.284599999999983</v>
      </c>
      <c r="AI64">
        <v>-2.4361090000000001</v>
      </c>
      <c r="AJ64">
        <v>2.2730109999999999</v>
      </c>
      <c r="AK64">
        <v>4.8549909999999967E-2</v>
      </c>
      <c r="AL64">
        <v>-22.488769999999999</v>
      </c>
      <c r="AM64">
        <v>1.8575390000000001</v>
      </c>
      <c r="AN64">
        <v>1.1824950000000001</v>
      </c>
      <c r="AO64">
        <v>0.70204010000000006</v>
      </c>
      <c r="AP64">
        <v>12.332409999999999</v>
      </c>
      <c r="AQ64">
        <v>2.3439610000000002</v>
      </c>
      <c r="AR64">
        <v>0.6436636</v>
      </c>
      <c r="AS64">
        <v>0.47740410000000011</v>
      </c>
      <c r="AT64">
        <v>11.64855</v>
      </c>
    </row>
    <row r="65" spans="1:46" x14ac:dyDescent="0.25">
      <c r="A65">
        <v>63</v>
      </c>
      <c r="B65">
        <v>5.3458749999999986</v>
      </c>
      <c r="C65">
        <v>0.55202466463414623</v>
      </c>
      <c r="D65">
        <v>0.42322271970012482</v>
      </c>
      <c r="E65">
        <v>-7.6250124947938328E-2</v>
      </c>
      <c r="F65">
        <v>2.389057684298209</v>
      </c>
      <c r="G65">
        <v>10.940020000000001</v>
      </c>
      <c r="H65">
        <v>-4.2387590000000008</v>
      </c>
      <c r="I65">
        <v>-1.3496106000000021</v>
      </c>
      <c r="J65">
        <v>12.50169</v>
      </c>
      <c r="K65">
        <v>2.9148705000000019</v>
      </c>
      <c r="L65">
        <v>-15.249750000000001</v>
      </c>
      <c r="M65">
        <v>2.2478478500000061</v>
      </c>
      <c r="N65">
        <v>9.0523870000000031</v>
      </c>
      <c r="O65">
        <v>14.01365</v>
      </c>
      <c r="P65">
        <v>23.32841500000001</v>
      </c>
      <c r="Q65">
        <v>3.6174335000000011</v>
      </c>
      <c r="R65">
        <v>-17.503999999999991</v>
      </c>
      <c r="S65">
        <v>20.054089999999999</v>
      </c>
      <c r="T65">
        <v>0.8374492499999987</v>
      </c>
      <c r="U65">
        <v>-113.2841874999998</v>
      </c>
      <c r="V65">
        <v>58.488312499999957</v>
      </c>
      <c r="W65">
        <v>142.5950499999999</v>
      </c>
      <c r="X65">
        <v>-11.007499999999849</v>
      </c>
      <c r="Y65">
        <v>-127.87718749999991</v>
      </c>
      <c r="Z65">
        <v>35.185624999999938</v>
      </c>
      <c r="AA65">
        <v>-519.27054375000012</v>
      </c>
      <c r="AB65">
        <v>-227.02356249999991</v>
      </c>
      <c r="AC65">
        <v>135.0806250000004</v>
      </c>
      <c r="AD65">
        <v>-416.42687499999988</v>
      </c>
      <c r="AE65">
        <v>-57.170562499999853</v>
      </c>
      <c r="AF65">
        <v>-527.42562500000008</v>
      </c>
      <c r="AG65">
        <v>-255.58312499999971</v>
      </c>
      <c r="AH65">
        <v>92.545681250000001</v>
      </c>
      <c r="AI65">
        <v>-2.347288000000002</v>
      </c>
      <c r="AJ65">
        <v>2.2722544999999998</v>
      </c>
      <c r="AK65">
        <v>5.4899269999999972E-2</v>
      </c>
      <c r="AL65">
        <v>-21.52134000000002</v>
      </c>
      <c r="AM65">
        <v>1.750757000000001</v>
      </c>
      <c r="AN65">
        <v>1.1691484999999999</v>
      </c>
      <c r="AO65">
        <v>0.68572880000000014</v>
      </c>
      <c r="AP65">
        <v>11.72783400000001</v>
      </c>
      <c r="AQ65">
        <v>2.3053254999999999</v>
      </c>
      <c r="AR65">
        <v>0.63996995000000001</v>
      </c>
      <c r="AS65">
        <v>0.46944115000000008</v>
      </c>
      <c r="AT65">
        <v>12.598589999999991</v>
      </c>
    </row>
    <row r="66" spans="1:46" x14ac:dyDescent="0.25">
      <c r="A66">
        <v>64</v>
      </c>
      <c r="B66">
        <v>5.3607499999999959</v>
      </c>
      <c r="C66">
        <v>0.55244060975609754</v>
      </c>
      <c r="D66">
        <v>0.45024156601416071</v>
      </c>
      <c r="E66">
        <v>-8.0154685547688453E-2</v>
      </c>
      <c r="F66">
        <v>2.3360683048729691</v>
      </c>
      <c r="G66">
        <v>10.77496</v>
      </c>
      <c r="H66">
        <v>-4.1483820000000007</v>
      </c>
      <c r="I66">
        <v>-1.139614800000001</v>
      </c>
      <c r="J66">
        <v>12.492520000000001</v>
      </c>
      <c r="K66">
        <v>2.7244740000000021</v>
      </c>
      <c r="L66">
        <v>-15.1822</v>
      </c>
      <c r="M66">
        <v>1.5453828000000049</v>
      </c>
      <c r="N66">
        <v>8.7270760000000021</v>
      </c>
      <c r="O66">
        <v>14.1197</v>
      </c>
      <c r="P66">
        <v>22.758020000000009</v>
      </c>
      <c r="Q66">
        <v>3.5052480000000008</v>
      </c>
      <c r="R66">
        <v>-18.257899999999999</v>
      </c>
      <c r="S66">
        <v>19.654319999999998</v>
      </c>
      <c r="T66">
        <v>0.97334899999999902</v>
      </c>
      <c r="U66">
        <v>-116.1484999999999</v>
      </c>
      <c r="V66">
        <v>63.192749999999961</v>
      </c>
      <c r="W66">
        <v>148.1096499999999</v>
      </c>
      <c r="X66">
        <v>-6.7724999999999227</v>
      </c>
      <c r="Y66">
        <v>-134.07875000000001</v>
      </c>
      <c r="Z66">
        <v>45.497499999999938</v>
      </c>
      <c r="AA66">
        <v>-506.13797499999998</v>
      </c>
      <c r="AB66">
        <v>-231.96600000000001</v>
      </c>
      <c r="AC66">
        <v>93.03250000000034</v>
      </c>
      <c r="AD66">
        <v>-411.10250000000002</v>
      </c>
      <c r="AE66">
        <v>-69.196999999999875</v>
      </c>
      <c r="AF66">
        <v>-528.74250000000006</v>
      </c>
      <c r="AG66">
        <v>-283.81499999999983</v>
      </c>
      <c r="AH66">
        <v>93.481449999999995</v>
      </c>
      <c r="AI66">
        <v>-2.1638740000000012</v>
      </c>
      <c r="AJ66">
        <v>2.266896</v>
      </c>
      <c r="AK66">
        <v>5.8079159999999977E-2</v>
      </c>
      <c r="AL66">
        <v>-19.631620000000009</v>
      </c>
      <c r="AM66">
        <v>1.6236860000000011</v>
      </c>
      <c r="AN66">
        <v>1.158358</v>
      </c>
      <c r="AO66">
        <v>0.66598040000000014</v>
      </c>
      <c r="AP66">
        <v>10.92447200000001</v>
      </c>
      <c r="AQ66">
        <v>2.2639239999999998</v>
      </c>
      <c r="AR66">
        <v>0.63438360000000005</v>
      </c>
      <c r="AS66">
        <v>0.46115420000000013</v>
      </c>
      <c r="AT66">
        <v>13.546319999999991</v>
      </c>
    </row>
    <row r="67" spans="1:46" x14ac:dyDescent="0.25">
      <c r="A67">
        <v>65</v>
      </c>
      <c r="B67">
        <v>5.3756249999999923</v>
      </c>
      <c r="C67">
        <v>0.55285655487804874</v>
      </c>
      <c r="D67">
        <v>0.47102561432736351</v>
      </c>
      <c r="E67">
        <v>-8.519143065389416E-2</v>
      </c>
      <c r="F67">
        <v>2.2764160766347352</v>
      </c>
      <c r="G67">
        <v>10.6099</v>
      </c>
      <c r="H67">
        <v>-4.0580050000000014</v>
      </c>
      <c r="I67">
        <v>-0.92961900000000264</v>
      </c>
      <c r="J67">
        <v>12.48335</v>
      </c>
      <c r="K67">
        <v>2.5340775000000031</v>
      </c>
      <c r="L67">
        <v>-15.114649999999999</v>
      </c>
      <c r="M67">
        <v>0.84291775000000868</v>
      </c>
      <c r="N67">
        <v>8.4017650000000046</v>
      </c>
      <c r="O67">
        <v>14.22575</v>
      </c>
      <c r="P67">
        <v>22.187625000000011</v>
      </c>
      <c r="Q67">
        <v>3.393062500000001</v>
      </c>
      <c r="R67">
        <v>-19.01179999999999</v>
      </c>
      <c r="S67">
        <v>19.254550000000009</v>
      </c>
      <c r="T67">
        <v>1.1092487499999979</v>
      </c>
      <c r="U67">
        <v>-119.0128124999999</v>
      </c>
      <c r="V67">
        <v>67.89718749999993</v>
      </c>
      <c r="W67">
        <v>153.6242499999999</v>
      </c>
      <c r="X67">
        <v>-2.5375000000000232</v>
      </c>
      <c r="Y67">
        <v>-140.28031250000001</v>
      </c>
      <c r="Z67">
        <v>55.809374999999868</v>
      </c>
      <c r="AA67">
        <v>-493.00540625000008</v>
      </c>
      <c r="AB67">
        <v>-236.90843749999991</v>
      </c>
      <c r="AC67">
        <v>50.984375000000547</v>
      </c>
      <c r="AD67">
        <v>-405.77812500000022</v>
      </c>
      <c r="AE67">
        <v>-81.223437499999818</v>
      </c>
      <c r="AF67">
        <v>-530.05937500000005</v>
      </c>
      <c r="AG67">
        <v>-312.04687499999977</v>
      </c>
      <c r="AH67">
        <v>94.417218749999989</v>
      </c>
      <c r="AI67">
        <v>-1.9804600000000021</v>
      </c>
      <c r="AJ67">
        <v>2.2615375000000002</v>
      </c>
      <c r="AK67">
        <v>6.1259049999999961E-2</v>
      </c>
      <c r="AL67">
        <v>-17.741900000000019</v>
      </c>
      <c r="AM67">
        <v>1.496615000000002</v>
      </c>
      <c r="AN67">
        <v>1.1475675000000001</v>
      </c>
      <c r="AO67">
        <v>0.64623200000000025</v>
      </c>
      <c r="AP67">
        <v>10.12111000000001</v>
      </c>
      <c r="AQ67">
        <v>2.2225225000000002</v>
      </c>
      <c r="AR67">
        <v>0.62879725000000009</v>
      </c>
      <c r="AS67">
        <v>0.45286725000000011</v>
      </c>
      <c r="AT67">
        <v>14.494049999999991</v>
      </c>
    </row>
    <row r="68" spans="1:46" x14ac:dyDescent="0.25">
      <c r="A68">
        <v>66</v>
      </c>
      <c r="B68">
        <v>5.3897499999999896</v>
      </c>
      <c r="C68">
        <v>0.55328128048780489</v>
      </c>
      <c r="D68">
        <v>0.49492461474385657</v>
      </c>
      <c r="E68">
        <v>-9.5047584339858354E-2</v>
      </c>
      <c r="F68">
        <v>2.2085193669304459</v>
      </c>
      <c r="G68">
        <v>10.442313</v>
      </c>
      <c r="H68">
        <v>-3.962266000000001</v>
      </c>
      <c r="I68">
        <v>-0.71357020000000071</v>
      </c>
      <c r="J68">
        <v>12.479810000000001</v>
      </c>
      <c r="K68">
        <v>2.3367110000000011</v>
      </c>
      <c r="L68">
        <v>-15.035159999999999</v>
      </c>
      <c r="M68">
        <v>0.15496130000000191</v>
      </c>
      <c r="N68">
        <v>8.0699950000000005</v>
      </c>
      <c r="O68">
        <v>14.28796</v>
      </c>
      <c r="P68">
        <v>21.621590000000001</v>
      </c>
      <c r="Q68">
        <v>3.2731319999999999</v>
      </c>
      <c r="R68">
        <v>-19.759699999999999</v>
      </c>
      <c r="S68">
        <v>18.817450000000001</v>
      </c>
      <c r="T68">
        <v>1.24356</v>
      </c>
      <c r="U68">
        <v>-121.516125</v>
      </c>
      <c r="V68">
        <v>72.532999999999973</v>
      </c>
      <c r="W68">
        <v>158.99893750000001</v>
      </c>
      <c r="X68">
        <v>2.0812499999999519</v>
      </c>
      <c r="Y68">
        <v>-146.30087499999999</v>
      </c>
      <c r="Z68">
        <v>65.999999999999943</v>
      </c>
      <c r="AA68">
        <v>-480.25633749999997</v>
      </c>
      <c r="AB68">
        <v>-242.11862500000001</v>
      </c>
      <c r="AC68">
        <v>12.200000000000101</v>
      </c>
      <c r="AD68">
        <v>-401.6550000000002</v>
      </c>
      <c r="AE68">
        <v>-90.128749999999968</v>
      </c>
      <c r="AF68">
        <v>-528.99750000000017</v>
      </c>
      <c r="AG68">
        <v>-343.18375000000009</v>
      </c>
      <c r="AH68">
        <v>94.047187500000007</v>
      </c>
      <c r="AI68">
        <v>-1.7893420000000011</v>
      </c>
      <c r="AJ68">
        <v>2.2534019999999999</v>
      </c>
      <c r="AK68">
        <v>6.3841189999999992E-2</v>
      </c>
      <c r="AL68">
        <v>-15.802180000000011</v>
      </c>
      <c r="AM68">
        <v>1.3706860000000001</v>
      </c>
      <c r="AN68">
        <v>1.1369959999999999</v>
      </c>
      <c r="AO68">
        <v>0.62548020000000004</v>
      </c>
      <c r="AP68">
        <v>9.3128750000000036</v>
      </c>
      <c r="AQ68">
        <v>2.1774990000000001</v>
      </c>
      <c r="AR68">
        <v>0.62402930000000001</v>
      </c>
      <c r="AS68">
        <v>0.4444341</v>
      </c>
      <c r="AT68">
        <v>15.407170000000001</v>
      </c>
    </row>
    <row r="69" spans="1:46" x14ac:dyDescent="0.25">
      <c r="A69">
        <v>67</v>
      </c>
      <c r="B69">
        <v>5.4019999999999886</v>
      </c>
      <c r="C69">
        <v>0.55372795731707314</v>
      </c>
      <c r="D69">
        <v>0.5169330487296957</v>
      </c>
      <c r="E69">
        <v>-0.1010573927530195</v>
      </c>
      <c r="F69">
        <v>2.1452207413577682</v>
      </c>
      <c r="G69">
        <v>10.2684085</v>
      </c>
      <c r="H69">
        <v>-3.8531220000000008</v>
      </c>
      <c r="I69">
        <v>-0.48238890000000129</v>
      </c>
      <c r="J69">
        <v>12.490345</v>
      </c>
      <c r="K69">
        <v>2.121919500000002</v>
      </c>
      <c r="L69">
        <v>-14.92582</v>
      </c>
      <c r="M69">
        <v>-0.49672364999999608</v>
      </c>
      <c r="N69">
        <v>7.7220775000000019</v>
      </c>
      <c r="O69">
        <v>14.24057</v>
      </c>
      <c r="P69">
        <v>21.066455000000001</v>
      </c>
      <c r="Q69">
        <v>3.1338390000000009</v>
      </c>
      <c r="R69">
        <v>-20.492599999999999</v>
      </c>
      <c r="S69">
        <v>18.287025</v>
      </c>
      <c r="T69">
        <v>1.373899999999999</v>
      </c>
      <c r="U69">
        <v>-123.11693750000001</v>
      </c>
      <c r="V69">
        <v>76.99724999999998</v>
      </c>
      <c r="W69">
        <v>164.02384375</v>
      </c>
      <c r="X69">
        <v>7.6593749999999146</v>
      </c>
      <c r="Y69">
        <v>-151.86893749999999</v>
      </c>
      <c r="Z69">
        <v>75.887499999999875</v>
      </c>
      <c r="AA69">
        <v>-468.46601874999999</v>
      </c>
      <c r="AB69">
        <v>-247.99818749999989</v>
      </c>
      <c r="AC69">
        <v>-18.424999999999859</v>
      </c>
      <c r="AD69">
        <v>-400.53500000000008</v>
      </c>
      <c r="AE69">
        <v>-91.231249999999974</v>
      </c>
      <c r="AF69">
        <v>-521.98875000000021</v>
      </c>
      <c r="AG69">
        <v>-381.583125</v>
      </c>
      <c r="AH69">
        <v>90.412656250000012</v>
      </c>
      <c r="AI69">
        <v>-1.5789640000000009</v>
      </c>
      <c r="AJ69">
        <v>2.238324</v>
      </c>
      <c r="AK69">
        <v>6.4928954999999997E-2</v>
      </c>
      <c r="AL69">
        <v>-13.737460000000009</v>
      </c>
      <c r="AM69">
        <v>1.2476120000000011</v>
      </c>
      <c r="AN69">
        <v>1.1269720000000001</v>
      </c>
      <c r="AO69">
        <v>0.60221990000000014</v>
      </c>
      <c r="AP69">
        <v>8.492457500000004</v>
      </c>
      <c r="AQ69">
        <v>2.1234204999999999</v>
      </c>
      <c r="AR69">
        <v>0.62130735000000004</v>
      </c>
      <c r="AS69">
        <v>0.43563544999999998</v>
      </c>
      <c r="AT69">
        <v>16.233764999999991</v>
      </c>
    </row>
    <row r="70" spans="1:46" x14ac:dyDescent="0.25">
      <c r="A70">
        <v>68</v>
      </c>
      <c r="B70">
        <v>5.4142499999999867</v>
      </c>
      <c r="C70">
        <v>0.55417463414634149</v>
      </c>
      <c r="D70">
        <v>0.53647646813827543</v>
      </c>
      <c r="E70">
        <v>-0.10775885047896699</v>
      </c>
      <c r="F70">
        <v>2.076447730112454</v>
      </c>
      <c r="G70">
        <v>10.094504000000001</v>
      </c>
      <c r="H70">
        <v>-3.7439780000000011</v>
      </c>
      <c r="I70">
        <v>-0.25120760000000197</v>
      </c>
      <c r="J70">
        <v>12.50088</v>
      </c>
      <c r="K70">
        <v>1.9071280000000019</v>
      </c>
      <c r="L70">
        <v>-14.81648</v>
      </c>
      <c r="M70">
        <v>-1.148408599999994</v>
      </c>
      <c r="N70">
        <v>7.3741600000000016</v>
      </c>
      <c r="O70">
        <v>14.19318</v>
      </c>
      <c r="P70">
        <v>20.511320000000001</v>
      </c>
      <c r="Q70">
        <v>2.994546000000001</v>
      </c>
      <c r="R70">
        <v>-21.22549999999999</v>
      </c>
      <c r="S70">
        <v>17.756599999999999</v>
      </c>
      <c r="T70">
        <v>1.5042399999999989</v>
      </c>
      <c r="U70">
        <v>-124.71775</v>
      </c>
      <c r="V70">
        <v>81.461500000000001</v>
      </c>
      <c r="W70">
        <v>169.04875000000001</v>
      </c>
      <c r="X70">
        <v>13.23749999999988</v>
      </c>
      <c r="Y70">
        <v>-157.43700000000001</v>
      </c>
      <c r="Z70">
        <v>85.774999999999807</v>
      </c>
      <c r="AA70">
        <v>-456.67570000000012</v>
      </c>
      <c r="AB70">
        <v>-253.87774999999991</v>
      </c>
      <c r="AC70">
        <v>-49.049999999999827</v>
      </c>
      <c r="AD70">
        <v>-399.41500000000008</v>
      </c>
      <c r="AE70">
        <v>-92.333749999999995</v>
      </c>
      <c r="AF70">
        <v>-514.98000000000025</v>
      </c>
      <c r="AG70">
        <v>-419.98249999999979</v>
      </c>
      <c r="AH70">
        <v>86.778125000000031</v>
      </c>
      <c r="AI70">
        <v>-1.3685860000000021</v>
      </c>
      <c r="AJ70">
        <v>2.2232460000000001</v>
      </c>
      <c r="AK70">
        <v>6.6016719999999987E-2</v>
      </c>
      <c r="AL70">
        <v>-11.672740000000021</v>
      </c>
      <c r="AM70">
        <v>1.1245380000000009</v>
      </c>
      <c r="AN70">
        <v>1.1169480000000001</v>
      </c>
      <c r="AO70">
        <v>0.57895960000000024</v>
      </c>
      <c r="AP70">
        <v>7.6720400000000071</v>
      </c>
      <c r="AQ70">
        <v>2.0693419999999998</v>
      </c>
      <c r="AR70">
        <v>0.61858539999999995</v>
      </c>
      <c r="AS70">
        <v>0.42683680000000013</v>
      </c>
      <c r="AT70">
        <v>17.060359999999989</v>
      </c>
    </row>
    <row r="71" spans="1:46" x14ac:dyDescent="0.25">
      <c r="A71">
        <v>69</v>
      </c>
      <c r="B71">
        <v>5.4249999999999909</v>
      </c>
      <c r="C71">
        <v>0.55463054878048779</v>
      </c>
      <c r="D71">
        <v>0.55179654310703863</v>
      </c>
      <c r="E71">
        <v>-0.11455802790503949</v>
      </c>
      <c r="F71">
        <v>2.0003804664723028</v>
      </c>
      <c r="G71">
        <v>9.9189015000000005</v>
      </c>
      <c r="H71">
        <v>-3.6275710000000001</v>
      </c>
      <c r="I71">
        <v>-1.187754999999982E-2</v>
      </c>
      <c r="J71">
        <v>12.522095</v>
      </c>
      <c r="K71">
        <v>1.6837009999999999</v>
      </c>
      <c r="L71">
        <v>-14.69115</v>
      </c>
      <c r="M71">
        <v>-1.7814325</v>
      </c>
      <c r="N71">
        <v>7.0157724999999997</v>
      </c>
      <c r="O71">
        <v>14.10655</v>
      </c>
      <c r="P71">
        <v>19.953485000000001</v>
      </c>
      <c r="Q71">
        <v>2.8630905000000002</v>
      </c>
      <c r="R71">
        <v>-21.943370000000002</v>
      </c>
      <c r="S71">
        <v>17.150514999999999</v>
      </c>
      <c r="T71">
        <v>1.6245015</v>
      </c>
      <c r="U71">
        <v>-125.83799999999999</v>
      </c>
      <c r="V71">
        <v>85.625000000000043</v>
      </c>
      <c r="W71">
        <v>173.81449375</v>
      </c>
      <c r="X71">
        <v>19.342499999999941</v>
      </c>
      <c r="Y71">
        <v>-162.43395624999999</v>
      </c>
      <c r="Z71">
        <v>94.944374999999894</v>
      </c>
      <c r="AA71">
        <v>-445.59593124999998</v>
      </c>
      <c r="AB71">
        <v>-259.61443749999989</v>
      </c>
      <c r="AC71">
        <v>-72.175000000000097</v>
      </c>
      <c r="AD71">
        <v>-400.53937500000012</v>
      </c>
      <c r="AE71">
        <v>-89.215249999999997</v>
      </c>
      <c r="AF71">
        <v>-508.30125000000021</v>
      </c>
      <c r="AG71">
        <v>-463.36375000000021</v>
      </c>
      <c r="AH71">
        <v>81.699749999999995</v>
      </c>
      <c r="AI71">
        <v>-1.17835405</v>
      </c>
      <c r="AJ71">
        <v>2.1969645</v>
      </c>
      <c r="AK71">
        <v>6.5215669999999989E-2</v>
      </c>
      <c r="AL71">
        <v>-9.8377330000000001</v>
      </c>
      <c r="AM71">
        <v>1.00933735</v>
      </c>
      <c r="AN71">
        <v>1.1043185</v>
      </c>
      <c r="AO71">
        <v>0.55266210000000004</v>
      </c>
      <c r="AP71">
        <v>6.8939584999999992</v>
      </c>
      <c r="AQ71">
        <v>2.0113289999999999</v>
      </c>
      <c r="AR71">
        <v>0.61447099999999999</v>
      </c>
      <c r="AS71">
        <v>0.41712315000000011</v>
      </c>
      <c r="AT71">
        <v>17.800165</v>
      </c>
    </row>
    <row r="72" spans="1:46" x14ac:dyDescent="0.25">
      <c r="A72">
        <v>70</v>
      </c>
      <c r="B72">
        <v>5.4337500000000034</v>
      </c>
      <c r="C72">
        <v>0.55509878048780481</v>
      </c>
      <c r="D72">
        <v>0.56442315701790902</v>
      </c>
      <c r="E72">
        <v>-0.1200624739691795</v>
      </c>
      <c r="F72">
        <v>1.9331101624323199</v>
      </c>
      <c r="G72">
        <v>9.7410350000000019</v>
      </c>
      <c r="H72">
        <v>-3.5014800000000008</v>
      </c>
      <c r="I72">
        <v>0.23831749999999821</v>
      </c>
      <c r="J72">
        <v>12.557550000000001</v>
      </c>
      <c r="K72">
        <v>1.448760000000002</v>
      </c>
      <c r="L72">
        <v>-14.544499999999999</v>
      </c>
      <c r="M72">
        <v>-2.3895749999999958</v>
      </c>
      <c r="N72">
        <v>6.6434250000000024</v>
      </c>
      <c r="O72">
        <v>13.967599999999999</v>
      </c>
      <c r="P72">
        <v>19.392050000000001</v>
      </c>
      <c r="Q72">
        <v>2.7420850000000012</v>
      </c>
      <c r="R72">
        <v>-22.641200000000001</v>
      </c>
      <c r="S72">
        <v>16.443550000000009</v>
      </c>
      <c r="T72">
        <v>1.7313249999999989</v>
      </c>
      <c r="U72">
        <v>-126.3175</v>
      </c>
      <c r="V72">
        <v>89.387500000000017</v>
      </c>
      <c r="W72">
        <v>178.23468750000001</v>
      </c>
      <c r="X72">
        <v>26.149999999999959</v>
      </c>
      <c r="Y72">
        <v>-166.66943749999999</v>
      </c>
      <c r="Z72">
        <v>103.1562499999999</v>
      </c>
      <c r="AA72">
        <v>-435.46356250000008</v>
      </c>
      <c r="AB72">
        <v>-265.16062499999992</v>
      </c>
      <c r="AC72">
        <v>-85.29999999999994</v>
      </c>
      <c r="AD72">
        <v>-404.65624999999989</v>
      </c>
      <c r="AE72">
        <v>-80.468750000000057</v>
      </c>
      <c r="AF72">
        <v>-502.06250000000011</v>
      </c>
      <c r="AG72">
        <v>-513.3874999999997</v>
      </c>
      <c r="AH72">
        <v>74.696250000000049</v>
      </c>
      <c r="AI72">
        <v>-1.0149835000000009</v>
      </c>
      <c r="AJ72">
        <v>2.155745</v>
      </c>
      <c r="AK72">
        <v>6.1896200000000033E-2</v>
      </c>
      <c r="AL72">
        <v>-8.3090100000000113</v>
      </c>
      <c r="AM72">
        <v>0.90463450000000079</v>
      </c>
      <c r="AN72">
        <v>1.0882149999999999</v>
      </c>
      <c r="AO72">
        <v>0.5223150000000002</v>
      </c>
      <c r="AP72">
        <v>6.1723250000000052</v>
      </c>
      <c r="AQ72">
        <v>1.94807</v>
      </c>
      <c r="AR72">
        <v>0.60850000000000004</v>
      </c>
      <c r="AS72">
        <v>0.40618950000000009</v>
      </c>
      <c r="AT72">
        <v>18.42424999999999</v>
      </c>
    </row>
    <row r="73" spans="1:46" x14ac:dyDescent="0.25">
      <c r="A73">
        <v>71</v>
      </c>
      <c r="B73">
        <v>5.442500000000015</v>
      </c>
      <c r="C73">
        <v>0.55556701219512195</v>
      </c>
      <c r="D73">
        <v>0.57686182840483136</v>
      </c>
      <c r="E73">
        <v>-0.1248667846730529</v>
      </c>
      <c r="F73">
        <v>1.861491461890878</v>
      </c>
      <c r="G73">
        <v>9.5631684999999997</v>
      </c>
      <c r="H73">
        <v>-3.3753890000000002</v>
      </c>
      <c r="I73">
        <v>0.48851254999999982</v>
      </c>
      <c r="J73">
        <v>12.593005</v>
      </c>
      <c r="K73">
        <v>1.213819</v>
      </c>
      <c r="L73">
        <v>-14.39785</v>
      </c>
      <c r="M73">
        <v>-2.9977174999999998</v>
      </c>
      <c r="N73">
        <v>6.2710775000000014</v>
      </c>
      <c r="O73">
        <v>13.82865</v>
      </c>
      <c r="P73">
        <v>18.830615000000002</v>
      </c>
      <c r="Q73">
        <v>2.6210795</v>
      </c>
      <c r="R73">
        <v>-23.339030000000001</v>
      </c>
      <c r="S73">
        <v>15.736585</v>
      </c>
      <c r="T73">
        <v>1.8381485</v>
      </c>
      <c r="U73">
        <v>-126.7969999999999</v>
      </c>
      <c r="V73">
        <v>93.150000000000034</v>
      </c>
      <c r="W73">
        <v>182.65488124999999</v>
      </c>
      <c r="X73">
        <v>32.957500000000067</v>
      </c>
      <c r="Y73">
        <v>-170.90491875000001</v>
      </c>
      <c r="Z73">
        <v>111.36812500000001</v>
      </c>
      <c r="AA73">
        <v>-425.33119375000001</v>
      </c>
      <c r="AB73">
        <v>-270.70681250000001</v>
      </c>
      <c r="AC73">
        <v>-98.424999999999983</v>
      </c>
      <c r="AD73">
        <v>-408.77312499999982</v>
      </c>
      <c r="AE73">
        <v>-71.722250000000003</v>
      </c>
      <c r="AF73">
        <v>-495.82375000000002</v>
      </c>
      <c r="AG73">
        <v>-563.41124999999988</v>
      </c>
      <c r="AH73">
        <v>67.692750000000018</v>
      </c>
      <c r="AI73">
        <v>-0.85161295000000004</v>
      </c>
      <c r="AJ73">
        <v>2.1145255000000001</v>
      </c>
      <c r="AK73">
        <v>5.857673E-2</v>
      </c>
      <c r="AL73">
        <v>-6.7802870000000013</v>
      </c>
      <c r="AM73">
        <v>0.79993164999999999</v>
      </c>
      <c r="AN73">
        <v>1.0721115000000001</v>
      </c>
      <c r="AO73">
        <v>0.49196790000000001</v>
      </c>
      <c r="AP73">
        <v>5.4506914999999996</v>
      </c>
      <c r="AQ73">
        <v>1.884811</v>
      </c>
      <c r="AR73">
        <v>0.60252899999999998</v>
      </c>
      <c r="AS73">
        <v>0.39525585000000002</v>
      </c>
      <c r="AT73">
        <v>19.048335000000002</v>
      </c>
    </row>
    <row r="74" spans="1:46" x14ac:dyDescent="0.25">
      <c r="A74">
        <v>72</v>
      </c>
      <c r="B74">
        <v>5.4495000000000227</v>
      </c>
      <c r="C74">
        <v>0.55604378048780478</v>
      </c>
      <c r="D74">
        <v>0.58628446480633056</v>
      </c>
      <c r="E74">
        <v>-0.1294999167013744</v>
      </c>
      <c r="F74">
        <v>1.78658475635152</v>
      </c>
      <c r="G74">
        <v>9.3853740000000023</v>
      </c>
      <c r="H74">
        <v>-3.2417820000000011</v>
      </c>
      <c r="I74">
        <v>0.74804919999999853</v>
      </c>
      <c r="J74">
        <v>12.645339999999999</v>
      </c>
      <c r="K74">
        <v>0.97102980000000139</v>
      </c>
      <c r="L74">
        <v>-14.23498</v>
      </c>
      <c r="M74">
        <v>-3.584421999999996</v>
      </c>
      <c r="N74">
        <v>5.887336000000003</v>
      </c>
      <c r="O74">
        <v>13.68202</v>
      </c>
      <c r="P74">
        <v>18.253959999999999</v>
      </c>
      <c r="Q74">
        <v>2.529608000000001</v>
      </c>
      <c r="R74">
        <v>-24.028379999999999</v>
      </c>
      <c r="S74">
        <v>14.90182000000001</v>
      </c>
      <c r="T74">
        <v>1.9263939999999999</v>
      </c>
      <c r="U74">
        <v>-126.77549999999989</v>
      </c>
      <c r="V74">
        <v>96.283000000000001</v>
      </c>
      <c r="W74">
        <v>186.66142500000001</v>
      </c>
      <c r="X74">
        <v>40.387500000000017</v>
      </c>
      <c r="Y74">
        <v>-174.14785000000001</v>
      </c>
      <c r="Z74">
        <v>118.14</v>
      </c>
      <c r="AA74">
        <v>-415.64450000000011</v>
      </c>
      <c r="AB74">
        <v>-275.15174999999988</v>
      </c>
      <c r="AC74">
        <v>-101.2025</v>
      </c>
      <c r="AD74">
        <v>-415.12249999999977</v>
      </c>
      <c r="AE74">
        <v>-59.917500000000082</v>
      </c>
      <c r="AF74">
        <v>-493.98750000000001</v>
      </c>
      <c r="AG74">
        <v>-619.53049999999962</v>
      </c>
      <c r="AH74">
        <v>60.133750000000049</v>
      </c>
      <c r="AI74">
        <v>-0.73977660000000045</v>
      </c>
      <c r="AJ74">
        <v>2.0618319999999999</v>
      </c>
      <c r="AK74">
        <v>5.4577180000000017E-2</v>
      </c>
      <c r="AL74">
        <v>-5.7231360000000038</v>
      </c>
      <c r="AM74">
        <v>0.70861520000000044</v>
      </c>
      <c r="AN74">
        <v>1.053542</v>
      </c>
      <c r="AO74">
        <v>0.46113240000000022</v>
      </c>
      <c r="AP74">
        <v>4.811924000000003</v>
      </c>
      <c r="AQ74">
        <v>1.8174940000000011</v>
      </c>
      <c r="AR74">
        <v>0.5952326</v>
      </c>
      <c r="AS74">
        <v>0.38616919999999999</v>
      </c>
      <c r="AT74">
        <v>19.504020000000001</v>
      </c>
    </row>
    <row r="75" spans="1:46" x14ac:dyDescent="0.25">
      <c r="A75">
        <v>73</v>
      </c>
      <c r="B75">
        <v>5.4551875000000267</v>
      </c>
      <c r="C75">
        <v>0.55652695121951212</v>
      </c>
      <c r="D75">
        <v>0.59190483132028304</v>
      </c>
      <c r="E75">
        <v>-0.13169278425655981</v>
      </c>
      <c r="F75">
        <v>1.7147839441899211</v>
      </c>
      <c r="G75">
        <v>9.2076335000000018</v>
      </c>
      <c r="H75">
        <v>-3.1025380000000009</v>
      </c>
      <c r="I75">
        <v>1.0145920499999981</v>
      </c>
      <c r="J75">
        <v>12.710335000000001</v>
      </c>
      <c r="K75">
        <v>0.72235445000000209</v>
      </c>
      <c r="L75">
        <v>-14.059945000000001</v>
      </c>
      <c r="M75">
        <v>-4.1550479999999954</v>
      </c>
      <c r="N75">
        <v>5.4950490000000034</v>
      </c>
      <c r="O75">
        <v>13.529629999999999</v>
      </c>
      <c r="P75">
        <v>17.665890000000001</v>
      </c>
      <c r="Q75">
        <v>2.460287000000001</v>
      </c>
      <c r="R75">
        <v>-24.711369999999999</v>
      </c>
      <c r="S75">
        <v>13.97120500000001</v>
      </c>
      <c r="T75">
        <v>2.0007059999999992</v>
      </c>
      <c r="U75">
        <v>-126.37824999999999</v>
      </c>
      <c r="V75">
        <v>98.943874999999977</v>
      </c>
      <c r="W75">
        <v>190.35773125</v>
      </c>
      <c r="X75">
        <v>48.284374999999933</v>
      </c>
      <c r="Y75">
        <v>-176.64636874999999</v>
      </c>
      <c r="Z75">
        <v>123.831875</v>
      </c>
      <c r="AA75">
        <v>-406.29206249999999</v>
      </c>
      <c r="AB75">
        <v>-278.77075000000002</v>
      </c>
      <c r="AC75">
        <v>-96.21937500000007</v>
      </c>
      <c r="AD75">
        <v>-423.1462499999999</v>
      </c>
      <c r="AE75">
        <v>-45.819062500000129</v>
      </c>
      <c r="AF75">
        <v>-495.45312499999989</v>
      </c>
      <c r="AG75">
        <v>-680.2213749999994</v>
      </c>
      <c r="AH75">
        <v>52.158125000000069</v>
      </c>
      <c r="AI75">
        <v>-0.66659090000000065</v>
      </c>
      <c r="AJ75">
        <v>2.0005330000000008</v>
      </c>
      <c r="AK75">
        <v>5.006757000000004E-2</v>
      </c>
      <c r="AL75">
        <v>-5.0196640000000059</v>
      </c>
      <c r="AM75">
        <v>0.62733855000000072</v>
      </c>
      <c r="AN75">
        <v>1.033123</v>
      </c>
      <c r="AO75">
        <v>0.42993060000000027</v>
      </c>
      <c r="AP75">
        <v>4.2353060000000049</v>
      </c>
      <c r="AQ75">
        <v>1.747133500000001</v>
      </c>
      <c r="AR75">
        <v>0.58694215000000005</v>
      </c>
      <c r="AS75">
        <v>0.37846780000000002</v>
      </c>
      <c r="AT75">
        <v>19.833404999999999</v>
      </c>
    </row>
    <row r="76" spans="1:46" x14ac:dyDescent="0.25">
      <c r="A76">
        <v>74</v>
      </c>
      <c r="B76">
        <v>5.4608750000000317</v>
      </c>
      <c r="C76">
        <v>0.55701012195121946</v>
      </c>
      <c r="D76">
        <v>0.59632757184506457</v>
      </c>
      <c r="E76">
        <v>-0.13340472719700119</v>
      </c>
      <c r="F76">
        <v>1.6346630570595579</v>
      </c>
      <c r="G76">
        <v>9.0298929999999995</v>
      </c>
      <c r="H76">
        <v>-2.963293999999999</v>
      </c>
      <c r="I76">
        <v>1.281134900000001</v>
      </c>
      <c r="J76">
        <v>12.77533</v>
      </c>
      <c r="K76">
        <v>0.47367909999999919</v>
      </c>
      <c r="L76">
        <v>-13.88491</v>
      </c>
      <c r="M76">
        <v>-4.7256740000000006</v>
      </c>
      <c r="N76">
        <v>5.1027619999999994</v>
      </c>
      <c r="O76">
        <v>13.37724</v>
      </c>
      <c r="P76">
        <v>17.077819999999999</v>
      </c>
      <c r="Q76">
        <v>2.3909660000000001</v>
      </c>
      <c r="R76">
        <v>-25.394359999999999</v>
      </c>
      <c r="S76">
        <v>13.04059</v>
      </c>
      <c r="T76">
        <v>2.075018</v>
      </c>
      <c r="U76">
        <v>-125.98099999999999</v>
      </c>
      <c r="V76">
        <v>101.60475</v>
      </c>
      <c r="W76">
        <v>194.05403749999999</v>
      </c>
      <c r="X76">
        <v>56.181249999999963</v>
      </c>
      <c r="Y76">
        <v>-179.14488750000001</v>
      </c>
      <c r="Z76">
        <v>129.52375000000009</v>
      </c>
      <c r="AA76">
        <v>-396.93962499999998</v>
      </c>
      <c r="AB76">
        <v>-282.38974999999999</v>
      </c>
      <c r="AC76">
        <v>-91.236250000000041</v>
      </c>
      <c r="AD76">
        <v>-431.17000000000007</v>
      </c>
      <c r="AE76">
        <v>-31.72062499999997</v>
      </c>
      <c r="AF76">
        <v>-496.91874999999999</v>
      </c>
      <c r="AG76">
        <v>-740.91225000000009</v>
      </c>
      <c r="AH76">
        <v>44.182499999999969</v>
      </c>
      <c r="AI76">
        <v>-0.59340519999999974</v>
      </c>
      <c r="AJ76">
        <v>1.9392339999999999</v>
      </c>
      <c r="AK76">
        <v>4.5557959999999988E-2</v>
      </c>
      <c r="AL76">
        <v>-4.3161919999999974</v>
      </c>
      <c r="AM76">
        <v>0.54606189999999977</v>
      </c>
      <c r="AN76">
        <v>1.012704</v>
      </c>
      <c r="AO76">
        <v>0.39872879999999988</v>
      </c>
      <c r="AP76">
        <v>3.6586879999999979</v>
      </c>
      <c r="AQ76">
        <v>1.6767730000000001</v>
      </c>
      <c r="AR76">
        <v>0.57865169999999999</v>
      </c>
      <c r="AS76">
        <v>0.37076639999999988</v>
      </c>
      <c r="AT76">
        <v>20.162790000000001</v>
      </c>
    </row>
    <row r="77" spans="1:46" x14ac:dyDescent="0.25">
      <c r="A77">
        <v>75</v>
      </c>
      <c r="B77">
        <v>5.464687500000017</v>
      </c>
      <c r="C77">
        <v>0.55749939024390238</v>
      </c>
      <c r="D77">
        <v>0.60053467305289443</v>
      </c>
      <c r="E77">
        <v>-0.13487822782174089</v>
      </c>
      <c r="F77">
        <v>1.5620533111203669</v>
      </c>
      <c r="G77">
        <v>8.8543325000000017</v>
      </c>
      <c r="H77">
        <v>-2.8182399999999999</v>
      </c>
      <c r="I77">
        <v>1.5571224999999991</v>
      </c>
      <c r="J77">
        <v>12.86435</v>
      </c>
      <c r="K77">
        <v>0.22053675000000089</v>
      </c>
      <c r="L77">
        <v>-13.697625</v>
      </c>
      <c r="M77">
        <v>-5.2696549999999984</v>
      </c>
      <c r="N77">
        <v>4.7040375000000019</v>
      </c>
      <c r="O77">
        <v>13.262924999999999</v>
      </c>
      <c r="P77">
        <v>16.462924999999998</v>
      </c>
      <c r="Q77">
        <v>2.3652899999999999</v>
      </c>
      <c r="R77">
        <v>-26.096325</v>
      </c>
      <c r="S77">
        <v>11.92292</v>
      </c>
      <c r="T77">
        <v>2.1269775000000002</v>
      </c>
      <c r="U77">
        <v>-125.18906250000001</v>
      </c>
      <c r="V77">
        <v>103.36812500000001</v>
      </c>
      <c r="W77">
        <v>197.13696874999999</v>
      </c>
      <c r="X77">
        <v>64.706249999999883</v>
      </c>
      <c r="Y77">
        <v>-180.24434375000001</v>
      </c>
      <c r="Z77">
        <v>133.27187499999999</v>
      </c>
      <c r="AA77">
        <v>-386.90437500000002</v>
      </c>
      <c r="AB77">
        <v>-283.72437500000001</v>
      </c>
      <c r="AC77">
        <v>-77.700000000000102</v>
      </c>
      <c r="AD77">
        <v>-439.85312499999998</v>
      </c>
      <c r="AE77">
        <v>-18.11875000000007</v>
      </c>
      <c r="AF77">
        <v>-506.0343749999999</v>
      </c>
      <c r="AG77">
        <v>-806.72031249999964</v>
      </c>
      <c r="AH77">
        <v>36.877500000000033</v>
      </c>
      <c r="AI77">
        <v>-0.58386249999999995</v>
      </c>
      <c r="AJ77">
        <v>1.88045</v>
      </c>
      <c r="AK77">
        <v>3.8936475000000033E-2</v>
      </c>
      <c r="AL77">
        <v>-4.0875025000000003</v>
      </c>
      <c r="AM77">
        <v>0.47621250000000032</v>
      </c>
      <c r="AN77">
        <v>0.99446849999999998</v>
      </c>
      <c r="AO77">
        <v>0.36769350000000012</v>
      </c>
      <c r="AP77">
        <v>3.157890000000001</v>
      </c>
      <c r="AQ77">
        <v>1.6055600000000001</v>
      </c>
      <c r="AR77">
        <v>0.56845224999999999</v>
      </c>
      <c r="AS77">
        <v>0.36516225000000002</v>
      </c>
      <c r="AT77">
        <v>20.268650000000001</v>
      </c>
    </row>
    <row r="78" spans="1:46" x14ac:dyDescent="0.25">
      <c r="A78">
        <v>76</v>
      </c>
      <c r="B78">
        <v>5.4677499999999952</v>
      </c>
      <c r="C78">
        <v>0.55799109756097565</v>
      </c>
      <c r="D78">
        <v>0.60207955018742176</v>
      </c>
      <c r="E78">
        <v>-0.13568029987505201</v>
      </c>
      <c r="F78">
        <v>1.4886613910870481</v>
      </c>
      <c r="G78">
        <v>8.6796440000000032</v>
      </c>
      <c r="H78">
        <v>-2.670862000000001</v>
      </c>
      <c r="I78">
        <v>1.836887999999997</v>
      </c>
      <c r="J78">
        <v>12.96298</v>
      </c>
      <c r="K78">
        <v>-3.4392399999997048E-2</v>
      </c>
      <c r="L78">
        <v>-13.50544</v>
      </c>
      <c r="M78">
        <v>-5.8029779999999942</v>
      </c>
      <c r="N78">
        <v>4.3027380000000051</v>
      </c>
      <c r="O78">
        <v>13.16384</v>
      </c>
      <c r="P78">
        <v>15.83730000000001</v>
      </c>
      <c r="Q78">
        <v>2.3570720000000001</v>
      </c>
      <c r="R78">
        <v>-26.805879999999991</v>
      </c>
      <c r="S78">
        <v>10.730428000000011</v>
      </c>
      <c r="T78">
        <v>2.1699959999999989</v>
      </c>
      <c r="U78">
        <v>-124.2392500000001</v>
      </c>
      <c r="V78">
        <v>104.77249999999999</v>
      </c>
      <c r="W78">
        <v>199.97454999999999</v>
      </c>
      <c r="X78">
        <v>73.482499999999789</v>
      </c>
      <c r="Y78">
        <v>-180.784175</v>
      </c>
      <c r="Z78">
        <v>136.24249999999989</v>
      </c>
      <c r="AA78">
        <v>-376.59600000000012</v>
      </c>
      <c r="AB78">
        <v>-284.14524999999998</v>
      </c>
      <c r="AC78">
        <v>-60.742500000000213</v>
      </c>
      <c r="AD78">
        <v>-448.8</v>
      </c>
      <c r="AE78">
        <v>-4.7155000000001834</v>
      </c>
      <c r="AF78">
        <v>-518.2099999999997</v>
      </c>
      <c r="AG78">
        <v>-874.57524999999907</v>
      </c>
      <c r="AH78">
        <v>29.840750000000099</v>
      </c>
      <c r="AI78">
        <v>-0.59977699999999978</v>
      </c>
      <c r="AJ78">
        <v>1.822672000000001</v>
      </c>
      <c r="AK78">
        <v>3.1470240000000087E-2</v>
      </c>
      <c r="AL78">
        <v>-4.0487260000000003</v>
      </c>
      <c r="AM78">
        <v>0.41093400000000069</v>
      </c>
      <c r="AN78">
        <v>0.97710640000000015</v>
      </c>
      <c r="AO78">
        <v>0.33672480000000032</v>
      </c>
      <c r="AP78">
        <v>2.6874200000000048</v>
      </c>
      <c r="AQ78">
        <v>1.5340060000000011</v>
      </c>
      <c r="AR78">
        <v>0.55748920000000013</v>
      </c>
      <c r="AS78">
        <v>0.36039700000000002</v>
      </c>
      <c r="AT78">
        <v>20.2851</v>
      </c>
    </row>
    <row r="79" spans="1:46" x14ac:dyDescent="0.25">
      <c r="A79">
        <v>77</v>
      </c>
      <c r="B79">
        <v>5.4708124999999734</v>
      </c>
      <c r="C79">
        <v>0.5584828048780488</v>
      </c>
      <c r="D79">
        <v>0.60026801332778001</v>
      </c>
      <c r="E79">
        <v>-0.13752072053311121</v>
      </c>
      <c r="F79">
        <v>1.407341211995002</v>
      </c>
      <c r="G79">
        <v>8.5049555000000012</v>
      </c>
      <c r="H79">
        <v>-2.5234840000000012</v>
      </c>
      <c r="I79">
        <v>2.1166534999999991</v>
      </c>
      <c r="J79">
        <v>13.06161</v>
      </c>
      <c r="K79">
        <v>-0.28932154999999871</v>
      </c>
      <c r="L79">
        <v>-13.313255</v>
      </c>
      <c r="M79">
        <v>-6.3363009999999971</v>
      </c>
      <c r="N79">
        <v>3.901438500000002</v>
      </c>
      <c r="O79">
        <v>13.064755</v>
      </c>
      <c r="P79">
        <v>15.211675</v>
      </c>
      <c r="Q79">
        <v>2.3488540000000002</v>
      </c>
      <c r="R79">
        <v>-27.515435</v>
      </c>
      <c r="S79">
        <v>9.5379360000000055</v>
      </c>
      <c r="T79">
        <v>2.2130144999999999</v>
      </c>
      <c r="U79">
        <v>-123.2894375000001</v>
      </c>
      <c r="V79">
        <v>106.176875</v>
      </c>
      <c r="W79">
        <v>202.81213124999999</v>
      </c>
      <c r="X79">
        <v>82.258749999999836</v>
      </c>
      <c r="Y79">
        <v>-181.32400625</v>
      </c>
      <c r="Z79">
        <v>139.21312499999979</v>
      </c>
      <c r="AA79">
        <v>-366.28762499999999</v>
      </c>
      <c r="AB79">
        <v>-284.566125</v>
      </c>
      <c r="AC79">
        <v>-43.785000000000061</v>
      </c>
      <c r="AD79">
        <v>-457.74687499999999</v>
      </c>
      <c r="AE79">
        <v>8.6877499999998875</v>
      </c>
      <c r="AF79">
        <v>-530.38562499999966</v>
      </c>
      <c r="AG79">
        <v>-942.43018749999953</v>
      </c>
      <c r="AH79">
        <v>22.80400000000007</v>
      </c>
      <c r="AI79">
        <v>-0.61569149999999995</v>
      </c>
      <c r="AJ79">
        <v>1.764894</v>
      </c>
      <c r="AK79">
        <v>2.400400500000004E-2</v>
      </c>
      <c r="AL79">
        <v>-4.0099495000000003</v>
      </c>
      <c r="AM79">
        <v>0.34565550000000028</v>
      </c>
      <c r="AN79">
        <v>0.95974430000000011</v>
      </c>
      <c r="AO79">
        <v>0.30575610000000009</v>
      </c>
      <c r="AP79">
        <v>2.216950000000002</v>
      </c>
      <c r="AQ79">
        <v>1.4624520000000001</v>
      </c>
      <c r="AR79">
        <v>0.54652615000000004</v>
      </c>
      <c r="AS79">
        <v>0.35563175000000002</v>
      </c>
      <c r="AT79">
        <v>20.301549999999999</v>
      </c>
    </row>
    <row r="80" spans="1:46" x14ac:dyDescent="0.25">
      <c r="A80">
        <v>78</v>
      </c>
      <c r="B80">
        <v>5.4723749999999676</v>
      </c>
      <c r="C80">
        <v>0.55897469512195119</v>
      </c>
      <c r="D80">
        <v>0.60100249895876712</v>
      </c>
      <c r="E80">
        <v>-0.13302705122865471</v>
      </c>
      <c r="F80">
        <v>1.315170762182424</v>
      </c>
      <c r="G80">
        <v>8.3341640000000012</v>
      </c>
      <c r="H80">
        <v>-2.3734480000000011</v>
      </c>
      <c r="I80">
        <v>2.4045429999999981</v>
      </c>
      <c r="J80">
        <v>13.19159</v>
      </c>
      <c r="K80">
        <v>-0.54259199999999785</v>
      </c>
      <c r="L80">
        <v>-13.115399999999999</v>
      </c>
      <c r="M80">
        <v>-6.8309119999999961</v>
      </c>
      <c r="N80">
        <v>3.504978000000003</v>
      </c>
      <c r="O80">
        <v>13.03626</v>
      </c>
      <c r="P80">
        <v>14.556889999999999</v>
      </c>
      <c r="Q80">
        <v>2.3801700000000001</v>
      </c>
      <c r="R80">
        <v>-28.285709999999991</v>
      </c>
      <c r="S80">
        <v>8.1046190000000138</v>
      </c>
      <c r="T80">
        <v>2.234604</v>
      </c>
      <c r="U80">
        <v>-122.1423750000001</v>
      </c>
      <c r="V80">
        <v>106.57625</v>
      </c>
      <c r="W80">
        <v>204.77937499999999</v>
      </c>
      <c r="X80">
        <v>91.443749999999824</v>
      </c>
      <c r="Y80">
        <v>-180.1629125</v>
      </c>
      <c r="Z80">
        <v>140.11749999999989</v>
      </c>
      <c r="AA80">
        <v>-353.58637500000009</v>
      </c>
      <c r="AB80">
        <v>-281.94425000000012</v>
      </c>
      <c r="AC80">
        <v>-25.830000000000091</v>
      </c>
      <c r="AD80">
        <v>-464.03500000000003</v>
      </c>
      <c r="AE80">
        <v>17.372374999999909</v>
      </c>
      <c r="AF80">
        <v>-549.97499999999968</v>
      </c>
      <c r="AG80">
        <v>-1011.248387499999</v>
      </c>
      <c r="AH80">
        <v>17.018625000000071</v>
      </c>
      <c r="AI80">
        <v>-0.68900409999999923</v>
      </c>
      <c r="AJ80">
        <v>1.720664</v>
      </c>
      <c r="AK80">
        <v>1.197360000000011E-2</v>
      </c>
      <c r="AL80">
        <v>-4.2689109999999966</v>
      </c>
      <c r="AM80">
        <v>0.29420250000000042</v>
      </c>
      <c r="AN80">
        <v>0.94363590000000019</v>
      </c>
      <c r="AO80">
        <v>0.27314070000000029</v>
      </c>
      <c r="AP80">
        <v>1.8497550000000029</v>
      </c>
      <c r="AQ80">
        <v>1.3825310000000011</v>
      </c>
      <c r="AR80">
        <v>0.53003560000000016</v>
      </c>
      <c r="AS80">
        <v>0.3487668000000001</v>
      </c>
      <c r="AT80">
        <v>19.89575</v>
      </c>
    </row>
    <row r="81" spans="1:46" x14ac:dyDescent="0.25">
      <c r="A81">
        <v>79</v>
      </c>
      <c r="B81">
        <v>5.4736874999999667</v>
      </c>
      <c r="C81">
        <v>0.55946661585365853</v>
      </c>
      <c r="D81">
        <v>0.59733735943356947</v>
      </c>
      <c r="E81">
        <v>-0.12887505206164099</v>
      </c>
      <c r="F81">
        <v>1.2362065805914211</v>
      </c>
      <c r="G81">
        <v>8.1640220000000028</v>
      </c>
      <c r="H81">
        <v>-2.2229690000000022</v>
      </c>
      <c r="I81">
        <v>2.6937864999999972</v>
      </c>
      <c r="J81">
        <v>13.326795000000001</v>
      </c>
      <c r="K81">
        <v>-0.79558599999999713</v>
      </c>
      <c r="L81">
        <v>-12.916600000000001</v>
      </c>
      <c r="M81">
        <v>-7.3190709999999939</v>
      </c>
      <c r="N81">
        <v>3.109324000000004</v>
      </c>
      <c r="O81">
        <v>13.01953</v>
      </c>
      <c r="P81">
        <v>13.897245000000011</v>
      </c>
      <c r="Q81">
        <v>2.418075</v>
      </c>
      <c r="R81">
        <v>-29.06610499999999</v>
      </c>
      <c r="S81">
        <v>6.6311645000000166</v>
      </c>
      <c r="T81">
        <v>2.2526220000000001</v>
      </c>
      <c r="U81">
        <v>-120.96243749999999</v>
      </c>
      <c r="V81">
        <v>106.808125</v>
      </c>
      <c r="W81">
        <v>206.60156249999989</v>
      </c>
      <c r="X81">
        <v>100.69687499999981</v>
      </c>
      <c r="Y81">
        <v>-178.71833125000001</v>
      </c>
      <c r="Z81">
        <v>140.6774999999999</v>
      </c>
      <c r="AA81">
        <v>-340.48631250000011</v>
      </c>
      <c r="AB81">
        <v>-278.81524999999999</v>
      </c>
      <c r="AC81">
        <v>-7.7087500000000944</v>
      </c>
      <c r="AD81">
        <v>-469.87999999999988</v>
      </c>
      <c r="AE81">
        <v>25.270562499999912</v>
      </c>
      <c r="AF81">
        <v>-570.79999999999973</v>
      </c>
      <c r="AG81">
        <v>-1080.227131249999</v>
      </c>
      <c r="AH81">
        <v>11.441812500000079</v>
      </c>
      <c r="AI81">
        <v>-0.77188304999999902</v>
      </c>
      <c r="AJ81">
        <v>1.678692000000001</v>
      </c>
      <c r="AK81">
        <v>-8.174999999998496E-4</v>
      </c>
      <c r="AL81">
        <v>-4.5774954999999959</v>
      </c>
      <c r="AM81">
        <v>0.24505375000000049</v>
      </c>
      <c r="AN81">
        <v>0.92773645000000016</v>
      </c>
      <c r="AO81">
        <v>0.2402508500000004</v>
      </c>
      <c r="AP81">
        <v>1.4997725000000039</v>
      </c>
      <c r="AQ81">
        <v>1.301215500000001</v>
      </c>
      <c r="AR81">
        <v>0.51262380000000018</v>
      </c>
      <c r="AS81">
        <v>0.34155190000000007</v>
      </c>
      <c r="AT81">
        <v>19.419575000000009</v>
      </c>
    </row>
    <row r="82" spans="1:46" x14ac:dyDescent="0.25">
      <c r="A82">
        <v>80</v>
      </c>
      <c r="B82">
        <v>5.474999999999965</v>
      </c>
      <c r="C82">
        <v>0.55995853658536587</v>
      </c>
      <c r="D82">
        <v>0.5903873386089129</v>
      </c>
      <c r="E82">
        <v>-0.12775489379425239</v>
      </c>
      <c r="F82">
        <v>1.156967930029154</v>
      </c>
      <c r="G82">
        <v>7.9938799999999999</v>
      </c>
      <c r="H82">
        <v>-2.0724900000000002</v>
      </c>
      <c r="I82">
        <v>2.9830299999999998</v>
      </c>
      <c r="J82">
        <v>13.462</v>
      </c>
      <c r="K82">
        <v>-1.0485800000000001</v>
      </c>
      <c r="L82">
        <v>-12.7178</v>
      </c>
      <c r="M82">
        <v>-7.8072299999999997</v>
      </c>
      <c r="N82">
        <v>2.71367</v>
      </c>
      <c r="O82">
        <v>13.002800000000001</v>
      </c>
      <c r="P82">
        <v>13.2376</v>
      </c>
      <c r="Q82">
        <v>2.4559799999999998</v>
      </c>
      <c r="R82">
        <v>-29.846499999999999</v>
      </c>
      <c r="S82">
        <v>5.1577099999999998</v>
      </c>
      <c r="T82">
        <v>2.2706400000000002</v>
      </c>
      <c r="U82">
        <v>-119.7825</v>
      </c>
      <c r="V82">
        <v>107.04</v>
      </c>
      <c r="W82">
        <v>208.42375000000001</v>
      </c>
      <c r="X82">
        <v>109.95</v>
      </c>
      <c r="Y82">
        <v>-177.27375000000001</v>
      </c>
      <c r="Z82">
        <v>141.2374999999999</v>
      </c>
      <c r="AA82">
        <v>-327.38625000000002</v>
      </c>
      <c r="AB82">
        <v>-275.68624999999997</v>
      </c>
      <c r="AC82">
        <v>10.41250000000016</v>
      </c>
      <c r="AD82">
        <v>-475.72500000000002</v>
      </c>
      <c r="AE82">
        <v>33.168750000000017</v>
      </c>
      <c r="AF82">
        <v>-591.625</v>
      </c>
      <c r="AG82">
        <v>-1149.2058750000001</v>
      </c>
      <c r="AH82">
        <v>5.8650000000000091</v>
      </c>
      <c r="AI82">
        <v>-0.85476199999999991</v>
      </c>
      <c r="AJ82">
        <v>1.63672</v>
      </c>
      <c r="AK82">
        <v>-1.36086E-2</v>
      </c>
      <c r="AL82">
        <v>-4.8860799999999998</v>
      </c>
      <c r="AM82">
        <v>0.195905</v>
      </c>
      <c r="AN82">
        <v>0.91183700000000001</v>
      </c>
      <c r="AO82">
        <v>0.20736099999999999</v>
      </c>
      <c r="AP82">
        <v>1.1497900000000001</v>
      </c>
      <c r="AQ82">
        <v>1.2199</v>
      </c>
      <c r="AR82">
        <v>0.49521199999999999</v>
      </c>
      <c r="AS82">
        <v>0.334337</v>
      </c>
      <c r="AT82">
        <v>18.9434</v>
      </c>
    </row>
    <row r="83" spans="1:46" x14ac:dyDescent="0.25">
      <c r="A83">
        <v>81</v>
      </c>
      <c r="B83">
        <v>5.4754374999999742</v>
      </c>
      <c r="C83">
        <v>0.56044085365853658</v>
      </c>
      <c r="D83">
        <v>0.58127009579341937</v>
      </c>
      <c r="E83">
        <v>-0.1237351832569763</v>
      </c>
      <c r="F83">
        <v>1.074639212827988</v>
      </c>
      <c r="G83">
        <v>7.8286310000000006</v>
      </c>
      <c r="H83">
        <v>-1.9232570000000011</v>
      </c>
      <c r="I83">
        <v>3.2773729999999981</v>
      </c>
      <c r="J83">
        <v>13.634655</v>
      </c>
      <c r="K83">
        <v>-1.2919524999999981</v>
      </c>
      <c r="L83">
        <v>-12.521134999999999</v>
      </c>
      <c r="M83">
        <v>-8.2357524999999967</v>
      </c>
      <c r="N83">
        <v>2.3374025000000032</v>
      </c>
      <c r="O83">
        <v>13.048685000000001</v>
      </c>
      <c r="P83">
        <v>12.565215000000009</v>
      </c>
      <c r="Q83">
        <v>2.510947499999999</v>
      </c>
      <c r="R83">
        <v>-30.722654999999989</v>
      </c>
      <c r="S83">
        <v>3.4133880500000129</v>
      </c>
      <c r="T83">
        <v>2.2690440000000001</v>
      </c>
      <c r="U83">
        <v>-118.5343125</v>
      </c>
      <c r="V83">
        <v>106.27306249999999</v>
      </c>
      <c r="W83">
        <v>209.09925000000001</v>
      </c>
      <c r="X83">
        <v>119.0762499999999</v>
      </c>
      <c r="Y83">
        <v>-174.14474999999999</v>
      </c>
      <c r="Z83">
        <v>139.9249999999999</v>
      </c>
      <c r="AA83">
        <v>-310.34037500000011</v>
      </c>
      <c r="AB83">
        <v>-269.59126250000008</v>
      </c>
      <c r="AC83">
        <v>19.053125000000001</v>
      </c>
      <c r="AD83">
        <v>-474.00256250000001</v>
      </c>
      <c r="AE83">
        <v>34.035875000000033</v>
      </c>
      <c r="AF83">
        <v>-614.24374999999986</v>
      </c>
      <c r="AG83">
        <v>-1211.389631249999</v>
      </c>
      <c r="AH83">
        <v>0.78256250000003469</v>
      </c>
      <c r="AI83">
        <v>-0.94999629999999913</v>
      </c>
      <c r="AJ83">
        <v>1.5720015000000001</v>
      </c>
      <c r="AK83">
        <v>-2.5986769999999899E-2</v>
      </c>
      <c r="AL83">
        <v>-5.1043924999999977</v>
      </c>
      <c r="AM83">
        <v>0.1441793050000004</v>
      </c>
      <c r="AN83">
        <v>0.8895105000000002</v>
      </c>
      <c r="AO83">
        <v>0.1759215500000002</v>
      </c>
      <c r="AP83">
        <v>0.83266900000000255</v>
      </c>
      <c r="AQ83">
        <v>1.1386016500000009</v>
      </c>
      <c r="AR83">
        <v>0.47281445000000022</v>
      </c>
      <c r="AS83">
        <v>0.32445825000000011</v>
      </c>
      <c r="AT83">
        <v>18.096890000000009</v>
      </c>
    </row>
    <row r="84" spans="1:46" x14ac:dyDescent="0.25">
      <c r="A84">
        <v>82</v>
      </c>
      <c r="B84">
        <v>5.4758749999999843</v>
      </c>
      <c r="C84">
        <v>0.56092317073170728</v>
      </c>
      <c r="D84">
        <v>0.5692600999583507</v>
      </c>
      <c r="E84">
        <v>-0.118987921699292</v>
      </c>
      <c r="F84">
        <v>0.99083423573511076</v>
      </c>
      <c r="G84">
        <v>7.663382000000003</v>
      </c>
      <c r="H84">
        <v>-1.774024000000002</v>
      </c>
      <c r="I84">
        <v>3.571715999999995</v>
      </c>
      <c r="J84">
        <v>13.807309999999999</v>
      </c>
      <c r="K84">
        <v>-1.5353249999999961</v>
      </c>
      <c r="L84">
        <v>-12.32447</v>
      </c>
      <c r="M84">
        <v>-8.6642749999999928</v>
      </c>
      <c r="N84">
        <v>1.9611350000000061</v>
      </c>
      <c r="O84">
        <v>13.094569999999999</v>
      </c>
      <c r="P84">
        <v>11.892830000000011</v>
      </c>
      <c r="Q84">
        <v>2.5659149999999991</v>
      </c>
      <c r="R84">
        <v>-31.59880999999999</v>
      </c>
      <c r="S84">
        <v>1.6690661000000271</v>
      </c>
      <c r="T84">
        <v>2.2674479999999999</v>
      </c>
      <c r="U84">
        <v>-117.286125</v>
      </c>
      <c r="V84">
        <v>105.506125</v>
      </c>
      <c r="W84">
        <v>209.77475000000001</v>
      </c>
      <c r="X84">
        <v>128.2024999999999</v>
      </c>
      <c r="Y84">
        <v>-171.01575</v>
      </c>
      <c r="Z84">
        <v>138.61250000000001</v>
      </c>
      <c r="AA84">
        <v>-293.29450000000031</v>
      </c>
      <c r="AB84">
        <v>-263.49627500000008</v>
      </c>
      <c r="AC84">
        <v>27.693749999999849</v>
      </c>
      <c r="AD84">
        <v>-472.280125</v>
      </c>
      <c r="AE84">
        <v>34.903000000000027</v>
      </c>
      <c r="AF84">
        <v>-636.86249999999961</v>
      </c>
      <c r="AG84">
        <v>-1273.5733874999989</v>
      </c>
      <c r="AH84">
        <v>-4.2998749999999397</v>
      </c>
      <c r="AI84">
        <v>-1.045230599999998</v>
      </c>
      <c r="AJ84">
        <v>1.507283000000001</v>
      </c>
      <c r="AK84">
        <v>-3.8364939999999813E-2</v>
      </c>
      <c r="AL84">
        <v>-5.3227049999999956</v>
      </c>
      <c r="AM84">
        <v>9.245361000000081E-2</v>
      </c>
      <c r="AN84">
        <v>0.8671840000000004</v>
      </c>
      <c r="AO84">
        <v>0.1444821000000005</v>
      </c>
      <c r="AP84">
        <v>0.51554800000000511</v>
      </c>
      <c r="AQ84">
        <v>1.0573033000000009</v>
      </c>
      <c r="AR84">
        <v>0.45041690000000029</v>
      </c>
      <c r="AS84">
        <v>0.31457950000000018</v>
      </c>
      <c r="AT84">
        <v>17.25038000000001</v>
      </c>
    </row>
    <row r="85" spans="1:46" x14ac:dyDescent="0.25">
      <c r="A85">
        <v>83</v>
      </c>
      <c r="B85">
        <v>5.4762499999999923</v>
      </c>
      <c r="C85">
        <v>0.56140280487804872</v>
      </c>
      <c r="D85">
        <v>0.55254956268221556</v>
      </c>
      <c r="E85">
        <v>-0.1142194189920866</v>
      </c>
      <c r="F85">
        <v>0.90995106205747567</v>
      </c>
      <c r="G85">
        <v>7.4988605000000019</v>
      </c>
      <c r="H85">
        <v>-1.6254895000000009</v>
      </c>
      <c r="I85">
        <v>3.866102499999998</v>
      </c>
      <c r="J85">
        <v>13.985045</v>
      </c>
      <c r="K85">
        <v>-1.7764959999999981</v>
      </c>
      <c r="L85">
        <v>-12.129</v>
      </c>
      <c r="M85">
        <v>-9.0818359999999974</v>
      </c>
      <c r="N85">
        <v>1.589063700000003</v>
      </c>
      <c r="O85">
        <v>13.141385</v>
      </c>
      <c r="P85">
        <v>11.224233500000009</v>
      </c>
      <c r="Q85">
        <v>2.6194359999999999</v>
      </c>
      <c r="R85">
        <v>-32.487134999999988</v>
      </c>
      <c r="S85">
        <v>-0.107627649999983</v>
      </c>
      <c r="T85">
        <v>2.2628455000000001</v>
      </c>
      <c r="U85">
        <v>-116.019125</v>
      </c>
      <c r="V85">
        <v>104.61964999999999</v>
      </c>
      <c r="W85">
        <v>210.27412500000011</v>
      </c>
      <c r="X85">
        <v>137.21</v>
      </c>
      <c r="Y85">
        <v>-167.723375</v>
      </c>
      <c r="Z85">
        <v>137.12062499999999</v>
      </c>
      <c r="AA85">
        <v>-275.67781250000007</v>
      </c>
      <c r="AB85">
        <v>-257.12034375000007</v>
      </c>
      <c r="AC85">
        <v>34.130624999999966</v>
      </c>
      <c r="AD85">
        <v>-468.92043750000011</v>
      </c>
      <c r="AE85">
        <v>35.063875000000067</v>
      </c>
      <c r="AF85">
        <v>-658.32562499999983</v>
      </c>
      <c r="AG85">
        <v>-1333.545268749999</v>
      </c>
      <c r="AH85">
        <v>-9.6344374999999722</v>
      </c>
      <c r="AI85">
        <v>-1.1354974999999989</v>
      </c>
      <c r="AJ85">
        <v>1.4355775000000011</v>
      </c>
      <c r="AK85">
        <v>-5.0373769999999922E-2</v>
      </c>
      <c r="AL85">
        <v>-5.4936925000000008</v>
      </c>
      <c r="AM85">
        <v>3.9850435000000503E-2</v>
      </c>
      <c r="AN85">
        <v>0.84364005000000031</v>
      </c>
      <c r="AO85">
        <v>0.11365675500000021</v>
      </c>
      <c r="AP85">
        <v>0.2082683500000021</v>
      </c>
      <c r="AQ85">
        <v>0.97508625000000082</v>
      </c>
      <c r="AR85">
        <v>0.4278836000000002</v>
      </c>
      <c r="AS85">
        <v>0.3038567000000002</v>
      </c>
      <c r="AT85">
        <v>16.34235000000001</v>
      </c>
    </row>
    <row r="86" spans="1:46" x14ac:dyDescent="0.25">
      <c r="A86">
        <v>84</v>
      </c>
      <c r="B86">
        <v>5.4762499999999923</v>
      </c>
      <c r="C86">
        <v>0.56186634146341463</v>
      </c>
      <c r="D86">
        <v>0.5337209496043317</v>
      </c>
      <c r="E86">
        <v>-0.1076112036651396</v>
      </c>
      <c r="F86">
        <v>0.8224348188254903</v>
      </c>
      <c r="G86">
        <v>7.3387040000000017</v>
      </c>
      <c r="H86">
        <v>-1.4811460000000021</v>
      </c>
      <c r="I86">
        <v>4.1607499999999966</v>
      </c>
      <c r="J86">
        <v>14.19326</v>
      </c>
      <c r="K86">
        <v>-2.004457999999997</v>
      </c>
      <c r="L86">
        <v>-11.9407</v>
      </c>
      <c r="M86">
        <v>-9.4336279999999952</v>
      </c>
      <c r="N86">
        <v>1.242169600000004</v>
      </c>
      <c r="O86">
        <v>13.19378</v>
      </c>
      <c r="P86">
        <v>10.57836800000001</v>
      </c>
      <c r="Q86">
        <v>2.664277999999999</v>
      </c>
      <c r="R86">
        <v>-33.448479999999989</v>
      </c>
      <c r="S86">
        <v>-2.0785521999999772</v>
      </c>
      <c r="T86">
        <v>2.2402039999999999</v>
      </c>
      <c r="U86">
        <v>-114.63925</v>
      </c>
      <c r="V86">
        <v>103.01595</v>
      </c>
      <c r="W86">
        <v>209.71674999999999</v>
      </c>
      <c r="X86">
        <v>145.505</v>
      </c>
      <c r="Y86">
        <v>-163.45075</v>
      </c>
      <c r="Z86">
        <v>134.55250000000009</v>
      </c>
      <c r="AA86">
        <v>-254.63625000000019</v>
      </c>
      <c r="AB86">
        <v>-249.05875000000009</v>
      </c>
      <c r="AC86">
        <v>27.345000000000031</v>
      </c>
      <c r="AD86">
        <v>-455.73725000000007</v>
      </c>
      <c r="AE86">
        <v>30.98725000000006</v>
      </c>
      <c r="AF86">
        <v>-672.85499999999968</v>
      </c>
      <c r="AG86">
        <v>-1380.245899999999</v>
      </c>
      <c r="AH86">
        <v>-16.481749999999948</v>
      </c>
      <c r="AI86">
        <v>-1.195959999999999</v>
      </c>
      <c r="AJ86">
        <v>1.321950000000002</v>
      </c>
      <c r="AK86">
        <v>-6.016655999999989E-2</v>
      </c>
      <c r="AL86">
        <v>-5.3807300000000016</v>
      </c>
      <c r="AM86">
        <v>-1.8017619999999328E-2</v>
      </c>
      <c r="AN86">
        <v>0.81279140000000039</v>
      </c>
      <c r="AO86">
        <v>8.6516040000000308E-2</v>
      </c>
      <c r="AP86">
        <v>-3.9963199999997152E-2</v>
      </c>
      <c r="AQ86">
        <v>0.88735700000000106</v>
      </c>
      <c r="AR86">
        <v>0.40453580000000028</v>
      </c>
      <c r="AS86">
        <v>0.2880696000000002</v>
      </c>
      <c r="AT86">
        <v>15.06520000000001</v>
      </c>
    </row>
    <row r="87" spans="1:46" x14ac:dyDescent="0.25">
      <c r="A87">
        <v>85</v>
      </c>
      <c r="B87">
        <v>5.4762499999999923</v>
      </c>
      <c r="C87">
        <v>0.56232987804878054</v>
      </c>
      <c r="D87">
        <v>0.50702988338192423</v>
      </c>
      <c r="E87">
        <v>-9.8193096626405699E-2</v>
      </c>
      <c r="F87">
        <v>0.74091420241566042</v>
      </c>
      <c r="G87">
        <v>7.1785474999999996</v>
      </c>
      <c r="H87">
        <v>-1.3368024999999999</v>
      </c>
      <c r="I87">
        <v>4.4553975000000001</v>
      </c>
      <c r="J87">
        <v>14.401475</v>
      </c>
      <c r="K87">
        <v>-2.2324199999999998</v>
      </c>
      <c r="L87">
        <v>-11.7524</v>
      </c>
      <c r="M87">
        <v>-9.7854200000000002</v>
      </c>
      <c r="N87">
        <v>0.8952755</v>
      </c>
      <c r="O87">
        <v>13.246174999999999</v>
      </c>
      <c r="P87">
        <v>9.9325025</v>
      </c>
      <c r="Q87">
        <v>2.70912</v>
      </c>
      <c r="R87">
        <v>-34.409824999999998</v>
      </c>
      <c r="S87">
        <v>-4.0494767500000002</v>
      </c>
      <c r="T87">
        <v>2.2175625000000001</v>
      </c>
      <c r="U87">
        <v>-113.25937500000001</v>
      </c>
      <c r="V87">
        <v>101.41225</v>
      </c>
      <c r="W87">
        <v>209.15937500000001</v>
      </c>
      <c r="X87">
        <v>153.8000000000001</v>
      </c>
      <c r="Y87">
        <v>-159.17812499999999</v>
      </c>
      <c r="Z87">
        <v>131.98437500000011</v>
      </c>
      <c r="AA87">
        <v>-233.59468749999991</v>
      </c>
      <c r="AB87">
        <v>-240.99715624999999</v>
      </c>
      <c r="AC87">
        <v>20.559374999999989</v>
      </c>
      <c r="AD87">
        <v>-442.55406249999987</v>
      </c>
      <c r="AE87">
        <v>26.910624999999978</v>
      </c>
      <c r="AF87">
        <v>-687.38437499999964</v>
      </c>
      <c r="AG87">
        <v>-1426.9465312499999</v>
      </c>
      <c r="AH87">
        <v>-23.329062500000031</v>
      </c>
      <c r="AI87">
        <v>-1.2564225</v>
      </c>
      <c r="AJ87">
        <v>1.2083225</v>
      </c>
      <c r="AK87">
        <v>-6.9959350000000003E-2</v>
      </c>
      <c r="AL87">
        <v>-5.2677674999999997</v>
      </c>
      <c r="AM87">
        <v>-7.5885675000000014E-2</v>
      </c>
      <c r="AN87">
        <v>0.78194275000000002</v>
      </c>
      <c r="AO87">
        <v>5.9375325E-2</v>
      </c>
      <c r="AP87">
        <v>-0.28819475000000011</v>
      </c>
      <c r="AQ87">
        <v>0.79962775000000008</v>
      </c>
      <c r="AR87">
        <v>0.38118800000000003</v>
      </c>
      <c r="AS87">
        <v>0.27228249999999998</v>
      </c>
      <c r="AT87">
        <v>13.78805</v>
      </c>
    </row>
    <row r="88" spans="1:46" x14ac:dyDescent="0.25">
      <c r="A88">
        <v>86</v>
      </c>
      <c r="B88">
        <v>5.4761249999999952</v>
      </c>
      <c r="C88">
        <v>0.5627859146341464</v>
      </c>
      <c r="D88">
        <v>0.4769641815910039</v>
      </c>
      <c r="E88">
        <v>-9.1426343190337392E-2</v>
      </c>
      <c r="F88">
        <v>0.66668638067471919</v>
      </c>
      <c r="G88">
        <v>7.0200900000000006</v>
      </c>
      <c r="H88">
        <v>-1.1947276000000011</v>
      </c>
      <c r="I88">
        <v>4.748683999999999</v>
      </c>
      <c r="J88">
        <v>14.61849</v>
      </c>
      <c r="K88">
        <v>-2.4550189999999992</v>
      </c>
      <c r="L88">
        <v>-11.56758</v>
      </c>
      <c r="M88">
        <v>-10.111039999999999</v>
      </c>
      <c r="N88">
        <v>0.5584155000000014</v>
      </c>
      <c r="O88">
        <v>13.2812</v>
      </c>
      <c r="P88">
        <v>9.3091930000000023</v>
      </c>
      <c r="Q88">
        <v>2.7475369999999999</v>
      </c>
      <c r="R88">
        <v>-35.380039999999987</v>
      </c>
      <c r="S88">
        <v>-6.0624019999999907</v>
      </c>
      <c r="T88">
        <v>2.1852830000000001</v>
      </c>
      <c r="U88">
        <v>-111.77737500000011</v>
      </c>
      <c r="V88">
        <v>99.615637500000005</v>
      </c>
      <c r="W88">
        <v>208.21887500000011</v>
      </c>
      <c r="X88">
        <v>161.66624999999999</v>
      </c>
      <c r="Y88">
        <v>-154.732</v>
      </c>
      <c r="Z88">
        <v>129.2175000000002</v>
      </c>
      <c r="AA88">
        <v>-211.69225</v>
      </c>
      <c r="AB88">
        <v>-232.6487875</v>
      </c>
      <c r="AC88">
        <v>9.4125000000001187</v>
      </c>
      <c r="AD88">
        <v>-425.49349999999998</v>
      </c>
      <c r="AE88">
        <v>22.603374999999978</v>
      </c>
      <c r="AF88">
        <v>-696.61749999999972</v>
      </c>
      <c r="AG88">
        <v>-1466.5439624999999</v>
      </c>
      <c r="AH88">
        <v>-31.385499999999968</v>
      </c>
      <c r="AI88">
        <v>-1.3031809999999999</v>
      </c>
      <c r="AJ88">
        <v>1.0733302000000009</v>
      </c>
      <c r="AK88">
        <v>-7.9123729999999962E-2</v>
      </c>
      <c r="AL88">
        <v>-5.0719330000000014</v>
      </c>
      <c r="AM88">
        <v>-0.1382410999999997</v>
      </c>
      <c r="AN88">
        <v>0.74653420000000026</v>
      </c>
      <c r="AO88">
        <v>3.3211080000000101E-2</v>
      </c>
      <c r="AP88">
        <v>-0.50492419999999938</v>
      </c>
      <c r="AQ88">
        <v>0.71507740000000042</v>
      </c>
      <c r="AR88">
        <v>0.35680060000000008</v>
      </c>
      <c r="AS88">
        <v>0.25435869999999999</v>
      </c>
      <c r="AT88">
        <v>12.50332900000001</v>
      </c>
    </row>
    <row r="89" spans="1:46" x14ac:dyDescent="0.25">
      <c r="A89">
        <v>87</v>
      </c>
      <c r="B89">
        <v>5.4756875000000056</v>
      </c>
      <c r="C89">
        <v>0.56322320121951219</v>
      </c>
      <c r="D89">
        <v>0.44950978758850513</v>
      </c>
      <c r="E89">
        <v>-8.684178467305298E-2</v>
      </c>
      <c r="F89">
        <v>0.58037932111620227</v>
      </c>
      <c r="G89">
        <v>6.8658800000000024</v>
      </c>
      <c r="H89">
        <v>-1.0583242000000019</v>
      </c>
      <c r="I89">
        <v>5.038567999999997</v>
      </c>
      <c r="J89">
        <v>14.857505</v>
      </c>
      <c r="K89">
        <v>-2.6642104999999972</v>
      </c>
      <c r="L89">
        <v>-11.39146</v>
      </c>
      <c r="M89">
        <v>-10.371230000000001</v>
      </c>
      <c r="N89">
        <v>0.24664075000000379</v>
      </c>
      <c r="O89">
        <v>13.2728</v>
      </c>
      <c r="P89">
        <v>8.7422735000000067</v>
      </c>
      <c r="Q89">
        <v>2.7698915</v>
      </c>
      <c r="R89">
        <v>-36.372429999999987</v>
      </c>
      <c r="S89">
        <v>-8.1803289999999738</v>
      </c>
      <c r="T89">
        <v>2.128908500000001</v>
      </c>
      <c r="U89">
        <v>-110.0400625000001</v>
      </c>
      <c r="V89">
        <v>97.336743750000039</v>
      </c>
      <c r="W89">
        <v>206.32056249999999</v>
      </c>
      <c r="X89">
        <v>168.46062499999991</v>
      </c>
      <c r="Y89">
        <v>-149.85212500000009</v>
      </c>
      <c r="Z89">
        <v>125.9537500000001</v>
      </c>
      <c r="AA89">
        <v>-187.6376250000003</v>
      </c>
      <c r="AB89">
        <v>-223.58348125000009</v>
      </c>
      <c r="AC89">
        <v>-12.63749999999969</v>
      </c>
      <c r="AD89">
        <v>-398.73950000000042</v>
      </c>
      <c r="AE89">
        <v>17.71956250000002</v>
      </c>
      <c r="AF89">
        <v>-692.61000000000013</v>
      </c>
      <c r="AG89">
        <v>-1488.3833937500001</v>
      </c>
      <c r="AH89">
        <v>-42.464749999999867</v>
      </c>
      <c r="AI89">
        <v>-1.3156794999999999</v>
      </c>
      <c r="AJ89">
        <v>0.88492590000000237</v>
      </c>
      <c r="AK89">
        <v>-8.6717084999999902E-2</v>
      </c>
      <c r="AL89">
        <v>-4.6689185000000046</v>
      </c>
      <c r="AM89">
        <v>-0.21181494999999911</v>
      </c>
      <c r="AN89">
        <v>0.69972590000000057</v>
      </c>
      <c r="AO89">
        <v>9.4880100000002895E-3</v>
      </c>
      <c r="AP89">
        <v>-0.64289839999999832</v>
      </c>
      <c r="AQ89">
        <v>0.63847430000000094</v>
      </c>
      <c r="AR89">
        <v>0.32981420000000028</v>
      </c>
      <c r="AS89">
        <v>0.23109315000000019</v>
      </c>
      <c r="AT89">
        <v>11.199680500000021</v>
      </c>
    </row>
    <row r="90" spans="1:46" x14ac:dyDescent="0.25">
      <c r="A90">
        <v>88</v>
      </c>
      <c r="B90">
        <v>5.4752500000000168</v>
      </c>
      <c r="C90">
        <v>0.56366048780487799</v>
      </c>
      <c r="D90">
        <v>0.4158359017076218</v>
      </c>
      <c r="E90">
        <v>-7.8316909620991249E-2</v>
      </c>
      <c r="F90">
        <v>0.51612911286963759</v>
      </c>
      <c r="G90">
        <v>6.7116700000000007</v>
      </c>
      <c r="H90">
        <v>-0.92192080000000076</v>
      </c>
      <c r="I90">
        <v>5.3284519999999986</v>
      </c>
      <c r="J90">
        <v>15.09652</v>
      </c>
      <c r="K90">
        <v>-2.8734019999999991</v>
      </c>
      <c r="L90">
        <v>-11.215339999999999</v>
      </c>
      <c r="M90">
        <v>-10.63142</v>
      </c>
      <c r="N90">
        <v>-6.5133999999998249E-2</v>
      </c>
      <c r="O90">
        <v>13.2644</v>
      </c>
      <c r="P90">
        <v>8.175354000000004</v>
      </c>
      <c r="Q90">
        <v>2.792246</v>
      </c>
      <c r="R90">
        <v>-37.364819999999987</v>
      </c>
      <c r="S90">
        <v>-10.29825599999999</v>
      </c>
      <c r="T90">
        <v>2.0725340000000001</v>
      </c>
      <c r="U90">
        <v>-108.30275</v>
      </c>
      <c r="V90">
        <v>95.057850000000016</v>
      </c>
      <c r="W90">
        <v>204.42224999999999</v>
      </c>
      <c r="X90">
        <v>175.25499999999991</v>
      </c>
      <c r="Y90">
        <v>-144.97225</v>
      </c>
      <c r="Z90">
        <v>122.69</v>
      </c>
      <c r="AA90">
        <v>-163.5830000000002</v>
      </c>
      <c r="AB90">
        <v>-214.51817500000001</v>
      </c>
      <c r="AC90">
        <v>-34.687499999999808</v>
      </c>
      <c r="AD90">
        <v>-371.98550000000017</v>
      </c>
      <c r="AE90">
        <v>12.835750000000001</v>
      </c>
      <c r="AF90">
        <v>-688.60250000000042</v>
      </c>
      <c r="AG90">
        <v>-1510.2228250000001</v>
      </c>
      <c r="AH90">
        <v>-53.543999999999933</v>
      </c>
      <c r="AI90">
        <v>-1.3281780000000001</v>
      </c>
      <c r="AJ90">
        <v>0.69652160000000118</v>
      </c>
      <c r="AK90">
        <v>-9.4310439999999954E-2</v>
      </c>
      <c r="AL90">
        <v>-4.2659040000000026</v>
      </c>
      <c r="AM90">
        <v>-0.28538879999999961</v>
      </c>
      <c r="AN90">
        <v>0.65291760000000032</v>
      </c>
      <c r="AO90">
        <v>-1.423505999999986E-2</v>
      </c>
      <c r="AP90">
        <v>-0.78087259999999925</v>
      </c>
      <c r="AQ90">
        <v>0.56187120000000035</v>
      </c>
      <c r="AR90">
        <v>0.30282780000000009</v>
      </c>
      <c r="AS90">
        <v>0.20782760000000011</v>
      </c>
      <c r="AT90">
        <v>9.896032000000007</v>
      </c>
    </row>
    <row r="91" spans="1:46" x14ac:dyDescent="0.25">
      <c r="A91">
        <v>89</v>
      </c>
      <c r="B91">
        <v>5.4750000000000227</v>
      </c>
      <c r="C91">
        <v>0.56408524390243897</v>
      </c>
      <c r="D91">
        <v>0.37229185755935029</v>
      </c>
      <c r="E91">
        <v>-6.7508506872136623E-2</v>
      </c>
      <c r="F91">
        <v>0.44838515201999191</v>
      </c>
      <c r="G91">
        <v>6.560868000000001</v>
      </c>
      <c r="H91">
        <v>-0.78992785000000143</v>
      </c>
      <c r="I91">
        <v>5.6138689999999984</v>
      </c>
      <c r="J91">
        <v>15.34563</v>
      </c>
      <c r="K91">
        <v>-3.0739069999999979</v>
      </c>
      <c r="L91">
        <v>-11.04519</v>
      </c>
      <c r="M91">
        <v>-10.848395</v>
      </c>
      <c r="N91">
        <v>-0.36087884999999692</v>
      </c>
      <c r="O91">
        <v>13.206455</v>
      </c>
      <c r="P91">
        <v>7.666328500000005</v>
      </c>
      <c r="Q91">
        <v>2.8074935000000001</v>
      </c>
      <c r="R91">
        <v>-38.330164999999987</v>
      </c>
      <c r="S91">
        <v>-12.428059999999981</v>
      </c>
      <c r="T91">
        <v>1.9926305000000011</v>
      </c>
      <c r="U91">
        <v>-106.30575</v>
      </c>
      <c r="V91">
        <v>92.562956250000042</v>
      </c>
      <c r="W91">
        <v>201.8718125</v>
      </c>
      <c r="X91">
        <v>181.16437499999989</v>
      </c>
      <c r="Y91">
        <v>-139.94987499999999</v>
      </c>
      <c r="Z91">
        <v>119.300625</v>
      </c>
      <c r="AA91">
        <v>-138.94375000000039</v>
      </c>
      <c r="AB91">
        <v>-205.29034375000009</v>
      </c>
      <c r="AC91">
        <v>-61.085624999999567</v>
      </c>
      <c r="AD91">
        <v>-339.63031250000051</v>
      </c>
      <c r="AE91">
        <v>9.1706875000000032</v>
      </c>
      <c r="AF91">
        <v>-673.40500000000088</v>
      </c>
      <c r="AG91">
        <v>-1517.0715</v>
      </c>
      <c r="AH91">
        <v>-66.646562499999803</v>
      </c>
      <c r="AI91">
        <v>-1.3377650000000001</v>
      </c>
      <c r="AJ91">
        <v>0.49698370000000253</v>
      </c>
      <c r="AK91">
        <v>-0.10059177499999999</v>
      </c>
      <c r="AL91">
        <v>-3.835306000000005</v>
      </c>
      <c r="AM91">
        <v>-0.35230369999999928</v>
      </c>
      <c r="AN91">
        <v>0.59981860000000076</v>
      </c>
      <c r="AO91">
        <v>-3.51895349999998E-2</v>
      </c>
      <c r="AP91">
        <v>-0.81258485000000125</v>
      </c>
      <c r="AQ91">
        <v>0.48847660000000082</v>
      </c>
      <c r="AR91">
        <v>0.27752995000000019</v>
      </c>
      <c r="AS91">
        <v>0.1818107500000003</v>
      </c>
      <c r="AT91">
        <v>8.6079760000000149</v>
      </c>
    </row>
    <row r="92" spans="1:46" x14ac:dyDescent="0.25">
      <c r="A92">
        <v>90</v>
      </c>
      <c r="B92">
        <v>5.4750000000000227</v>
      </c>
      <c r="C92">
        <v>0.56449329268292681</v>
      </c>
      <c r="D92">
        <v>0.33444710537276162</v>
      </c>
      <c r="E92">
        <v>-6.1391399416909673E-2</v>
      </c>
      <c r="F92">
        <v>0.38640149937526069</v>
      </c>
      <c r="G92">
        <v>6.4146100000000006</v>
      </c>
      <c r="H92">
        <v>-0.66381550000000178</v>
      </c>
      <c r="I92">
        <v>5.8933299999999962</v>
      </c>
      <c r="J92">
        <v>15.6082</v>
      </c>
      <c r="K92">
        <v>-3.262829999999997</v>
      </c>
      <c r="L92">
        <v>-10.882999999999999</v>
      </c>
      <c r="M92">
        <v>-11.00775</v>
      </c>
      <c r="N92">
        <v>-0.63525049999999605</v>
      </c>
      <c r="O92">
        <v>13.08245</v>
      </c>
      <c r="P92">
        <v>7.2344950000000061</v>
      </c>
      <c r="Q92">
        <v>2.8132649999999999</v>
      </c>
      <c r="R92">
        <v>-39.259449999999987</v>
      </c>
      <c r="S92">
        <v>-14.57369999999997</v>
      </c>
      <c r="T92">
        <v>1.8813550000000021</v>
      </c>
      <c r="U92">
        <v>-103.96250000000001</v>
      </c>
      <c r="V92">
        <v>89.780062500000042</v>
      </c>
      <c r="W92">
        <v>198.451875</v>
      </c>
      <c r="X92">
        <v>185.8937499999999</v>
      </c>
      <c r="Y92">
        <v>-134.7375000000001</v>
      </c>
      <c r="Z92">
        <v>115.74375000000001</v>
      </c>
      <c r="AA92">
        <v>-113.5250000000005</v>
      </c>
      <c r="AB92">
        <v>-195.84581250000011</v>
      </c>
      <c r="AC92">
        <v>-93.281249999999517</v>
      </c>
      <c r="AD92">
        <v>-299.80687500000062</v>
      </c>
      <c r="AE92">
        <v>7.1306250000000304</v>
      </c>
      <c r="AF92">
        <v>-643.28750000000093</v>
      </c>
      <c r="AG92">
        <v>-1503.9324999999999</v>
      </c>
      <c r="AH92">
        <v>-82.446874999999764</v>
      </c>
      <c r="AI92">
        <v>-1.3434699999999999</v>
      </c>
      <c r="AJ92">
        <v>0.2826010000000031</v>
      </c>
      <c r="AK92">
        <v>-0.1051237499999999</v>
      </c>
      <c r="AL92">
        <v>-3.367930000000007</v>
      </c>
      <c r="AM92">
        <v>-0.41033999999999909</v>
      </c>
      <c r="AN92">
        <v>0.53833200000000092</v>
      </c>
      <c r="AO92">
        <v>-5.2452549999999751E-2</v>
      </c>
      <c r="AP92">
        <v>-0.70261450000000159</v>
      </c>
      <c r="AQ92">
        <v>0.41936000000000101</v>
      </c>
      <c r="AR92">
        <v>0.25448350000000031</v>
      </c>
      <c r="AS92">
        <v>0.15212550000000041</v>
      </c>
      <c r="AT92">
        <v>7.3407100000000183</v>
      </c>
    </row>
    <row r="93" spans="1:46" x14ac:dyDescent="0.25">
      <c r="A93">
        <v>91</v>
      </c>
      <c r="B93">
        <v>5.4750000000000227</v>
      </c>
      <c r="C93">
        <v>0.56490134146341464</v>
      </c>
      <c r="D93">
        <v>0.29413536026655551</v>
      </c>
      <c r="E93">
        <v>-4.9183173677634258E-2</v>
      </c>
      <c r="F93">
        <v>0.32169564764681358</v>
      </c>
      <c r="G93">
        <v>6.2683520000000001</v>
      </c>
      <c r="H93">
        <v>-0.53770315000000035</v>
      </c>
      <c r="I93">
        <v>6.1727909999999993</v>
      </c>
      <c r="J93">
        <v>15.87077</v>
      </c>
      <c r="K93">
        <v>-3.4517529999999992</v>
      </c>
      <c r="L93">
        <v>-10.72081</v>
      </c>
      <c r="M93">
        <v>-11.167104999999999</v>
      </c>
      <c r="N93">
        <v>-0.90962214999999924</v>
      </c>
      <c r="O93">
        <v>12.958444999999999</v>
      </c>
      <c r="P93">
        <v>6.802661500000001</v>
      </c>
      <c r="Q93">
        <v>2.8190365000000002</v>
      </c>
      <c r="R93">
        <v>-40.188735000000001</v>
      </c>
      <c r="S93">
        <v>-16.719339999999999</v>
      </c>
      <c r="T93">
        <v>1.7700795</v>
      </c>
      <c r="U93">
        <v>-101.61924999999999</v>
      </c>
      <c r="V93">
        <v>86.99716875</v>
      </c>
      <c r="W93">
        <v>195.03193749999991</v>
      </c>
      <c r="X93">
        <v>190.62312499999999</v>
      </c>
      <c r="Y93">
        <v>-129.525125</v>
      </c>
      <c r="Z93">
        <v>112.1868749999999</v>
      </c>
      <c r="AA93">
        <v>-88.106250000000188</v>
      </c>
      <c r="AB93">
        <v>-186.40128125000001</v>
      </c>
      <c r="AC93">
        <v>-125.47687499999989</v>
      </c>
      <c r="AD93">
        <v>-259.98343749999998</v>
      </c>
      <c r="AE93">
        <v>5.0905625000000283</v>
      </c>
      <c r="AF93">
        <v>-613.17000000000053</v>
      </c>
      <c r="AG93">
        <v>-1490.7935</v>
      </c>
      <c r="AH93">
        <v>-98.247187499999953</v>
      </c>
      <c r="AI93">
        <v>-1.349175</v>
      </c>
      <c r="AJ93">
        <v>6.821830000000062E-2</v>
      </c>
      <c r="AK93">
        <v>-0.109655725</v>
      </c>
      <c r="AL93">
        <v>-2.900554000000001</v>
      </c>
      <c r="AM93">
        <v>-0.46837629999999991</v>
      </c>
      <c r="AN93">
        <v>0.4768454000000002</v>
      </c>
      <c r="AO93">
        <v>-6.9715564999999952E-2</v>
      </c>
      <c r="AP93">
        <v>-0.59264415000000037</v>
      </c>
      <c r="AQ93">
        <v>0.3502434000000002</v>
      </c>
      <c r="AR93">
        <v>0.23143705000000009</v>
      </c>
      <c r="AS93">
        <v>0.1224402500000001</v>
      </c>
      <c r="AT93">
        <v>6.0734440000000038</v>
      </c>
    </row>
    <row r="94" spans="1:46" x14ac:dyDescent="0.25">
      <c r="A94">
        <v>92</v>
      </c>
      <c r="B94">
        <v>5.4747500000000171</v>
      </c>
      <c r="C94">
        <v>0.56529329268292683</v>
      </c>
      <c r="D94">
        <v>0.25393586005830898</v>
      </c>
      <c r="E94">
        <v>-3.9729529362765498E-2</v>
      </c>
      <c r="F94">
        <v>0.28167513536026662</v>
      </c>
      <c r="G94">
        <v>6.1282620000000003</v>
      </c>
      <c r="H94">
        <v>-0.41843200000000069</v>
      </c>
      <c r="I94">
        <v>6.4425739999999987</v>
      </c>
      <c r="J94">
        <v>16.141500000000001</v>
      </c>
      <c r="K94">
        <v>-3.6284299999999989</v>
      </c>
      <c r="L94">
        <v>-10.56692</v>
      </c>
      <c r="M94">
        <v>-11.26788</v>
      </c>
      <c r="N94">
        <v>-1.162191999999999</v>
      </c>
      <c r="O94">
        <v>12.75332</v>
      </c>
      <c r="P94">
        <v>6.4756860000000014</v>
      </c>
      <c r="Q94">
        <v>2.8249580000000001</v>
      </c>
      <c r="R94">
        <v>-41.016399999999997</v>
      </c>
      <c r="S94">
        <v>-18.789079999999991</v>
      </c>
      <c r="T94">
        <v>1.617946000000001</v>
      </c>
      <c r="U94">
        <v>-98.85475000000001</v>
      </c>
      <c r="V94">
        <v>84.012425000000007</v>
      </c>
      <c r="W94">
        <v>190.65525</v>
      </c>
      <c r="X94">
        <v>193.92750000000001</v>
      </c>
      <c r="Y94">
        <v>-124.04075</v>
      </c>
      <c r="Z94">
        <v>108.5384999999999</v>
      </c>
      <c r="AA94">
        <v>-63.000000000000227</v>
      </c>
      <c r="AB94">
        <v>-176.74465000000009</v>
      </c>
      <c r="AC94">
        <v>-159.27249999999989</v>
      </c>
      <c r="AD94">
        <v>-214.3715000000002</v>
      </c>
      <c r="AE94">
        <v>5.2107500000000204</v>
      </c>
      <c r="AF94">
        <v>-567.42000000000064</v>
      </c>
      <c r="AG94">
        <v>-1454.275000000001</v>
      </c>
      <c r="AH94">
        <v>-114.8153249999999</v>
      </c>
      <c r="AI94">
        <v>-1.3609180000000001</v>
      </c>
      <c r="AJ94">
        <v>-0.14565199999999881</v>
      </c>
      <c r="AK94">
        <v>-0.1135318</v>
      </c>
      <c r="AL94">
        <v>-2.4257940000000029</v>
      </c>
      <c r="AM94">
        <v>-0.51661459999999981</v>
      </c>
      <c r="AN94">
        <v>0.40616020000000053</v>
      </c>
      <c r="AO94">
        <v>-8.5216199999999923E-2</v>
      </c>
      <c r="AP94">
        <v>-0.37652460000000182</v>
      </c>
      <c r="AQ94">
        <v>0.28773240000000028</v>
      </c>
      <c r="AR94">
        <v>0.21076500000000009</v>
      </c>
      <c r="AS94">
        <v>8.8434886000000212E-2</v>
      </c>
      <c r="AT94">
        <v>4.9298460000000066</v>
      </c>
    </row>
    <row r="95" spans="1:46" x14ac:dyDescent="0.25">
      <c r="A95">
        <v>93</v>
      </c>
      <c r="B95">
        <v>5.4743125000000079</v>
      </c>
      <c r="C95">
        <v>0.56567317073170731</v>
      </c>
      <c r="D95">
        <v>0.2116032069970851</v>
      </c>
      <c r="E95">
        <v>-2.9373386089129701E-2</v>
      </c>
      <c r="F95">
        <v>0.23397053311120439</v>
      </c>
      <c r="G95">
        <v>5.9927980000000014</v>
      </c>
      <c r="H95">
        <v>-0.30429175000000103</v>
      </c>
      <c r="I95">
        <v>6.7050984999999974</v>
      </c>
      <c r="J95">
        <v>16.41835</v>
      </c>
      <c r="K95">
        <v>-3.7959224999999979</v>
      </c>
      <c r="L95">
        <v>-10.419255</v>
      </c>
      <c r="M95">
        <v>-11.324719999999999</v>
      </c>
      <c r="N95">
        <v>-1.398410499999998</v>
      </c>
      <c r="O95">
        <v>12.487355000000001</v>
      </c>
      <c r="P95">
        <v>6.2273540000000027</v>
      </c>
      <c r="Q95">
        <v>2.8309920000000002</v>
      </c>
      <c r="R95">
        <v>-41.767850000000003</v>
      </c>
      <c r="S95">
        <v>-20.80189499999998</v>
      </c>
      <c r="T95">
        <v>1.435169000000001</v>
      </c>
      <c r="U95">
        <v>-95.774312499999979</v>
      </c>
      <c r="V95">
        <v>80.876293750000016</v>
      </c>
      <c r="W95">
        <v>185.56100000000001</v>
      </c>
      <c r="X95">
        <v>196.16312500000009</v>
      </c>
      <c r="Y95">
        <v>-118.35237500000009</v>
      </c>
      <c r="Z95">
        <v>104.8215</v>
      </c>
      <c r="AA95">
        <v>-38.12812500000021</v>
      </c>
      <c r="AB95">
        <v>-166.92894375000009</v>
      </c>
      <c r="AC95">
        <v>-194.2681249999998</v>
      </c>
      <c r="AD95">
        <v>-164.41818750000041</v>
      </c>
      <c r="AE95">
        <v>6.9511250000000127</v>
      </c>
      <c r="AF95">
        <v>-509.94562500000058</v>
      </c>
      <c r="AG95">
        <v>-1400.2218750000011</v>
      </c>
      <c r="AH95">
        <v>-131.95933124999979</v>
      </c>
      <c r="AI95">
        <v>-1.3771895000000001</v>
      </c>
      <c r="AJ95">
        <v>-0.35913799999999813</v>
      </c>
      <c r="AK95">
        <v>-0.11691595</v>
      </c>
      <c r="AL95">
        <v>-1.9454960000000041</v>
      </c>
      <c r="AM95">
        <v>-0.55750439999999968</v>
      </c>
      <c r="AN95">
        <v>0.32857605000000067</v>
      </c>
      <c r="AO95">
        <v>-9.9395049999999874E-2</v>
      </c>
      <c r="AP95">
        <v>-8.0793150000002534E-2</v>
      </c>
      <c r="AQ95">
        <v>0.23017560000000051</v>
      </c>
      <c r="AR95">
        <v>0.1918737500000002</v>
      </c>
      <c r="AS95">
        <v>5.1189436500000317E-2</v>
      </c>
      <c r="AT95">
        <v>3.8789990000000092</v>
      </c>
    </row>
    <row r="96" spans="1:46" x14ac:dyDescent="0.25">
      <c r="A96">
        <v>94</v>
      </c>
      <c r="B96">
        <v>5.4738749999999978</v>
      </c>
      <c r="C96">
        <v>0.5660530487804879</v>
      </c>
      <c r="D96">
        <v>0.18340426905456081</v>
      </c>
      <c r="E96">
        <v>-2.5135630987088771E-2</v>
      </c>
      <c r="F96">
        <v>0.19607153269471081</v>
      </c>
      <c r="G96">
        <v>5.8573339999999989</v>
      </c>
      <c r="H96">
        <v>-0.1901514999999997</v>
      </c>
      <c r="I96">
        <v>6.9676230000000006</v>
      </c>
      <c r="J96">
        <v>16.6952</v>
      </c>
      <c r="K96">
        <v>-3.9634149999999999</v>
      </c>
      <c r="L96">
        <v>-10.27159</v>
      </c>
      <c r="M96">
        <v>-11.38156</v>
      </c>
      <c r="N96">
        <v>-1.634629000000001</v>
      </c>
      <c r="O96">
        <v>12.22139</v>
      </c>
      <c r="P96">
        <v>5.9790219999999996</v>
      </c>
      <c r="Q96">
        <v>2.8370259999999998</v>
      </c>
      <c r="R96">
        <v>-42.519300000000001</v>
      </c>
      <c r="S96">
        <v>-22.814710000000009</v>
      </c>
      <c r="T96">
        <v>1.2523919999999999</v>
      </c>
      <c r="U96">
        <v>-92.69387499999992</v>
      </c>
      <c r="V96">
        <v>77.740162499999983</v>
      </c>
      <c r="W96">
        <v>180.46674999999991</v>
      </c>
      <c r="X96">
        <v>198.39875000000021</v>
      </c>
      <c r="Y96">
        <v>-112.664</v>
      </c>
      <c r="Z96">
        <v>101.1045</v>
      </c>
      <c r="AA96">
        <v>-13.256249999999829</v>
      </c>
      <c r="AB96">
        <v>-157.1132375</v>
      </c>
      <c r="AC96">
        <v>-229.26375000000019</v>
      </c>
      <c r="AD96">
        <v>-114.46487499999979</v>
      </c>
      <c r="AE96">
        <v>8.6915000000000298</v>
      </c>
      <c r="AF96">
        <v>-452.47124999999971</v>
      </c>
      <c r="AG96">
        <v>-1346.16875</v>
      </c>
      <c r="AH96">
        <v>-149.10333750000001</v>
      </c>
      <c r="AI96">
        <v>-1.3934610000000001</v>
      </c>
      <c r="AJ96">
        <v>-0.57262400000000058</v>
      </c>
      <c r="AK96">
        <v>-0.12030009999999999</v>
      </c>
      <c r="AL96">
        <v>-1.4651979999999989</v>
      </c>
      <c r="AM96">
        <v>-0.5983942000000001</v>
      </c>
      <c r="AN96">
        <v>0.25099189999999982</v>
      </c>
      <c r="AO96">
        <v>-0.11357390000000001</v>
      </c>
      <c r="AP96">
        <v>0.21493830000000089</v>
      </c>
      <c r="AQ96">
        <v>0.17261879999999991</v>
      </c>
      <c r="AR96">
        <v>0.17298250000000001</v>
      </c>
      <c r="AS96">
        <v>1.394398699999989E-2</v>
      </c>
      <c r="AT96">
        <v>2.8281519999999971</v>
      </c>
    </row>
    <row r="97" spans="1:46" x14ac:dyDescent="0.25">
      <c r="A97">
        <v>95</v>
      </c>
      <c r="B97">
        <v>5.473124999999996</v>
      </c>
      <c r="C97">
        <v>0.56641585365853664</v>
      </c>
      <c r="D97">
        <v>0.16231028738025841</v>
      </c>
      <c r="E97">
        <v>-2.0092659308621429E-2</v>
      </c>
      <c r="F97">
        <v>0.15658949396085009</v>
      </c>
      <c r="G97">
        <v>5.7317625000000003</v>
      </c>
      <c r="H97">
        <v>-8.5380500000000373E-2</v>
      </c>
      <c r="I97">
        <v>7.2131349999999994</v>
      </c>
      <c r="J97">
        <v>16.974625</v>
      </c>
      <c r="K97">
        <v>-4.1137099999999993</v>
      </c>
      <c r="L97">
        <v>-10.134790000000001</v>
      </c>
      <c r="M97">
        <v>-11.3695</v>
      </c>
      <c r="N97">
        <v>-1.842009999999999</v>
      </c>
      <c r="O97">
        <v>11.85685</v>
      </c>
      <c r="P97">
        <v>5.885065</v>
      </c>
      <c r="Q97">
        <v>2.8528175</v>
      </c>
      <c r="R97">
        <v>-43.06935</v>
      </c>
      <c r="S97">
        <v>-24.613524999999999</v>
      </c>
      <c r="T97">
        <v>1.022721750000001</v>
      </c>
      <c r="U97">
        <v>-89.094374999999928</v>
      </c>
      <c r="V97">
        <v>74.445531250000002</v>
      </c>
      <c r="W97">
        <v>174.1771875</v>
      </c>
      <c r="X97">
        <v>198.65937500000021</v>
      </c>
      <c r="Y97">
        <v>-106.2600000000001</v>
      </c>
      <c r="Z97">
        <v>97.163125000000036</v>
      </c>
      <c r="AA97">
        <v>10.015625</v>
      </c>
      <c r="AB97">
        <v>-146.52062500000011</v>
      </c>
      <c r="AC97">
        <v>-261.84125000000012</v>
      </c>
      <c r="AD97">
        <v>-60.264375000000229</v>
      </c>
      <c r="AE97">
        <v>11.435625000000011</v>
      </c>
      <c r="AF97">
        <v>-379.93125000000009</v>
      </c>
      <c r="AG97">
        <v>-1268.328125</v>
      </c>
      <c r="AH97">
        <v>-162.3914062499999</v>
      </c>
      <c r="AI97">
        <v>-1.386655</v>
      </c>
      <c r="AJ97">
        <v>-0.77250249999999931</v>
      </c>
      <c r="AK97">
        <v>-0.1242075</v>
      </c>
      <c r="AL97">
        <v>-0.97022850000000194</v>
      </c>
      <c r="AM97">
        <v>-0.65059449999999974</v>
      </c>
      <c r="AN97">
        <v>0.17920207500000021</v>
      </c>
      <c r="AO97">
        <v>-0.12754999999999991</v>
      </c>
      <c r="AP97">
        <v>0.62366724999999845</v>
      </c>
      <c r="AQ97">
        <v>0.13847592500000011</v>
      </c>
      <c r="AR97">
        <v>0.1551050000000001</v>
      </c>
      <c r="AS97">
        <v>-2.027202749999988E-2</v>
      </c>
      <c r="AT97">
        <v>2.2046175000000021</v>
      </c>
    </row>
    <row r="98" spans="1:46" x14ac:dyDescent="0.25">
      <c r="A98">
        <v>96</v>
      </c>
      <c r="B98">
        <v>5.4722499999999963</v>
      </c>
      <c r="C98">
        <v>0.56677182926829273</v>
      </c>
      <c r="D98">
        <v>0.1387817992503127</v>
      </c>
      <c r="E98">
        <v>-1.641556018325702E-2</v>
      </c>
      <c r="F98">
        <v>0.12270345689296169</v>
      </c>
      <c r="G98">
        <v>5.6101480000000006</v>
      </c>
      <c r="H98">
        <v>1.5642799999998819E-2</v>
      </c>
      <c r="I98">
        <v>7.4518419999999974</v>
      </c>
      <c r="J98">
        <v>17.25508</v>
      </c>
      <c r="K98">
        <v>-4.2571259999999986</v>
      </c>
      <c r="L98">
        <v>-10.002336</v>
      </c>
      <c r="M98">
        <v>-11.329879999999999</v>
      </c>
      <c r="N98">
        <v>-2.0378559999999979</v>
      </c>
      <c r="O98">
        <v>11.45288</v>
      </c>
      <c r="P98">
        <v>5.8528580000000003</v>
      </c>
      <c r="Q98">
        <v>2.872512</v>
      </c>
      <c r="R98">
        <v>-43.538839999999993</v>
      </c>
      <c r="S98">
        <v>-26.32673999999998</v>
      </c>
      <c r="T98">
        <v>0.77429420000000282</v>
      </c>
      <c r="U98">
        <v>-85.287249999999972</v>
      </c>
      <c r="V98">
        <v>71.087500000000034</v>
      </c>
      <c r="W98">
        <v>167.40950000000001</v>
      </c>
      <c r="X98">
        <v>198.13000000000019</v>
      </c>
      <c r="Y98">
        <v>-99.569750000000141</v>
      </c>
      <c r="Z98">
        <v>93.132000000000033</v>
      </c>
      <c r="AA98">
        <v>32.647499999999773</v>
      </c>
      <c r="AB98">
        <v>-135.6172500000001</v>
      </c>
      <c r="AC98">
        <v>-293.45149999999978</v>
      </c>
      <c r="AD98">
        <v>-4.3650000000006912</v>
      </c>
      <c r="AE98">
        <v>14.581249999999979</v>
      </c>
      <c r="AF98">
        <v>-301.36500000000069</v>
      </c>
      <c r="AG98">
        <v>-1180.972500000001</v>
      </c>
      <c r="AH98">
        <v>-174.13709999999989</v>
      </c>
      <c r="AI98">
        <v>-1.3706179999999999</v>
      </c>
      <c r="AJ98">
        <v>-0.96693799999999785</v>
      </c>
      <c r="AK98">
        <v>-0.12832419999999989</v>
      </c>
      <c r="AL98">
        <v>-0.46939040000000581</v>
      </c>
      <c r="AM98">
        <v>-0.70731899999999936</v>
      </c>
      <c r="AN98">
        <v>0.1097299800000008</v>
      </c>
      <c r="AO98">
        <v>-0.14144499999999979</v>
      </c>
      <c r="AP98">
        <v>1.0775951999999951</v>
      </c>
      <c r="AQ98">
        <v>0.11369862000000031</v>
      </c>
      <c r="AR98">
        <v>0.1376330000000002</v>
      </c>
      <c r="AS98">
        <v>-5.327626799999962E-2</v>
      </c>
      <c r="AT98">
        <v>1.7520080000000049</v>
      </c>
    </row>
    <row r="99" spans="1:46" x14ac:dyDescent="0.25">
      <c r="A99">
        <v>97</v>
      </c>
      <c r="B99">
        <v>5.4713749999999974</v>
      </c>
      <c r="C99">
        <v>0.5671278048780487</v>
      </c>
      <c r="D99">
        <v>0.11662120991253649</v>
      </c>
      <c r="E99">
        <v>-1.435770199916702E-2</v>
      </c>
      <c r="F99">
        <v>9.078109121199511E-2</v>
      </c>
      <c r="G99">
        <v>5.4885335000000008</v>
      </c>
      <c r="H99">
        <v>0.1166660999999995</v>
      </c>
      <c r="I99">
        <v>7.6905489999999981</v>
      </c>
      <c r="J99">
        <v>17.535534999999999</v>
      </c>
      <c r="K99">
        <v>-4.4005419999999997</v>
      </c>
      <c r="L99">
        <v>-9.8698820000000005</v>
      </c>
      <c r="M99">
        <v>-11.29026</v>
      </c>
      <c r="N99">
        <v>-2.2337019999999992</v>
      </c>
      <c r="O99">
        <v>11.048909999999999</v>
      </c>
      <c r="P99">
        <v>5.8206509999999998</v>
      </c>
      <c r="Q99">
        <v>2.8922064999999999</v>
      </c>
      <c r="R99">
        <v>-44.008330000000001</v>
      </c>
      <c r="S99">
        <v>-28.039954999999988</v>
      </c>
      <c r="T99">
        <v>0.52586665000000132</v>
      </c>
      <c r="U99">
        <v>-81.480124999999944</v>
      </c>
      <c r="V99">
        <v>67.729468750000009</v>
      </c>
      <c r="W99">
        <v>160.6418124999999</v>
      </c>
      <c r="X99">
        <v>197.60062500000021</v>
      </c>
      <c r="Y99">
        <v>-92.879500000000121</v>
      </c>
      <c r="Z99">
        <v>89.100874999999988</v>
      </c>
      <c r="AA99">
        <v>55.279374999999867</v>
      </c>
      <c r="AB99">
        <v>-124.713875</v>
      </c>
      <c r="AC99">
        <v>-325.06175000000002</v>
      </c>
      <c r="AD99">
        <v>51.534374999999628</v>
      </c>
      <c r="AE99">
        <v>17.726874999999989</v>
      </c>
      <c r="AF99">
        <v>-222.79875000000021</v>
      </c>
      <c r="AG99">
        <v>-1093.6168749999999</v>
      </c>
      <c r="AH99">
        <v>-185.88279374999991</v>
      </c>
      <c r="AI99">
        <v>-1.354581</v>
      </c>
      <c r="AJ99">
        <v>-1.1613734999999989</v>
      </c>
      <c r="AK99">
        <v>-0.1324409</v>
      </c>
      <c r="AL99">
        <v>3.1447699999997518E-2</v>
      </c>
      <c r="AM99">
        <v>-0.76404349999999976</v>
      </c>
      <c r="AN99">
        <v>4.0257885000000347E-2</v>
      </c>
      <c r="AO99">
        <v>-0.15533999999999989</v>
      </c>
      <c r="AP99">
        <v>1.5315231499999979</v>
      </c>
      <c r="AQ99">
        <v>8.8921315000000112E-2</v>
      </c>
      <c r="AR99">
        <v>0.1201610000000001</v>
      </c>
      <c r="AS99">
        <v>-8.6280508499999839E-2</v>
      </c>
      <c r="AT99">
        <v>1.2993985000000019</v>
      </c>
    </row>
    <row r="100" spans="1:46" x14ac:dyDescent="0.25">
      <c r="A100">
        <v>98</v>
      </c>
      <c r="B100">
        <v>5.4708750000000057</v>
      </c>
      <c r="C100">
        <v>0.56746676829268294</v>
      </c>
      <c r="D100">
        <v>8.5267909204498296E-2</v>
      </c>
      <c r="E100">
        <v>-8.1019762598917196E-3</v>
      </c>
      <c r="F100">
        <v>6.5432819658475694E-2</v>
      </c>
      <c r="G100">
        <v>5.3811540000000013</v>
      </c>
      <c r="H100">
        <v>0.20590599999999931</v>
      </c>
      <c r="I100">
        <v>7.9032639999999974</v>
      </c>
      <c r="J100">
        <v>17.809270000000001</v>
      </c>
      <c r="K100">
        <v>-4.518718999999999</v>
      </c>
      <c r="L100">
        <v>-9.7520320000000016</v>
      </c>
      <c r="M100">
        <v>-11.178129999999999</v>
      </c>
      <c r="N100">
        <v>-2.3893869999999988</v>
      </c>
      <c r="O100">
        <v>10.546474</v>
      </c>
      <c r="P100">
        <v>5.9865039999999983</v>
      </c>
      <c r="Q100">
        <v>2.9217620000000002</v>
      </c>
      <c r="R100">
        <v>-44.180759999999999</v>
      </c>
      <c r="S100">
        <v>-29.410959999999989</v>
      </c>
      <c r="T100">
        <v>0.25316910000000242</v>
      </c>
      <c r="U100">
        <v>-77.159624999999991</v>
      </c>
      <c r="V100">
        <v>64.295650000000023</v>
      </c>
      <c r="W100">
        <v>152.62162499999999</v>
      </c>
      <c r="X100">
        <v>194.67875000000001</v>
      </c>
      <c r="Y100">
        <v>-84.916875000000132</v>
      </c>
      <c r="Z100">
        <v>84.569875000000053</v>
      </c>
      <c r="AA100">
        <v>75.087499999999807</v>
      </c>
      <c r="AB100">
        <v>-112.19200000000011</v>
      </c>
      <c r="AC100">
        <v>-350.81712499999981</v>
      </c>
      <c r="AD100">
        <v>108.90674999999941</v>
      </c>
      <c r="AE100">
        <v>18.565124999999998</v>
      </c>
      <c r="AF100">
        <v>-136.45875000000049</v>
      </c>
      <c r="AG100">
        <v>-996.34250000000065</v>
      </c>
      <c r="AH100">
        <v>-187.21278749999999</v>
      </c>
      <c r="AI100">
        <v>-1.410771999999999</v>
      </c>
      <c r="AJ100">
        <v>-1.2756459999999989</v>
      </c>
      <c r="AK100">
        <v>-0.1245408000000001</v>
      </c>
      <c r="AL100">
        <v>0.54878819999999551</v>
      </c>
      <c r="AM100">
        <v>-0.77256340000000001</v>
      </c>
      <c r="AN100">
        <v>-3.7460489999999333E-2</v>
      </c>
      <c r="AO100">
        <v>-0.15818570000000001</v>
      </c>
      <c r="AP100">
        <v>1.939482999999997</v>
      </c>
      <c r="AQ100">
        <v>6.5452910000000197E-2</v>
      </c>
      <c r="AR100">
        <v>0.1039604900000001</v>
      </c>
      <c r="AS100">
        <v>-0.1106194799999998</v>
      </c>
      <c r="AT100">
        <v>0.93326400000000298</v>
      </c>
    </row>
    <row r="101" spans="1:46" x14ac:dyDescent="0.25">
      <c r="A101">
        <v>99</v>
      </c>
      <c r="B101">
        <v>5.4704375000000169</v>
      </c>
      <c r="C101">
        <v>0.56780289634146341</v>
      </c>
      <c r="D101">
        <v>6.5920366513952472E-2</v>
      </c>
      <c r="E101">
        <v>-7.512123073719284E-3</v>
      </c>
      <c r="F101">
        <v>4.7807236568096503E-2</v>
      </c>
      <c r="G101">
        <v>5.2761469999999999</v>
      </c>
      <c r="H101">
        <v>0.29318200000000028</v>
      </c>
      <c r="I101">
        <v>8.1116469999999996</v>
      </c>
      <c r="J101">
        <v>18.081885</v>
      </c>
      <c r="K101">
        <v>-4.6326895000000006</v>
      </c>
      <c r="L101">
        <v>-9.6366160000000001</v>
      </c>
      <c r="M101">
        <v>-11.053915</v>
      </c>
      <c r="N101">
        <v>-2.5383784999999999</v>
      </c>
      <c r="O101">
        <v>10.027627000000001</v>
      </c>
      <c r="P101">
        <v>6.1853670000000003</v>
      </c>
      <c r="Q101">
        <v>2.9529610000000002</v>
      </c>
      <c r="R101">
        <v>-44.30368</v>
      </c>
      <c r="S101">
        <v>-30.724930000000001</v>
      </c>
      <c r="T101">
        <v>-2.3573450000000828E-2</v>
      </c>
      <c r="U101">
        <v>-72.753562499999973</v>
      </c>
      <c r="V101">
        <v>60.849199999999982</v>
      </c>
      <c r="W101">
        <v>144.39268749999999</v>
      </c>
      <c r="X101">
        <v>191.3581249999998</v>
      </c>
      <c r="Y101">
        <v>-76.7421875</v>
      </c>
      <c r="Z101">
        <v>79.955562500000056</v>
      </c>
      <c r="AA101">
        <v>94.42500000000004</v>
      </c>
      <c r="AB101">
        <v>-99.400374999999926</v>
      </c>
      <c r="AC101">
        <v>-375.59668749999997</v>
      </c>
      <c r="AD101">
        <v>166.52462500000021</v>
      </c>
      <c r="AE101">
        <v>19.01881250000001</v>
      </c>
      <c r="AF101">
        <v>-48.823124999999287</v>
      </c>
      <c r="AG101">
        <v>-897.41499999999974</v>
      </c>
      <c r="AH101">
        <v>-186.80683124999999</v>
      </c>
      <c r="AI101">
        <v>-1.479001</v>
      </c>
      <c r="AJ101">
        <v>-1.3765579999999999</v>
      </c>
      <c r="AK101">
        <v>-0.1146379</v>
      </c>
      <c r="AL101">
        <v>1.068879100000002</v>
      </c>
      <c r="AM101">
        <v>-0.77304919999999999</v>
      </c>
      <c r="AN101">
        <v>-0.11655324500000019</v>
      </c>
      <c r="AO101">
        <v>-0.15918984999999999</v>
      </c>
      <c r="AP101">
        <v>2.3397815000000008</v>
      </c>
      <c r="AQ101">
        <v>4.2202654999999929E-2</v>
      </c>
      <c r="AR101">
        <v>8.7971894999999953E-2</v>
      </c>
      <c r="AS101">
        <v>-0.13351424000000009</v>
      </c>
      <c r="AT101">
        <v>0.58154199999999889</v>
      </c>
    </row>
    <row r="102" spans="1:46" x14ac:dyDescent="0.25">
      <c r="A102">
        <v>100</v>
      </c>
      <c r="B102">
        <v>5.4700000000000273</v>
      </c>
      <c r="C102">
        <v>0.56813902439024389</v>
      </c>
      <c r="D102">
        <v>5.0156184922948772E-2</v>
      </c>
      <c r="E102">
        <v>-4.6829029571012074E-3</v>
      </c>
      <c r="F102">
        <v>2.2652644731361929E-2</v>
      </c>
      <c r="G102">
        <v>5.1711400000000003</v>
      </c>
      <c r="H102">
        <v>0.38045800000000002</v>
      </c>
      <c r="I102">
        <v>8.3200299999999991</v>
      </c>
      <c r="J102">
        <v>18.354500000000002</v>
      </c>
      <c r="K102">
        <v>-4.7466600000000003</v>
      </c>
      <c r="L102">
        <v>-9.5212000000000003</v>
      </c>
      <c r="M102">
        <v>-10.9297</v>
      </c>
      <c r="N102">
        <v>-2.68737</v>
      </c>
      <c r="O102">
        <v>9.5087799999999998</v>
      </c>
      <c r="P102">
        <v>6.3842299999999996</v>
      </c>
      <c r="Q102">
        <v>2.9841600000000001</v>
      </c>
      <c r="R102">
        <v>-44.426600000000001</v>
      </c>
      <c r="S102">
        <v>-32.038899999999998</v>
      </c>
      <c r="T102">
        <v>-0.30031600000000003</v>
      </c>
      <c r="U102">
        <v>-68.347500000000011</v>
      </c>
      <c r="V102">
        <v>57.402749999999997</v>
      </c>
      <c r="W102">
        <v>136.16374999999999</v>
      </c>
      <c r="X102">
        <v>188.0374999999996</v>
      </c>
      <c r="Y102">
        <v>-68.567499999999995</v>
      </c>
      <c r="Z102">
        <v>75.34125000000013</v>
      </c>
      <c r="AA102">
        <v>113.7625</v>
      </c>
      <c r="AB102">
        <v>-86.608749999999958</v>
      </c>
      <c r="AC102">
        <v>-400.37624999999991</v>
      </c>
      <c r="AD102">
        <v>224.14250000000001</v>
      </c>
      <c r="AE102">
        <v>19.4725</v>
      </c>
      <c r="AF102">
        <v>38.812500000000583</v>
      </c>
      <c r="AG102">
        <v>-798.48750000000018</v>
      </c>
      <c r="AH102">
        <v>-186.40087500000001</v>
      </c>
      <c r="AI102">
        <v>-1.5472300000000001</v>
      </c>
      <c r="AJ102">
        <v>-1.4774700000000001</v>
      </c>
      <c r="AK102">
        <v>-0.10473499999999999</v>
      </c>
      <c r="AL102">
        <v>1.58897</v>
      </c>
      <c r="AM102">
        <v>-0.77353499999999997</v>
      </c>
      <c r="AN102">
        <v>-0.19564599999999999</v>
      </c>
      <c r="AO102">
        <v>-0.160194</v>
      </c>
      <c r="AP102">
        <v>2.7400799999999998</v>
      </c>
      <c r="AQ102">
        <v>1.8952400000000001E-2</v>
      </c>
      <c r="AR102">
        <v>7.19833E-2</v>
      </c>
      <c r="AS102">
        <v>-0.15640899999999999</v>
      </c>
      <c r="AT102">
        <v>0.22982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182F-BC01-427B-8C00-FB93B4C2D46E}">
  <sheetPr codeName="Sheet4">
    <tabColor rgb="FFFF0000"/>
  </sheetPr>
  <dimension ref="A1:Q19"/>
  <sheetViews>
    <sheetView workbookViewId="0">
      <selection activeCell="D18" sqref="D18"/>
    </sheetView>
  </sheetViews>
  <sheetFormatPr defaultRowHeight="15" x14ac:dyDescent="0.25"/>
  <cols>
    <col min="1" max="1" width="20.7109375" customWidth="1"/>
  </cols>
  <sheetData>
    <row r="1" spans="1:17" x14ac:dyDescent="0.25">
      <c r="A1" s="1" t="s">
        <v>129</v>
      </c>
      <c r="C1" s="1" t="s">
        <v>130</v>
      </c>
    </row>
    <row r="2" spans="1:17" x14ac:dyDescent="0.25">
      <c r="A2" s="1" t="s">
        <v>131</v>
      </c>
      <c r="B2" t="s">
        <v>227</v>
      </c>
      <c r="G2" s="1" t="s">
        <v>45</v>
      </c>
      <c r="H2" s="1" t="s">
        <v>132</v>
      </c>
      <c r="I2" s="1" t="s">
        <v>133</v>
      </c>
      <c r="J2" s="1" t="s">
        <v>134</v>
      </c>
      <c r="L2" s="1" t="s">
        <v>46</v>
      </c>
      <c r="M2" s="1" t="s">
        <v>47</v>
      </c>
      <c r="N2" s="1" t="s">
        <v>48</v>
      </c>
      <c r="O2" s="1" t="s">
        <v>49</v>
      </c>
      <c r="P2" s="1" t="s">
        <v>50</v>
      </c>
      <c r="Q2" s="1" t="s">
        <v>135</v>
      </c>
    </row>
    <row r="3" spans="1:17" x14ac:dyDescent="0.25">
      <c r="D3" s="1" t="s">
        <v>167</v>
      </c>
      <c r="F3" s="1" t="s">
        <v>136</v>
      </c>
      <c r="G3">
        <v>5.3137499999999989</v>
      </c>
      <c r="H3">
        <v>0.57302743902439024</v>
      </c>
      <c r="I3">
        <v>199.30999999999989</v>
      </c>
      <c r="J3">
        <v>46.308724832214757</v>
      </c>
      <c r="K3" s="1" t="s">
        <v>137</v>
      </c>
      <c r="L3">
        <v>18.720700000000001</v>
      </c>
      <c r="M3">
        <v>11.4922</v>
      </c>
      <c r="N3">
        <v>34.627800000000001</v>
      </c>
      <c r="O3">
        <v>39.264299999999999</v>
      </c>
      <c r="P3">
        <v>24.6815</v>
      </c>
      <c r="Q3">
        <v>5.3040200000000004</v>
      </c>
    </row>
    <row r="4" spans="1:17" x14ac:dyDescent="0.25">
      <c r="A4" s="1" t="s">
        <v>138</v>
      </c>
      <c r="B4" t="s">
        <v>219</v>
      </c>
      <c r="C4" s="1" t="s">
        <v>139</v>
      </c>
      <c r="D4">
        <v>196.72126770019531</v>
      </c>
      <c r="F4" s="1" t="s">
        <v>140</v>
      </c>
      <c r="G4">
        <v>5.1587499999999968</v>
      </c>
      <c r="H4">
        <v>0.54773597560975607</v>
      </c>
      <c r="K4" s="1" t="s">
        <v>141</v>
      </c>
      <c r="L4">
        <v>7.3928599999999998</v>
      </c>
      <c r="M4">
        <v>0.142259</v>
      </c>
      <c r="N4">
        <v>17.232199999999999</v>
      </c>
      <c r="O4">
        <v>9.59971</v>
      </c>
    </row>
    <row r="5" spans="1:17" x14ac:dyDescent="0.25">
      <c r="A5" s="1" t="s">
        <v>142</v>
      </c>
      <c r="B5">
        <v>49</v>
      </c>
      <c r="C5" s="1" t="s">
        <v>143</v>
      </c>
      <c r="D5">
        <v>5.4059848785400391</v>
      </c>
      <c r="F5" s="1" t="s">
        <v>144</v>
      </c>
      <c r="G5">
        <v>5.5050000000000239</v>
      </c>
      <c r="H5">
        <v>0.57124329268292684</v>
      </c>
      <c r="K5" s="1" t="s">
        <v>145</v>
      </c>
      <c r="L5">
        <v>-4.82125</v>
      </c>
      <c r="M5">
        <v>8.29359</v>
      </c>
      <c r="N5">
        <v>15.2523</v>
      </c>
      <c r="O5">
        <v>-8.4368200000000009</v>
      </c>
    </row>
    <row r="6" spans="1:17" x14ac:dyDescent="0.25">
      <c r="A6" s="1" t="s">
        <v>146</v>
      </c>
      <c r="B6">
        <v>1640</v>
      </c>
      <c r="C6" s="1" t="s">
        <v>147</v>
      </c>
      <c r="D6">
        <v>0.6100001335144043</v>
      </c>
      <c r="F6" s="1" t="s">
        <v>148</v>
      </c>
      <c r="G6">
        <v>0.155000000000002</v>
      </c>
      <c r="H6">
        <v>2.5291463414634171E-2</v>
      </c>
      <c r="K6" s="1" t="s">
        <v>149</v>
      </c>
      <c r="L6">
        <v>8.2681000000000004</v>
      </c>
      <c r="M6">
        <v>8.0430400000000013</v>
      </c>
      <c r="N6">
        <v>45.533900000000003</v>
      </c>
      <c r="O6">
        <v>30.40052</v>
      </c>
      <c r="P6">
        <v>52.877699999999997</v>
      </c>
      <c r="Q6">
        <v>7.1897800000000007</v>
      </c>
    </row>
    <row r="7" spans="1:17" x14ac:dyDescent="0.25">
      <c r="A7" s="1" t="s">
        <v>168</v>
      </c>
      <c r="B7">
        <v>870</v>
      </c>
      <c r="C7" s="1" t="s">
        <v>150</v>
      </c>
      <c r="D7">
        <v>0</v>
      </c>
      <c r="F7" s="1" t="s">
        <v>151</v>
      </c>
      <c r="G7">
        <v>1.0359915314043799</v>
      </c>
      <c r="H7">
        <v>0.99688645565646739</v>
      </c>
      <c r="K7" s="1" t="s">
        <v>152</v>
      </c>
      <c r="L7">
        <v>11.33014</v>
      </c>
      <c r="M7">
        <v>3.9542890000000002</v>
      </c>
      <c r="N7">
        <v>19.47326</v>
      </c>
      <c r="O7">
        <v>12.367620000000001</v>
      </c>
    </row>
    <row r="8" spans="1:17" x14ac:dyDescent="0.25">
      <c r="A8" s="1" t="s">
        <v>169</v>
      </c>
      <c r="B8">
        <v>75</v>
      </c>
      <c r="C8" s="1" t="s">
        <v>153</v>
      </c>
      <c r="D8">
        <v>0</v>
      </c>
      <c r="K8" s="1" t="s">
        <v>154</v>
      </c>
      <c r="L8">
        <v>11.65475</v>
      </c>
      <c r="M8">
        <v>14.59158</v>
      </c>
      <c r="N8">
        <v>17.48433</v>
      </c>
      <c r="O8">
        <v>34.061779999999999</v>
      </c>
    </row>
    <row r="9" spans="1:17" x14ac:dyDescent="0.25">
      <c r="A9" s="1" t="s">
        <v>170</v>
      </c>
      <c r="B9">
        <v>60</v>
      </c>
      <c r="C9" s="1" t="s">
        <v>155</v>
      </c>
      <c r="D9">
        <v>24.426252365112301</v>
      </c>
      <c r="K9" s="1" t="s">
        <v>156</v>
      </c>
      <c r="L9">
        <v>218.63749999999999</v>
      </c>
      <c r="M9">
        <v>97.814999999999984</v>
      </c>
      <c r="N9">
        <v>83.662500000000193</v>
      </c>
      <c r="O9">
        <v>559.82500000000005</v>
      </c>
      <c r="P9">
        <v>614.51</v>
      </c>
      <c r="Q9">
        <v>89.914922499999989</v>
      </c>
    </row>
    <row r="10" spans="1:17" x14ac:dyDescent="0.25">
      <c r="C10" s="1" t="s">
        <v>157</v>
      </c>
      <c r="D10">
        <v>3.2976515293121338</v>
      </c>
      <c r="K10" s="1" t="s">
        <v>158</v>
      </c>
      <c r="L10">
        <v>91.476249999999922</v>
      </c>
      <c r="M10">
        <v>82.603750000000005</v>
      </c>
      <c r="N10">
        <v>259.13749999999999</v>
      </c>
      <c r="O10">
        <v>366.63</v>
      </c>
    </row>
    <row r="11" spans="1:17" x14ac:dyDescent="0.25">
      <c r="C11" s="1" t="s">
        <v>159</v>
      </c>
      <c r="D11">
        <v>0</v>
      </c>
      <c r="K11" s="1" t="s">
        <v>160</v>
      </c>
      <c r="L11">
        <v>171.85000000000011</v>
      </c>
      <c r="M11">
        <v>265.45762500000001</v>
      </c>
      <c r="N11">
        <v>692.02750000000015</v>
      </c>
      <c r="O11">
        <v>723.24999999999989</v>
      </c>
    </row>
    <row r="12" spans="1:17" x14ac:dyDescent="0.25">
      <c r="C12" s="1" t="s">
        <v>161</v>
      </c>
      <c r="D12">
        <v>0</v>
      </c>
    </row>
    <row r="13" spans="1:17" x14ac:dyDescent="0.25">
      <c r="C13" s="1" t="s">
        <v>162</v>
      </c>
      <c r="D13">
        <v>0</v>
      </c>
    </row>
    <row r="14" spans="1:17" x14ac:dyDescent="0.25">
      <c r="C14" s="1" t="s">
        <v>153</v>
      </c>
      <c r="D14">
        <v>0</v>
      </c>
    </row>
    <row r="15" spans="1:17" x14ac:dyDescent="0.25">
      <c r="C15" s="1" t="s">
        <v>163</v>
      </c>
      <c r="D15">
        <v>0</v>
      </c>
    </row>
    <row r="16" spans="1:17" x14ac:dyDescent="0.25">
      <c r="C16" s="1" t="s">
        <v>164</v>
      </c>
      <c r="D16">
        <v>75.573747634887695</v>
      </c>
    </row>
    <row r="17" spans="3:4" x14ac:dyDescent="0.25">
      <c r="C17" s="1" t="s">
        <v>165</v>
      </c>
      <c r="D17">
        <v>0</v>
      </c>
    </row>
    <row r="18" spans="3:4" x14ac:dyDescent="0.25">
      <c r="C18" s="1" t="s">
        <v>223</v>
      </c>
      <c r="D18">
        <v>149</v>
      </c>
    </row>
    <row r="19" spans="3:4" x14ac:dyDescent="0.25">
      <c r="C19" s="1" t="s">
        <v>215</v>
      </c>
      <c r="D19">
        <v>2.0107631276293501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FD96C-F2FB-4504-B132-E5FAB35A622D}">
  <sheetPr codeName="Sheet5">
    <tabColor rgb="FFFF000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v>5.3137499999999989</v>
      </c>
      <c r="C2">
        <v>0.57302743902439024</v>
      </c>
      <c r="D2">
        <v>-1.971012078300708E-2</v>
      </c>
      <c r="E2">
        <v>1.509331528529779E-2</v>
      </c>
      <c r="F2">
        <v>0.16858184089962511</v>
      </c>
      <c r="G2">
        <v>7.1085099999999999</v>
      </c>
      <c r="H2">
        <v>-2.66953</v>
      </c>
      <c r="I2">
        <v>-6.2979900000000004</v>
      </c>
      <c r="J2">
        <v>11.302899999999999</v>
      </c>
      <c r="K2">
        <v>3.6412200000000001</v>
      </c>
      <c r="L2">
        <v>-4.82125</v>
      </c>
      <c r="M2">
        <v>34.627800000000001</v>
      </c>
      <c r="N2">
        <v>7.2227699999999997</v>
      </c>
      <c r="O2">
        <v>7.9511700000000003</v>
      </c>
      <c r="P2">
        <v>21.872199999999999</v>
      </c>
      <c r="Q2">
        <v>6.0573800000000002</v>
      </c>
      <c r="R2">
        <v>-28.391100000000002</v>
      </c>
      <c r="S2">
        <v>-5.8036000000000003</v>
      </c>
      <c r="T2">
        <v>5.3040200000000004</v>
      </c>
      <c r="U2">
        <v>65.336249999999978</v>
      </c>
      <c r="V2">
        <v>-34.311249999999959</v>
      </c>
      <c r="W2">
        <v>25.42374999999997</v>
      </c>
      <c r="X2">
        <v>-90.362500000000125</v>
      </c>
      <c r="Y2">
        <v>26.978749999999991</v>
      </c>
      <c r="Z2">
        <v>-98.292500000000004</v>
      </c>
      <c r="AA2">
        <v>-436.74999999999989</v>
      </c>
      <c r="AB2">
        <v>72.833750000000023</v>
      </c>
      <c r="AC2">
        <v>692.02750000000015</v>
      </c>
      <c r="AD2">
        <v>-29.424999999999809</v>
      </c>
      <c r="AE2">
        <v>366.63</v>
      </c>
      <c r="AF2">
        <v>-183.28750000000011</v>
      </c>
      <c r="AG2">
        <v>365.80500000000001</v>
      </c>
      <c r="AH2">
        <v>-98.672499999999943</v>
      </c>
      <c r="AI2">
        <v>1.0395399999999999</v>
      </c>
      <c r="AJ2">
        <v>0.350219</v>
      </c>
      <c r="AK2">
        <v>-4.51323E-2</v>
      </c>
      <c r="AL2">
        <v>6.2492599999999996</v>
      </c>
      <c r="AM2">
        <v>-0.37223400000000001</v>
      </c>
      <c r="AN2">
        <v>0.35778300000000002</v>
      </c>
      <c r="AO2">
        <v>5.9506799999999999E-2</v>
      </c>
      <c r="AP2">
        <v>1.0722400000000001</v>
      </c>
      <c r="AQ2">
        <v>-9.3722900000000001E-3</v>
      </c>
      <c r="AR2">
        <v>4.4096999999999997E-2</v>
      </c>
      <c r="AS2">
        <v>6.3130900000000004E-2</v>
      </c>
      <c r="AT2">
        <v>5.5181899999999999E-2</v>
      </c>
    </row>
    <row r="3" spans="1:46" x14ac:dyDescent="0.25">
      <c r="A3">
        <v>1</v>
      </c>
      <c r="B3">
        <v>5.3110500000000016</v>
      </c>
      <c r="C3">
        <v>0.57218560975609756</v>
      </c>
      <c r="D3">
        <v>-7.6847588504789677E-2</v>
      </c>
      <c r="E3">
        <v>6.7728213244481458E-2</v>
      </c>
      <c r="F3">
        <v>0.30606339025406082</v>
      </c>
      <c r="G3">
        <v>7.2033484000000003</v>
      </c>
      <c r="H3">
        <v>-2.7158440000000001</v>
      </c>
      <c r="I3">
        <v>-6.2600712000000014</v>
      </c>
      <c r="J3">
        <v>11.181544000000001</v>
      </c>
      <c r="K3">
        <v>3.6887652000000002</v>
      </c>
      <c r="L3">
        <v>-4.9534456000000002</v>
      </c>
      <c r="M3">
        <v>34.010292</v>
      </c>
      <c r="N3">
        <v>7.3301651999999997</v>
      </c>
      <c r="O3">
        <v>8.8675607999999997</v>
      </c>
      <c r="P3">
        <v>21.853947999999999</v>
      </c>
      <c r="Q3">
        <v>6.5752328000000002</v>
      </c>
      <c r="R3">
        <v>-28.563431999999999</v>
      </c>
      <c r="S3">
        <v>-5.1524751999999996</v>
      </c>
      <c r="T3">
        <v>5.1459296000000014</v>
      </c>
      <c r="U3">
        <v>65.906399999999977</v>
      </c>
      <c r="V3">
        <v>-33.095349999999968</v>
      </c>
      <c r="W3">
        <v>25.91109999999998</v>
      </c>
      <c r="X3">
        <v>-84.508000000000024</v>
      </c>
      <c r="Y3">
        <v>32.085349999999998</v>
      </c>
      <c r="Z3">
        <v>-95.293699999999987</v>
      </c>
      <c r="AA3">
        <v>-426.41800000000012</v>
      </c>
      <c r="AB3">
        <v>77.70950000000002</v>
      </c>
      <c r="AC3">
        <v>634.18045000000006</v>
      </c>
      <c r="AD3">
        <v>-8.3379999999998802</v>
      </c>
      <c r="AE3">
        <v>353.1336</v>
      </c>
      <c r="AF3">
        <v>-124.5895</v>
      </c>
      <c r="AG3">
        <v>419.28210000000001</v>
      </c>
      <c r="AH3">
        <v>-112.96315</v>
      </c>
      <c r="AI3">
        <v>0.38414775999999989</v>
      </c>
      <c r="AJ3">
        <v>0.60622615999999996</v>
      </c>
      <c r="AK3">
        <v>-4.3706052000000002E-2</v>
      </c>
      <c r="AL3">
        <v>2.4375800000000001</v>
      </c>
      <c r="AM3">
        <v>1.1805360000000041E-2</v>
      </c>
      <c r="AN3">
        <v>0.38014764000000001</v>
      </c>
      <c r="AO3">
        <v>0.104991432</v>
      </c>
      <c r="AP3">
        <v>-0.13974319999999979</v>
      </c>
      <c r="AQ3">
        <v>7.4048454399999991E-2</v>
      </c>
      <c r="AR3">
        <v>7.392696E-2</v>
      </c>
      <c r="AS3">
        <v>0.12506245599999999</v>
      </c>
      <c r="AT3">
        <v>-0.50381598400000005</v>
      </c>
    </row>
    <row r="4" spans="1:46" x14ac:dyDescent="0.25">
      <c r="A4">
        <v>2</v>
      </c>
      <c r="B4">
        <v>5.3083500000000026</v>
      </c>
      <c r="C4">
        <v>0.57134378048780488</v>
      </c>
      <c r="D4">
        <v>-0.13022254060807989</v>
      </c>
      <c r="E4">
        <v>0.1110515785089546</v>
      </c>
      <c r="F4">
        <v>0.47488621407746762</v>
      </c>
      <c r="G4">
        <v>7.2981867999999999</v>
      </c>
      <c r="H4">
        <v>-2.7621579999999999</v>
      </c>
      <c r="I4">
        <v>-6.2221524000000006</v>
      </c>
      <c r="J4">
        <v>11.060188</v>
      </c>
      <c r="K4">
        <v>3.7363103999999998</v>
      </c>
      <c r="L4">
        <v>-5.0856412000000004</v>
      </c>
      <c r="M4">
        <v>33.392783999999999</v>
      </c>
      <c r="N4">
        <v>7.4375603999999997</v>
      </c>
      <c r="O4">
        <v>9.7839516</v>
      </c>
      <c r="P4">
        <v>21.835695999999999</v>
      </c>
      <c r="Q4">
        <v>7.0930856000000002</v>
      </c>
      <c r="R4">
        <v>-28.735764</v>
      </c>
      <c r="S4">
        <v>-4.5013503999999998</v>
      </c>
      <c r="T4">
        <v>4.9878392000000007</v>
      </c>
      <c r="U4">
        <v>66.476549999999975</v>
      </c>
      <c r="V4">
        <v>-31.879449999999981</v>
      </c>
      <c r="W4">
        <v>26.39845</v>
      </c>
      <c r="X4">
        <v>-78.653499999999923</v>
      </c>
      <c r="Y4">
        <v>37.191949999999999</v>
      </c>
      <c r="Z4">
        <v>-92.29489999999997</v>
      </c>
      <c r="AA4">
        <v>-416.08600000000013</v>
      </c>
      <c r="AB4">
        <v>82.585250000000002</v>
      </c>
      <c r="AC4">
        <v>576.33339999999998</v>
      </c>
      <c r="AD4">
        <v>12.74900000000005</v>
      </c>
      <c r="AE4">
        <v>339.63720000000001</v>
      </c>
      <c r="AF4">
        <v>-65.891499999999937</v>
      </c>
      <c r="AG4">
        <v>472.75920000000002</v>
      </c>
      <c r="AH4">
        <v>-127.2538</v>
      </c>
      <c r="AI4">
        <v>-0.27124448000000001</v>
      </c>
      <c r="AJ4">
        <v>0.86223331999999986</v>
      </c>
      <c r="AK4">
        <v>-4.2279803999999997E-2</v>
      </c>
      <c r="AL4">
        <v>-1.374099999999999</v>
      </c>
      <c r="AM4">
        <v>0.39584471999999998</v>
      </c>
      <c r="AN4">
        <v>0.40251228</v>
      </c>
      <c r="AO4">
        <v>0.15047606399999999</v>
      </c>
      <c r="AP4">
        <v>-1.3517264</v>
      </c>
      <c r="AQ4">
        <v>0.15746919879999999</v>
      </c>
      <c r="AR4">
        <v>0.10375692</v>
      </c>
      <c r="AS4">
        <v>0.18699401199999999</v>
      </c>
      <c r="AT4">
        <v>-1.0628138680000001</v>
      </c>
    </row>
    <row r="5" spans="1:46" x14ac:dyDescent="0.25">
      <c r="A5">
        <v>3</v>
      </c>
      <c r="B5">
        <v>5.3062500000000057</v>
      </c>
      <c r="C5">
        <v>0.57050141463414628</v>
      </c>
      <c r="D5">
        <v>-0.22049402748854641</v>
      </c>
      <c r="E5">
        <v>0.1134749021241149</v>
      </c>
      <c r="F5">
        <v>0.6812103290295709</v>
      </c>
      <c r="G5">
        <v>7.3937036000000003</v>
      </c>
      <c r="H5">
        <v>-2.8076856000000001</v>
      </c>
      <c r="I5">
        <v>-6.1839487999999996</v>
      </c>
      <c r="J5">
        <v>10.945344</v>
      </c>
      <c r="K5">
        <v>3.7890692000000001</v>
      </c>
      <c r="L5">
        <v>-5.2166591999999996</v>
      </c>
      <c r="M5">
        <v>32.788572000000002</v>
      </c>
      <c r="N5">
        <v>7.5525060000000002</v>
      </c>
      <c r="O5">
        <v>10.633115999999999</v>
      </c>
      <c r="P5">
        <v>21.844211999999999</v>
      </c>
      <c r="Q5">
        <v>7.5914312000000006</v>
      </c>
      <c r="R5">
        <v>-28.844456000000001</v>
      </c>
      <c r="S5">
        <v>-3.8104287999999999</v>
      </c>
      <c r="T5">
        <v>4.8114552000000002</v>
      </c>
      <c r="U5">
        <v>67.15919999999997</v>
      </c>
      <c r="V5">
        <v>-30.807049999999979</v>
      </c>
      <c r="W5">
        <v>26.83550000000001</v>
      </c>
      <c r="X5">
        <v>-72.338999999999857</v>
      </c>
      <c r="Y5">
        <v>42.366549999999997</v>
      </c>
      <c r="Z5">
        <v>-90.252599999999958</v>
      </c>
      <c r="AA5">
        <v>-404.01400000000018</v>
      </c>
      <c r="AB5">
        <v>88.802999999999997</v>
      </c>
      <c r="AC5">
        <v>511.99794999999989</v>
      </c>
      <c r="AD5">
        <v>37.403999999999982</v>
      </c>
      <c r="AE5">
        <v>322.29559999999998</v>
      </c>
      <c r="AF5">
        <v>-3.4834999999999279</v>
      </c>
      <c r="AG5">
        <v>521.14708999999993</v>
      </c>
      <c r="AH5">
        <v>-143.03954999999999</v>
      </c>
      <c r="AI5">
        <v>-0.99265527999999992</v>
      </c>
      <c r="AJ5">
        <v>1.1238284000000001</v>
      </c>
      <c r="AK5">
        <v>-3.7959935200000003E-2</v>
      </c>
      <c r="AL5">
        <v>-5.3574007999999989</v>
      </c>
      <c r="AM5">
        <v>0.80557783999999988</v>
      </c>
      <c r="AN5">
        <v>0.41117436000000002</v>
      </c>
      <c r="AO5">
        <v>0.19203332000000001</v>
      </c>
      <c r="AP5">
        <v>-2.7491071999999992</v>
      </c>
      <c r="AQ5">
        <v>0.23119255999999999</v>
      </c>
      <c r="AR5">
        <v>0.1295432</v>
      </c>
      <c r="AS5">
        <v>0.24167284</v>
      </c>
      <c r="AT5">
        <v>-1.5785963999999999</v>
      </c>
    </row>
    <row r="6" spans="1:46" x14ac:dyDescent="0.25">
      <c r="A6">
        <v>4</v>
      </c>
      <c r="B6">
        <v>5.3062500000000057</v>
      </c>
      <c r="C6">
        <v>0.5696571707317073</v>
      </c>
      <c r="D6">
        <v>-0.34941932528113268</v>
      </c>
      <c r="E6">
        <v>8.2628946272386525E-2</v>
      </c>
      <c r="F6">
        <v>0.84275618492294868</v>
      </c>
      <c r="G6">
        <v>7.4915947999999997</v>
      </c>
      <c r="H6">
        <v>-2.8504608</v>
      </c>
      <c r="I6">
        <v>-6.1447484000000001</v>
      </c>
      <c r="J6">
        <v>10.853292</v>
      </c>
      <c r="K6">
        <v>3.8600756000000001</v>
      </c>
      <c r="L6">
        <v>-5.3435556000000002</v>
      </c>
      <c r="M6">
        <v>32.230896000000001</v>
      </c>
      <c r="N6">
        <v>7.6938779999999998</v>
      </c>
      <c r="O6">
        <v>11.246988</v>
      </c>
      <c r="P6">
        <v>21.946415999999999</v>
      </c>
      <c r="Q6">
        <v>8.0215016000000006</v>
      </c>
      <c r="R6">
        <v>-28.730408000000001</v>
      </c>
      <c r="S6">
        <v>-2.9802184</v>
      </c>
      <c r="T6">
        <v>4.5710436000000003</v>
      </c>
      <c r="U6">
        <v>68.235599999999991</v>
      </c>
      <c r="V6">
        <v>-30.236899999999981</v>
      </c>
      <c r="W6">
        <v>27.096499999999999</v>
      </c>
      <c r="X6">
        <v>-64.414499999999933</v>
      </c>
      <c r="Y6">
        <v>47.779150000000008</v>
      </c>
      <c r="Z6">
        <v>-91.558049999999966</v>
      </c>
      <c r="AA6">
        <v>-385.8520000000002</v>
      </c>
      <c r="AB6">
        <v>99.717750000000024</v>
      </c>
      <c r="AC6">
        <v>424.95309999999989</v>
      </c>
      <c r="AD6">
        <v>74.546999999999912</v>
      </c>
      <c r="AE6">
        <v>291.49579999999997</v>
      </c>
      <c r="AF6">
        <v>71.909500000000065</v>
      </c>
      <c r="AG6">
        <v>551.72274500000003</v>
      </c>
      <c r="AH6">
        <v>-164.05815000000001</v>
      </c>
      <c r="AI6">
        <v>-1.9451310399999999</v>
      </c>
      <c r="AJ6">
        <v>1.4049811999999999</v>
      </c>
      <c r="AK6">
        <v>-2.3512393600000001E-2</v>
      </c>
      <c r="AL6">
        <v>-9.9413743999999991</v>
      </c>
      <c r="AM6">
        <v>1.30523912</v>
      </c>
      <c r="AN6">
        <v>0.37187747999999998</v>
      </c>
      <c r="AO6">
        <v>0.21984476</v>
      </c>
      <c r="AP6">
        <v>-4.7953795999999986</v>
      </c>
      <c r="AQ6">
        <v>0.27097507999999998</v>
      </c>
      <c r="AR6">
        <v>0.14117660000000001</v>
      </c>
      <c r="AS6">
        <v>0.27096712000000001</v>
      </c>
      <c r="AT6">
        <v>-1.9431252000000001</v>
      </c>
    </row>
    <row r="7" spans="1:46" x14ac:dyDescent="0.25">
      <c r="A7">
        <v>5</v>
      </c>
      <c r="B7">
        <v>5.3062500000000057</v>
      </c>
      <c r="C7">
        <v>0.56881292682926821</v>
      </c>
      <c r="D7">
        <v>-0.46393960849645982</v>
      </c>
      <c r="E7">
        <v>7.1187713452728021E-2</v>
      </c>
      <c r="F7">
        <v>0.9027521865889212</v>
      </c>
      <c r="G7">
        <v>7.589486</v>
      </c>
      <c r="H7">
        <v>-2.8932359999999999</v>
      </c>
      <c r="I7">
        <v>-6.1055480000000006</v>
      </c>
      <c r="J7">
        <v>10.761240000000001</v>
      </c>
      <c r="K7">
        <v>3.931082</v>
      </c>
      <c r="L7">
        <v>-5.4704519999999999</v>
      </c>
      <c r="M7">
        <v>31.673220000000001</v>
      </c>
      <c r="N7">
        <v>7.8352499999999994</v>
      </c>
      <c r="O7">
        <v>11.860860000000001</v>
      </c>
      <c r="P7">
        <v>22.04862</v>
      </c>
      <c r="Q7">
        <v>8.4515720000000005</v>
      </c>
      <c r="R7">
        <v>-28.61636</v>
      </c>
      <c r="S7">
        <v>-2.1500080000000001</v>
      </c>
      <c r="T7">
        <v>4.3306319999999996</v>
      </c>
      <c r="U7">
        <v>69.312000000000012</v>
      </c>
      <c r="V7">
        <v>-29.66674999999999</v>
      </c>
      <c r="W7">
        <v>27.357499999999991</v>
      </c>
      <c r="X7">
        <v>-56.490000000000023</v>
      </c>
      <c r="Y7">
        <v>53.191750000000013</v>
      </c>
      <c r="Z7">
        <v>-92.863499999999988</v>
      </c>
      <c r="AA7">
        <v>-367.69000000000023</v>
      </c>
      <c r="AB7">
        <v>110.63249999999999</v>
      </c>
      <c r="AC7">
        <v>337.90825000000001</v>
      </c>
      <c r="AD7">
        <v>111.6899999999998</v>
      </c>
      <c r="AE7">
        <v>260.69599999999991</v>
      </c>
      <c r="AF7">
        <v>147.30250000000009</v>
      </c>
      <c r="AG7">
        <v>582.29840000000002</v>
      </c>
      <c r="AH7">
        <v>-185.07675000000009</v>
      </c>
      <c r="AI7">
        <v>-2.897606800000001</v>
      </c>
      <c r="AJ7">
        <v>1.686134</v>
      </c>
      <c r="AK7">
        <v>-9.0648519999999982E-3</v>
      </c>
      <c r="AL7">
        <v>-14.525347999999999</v>
      </c>
      <c r="AM7">
        <v>1.8049004</v>
      </c>
      <c r="AN7">
        <v>0.3325806</v>
      </c>
      <c r="AO7">
        <v>0.24765619999999999</v>
      </c>
      <c r="AP7">
        <v>-6.8416519999999998</v>
      </c>
      <c r="AQ7">
        <v>0.31075760000000002</v>
      </c>
      <c r="AR7">
        <v>0.15281</v>
      </c>
      <c r="AS7">
        <v>0.30026140000000001</v>
      </c>
      <c r="AT7">
        <v>-2.3076539999999999</v>
      </c>
    </row>
    <row r="8" spans="1:46" x14ac:dyDescent="0.25">
      <c r="A8">
        <v>6</v>
      </c>
      <c r="B8">
        <v>5.3078500000000046</v>
      </c>
      <c r="C8">
        <v>0.56797053658536578</v>
      </c>
      <c r="D8">
        <v>-0.5588507288629736</v>
      </c>
      <c r="E8">
        <v>8.2152703040399816E-2</v>
      </c>
      <c r="F8">
        <v>0.97210728862973739</v>
      </c>
      <c r="G8">
        <v>7.6898475999999993</v>
      </c>
      <c r="H8">
        <v>-2.9355568000000001</v>
      </c>
      <c r="I8">
        <v>-6.0659892000000006</v>
      </c>
      <c r="J8">
        <v>10.684340000000001</v>
      </c>
      <c r="K8">
        <v>4.0109060000000003</v>
      </c>
      <c r="L8">
        <v>-5.6043452</v>
      </c>
      <c r="M8">
        <v>31.153528000000001</v>
      </c>
      <c r="N8">
        <v>8.0003291999999995</v>
      </c>
      <c r="O8">
        <v>12.299692</v>
      </c>
      <c r="P8">
        <v>22.229351999999999</v>
      </c>
      <c r="Q8">
        <v>8.8111464000000002</v>
      </c>
      <c r="R8">
        <v>-28.361528</v>
      </c>
      <c r="S8">
        <v>-1.2906777599999999</v>
      </c>
      <c r="T8">
        <v>4.0520747999999998</v>
      </c>
      <c r="U8">
        <v>70.682000000000016</v>
      </c>
      <c r="V8">
        <v>-29.30319999999999</v>
      </c>
      <c r="W8">
        <v>27.60029999999999</v>
      </c>
      <c r="X8">
        <v>-48.555500000000052</v>
      </c>
      <c r="Y8">
        <v>57.751950000000008</v>
      </c>
      <c r="Z8">
        <v>-96.501750000000001</v>
      </c>
      <c r="AA8">
        <v>-347.73800000000011</v>
      </c>
      <c r="AB8">
        <v>122.70444999999999</v>
      </c>
      <c r="AC8">
        <v>245.18</v>
      </c>
      <c r="AD8">
        <v>152.82299999999981</v>
      </c>
      <c r="AE8">
        <v>222.79560000000001</v>
      </c>
      <c r="AF8">
        <v>221.02350000000001</v>
      </c>
      <c r="AG8">
        <v>601.72089500000004</v>
      </c>
      <c r="AH8">
        <v>-203.96055000000001</v>
      </c>
      <c r="AI8">
        <v>-3.3254304000000001</v>
      </c>
      <c r="AJ8">
        <v>1.9461204000000001</v>
      </c>
      <c r="AK8">
        <v>-3.0582209599999969E-2</v>
      </c>
      <c r="AL8">
        <v>-16.273167999999998</v>
      </c>
      <c r="AM8">
        <v>2.0826948000000001</v>
      </c>
      <c r="AN8">
        <v>0.42109315999999991</v>
      </c>
      <c r="AO8">
        <v>0.2776574</v>
      </c>
      <c r="AP8">
        <v>-8.1846876000000002</v>
      </c>
      <c r="AQ8">
        <v>0.38994475999999989</v>
      </c>
      <c r="AR8">
        <v>0.17250915999999999</v>
      </c>
      <c r="AS8">
        <v>0.33445631999999997</v>
      </c>
      <c r="AT8">
        <v>-3.0237332000000001</v>
      </c>
    </row>
    <row r="9" spans="1:46" x14ac:dyDescent="0.25">
      <c r="A9">
        <v>7</v>
      </c>
      <c r="B9">
        <v>5.3114500000000007</v>
      </c>
      <c r="C9">
        <v>0.56713046341463413</v>
      </c>
      <c r="D9">
        <v>-0.63577451062057477</v>
      </c>
      <c r="E9">
        <v>8.2620024989587648E-2</v>
      </c>
      <c r="F9">
        <v>1.123969929196168</v>
      </c>
      <c r="G9">
        <v>7.7932971999999996</v>
      </c>
      <c r="H9">
        <v>-2.9773095999999999</v>
      </c>
      <c r="I9">
        <v>-6.0259824000000002</v>
      </c>
      <c r="J9">
        <v>10.626379999999999</v>
      </c>
      <c r="K9">
        <v>4.1017520000000003</v>
      </c>
      <c r="L9">
        <v>-5.7469843999999997</v>
      </c>
      <c r="M9">
        <v>30.681315999999999</v>
      </c>
      <c r="N9">
        <v>8.1950424000000002</v>
      </c>
      <c r="O9">
        <v>12.519724</v>
      </c>
      <c r="P9">
        <v>22.508244000000001</v>
      </c>
      <c r="Q9">
        <v>9.0826007999999998</v>
      </c>
      <c r="R9">
        <v>-27.930716</v>
      </c>
      <c r="S9">
        <v>-0.39494772000000022</v>
      </c>
      <c r="T9">
        <v>3.7258355999999999</v>
      </c>
      <c r="U9">
        <v>72.419000000000011</v>
      </c>
      <c r="V9">
        <v>-29.197900000000001</v>
      </c>
      <c r="W9">
        <v>27.820350000000019</v>
      </c>
      <c r="X9">
        <v>-40.608500000000028</v>
      </c>
      <c r="Y9">
        <v>61.246649999999981</v>
      </c>
      <c r="Z9">
        <v>-103.056</v>
      </c>
      <c r="AA9">
        <v>-325.54849999999999</v>
      </c>
      <c r="AB9">
        <v>136.22290000000001</v>
      </c>
      <c r="AC9">
        <v>145.3475</v>
      </c>
      <c r="AD9">
        <v>198.94349999999989</v>
      </c>
      <c r="AE9">
        <v>176.01944999999989</v>
      </c>
      <c r="AF9">
        <v>292.65449999999998</v>
      </c>
      <c r="AG9">
        <v>607.20194000000004</v>
      </c>
      <c r="AH9">
        <v>-220.17585</v>
      </c>
      <c r="AI9">
        <v>-3.0974387999999999</v>
      </c>
      <c r="AJ9">
        <v>2.1796487999999998</v>
      </c>
      <c r="AK9">
        <v>-9.7055691200000002E-2</v>
      </c>
      <c r="AL9">
        <v>-14.475796000000001</v>
      </c>
      <c r="AM9">
        <v>2.0831556</v>
      </c>
      <c r="AN9">
        <v>0.66936751999999999</v>
      </c>
      <c r="AO9">
        <v>0.3103958</v>
      </c>
      <c r="AP9">
        <v>-8.6486771999999998</v>
      </c>
      <c r="AQ9">
        <v>0.51838771999999989</v>
      </c>
      <c r="AR9">
        <v>0.20229052</v>
      </c>
      <c r="AS9">
        <v>0.37477704000000001</v>
      </c>
      <c r="AT9">
        <v>-4.1792503999999999</v>
      </c>
    </row>
    <row r="10" spans="1:46" x14ac:dyDescent="0.25">
      <c r="A10">
        <v>8</v>
      </c>
      <c r="B10">
        <v>5.3150499999999976</v>
      </c>
      <c r="C10">
        <v>0.56629039024390238</v>
      </c>
      <c r="D10">
        <v>-0.62593602665556025</v>
      </c>
      <c r="E10">
        <v>0.11725875052061641</v>
      </c>
      <c r="F10">
        <v>1.375293044564764</v>
      </c>
      <c r="G10">
        <v>7.8967467999999998</v>
      </c>
      <c r="H10">
        <v>-3.0190624000000001</v>
      </c>
      <c r="I10">
        <v>-5.9859756000000006</v>
      </c>
      <c r="J10">
        <v>10.56842</v>
      </c>
      <c r="K10">
        <v>4.1925980000000003</v>
      </c>
      <c r="L10">
        <v>-5.8896236000000002</v>
      </c>
      <c r="M10">
        <v>30.209104</v>
      </c>
      <c r="N10">
        <v>8.3897556000000009</v>
      </c>
      <c r="O10">
        <v>12.739756</v>
      </c>
      <c r="P10">
        <v>22.787136</v>
      </c>
      <c r="Q10">
        <v>9.3540551999999995</v>
      </c>
      <c r="R10">
        <v>-27.499904000000001</v>
      </c>
      <c r="S10">
        <v>0.50078231999999989</v>
      </c>
      <c r="T10">
        <v>3.3995964000000001</v>
      </c>
      <c r="U10">
        <v>74.156000000000006</v>
      </c>
      <c r="V10">
        <v>-29.092600000000012</v>
      </c>
      <c r="W10">
        <v>28.040400000000041</v>
      </c>
      <c r="X10">
        <v>-32.661499999999997</v>
      </c>
      <c r="Y10">
        <v>64.741349999999954</v>
      </c>
      <c r="Z10">
        <v>-109.61025000000009</v>
      </c>
      <c r="AA10">
        <v>-303.35899999999992</v>
      </c>
      <c r="AB10">
        <v>149.74135000000001</v>
      </c>
      <c r="AC10">
        <v>45.51499999999993</v>
      </c>
      <c r="AD10">
        <v>245.06400000000011</v>
      </c>
      <c r="AE10">
        <v>129.2433</v>
      </c>
      <c r="AF10">
        <v>364.28550000000001</v>
      </c>
      <c r="AG10">
        <v>612.68298500000003</v>
      </c>
      <c r="AH10">
        <v>-236.39115000000001</v>
      </c>
      <c r="AI10">
        <v>-2.8694472000000002</v>
      </c>
      <c r="AJ10">
        <v>2.4131771999999998</v>
      </c>
      <c r="AK10">
        <v>-0.16352917280000001</v>
      </c>
      <c r="AL10">
        <v>-12.678424</v>
      </c>
      <c r="AM10">
        <v>2.0836163999999999</v>
      </c>
      <c r="AN10">
        <v>0.91764188000000013</v>
      </c>
      <c r="AO10">
        <v>0.3431342</v>
      </c>
      <c r="AP10">
        <v>-9.1126667999999995</v>
      </c>
      <c r="AQ10">
        <v>0.64683067999999988</v>
      </c>
      <c r="AR10">
        <v>0.23207188000000001</v>
      </c>
      <c r="AS10">
        <v>0.41509775999999998</v>
      </c>
      <c r="AT10">
        <v>-5.3347676000000002</v>
      </c>
    </row>
    <row r="11" spans="1:46" x14ac:dyDescent="0.25">
      <c r="A11">
        <v>9</v>
      </c>
      <c r="B11">
        <v>5.3198499999999944</v>
      </c>
      <c r="C11">
        <v>0.56545968292682924</v>
      </c>
      <c r="D11">
        <v>-0.49837342773844229</v>
      </c>
      <c r="E11">
        <v>0.1289845814244065</v>
      </c>
      <c r="F11">
        <v>1.561600083298625</v>
      </c>
      <c r="G11">
        <v>8.0057548000000001</v>
      </c>
      <c r="H11">
        <v>-3.0609351999999999</v>
      </c>
      <c r="I11">
        <v>-5.9453328000000001</v>
      </c>
      <c r="J11">
        <v>10.530116</v>
      </c>
      <c r="K11">
        <v>4.288856</v>
      </c>
      <c r="L11">
        <v>-6.0567235999999998</v>
      </c>
      <c r="M11">
        <v>29.798259999999999</v>
      </c>
      <c r="N11">
        <v>8.6210064000000006</v>
      </c>
      <c r="O11">
        <v>12.689908000000001</v>
      </c>
      <c r="P11">
        <v>23.194212</v>
      </c>
      <c r="Q11">
        <v>9.4817807999999992</v>
      </c>
      <c r="R11">
        <v>-26.898236000000001</v>
      </c>
      <c r="S11">
        <v>1.38206484</v>
      </c>
      <c r="T11">
        <v>3.0440939999999999</v>
      </c>
      <c r="U11">
        <v>76.276399999999967</v>
      </c>
      <c r="V11">
        <v>-29.048500000000018</v>
      </c>
      <c r="W11">
        <v>28.284750000000049</v>
      </c>
      <c r="X11">
        <v>-25.70449999999996</v>
      </c>
      <c r="Y11">
        <v>66.47324999999995</v>
      </c>
      <c r="Z11">
        <v>-118.7034000000001</v>
      </c>
      <c r="AA11">
        <v>-281.21149999999989</v>
      </c>
      <c r="AB11">
        <v>162.55930000000001</v>
      </c>
      <c r="AC11">
        <v>-49.589500000000108</v>
      </c>
      <c r="AD11">
        <v>290.23650000000009</v>
      </c>
      <c r="AE11">
        <v>75.880649999999974</v>
      </c>
      <c r="AF11">
        <v>422.65050000000002</v>
      </c>
      <c r="AG11">
        <v>608.30932999999993</v>
      </c>
      <c r="AH11">
        <v>-244.46535</v>
      </c>
      <c r="AI11">
        <v>-2.4137580000000001</v>
      </c>
      <c r="AJ11">
        <v>2.3927040000000002</v>
      </c>
      <c r="AK11">
        <v>-0.21153140000000001</v>
      </c>
      <c r="AL11">
        <v>-10.2358624</v>
      </c>
      <c r="AM11">
        <v>1.9406028</v>
      </c>
      <c r="AN11">
        <v>1.0671151999999999</v>
      </c>
      <c r="AO11">
        <v>0.35465996</v>
      </c>
      <c r="AP11">
        <v>-8.8556867999999991</v>
      </c>
      <c r="AQ11">
        <v>0.73082132</v>
      </c>
      <c r="AR11">
        <v>0.25471828000000002</v>
      </c>
      <c r="AS11">
        <v>0.42544008</v>
      </c>
      <c r="AT11">
        <v>-6.1850911999999996</v>
      </c>
    </row>
    <row r="12" spans="1:46" x14ac:dyDescent="0.25">
      <c r="A12">
        <v>10</v>
      </c>
      <c r="B12">
        <v>5.325249999999988</v>
      </c>
      <c r="C12">
        <v>0.56463365853658531</v>
      </c>
      <c r="D12">
        <v>-0.36356726364014991</v>
      </c>
      <c r="E12">
        <v>0.1245841732611412</v>
      </c>
      <c r="F12">
        <v>1.68459058725531</v>
      </c>
      <c r="G12">
        <v>8.1175420000000003</v>
      </c>
      <c r="H12">
        <v>-3.102868</v>
      </c>
      <c r="I12">
        <v>-5.9043720000000004</v>
      </c>
      <c r="J12">
        <v>10.50164</v>
      </c>
      <c r="K12">
        <v>4.3878199999999996</v>
      </c>
      <c r="L12">
        <v>-6.2360540000000002</v>
      </c>
      <c r="M12">
        <v>29.418099999999999</v>
      </c>
      <c r="N12">
        <v>8.8705259999999999</v>
      </c>
      <c r="O12">
        <v>12.50512</v>
      </c>
      <c r="P12">
        <v>23.665379999999999</v>
      </c>
      <c r="Q12">
        <v>9.537642</v>
      </c>
      <c r="R12">
        <v>-26.21114</v>
      </c>
      <c r="S12">
        <v>2.2561236</v>
      </c>
      <c r="T12">
        <v>2.6739600000000001</v>
      </c>
      <c r="U12">
        <v>78.588499999999925</v>
      </c>
      <c r="V12">
        <v>-29.035000000000029</v>
      </c>
      <c r="W12">
        <v>28.541250000000051</v>
      </c>
      <c r="X12">
        <v>-19.242499999999911</v>
      </c>
      <c r="Y12">
        <v>67.323749999999961</v>
      </c>
      <c r="Z12">
        <v>-129.06600000000009</v>
      </c>
      <c r="AA12">
        <v>-259.08499999999998</v>
      </c>
      <c r="AB12">
        <v>175.02699999999999</v>
      </c>
      <c r="AC12">
        <v>-142.33000000000021</v>
      </c>
      <c r="AD12">
        <v>334.93500000000017</v>
      </c>
      <c r="AE12">
        <v>19.22475</v>
      </c>
      <c r="AF12">
        <v>474.38249999999988</v>
      </c>
      <c r="AG12">
        <v>599.00832500000001</v>
      </c>
      <c r="AH12">
        <v>-248.46899999999999</v>
      </c>
      <c r="AI12">
        <v>-1.84422</v>
      </c>
      <c r="AJ12">
        <v>2.2452299999999998</v>
      </c>
      <c r="AK12">
        <v>-0.25029800000000002</v>
      </c>
      <c r="AL12">
        <v>-7.470705999999999</v>
      </c>
      <c r="AM12">
        <v>1.7258519999999999</v>
      </c>
      <c r="AN12">
        <v>1.1671879999999999</v>
      </c>
      <c r="AO12">
        <v>0.35557939999999999</v>
      </c>
      <c r="AP12">
        <v>-8.2382220000000004</v>
      </c>
      <c r="AQ12">
        <v>0.79258580000000001</v>
      </c>
      <c r="AR12">
        <v>0.27379720000000002</v>
      </c>
      <c r="AS12">
        <v>0.42079319999999998</v>
      </c>
      <c r="AT12">
        <v>-6.8828180000000003</v>
      </c>
    </row>
    <row r="13" spans="1:46" x14ac:dyDescent="0.25">
      <c r="A13">
        <v>11</v>
      </c>
      <c r="B13">
        <v>5.3306499999999826</v>
      </c>
      <c r="C13">
        <v>0.5638076341463415</v>
      </c>
      <c r="D13">
        <v>-0.27179117034568928</v>
      </c>
      <c r="E13">
        <v>8.9672261557684305E-2</v>
      </c>
      <c r="F13">
        <v>1.7671126197417739</v>
      </c>
      <c r="G13">
        <v>8.2293292000000005</v>
      </c>
      <c r="H13">
        <v>-3.1448008000000001</v>
      </c>
      <c r="I13">
        <v>-5.8634111999999998</v>
      </c>
      <c r="J13">
        <v>10.473164000000001</v>
      </c>
      <c r="K13">
        <v>4.4867840000000001</v>
      </c>
      <c r="L13">
        <v>-6.4153844000000007</v>
      </c>
      <c r="M13">
        <v>29.037939999999999</v>
      </c>
      <c r="N13">
        <v>9.1200455999999992</v>
      </c>
      <c r="O13">
        <v>12.320332000000001</v>
      </c>
      <c r="P13">
        <v>24.136548000000001</v>
      </c>
      <c r="Q13">
        <v>9.5935032000000007</v>
      </c>
      <c r="R13">
        <v>-25.524044</v>
      </c>
      <c r="S13">
        <v>3.1301823600000001</v>
      </c>
      <c r="T13">
        <v>2.3038259999999999</v>
      </c>
      <c r="U13">
        <v>80.900599999999883</v>
      </c>
      <c r="V13">
        <v>-29.021500000000049</v>
      </c>
      <c r="W13">
        <v>28.79775000000005</v>
      </c>
      <c r="X13">
        <v>-12.78049999999987</v>
      </c>
      <c r="Y13">
        <v>68.174249999999986</v>
      </c>
      <c r="Z13">
        <v>-139.42859999999999</v>
      </c>
      <c r="AA13">
        <v>-236.9585000000001</v>
      </c>
      <c r="AB13">
        <v>187.49469999999999</v>
      </c>
      <c r="AC13">
        <v>-235.07050000000021</v>
      </c>
      <c r="AD13">
        <v>379.63350000000031</v>
      </c>
      <c r="AE13">
        <v>-37.431150000000002</v>
      </c>
      <c r="AF13">
        <v>526.11449999999991</v>
      </c>
      <c r="AG13">
        <v>589.70731999999998</v>
      </c>
      <c r="AH13">
        <v>-252.47264999999999</v>
      </c>
      <c r="AI13">
        <v>-1.2746820000000001</v>
      </c>
      <c r="AJ13">
        <v>2.097756</v>
      </c>
      <c r="AK13">
        <v>-0.28906460000000012</v>
      </c>
      <c r="AL13">
        <v>-4.7055495999999994</v>
      </c>
      <c r="AM13">
        <v>1.5111011999999999</v>
      </c>
      <c r="AN13">
        <v>1.2672608000000001</v>
      </c>
      <c r="AO13">
        <v>0.35649883999999998</v>
      </c>
      <c r="AP13">
        <v>-7.6207571999999999</v>
      </c>
      <c r="AQ13">
        <v>0.85435028000000002</v>
      </c>
      <c r="AR13">
        <v>0.29287612000000002</v>
      </c>
      <c r="AS13">
        <v>0.41614632000000001</v>
      </c>
      <c r="AT13">
        <v>-7.5805448000000011</v>
      </c>
    </row>
    <row r="14" spans="1:46" x14ac:dyDescent="0.25">
      <c r="A14">
        <v>12</v>
      </c>
      <c r="B14">
        <v>5.3348499999999888</v>
      </c>
      <c r="C14">
        <v>0.56300521951219518</v>
      </c>
      <c r="D14">
        <v>-0.16246568096626429</v>
      </c>
      <c r="E14">
        <v>4.9588904623073853E-2</v>
      </c>
      <c r="F14">
        <v>1.8605566847147019</v>
      </c>
      <c r="G14">
        <v>8.3501467999999992</v>
      </c>
      <c r="H14">
        <v>-3.1864775999999999</v>
      </c>
      <c r="I14">
        <v>-5.8214743999999996</v>
      </c>
      <c r="J14">
        <v>10.464432</v>
      </c>
      <c r="K14">
        <v>4.5845799999999999</v>
      </c>
      <c r="L14">
        <v>-6.6357900000000001</v>
      </c>
      <c r="M14">
        <v>28.7333</v>
      </c>
      <c r="N14">
        <v>9.4095075999999995</v>
      </c>
      <c r="O14">
        <v>11.835896</v>
      </c>
      <c r="P14">
        <v>24.754660000000001</v>
      </c>
      <c r="Q14">
        <v>9.4381164000000002</v>
      </c>
      <c r="R14">
        <v>-24.696884000000001</v>
      </c>
      <c r="S14">
        <v>3.9573639999999992</v>
      </c>
      <c r="T14">
        <v>1.9442391999999999</v>
      </c>
      <c r="U14">
        <v>83.395899999999941</v>
      </c>
      <c r="V14">
        <v>-28.78320000000004</v>
      </c>
      <c r="W14">
        <v>28.994650000000039</v>
      </c>
      <c r="X14">
        <v>-7.6064999999999534</v>
      </c>
      <c r="Y14">
        <v>67.92434999999999</v>
      </c>
      <c r="Z14">
        <v>-150.2484</v>
      </c>
      <c r="AA14">
        <v>-217.16000000000011</v>
      </c>
      <c r="AB14">
        <v>197.67959999999999</v>
      </c>
      <c r="AC14">
        <v>-307.28460000000001</v>
      </c>
      <c r="AD14">
        <v>415.58</v>
      </c>
      <c r="AE14">
        <v>-94.050249999999934</v>
      </c>
      <c r="AF14">
        <v>560.10249999999996</v>
      </c>
      <c r="AG14">
        <v>578.27383499999996</v>
      </c>
      <c r="AH14">
        <v>-245.49341999999999</v>
      </c>
      <c r="AI14">
        <v>-0.87679584000000044</v>
      </c>
      <c r="AJ14">
        <v>1.9451044</v>
      </c>
      <c r="AK14">
        <v>-0.30140496</v>
      </c>
      <c r="AL14">
        <v>-3.1485944800000021</v>
      </c>
      <c r="AM14">
        <v>1.4474959999999999</v>
      </c>
      <c r="AN14">
        <v>1.2664215999999999</v>
      </c>
      <c r="AO14">
        <v>0.35287108</v>
      </c>
      <c r="AP14">
        <v>-7.5797660000000002</v>
      </c>
      <c r="AQ14">
        <v>0.91475443999999995</v>
      </c>
      <c r="AR14">
        <v>0.32805168000000001</v>
      </c>
      <c r="AS14">
        <v>0.40364664</v>
      </c>
      <c r="AT14">
        <v>-8.2410268000000002</v>
      </c>
    </row>
    <row r="15" spans="1:46" x14ac:dyDescent="0.25">
      <c r="A15">
        <v>13</v>
      </c>
      <c r="B15">
        <v>5.3388999999999953</v>
      </c>
      <c r="C15">
        <v>0.56220575609756096</v>
      </c>
      <c r="D15">
        <v>-8.8262099125364452E-2</v>
      </c>
      <c r="E15">
        <v>8.0795368596418785E-3</v>
      </c>
      <c r="F15">
        <v>2.003431320283215</v>
      </c>
      <c r="G15">
        <v>8.4720931999999998</v>
      </c>
      <c r="H15">
        <v>-3.2281224000000002</v>
      </c>
      <c r="I15">
        <v>-5.7794156000000001</v>
      </c>
      <c r="J15">
        <v>10.458168000000001</v>
      </c>
      <c r="K15">
        <v>4.6822299999999997</v>
      </c>
      <c r="L15">
        <v>-6.8613300000000006</v>
      </c>
      <c r="M15">
        <v>28.438099999999999</v>
      </c>
      <c r="N15">
        <v>9.7039624</v>
      </c>
      <c r="O15">
        <v>11.314004000000001</v>
      </c>
      <c r="P15">
        <v>25.39114</v>
      </c>
      <c r="Q15">
        <v>9.2563236</v>
      </c>
      <c r="R15">
        <v>-23.852215999999999</v>
      </c>
      <c r="S15">
        <v>4.7786860000000004</v>
      </c>
      <c r="T15">
        <v>1.5859707999999999</v>
      </c>
      <c r="U15">
        <v>85.914100000000019</v>
      </c>
      <c r="V15">
        <v>-28.516800000000028</v>
      </c>
      <c r="W15">
        <v>29.184100000000019</v>
      </c>
      <c r="X15">
        <v>-2.5935000000000432</v>
      </c>
      <c r="Y15">
        <v>67.536899999999989</v>
      </c>
      <c r="Z15">
        <v>-161.12535</v>
      </c>
      <c r="AA15">
        <v>-197.6525</v>
      </c>
      <c r="AB15">
        <v>207.57915</v>
      </c>
      <c r="AC15">
        <v>-376.93290000000002</v>
      </c>
      <c r="AD15">
        <v>450.43249999999989</v>
      </c>
      <c r="AE15">
        <v>-150.66475</v>
      </c>
      <c r="AF15">
        <v>591.87250000000017</v>
      </c>
      <c r="AG15">
        <v>566.57378999999992</v>
      </c>
      <c r="AH15">
        <v>-237.14133000000001</v>
      </c>
      <c r="AI15">
        <v>-0.50036616000000034</v>
      </c>
      <c r="AJ15">
        <v>1.7918056</v>
      </c>
      <c r="AK15">
        <v>-0.31044203999999997</v>
      </c>
      <c r="AL15">
        <v>-1.742664520000001</v>
      </c>
      <c r="AM15">
        <v>1.402784</v>
      </c>
      <c r="AN15">
        <v>1.2529684000000001</v>
      </c>
      <c r="AO15">
        <v>0.34867492</v>
      </c>
      <c r="AP15">
        <v>-7.6108339999999997</v>
      </c>
      <c r="AQ15">
        <v>0.97498855999999989</v>
      </c>
      <c r="AR15">
        <v>0.36523931999999998</v>
      </c>
      <c r="AS15">
        <v>0.39016536000000002</v>
      </c>
      <c r="AT15">
        <v>-8.8968531999999989</v>
      </c>
    </row>
    <row r="16" spans="1:46" x14ac:dyDescent="0.25">
      <c r="A16">
        <v>14</v>
      </c>
      <c r="B16">
        <v>5.3424500000000013</v>
      </c>
      <c r="C16">
        <v>0.56141087804878054</v>
      </c>
      <c r="D16">
        <v>-6.7518833819241994E-2</v>
      </c>
      <c r="E16">
        <v>-4.3817975843398513E-2</v>
      </c>
      <c r="F16">
        <v>2.1483697625989171</v>
      </c>
      <c r="G16">
        <v>8.5951491999999998</v>
      </c>
      <c r="H16">
        <v>-3.2695623999999999</v>
      </c>
      <c r="I16">
        <v>-5.7373104000000001</v>
      </c>
      <c r="J16">
        <v>10.453892</v>
      </c>
      <c r="K16">
        <v>4.7796816</v>
      </c>
      <c r="L16">
        <v>-7.0914039999999998</v>
      </c>
      <c r="M16">
        <v>28.1508</v>
      </c>
      <c r="N16">
        <v>10.002224</v>
      </c>
      <c r="O16">
        <v>10.7676584</v>
      </c>
      <c r="P16">
        <v>26.040232</v>
      </c>
      <c r="Q16">
        <v>9.0506127999999997</v>
      </c>
      <c r="R16">
        <v>-22.996815999999999</v>
      </c>
      <c r="S16">
        <v>5.5954675999999992</v>
      </c>
      <c r="T16">
        <v>1.23380808</v>
      </c>
      <c r="U16">
        <v>88.394350000000074</v>
      </c>
      <c r="V16">
        <v>-28.202050000000021</v>
      </c>
      <c r="W16">
        <v>29.332249999999998</v>
      </c>
      <c r="X16">
        <v>2.337999999999878</v>
      </c>
      <c r="Y16">
        <v>67.226949999999988</v>
      </c>
      <c r="Z16">
        <v>-171.74104999999989</v>
      </c>
      <c r="AA16">
        <v>-178.59049999999991</v>
      </c>
      <c r="AB16">
        <v>217.21709999999999</v>
      </c>
      <c r="AC16">
        <v>-443.2484</v>
      </c>
      <c r="AD16">
        <v>483.77199999999982</v>
      </c>
      <c r="AE16">
        <v>-206.2165</v>
      </c>
      <c r="AF16">
        <v>622.59900000000027</v>
      </c>
      <c r="AG16">
        <v>555.37119999999993</v>
      </c>
      <c r="AH16">
        <v>-227.89483999999999</v>
      </c>
      <c r="AI16">
        <v>-0.16973031999999999</v>
      </c>
      <c r="AJ16">
        <v>1.6627951999999999</v>
      </c>
      <c r="AK16">
        <v>-0.31525108000000002</v>
      </c>
      <c r="AL16">
        <v>-0.49915159999999997</v>
      </c>
      <c r="AM16">
        <v>1.3850536</v>
      </c>
      <c r="AN16">
        <v>1.2346032</v>
      </c>
      <c r="AO16">
        <v>0.34850836000000002</v>
      </c>
      <c r="AP16">
        <v>-7.7851999999999988</v>
      </c>
      <c r="AQ16">
        <v>1.0333904</v>
      </c>
      <c r="AR16">
        <v>0.40119280000000002</v>
      </c>
      <c r="AS16">
        <v>0.38048500000000002</v>
      </c>
      <c r="AT16">
        <v>-9.5247296000000006</v>
      </c>
    </row>
    <row r="17" spans="1:46" x14ac:dyDescent="0.25">
      <c r="A17">
        <v>15</v>
      </c>
      <c r="B17">
        <v>5.3420000000000014</v>
      </c>
      <c r="C17">
        <v>0.56065268292682935</v>
      </c>
      <c r="D17">
        <v>-8.0576426488962877E-2</v>
      </c>
      <c r="E17">
        <v>-8.8994085797584277E-2</v>
      </c>
      <c r="F17">
        <v>2.2771303623490211</v>
      </c>
      <c r="G17">
        <v>8.7270819999999993</v>
      </c>
      <c r="H17">
        <v>-3.309364</v>
      </c>
      <c r="I17">
        <v>-5.6948340000000002</v>
      </c>
      <c r="J17">
        <v>10.46552</v>
      </c>
      <c r="K17">
        <v>4.8755459999999999</v>
      </c>
      <c r="L17">
        <v>-7.3577500000000002</v>
      </c>
      <c r="M17">
        <v>27.9267</v>
      </c>
      <c r="N17">
        <v>10.33094</v>
      </c>
      <c r="O17">
        <v>10.025684</v>
      </c>
      <c r="P17">
        <v>26.790220000000001</v>
      </c>
      <c r="Q17">
        <v>8.6535580000000003</v>
      </c>
      <c r="R17">
        <v>-22.05556</v>
      </c>
      <c r="S17">
        <v>6.3759259999999998</v>
      </c>
      <c r="T17">
        <v>0.93049080000000006</v>
      </c>
      <c r="U17">
        <v>90.571000000000083</v>
      </c>
      <c r="V17">
        <v>-27.500500000000009</v>
      </c>
      <c r="W17">
        <v>29.149999999999991</v>
      </c>
      <c r="X17">
        <v>6.6174999999998967</v>
      </c>
      <c r="Y17">
        <v>67.536999999999992</v>
      </c>
      <c r="Z17">
        <v>-180.26675</v>
      </c>
      <c r="AA17">
        <v>-163.09249999999989</v>
      </c>
      <c r="AB17">
        <v>224.76224999999999</v>
      </c>
      <c r="AC17">
        <v>-482.9015</v>
      </c>
      <c r="AD17">
        <v>505.00749999999988</v>
      </c>
      <c r="AE17">
        <v>-253.26625000000001</v>
      </c>
      <c r="AF17">
        <v>644.97750000000019</v>
      </c>
      <c r="AG17">
        <v>548.14824999999996</v>
      </c>
      <c r="AH17">
        <v>-211.49315000000001</v>
      </c>
      <c r="AI17">
        <v>-0.20544519999999999</v>
      </c>
      <c r="AJ17">
        <v>1.728092</v>
      </c>
      <c r="AK17">
        <v>-0.28623579999999998</v>
      </c>
      <c r="AL17">
        <v>-0.554975</v>
      </c>
      <c r="AM17">
        <v>1.5831759999999999</v>
      </c>
      <c r="AN17">
        <v>1.1769419999999999</v>
      </c>
      <c r="AO17">
        <v>0.38057859999999999</v>
      </c>
      <c r="AP17">
        <v>-9.10595</v>
      </c>
      <c r="AQ17">
        <v>1.077134</v>
      </c>
      <c r="AR17">
        <v>0.42727300000000001</v>
      </c>
      <c r="AS17">
        <v>0.40121200000000001</v>
      </c>
      <c r="AT17">
        <v>-9.9290060000000011</v>
      </c>
    </row>
    <row r="18" spans="1:46" x14ac:dyDescent="0.25">
      <c r="A18">
        <v>16</v>
      </c>
      <c r="B18">
        <v>5.3415500000000016</v>
      </c>
      <c r="C18">
        <v>0.55989448780487805</v>
      </c>
      <c r="D18">
        <v>-0.12241563515201991</v>
      </c>
      <c r="E18">
        <v>-0.1184556018325697</v>
      </c>
      <c r="F18">
        <v>2.4002573927530189</v>
      </c>
      <c r="G18">
        <v>8.8590148000000006</v>
      </c>
      <c r="H18">
        <v>-3.3491656000000001</v>
      </c>
      <c r="I18">
        <v>-5.6523576000000002</v>
      </c>
      <c r="J18">
        <v>10.477148</v>
      </c>
      <c r="K18">
        <v>4.9714103999999999</v>
      </c>
      <c r="L18">
        <v>-7.6240959999999998</v>
      </c>
      <c r="M18">
        <v>27.7026</v>
      </c>
      <c r="N18">
        <v>10.659656</v>
      </c>
      <c r="O18">
        <v>9.2837095999999999</v>
      </c>
      <c r="P18">
        <v>27.540208</v>
      </c>
      <c r="Q18">
        <v>8.2565031999999992</v>
      </c>
      <c r="R18">
        <v>-21.114304000000001</v>
      </c>
      <c r="S18">
        <v>7.1563844000000003</v>
      </c>
      <c r="T18">
        <v>0.62717352000000004</v>
      </c>
      <c r="U18">
        <v>92.747650000000093</v>
      </c>
      <c r="V18">
        <v>-26.79894999999998</v>
      </c>
      <c r="W18">
        <v>28.96774999999997</v>
      </c>
      <c r="X18">
        <v>10.89699999999991</v>
      </c>
      <c r="Y18">
        <v>67.84705000000001</v>
      </c>
      <c r="Z18">
        <v>-188.79245</v>
      </c>
      <c r="AA18">
        <v>-147.5944999999999</v>
      </c>
      <c r="AB18">
        <v>232.3074</v>
      </c>
      <c r="AC18">
        <v>-522.55460000000005</v>
      </c>
      <c r="AD18">
        <v>526.24299999999994</v>
      </c>
      <c r="AE18">
        <v>-300.31599999999997</v>
      </c>
      <c r="AF18">
        <v>667.35600000000022</v>
      </c>
      <c r="AG18">
        <v>540.92529999999999</v>
      </c>
      <c r="AH18">
        <v>-195.09146000000001</v>
      </c>
      <c r="AI18">
        <v>-0.24116008</v>
      </c>
      <c r="AJ18">
        <v>1.7933888</v>
      </c>
      <c r="AK18">
        <v>-0.25722052000000001</v>
      </c>
      <c r="AL18">
        <v>-0.61079839999999996</v>
      </c>
      <c r="AM18">
        <v>1.7812984000000001</v>
      </c>
      <c r="AN18">
        <v>1.1192808000000001</v>
      </c>
      <c r="AO18">
        <v>0.41264884000000002</v>
      </c>
      <c r="AP18">
        <v>-10.4267</v>
      </c>
      <c r="AQ18">
        <v>1.1208776</v>
      </c>
      <c r="AR18">
        <v>0.45335320000000001</v>
      </c>
      <c r="AS18">
        <v>0.42193900000000001</v>
      </c>
      <c r="AT18">
        <v>-10.3332824</v>
      </c>
    </row>
    <row r="19" spans="1:46" x14ac:dyDescent="0.25">
      <c r="A19">
        <v>17</v>
      </c>
      <c r="B19">
        <v>5.3395999999999999</v>
      </c>
      <c r="C19">
        <v>0.55915465853658541</v>
      </c>
      <c r="D19">
        <v>-0.18802241566014119</v>
      </c>
      <c r="E19">
        <v>-0.13422891295293629</v>
      </c>
      <c r="F19">
        <v>2.5033161182840482</v>
      </c>
      <c r="G19">
        <v>8.9934232000000005</v>
      </c>
      <c r="H19">
        <v>-3.3877107999999998</v>
      </c>
      <c r="I19">
        <v>-5.6105064000000002</v>
      </c>
      <c r="J19">
        <v>10.494224000000001</v>
      </c>
      <c r="K19">
        <v>5.0686967999999997</v>
      </c>
      <c r="L19">
        <v>-7.8995751999999992</v>
      </c>
      <c r="M19">
        <v>27.496127999999999</v>
      </c>
      <c r="N19">
        <v>10.997071999999999</v>
      </c>
      <c r="O19">
        <v>8.5093544000000012</v>
      </c>
      <c r="P19">
        <v>28.308987999999999</v>
      </c>
      <c r="Q19">
        <v>7.8057364000000007</v>
      </c>
      <c r="R19">
        <v>-20.145568000000001</v>
      </c>
      <c r="S19">
        <v>7.9312027999999994</v>
      </c>
      <c r="T19">
        <v>0.34927704000000043</v>
      </c>
      <c r="U19">
        <v>94.624600000000072</v>
      </c>
      <c r="V19">
        <v>-25.941099999999981</v>
      </c>
      <c r="W19">
        <v>28.53259999999997</v>
      </c>
      <c r="X19">
        <v>15.06399999999992</v>
      </c>
      <c r="Y19">
        <v>68.679400000000015</v>
      </c>
      <c r="Z19">
        <v>-196.24084999999999</v>
      </c>
      <c r="AA19">
        <v>-133.80199999999991</v>
      </c>
      <c r="AB19">
        <v>239.13749999999999</v>
      </c>
      <c r="AC19">
        <v>-553.05065000000002</v>
      </c>
      <c r="AD19">
        <v>542.73099999999999</v>
      </c>
      <c r="AE19">
        <v>-342.44965000000002</v>
      </c>
      <c r="AF19">
        <v>687.19200000000012</v>
      </c>
      <c r="AG19">
        <v>535.13695000000007</v>
      </c>
      <c r="AH19">
        <v>-177.78027499999999</v>
      </c>
      <c r="AI19">
        <v>-0.29680407999999991</v>
      </c>
      <c r="AJ19">
        <v>1.8791876000000001</v>
      </c>
      <c r="AK19">
        <v>-0.23022303999999999</v>
      </c>
      <c r="AL19">
        <v>-0.70621351999999971</v>
      </c>
      <c r="AM19">
        <v>1.9793559999999999</v>
      </c>
      <c r="AN19">
        <v>1.0661044799999999</v>
      </c>
      <c r="AO19">
        <v>0.44675031999999992</v>
      </c>
      <c r="AP19">
        <v>-11.703583999999999</v>
      </c>
      <c r="AQ19">
        <v>1.1626411999999999</v>
      </c>
      <c r="AR19">
        <v>0.47510992000000002</v>
      </c>
      <c r="AS19">
        <v>0.44473995999999988</v>
      </c>
      <c r="AT19">
        <v>-10.679012</v>
      </c>
    </row>
    <row r="20" spans="1:46" x14ac:dyDescent="0.25">
      <c r="A20">
        <v>18</v>
      </c>
      <c r="B20">
        <v>5.3346499999999946</v>
      </c>
      <c r="C20">
        <v>0.55845156097560977</v>
      </c>
      <c r="D20">
        <v>-0.26335418575593489</v>
      </c>
      <c r="E20">
        <v>-0.13498678883798421</v>
      </c>
      <c r="F20">
        <v>2.567533527696793</v>
      </c>
      <c r="G20">
        <v>9.1327828000000011</v>
      </c>
      <c r="H20">
        <v>-3.4237432000000001</v>
      </c>
      <c r="I20">
        <v>-5.5699056000000002</v>
      </c>
      <c r="J20">
        <v>10.522195999999999</v>
      </c>
      <c r="K20">
        <v>5.1688272</v>
      </c>
      <c r="L20">
        <v>-8.1933208000000004</v>
      </c>
      <c r="M20">
        <v>27.324912000000001</v>
      </c>
      <c r="N20">
        <v>11.351888000000001</v>
      </c>
      <c r="O20">
        <v>7.6702375999999992</v>
      </c>
      <c r="P20">
        <v>29.115352000000001</v>
      </c>
      <c r="Q20">
        <v>7.2475455999999996</v>
      </c>
      <c r="R20">
        <v>-19.121872</v>
      </c>
      <c r="S20">
        <v>8.6947411999999993</v>
      </c>
      <c r="T20">
        <v>0.1222221599999999</v>
      </c>
      <c r="U20">
        <v>95.902149999999992</v>
      </c>
      <c r="V20">
        <v>-24.770649999999979</v>
      </c>
      <c r="W20">
        <v>27.59164999999998</v>
      </c>
      <c r="X20">
        <v>19.00599999999994</v>
      </c>
      <c r="Y20">
        <v>70.556350000000037</v>
      </c>
      <c r="Z20">
        <v>-201.53465000000011</v>
      </c>
      <c r="AA20">
        <v>-123.4204999999999</v>
      </c>
      <c r="AB20">
        <v>244.53749999999999</v>
      </c>
      <c r="AC20">
        <v>-565.23259999999993</v>
      </c>
      <c r="AD20">
        <v>549.72400000000005</v>
      </c>
      <c r="AE20">
        <v>-374.75110000000001</v>
      </c>
      <c r="AF20">
        <v>701.9430000000001</v>
      </c>
      <c r="AG20">
        <v>532.21780000000001</v>
      </c>
      <c r="AH20">
        <v>-158.65010000000001</v>
      </c>
      <c r="AI20">
        <v>-0.39230631999999999</v>
      </c>
      <c r="AJ20">
        <v>2.0059904</v>
      </c>
      <c r="AK20">
        <v>-0.20726116</v>
      </c>
      <c r="AL20">
        <v>-0.88081208000000011</v>
      </c>
      <c r="AM20">
        <v>2.1772840000000002</v>
      </c>
      <c r="AN20">
        <v>1.02189792</v>
      </c>
      <c r="AO20">
        <v>0.48491427999999998</v>
      </c>
      <c r="AP20">
        <v>-12.892735999999999</v>
      </c>
      <c r="AQ20">
        <v>1.2004448000000001</v>
      </c>
      <c r="AR20">
        <v>0.48821967999999999</v>
      </c>
      <c r="AS20">
        <v>0.47168884</v>
      </c>
      <c r="AT20">
        <v>-10.907648</v>
      </c>
    </row>
    <row r="21" spans="1:46" x14ac:dyDescent="0.25">
      <c r="A21">
        <v>19</v>
      </c>
      <c r="B21">
        <v>5.3296999999999883</v>
      </c>
      <c r="C21">
        <v>0.55774846341463413</v>
      </c>
      <c r="D21">
        <v>-0.32353985839233651</v>
      </c>
      <c r="E21">
        <v>-0.13173012078300711</v>
      </c>
      <c r="F21">
        <v>2.6177825905872552</v>
      </c>
      <c r="G21">
        <v>9.2721423999999999</v>
      </c>
      <c r="H21">
        <v>-3.4597756</v>
      </c>
      <c r="I21">
        <v>-5.5293048000000002</v>
      </c>
      <c r="J21">
        <v>10.550167999999999</v>
      </c>
      <c r="K21">
        <v>5.2689576000000002</v>
      </c>
      <c r="L21">
        <v>-8.4870663999999998</v>
      </c>
      <c r="M21">
        <v>27.153696</v>
      </c>
      <c r="N21">
        <v>11.706704</v>
      </c>
      <c r="O21">
        <v>6.8311208000000008</v>
      </c>
      <c r="P21">
        <v>29.921716</v>
      </c>
      <c r="Q21">
        <v>6.6893548000000012</v>
      </c>
      <c r="R21">
        <v>-18.098175999999999</v>
      </c>
      <c r="S21">
        <v>9.4582795999999991</v>
      </c>
      <c r="T21">
        <v>-0.1048327199999997</v>
      </c>
      <c r="U21">
        <v>97.179699999999912</v>
      </c>
      <c r="V21">
        <v>-23.60019999999999</v>
      </c>
      <c r="W21">
        <v>26.65069999999999</v>
      </c>
      <c r="X21">
        <v>22.94799999999994</v>
      </c>
      <c r="Y21">
        <v>72.433300000000031</v>
      </c>
      <c r="Z21">
        <v>-206.82845000000009</v>
      </c>
      <c r="AA21">
        <v>-113.039</v>
      </c>
      <c r="AB21">
        <v>249.93750000000011</v>
      </c>
      <c r="AC21">
        <v>-577.41454999999985</v>
      </c>
      <c r="AD21">
        <v>556.71699999999998</v>
      </c>
      <c r="AE21">
        <v>-407.05254999999988</v>
      </c>
      <c r="AF21">
        <v>716.69399999999996</v>
      </c>
      <c r="AG21">
        <v>529.29865000000007</v>
      </c>
      <c r="AH21">
        <v>-139.519925</v>
      </c>
      <c r="AI21">
        <v>-0.48780855999999989</v>
      </c>
      <c r="AJ21">
        <v>2.1327932000000001</v>
      </c>
      <c r="AK21">
        <v>-0.18429928000000001</v>
      </c>
      <c r="AL21">
        <v>-1.0554106400000001</v>
      </c>
      <c r="AM21">
        <v>2.3752119999999999</v>
      </c>
      <c r="AN21">
        <v>0.97769136000000012</v>
      </c>
      <c r="AO21">
        <v>0.52307823999999992</v>
      </c>
      <c r="AP21">
        <v>-14.081887999999999</v>
      </c>
      <c r="AQ21">
        <v>1.2382484</v>
      </c>
      <c r="AR21">
        <v>0.50132944000000002</v>
      </c>
      <c r="AS21">
        <v>0.49863772000000001</v>
      </c>
      <c r="AT21">
        <v>-11.136284</v>
      </c>
    </row>
    <row r="22" spans="1:46" x14ac:dyDescent="0.25">
      <c r="A22">
        <v>20</v>
      </c>
      <c r="B22">
        <v>5.3237499999999898</v>
      </c>
      <c r="C22">
        <v>0.55708158536585362</v>
      </c>
      <c r="D22">
        <v>-0.35168263223656809</v>
      </c>
      <c r="E22">
        <v>-0.13678529779258641</v>
      </c>
      <c r="F22">
        <v>2.6663723448563101</v>
      </c>
      <c r="G22">
        <v>9.4130540000000007</v>
      </c>
      <c r="H22">
        <v>-3.4927000000000001</v>
      </c>
      <c r="I22">
        <v>-5.4918440000000004</v>
      </c>
      <c r="J22">
        <v>10.58658</v>
      </c>
      <c r="K22">
        <v>5.3750600000000004</v>
      </c>
      <c r="L22">
        <v>-8.7891180000000002</v>
      </c>
      <c r="M22">
        <v>26.99924</v>
      </c>
      <c r="N22">
        <v>12.071020000000001</v>
      </c>
      <c r="O22">
        <v>5.9918299999999993</v>
      </c>
      <c r="P22">
        <v>30.72784</v>
      </c>
      <c r="Q22">
        <v>6.0771219999999992</v>
      </c>
      <c r="R22">
        <v>-17.05472</v>
      </c>
      <c r="S22">
        <v>10.218244</v>
      </c>
      <c r="T22">
        <v>-0.28923260000000012</v>
      </c>
      <c r="U22">
        <v>97.760999999999896</v>
      </c>
      <c r="V22">
        <v>-22.221499999999988</v>
      </c>
      <c r="W22">
        <v>25.160999999999991</v>
      </c>
      <c r="X22">
        <v>26.682499999999941</v>
      </c>
      <c r="Y22">
        <v>74.895250000000033</v>
      </c>
      <c r="Z22">
        <v>-210.71449999999999</v>
      </c>
      <c r="AA22">
        <v>-106.0175</v>
      </c>
      <c r="AB22">
        <v>253.6975000000001</v>
      </c>
      <c r="AC22">
        <v>-578.44899999999996</v>
      </c>
      <c r="AD22">
        <v>555.82249999999999</v>
      </c>
      <c r="AE22">
        <v>-430.7115</v>
      </c>
      <c r="AF22">
        <v>718.98749999999995</v>
      </c>
      <c r="AG22">
        <v>526.67775000000006</v>
      </c>
      <c r="AH22">
        <v>-120.98775000000001</v>
      </c>
      <c r="AI22">
        <v>-0.50790859999999993</v>
      </c>
      <c r="AJ22">
        <v>2.1829179999999999</v>
      </c>
      <c r="AK22">
        <v>-0.1661994</v>
      </c>
      <c r="AL22">
        <v>-1.0823836</v>
      </c>
      <c r="AM22">
        <v>2.5084460000000002</v>
      </c>
      <c r="AN22">
        <v>0.92375859999999999</v>
      </c>
      <c r="AO22">
        <v>0.54581599999999997</v>
      </c>
      <c r="AP22">
        <v>-14.73174</v>
      </c>
      <c r="AQ22">
        <v>1.2829660000000001</v>
      </c>
      <c r="AR22">
        <v>0.51132940000000004</v>
      </c>
      <c r="AS22">
        <v>0.51019400000000004</v>
      </c>
      <c r="AT22">
        <v>-11.367599999999999</v>
      </c>
    </row>
    <row r="23" spans="1:46" x14ac:dyDescent="0.25">
      <c r="A23">
        <v>21</v>
      </c>
      <c r="B23">
        <v>5.3169999999999957</v>
      </c>
      <c r="C23">
        <v>0.55644368292682922</v>
      </c>
      <c r="D23">
        <v>-0.36580982923781752</v>
      </c>
      <c r="E23">
        <v>-0.1536418075801749</v>
      </c>
      <c r="F23">
        <v>2.6995376926280712</v>
      </c>
      <c r="G23">
        <v>9.5552071999999999</v>
      </c>
      <c r="H23">
        <v>-3.5231379999999999</v>
      </c>
      <c r="I23">
        <v>-5.4568951999999999</v>
      </c>
      <c r="J23">
        <v>10.629744000000001</v>
      </c>
      <c r="K23">
        <v>5.4859400000000003</v>
      </c>
      <c r="L23">
        <v>-9.0978144000000007</v>
      </c>
      <c r="M23">
        <v>26.858191999999999</v>
      </c>
      <c r="N23">
        <v>12.442936</v>
      </c>
      <c r="O23">
        <v>5.1524000000000001</v>
      </c>
      <c r="P23">
        <v>31.533771999999999</v>
      </c>
      <c r="Q23">
        <v>5.4216556000000002</v>
      </c>
      <c r="R23">
        <v>-15.995456000000001</v>
      </c>
      <c r="S23">
        <v>10.9753492</v>
      </c>
      <c r="T23">
        <v>-0.43950847999999992</v>
      </c>
      <c r="U23">
        <v>97.785299999999935</v>
      </c>
      <c r="V23">
        <v>-20.676200000000001</v>
      </c>
      <c r="W23">
        <v>23.232299999999981</v>
      </c>
      <c r="X23">
        <v>30.25099999999993</v>
      </c>
      <c r="Y23">
        <v>77.825200000000024</v>
      </c>
      <c r="Z23">
        <v>-213.47434999999999</v>
      </c>
      <c r="AA23">
        <v>-101.684</v>
      </c>
      <c r="AB23">
        <v>256.14550000000003</v>
      </c>
      <c r="AC23">
        <v>-570.56544999999994</v>
      </c>
      <c r="AD23">
        <v>548.61799999999982</v>
      </c>
      <c r="AE23">
        <v>-447.45645000000002</v>
      </c>
      <c r="AF23">
        <v>711.31500000000005</v>
      </c>
      <c r="AG23">
        <v>524.29545000000007</v>
      </c>
      <c r="AH23">
        <v>-102.933975</v>
      </c>
      <c r="AI23">
        <v>-0.46768688000000003</v>
      </c>
      <c r="AJ23">
        <v>2.1717004000000002</v>
      </c>
      <c r="AK23">
        <v>-0.15198912000000001</v>
      </c>
      <c r="AL23">
        <v>-0.99125608000000009</v>
      </c>
      <c r="AM23">
        <v>2.5899247999999999</v>
      </c>
      <c r="AN23">
        <v>0.86204488000000001</v>
      </c>
      <c r="AO23">
        <v>0.55621279999999995</v>
      </c>
      <c r="AP23">
        <v>-14.950151999999999</v>
      </c>
      <c r="AQ23">
        <v>1.3332147999999999</v>
      </c>
      <c r="AR23">
        <v>0.51884152000000006</v>
      </c>
      <c r="AS23">
        <v>0.50943620000000001</v>
      </c>
      <c r="AT23">
        <v>-11.60106</v>
      </c>
    </row>
    <row r="24" spans="1:46" x14ac:dyDescent="0.25">
      <c r="A24">
        <v>22</v>
      </c>
      <c r="B24">
        <v>5.3102500000000017</v>
      </c>
      <c r="C24">
        <v>0.55580578048780482</v>
      </c>
      <c r="D24">
        <v>-0.36414527280299869</v>
      </c>
      <c r="E24">
        <v>-0.17611022074135779</v>
      </c>
      <c r="F24">
        <v>2.7085322782174091</v>
      </c>
      <c r="G24">
        <v>9.6973603999999991</v>
      </c>
      <c r="H24">
        <v>-3.5535760000000001</v>
      </c>
      <c r="I24">
        <v>-5.4219463999999986</v>
      </c>
      <c r="J24">
        <v>10.672908</v>
      </c>
      <c r="K24">
        <v>5.5968200000000001</v>
      </c>
      <c r="L24">
        <v>-9.4065108000000013</v>
      </c>
      <c r="M24">
        <v>26.717144000000001</v>
      </c>
      <c r="N24">
        <v>12.814852</v>
      </c>
      <c r="O24">
        <v>4.3129699999999991</v>
      </c>
      <c r="P24">
        <v>32.339703999999998</v>
      </c>
      <c r="Q24">
        <v>4.7661891999999986</v>
      </c>
      <c r="R24">
        <v>-14.936192</v>
      </c>
      <c r="S24">
        <v>11.7324544</v>
      </c>
      <c r="T24">
        <v>-0.58978436000000023</v>
      </c>
      <c r="U24">
        <v>97.809599999999975</v>
      </c>
      <c r="V24">
        <v>-19.130900000000011</v>
      </c>
      <c r="W24">
        <v>21.303599999999971</v>
      </c>
      <c r="X24">
        <v>33.819499999999941</v>
      </c>
      <c r="Y24">
        <v>80.755150000000015</v>
      </c>
      <c r="Z24">
        <v>-216.2341999999999</v>
      </c>
      <c r="AA24">
        <v>-97.350500000000068</v>
      </c>
      <c r="AB24">
        <v>258.59350000000001</v>
      </c>
      <c r="AC24">
        <v>-562.68189999999993</v>
      </c>
      <c r="AD24">
        <v>541.41349999999954</v>
      </c>
      <c r="AE24">
        <v>-464.20139999999998</v>
      </c>
      <c r="AF24">
        <v>703.64250000000004</v>
      </c>
      <c r="AG24">
        <v>521.91315000000009</v>
      </c>
      <c r="AH24">
        <v>-84.880199999999974</v>
      </c>
      <c r="AI24">
        <v>-0.42746516000000001</v>
      </c>
      <c r="AJ24">
        <v>2.1604828</v>
      </c>
      <c r="AK24">
        <v>-0.13777884000000001</v>
      </c>
      <c r="AL24">
        <v>-0.90012855999999997</v>
      </c>
      <c r="AM24">
        <v>2.671403600000001</v>
      </c>
      <c r="AN24">
        <v>0.80033115999999993</v>
      </c>
      <c r="AO24">
        <v>0.56660960000000005</v>
      </c>
      <c r="AP24">
        <v>-15.168564</v>
      </c>
      <c r="AQ24">
        <v>1.3834636</v>
      </c>
      <c r="AR24">
        <v>0.52635364000000007</v>
      </c>
      <c r="AS24">
        <v>0.50867839999999998</v>
      </c>
      <c r="AT24">
        <v>-11.834519999999999</v>
      </c>
    </row>
    <row r="25" spans="1:46" x14ac:dyDescent="0.25">
      <c r="A25">
        <v>23</v>
      </c>
      <c r="B25">
        <v>5.3028000000000013</v>
      </c>
      <c r="C25">
        <v>0.55522114634146336</v>
      </c>
      <c r="D25">
        <v>-0.35015601832569759</v>
      </c>
      <c r="E25">
        <v>-0.19838592253227821</v>
      </c>
      <c r="F25">
        <v>2.714278217409412</v>
      </c>
      <c r="G25">
        <v>9.8374919999999992</v>
      </c>
      <c r="H25">
        <v>-3.5787499999999999</v>
      </c>
      <c r="I25">
        <v>-5.3946024000000001</v>
      </c>
      <c r="J25">
        <v>10.726459999999999</v>
      </c>
      <c r="K25">
        <v>5.7175700000000003</v>
      </c>
      <c r="L25">
        <v>-9.7207512000000005</v>
      </c>
      <c r="M25">
        <v>26.579595999999999</v>
      </c>
      <c r="N25">
        <v>13.188700000000001</v>
      </c>
      <c r="O25">
        <v>3.5228367999999999</v>
      </c>
      <c r="P25">
        <v>33.101143999999998</v>
      </c>
      <c r="Q25">
        <v>4.0821908000000002</v>
      </c>
      <c r="R25">
        <v>-13.952332</v>
      </c>
      <c r="S25">
        <v>12.47974</v>
      </c>
      <c r="T25">
        <v>-0.68744263999999999</v>
      </c>
      <c r="U25">
        <v>96.759049999999988</v>
      </c>
      <c r="V25">
        <v>-17.443149999999999</v>
      </c>
      <c r="W25">
        <v>18.635699999999979</v>
      </c>
      <c r="X25">
        <v>37.023999999999972</v>
      </c>
      <c r="Y25">
        <v>83.467750000000024</v>
      </c>
      <c r="Z25">
        <v>-217.77884999999989</v>
      </c>
      <c r="AA25">
        <v>-98.064000000000021</v>
      </c>
      <c r="AB25">
        <v>257.65350000000001</v>
      </c>
      <c r="AC25">
        <v>-544.154675</v>
      </c>
      <c r="AD25">
        <v>523.77549999999974</v>
      </c>
      <c r="AE25">
        <v>-469.37878000000001</v>
      </c>
      <c r="AF25">
        <v>668.76450000000011</v>
      </c>
      <c r="AG25">
        <v>517.7518</v>
      </c>
      <c r="AH25">
        <v>-68.505900000000011</v>
      </c>
      <c r="AI25">
        <v>-0.42129647999999997</v>
      </c>
      <c r="AJ25">
        <v>2.1661016000000002</v>
      </c>
      <c r="AK25">
        <v>-0.12728303999999999</v>
      </c>
      <c r="AL25">
        <v>-0.91491776000000002</v>
      </c>
      <c r="AM25">
        <v>2.7784688000000002</v>
      </c>
      <c r="AN25">
        <v>0.74901748000000001</v>
      </c>
      <c r="AO25">
        <v>0.58023143999999993</v>
      </c>
      <c r="AP25">
        <v>-15.245547999999999</v>
      </c>
      <c r="AQ25">
        <v>1.4337236</v>
      </c>
      <c r="AR25">
        <v>0.53140120000000002</v>
      </c>
      <c r="AS25">
        <v>0.51140072000000003</v>
      </c>
      <c r="AT25">
        <v>-11.996943999999999</v>
      </c>
    </row>
    <row r="26" spans="1:46" x14ac:dyDescent="0.25">
      <c r="A26">
        <v>24</v>
      </c>
      <c r="B26">
        <v>5.2951499999999978</v>
      </c>
      <c r="C26">
        <v>0.55465173170731707</v>
      </c>
      <c r="D26">
        <v>-0.34059725114535611</v>
      </c>
      <c r="E26">
        <v>-0.21328038317367751</v>
      </c>
      <c r="F26">
        <v>2.7192294877134531</v>
      </c>
      <c r="G26">
        <v>9.9770459999999996</v>
      </c>
      <c r="H26">
        <v>-3.60242</v>
      </c>
      <c r="I26">
        <v>-5.3694312000000002</v>
      </c>
      <c r="J26">
        <v>10.78298</v>
      </c>
      <c r="K26">
        <v>5.8411400000000002</v>
      </c>
      <c r="L26">
        <v>-10.036575600000001</v>
      </c>
      <c r="M26">
        <v>26.443048000000001</v>
      </c>
      <c r="N26">
        <v>13.5631</v>
      </c>
      <c r="O26">
        <v>2.746788400000002</v>
      </c>
      <c r="P26">
        <v>33.849871999999998</v>
      </c>
      <c r="Q26">
        <v>3.3900404000000011</v>
      </c>
      <c r="R26">
        <v>-12.990016000000001</v>
      </c>
      <c r="S26">
        <v>13.224220000000001</v>
      </c>
      <c r="T26">
        <v>-0.77006731999999989</v>
      </c>
      <c r="U26">
        <v>95.401399999999981</v>
      </c>
      <c r="V26">
        <v>-15.71469999999999</v>
      </c>
      <c r="W26">
        <v>15.75659999999999</v>
      </c>
      <c r="X26">
        <v>40.124500000000012</v>
      </c>
      <c r="Y26">
        <v>86.118250000000032</v>
      </c>
      <c r="Z26">
        <v>-218.97629999999981</v>
      </c>
      <c r="AA26">
        <v>-100.2195</v>
      </c>
      <c r="AB26">
        <v>255.74549999999991</v>
      </c>
      <c r="AC26">
        <v>-522.58640000000003</v>
      </c>
      <c r="AD26">
        <v>503.15650000000011</v>
      </c>
      <c r="AE26">
        <v>-471.25114000000002</v>
      </c>
      <c r="AF26">
        <v>626.11350000000016</v>
      </c>
      <c r="AG26">
        <v>513.08214999999996</v>
      </c>
      <c r="AH26">
        <v>-52.611450000000033</v>
      </c>
      <c r="AI26">
        <v>-0.42485724000000002</v>
      </c>
      <c r="AJ26">
        <v>2.1765308000000001</v>
      </c>
      <c r="AK26">
        <v>-0.11784852</v>
      </c>
      <c r="AL26">
        <v>-0.95996887999999991</v>
      </c>
      <c r="AM26">
        <v>2.8928444</v>
      </c>
      <c r="AN26">
        <v>0.70067524000000003</v>
      </c>
      <c r="AO26">
        <v>0.59477471999999998</v>
      </c>
      <c r="AP26">
        <v>-15.282124</v>
      </c>
      <c r="AQ26">
        <v>1.4839868000000001</v>
      </c>
      <c r="AR26">
        <v>0.53574460000000002</v>
      </c>
      <c r="AS26">
        <v>0.51511735999999997</v>
      </c>
      <c r="AT26">
        <v>-12.139072000000001</v>
      </c>
    </row>
    <row r="27" spans="1:46" x14ac:dyDescent="0.25">
      <c r="A27">
        <v>25</v>
      </c>
      <c r="B27">
        <v>5.2874999999999943</v>
      </c>
      <c r="C27">
        <v>0.55408231707317079</v>
      </c>
      <c r="D27">
        <v>-0.33941274468971261</v>
      </c>
      <c r="E27">
        <v>-0.22301124531445229</v>
      </c>
      <c r="F27">
        <v>2.723635985006247</v>
      </c>
      <c r="G27">
        <v>10.1166</v>
      </c>
      <c r="H27">
        <v>-3.62609</v>
      </c>
      <c r="I27">
        <v>-5.3442600000000002</v>
      </c>
      <c r="J27">
        <v>10.839499999999999</v>
      </c>
      <c r="K27">
        <v>5.9647100000000002</v>
      </c>
      <c r="L27">
        <v>-10.352399999999999</v>
      </c>
      <c r="M27">
        <v>26.3065</v>
      </c>
      <c r="N27">
        <v>13.9375</v>
      </c>
      <c r="O27">
        <v>1.9707399999999999</v>
      </c>
      <c r="P27">
        <v>34.598599999999998</v>
      </c>
      <c r="Q27">
        <v>2.6978900000000001</v>
      </c>
      <c r="R27">
        <v>-12.027699999999999</v>
      </c>
      <c r="S27">
        <v>13.9687</v>
      </c>
      <c r="T27">
        <v>-0.85269200000000001</v>
      </c>
      <c r="U27">
        <v>94.043749999999974</v>
      </c>
      <c r="V27">
        <v>-13.986249999999981</v>
      </c>
      <c r="W27">
        <v>12.877499999999991</v>
      </c>
      <c r="X27">
        <v>43.225000000000072</v>
      </c>
      <c r="Y27">
        <v>88.768750000000054</v>
      </c>
      <c r="Z27">
        <v>-220.17374999999981</v>
      </c>
      <c r="AA27">
        <v>-102.3749999999999</v>
      </c>
      <c r="AB27">
        <v>253.83749999999989</v>
      </c>
      <c r="AC27">
        <v>-501.018125</v>
      </c>
      <c r="AD27">
        <v>482.53750000000031</v>
      </c>
      <c r="AE27">
        <v>-473.12349999999992</v>
      </c>
      <c r="AF27">
        <v>583.46249999999998</v>
      </c>
      <c r="AG27">
        <v>508.41249999999991</v>
      </c>
      <c r="AH27">
        <v>-36.716999999999999</v>
      </c>
      <c r="AI27">
        <v>-0.42841800000000002</v>
      </c>
      <c r="AJ27">
        <v>2.18696</v>
      </c>
      <c r="AK27">
        <v>-0.108414</v>
      </c>
      <c r="AL27">
        <v>-1.00502</v>
      </c>
      <c r="AM27">
        <v>3.0072199999999998</v>
      </c>
      <c r="AN27">
        <v>0.65233299999999994</v>
      </c>
      <c r="AO27">
        <v>0.60931800000000003</v>
      </c>
      <c r="AP27">
        <v>-15.3187</v>
      </c>
      <c r="AQ27">
        <v>1.5342499999999999</v>
      </c>
      <c r="AR27">
        <v>0.54008800000000001</v>
      </c>
      <c r="AS27">
        <v>0.51883399999999991</v>
      </c>
      <c r="AT27">
        <v>-12.2812</v>
      </c>
    </row>
    <row r="28" spans="1:46" x14ac:dyDescent="0.25">
      <c r="A28">
        <v>26</v>
      </c>
      <c r="B28">
        <v>5.2793999999999919</v>
      </c>
      <c r="C28">
        <v>0.55357919512195131</v>
      </c>
      <c r="D28">
        <v>-0.34867463556851302</v>
      </c>
      <c r="E28">
        <v>-0.2256702207413577</v>
      </c>
      <c r="F28">
        <v>2.7407530195751768</v>
      </c>
      <c r="G28">
        <v>10.247892</v>
      </c>
      <c r="H28">
        <v>-3.6427003999999998</v>
      </c>
      <c r="I28">
        <v>-5.332344</v>
      </c>
      <c r="J28">
        <v>10.907468</v>
      </c>
      <c r="K28">
        <v>6.096794</v>
      </c>
      <c r="L28">
        <v>-10.670676</v>
      </c>
      <c r="M28">
        <v>26.148208</v>
      </c>
      <c r="N28">
        <v>14.294152</v>
      </c>
      <c r="O28">
        <v>1.3038562000000009</v>
      </c>
      <c r="P28">
        <v>35.239579999999997</v>
      </c>
      <c r="Q28">
        <v>2.027444720000001</v>
      </c>
      <c r="R28">
        <v>-11.309644</v>
      </c>
      <c r="S28">
        <v>14.688447999999999</v>
      </c>
      <c r="T28">
        <v>-0.87581228</v>
      </c>
      <c r="U28">
        <v>91.260499999999993</v>
      </c>
      <c r="V28">
        <v>-12.33564999999998</v>
      </c>
      <c r="W28">
        <v>9.2815499999999957</v>
      </c>
      <c r="X28">
        <v>45.997000000000078</v>
      </c>
      <c r="Y28">
        <v>89.74345000000001</v>
      </c>
      <c r="Z28">
        <v>-220.17869999999991</v>
      </c>
      <c r="AA28">
        <v>-110.8889999999999</v>
      </c>
      <c r="AB28">
        <v>246.61500000000001</v>
      </c>
      <c r="AC28">
        <v>-467.95729999999998</v>
      </c>
      <c r="AD28">
        <v>451.27150000000029</v>
      </c>
      <c r="AE28">
        <v>-460.11602499999998</v>
      </c>
      <c r="AF28">
        <v>515.14260000000002</v>
      </c>
      <c r="AG28">
        <v>500.68599999999992</v>
      </c>
      <c r="AH28">
        <v>-22.967475000000022</v>
      </c>
      <c r="AI28">
        <v>-0.42061211999999998</v>
      </c>
      <c r="AJ28">
        <v>2.2017883999999999</v>
      </c>
      <c r="AK28">
        <v>-0.104935032</v>
      </c>
      <c r="AL28">
        <v>-1.0579436</v>
      </c>
      <c r="AM28">
        <v>3.1458056000000001</v>
      </c>
      <c r="AN28">
        <v>0.61352320000000005</v>
      </c>
      <c r="AO28">
        <v>0.6277374</v>
      </c>
      <c r="AP28">
        <v>-15.011044</v>
      </c>
      <c r="AQ28">
        <v>1.5844088000000001</v>
      </c>
      <c r="AR28">
        <v>0.54783952000000002</v>
      </c>
      <c r="AS28">
        <v>0.5257873999999999</v>
      </c>
      <c r="AT28">
        <v>-12.337648</v>
      </c>
    </row>
    <row r="29" spans="1:46" x14ac:dyDescent="0.25">
      <c r="A29">
        <v>27</v>
      </c>
      <c r="B29">
        <v>5.2712999999999894</v>
      </c>
      <c r="C29">
        <v>0.55307607317073171</v>
      </c>
      <c r="D29">
        <v>-0.36070695543523529</v>
      </c>
      <c r="E29">
        <v>-0.2288822157434402</v>
      </c>
      <c r="F29">
        <v>2.763501874219076</v>
      </c>
      <c r="G29">
        <v>10.379184</v>
      </c>
      <c r="H29">
        <v>-3.6593108000000001</v>
      </c>
      <c r="I29">
        <v>-5.3204279999999997</v>
      </c>
      <c r="J29">
        <v>10.975436</v>
      </c>
      <c r="K29">
        <v>6.2288780000000008</v>
      </c>
      <c r="L29">
        <v>-10.988951999999999</v>
      </c>
      <c r="M29">
        <v>25.989916000000001</v>
      </c>
      <c r="N29">
        <v>14.650804000000001</v>
      </c>
      <c r="O29">
        <v>0.63697239999999966</v>
      </c>
      <c r="P29">
        <v>35.880560000000003</v>
      </c>
      <c r="Q29">
        <v>1.3569994400000001</v>
      </c>
      <c r="R29">
        <v>-10.591588</v>
      </c>
      <c r="S29">
        <v>15.408196</v>
      </c>
      <c r="T29">
        <v>-0.89893255999999999</v>
      </c>
      <c r="U29">
        <v>88.477249999999998</v>
      </c>
      <c r="V29">
        <v>-10.68504999999997</v>
      </c>
      <c r="W29">
        <v>5.685599999999992</v>
      </c>
      <c r="X29">
        <v>48.769000000000098</v>
      </c>
      <c r="Y29">
        <v>90.718149999999966</v>
      </c>
      <c r="Z29">
        <v>-220.18364999999989</v>
      </c>
      <c r="AA29">
        <v>-119.40299999999981</v>
      </c>
      <c r="AB29">
        <v>239.39250000000001</v>
      </c>
      <c r="AC29">
        <v>-434.89647500000001</v>
      </c>
      <c r="AD29">
        <v>420.00550000000021</v>
      </c>
      <c r="AE29">
        <v>-447.10854999999998</v>
      </c>
      <c r="AF29">
        <v>446.82269999999983</v>
      </c>
      <c r="AG29">
        <v>492.95949999999988</v>
      </c>
      <c r="AH29">
        <v>-9.2179499999999948</v>
      </c>
      <c r="AI29">
        <v>-0.41280623999999999</v>
      </c>
      <c r="AJ29">
        <v>2.2166168000000002</v>
      </c>
      <c r="AK29">
        <v>-0.101456064</v>
      </c>
      <c r="AL29">
        <v>-1.1108671999999999</v>
      </c>
      <c r="AM29">
        <v>3.2843912</v>
      </c>
      <c r="AN29">
        <v>0.57471339999999993</v>
      </c>
      <c r="AO29">
        <v>0.64615679999999998</v>
      </c>
      <c r="AP29">
        <v>-14.703388</v>
      </c>
      <c r="AQ29">
        <v>1.6345676</v>
      </c>
      <c r="AR29">
        <v>0.55559104000000004</v>
      </c>
      <c r="AS29">
        <v>0.53274080000000001</v>
      </c>
      <c r="AT29">
        <v>-12.394095999999999</v>
      </c>
    </row>
    <row r="30" spans="1:46" x14ac:dyDescent="0.25">
      <c r="A30">
        <v>28</v>
      </c>
      <c r="B30">
        <v>5.2631999999999879</v>
      </c>
      <c r="C30">
        <v>0.55258651219512189</v>
      </c>
      <c r="D30">
        <v>-0.3690219075385256</v>
      </c>
      <c r="E30">
        <v>-0.23117950853810909</v>
      </c>
      <c r="F30">
        <v>2.7749637650978749</v>
      </c>
      <c r="G30">
        <v>10.507364000000001</v>
      </c>
      <c r="H30">
        <v>-3.6745556000000001</v>
      </c>
      <c r="I30">
        <v>-5.3119592000000004</v>
      </c>
      <c r="J30">
        <v>11.045788</v>
      </c>
      <c r="K30">
        <v>6.3608028000000001</v>
      </c>
      <c r="L30">
        <v>-11.306692</v>
      </c>
      <c r="M30">
        <v>25.82132</v>
      </c>
      <c r="N30">
        <v>14.998559999999999</v>
      </c>
      <c r="O30">
        <v>4.6046000000005832E-3</v>
      </c>
      <c r="P30">
        <v>36.489899999999999</v>
      </c>
      <c r="Q30">
        <v>0.70485520000000068</v>
      </c>
      <c r="R30">
        <v>-9.9407095999999999</v>
      </c>
      <c r="S30">
        <v>16.119703999999999</v>
      </c>
      <c r="T30">
        <v>-0.91083244000000008</v>
      </c>
      <c r="U30">
        <v>85.379500000000021</v>
      </c>
      <c r="V30">
        <v>-9.1122499999999764</v>
      </c>
      <c r="W30">
        <v>2.012549999999997</v>
      </c>
      <c r="X30">
        <v>51.522000000000112</v>
      </c>
      <c r="Y30">
        <v>91.075049999999919</v>
      </c>
      <c r="Z30">
        <v>-219.86250000000001</v>
      </c>
      <c r="AA30">
        <v>-129.19699999999989</v>
      </c>
      <c r="AB30">
        <v>230.9560000000001</v>
      </c>
      <c r="AC30">
        <v>-399.02674999999999</v>
      </c>
      <c r="AD30">
        <v>387.31450000000018</v>
      </c>
      <c r="AE30">
        <v>-430.69031500000011</v>
      </c>
      <c r="AF30">
        <v>378.15299999999991</v>
      </c>
      <c r="AG30">
        <v>484.45800000000003</v>
      </c>
      <c r="AH30">
        <v>3.8233749999999831</v>
      </c>
      <c r="AI30">
        <v>-0.35068620000000028</v>
      </c>
      <c r="AJ30">
        <v>2.2297324000000001</v>
      </c>
      <c r="AK30">
        <v>-0.101210984</v>
      </c>
      <c r="AL30">
        <v>-0.97739400000000098</v>
      </c>
      <c r="AM30">
        <v>3.3984519999999998</v>
      </c>
      <c r="AN30">
        <v>0.54160063999999997</v>
      </c>
      <c r="AO30">
        <v>0.66257395999999991</v>
      </c>
      <c r="AP30">
        <v>-14.204564</v>
      </c>
      <c r="AQ30">
        <v>1.6854967999999999</v>
      </c>
      <c r="AR30">
        <v>0.56337272000000005</v>
      </c>
      <c r="AS30">
        <v>0.53755372000000001</v>
      </c>
      <c r="AT30">
        <v>-12.434896</v>
      </c>
    </row>
    <row r="31" spans="1:46" x14ac:dyDescent="0.25">
      <c r="A31">
        <v>29</v>
      </c>
      <c r="B31">
        <v>5.2550999999999952</v>
      </c>
      <c r="C31">
        <v>0.55214441463414632</v>
      </c>
      <c r="D31">
        <v>-0.36852644731361928</v>
      </c>
      <c r="E31">
        <v>-0.2331398583923365</v>
      </c>
      <c r="F31">
        <v>2.8121091211995002</v>
      </c>
      <c r="G31">
        <v>10.624651999999999</v>
      </c>
      <c r="H31">
        <v>-3.6850208000000002</v>
      </c>
      <c r="I31">
        <v>-5.3155556000000006</v>
      </c>
      <c r="J31">
        <v>11.124484000000001</v>
      </c>
      <c r="K31">
        <v>6.4921704</v>
      </c>
      <c r="L31">
        <v>-11.622555999999999</v>
      </c>
      <c r="M31">
        <v>25.61666</v>
      </c>
      <c r="N31">
        <v>15.31518</v>
      </c>
      <c r="O31">
        <v>-0.50695720000000044</v>
      </c>
      <c r="P31">
        <v>36.988500000000002</v>
      </c>
      <c r="Q31">
        <v>0.1167645999999994</v>
      </c>
      <c r="R31">
        <v>-9.5249527999999994</v>
      </c>
      <c r="S31">
        <v>16.802371999999998</v>
      </c>
      <c r="T31">
        <v>-0.88346091999999998</v>
      </c>
      <c r="U31">
        <v>81.181000000000054</v>
      </c>
      <c r="V31">
        <v>-7.8117499999999884</v>
      </c>
      <c r="W31">
        <v>-1.930350000000022</v>
      </c>
      <c r="X31">
        <v>54.208500000000079</v>
      </c>
      <c r="Y31">
        <v>89.269649999999928</v>
      </c>
      <c r="Z31">
        <v>-218.4</v>
      </c>
      <c r="AA31">
        <v>-143.471</v>
      </c>
      <c r="AB31">
        <v>218.2705</v>
      </c>
      <c r="AC31">
        <v>-353.325875</v>
      </c>
      <c r="AD31">
        <v>349.6359999999998</v>
      </c>
      <c r="AE31">
        <v>-402.33442000000002</v>
      </c>
      <c r="AF31">
        <v>308.25899999999979</v>
      </c>
      <c r="AG31">
        <v>473.24400000000003</v>
      </c>
      <c r="AH31">
        <v>14.38600000000001</v>
      </c>
      <c r="AI31">
        <v>-9.8466599999999793E-2</v>
      </c>
      <c r="AJ31">
        <v>2.2368532000000001</v>
      </c>
      <c r="AK31">
        <v>-0.112284512</v>
      </c>
      <c r="AL31">
        <v>-0.19153199999999951</v>
      </c>
      <c r="AM31">
        <v>3.4266760000000001</v>
      </c>
      <c r="AN31">
        <v>0.52842751999999993</v>
      </c>
      <c r="AO31">
        <v>0.67198327999999996</v>
      </c>
      <c r="AP31">
        <v>-13.036652</v>
      </c>
      <c r="AQ31">
        <v>1.7391224000000001</v>
      </c>
      <c r="AR31">
        <v>0.57125996000000001</v>
      </c>
      <c r="AS31">
        <v>0.53487496000000001</v>
      </c>
      <c r="AT31">
        <v>-12.420928</v>
      </c>
    </row>
    <row r="32" spans="1:46" x14ac:dyDescent="0.25">
      <c r="A32">
        <v>30</v>
      </c>
      <c r="B32">
        <v>5.2470000000000017</v>
      </c>
      <c r="C32">
        <v>0.55170231707317074</v>
      </c>
      <c r="D32">
        <v>-0.34757559350270723</v>
      </c>
      <c r="E32">
        <v>-0.23113077884214911</v>
      </c>
      <c r="F32">
        <v>2.8238317367763428</v>
      </c>
      <c r="G32">
        <v>10.74194</v>
      </c>
      <c r="H32">
        <v>-3.6954859999999998</v>
      </c>
      <c r="I32">
        <v>-5.3191519999999999</v>
      </c>
      <c r="J32">
        <v>11.20318</v>
      </c>
      <c r="K32">
        <v>6.6235379999999999</v>
      </c>
      <c r="L32">
        <v>-11.938420000000001</v>
      </c>
      <c r="M32">
        <v>25.411999999999999</v>
      </c>
      <c r="N32">
        <v>15.6318</v>
      </c>
      <c r="O32">
        <v>-1.018519</v>
      </c>
      <c r="P32">
        <v>37.487099999999998</v>
      </c>
      <c r="Q32">
        <v>-0.47132599999999969</v>
      </c>
      <c r="R32">
        <v>-9.1091960000000007</v>
      </c>
      <c r="S32">
        <v>17.485040000000001</v>
      </c>
      <c r="T32">
        <v>-0.85608940000000011</v>
      </c>
      <c r="U32">
        <v>76.982500000000087</v>
      </c>
      <c r="V32">
        <v>-6.5112500000000022</v>
      </c>
      <c r="W32">
        <v>-5.8732500000000281</v>
      </c>
      <c r="X32">
        <v>56.895000000000053</v>
      </c>
      <c r="Y32">
        <v>87.464249999999936</v>
      </c>
      <c r="Z32">
        <v>-216.93750000000011</v>
      </c>
      <c r="AA32">
        <v>-157.74500000000009</v>
      </c>
      <c r="AB32">
        <v>205.58500000000001</v>
      </c>
      <c r="AC32">
        <v>-307.62500000000011</v>
      </c>
      <c r="AD32">
        <v>311.95749999999958</v>
      </c>
      <c r="AE32">
        <v>-373.97852499999999</v>
      </c>
      <c r="AF32">
        <v>238.3649999999999</v>
      </c>
      <c r="AG32">
        <v>462.03</v>
      </c>
      <c r="AH32">
        <v>24.948624999999989</v>
      </c>
      <c r="AI32">
        <v>0.15375299999999989</v>
      </c>
      <c r="AJ32">
        <v>2.2439740000000001</v>
      </c>
      <c r="AK32">
        <v>-0.12335804</v>
      </c>
      <c r="AL32">
        <v>0.59432999999999914</v>
      </c>
      <c r="AM32">
        <v>3.4548999999999999</v>
      </c>
      <c r="AN32">
        <v>0.5152544</v>
      </c>
      <c r="AO32">
        <v>0.68139260000000001</v>
      </c>
      <c r="AP32">
        <v>-11.868740000000001</v>
      </c>
      <c r="AQ32">
        <v>1.792748</v>
      </c>
      <c r="AR32">
        <v>0.57914719999999997</v>
      </c>
      <c r="AS32">
        <v>0.53219620000000001</v>
      </c>
      <c r="AT32">
        <v>-12.40696</v>
      </c>
    </row>
    <row r="33" spans="1:46" x14ac:dyDescent="0.25">
      <c r="A33">
        <v>31</v>
      </c>
      <c r="B33">
        <v>5.2383000000000051</v>
      </c>
      <c r="C33">
        <v>0.55128529268292681</v>
      </c>
      <c r="D33">
        <v>-0.31712303206997078</v>
      </c>
      <c r="E33">
        <v>-0.22839808413161181</v>
      </c>
      <c r="F33">
        <v>2.8602382340691368</v>
      </c>
      <c r="G33">
        <v>10.850524</v>
      </c>
      <c r="H33">
        <v>-3.7040584000000001</v>
      </c>
      <c r="I33">
        <v>-5.3298732000000006</v>
      </c>
      <c r="J33">
        <v>11.286659999999999</v>
      </c>
      <c r="K33">
        <v>6.7488047999999994</v>
      </c>
      <c r="L33">
        <v>-12.250156</v>
      </c>
      <c r="M33">
        <v>25.177195999999999</v>
      </c>
      <c r="N33">
        <v>15.921108</v>
      </c>
      <c r="O33">
        <v>-1.4366208</v>
      </c>
      <c r="P33">
        <v>37.915011999999997</v>
      </c>
      <c r="Q33">
        <v>-0.99519772000000062</v>
      </c>
      <c r="R33">
        <v>-8.8075960000000002</v>
      </c>
      <c r="S33">
        <v>18.144316</v>
      </c>
      <c r="T33">
        <v>-0.81360267999999991</v>
      </c>
      <c r="U33">
        <v>72.254000000000062</v>
      </c>
      <c r="V33">
        <v>-5.4481500000000063</v>
      </c>
      <c r="W33">
        <v>-9.7423500000000338</v>
      </c>
      <c r="X33">
        <v>59.573500000000053</v>
      </c>
      <c r="Y33">
        <v>84.078449999999947</v>
      </c>
      <c r="Z33">
        <v>-214.64700000000011</v>
      </c>
      <c r="AA33">
        <v>-174.11500000000029</v>
      </c>
      <c r="AB33">
        <v>190.68549999999999</v>
      </c>
      <c r="AC33">
        <v>-255.66412500000001</v>
      </c>
      <c r="AD33">
        <v>273.20699999999948</v>
      </c>
      <c r="AE33">
        <v>-339.19355000000002</v>
      </c>
      <c r="AF33">
        <v>176.09799999999979</v>
      </c>
      <c r="AG33">
        <v>448.71399999999988</v>
      </c>
      <c r="AH33">
        <v>33.259430000000009</v>
      </c>
      <c r="AI33">
        <v>0.40756220000000032</v>
      </c>
      <c r="AJ33">
        <v>2.2738532</v>
      </c>
      <c r="AK33">
        <v>-0.14196792</v>
      </c>
      <c r="AL33">
        <v>1.5587040000000021</v>
      </c>
      <c r="AM33">
        <v>3.4819992000000002</v>
      </c>
      <c r="AN33">
        <v>0.51781807999999996</v>
      </c>
      <c r="AO33">
        <v>0.69258671999999999</v>
      </c>
      <c r="AP33">
        <v>-10.607284</v>
      </c>
      <c r="AQ33">
        <v>1.8463271999999999</v>
      </c>
      <c r="AR33">
        <v>0.58790547999999998</v>
      </c>
      <c r="AS33">
        <v>0.5308176</v>
      </c>
      <c r="AT33">
        <v>-12.340432</v>
      </c>
    </row>
    <row r="34" spans="1:46" x14ac:dyDescent="0.25">
      <c r="A34">
        <v>32</v>
      </c>
      <c r="B34">
        <v>5.228850000000004</v>
      </c>
      <c r="C34">
        <v>0.55089960975609753</v>
      </c>
      <c r="D34">
        <v>-0.28863581840899638</v>
      </c>
      <c r="E34">
        <v>-0.222149521032903</v>
      </c>
      <c r="F34">
        <v>2.8960774677217822</v>
      </c>
      <c r="G34">
        <v>10.948228</v>
      </c>
      <c r="H34">
        <v>-3.7102648</v>
      </c>
      <c r="I34">
        <v>-5.3495004000000002</v>
      </c>
      <c r="J34">
        <v>11.37612</v>
      </c>
      <c r="K34">
        <v>6.8664455999999996</v>
      </c>
      <c r="L34">
        <v>-12.556732</v>
      </c>
      <c r="M34">
        <v>24.904712</v>
      </c>
      <c r="N34">
        <v>16.176276000000001</v>
      </c>
      <c r="O34">
        <v>-1.7378975999999999</v>
      </c>
      <c r="P34">
        <v>38.254563999999988</v>
      </c>
      <c r="Q34">
        <v>-1.43879584</v>
      </c>
      <c r="R34">
        <v>-8.6486920000000005</v>
      </c>
      <c r="S34">
        <v>18.774352</v>
      </c>
      <c r="T34">
        <v>-0.75222196000000008</v>
      </c>
      <c r="U34">
        <v>66.863000000000014</v>
      </c>
      <c r="V34">
        <v>-4.6818000000000026</v>
      </c>
      <c r="W34">
        <v>-13.51920000000001</v>
      </c>
      <c r="X34">
        <v>62.242000000000061</v>
      </c>
      <c r="Y34">
        <v>78.717150000000004</v>
      </c>
      <c r="Z34">
        <v>-211.3215000000001</v>
      </c>
      <c r="AA34">
        <v>-193.10500000000019</v>
      </c>
      <c r="AB34">
        <v>173.0184999999999</v>
      </c>
      <c r="AC34">
        <v>-195.87825000000001</v>
      </c>
      <c r="AD34">
        <v>233.11649999999969</v>
      </c>
      <c r="AE34">
        <v>-296.37222500000013</v>
      </c>
      <c r="AF34">
        <v>123.36475</v>
      </c>
      <c r="AG34">
        <v>432.77050000000008</v>
      </c>
      <c r="AH34">
        <v>38.755460000000006</v>
      </c>
      <c r="AI34">
        <v>0.6633583999999999</v>
      </c>
      <c r="AJ34">
        <v>2.3321803999999999</v>
      </c>
      <c r="AK34">
        <v>-0.16999823999999999</v>
      </c>
      <c r="AL34">
        <v>2.7462179999999998</v>
      </c>
      <c r="AM34">
        <v>3.5076923999999998</v>
      </c>
      <c r="AN34">
        <v>0.54005275999999991</v>
      </c>
      <c r="AO34">
        <v>0.70601183999999995</v>
      </c>
      <c r="AP34">
        <v>-9.2288980000000009</v>
      </c>
      <c r="AQ34">
        <v>1.8998484</v>
      </c>
      <c r="AR34">
        <v>0.59775255999999999</v>
      </c>
      <c r="AS34">
        <v>0.53106419999999999</v>
      </c>
      <c r="AT34">
        <v>-12.208204</v>
      </c>
    </row>
    <row r="35" spans="1:46" x14ac:dyDescent="0.25">
      <c r="A35">
        <v>33</v>
      </c>
      <c r="B35">
        <v>5.219400000000002</v>
      </c>
      <c r="C35">
        <v>0.55051392682926825</v>
      </c>
      <c r="D35">
        <v>-0.26394360683048729</v>
      </c>
      <c r="E35">
        <v>-0.2093267388588089</v>
      </c>
      <c r="F35">
        <v>2.945932528113286</v>
      </c>
      <c r="G35">
        <v>11.045932000000001</v>
      </c>
      <c r="H35">
        <v>-3.7164712</v>
      </c>
      <c r="I35">
        <v>-5.3691276000000014</v>
      </c>
      <c r="J35">
        <v>11.465579999999999</v>
      </c>
      <c r="K35">
        <v>6.9840863999999998</v>
      </c>
      <c r="L35">
        <v>-12.863308</v>
      </c>
      <c r="M35">
        <v>24.632228000000001</v>
      </c>
      <c r="N35">
        <v>16.431443999999999</v>
      </c>
      <c r="O35">
        <v>-2.0391744000000012</v>
      </c>
      <c r="P35">
        <v>38.594116</v>
      </c>
      <c r="Q35">
        <v>-1.882393960000001</v>
      </c>
      <c r="R35">
        <v>-8.4897880000000008</v>
      </c>
      <c r="S35">
        <v>19.404388000000001</v>
      </c>
      <c r="T35">
        <v>-0.69084123999999991</v>
      </c>
      <c r="U35">
        <v>61.47199999999993</v>
      </c>
      <c r="V35">
        <v>-3.9154499999999972</v>
      </c>
      <c r="W35">
        <v>-17.296050000000001</v>
      </c>
      <c r="X35">
        <v>64.910500000000084</v>
      </c>
      <c r="Y35">
        <v>73.355850000000046</v>
      </c>
      <c r="Z35">
        <v>-207.99600000000009</v>
      </c>
      <c r="AA35">
        <v>-212.09500000000031</v>
      </c>
      <c r="AB35">
        <v>155.35149999999979</v>
      </c>
      <c r="AC35">
        <v>-136.09237499999989</v>
      </c>
      <c r="AD35">
        <v>193.0259999999999</v>
      </c>
      <c r="AE35">
        <v>-253.55090000000001</v>
      </c>
      <c r="AF35">
        <v>70.631499999999988</v>
      </c>
      <c r="AG35">
        <v>416.82700000000011</v>
      </c>
      <c r="AH35">
        <v>44.251490000000018</v>
      </c>
      <c r="AI35">
        <v>0.91915460000000027</v>
      </c>
      <c r="AJ35">
        <v>2.3905075999999998</v>
      </c>
      <c r="AK35">
        <v>-0.19802855999999999</v>
      </c>
      <c r="AL35">
        <v>3.9337320000000031</v>
      </c>
      <c r="AM35">
        <v>3.5333855999999999</v>
      </c>
      <c r="AN35">
        <v>0.56228743999999997</v>
      </c>
      <c r="AO35">
        <v>0.71943696000000001</v>
      </c>
      <c r="AP35">
        <v>-7.8505119999999984</v>
      </c>
      <c r="AQ35">
        <v>1.9533696</v>
      </c>
      <c r="AR35">
        <v>0.60759964</v>
      </c>
      <c r="AS35">
        <v>0.53131079999999997</v>
      </c>
      <c r="AT35">
        <v>-12.075976000000001</v>
      </c>
    </row>
    <row r="36" spans="1:46" x14ac:dyDescent="0.25">
      <c r="A36">
        <v>34</v>
      </c>
      <c r="B36">
        <v>5.2099500000000001</v>
      </c>
      <c r="C36">
        <v>0.55016570731707315</v>
      </c>
      <c r="D36">
        <v>-0.2460319033735944</v>
      </c>
      <c r="E36">
        <v>-0.1901124698042484</v>
      </c>
      <c r="F36">
        <v>2.9975543523531849</v>
      </c>
      <c r="G36">
        <v>11.127940000000001</v>
      </c>
      <c r="H36">
        <v>-3.7214296</v>
      </c>
      <c r="I36">
        <v>-5.3982108000000002</v>
      </c>
      <c r="J36">
        <v>11.562096</v>
      </c>
      <c r="K36">
        <v>7.0822848</v>
      </c>
      <c r="L36">
        <v>-13.158340000000001</v>
      </c>
      <c r="M36">
        <v>24.30368</v>
      </c>
      <c r="N36">
        <v>16.633355999999999</v>
      </c>
      <c r="O36">
        <v>-2.1617831999999999</v>
      </c>
      <c r="P36">
        <v>38.825883999999988</v>
      </c>
      <c r="Q36">
        <v>-2.1939399999999991</v>
      </c>
      <c r="R36">
        <v>-8.4408928000000003</v>
      </c>
      <c r="S36">
        <v>19.984480000000001</v>
      </c>
      <c r="T36">
        <v>-0.62282116000000021</v>
      </c>
      <c r="U36">
        <v>55.627999999999943</v>
      </c>
      <c r="V36">
        <v>-3.532500000000002</v>
      </c>
      <c r="W36">
        <v>-20.534699999999962</v>
      </c>
      <c r="X36">
        <v>67.267000000000067</v>
      </c>
      <c r="Y36">
        <v>65.479050000000072</v>
      </c>
      <c r="Z36">
        <v>-203.4765000000001</v>
      </c>
      <c r="AA36">
        <v>-233.24500000000009</v>
      </c>
      <c r="AB36">
        <v>135.06249999999989</v>
      </c>
      <c r="AC36">
        <v>-68.235750000000223</v>
      </c>
      <c r="AD36">
        <v>153.2535000000002</v>
      </c>
      <c r="AE36">
        <v>-203.98011500000021</v>
      </c>
      <c r="AF36">
        <v>32.753950000000223</v>
      </c>
      <c r="AG36">
        <v>397.04650000000021</v>
      </c>
      <c r="AH36">
        <v>45.641030000000008</v>
      </c>
      <c r="AI36">
        <v>1.0613360000000001</v>
      </c>
      <c r="AJ36">
        <v>2.4793531999999989</v>
      </c>
      <c r="AK36">
        <v>-0.2315210399999999</v>
      </c>
      <c r="AL36">
        <v>4.8327995999999978</v>
      </c>
      <c r="AM36">
        <v>3.5850179999999998</v>
      </c>
      <c r="AN36">
        <v>0.60315499999999977</v>
      </c>
      <c r="AO36">
        <v>0.74000831999999994</v>
      </c>
      <c r="AP36">
        <v>-6.4140268000000047</v>
      </c>
      <c r="AQ36">
        <v>2.007558</v>
      </c>
      <c r="AR36">
        <v>0.61566975999999995</v>
      </c>
      <c r="AS36">
        <v>0.53951219999999989</v>
      </c>
      <c r="AT36">
        <v>-11.858596</v>
      </c>
    </row>
    <row r="37" spans="1:46" x14ac:dyDescent="0.25">
      <c r="A37">
        <v>35</v>
      </c>
      <c r="B37">
        <v>5.200499999999999</v>
      </c>
      <c r="C37">
        <v>0.54983621951219508</v>
      </c>
      <c r="D37">
        <v>-0.22976593086214089</v>
      </c>
      <c r="E37">
        <v>-0.16291328613077899</v>
      </c>
      <c r="F37">
        <v>3.054189920866305</v>
      </c>
      <c r="G37">
        <v>11.2021</v>
      </c>
      <c r="H37">
        <v>-3.7257639999999999</v>
      </c>
      <c r="I37">
        <v>-5.4320219999999999</v>
      </c>
      <c r="J37">
        <v>11.662140000000001</v>
      </c>
      <c r="K37">
        <v>7.1707619999999999</v>
      </c>
      <c r="L37">
        <v>-13.4476</v>
      </c>
      <c r="M37">
        <v>23.947099999999999</v>
      </c>
      <c r="N37">
        <v>16.80864</v>
      </c>
      <c r="O37">
        <v>-2.195058</v>
      </c>
      <c r="P37">
        <v>39.00376</v>
      </c>
      <c r="Q37">
        <v>-2.43946</v>
      </c>
      <c r="R37">
        <v>-8.4470019999999995</v>
      </c>
      <c r="S37">
        <v>20.5396</v>
      </c>
      <c r="T37">
        <v>-0.55148140000000012</v>
      </c>
      <c r="U37">
        <v>49.557499999999933</v>
      </c>
      <c r="V37">
        <v>-3.3412500000000072</v>
      </c>
      <c r="W37">
        <v>-23.504249999999939</v>
      </c>
      <c r="X37">
        <v>69.467500000000058</v>
      </c>
      <c r="Y37">
        <v>56.344500000000032</v>
      </c>
      <c r="Z37">
        <v>-198.36</v>
      </c>
      <c r="AA37">
        <v>-255.47499999999999</v>
      </c>
      <c r="AB37">
        <v>113.46249999999981</v>
      </c>
      <c r="AC37">
        <v>3.6562499999999289</v>
      </c>
      <c r="AD37">
        <v>113.6400000000002</v>
      </c>
      <c r="AE37">
        <v>-151.0346000000001</v>
      </c>
      <c r="AF37">
        <v>2.30425000000016</v>
      </c>
      <c r="AG37">
        <v>375.34750000000003</v>
      </c>
      <c r="AH37">
        <v>44.977325</v>
      </c>
      <c r="AI37">
        <v>1.1467099999999999</v>
      </c>
      <c r="AJ37">
        <v>2.5834579999999998</v>
      </c>
      <c r="AK37">
        <v>-0.26774459999999989</v>
      </c>
      <c r="AL37">
        <v>5.5876439999999992</v>
      </c>
      <c r="AM37">
        <v>3.6496200000000001</v>
      </c>
      <c r="AN37">
        <v>0.65333899999999989</v>
      </c>
      <c r="AO37">
        <v>0.76415279999999997</v>
      </c>
      <c r="AP37">
        <v>-4.9484920000000017</v>
      </c>
      <c r="AQ37">
        <v>2.0620799999999999</v>
      </c>
      <c r="AR37">
        <v>0.62285139999999994</v>
      </c>
      <c r="AS37">
        <v>0.55169099999999993</v>
      </c>
      <c r="AT37">
        <v>-11.59864</v>
      </c>
    </row>
    <row r="38" spans="1:46" x14ac:dyDescent="0.25">
      <c r="A38">
        <v>36</v>
      </c>
      <c r="B38">
        <v>5.1910499999999971</v>
      </c>
      <c r="C38">
        <v>0.54950673170731701</v>
      </c>
      <c r="D38">
        <v>-0.21410762182424001</v>
      </c>
      <c r="E38">
        <v>-0.1356733277800917</v>
      </c>
      <c r="F38">
        <v>3.1062265722615572</v>
      </c>
      <c r="G38">
        <v>11.276260000000001</v>
      </c>
      <c r="H38">
        <v>-3.7300984000000001</v>
      </c>
      <c r="I38">
        <v>-5.4658332000000014</v>
      </c>
      <c r="J38">
        <v>11.762184</v>
      </c>
      <c r="K38">
        <v>7.2592392000000006</v>
      </c>
      <c r="L38">
        <v>-13.73686</v>
      </c>
      <c r="M38">
        <v>23.590520000000001</v>
      </c>
      <c r="N38">
        <v>16.983923999999998</v>
      </c>
      <c r="O38">
        <v>-2.2283328</v>
      </c>
      <c r="P38">
        <v>39.181635999999997</v>
      </c>
      <c r="Q38">
        <v>-2.6849799999999999</v>
      </c>
      <c r="R38">
        <v>-8.4531112000000004</v>
      </c>
      <c r="S38">
        <v>21.094719999999999</v>
      </c>
      <c r="T38">
        <v>-0.48014163999999993</v>
      </c>
      <c r="U38">
        <v>43.486999999999917</v>
      </c>
      <c r="V38">
        <v>-3.1500000000000128</v>
      </c>
      <c r="W38">
        <v>-26.473799999999908</v>
      </c>
      <c r="X38">
        <v>71.668000000000049</v>
      </c>
      <c r="Y38">
        <v>47.209949999999978</v>
      </c>
      <c r="Z38">
        <v>-193.2434999999999</v>
      </c>
      <c r="AA38">
        <v>-277.70499999999993</v>
      </c>
      <c r="AB38">
        <v>91.86249999999977</v>
      </c>
      <c r="AC38">
        <v>75.548250000000067</v>
      </c>
      <c r="AD38">
        <v>74.026500000000226</v>
      </c>
      <c r="AE38">
        <v>-98.089084999999955</v>
      </c>
      <c r="AF38">
        <v>-28.145449999999911</v>
      </c>
      <c r="AG38">
        <v>353.64849999999979</v>
      </c>
      <c r="AH38">
        <v>44.31362</v>
      </c>
      <c r="AI38">
        <v>1.232084</v>
      </c>
      <c r="AJ38">
        <v>2.6875627999999998</v>
      </c>
      <c r="AK38">
        <v>-0.30396815999999999</v>
      </c>
      <c r="AL38">
        <v>6.3424884000000006</v>
      </c>
      <c r="AM38">
        <v>3.7142219999999999</v>
      </c>
      <c r="AN38">
        <v>0.70352300000000012</v>
      </c>
      <c r="AO38">
        <v>0.78829727999999999</v>
      </c>
      <c r="AP38">
        <v>-3.4829571999999991</v>
      </c>
      <c r="AQ38">
        <v>2.1166019999999999</v>
      </c>
      <c r="AR38">
        <v>0.63003304000000004</v>
      </c>
      <c r="AS38">
        <v>0.56386979999999998</v>
      </c>
      <c r="AT38">
        <v>-11.338684000000001</v>
      </c>
    </row>
    <row r="39" spans="1:46" x14ac:dyDescent="0.25">
      <c r="A39">
        <v>37</v>
      </c>
      <c r="B39">
        <v>5.1832000000000029</v>
      </c>
      <c r="C39">
        <v>0.54923168292682922</v>
      </c>
      <c r="D39">
        <v>-0.1968228904623073</v>
      </c>
      <c r="E39">
        <v>-0.1122510703873385</v>
      </c>
      <c r="F39">
        <v>3.1428488129945862</v>
      </c>
      <c r="G39">
        <v>11.32818</v>
      </c>
      <c r="H39">
        <v>-3.7347367999999999</v>
      </c>
      <c r="I39">
        <v>-5.5081531999999997</v>
      </c>
      <c r="J39">
        <v>11.868468</v>
      </c>
      <c r="K39">
        <v>7.3086827999999997</v>
      </c>
      <c r="L39">
        <v>-14.005127999999999</v>
      </c>
      <c r="M39">
        <v>23.150611999999999</v>
      </c>
      <c r="N39">
        <v>17.076616000000001</v>
      </c>
      <c r="O39">
        <v>-1.988599599999999</v>
      </c>
      <c r="P39">
        <v>39.221527999999999</v>
      </c>
      <c r="Q39">
        <v>-2.7300680000000002</v>
      </c>
      <c r="R39">
        <v>-8.5290731999999991</v>
      </c>
      <c r="S39">
        <v>21.562128000000001</v>
      </c>
      <c r="T39">
        <v>-0.42237403999999978</v>
      </c>
      <c r="U39">
        <v>37.308499999999952</v>
      </c>
      <c r="V39">
        <v>-3.352350000000023</v>
      </c>
      <c r="W39">
        <v>-28.115349999999921</v>
      </c>
      <c r="X39">
        <v>72.316500000000033</v>
      </c>
      <c r="Y39">
        <v>35.52019999999996</v>
      </c>
      <c r="Z39">
        <v>-186.7349999999999</v>
      </c>
      <c r="AA39">
        <v>-301.4869999999998</v>
      </c>
      <c r="AB39">
        <v>68.238499999999874</v>
      </c>
      <c r="AC39">
        <v>150.29069000000021</v>
      </c>
      <c r="AD39">
        <v>36.325000000000053</v>
      </c>
      <c r="AE39">
        <v>-44.087849999999847</v>
      </c>
      <c r="AF39">
        <v>-42.377149999999979</v>
      </c>
      <c r="AG39">
        <v>327.78549999999967</v>
      </c>
      <c r="AH39">
        <v>38.867034999999987</v>
      </c>
      <c r="AI39">
        <v>1.2135891999999999</v>
      </c>
      <c r="AJ39">
        <v>2.6972516</v>
      </c>
      <c r="AK39">
        <v>-0.31189571999999999</v>
      </c>
      <c r="AL39">
        <v>6.6038704000000008</v>
      </c>
      <c r="AM39">
        <v>3.7355087999999999</v>
      </c>
      <c r="AN39">
        <v>0.72260108000000001</v>
      </c>
      <c r="AO39">
        <v>0.80468176000000002</v>
      </c>
      <c r="AP39">
        <v>-1.8794223999999959</v>
      </c>
      <c r="AQ39">
        <v>2.1666311999999999</v>
      </c>
      <c r="AR39">
        <v>0.63264348000000004</v>
      </c>
      <c r="AS39">
        <v>0.57024796</v>
      </c>
      <c r="AT39">
        <v>-10.934279999999999</v>
      </c>
    </row>
    <row r="40" spans="1:46" x14ac:dyDescent="0.25">
      <c r="A40">
        <v>38</v>
      </c>
      <c r="B40">
        <v>5.175550000000011</v>
      </c>
      <c r="C40">
        <v>0.54896343902439027</v>
      </c>
      <c r="D40">
        <v>-0.1751526280716369</v>
      </c>
      <c r="E40">
        <v>-9.8122274052478142E-2</v>
      </c>
      <c r="F40">
        <v>3.167492711370262</v>
      </c>
      <c r="G40">
        <v>11.377319999999999</v>
      </c>
      <c r="H40">
        <v>-3.7394132</v>
      </c>
      <c r="I40">
        <v>-5.5515368</v>
      </c>
      <c r="J40">
        <v>11.975531999999999</v>
      </c>
      <c r="K40">
        <v>7.3532472000000002</v>
      </c>
      <c r="L40">
        <v>-14.270771999999999</v>
      </c>
      <c r="M40">
        <v>22.700288</v>
      </c>
      <c r="N40">
        <v>17.158984</v>
      </c>
      <c r="O40">
        <v>-1.7147404000000011</v>
      </c>
      <c r="P40">
        <v>39.244171999999999</v>
      </c>
      <c r="Q40">
        <v>-2.750102</v>
      </c>
      <c r="R40">
        <v>-8.6137668000000005</v>
      </c>
      <c r="S40">
        <v>22.018571999999999</v>
      </c>
      <c r="T40">
        <v>-0.36630296000000018</v>
      </c>
      <c r="U40">
        <v>31.11650000000002</v>
      </c>
      <c r="V40">
        <v>-3.603900000000031</v>
      </c>
      <c r="W40">
        <v>-29.59089999999993</v>
      </c>
      <c r="X40">
        <v>72.771000000000001</v>
      </c>
      <c r="Y40">
        <v>23.511050000000019</v>
      </c>
      <c r="Z40">
        <v>-180.0524999999999</v>
      </c>
      <c r="AA40">
        <v>-325.46299999999962</v>
      </c>
      <c r="AB40">
        <v>44.36150000000017</v>
      </c>
      <c r="AC40">
        <v>225.38943499999979</v>
      </c>
      <c r="AD40">
        <v>-1.1374999999999029</v>
      </c>
      <c r="AE40">
        <v>10.045349999999869</v>
      </c>
      <c r="AF40">
        <v>-54.581599999999987</v>
      </c>
      <c r="AG40">
        <v>301.40199999999982</v>
      </c>
      <c r="AH40">
        <v>32.822590000000019</v>
      </c>
      <c r="AI40">
        <v>1.1821108</v>
      </c>
      <c r="AJ40">
        <v>2.6951383999999998</v>
      </c>
      <c r="AK40">
        <v>-0.31628627999999998</v>
      </c>
      <c r="AL40">
        <v>6.8035695999999994</v>
      </c>
      <c r="AM40">
        <v>3.7513812</v>
      </c>
      <c r="AN40">
        <v>0.73779092000000002</v>
      </c>
      <c r="AO40">
        <v>0.82009624000000003</v>
      </c>
      <c r="AP40">
        <v>-0.25863760000000408</v>
      </c>
      <c r="AQ40">
        <v>2.2160988000000001</v>
      </c>
      <c r="AR40">
        <v>0.63468252000000003</v>
      </c>
      <c r="AS40">
        <v>0.57590103999999998</v>
      </c>
      <c r="AT40">
        <v>-10.51182</v>
      </c>
    </row>
    <row r="41" spans="1:46" x14ac:dyDescent="0.25">
      <c r="A41">
        <v>39</v>
      </c>
      <c r="B41">
        <v>5.1683500000000162</v>
      </c>
      <c r="C41">
        <v>0.54870290243902442</v>
      </c>
      <c r="D41">
        <v>-0.1550288129945856</v>
      </c>
      <c r="E41">
        <v>-9.418509787588504E-2</v>
      </c>
      <c r="F41">
        <v>3.1829804248229898</v>
      </c>
      <c r="G41">
        <v>11.423736</v>
      </c>
      <c r="H41">
        <v>-3.7442752000000001</v>
      </c>
      <c r="I41">
        <v>-5.5951683999999986</v>
      </c>
      <c r="J41">
        <v>12.08222</v>
      </c>
      <c r="K41">
        <v>7.3920159999999999</v>
      </c>
      <c r="L41">
        <v>-14.533099999999999</v>
      </c>
      <c r="M41">
        <v>22.239068</v>
      </c>
      <c r="N41">
        <v>17.230452</v>
      </c>
      <c r="O41">
        <v>-1.4082527600000001</v>
      </c>
      <c r="P41">
        <v>39.250763999999997</v>
      </c>
      <c r="Q41">
        <v>-2.7470715999999999</v>
      </c>
      <c r="R41">
        <v>-8.7005771999999997</v>
      </c>
      <c r="S41">
        <v>22.462527999999999</v>
      </c>
      <c r="T41">
        <v>-0.31390820000000003</v>
      </c>
      <c r="U41">
        <v>24.944000000000049</v>
      </c>
      <c r="V41">
        <v>-3.8712500000000372</v>
      </c>
      <c r="W41">
        <v>-30.82789999999995</v>
      </c>
      <c r="X41">
        <v>72.866499999999988</v>
      </c>
      <c r="Y41">
        <v>11.42545</v>
      </c>
      <c r="Z41">
        <v>-173.14749999999989</v>
      </c>
      <c r="AA41">
        <v>-349.50449999999961</v>
      </c>
      <c r="AB41">
        <v>20.461500000000271</v>
      </c>
      <c r="AC41">
        <v>299.15336999999988</v>
      </c>
      <c r="AD41">
        <v>-38.294500000000099</v>
      </c>
      <c r="AE41">
        <v>63.019499999999987</v>
      </c>
      <c r="AF41">
        <v>-65.559100000000086</v>
      </c>
      <c r="AG41">
        <v>274.89449999999971</v>
      </c>
      <c r="AH41">
        <v>26.478380000000008</v>
      </c>
      <c r="AI41">
        <v>1.13546828</v>
      </c>
      <c r="AJ41">
        <v>2.6873684</v>
      </c>
      <c r="AK41">
        <v>-0.31903675999999997</v>
      </c>
      <c r="AL41">
        <v>6.8913323999999996</v>
      </c>
      <c r="AM41">
        <v>3.763512</v>
      </c>
      <c r="AN41">
        <v>0.75222756000000002</v>
      </c>
      <c r="AO41">
        <v>0.83450924000000004</v>
      </c>
      <c r="AP41">
        <v>1.3592959999999989</v>
      </c>
      <c r="AQ41">
        <v>2.2655888000000002</v>
      </c>
      <c r="AR41">
        <v>0.63654524000000001</v>
      </c>
      <c r="AS41">
        <v>0.58074568000000004</v>
      </c>
      <c r="AT41">
        <v>-10.0750572</v>
      </c>
    </row>
    <row r="42" spans="1:46" x14ac:dyDescent="0.25">
      <c r="A42">
        <v>40</v>
      </c>
      <c r="B42">
        <v>5.1647500000000086</v>
      </c>
      <c r="C42">
        <v>0.54850402439024393</v>
      </c>
      <c r="D42">
        <v>-0.13513273635984999</v>
      </c>
      <c r="E42">
        <v>-9.4803956684714683E-2</v>
      </c>
      <c r="F42">
        <v>3.1894418992086631</v>
      </c>
      <c r="G42">
        <v>11.448359999999999</v>
      </c>
      <c r="H42">
        <v>-3.7506219999999999</v>
      </c>
      <c r="I42">
        <v>-5.640784</v>
      </c>
      <c r="J42">
        <v>12.1859</v>
      </c>
      <c r="K42">
        <v>7.3844200000000004</v>
      </c>
      <c r="L42">
        <v>-14.7689</v>
      </c>
      <c r="M42">
        <v>21.69068</v>
      </c>
      <c r="N42">
        <v>17.21472</v>
      </c>
      <c r="O42">
        <v>-0.8407375999999992</v>
      </c>
      <c r="P42">
        <v>39.12894</v>
      </c>
      <c r="Q42">
        <v>-2.559526</v>
      </c>
      <c r="R42">
        <v>-8.8043220000000009</v>
      </c>
      <c r="S42">
        <v>22.80658</v>
      </c>
      <c r="T42">
        <v>-0.29092400000000002</v>
      </c>
      <c r="U42">
        <v>18.927500000000069</v>
      </c>
      <c r="V42">
        <v>-4.2650000000000192</v>
      </c>
      <c r="W42">
        <v>-30.15649999999998</v>
      </c>
      <c r="X42">
        <v>70.089999999999975</v>
      </c>
      <c r="Y42">
        <v>-1.2717499999999879</v>
      </c>
      <c r="Z42">
        <v>-164.46249999999989</v>
      </c>
      <c r="AA42">
        <v>-374.06999999999982</v>
      </c>
      <c r="AB42">
        <v>-3.6224999999997638</v>
      </c>
      <c r="AC42">
        <v>362.23882500000008</v>
      </c>
      <c r="AD42">
        <v>-73.007500000000164</v>
      </c>
      <c r="AE42">
        <v>106.7212500000001</v>
      </c>
      <c r="AF42">
        <v>-66.721000000000075</v>
      </c>
      <c r="AG42">
        <v>247.39499999999981</v>
      </c>
      <c r="AH42">
        <v>17.736049999999992</v>
      </c>
      <c r="AI42">
        <v>0.96751279999999984</v>
      </c>
      <c r="AJ42">
        <v>2.634344</v>
      </c>
      <c r="AK42">
        <v>-0.30866660000000001</v>
      </c>
      <c r="AL42">
        <v>6.0836039999999993</v>
      </c>
      <c r="AM42">
        <v>3.7457099999999999</v>
      </c>
      <c r="AN42">
        <v>0.76063860000000005</v>
      </c>
      <c r="AO42">
        <v>0.84091040000000006</v>
      </c>
      <c r="AP42">
        <v>2.954420000000002</v>
      </c>
      <c r="AQ42">
        <v>2.315258</v>
      </c>
      <c r="AR42">
        <v>0.63699740000000005</v>
      </c>
      <c r="AS42">
        <v>0.57912280000000005</v>
      </c>
      <c r="AT42">
        <v>-9.523871999999999</v>
      </c>
    </row>
    <row r="43" spans="1:46" x14ac:dyDescent="0.25">
      <c r="A43">
        <v>41</v>
      </c>
      <c r="B43">
        <v>5.1611500000000019</v>
      </c>
      <c r="C43">
        <v>0.54830514634146343</v>
      </c>
      <c r="D43">
        <v>-0.1145410329029572</v>
      </c>
      <c r="E43">
        <v>-9.3274418992086647E-2</v>
      </c>
      <c r="F43">
        <v>3.1864106622240729</v>
      </c>
      <c r="G43">
        <v>11.472984</v>
      </c>
      <c r="H43">
        <v>-3.7569688000000001</v>
      </c>
      <c r="I43">
        <v>-5.6863995999999997</v>
      </c>
      <c r="J43">
        <v>12.289580000000001</v>
      </c>
      <c r="K43">
        <v>7.376824</v>
      </c>
      <c r="L43">
        <v>-15.0047</v>
      </c>
      <c r="M43">
        <v>21.142292000000001</v>
      </c>
      <c r="N43">
        <v>17.198988</v>
      </c>
      <c r="O43">
        <v>-0.27322244000000212</v>
      </c>
      <c r="P43">
        <v>39.007116000000003</v>
      </c>
      <c r="Q43">
        <v>-2.3719804000000009</v>
      </c>
      <c r="R43">
        <v>-8.9080668000000003</v>
      </c>
      <c r="S43">
        <v>23.150632000000002</v>
      </c>
      <c r="T43">
        <v>-0.26793980000000012</v>
      </c>
      <c r="U43">
        <v>12.911000000000129</v>
      </c>
      <c r="V43">
        <v>-4.6587499999999986</v>
      </c>
      <c r="W43">
        <v>-29.485100000000021</v>
      </c>
      <c r="X43">
        <v>67.313499999999991</v>
      </c>
      <c r="Y43">
        <v>-13.968949999999889</v>
      </c>
      <c r="Z43">
        <v>-155.77749999999989</v>
      </c>
      <c r="AA43">
        <v>-398.63549999999981</v>
      </c>
      <c r="AB43">
        <v>-27.706499999999629</v>
      </c>
      <c r="AC43">
        <v>425.3242799999997</v>
      </c>
      <c r="AD43">
        <v>-107.7205</v>
      </c>
      <c r="AE43">
        <v>150.4229999999998</v>
      </c>
      <c r="AF43">
        <v>-67.882900000000049</v>
      </c>
      <c r="AG43">
        <v>219.89550000000011</v>
      </c>
      <c r="AH43">
        <v>8.9937200000000352</v>
      </c>
      <c r="AI43">
        <v>0.79955732000000057</v>
      </c>
      <c r="AJ43">
        <v>2.5813196</v>
      </c>
      <c r="AK43">
        <v>-0.29829644000000011</v>
      </c>
      <c r="AL43">
        <v>5.2758756000000044</v>
      </c>
      <c r="AM43">
        <v>3.7279080000000002</v>
      </c>
      <c r="AN43">
        <v>0.76904963999999998</v>
      </c>
      <c r="AO43">
        <v>0.84731155999999996</v>
      </c>
      <c r="AP43">
        <v>4.5495439999999947</v>
      </c>
      <c r="AQ43">
        <v>2.3649271999999999</v>
      </c>
      <c r="AR43">
        <v>0.63744955999999997</v>
      </c>
      <c r="AS43">
        <v>0.57749992000000006</v>
      </c>
      <c r="AT43">
        <v>-8.9726868000000017</v>
      </c>
    </row>
    <row r="44" spans="1:46" x14ac:dyDescent="0.25">
      <c r="A44">
        <v>42</v>
      </c>
      <c r="B44">
        <v>5.159499999999996</v>
      </c>
      <c r="C44">
        <v>0.54813224390243898</v>
      </c>
      <c r="D44">
        <v>-9.0472561432736479E-2</v>
      </c>
      <c r="E44">
        <v>-8.846054144106627E-2</v>
      </c>
      <c r="F44">
        <v>3.202742190753852</v>
      </c>
      <c r="G44">
        <v>11.489736000000001</v>
      </c>
      <c r="H44">
        <v>-3.7638088000000001</v>
      </c>
      <c r="I44">
        <v>-5.7294807999999993</v>
      </c>
      <c r="J44">
        <v>12.386984</v>
      </c>
      <c r="K44">
        <v>7.3527556000000001</v>
      </c>
      <c r="L44">
        <v>-15.227288</v>
      </c>
      <c r="M44">
        <v>20.561084000000001</v>
      </c>
      <c r="N44">
        <v>17.151731999999999</v>
      </c>
      <c r="O44">
        <v>0.36463527999999867</v>
      </c>
      <c r="P44">
        <v>38.840879999999999</v>
      </c>
      <c r="Q44">
        <v>-2.137090000000001</v>
      </c>
      <c r="R44">
        <v>-9.0085595999999999</v>
      </c>
      <c r="S44">
        <v>23.458815999999999</v>
      </c>
      <c r="T44">
        <v>-0.25723951999999989</v>
      </c>
      <c r="U44">
        <v>6.9320000000001176</v>
      </c>
      <c r="V44">
        <v>-4.9615999999999856</v>
      </c>
      <c r="W44">
        <v>-27.915500000000058</v>
      </c>
      <c r="X44">
        <v>63.342999999999982</v>
      </c>
      <c r="Y44">
        <v>-26.075749999999911</v>
      </c>
      <c r="Z44">
        <v>-146.2225</v>
      </c>
      <c r="AA44">
        <v>-422.99099999999987</v>
      </c>
      <c r="AB44">
        <v>-51.148499999999721</v>
      </c>
      <c r="AC44">
        <v>479.92963499999991</v>
      </c>
      <c r="AD44">
        <v>-141.42699999999999</v>
      </c>
      <c r="AE44">
        <v>187.76226</v>
      </c>
      <c r="AF44">
        <v>-67.910950000000042</v>
      </c>
      <c r="AG44">
        <v>193.34850000000009</v>
      </c>
      <c r="AH44">
        <v>0.55796000000001467</v>
      </c>
      <c r="AI44">
        <v>0.60208536800000045</v>
      </c>
      <c r="AJ44">
        <v>2.5476823999999998</v>
      </c>
      <c r="AK44">
        <v>-0.29141924000000002</v>
      </c>
      <c r="AL44">
        <v>4.1459437200000044</v>
      </c>
      <c r="AM44">
        <v>3.7050816000000002</v>
      </c>
      <c r="AN44">
        <v>0.78980220000000001</v>
      </c>
      <c r="AO44">
        <v>0.85344319999999996</v>
      </c>
      <c r="AP44">
        <v>6.1039195999999976</v>
      </c>
      <c r="AQ44">
        <v>2.4121844000000001</v>
      </c>
      <c r="AR44">
        <v>0.63697280000000001</v>
      </c>
      <c r="AS44">
        <v>0.57685083999999998</v>
      </c>
      <c r="AT44">
        <v>-8.3723952000000015</v>
      </c>
    </row>
    <row r="45" spans="1:46" x14ac:dyDescent="0.25">
      <c r="A45">
        <v>43</v>
      </c>
      <c r="B45">
        <v>5.1617499999999943</v>
      </c>
      <c r="C45">
        <v>0.54801129268292681</v>
      </c>
      <c r="D45">
        <v>-6.2048554768846381E-2</v>
      </c>
      <c r="E45">
        <v>-7.5874552269887582E-2</v>
      </c>
      <c r="F45">
        <v>3.1840383173677629</v>
      </c>
      <c r="G45">
        <v>11.490743999999999</v>
      </c>
      <c r="H45">
        <v>-3.7716352</v>
      </c>
      <c r="I45">
        <v>-5.7674931999999997</v>
      </c>
      <c r="J45">
        <v>12.471836</v>
      </c>
      <c r="K45">
        <v>7.2957424</v>
      </c>
      <c r="L45">
        <v>-15.423451999999999</v>
      </c>
      <c r="M45">
        <v>19.914235999999999</v>
      </c>
      <c r="N45">
        <v>17.041428</v>
      </c>
      <c r="O45">
        <v>1.14317812</v>
      </c>
      <c r="P45">
        <v>38.585819999999998</v>
      </c>
      <c r="Q45">
        <v>-1.80751</v>
      </c>
      <c r="R45">
        <v>-9.1025483999999999</v>
      </c>
      <c r="S45">
        <v>23.695264000000002</v>
      </c>
      <c r="T45">
        <v>-0.27110708</v>
      </c>
      <c r="U45">
        <v>1.0280000000000371</v>
      </c>
      <c r="V45">
        <v>-5.0826499999999797</v>
      </c>
      <c r="W45">
        <v>-24.549500000000059</v>
      </c>
      <c r="X45">
        <v>56.984499999999912</v>
      </c>
      <c r="Y45">
        <v>-37.001749999999973</v>
      </c>
      <c r="Z45">
        <v>-134.92750000000009</v>
      </c>
      <c r="AA45">
        <v>-446.92649999999998</v>
      </c>
      <c r="AB45">
        <v>-73.306499999999915</v>
      </c>
      <c r="AC45">
        <v>517.57479000000001</v>
      </c>
      <c r="AD45">
        <v>-173.12049999999991</v>
      </c>
      <c r="AE45">
        <v>212.37654000000001</v>
      </c>
      <c r="AF45">
        <v>-65.671300000000002</v>
      </c>
      <c r="AG45">
        <v>168.70650000000009</v>
      </c>
      <c r="AH45">
        <v>-7.2646600000000028</v>
      </c>
      <c r="AI45">
        <v>0.34558047199999992</v>
      </c>
      <c r="AJ45">
        <v>2.5528195999999999</v>
      </c>
      <c r="AK45">
        <v>-0.29152795999999997</v>
      </c>
      <c r="AL45">
        <v>2.37160488</v>
      </c>
      <c r="AM45">
        <v>3.6722063999999999</v>
      </c>
      <c r="AN45">
        <v>0.83523780000000003</v>
      </c>
      <c r="AO45">
        <v>0.85903580000000002</v>
      </c>
      <c r="AP45">
        <v>7.5767984000000013</v>
      </c>
      <c r="AQ45">
        <v>2.4546176000000002</v>
      </c>
      <c r="AR45">
        <v>0.63463819999999993</v>
      </c>
      <c r="AS45">
        <v>0.57814935999999995</v>
      </c>
      <c r="AT45">
        <v>-7.6738907999999997</v>
      </c>
    </row>
    <row r="46" spans="1:46" x14ac:dyDescent="0.25">
      <c r="A46">
        <v>44</v>
      </c>
      <c r="B46">
        <v>5.1639999999999926</v>
      </c>
      <c r="C46">
        <v>0.54789034146341464</v>
      </c>
      <c r="D46">
        <v>-3.5668900458142472E-2</v>
      </c>
      <c r="E46">
        <v>-6.556936276551438E-2</v>
      </c>
      <c r="F46">
        <v>3.178478967097043</v>
      </c>
      <c r="G46">
        <v>11.491752</v>
      </c>
      <c r="H46">
        <v>-3.7794615999999999</v>
      </c>
      <c r="I46">
        <v>-5.8055056</v>
      </c>
      <c r="J46">
        <v>12.556687999999999</v>
      </c>
      <c r="K46">
        <v>7.2387291999999999</v>
      </c>
      <c r="L46">
        <v>-15.619616000000001</v>
      </c>
      <c r="M46">
        <v>19.267388</v>
      </c>
      <c r="N46">
        <v>16.931124000000001</v>
      </c>
      <c r="O46">
        <v>1.921720960000002</v>
      </c>
      <c r="P46">
        <v>38.330759999999998</v>
      </c>
      <c r="Q46">
        <v>-1.4779299999999991</v>
      </c>
      <c r="R46">
        <v>-9.1965371999999999</v>
      </c>
      <c r="S46">
        <v>23.931712000000001</v>
      </c>
      <c r="T46">
        <v>-0.28497464000000011</v>
      </c>
      <c r="U46">
        <v>-4.8760000000000439</v>
      </c>
      <c r="V46">
        <v>-5.2036999999999729</v>
      </c>
      <c r="W46">
        <v>-21.18350000000007</v>
      </c>
      <c r="X46">
        <v>50.625999999999848</v>
      </c>
      <c r="Y46">
        <v>-47.927750000000032</v>
      </c>
      <c r="Z46">
        <v>-123.63250000000011</v>
      </c>
      <c r="AA46">
        <v>-470.86200000000008</v>
      </c>
      <c r="AB46">
        <v>-95.464500000000129</v>
      </c>
      <c r="AC46">
        <v>555.21994500000017</v>
      </c>
      <c r="AD46">
        <v>-204.81399999999979</v>
      </c>
      <c r="AE46">
        <v>236.99082000000001</v>
      </c>
      <c r="AF46">
        <v>-63.431649999999983</v>
      </c>
      <c r="AG46">
        <v>144.06450000000009</v>
      </c>
      <c r="AH46">
        <v>-15.087280000000019</v>
      </c>
      <c r="AI46">
        <v>8.9075575999999379E-2</v>
      </c>
      <c r="AJ46">
        <v>2.5579567999999999</v>
      </c>
      <c r="AK46">
        <v>-0.29163667999999998</v>
      </c>
      <c r="AL46">
        <v>0.5972660399999965</v>
      </c>
      <c r="AM46">
        <v>3.6393312</v>
      </c>
      <c r="AN46">
        <v>0.88067340000000005</v>
      </c>
      <c r="AO46">
        <v>0.86462840000000007</v>
      </c>
      <c r="AP46">
        <v>9.0496772000000032</v>
      </c>
      <c r="AQ46">
        <v>2.4970507999999998</v>
      </c>
      <c r="AR46">
        <v>0.63230359999999997</v>
      </c>
      <c r="AS46">
        <v>0.57944788000000003</v>
      </c>
      <c r="AT46">
        <v>-6.9753863999999979</v>
      </c>
    </row>
    <row r="47" spans="1:46" x14ac:dyDescent="0.25">
      <c r="A47">
        <v>45</v>
      </c>
      <c r="B47">
        <v>5.1692499999999937</v>
      </c>
      <c r="C47">
        <v>0.54781646341463419</v>
      </c>
      <c r="D47">
        <v>-1.103713452728047E-2</v>
      </c>
      <c r="E47">
        <v>-5.2643440233236229E-2</v>
      </c>
      <c r="F47">
        <v>3.1635485214493961</v>
      </c>
      <c r="G47">
        <v>11.47964</v>
      </c>
      <c r="H47">
        <v>-3.787004</v>
      </c>
      <c r="I47">
        <v>-5.8327819999999999</v>
      </c>
      <c r="J47">
        <v>12.62374</v>
      </c>
      <c r="K47">
        <v>7.160610000000001</v>
      </c>
      <c r="L47">
        <v>-15.787599999999999</v>
      </c>
      <c r="M47">
        <v>18.568860000000001</v>
      </c>
      <c r="N47">
        <v>16.77488</v>
      </c>
      <c r="O47">
        <v>2.750337999999998</v>
      </c>
      <c r="P47">
        <v>38.008859999999999</v>
      </c>
      <c r="Q47">
        <v>-1.117861200000001</v>
      </c>
      <c r="R47">
        <v>-9.2859920000000002</v>
      </c>
      <c r="S47">
        <v>24.11842</v>
      </c>
      <c r="T47">
        <v>-0.31313619999999992</v>
      </c>
      <c r="U47">
        <v>-10.81750000000004</v>
      </c>
      <c r="V47">
        <v>-4.9332499999999797</v>
      </c>
      <c r="W47">
        <v>-16.15225000000008</v>
      </c>
      <c r="X47">
        <v>43.009999999999877</v>
      </c>
      <c r="Y47">
        <v>-57.154499999999999</v>
      </c>
      <c r="Z47">
        <v>-111.2750000000003</v>
      </c>
      <c r="AA47">
        <v>-493.46749999999997</v>
      </c>
      <c r="AB47">
        <v>-115.5600000000001</v>
      </c>
      <c r="AC47">
        <v>577.41390000000001</v>
      </c>
      <c r="AD47">
        <v>-234.44999999999959</v>
      </c>
      <c r="AE47">
        <v>250.55007499999999</v>
      </c>
      <c r="AF47">
        <v>-63.498999999999967</v>
      </c>
      <c r="AG47">
        <v>121.89500000000019</v>
      </c>
      <c r="AH47">
        <v>-20.723824999999991</v>
      </c>
      <c r="AI47">
        <v>-0.18103327999999921</v>
      </c>
      <c r="AJ47">
        <v>2.5651640000000002</v>
      </c>
      <c r="AK47">
        <v>-0.28694880000000011</v>
      </c>
      <c r="AL47">
        <v>-1.504429199999993</v>
      </c>
      <c r="AM47">
        <v>3.6025719999999999</v>
      </c>
      <c r="AN47">
        <v>0.9227175999999998</v>
      </c>
      <c r="AO47">
        <v>0.86832200000000004</v>
      </c>
      <c r="AP47">
        <v>10.422872</v>
      </c>
      <c r="AQ47">
        <v>2.537328</v>
      </c>
      <c r="AR47">
        <v>0.62936959999999997</v>
      </c>
      <c r="AS47">
        <v>0.58032839999999997</v>
      </c>
      <c r="AT47">
        <v>-6.2101720000000018</v>
      </c>
    </row>
    <row r="48" spans="1:46" x14ac:dyDescent="0.25">
      <c r="A48">
        <v>46</v>
      </c>
      <c r="B48">
        <v>5.1768999999999972</v>
      </c>
      <c r="C48">
        <v>0.54778024390243896</v>
      </c>
      <c r="D48">
        <v>1.0951707621824141E-2</v>
      </c>
      <c r="E48">
        <v>-4.0755660141607683E-2</v>
      </c>
      <c r="F48">
        <v>3.1454693877551021</v>
      </c>
      <c r="G48">
        <v>11.457032</v>
      </c>
      <c r="H48">
        <v>-3.7943191999999999</v>
      </c>
      <c r="I48">
        <v>-5.8514696000000006</v>
      </c>
      <c r="J48">
        <v>12.676551999999999</v>
      </c>
      <c r="K48">
        <v>7.0656059999999998</v>
      </c>
      <c r="L48">
        <v>-15.93304</v>
      </c>
      <c r="M48">
        <v>17.828987999999999</v>
      </c>
      <c r="N48">
        <v>16.581883999999999</v>
      </c>
      <c r="O48">
        <v>3.6190143999999989</v>
      </c>
      <c r="P48">
        <v>37.633488</v>
      </c>
      <c r="Q48">
        <v>-0.73340136000000034</v>
      </c>
      <c r="R48">
        <v>-9.3718196000000002</v>
      </c>
      <c r="S48">
        <v>24.265336000000001</v>
      </c>
      <c r="T48">
        <v>-0.35273295999999998</v>
      </c>
      <c r="U48">
        <v>-16.789000000000041</v>
      </c>
      <c r="V48">
        <v>-4.3495999999999917</v>
      </c>
      <c r="W48">
        <v>-9.7888000000000499</v>
      </c>
      <c r="X48">
        <v>34.387999999999899</v>
      </c>
      <c r="Y48">
        <v>-65.021850000000015</v>
      </c>
      <c r="Z48">
        <v>-98.067500000000251</v>
      </c>
      <c r="AA48">
        <v>-515.00900000000001</v>
      </c>
      <c r="AB48">
        <v>-134.00550000000021</v>
      </c>
      <c r="AC48">
        <v>587.24689499999999</v>
      </c>
      <c r="AD48">
        <v>-262.4399999999996</v>
      </c>
      <c r="AE48">
        <v>255.26531</v>
      </c>
      <c r="AF48">
        <v>-65.411949999999976</v>
      </c>
      <c r="AG48">
        <v>101.70350000000001</v>
      </c>
      <c r="AH48">
        <v>-24.611509999999999</v>
      </c>
      <c r="AI48">
        <v>-0.4620253039999998</v>
      </c>
      <c r="AJ48">
        <v>2.5740272000000002</v>
      </c>
      <c r="AK48">
        <v>-0.27842363999999997</v>
      </c>
      <c r="AL48">
        <v>-3.8680095599999982</v>
      </c>
      <c r="AM48">
        <v>3.5627056000000001</v>
      </c>
      <c r="AN48">
        <v>0.96204867999999988</v>
      </c>
      <c r="AO48">
        <v>0.87049640000000006</v>
      </c>
      <c r="AP48">
        <v>11.7163196</v>
      </c>
      <c r="AQ48">
        <v>2.5758804</v>
      </c>
      <c r="AR48">
        <v>0.62595608000000003</v>
      </c>
      <c r="AS48">
        <v>0.58087452000000006</v>
      </c>
      <c r="AT48">
        <v>-5.3915896000000014</v>
      </c>
    </row>
    <row r="49" spans="1:46" x14ac:dyDescent="0.25">
      <c r="A49">
        <v>47</v>
      </c>
      <c r="B49">
        <v>5.1845500000000007</v>
      </c>
      <c r="C49">
        <v>0.54774402439024383</v>
      </c>
      <c r="D49">
        <v>2.9702640566430561E-2</v>
      </c>
      <c r="E49">
        <v>-3.6829546022490639E-2</v>
      </c>
      <c r="F49">
        <v>3.1222923781757599</v>
      </c>
      <c r="G49">
        <v>11.434424</v>
      </c>
      <c r="H49">
        <v>-3.8016344000000002</v>
      </c>
      <c r="I49">
        <v>-5.8701572000000004</v>
      </c>
      <c r="J49">
        <v>12.729364</v>
      </c>
      <c r="K49">
        <v>6.9706020000000004</v>
      </c>
      <c r="L49">
        <v>-16.078479999999999</v>
      </c>
      <c r="M49">
        <v>17.089116000000001</v>
      </c>
      <c r="N49">
        <v>16.388888000000001</v>
      </c>
      <c r="O49">
        <v>4.4876908000000011</v>
      </c>
      <c r="P49">
        <v>37.258116000000001</v>
      </c>
      <c r="Q49">
        <v>-0.34894151999999973</v>
      </c>
      <c r="R49">
        <v>-9.4576472000000003</v>
      </c>
      <c r="S49">
        <v>24.412251999999999</v>
      </c>
      <c r="T49">
        <v>-0.39232971999999999</v>
      </c>
      <c r="U49">
        <v>-22.76050000000005</v>
      </c>
      <c r="V49">
        <v>-3.7659500000000041</v>
      </c>
      <c r="W49">
        <v>-3.4253500000000159</v>
      </c>
      <c r="X49">
        <v>25.765999999999909</v>
      </c>
      <c r="Y49">
        <v>-72.889200000000031</v>
      </c>
      <c r="Z49">
        <v>-84.860000000000241</v>
      </c>
      <c r="AA49">
        <v>-536.55050000000006</v>
      </c>
      <c r="AB49">
        <v>-152.45100000000019</v>
      </c>
      <c r="AC49">
        <v>597.07988999999998</v>
      </c>
      <c r="AD49">
        <v>-290.42999999999972</v>
      </c>
      <c r="AE49">
        <v>259.98054500000001</v>
      </c>
      <c r="AF49">
        <v>-67.324899999999971</v>
      </c>
      <c r="AG49">
        <v>81.511999999999887</v>
      </c>
      <c r="AH49">
        <v>-28.499195000000011</v>
      </c>
      <c r="AI49">
        <v>-0.74301732800000031</v>
      </c>
      <c r="AJ49">
        <v>2.5828904000000001</v>
      </c>
      <c r="AK49">
        <v>-0.26989848</v>
      </c>
      <c r="AL49">
        <v>-6.2315899200000029</v>
      </c>
      <c r="AM49">
        <v>3.5228391999999999</v>
      </c>
      <c r="AN49">
        <v>1.0013797600000001</v>
      </c>
      <c r="AO49">
        <v>0.87267079999999997</v>
      </c>
      <c r="AP49">
        <v>13.009767200000001</v>
      </c>
      <c r="AQ49">
        <v>2.6144327999999999</v>
      </c>
      <c r="AR49">
        <v>0.62254255999999997</v>
      </c>
      <c r="AS49">
        <v>0.58142064000000004</v>
      </c>
      <c r="AT49">
        <v>-4.5730071999999993</v>
      </c>
    </row>
    <row r="50" spans="1:46" x14ac:dyDescent="0.25">
      <c r="A50">
        <v>48</v>
      </c>
      <c r="B50">
        <v>5.1950000000000012</v>
      </c>
      <c r="C50">
        <v>0.54777643902439022</v>
      </c>
      <c r="D50">
        <v>4.4912802998750383E-2</v>
      </c>
      <c r="E50">
        <v>-3.0590537276135029E-2</v>
      </c>
      <c r="F50">
        <v>3.104453144523116</v>
      </c>
      <c r="G50">
        <v>11.393027999999999</v>
      </c>
      <c r="H50">
        <v>-3.8057156000000001</v>
      </c>
      <c r="I50">
        <v>-5.8642804000000002</v>
      </c>
      <c r="J50">
        <v>12.753448000000001</v>
      </c>
      <c r="K50">
        <v>6.8561940000000003</v>
      </c>
      <c r="L50">
        <v>-16.181191999999999</v>
      </c>
      <c r="M50">
        <v>16.28756000000001</v>
      </c>
      <c r="N50">
        <v>16.145436</v>
      </c>
      <c r="O50">
        <v>5.3474463999999964</v>
      </c>
      <c r="P50">
        <v>36.802160000000001</v>
      </c>
      <c r="Q50">
        <v>2.217323999999854E-2</v>
      </c>
      <c r="R50">
        <v>-9.5617251999999997</v>
      </c>
      <c r="S50">
        <v>24.503167999999999</v>
      </c>
      <c r="T50">
        <v>-0.43610491999999978</v>
      </c>
      <c r="U50">
        <v>-28.819499999999991</v>
      </c>
      <c r="V50">
        <v>-2.3990000000000218</v>
      </c>
      <c r="W50">
        <v>5.142749999999964</v>
      </c>
      <c r="X50">
        <v>17.066999999999979</v>
      </c>
      <c r="Y50">
        <v>-78.580249999999978</v>
      </c>
      <c r="Z50">
        <v>-71.768000000000157</v>
      </c>
      <c r="AA50">
        <v>-554.63049999999998</v>
      </c>
      <c r="AB50">
        <v>-167.25299999999999</v>
      </c>
      <c r="AC50">
        <v>591.81524999999999</v>
      </c>
      <c r="AD50">
        <v>-314.90249999999958</v>
      </c>
      <c r="AE50">
        <v>253.70809</v>
      </c>
      <c r="AF50">
        <v>-77.699799999999954</v>
      </c>
      <c r="AG50">
        <v>63.738999999999962</v>
      </c>
      <c r="AH50">
        <v>-28.347390000000011</v>
      </c>
      <c r="AI50">
        <v>-1.0000991999999991</v>
      </c>
      <c r="AJ50">
        <v>2.593372</v>
      </c>
      <c r="AK50">
        <v>-0.25400064000000011</v>
      </c>
      <c r="AL50">
        <v>-8.6505455999999903</v>
      </c>
      <c r="AM50">
        <v>3.4810715999999999</v>
      </c>
      <c r="AN50">
        <v>1.0292551999999999</v>
      </c>
      <c r="AO50">
        <v>0.87336511999999999</v>
      </c>
      <c r="AP50">
        <v>14.128043999999999</v>
      </c>
      <c r="AQ50">
        <v>2.6479591999999998</v>
      </c>
      <c r="AR50">
        <v>0.61981896000000003</v>
      </c>
      <c r="AS50">
        <v>0.58162263999999997</v>
      </c>
      <c r="AT50">
        <v>-3.6699572000000029</v>
      </c>
    </row>
    <row r="51" spans="1:46" x14ac:dyDescent="0.25">
      <c r="A51">
        <v>49</v>
      </c>
      <c r="B51">
        <v>5.2062500000000007</v>
      </c>
      <c r="C51">
        <v>0.5478284634146342</v>
      </c>
      <c r="D51">
        <v>5.853027072053299E-2</v>
      </c>
      <c r="E51">
        <v>-2.4912653061224491E-2</v>
      </c>
      <c r="F51">
        <v>3.0833494377342769</v>
      </c>
      <c r="G51">
        <v>11.346264</v>
      </c>
      <c r="H51">
        <v>-3.8088728000000001</v>
      </c>
      <c r="I51">
        <v>-5.8513852000000002</v>
      </c>
      <c r="J51">
        <v>12.769323999999999</v>
      </c>
      <c r="K51">
        <v>6.7362420000000007</v>
      </c>
      <c r="L51">
        <v>-16.271695999999999</v>
      </c>
      <c r="M51">
        <v>15.46838</v>
      </c>
      <c r="N51">
        <v>15.887568</v>
      </c>
      <c r="O51">
        <v>6.2046531999999983</v>
      </c>
      <c r="P51">
        <v>36.323180000000001</v>
      </c>
      <c r="Q51">
        <v>0.38947511999999929</v>
      </c>
      <c r="R51">
        <v>-9.6710176000000008</v>
      </c>
      <c r="S51">
        <v>24.578084</v>
      </c>
      <c r="T51">
        <v>-0.48107395999999991</v>
      </c>
      <c r="U51">
        <v>-34.903499999999973</v>
      </c>
      <c r="V51">
        <v>-0.80825000000002944</v>
      </c>
      <c r="W51">
        <v>14.340750000000011</v>
      </c>
      <c r="X51">
        <v>8.3459999999999823</v>
      </c>
      <c r="Y51">
        <v>-83.649499999999975</v>
      </c>
      <c r="Z51">
        <v>-58.708999999999953</v>
      </c>
      <c r="AA51">
        <v>-571.72150000000011</v>
      </c>
      <c r="AB51">
        <v>-181.01400000000001</v>
      </c>
      <c r="AC51">
        <v>582.23700000000008</v>
      </c>
      <c r="AD51">
        <v>-338.36999999999978</v>
      </c>
      <c r="AE51">
        <v>244.29629499999999</v>
      </c>
      <c r="AF51">
        <v>-90.492400000000004</v>
      </c>
      <c r="AG51">
        <v>46.656999999999933</v>
      </c>
      <c r="AH51">
        <v>-27.04144500000001</v>
      </c>
      <c r="AI51">
        <v>-1.250349599999999</v>
      </c>
      <c r="AJ51">
        <v>2.6043159999999999</v>
      </c>
      <c r="AK51">
        <v>-0.23599632000000001</v>
      </c>
      <c r="AL51">
        <v>-11.085322799999989</v>
      </c>
      <c r="AM51">
        <v>3.4387607999999998</v>
      </c>
      <c r="AN51">
        <v>1.0538575999999999</v>
      </c>
      <c r="AO51">
        <v>0.87363656000000001</v>
      </c>
      <c r="AP51">
        <v>15.196272</v>
      </c>
      <c r="AQ51">
        <v>2.6800495999999998</v>
      </c>
      <c r="AR51">
        <v>0.61729247999999992</v>
      </c>
      <c r="AS51">
        <v>0.58172632000000002</v>
      </c>
      <c r="AT51">
        <v>-2.7427736000000018</v>
      </c>
    </row>
    <row r="52" spans="1:46" x14ac:dyDescent="0.25">
      <c r="A52">
        <v>50</v>
      </c>
      <c r="B52">
        <v>5.2175000000000011</v>
      </c>
      <c r="C52">
        <v>0.54788048780487808</v>
      </c>
      <c r="D52">
        <v>7.3775718450645442E-2</v>
      </c>
      <c r="E52">
        <v>-2.2352353186172451E-2</v>
      </c>
      <c r="F52">
        <v>3.0599125364431479</v>
      </c>
      <c r="G52">
        <v>11.2995</v>
      </c>
      <c r="H52">
        <v>-3.81203</v>
      </c>
      <c r="I52">
        <v>-5.8384900000000002</v>
      </c>
      <c r="J52">
        <v>12.7852</v>
      </c>
      <c r="K52">
        <v>6.6162900000000002</v>
      </c>
      <c r="L52">
        <v>-16.362200000000001</v>
      </c>
      <c r="M52">
        <v>14.6492</v>
      </c>
      <c r="N52">
        <v>15.6297</v>
      </c>
      <c r="O52">
        <v>7.0618600000000002</v>
      </c>
      <c r="P52">
        <v>35.844200000000001</v>
      </c>
      <c r="Q52">
        <v>0.75677700000000003</v>
      </c>
      <c r="R52">
        <v>-9.7803100000000001</v>
      </c>
      <c r="S52">
        <v>24.652999999999999</v>
      </c>
      <c r="T52">
        <v>-0.52604300000000004</v>
      </c>
      <c r="U52">
        <v>-40.987499999999947</v>
      </c>
      <c r="V52">
        <v>0.78249999999996378</v>
      </c>
      <c r="W52">
        <v>23.53875000000005</v>
      </c>
      <c r="X52">
        <v>-0.37500000000001421</v>
      </c>
      <c r="Y52">
        <v>-88.718749999999957</v>
      </c>
      <c r="Z52">
        <v>-45.649999999999743</v>
      </c>
      <c r="AA52">
        <v>-588.81250000000023</v>
      </c>
      <c r="AB52">
        <v>-194.77499999999989</v>
      </c>
      <c r="AC52">
        <v>572.65875000000005</v>
      </c>
      <c r="AD52">
        <v>-361.83749999999998</v>
      </c>
      <c r="AE52">
        <v>234.8845</v>
      </c>
      <c r="AF52">
        <v>-103.2850000000001</v>
      </c>
      <c r="AG52">
        <v>29.57499999999991</v>
      </c>
      <c r="AH52">
        <v>-25.735499999999998</v>
      </c>
      <c r="AI52">
        <v>-1.5005999999999999</v>
      </c>
      <c r="AJ52">
        <v>2.6152600000000001</v>
      </c>
      <c r="AK52">
        <v>-0.21799199999999999</v>
      </c>
      <c r="AL52">
        <v>-13.520099999999999</v>
      </c>
      <c r="AM52">
        <v>3.3964500000000002</v>
      </c>
      <c r="AN52">
        <v>1.07846</v>
      </c>
      <c r="AO52">
        <v>0.87390800000000002</v>
      </c>
      <c r="AP52">
        <v>16.264500000000002</v>
      </c>
      <c r="AQ52">
        <v>2.7121400000000002</v>
      </c>
      <c r="AR52">
        <v>0.61476599999999992</v>
      </c>
      <c r="AS52">
        <v>0.58183000000000007</v>
      </c>
      <c r="AT52">
        <v>-1.81559</v>
      </c>
    </row>
    <row r="53" spans="1:46" x14ac:dyDescent="0.25">
      <c r="A53">
        <v>51</v>
      </c>
      <c r="B53">
        <v>5.2300999999999993</v>
      </c>
      <c r="C53">
        <v>0.54802075609756096</v>
      </c>
      <c r="D53">
        <v>9.4986730528946295E-2</v>
      </c>
      <c r="E53">
        <v>-1.947399583506871E-2</v>
      </c>
      <c r="F53">
        <v>3.0382565597667628</v>
      </c>
      <c r="G53">
        <v>11.22822</v>
      </c>
      <c r="H53">
        <v>-3.8066192000000001</v>
      </c>
      <c r="I53">
        <v>-5.7835935999999997</v>
      </c>
      <c r="J53">
        <v>12.768243999999999</v>
      </c>
      <c r="K53">
        <v>6.4807319999999997</v>
      </c>
      <c r="L53">
        <v>-16.403168000000001</v>
      </c>
      <c r="M53">
        <v>13.772600000000001</v>
      </c>
      <c r="N53">
        <v>15.326616</v>
      </c>
      <c r="O53">
        <v>7.853910400000002</v>
      </c>
      <c r="P53">
        <v>35.281087999999997</v>
      </c>
      <c r="Q53">
        <v>1.065942480000001</v>
      </c>
      <c r="R53">
        <v>-9.9684784000000004</v>
      </c>
      <c r="S53">
        <v>24.663260000000001</v>
      </c>
      <c r="T53">
        <v>-0.55519220000000014</v>
      </c>
      <c r="U53">
        <v>-47.116499999999988</v>
      </c>
      <c r="V53">
        <v>3.396549999999988</v>
      </c>
      <c r="W53">
        <v>34.818900000000063</v>
      </c>
      <c r="X53">
        <v>-7.4760000000000248</v>
      </c>
      <c r="Y53">
        <v>-92.030299999999983</v>
      </c>
      <c r="Z53">
        <v>-34.32349999999974</v>
      </c>
      <c r="AA53">
        <v>-599.92930000000013</v>
      </c>
      <c r="AB53">
        <v>-203.946</v>
      </c>
      <c r="AC53">
        <v>553.3614</v>
      </c>
      <c r="AD53">
        <v>-380.32350000000008</v>
      </c>
      <c r="AE53">
        <v>217.85636500000001</v>
      </c>
      <c r="AF53">
        <v>-129.98395000000011</v>
      </c>
      <c r="AG53">
        <v>13.10499999999989</v>
      </c>
      <c r="AH53">
        <v>-19.88315999999999</v>
      </c>
      <c r="AI53">
        <v>-1.6585896</v>
      </c>
      <c r="AJ53">
        <v>2.6254084</v>
      </c>
      <c r="AK53">
        <v>-0.19726355999999989</v>
      </c>
      <c r="AL53">
        <v>-15.295836</v>
      </c>
      <c r="AM53">
        <v>3.312138</v>
      </c>
      <c r="AN53">
        <v>1.0963879999999999</v>
      </c>
      <c r="AO53">
        <v>0.87119540000000006</v>
      </c>
      <c r="AP53">
        <v>16.835819999999998</v>
      </c>
      <c r="AQ53">
        <v>2.7349351999999998</v>
      </c>
      <c r="AR53">
        <v>0.61148747999999997</v>
      </c>
      <c r="AS53">
        <v>0.5804224</v>
      </c>
      <c r="AT53">
        <v>-0.79906519999999803</v>
      </c>
    </row>
    <row r="54" spans="1:46" x14ac:dyDescent="0.25">
      <c r="A54">
        <v>52</v>
      </c>
      <c r="B54">
        <v>5.2426999999999984</v>
      </c>
      <c r="C54">
        <v>0.54816102439024394</v>
      </c>
      <c r="D54">
        <v>0.11703824239900031</v>
      </c>
      <c r="E54">
        <v>-1.3622302374010849E-2</v>
      </c>
      <c r="F54">
        <v>3.0001074552269889</v>
      </c>
      <c r="G54">
        <v>11.156940000000001</v>
      </c>
      <c r="H54">
        <v>-3.8012084000000002</v>
      </c>
      <c r="I54">
        <v>-5.7286972</v>
      </c>
      <c r="J54">
        <v>12.751288000000001</v>
      </c>
      <c r="K54">
        <v>6.345174000000001</v>
      </c>
      <c r="L54">
        <v>-16.444136</v>
      </c>
      <c r="M54">
        <v>12.896000000000001</v>
      </c>
      <c r="N54">
        <v>15.023531999999999</v>
      </c>
      <c r="O54">
        <v>8.6459607999999974</v>
      </c>
      <c r="P54">
        <v>34.717976</v>
      </c>
      <c r="Q54">
        <v>1.3751079599999989</v>
      </c>
      <c r="R54">
        <v>-10.156646800000001</v>
      </c>
      <c r="S54">
        <v>24.67352</v>
      </c>
      <c r="T54">
        <v>-0.5843413999999999</v>
      </c>
      <c r="U54">
        <v>-53.245499999999993</v>
      </c>
      <c r="V54">
        <v>6.0105999999999931</v>
      </c>
      <c r="W54">
        <v>46.09904999999997</v>
      </c>
      <c r="X54">
        <v>-14.576999999999989</v>
      </c>
      <c r="Y54">
        <v>-95.341849999999965</v>
      </c>
      <c r="Z54">
        <v>-22.996999999999819</v>
      </c>
      <c r="AA54">
        <v>-611.04610000000002</v>
      </c>
      <c r="AB54">
        <v>-213.11699999999999</v>
      </c>
      <c r="AC54">
        <v>534.06405000000007</v>
      </c>
      <c r="AD54">
        <v>-398.80950000000013</v>
      </c>
      <c r="AE54">
        <v>200.82822999999999</v>
      </c>
      <c r="AF54">
        <v>-156.6828999999999</v>
      </c>
      <c r="AG54">
        <v>-3.3650000000000131</v>
      </c>
      <c r="AH54">
        <v>-14.03082000000002</v>
      </c>
      <c r="AI54">
        <v>-1.816579199999999</v>
      </c>
      <c r="AJ54">
        <v>2.6355567999999998</v>
      </c>
      <c r="AK54">
        <v>-0.17653511999999999</v>
      </c>
      <c r="AL54">
        <v>-17.071572</v>
      </c>
      <c r="AM54">
        <v>3.2278259999999999</v>
      </c>
      <c r="AN54">
        <v>1.1143160000000001</v>
      </c>
      <c r="AO54">
        <v>0.86848280000000011</v>
      </c>
      <c r="AP54">
        <v>17.407139999999998</v>
      </c>
      <c r="AQ54">
        <v>2.7577303999999998</v>
      </c>
      <c r="AR54">
        <v>0.60820895999999991</v>
      </c>
      <c r="AS54">
        <v>0.57901480000000005</v>
      </c>
      <c r="AT54">
        <v>0.21745959999999689</v>
      </c>
    </row>
    <row r="55" spans="1:46" x14ac:dyDescent="0.25">
      <c r="A55">
        <v>53</v>
      </c>
      <c r="B55">
        <v>5.2553999999999963</v>
      </c>
      <c r="C55">
        <v>0.54832046341463414</v>
      </c>
      <c r="D55">
        <v>0.14288214077467709</v>
      </c>
      <c r="E55">
        <v>-1.7025506039150338E-2</v>
      </c>
      <c r="F55">
        <v>2.9672944606413991</v>
      </c>
      <c r="G55">
        <v>11.080212</v>
      </c>
      <c r="H55">
        <v>-3.7930543999999999</v>
      </c>
      <c r="I55">
        <v>-5.6630808000000004</v>
      </c>
      <c r="J55">
        <v>12.729004</v>
      </c>
      <c r="K55">
        <v>6.2071968000000002</v>
      </c>
      <c r="L55">
        <v>-16.475975999999999</v>
      </c>
      <c r="M55">
        <v>12.012396799999999</v>
      </c>
      <c r="N55">
        <v>14.714192000000001</v>
      </c>
      <c r="O55">
        <v>9.4181840000000001</v>
      </c>
      <c r="P55">
        <v>34.140695999999998</v>
      </c>
      <c r="Q55">
        <v>1.6669204</v>
      </c>
      <c r="R55">
        <v>-10.374752000000001</v>
      </c>
      <c r="S55">
        <v>24.668868</v>
      </c>
      <c r="T55">
        <v>-0.60660196</v>
      </c>
      <c r="U55">
        <v>-59.363500000000009</v>
      </c>
      <c r="V55">
        <v>8.7883500000000137</v>
      </c>
      <c r="W55">
        <v>57.594899999999967</v>
      </c>
      <c r="X55">
        <v>-21.167000000000002</v>
      </c>
      <c r="Y55">
        <v>-98.512999999999991</v>
      </c>
      <c r="Z55">
        <v>-12.032499999999819</v>
      </c>
      <c r="AA55">
        <v>-620.72910000000002</v>
      </c>
      <c r="AB55">
        <v>-221.5140000000001</v>
      </c>
      <c r="AC55">
        <v>513.48259999999993</v>
      </c>
      <c r="AD55">
        <v>-416.12050000000022</v>
      </c>
      <c r="AE55">
        <v>182.93729500000001</v>
      </c>
      <c r="AF55">
        <v>-185.60684999999989</v>
      </c>
      <c r="AG55">
        <v>-20.08800000000004</v>
      </c>
      <c r="AH55">
        <v>-7.5886000000000102</v>
      </c>
      <c r="AI55">
        <v>-1.9550335999999999</v>
      </c>
      <c r="AJ55">
        <v>2.6303459999999999</v>
      </c>
      <c r="AK55">
        <v>-0.15380091200000001</v>
      </c>
      <c r="AL55">
        <v>-18.661795999999999</v>
      </c>
      <c r="AM55">
        <v>3.1325444</v>
      </c>
      <c r="AN55">
        <v>1.1246856000000001</v>
      </c>
      <c r="AO55">
        <v>0.8636950000000001</v>
      </c>
      <c r="AP55">
        <v>17.834012000000001</v>
      </c>
      <c r="AQ55">
        <v>2.7759727999999999</v>
      </c>
      <c r="AR55">
        <v>0.60471171999999995</v>
      </c>
      <c r="AS55">
        <v>0.57571623999999999</v>
      </c>
      <c r="AT55">
        <v>1.246558799999999</v>
      </c>
    </row>
    <row r="56" spans="1:46" x14ac:dyDescent="0.25">
      <c r="A56">
        <v>54</v>
      </c>
      <c r="B56">
        <v>5.2684499999999952</v>
      </c>
      <c r="C56">
        <v>0.54854700000000001</v>
      </c>
      <c r="D56">
        <v>0.17452049979175341</v>
      </c>
      <c r="E56">
        <v>-2.383960349854226E-2</v>
      </c>
      <c r="F56">
        <v>2.9221291128696381</v>
      </c>
      <c r="G56">
        <v>10.984416</v>
      </c>
      <c r="H56">
        <v>-3.7752992000000001</v>
      </c>
      <c r="I56">
        <v>-5.5599444</v>
      </c>
      <c r="J56">
        <v>12.688072</v>
      </c>
      <c r="K56">
        <v>6.0607524000000002</v>
      </c>
      <c r="L56">
        <v>-16.475867999999998</v>
      </c>
      <c r="M56">
        <v>11.104282400000001</v>
      </c>
      <c r="N56">
        <v>14.382956</v>
      </c>
      <c r="O56">
        <v>10.121012</v>
      </c>
      <c r="P56">
        <v>33.513827999999997</v>
      </c>
      <c r="Q56">
        <v>1.8979972000000001</v>
      </c>
      <c r="R56">
        <v>-10.697635999999999</v>
      </c>
      <c r="S56">
        <v>24.612024000000002</v>
      </c>
      <c r="T56">
        <v>-0.60475228000000003</v>
      </c>
      <c r="U56">
        <v>-65.442999999999998</v>
      </c>
      <c r="V56">
        <v>12.139050000000029</v>
      </c>
      <c r="W56">
        <v>69.845699999999994</v>
      </c>
      <c r="X56">
        <v>-25.968500000000009</v>
      </c>
      <c r="Y56">
        <v>-101.19275</v>
      </c>
      <c r="Z56">
        <v>-2.334999999999861</v>
      </c>
      <c r="AA56">
        <v>-625.39379999999994</v>
      </c>
      <c r="AB56">
        <v>-227.20200000000011</v>
      </c>
      <c r="AC56">
        <v>488.40679999999998</v>
      </c>
      <c r="AD56">
        <v>-429.31900000000019</v>
      </c>
      <c r="AE56">
        <v>162.02655999999999</v>
      </c>
      <c r="AF56">
        <v>-222.31829999999991</v>
      </c>
      <c r="AG56">
        <v>-37.696500000000128</v>
      </c>
      <c r="AH56">
        <v>0.91820000000000768</v>
      </c>
      <c r="AI56">
        <v>-2.0251147999999999</v>
      </c>
      <c r="AJ56">
        <v>2.5713780000000002</v>
      </c>
      <c r="AK56">
        <v>-0.124046516</v>
      </c>
      <c r="AL56">
        <v>-19.602727999999999</v>
      </c>
      <c r="AM56">
        <v>2.9988692000000001</v>
      </c>
      <c r="AN56">
        <v>1.1086008000000001</v>
      </c>
      <c r="AO56">
        <v>0.85164400000000007</v>
      </c>
      <c r="AP56">
        <v>17.755316000000001</v>
      </c>
      <c r="AQ56">
        <v>2.7782803999999999</v>
      </c>
      <c r="AR56">
        <v>0.60044895999999992</v>
      </c>
      <c r="AS56">
        <v>0.56579931999999999</v>
      </c>
      <c r="AT56">
        <v>2.3196684000000012</v>
      </c>
    </row>
    <row r="57" spans="1:46" x14ac:dyDescent="0.25">
      <c r="A57">
        <v>55</v>
      </c>
      <c r="B57">
        <v>5.2814999999999932</v>
      </c>
      <c r="C57">
        <v>0.54877353658536587</v>
      </c>
      <c r="D57">
        <v>0.20663152852977931</v>
      </c>
      <c r="E57">
        <v>-3.3640024989587673E-2</v>
      </c>
      <c r="F57">
        <v>2.876926280716368</v>
      </c>
      <c r="G57">
        <v>10.88862</v>
      </c>
      <c r="H57">
        <v>-3.7575440000000002</v>
      </c>
      <c r="I57">
        <v>-5.4568079999999997</v>
      </c>
      <c r="J57">
        <v>12.64714</v>
      </c>
      <c r="K57">
        <v>5.9143080000000001</v>
      </c>
      <c r="L57">
        <v>-16.475760000000001</v>
      </c>
      <c r="M57">
        <v>10.196168</v>
      </c>
      <c r="N57">
        <v>14.05172</v>
      </c>
      <c r="O57">
        <v>10.823840000000001</v>
      </c>
      <c r="P57">
        <v>32.886959999999988</v>
      </c>
      <c r="Q57">
        <v>2.129074000000001</v>
      </c>
      <c r="R57">
        <v>-11.020519999999999</v>
      </c>
      <c r="S57">
        <v>24.55518</v>
      </c>
      <c r="T57">
        <v>-0.60290260000000007</v>
      </c>
      <c r="U57">
        <v>-71.522499999999994</v>
      </c>
      <c r="V57">
        <v>15.48975000000004</v>
      </c>
      <c r="W57">
        <v>82.09650000000002</v>
      </c>
      <c r="X57">
        <v>-30.770000000000021</v>
      </c>
      <c r="Y57">
        <v>-103.8725000000001</v>
      </c>
      <c r="Z57">
        <v>7.3625000000001002</v>
      </c>
      <c r="AA57">
        <v>-630.05849999999998</v>
      </c>
      <c r="AB57">
        <v>-232.8900000000001</v>
      </c>
      <c r="AC57">
        <v>463.33100000000002</v>
      </c>
      <c r="AD57">
        <v>-442.51750000000021</v>
      </c>
      <c r="AE57">
        <v>141.11582499999989</v>
      </c>
      <c r="AF57">
        <v>-259.02974999999992</v>
      </c>
      <c r="AG57">
        <v>-55.305000000000213</v>
      </c>
      <c r="AH57">
        <v>9.4250000000000238</v>
      </c>
      <c r="AI57">
        <v>-2.0951960000000009</v>
      </c>
      <c r="AJ57">
        <v>2.51241</v>
      </c>
      <c r="AK57">
        <v>-9.429211999999991E-2</v>
      </c>
      <c r="AL57">
        <v>-20.543659999999999</v>
      </c>
      <c r="AM57">
        <v>2.8651939999999989</v>
      </c>
      <c r="AN57">
        <v>1.092516</v>
      </c>
      <c r="AO57">
        <v>0.83959300000000003</v>
      </c>
      <c r="AP57">
        <v>17.67662</v>
      </c>
      <c r="AQ57">
        <v>2.7805879999999998</v>
      </c>
      <c r="AR57">
        <v>0.5961862</v>
      </c>
      <c r="AS57">
        <v>0.5558824</v>
      </c>
      <c r="AT57">
        <v>3.392778000000003</v>
      </c>
    </row>
    <row r="58" spans="1:46" x14ac:dyDescent="0.25">
      <c r="A58">
        <v>56</v>
      </c>
      <c r="B58">
        <v>5.295149999999996</v>
      </c>
      <c r="C58">
        <v>0.54903607317073166</v>
      </c>
      <c r="D58">
        <v>0.2415573511037066</v>
      </c>
      <c r="E58">
        <v>-4.651345272802989E-2</v>
      </c>
      <c r="F58">
        <v>2.8198125780924612</v>
      </c>
      <c r="G58">
        <v>10.782104</v>
      </c>
      <c r="H58">
        <v>-3.7333615999999998</v>
      </c>
      <c r="I58">
        <v>-5.331553200000001</v>
      </c>
      <c r="J58">
        <v>12.599792000000001</v>
      </c>
      <c r="K58">
        <v>5.7631740000000002</v>
      </c>
      <c r="L58">
        <v>-16.459427999999999</v>
      </c>
      <c r="M58">
        <v>9.2854744000000018</v>
      </c>
      <c r="N58">
        <v>13.712771999999999</v>
      </c>
      <c r="O58">
        <v>11.477164</v>
      </c>
      <c r="P58">
        <v>32.241500000000002</v>
      </c>
      <c r="Q58">
        <v>2.3205076</v>
      </c>
      <c r="R58">
        <v>-11.414059999999999</v>
      </c>
      <c r="S58">
        <v>24.465551999999999</v>
      </c>
      <c r="T58">
        <v>-0.5845838000000001</v>
      </c>
      <c r="U58">
        <v>-77.529999999999959</v>
      </c>
      <c r="V58">
        <v>18.984250000000031</v>
      </c>
      <c r="W58">
        <v>94.321899999999971</v>
      </c>
      <c r="X58">
        <v>-34.553499999999993</v>
      </c>
      <c r="Y58">
        <v>-106.7718500000001</v>
      </c>
      <c r="Z58">
        <v>16.817999999999991</v>
      </c>
      <c r="AA58">
        <v>-632.02760000000001</v>
      </c>
      <c r="AB58">
        <v>-237.84000000000009</v>
      </c>
      <c r="AC58">
        <v>435.54000000000008</v>
      </c>
      <c r="AD58">
        <v>-453.226</v>
      </c>
      <c r="AE58">
        <v>119.44795000000001</v>
      </c>
      <c r="AF58">
        <v>-296.08299999999969</v>
      </c>
      <c r="AG58">
        <v>-73.695500000000052</v>
      </c>
      <c r="AH58">
        <v>18.182319999999979</v>
      </c>
      <c r="AI58">
        <v>-2.1526163999999999</v>
      </c>
      <c r="AJ58">
        <v>2.4465316000000001</v>
      </c>
      <c r="AK58">
        <v>-6.6032380000000057E-2</v>
      </c>
      <c r="AL58">
        <v>-21.312031999999999</v>
      </c>
      <c r="AM58">
        <v>2.7280356000000001</v>
      </c>
      <c r="AN58">
        <v>1.0713048000000001</v>
      </c>
      <c r="AO58">
        <v>0.82595192000000006</v>
      </c>
      <c r="AP58">
        <v>17.418116000000001</v>
      </c>
      <c r="AQ58">
        <v>2.7781644000000001</v>
      </c>
      <c r="AR58">
        <v>0.59219191999999998</v>
      </c>
      <c r="AS58">
        <v>0.54446707999999999</v>
      </c>
      <c r="AT58">
        <v>4.4849275999999971</v>
      </c>
    </row>
    <row r="59" spans="1:46" x14ac:dyDescent="0.25">
      <c r="A59">
        <v>57</v>
      </c>
      <c r="B59">
        <v>5.3095500000000033</v>
      </c>
      <c r="C59">
        <v>0.54934360975609764</v>
      </c>
      <c r="D59">
        <v>0.27275127030403978</v>
      </c>
      <c r="E59">
        <v>-5.3912811328613017E-2</v>
      </c>
      <c r="F59">
        <v>2.7717092877967509</v>
      </c>
      <c r="G59">
        <v>10.662188</v>
      </c>
      <c r="H59">
        <v>-3.7011452</v>
      </c>
      <c r="I59">
        <v>-5.1786504000000004</v>
      </c>
      <c r="J59">
        <v>12.544423999999999</v>
      </c>
      <c r="K59">
        <v>5.6061779999999999</v>
      </c>
      <c r="L59">
        <v>-16.422816000000001</v>
      </c>
      <c r="M59">
        <v>8.3715568000000005</v>
      </c>
      <c r="N59">
        <v>13.364184</v>
      </c>
      <c r="O59">
        <v>12.068607999999999</v>
      </c>
      <c r="P59">
        <v>31.572800000000001</v>
      </c>
      <c r="Q59">
        <v>2.4623872000000002</v>
      </c>
      <c r="R59">
        <v>-11.89592</v>
      </c>
      <c r="S59">
        <v>24.334944</v>
      </c>
      <c r="T59">
        <v>-0.54567860000000001</v>
      </c>
      <c r="U59">
        <v>-83.447500000000019</v>
      </c>
      <c r="V59">
        <v>22.658500000000021</v>
      </c>
      <c r="W59">
        <v>106.51555</v>
      </c>
      <c r="X59">
        <v>-37.064499999999981</v>
      </c>
      <c r="Y59">
        <v>-109.9457</v>
      </c>
      <c r="Z59">
        <v>25.97099999999994</v>
      </c>
      <c r="AA59">
        <v>-630.62720000000002</v>
      </c>
      <c r="AB59">
        <v>-241.86750000000001</v>
      </c>
      <c r="AC59">
        <v>404.35500000000002</v>
      </c>
      <c r="AD59">
        <v>-460.82199999999989</v>
      </c>
      <c r="AE59">
        <v>96.83365000000002</v>
      </c>
      <c r="AF59">
        <v>-333.56349999999992</v>
      </c>
      <c r="AG59">
        <v>-93.063499999999877</v>
      </c>
      <c r="AH59">
        <v>27.252790000000001</v>
      </c>
      <c r="AI59">
        <v>-2.1942108</v>
      </c>
      <c r="AJ59">
        <v>2.3720151999999999</v>
      </c>
      <c r="AK59">
        <v>-3.9640960000000003E-2</v>
      </c>
      <c r="AL59">
        <v>-21.864704</v>
      </c>
      <c r="AM59">
        <v>2.5865231999999998</v>
      </c>
      <c r="AN59">
        <v>1.0436856000000001</v>
      </c>
      <c r="AO59">
        <v>0.81032324</v>
      </c>
      <c r="AP59">
        <v>16.934851999999999</v>
      </c>
      <c r="AQ59">
        <v>2.7698268000000001</v>
      </c>
      <c r="AR59">
        <v>0.58853323999999996</v>
      </c>
      <c r="AS59">
        <v>0.53117876000000008</v>
      </c>
      <c r="AT59">
        <v>5.6008771999999993</v>
      </c>
    </row>
    <row r="60" spans="1:46" x14ac:dyDescent="0.25">
      <c r="A60">
        <v>58</v>
      </c>
      <c r="B60">
        <v>5.3239500000000124</v>
      </c>
      <c r="C60">
        <v>0.5496511463414635</v>
      </c>
      <c r="D60">
        <v>0.30133086214077459</v>
      </c>
      <c r="E60">
        <v>-6.1056518117451039E-2</v>
      </c>
      <c r="F60">
        <v>2.7204464806330688</v>
      </c>
      <c r="G60">
        <v>10.542272000000001</v>
      </c>
      <c r="H60">
        <v>-3.6689288000000002</v>
      </c>
      <c r="I60">
        <v>-5.0257475999999999</v>
      </c>
      <c r="J60">
        <v>12.489056</v>
      </c>
      <c r="K60">
        <v>5.4491820000000004</v>
      </c>
      <c r="L60">
        <v>-16.386203999999999</v>
      </c>
      <c r="M60">
        <v>7.4576391999999982</v>
      </c>
      <c r="N60">
        <v>13.015596</v>
      </c>
      <c r="O60">
        <v>12.660052</v>
      </c>
      <c r="P60">
        <v>30.9041</v>
      </c>
      <c r="Q60">
        <v>2.6042668</v>
      </c>
      <c r="R60">
        <v>-12.37778</v>
      </c>
      <c r="S60">
        <v>24.204336000000001</v>
      </c>
      <c r="T60">
        <v>-0.50677339999999993</v>
      </c>
      <c r="U60">
        <v>-89.365000000000066</v>
      </c>
      <c r="V60">
        <v>26.332750000000019</v>
      </c>
      <c r="W60">
        <v>118.7092</v>
      </c>
      <c r="X60">
        <v>-39.57549999999997</v>
      </c>
      <c r="Y60">
        <v>-113.11955</v>
      </c>
      <c r="Z60">
        <v>35.123999999999889</v>
      </c>
      <c r="AA60">
        <v>-629.22680000000014</v>
      </c>
      <c r="AB60">
        <v>-245.89500000000001</v>
      </c>
      <c r="AC60">
        <v>373.17</v>
      </c>
      <c r="AD60">
        <v>-468.41799999999978</v>
      </c>
      <c r="AE60">
        <v>74.219349999999977</v>
      </c>
      <c r="AF60">
        <v>-371.0440000000001</v>
      </c>
      <c r="AG60">
        <v>-112.4314999999997</v>
      </c>
      <c r="AH60">
        <v>36.323260000000019</v>
      </c>
      <c r="AI60">
        <v>-2.2358052000000002</v>
      </c>
      <c r="AJ60">
        <v>2.2974988000000001</v>
      </c>
      <c r="AK60">
        <v>-1.324953999999995E-2</v>
      </c>
      <c r="AL60">
        <v>-22.417376000000001</v>
      </c>
      <c r="AM60">
        <v>2.445010799999999</v>
      </c>
      <c r="AN60">
        <v>1.0160663999999999</v>
      </c>
      <c r="AO60">
        <v>0.79469455999999994</v>
      </c>
      <c r="AP60">
        <v>16.451588000000001</v>
      </c>
      <c r="AQ60">
        <v>2.7614892000000002</v>
      </c>
      <c r="AR60">
        <v>0.58487455999999993</v>
      </c>
      <c r="AS60">
        <v>0.51789044000000006</v>
      </c>
      <c r="AT60">
        <v>6.7168268000000024</v>
      </c>
    </row>
    <row r="61" spans="1:46" x14ac:dyDescent="0.25">
      <c r="A61">
        <v>59</v>
      </c>
      <c r="B61">
        <v>5.3392500000000096</v>
      </c>
      <c r="C61">
        <v>0.5500068292682927</v>
      </c>
      <c r="D61">
        <v>0.32614543940024959</v>
      </c>
      <c r="E61">
        <v>-6.7208862973760872E-2</v>
      </c>
      <c r="F61">
        <v>2.6625389421074548</v>
      </c>
      <c r="G61">
        <v>10.406876</v>
      </c>
      <c r="H61">
        <v>-3.6267572000000001</v>
      </c>
      <c r="I61">
        <v>-4.8409896000000003</v>
      </c>
      <c r="J61">
        <v>12.429919999999999</v>
      </c>
      <c r="K61">
        <v>5.2822932000000007</v>
      </c>
      <c r="L61">
        <v>-16.325112000000001</v>
      </c>
      <c r="M61">
        <v>6.5550592000000023</v>
      </c>
      <c r="N61">
        <v>12.657095999999999</v>
      </c>
      <c r="O61">
        <v>13.159432000000001</v>
      </c>
      <c r="P61">
        <v>30.222776</v>
      </c>
      <c r="Q61">
        <v>2.6850016000000001</v>
      </c>
      <c r="R61">
        <v>-12.953552</v>
      </c>
      <c r="S61">
        <v>24.019608000000002</v>
      </c>
      <c r="T61">
        <v>-0.44419604000000018</v>
      </c>
      <c r="U61">
        <v>-95.053300000000007</v>
      </c>
      <c r="V61">
        <v>30.017800000000001</v>
      </c>
      <c r="W61">
        <v>130.39734999999999</v>
      </c>
      <c r="X61">
        <v>-40.571499999999958</v>
      </c>
      <c r="Y61">
        <v>-117.2864</v>
      </c>
      <c r="Z61">
        <v>44.51999999999979</v>
      </c>
      <c r="AA61">
        <v>-624.29330000000004</v>
      </c>
      <c r="AB61">
        <v>-250.07849999999999</v>
      </c>
      <c r="AC61">
        <v>337.73100000000011</v>
      </c>
      <c r="AD61">
        <v>-472.49799999999988</v>
      </c>
      <c r="AE61">
        <v>52.202050000000099</v>
      </c>
      <c r="AF61">
        <v>-403.2684999999999</v>
      </c>
      <c r="AG61">
        <v>-133.18849999999961</v>
      </c>
      <c r="AH61">
        <v>44.793148599999967</v>
      </c>
      <c r="AI61">
        <v>-2.2933020000000002</v>
      </c>
      <c r="AJ61">
        <v>2.2455400000000001</v>
      </c>
      <c r="AK61">
        <v>7.32874399999994E-3</v>
      </c>
      <c r="AL61">
        <v>-23.023112000000001</v>
      </c>
      <c r="AM61">
        <v>2.3285567999999999</v>
      </c>
      <c r="AN61">
        <v>0.98848800000000014</v>
      </c>
      <c r="AO61">
        <v>0.77855612000000007</v>
      </c>
      <c r="AP61">
        <v>15.968083999999999</v>
      </c>
      <c r="AQ61">
        <v>2.7430835999999998</v>
      </c>
      <c r="AR61">
        <v>0.58136036000000002</v>
      </c>
      <c r="AS61">
        <v>0.50492588000000005</v>
      </c>
      <c r="AT61">
        <v>7.8507115999999959</v>
      </c>
    </row>
    <row r="62" spans="1:46" x14ac:dyDescent="0.25">
      <c r="A62">
        <v>60</v>
      </c>
      <c r="B62">
        <v>5.3550000000000066</v>
      </c>
      <c r="C62">
        <v>0.55038658536585372</v>
      </c>
      <c r="D62">
        <v>0.34419866722199072</v>
      </c>
      <c r="E62">
        <v>-7.2784048313202787E-2</v>
      </c>
      <c r="F62">
        <v>2.6198417326114121</v>
      </c>
      <c r="G62">
        <v>10.26374</v>
      </c>
      <c r="H62">
        <v>-3.5796079999999999</v>
      </c>
      <c r="I62">
        <v>-4.6403040000000004</v>
      </c>
      <c r="J62">
        <v>12.3689</v>
      </c>
      <c r="K62">
        <v>5.1104580000000004</v>
      </c>
      <c r="L62">
        <v>-16.25178</v>
      </c>
      <c r="M62">
        <v>5.6581480000000006</v>
      </c>
      <c r="N62">
        <v>12.29364</v>
      </c>
      <c r="O62">
        <v>13.612780000000001</v>
      </c>
      <c r="P62">
        <v>29.535139999999998</v>
      </c>
      <c r="Q62">
        <v>2.7351640000000002</v>
      </c>
      <c r="R62">
        <v>-13.576280000000001</v>
      </c>
      <c r="S62">
        <v>23.80782</v>
      </c>
      <c r="T62">
        <v>-0.36978260000000007</v>
      </c>
      <c r="U62">
        <v>-100.627</v>
      </c>
      <c r="V62">
        <v>33.70825</v>
      </c>
      <c r="W62">
        <v>141.83275</v>
      </c>
      <c r="X62">
        <v>-40.809999999999967</v>
      </c>
      <c r="Y62">
        <v>-121.94974999999999</v>
      </c>
      <c r="Z62">
        <v>54.037499999999767</v>
      </c>
      <c r="AA62">
        <v>-617.59325000000001</v>
      </c>
      <c r="AB62">
        <v>-254.33999999999989</v>
      </c>
      <c r="AC62">
        <v>300.16500000000002</v>
      </c>
      <c r="AD62">
        <v>-474.82000000000011</v>
      </c>
      <c r="AE62">
        <v>30.483250000000059</v>
      </c>
      <c r="AF62">
        <v>-432.8649999999999</v>
      </c>
      <c r="AG62">
        <v>-154.63999999999959</v>
      </c>
      <c r="AH62">
        <v>52.962746499999987</v>
      </c>
      <c r="AI62">
        <v>-2.3587500000000001</v>
      </c>
      <c r="AJ62">
        <v>2.20486</v>
      </c>
      <c r="AK62">
        <v>2.5000459999999981E-2</v>
      </c>
      <c r="AL62">
        <v>-23.655380000000001</v>
      </c>
      <c r="AM62">
        <v>2.2246320000000002</v>
      </c>
      <c r="AN62">
        <v>0.96093000000000006</v>
      </c>
      <c r="AO62">
        <v>0.76216280000000003</v>
      </c>
      <c r="AP62">
        <v>15.48446</v>
      </c>
      <c r="AQ62">
        <v>2.7196440000000002</v>
      </c>
      <c r="AR62">
        <v>0.57791840000000005</v>
      </c>
      <c r="AS62">
        <v>0.49212320000000009</v>
      </c>
      <c r="AT62">
        <v>8.9935639999999992</v>
      </c>
    </row>
    <row r="63" spans="1:46" x14ac:dyDescent="0.25">
      <c r="A63">
        <v>61</v>
      </c>
      <c r="B63">
        <v>5.3707500000000019</v>
      </c>
      <c r="C63">
        <v>0.55076634146341463</v>
      </c>
      <c r="D63">
        <v>0.36378433985839209</v>
      </c>
      <c r="E63">
        <v>-7.6555985006247398E-2</v>
      </c>
      <c r="F63">
        <v>2.5558692211578511</v>
      </c>
      <c r="G63">
        <v>10.120604</v>
      </c>
      <c r="H63">
        <v>-3.5324588000000001</v>
      </c>
      <c r="I63">
        <v>-4.4396184000000014</v>
      </c>
      <c r="J63">
        <v>12.307880000000001</v>
      </c>
      <c r="K63">
        <v>4.9386228000000001</v>
      </c>
      <c r="L63">
        <v>-16.178447999999999</v>
      </c>
      <c r="M63">
        <v>4.7612367999999989</v>
      </c>
      <c r="N63">
        <v>11.930184000000001</v>
      </c>
      <c r="O63">
        <v>14.066128000000001</v>
      </c>
      <c r="P63">
        <v>28.847504000000001</v>
      </c>
      <c r="Q63">
        <v>2.7853264000000002</v>
      </c>
      <c r="R63">
        <v>-14.199007999999999</v>
      </c>
      <c r="S63">
        <v>23.596032000000001</v>
      </c>
      <c r="T63">
        <v>-0.29536916000000002</v>
      </c>
      <c r="U63">
        <v>-106.2006999999999</v>
      </c>
      <c r="V63">
        <v>37.398700000000012</v>
      </c>
      <c r="W63">
        <v>153.26814999999999</v>
      </c>
      <c r="X63">
        <v>-41.048499999999983</v>
      </c>
      <c r="Y63">
        <v>-126.6130999999999</v>
      </c>
      <c r="Z63">
        <v>63.554999999999751</v>
      </c>
      <c r="AA63">
        <v>-610.89319999999998</v>
      </c>
      <c r="AB63">
        <v>-258.60149999999987</v>
      </c>
      <c r="AC63">
        <v>262.59899999999988</v>
      </c>
      <c r="AD63">
        <v>-477.14200000000022</v>
      </c>
      <c r="AE63">
        <v>8.7644500000000178</v>
      </c>
      <c r="AF63">
        <v>-462.46149999999989</v>
      </c>
      <c r="AG63">
        <v>-176.09149999999971</v>
      </c>
      <c r="AH63">
        <v>61.132344400000001</v>
      </c>
      <c r="AI63">
        <v>-2.4241980000000001</v>
      </c>
      <c r="AJ63">
        <v>2.16418</v>
      </c>
      <c r="AK63">
        <v>4.2672176000000013E-2</v>
      </c>
      <c r="AL63">
        <v>-24.287648000000001</v>
      </c>
      <c r="AM63">
        <v>2.1207072</v>
      </c>
      <c r="AN63">
        <v>0.93337199999999998</v>
      </c>
      <c r="AO63">
        <v>0.74576947999999987</v>
      </c>
      <c r="AP63">
        <v>15.000836</v>
      </c>
      <c r="AQ63">
        <v>2.6962044000000001</v>
      </c>
      <c r="AR63">
        <v>0.57447644000000009</v>
      </c>
      <c r="AS63">
        <v>0.47932052000000003</v>
      </c>
      <c r="AT63">
        <v>10.1364164</v>
      </c>
    </row>
    <row r="64" spans="1:46" x14ac:dyDescent="0.25">
      <c r="A64">
        <v>62</v>
      </c>
      <c r="B64">
        <v>5.3860999999999981</v>
      </c>
      <c r="C64">
        <v>0.55119917073170732</v>
      </c>
      <c r="D64">
        <v>0.38706713869221138</v>
      </c>
      <c r="E64">
        <v>-8.067665139525193E-2</v>
      </c>
      <c r="F64">
        <v>2.5019616826322371</v>
      </c>
      <c r="G64">
        <v>9.9584727999999991</v>
      </c>
      <c r="H64">
        <v>-3.47234</v>
      </c>
      <c r="I64">
        <v>-4.2000879999999992</v>
      </c>
      <c r="J64">
        <v>12.250188</v>
      </c>
      <c r="K64">
        <v>4.7468163999999993</v>
      </c>
      <c r="L64">
        <v>-16.070076</v>
      </c>
      <c r="M64">
        <v>3.8968535999999969</v>
      </c>
      <c r="N64">
        <v>11.54964</v>
      </c>
      <c r="O64">
        <v>14.375092</v>
      </c>
      <c r="P64">
        <v>28.160188000000002</v>
      </c>
      <c r="Q64">
        <v>2.7625704</v>
      </c>
      <c r="R64">
        <v>-14.906984</v>
      </c>
      <c r="S64">
        <v>23.30386</v>
      </c>
      <c r="T64">
        <v>-0.1944236815999997</v>
      </c>
      <c r="U64">
        <v>-111.22239999999999</v>
      </c>
      <c r="V64">
        <v>41.003149999999998</v>
      </c>
      <c r="W64">
        <v>163.66475</v>
      </c>
      <c r="X64">
        <v>-38.910999999999973</v>
      </c>
      <c r="Y64">
        <v>-132.92844999999991</v>
      </c>
      <c r="Z64">
        <v>73.468499999999878</v>
      </c>
      <c r="AA64">
        <v>-600.16941799999995</v>
      </c>
      <c r="AB64">
        <v>-264.02100000000002</v>
      </c>
      <c r="AC64">
        <v>221.1609999999998</v>
      </c>
      <c r="AD64">
        <v>-476.04400000000021</v>
      </c>
      <c r="AE64">
        <v>-9.3263500000000317</v>
      </c>
      <c r="AF64">
        <v>-481.17799999999988</v>
      </c>
      <c r="AG64">
        <v>-200.32699999999991</v>
      </c>
      <c r="AH64">
        <v>67.707972700000013</v>
      </c>
      <c r="AI64">
        <v>-2.4087244000000001</v>
      </c>
      <c r="AJ64">
        <v>2.1418488</v>
      </c>
      <c r="AK64">
        <v>5.4911252000000028E-2</v>
      </c>
      <c r="AL64">
        <v>-23.952203999999998</v>
      </c>
      <c r="AM64">
        <v>2.0052656</v>
      </c>
      <c r="AN64">
        <v>0.90885079999999996</v>
      </c>
      <c r="AO64">
        <v>0.72678063999999987</v>
      </c>
      <c r="AP64">
        <v>14.291708</v>
      </c>
      <c r="AQ64">
        <v>2.6612224000000002</v>
      </c>
      <c r="AR64">
        <v>0.56817688</v>
      </c>
      <c r="AS64">
        <v>0.46681064</v>
      </c>
      <c r="AT64">
        <v>11.285895999999999</v>
      </c>
    </row>
    <row r="65" spans="1:46" x14ac:dyDescent="0.25">
      <c r="A65">
        <v>63</v>
      </c>
      <c r="B65">
        <v>5.4013999999999953</v>
      </c>
      <c r="C65">
        <v>0.55163863414634151</v>
      </c>
      <c r="D65">
        <v>0.41296826322365648</v>
      </c>
      <c r="E65">
        <v>-8.6253952519783406E-2</v>
      </c>
      <c r="F65">
        <v>2.4352144939608502</v>
      </c>
      <c r="G65">
        <v>9.7939672000000009</v>
      </c>
      <c r="H65">
        <v>-3.4106000000000001</v>
      </c>
      <c r="I65">
        <v>-3.9557020000000001</v>
      </c>
      <c r="J65">
        <v>12.192912</v>
      </c>
      <c r="K65">
        <v>4.552513600000001</v>
      </c>
      <c r="L65">
        <v>-15.957324</v>
      </c>
      <c r="M65">
        <v>3.0365364000000019</v>
      </c>
      <c r="N65">
        <v>11.16696</v>
      </c>
      <c r="O65">
        <v>14.666008</v>
      </c>
      <c r="P65">
        <v>27.472912000000001</v>
      </c>
      <c r="Q65">
        <v>2.7306995999999999</v>
      </c>
      <c r="R65">
        <v>-15.625616000000001</v>
      </c>
      <c r="S65">
        <v>23.001639999999998</v>
      </c>
      <c r="T65">
        <v>-9.0161698400000267E-2</v>
      </c>
      <c r="U65">
        <v>-116.1751</v>
      </c>
      <c r="V65">
        <v>44.596849999999947</v>
      </c>
      <c r="W65">
        <v>173.9315</v>
      </c>
      <c r="X65">
        <v>-36.476499999999973</v>
      </c>
      <c r="Y65">
        <v>-139.45029999999991</v>
      </c>
      <c r="Z65">
        <v>83.431499999999943</v>
      </c>
      <c r="AA65">
        <v>-588.94266949999997</v>
      </c>
      <c r="AB65">
        <v>-269.58524999999992</v>
      </c>
      <c r="AC65">
        <v>179.239</v>
      </c>
      <c r="AD65">
        <v>-474.51850000000002</v>
      </c>
      <c r="AE65">
        <v>-26.963649999999959</v>
      </c>
      <c r="AF65">
        <v>-498.53449999999981</v>
      </c>
      <c r="AG65">
        <v>-224.91049999999979</v>
      </c>
      <c r="AH65">
        <v>74.084354799999971</v>
      </c>
      <c r="AI65">
        <v>-2.3831356000000001</v>
      </c>
      <c r="AJ65">
        <v>2.1218111999999998</v>
      </c>
      <c r="AK65">
        <v>6.6471247999999969E-2</v>
      </c>
      <c r="AL65">
        <v>-23.495795999999999</v>
      </c>
      <c r="AM65">
        <v>1.8883844000000001</v>
      </c>
      <c r="AN65">
        <v>0.88470920000000008</v>
      </c>
      <c r="AO65">
        <v>0.70746735999999999</v>
      </c>
      <c r="AP65">
        <v>13.554392</v>
      </c>
      <c r="AQ65">
        <v>2.6247976</v>
      </c>
      <c r="AR65">
        <v>0.56152012000000007</v>
      </c>
      <c r="AS65">
        <v>0.45433736000000002</v>
      </c>
      <c r="AT65">
        <v>12.436204</v>
      </c>
    </row>
    <row r="66" spans="1:46" x14ac:dyDescent="0.25">
      <c r="A66">
        <v>64</v>
      </c>
      <c r="B66">
        <v>5.4165999999999928</v>
      </c>
      <c r="C66">
        <v>0.55208314634146349</v>
      </c>
      <c r="D66">
        <v>0.43972344856309847</v>
      </c>
      <c r="E66">
        <v>-9.2901632653061103E-2</v>
      </c>
      <c r="F66">
        <v>2.3746247396917961</v>
      </c>
      <c r="G66">
        <v>9.6274335999999998</v>
      </c>
      <c r="H66">
        <v>-3.3472868</v>
      </c>
      <c r="I66">
        <v>-3.7070455999999998</v>
      </c>
      <c r="J66">
        <v>12.137384000000001</v>
      </c>
      <c r="K66">
        <v>4.3549100000000003</v>
      </c>
      <c r="L66">
        <v>-15.840096000000001</v>
      </c>
      <c r="M66">
        <v>2.1821325319999998</v>
      </c>
      <c r="N66">
        <v>10.781470000000001</v>
      </c>
      <c r="O66">
        <v>14.937708000000001</v>
      </c>
      <c r="P66">
        <v>26.786951999999999</v>
      </c>
      <c r="Q66">
        <v>2.692266</v>
      </c>
      <c r="R66">
        <v>-16.349019999999999</v>
      </c>
      <c r="S66">
        <v>22.687615999999998</v>
      </c>
      <c r="T66">
        <v>1.6451675199999929E-2</v>
      </c>
      <c r="U66">
        <v>-121.03155</v>
      </c>
      <c r="V66">
        <v>48.175849999999947</v>
      </c>
      <c r="W66">
        <v>184.04259999999999</v>
      </c>
      <c r="X66">
        <v>-33.691999999999958</v>
      </c>
      <c r="Y66">
        <v>-146.1096</v>
      </c>
      <c r="Z66">
        <v>93.361000000000075</v>
      </c>
      <c r="AA66">
        <v>-577.311554</v>
      </c>
      <c r="AB66">
        <v>-275.26959999999991</v>
      </c>
      <c r="AC66">
        <v>137.36000000000001</v>
      </c>
      <c r="AD66">
        <v>-472.79449999999991</v>
      </c>
      <c r="AE66">
        <v>-43.814950000000017</v>
      </c>
      <c r="AF66">
        <v>-514.45199999999988</v>
      </c>
      <c r="AG66">
        <v>-250.08850000000001</v>
      </c>
      <c r="AH66">
        <v>80.158756899999986</v>
      </c>
      <c r="AI66">
        <v>-2.3450996000000002</v>
      </c>
      <c r="AJ66">
        <v>2.1016780000000002</v>
      </c>
      <c r="AK66">
        <v>7.7531467999999992E-2</v>
      </c>
      <c r="AL66">
        <v>-22.906791999999999</v>
      </c>
      <c r="AM66">
        <v>1.768748</v>
      </c>
      <c r="AN66">
        <v>0.86137096000000002</v>
      </c>
      <c r="AO66">
        <v>0.6877613199999999</v>
      </c>
      <c r="AP66">
        <v>12.786552</v>
      </c>
      <c r="AQ66">
        <v>2.5875476000000002</v>
      </c>
      <c r="AR66">
        <v>0.55505623999999998</v>
      </c>
      <c r="AS66">
        <v>0.44170520000000002</v>
      </c>
      <c r="AT66">
        <v>13.584904</v>
      </c>
    </row>
    <row r="67" spans="1:46" x14ac:dyDescent="0.25">
      <c r="A67">
        <v>65</v>
      </c>
      <c r="B67">
        <v>5.431</v>
      </c>
      <c r="C67">
        <v>0.55256804878048782</v>
      </c>
      <c r="D67">
        <v>0.46791628488129888</v>
      </c>
      <c r="E67">
        <v>-0.1010546438983756</v>
      </c>
      <c r="F67">
        <v>2.3088713036234911</v>
      </c>
      <c r="G67">
        <v>9.4446760000000012</v>
      </c>
      <c r="H67">
        <v>-3.271388</v>
      </c>
      <c r="I67">
        <v>-3.4242260000000022</v>
      </c>
      <c r="J67">
        <v>12.095840000000001</v>
      </c>
      <c r="K67">
        <v>4.1309000000000013</v>
      </c>
      <c r="L67">
        <v>-15.687060000000001</v>
      </c>
      <c r="M67">
        <v>1.3750353200000049</v>
      </c>
      <c r="N67">
        <v>10.3735</v>
      </c>
      <c r="O67">
        <v>15.055680000000001</v>
      </c>
      <c r="P67">
        <v>26.111519999999999</v>
      </c>
      <c r="Q67">
        <v>2.6013300000000008</v>
      </c>
      <c r="R67">
        <v>-17.110599999999991</v>
      </c>
      <c r="S67">
        <v>22.279160000000001</v>
      </c>
      <c r="T67">
        <v>0.14187617199999919</v>
      </c>
      <c r="U67">
        <v>-125.11799999999999</v>
      </c>
      <c r="V67">
        <v>51.637249999999938</v>
      </c>
      <c r="W67">
        <v>192.9085</v>
      </c>
      <c r="X67">
        <v>-28.10749999999998</v>
      </c>
      <c r="Y67">
        <v>-153.86850000000001</v>
      </c>
      <c r="Z67">
        <v>103.02250000000009</v>
      </c>
      <c r="AA67">
        <v>-562.44550250000009</v>
      </c>
      <c r="AB67">
        <v>-281.91474999999991</v>
      </c>
      <c r="AC67">
        <v>95.825000000000188</v>
      </c>
      <c r="AD67">
        <v>-469.48249999999979</v>
      </c>
      <c r="AE67">
        <v>-54.378249999999959</v>
      </c>
      <c r="AF67">
        <v>-518.85749999999996</v>
      </c>
      <c r="AG67">
        <v>-280.02249999999992</v>
      </c>
      <c r="AH67">
        <v>83.817318999999969</v>
      </c>
      <c r="AI67">
        <v>-2.2074860000000012</v>
      </c>
      <c r="AJ67">
        <v>2.0807799999999999</v>
      </c>
      <c r="AK67">
        <v>8.4593479999999957E-2</v>
      </c>
      <c r="AL67">
        <v>-21.257020000000011</v>
      </c>
      <c r="AM67">
        <v>1.6270700000000009</v>
      </c>
      <c r="AN67">
        <v>0.84445960000000009</v>
      </c>
      <c r="AO67">
        <v>0.66491320000000009</v>
      </c>
      <c r="AP67">
        <v>11.77452000000001</v>
      </c>
      <c r="AQ67">
        <v>2.5436960000000011</v>
      </c>
      <c r="AR67">
        <v>0.55013539999999994</v>
      </c>
      <c r="AS67">
        <v>0.42780200000000013</v>
      </c>
      <c r="AT67">
        <v>14.72073999999999</v>
      </c>
    </row>
    <row r="68" spans="1:46" x14ac:dyDescent="0.25">
      <c r="A68">
        <v>66</v>
      </c>
      <c r="B68">
        <v>5.4454000000000073</v>
      </c>
      <c r="C68">
        <v>0.55305295121951226</v>
      </c>
      <c r="D68">
        <v>0.49670720533111179</v>
      </c>
      <c r="E68">
        <v>-0.109007788421491</v>
      </c>
      <c r="F68">
        <v>2.238600583090379</v>
      </c>
      <c r="G68">
        <v>9.261918399999999</v>
      </c>
      <c r="H68">
        <v>-3.1954891999999999</v>
      </c>
      <c r="I68">
        <v>-3.1414063999999988</v>
      </c>
      <c r="J68">
        <v>12.054296000000001</v>
      </c>
      <c r="K68">
        <v>3.9068899999999989</v>
      </c>
      <c r="L68">
        <v>-15.534024</v>
      </c>
      <c r="M68">
        <v>0.56793810799999722</v>
      </c>
      <c r="N68">
        <v>9.9655299999999993</v>
      </c>
      <c r="O68">
        <v>15.173652000000001</v>
      </c>
      <c r="P68">
        <v>25.436088000000002</v>
      </c>
      <c r="Q68">
        <v>2.5103939999999998</v>
      </c>
      <c r="R68">
        <v>-17.87218</v>
      </c>
      <c r="S68">
        <v>21.870704</v>
      </c>
      <c r="T68">
        <v>0.26730066880000042</v>
      </c>
      <c r="U68">
        <v>-129.20445000000009</v>
      </c>
      <c r="V68">
        <v>55.098649999999992</v>
      </c>
      <c r="W68">
        <v>201.77440000000001</v>
      </c>
      <c r="X68">
        <v>-22.522999999999922</v>
      </c>
      <c r="Y68">
        <v>-161.62740000000011</v>
      </c>
      <c r="Z68">
        <v>112.6840000000002</v>
      </c>
      <c r="AA68">
        <v>-547.57945099999984</v>
      </c>
      <c r="AB68">
        <v>-288.55990000000003</v>
      </c>
      <c r="AC68">
        <v>54.289999999999807</v>
      </c>
      <c r="AD68">
        <v>-466.17049999999972</v>
      </c>
      <c r="AE68">
        <v>-64.941550000000049</v>
      </c>
      <c r="AF68">
        <v>-523.26300000000015</v>
      </c>
      <c r="AG68">
        <v>-309.95650000000029</v>
      </c>
      <c r="AH68">
        <v>87.475881099999995</v>
      </c>
      <c r="AI68">
        <v>-2.0698723999999999</v>
      </c>
      <c r="AJ68">
        <v>2.059882</v>
      </c>
      <c r="AK68">
        <v>9.1655492000000019E-2</v>
      </c>
      <c r="AL68">
        <v>-19.607247999999991</v>
      </c>
      <c r="AM68">
        <v>1.485392</v>
      </c>
      <c r="AN68">
        <v>0.82754823999999994</v>
      </c>
      <c r="AO68">
        <v>0.64206507999999984</v>
      </c>
      <c r="AP68">
        <v>10.762487999999999</v>
      </c>
      <c r="AQ68">
        <v>2.4998444000000002</v>
      </c>
      <c r="AR68">
        <v>0.5452145599999999</v>
      </c>
      <c r="AS68">
        <v>0.41389880000000001</v>
      </c>
      <c r="AT68">
        <v>15.856576</v>
      </c>
    </row>
    <row r="69" spans="1:46" x14ac:dyDescent="0.25">
      <c r="A69">
        <v>67</v>
      </c>
      <c r="B69">
        <v>5.4592000000000116</v>
      </c>
      <c r="C69">
        <v>0.55354831707317076</v>
      </c>
      <c r="D69">
        <v>0.52253269471053698</v>
      </c>
      <c r="E69">
        <v>-0.116147147022074</v>
      </c>
      <c r="F69">
        <v>2.169927530195753</v>
      </c>
      <c r="G69">
        <v>9.0743475999999994</v>
      </c>
      <c r="H69">
        <v>-3.1150796000000009</v>
      </c>
      <c r="I69">
        <v>-2.8477556000000002</v>
      </c>
      <c r="J69">
        <v>12.022399999999999</v>
      </c>
      <c r="K69">
        <v>3.672092000000001</v>
      </c>
      <c r="L69">
        <v>-15.368652000000001</v>
      </c>
      <c r="M69">
        <v>-0.21725629599999879</v>
      </c>
      <c r="N69">
        <v>9.5482696000000011</v>
      </c>
      <c r="O69">
        <v>15.238512</v>
      </c>
      <c r="P69">
        <v>24.765540000000001</v>
      </c>
      <c r="Q69">
        <v>2.4109775999999998</v>
      </c>
      <c r="R69">
        <v>-18.631191999999999</v>
      </c>
      <c r="S69">
        <v>21.417836000000001</v>
      </c>
      <c r="T69">
        <v>0.39542715999999978</v>
      </c>
      <c r="U69">
        <v>-132.9502500000001</v>
      </c>
      <c r="V69">
        <v>58.474099999999993</v>
      </c>
      <c r="W69">
        <v>210.12954999999999</v>
      </c>
      <c r="X69">
        <v>-15.89899999999996</v>
      </c>
      <c r="Y69">
        <v>-169.33215000000001</v>
      </c>
      <c r="Z69">
        <v>121.90300000000011</v>
      </c>
      <c r="AA69">
        <v>-531.9155495</v>
      </c>
      <c r="AB69">
        <v>-295.13619999999997</v>
      </c>
      <c r="AC69">
        <v>15.102500000000029</v>
      </c>
      <c r="AD69">
        <v>-462.89599999999967</v>
      </c>
      <c r="AE69">
        <v>-72.520150000000015</v>
      </c>
      <c r="AF69">
        <v>-524.02950000000021</v>
      </c>
      <c r="AG69">
        <v>-342.68950000000018</v>
      </c>
      <c r="AH69">
        <v>89.831876799999989</v>
      </c>
      <c r="AI69">
        <v>-1.916601200000001</v>
      </c>
      <c r="AJ69">
        <v>2.0317623999999999</v>
      </c>
      <c r="AK69">
        <v>9.8161039999999991E-2</v>
      </c>
      <c r="AL69">
        <v>-17.827912000000001</v>
      </c>
      <c r="AM69">
        <v>1.3425192800000001</v>
      </c>
      <c r="AN69">
        <v>0.81056260000000013</v>
      </c>
      <c r="AO69">
        <v>0.61793823999999997</v>
      </c>
      <c r="AP69">
        <v>9.7282104000000018</v>
      </c>
      <c r="AQ69">
        <v>2.4520064000000001</v>
      </c>
      <c r="AR69">
        <v>0.53956507999999992</v>
      </c>
      <c r="AS69">
        <v>0.40033856000000001</v>
      </c>
      <c r="AT69">
        <v>16.950592</v>
      </c>
    </row>
    <row r="70" spans="1:46" x14ac:dyDescent="0.25">
      <c r="A70">
        <v>68</v>
      </c>
      <c r="B70">
        <v>5.4718000000000107</v>
      </c>
      <c r="C70">
        <v>0.55406460975609761</v>
      </c>
      <c r="D70">
        <v>0.54620982923781702</v>
      </c>
      <c r="E70">
        <v>-0.12630496459808399</v>
      </c>
      <c r="F70">
        <v>2.0983340274885478</v>
      </c>
      <c r="G70">
        <v>8.8771504000000014</v>
      </c>
      <c r="H70">
        <v>-3.025648400000001</v>
      </c>
      <c r="I70">
        <v>-2.5324424000000021</v>
      </c>
      <c r="J70">
        <v>12.0098</v>
      </c>
      <c r="K70">
        <v>3.4157180000000018</v>
      </c>
      <c r="L70">
        <v>-15.178608000000001</v>
      </c>
      <c r="M70">
        <v>-0.95864508399999504</v>
      </c>
      <c r="N70">
        <v>9.1124284000000024</v>
      </c>
      <c r="O70">
        <v>15.197148</v>
      </c>
      <c r="P70">
        <v>24.10476000000001</v>
      </c>
      <c r="Q70">
        <v>2.2946004000000011</v>
      </c>
      <c r="R70">
        <v>-19.38506799999999</v>
      </c>
      <c r="S70">
        <v>20.876144</v>
      </c>
      <c r="T70">
        <v>0.52895763999999912</v>
      </c>
      <c r="U70">
        <v>-136.01474999999999</v>
      </c>
      <c r="V70">
        <v>61.677649999999979</v>
      </c>
      <c r="W70">
        <v>217.46319999999989</v>
      </c>
      <c r="X70">
        <v>-7.1960000000000646</v>
      </c>
      <c r="Y70">
        <v>-176.92859999999999</v>
      </c>
      <c r="Z70">
        <v>130.23700000000011</v>
      </c>
      <c r="AA70">
        <v>-514.65594800000008</v>
      </c>
      <c r="AB70">
        <v>-301.57479999999998</v>
      </c>
      <c r="AC70">
        <v>-19.389999999999731</v>
      </c>
      <c r="AD70">
        <v>-459.69650000000001</v>
      </c>
      <c r="AE70">
        <v>-74.129349999999988</v>
      </c>
      <c r="AF70">
        <v>-517.51800000000026</v>
      </c>
      <c r="AG70">
        <v>-381.02050000000008</v>
      </c>
      <c r="AH70">
        <v>89.582739699999991</v>
      </c>
      <c r="AI70">
        <v>-1.732014800000002</v>
      </c>
      <c r="AJ70">
        <v>1.9891996000000001</v>
      </c>
      <c r="AK70">
        <v>0.10355366000000001</v>
      </c>
      <c r="AL70">
        <v>-15.789448000000011</v>
      </c>
      <c r="AM70">
        <v>1.1972571200000011</v>
      </c>
      <c r="AN70">
        <v>0.79342840000000014</v>
      </c>
      <c r="AO70">
        <v>0.59125396000000019</v>
      </c>
      <c r="AP70">
        <v>8.6494416000000065</v>
      </c>
      <c r="AQ70">
        <v>2.3961956</v>
      </c>
      <c r="AR70">
        <v>0.53245832000000004</v>
      </c>
      <c r="AS70">
        <v>0.38746424000000013</v>
      </c>
      <c r="AT70">
        <v>17.96096799999999</v>
      </c>
    </row>
    <row r="71" spans="1:46" x14ac:dyDescent="0.25">
      <c r="A71">
        <v>69</v>
      </c>
      <c r="B71">
        <v>5.4844000000000097</v>
      </c>
      <c r="C71">
        <v>0.55458090243902436</v>
      </c>
      <c r="D71">
        <v>0.56979950020824632</v>
      </c>
      <c r="E71">
        <v>-0.1339616326530611</v>
      </c>
      <c r="F71">
        <v>2.027309287796752</v>
      </c>
      <c r="G71">
        <v>8.6799531999999981</v>
      </c>
      <c r="H71">
        <v>-2.9362172000000002</v>
      </c>
      <c r="I71">
        <v>-2.2171291999999991</v>
      </c>
      <c r="J71">
        <v>11.997199999999999</v>
      </c>
      <c r="K71">
        <v>3.159343999999999</v>
      </c>
      <c r="L71">
        <v>-14.988564</v>
      </c>
      <c r="M71">
        <v>-1.7000338720000021</v>
      </c>
      <c r="N71">
        <v>8.6765871999999984</v>
      </c>
      <c r="O71">
        <v>15.155784000000001</v>
      </c>
      <c r="P71">
        <v>23.44398</v>
      </c>
      <c r="Q71">
        <v>2.1782232000000001</v>
      </c>
      <c r="R71">
        <v>-20.138943999999999</v>
      </c>
      <c r="S71">
        <v>20.334451999999999</v>
      </c>
      <c r="T71">
        <v>0.66248812000000035</v>
      </c>
      <c r="U71">
        <v>-139.07924999999989</v>
      </c>
      <c r="V71">
        <v>64.881200000000007</v>
      </c>
      <c r="W71">
        <v>224.79685000000001</v>
      </c>
      <c r="X71">
        <v>1.506999999999955</v>
      </c>
      <c r="Y71">
        <v>-184.52504999999999</v>
      </c>
      <c r="Z71">
        <v>138.5710000000002</v>
      </c>
      <c r="AA71">
        <v>-497.39634649999988</v>
      </c>
      <c r="AB71">
        <v>-308.01339999999999</v>
      </c>
      <c r="AC71">
        <v>-53.882500000000007</v>
      </c>
      <c r="AD71">
        <v>-456.49700000000018</v>
      </c>
      <c r="AE71">
        <v>-75.738549999999989</v>
      </c>
      <c r="AF71">
        <v>-511.00650000000019</v>
      </c>
      <c r="AG71">
        <v>-419.35150000000039</v>
      </c>
      <c r="AH71">
        <v>89.333602600000006</v>
      </c>
      <c r="AI71">
        <v>-1.5474284</v>
      </c>
      <c r="AJ71">
        <v>1.9466368000000001</v>
      </c>
      <c r="AK71">
        <v>0.10894628000000001</v>
      </c>
      <c r="AL71">
        <v>-13.750984000000001</v>
      </c>
      <c r="AM71">
        <v>1.05199496</v>
      </c>
      <c r="AN71">
        <v>0.77629419999999993</v>
      </c>
      <c r="AO71">
        <v>0.56456967999999996</v>
      </c>
      <c r="AP71">
        <v>7.570672799999997</v>
      </c>
      <c r="AQ71">
        <v>2.3403847999999998</v>
      </c>
      <c r="AR71">
        <v>0.52535155999999994</v>
      </c>
      <c r="AS71">
        <v>0.37458992000000002</v>
      </c>
      <c r="AT71">
        <v>18.971343999999998</v>
      </c>
    </row>
    <row r="72" spans="1:46" x14ac:dyDescent="0.25">
      <c r="A72">
        <v>70</v>
      </c>
      <c r="B72">
        <v>5.495250000000004</v>
      </c>
      <c r="C72">
        <v>0.55510914634146336</v>
      </c>
      <c r="D72">
        <v>0.59083590170762157</v>
      </c>
      <c r="E72">
        <v>-0.14183481882548921</v>
      </c>
      <c r="F72">
        <v>1.9528179925031239</v>
      </c>
      <c r="G72">
        <v>8.4771580000000011</v>
      </c>
      <c r="H72">
        <v>-2.8400660000000002</v>
      </c>
      <c r="I72">
        <v>-1.887274000000001</v>
      </c>
      <c r="J72">
        <v>12.007199999999999</v>
      </c>
      <c r="K72">
        <v>2.887188000000001</v>
      </c>
      <c r="L72">
        <v>-14.78204</v>
      </c>
      <c r="M72">
        <v>-2.4012179999999979</v>
      </c>
      <c r="N72">
        <v>8.2276140000000009</v>
      </c>
      <c r="O72">
        <v>15.04964</v>
      </c>
      <c r="P72">
        <v>22.789280000000002</v>
      </c>
      <c r="Q72">
        <v>2.0688279999999999</v>
      </c>
      <c r="R72">
        <v>-20.86816</v>
      </c>
      <c r="S72">
        <v>19.69642</v>
      </c>
      <c r="T72">
        <v>0.79040799999999967</v>
      </c>
      <c r="U72">
        <v>-141.4824999999999</v>
      </c>
      <c r="V72">
        <v>67.809749999999994</v>
      </c>
      <c r="W72">
        <v>231.250575</v>
      </c>
      <c r="X72">
        <v>11.5749999999999</v>
      </c>
      <c r="Y72">
        <v>-191.15325000000001</v>
      </c>
      <c r="Z72">
        <v>145.7075000000001</v>
      </c>
      <c r="AA72">
        <v>-479.56707999999998</v>
      </c>
      <c r="AB72">
        <v>-313.31625000000003</v>
      </c>
      <c r="AC72">
        <v>-80.792499999999848</v>
      </c>
      <c r="AD72">
        <v>-453.97000000000043</v>
      </c>
      <c r="AE72">
        <v>-72.481750000000005</v>
      </c>
      <c r="AF72">
        <v>-501.39750000000021</v>
      </c>
      <c r="AG72">
        <v>-463.74500000000012</v>
      </c>
      <c r="AH72">
        <v>86.420925000000011</v>
      </c>
      <c r="AI72">
        <v>-1.3649608000000011</v>
      </c>
      <c r="AJ72">
        <v>1.8906639999999999</v>
      </c>
      <c r="AK72">
        <v>0.11227760000000001</v>
      </c>
      <c r="AL72">
        <v>-11.82571200000001</v>
      </c>
      <c r="AM72">
        <v>0.91281400000000035</v>
      </c>
      <c r="AN72">
        <v>0.7607986000000001</v>
      </c>
      <c r="AO72">
        <v>0.53628540000000013</v>
      </c>
      <c r="AP72">
        <v>6.5355080000000028</v>
      </c>
      <c r="AQ72">
        <v>2.2766500000000001</v>
      </c>
      <c r="AR72">
        <v>0.51791779999999998</v>
      </c>
      <c r="AS72">
        <v>0.36282959999999997</v>
      </c>
      <c r="AT72">
        <v>19.831679999999999</v>
      </c>
    </row>
    <row r="73" spans="1:46" x14ac:dyDescent="0.25">
      <c r="A73">
        <v>71</v>
      </c>
      <c r="B73">
        <v>5.5046999999999962</v>
      </c>
      <c r="C73">
        <v>0.55564695121951224</v>
      </c>
      <c r="D73">
        <v>0.60732319866722195</v>
      </c>
      <c r="E73">
        <v>-0.14727105372761351</v>
      </c>
      <c r="F73">
        <v>1.8719172011661811</v>
      </c>
      <c r="G73">
        <v>8.2698843999999987</v>
      </c>
      <c r="H73">
        <v>-2.7385387999999988</v>
      </c>
      <c r="I73">
        <v>-1.5457851999999981</v>
      </c>
      <c r="J73">
        <v>12.03528</v>
      </c>
      <c r="K73">
        <v>2.6024063999999978</v>
      </c>
      <c r="L73">
        <v>-14.562332</v>
      </c>
      <c r="M73">
        <v>-3.070238400000004</v>
      </c>
      <c r="N73">
        <v>7.768135199999997</v>
      </c>
      <c r="O73">
        <v>14.891672</v>
      </c>
      <c r="P73">
        <v>22.139444000000001</v>
      </c>
      <c r="Q73">
        <v>1.9650183999999991</v>
      </c>
      <c r="R73">
        <v>-21.577648</v>
      </c>
      <c r="S73">
        <v>18.981315999999989</v>
      </c>
      <c r="T73">
        <v>0.91383940000000075</v>
      </c>
      <c r="U73">
        <v>-143.35674999999989</v>
      </c>
      <c r="V73">
        <v>70.518300000000025</v>
      </c>
      <c r="W73">
        <v>237.00036</v>
      </c>
      <c r="X73">
        <v>22.735000000000049</v>
      </c>
      <c r="Y73">
        <v>-197.00684999999999</v>
      </c>
      <c r="Z73">
        <v>151.88600000000011</v>
      </c>
      <c r="AA73">
        <v>-461.28208149999989</v>
      </c>
      <c r="AB73">
        <v>-317.71050000000002</v>
      </c>
      <c r="AC73">
        <v>-101.6365000000001</v>
      </c>
      <c r="AD73">
        <v>-451.98100000000028</v>
      </c>
      <c r="AE73">
        <v>-65.332149999999956</v>
      </c>
      <c r="AF73">
        <v>-489.31049999999988</v>
      </c>
      <c r="AG73">
        <v>-512.98850000000039</v>
      </c>
      <c r="AH73">
        <v>81.377414999999957</v>
      </c>
      <c r="AI73">
        <v>-1.184188239999999</v>
      </c>
      <c r="AJ73">
        <v>1.8239631999999999</v>
      </c>
      <c r="AK73">
        <v>0.11395988</v>
      </c>
      <c r="AL73">
        <v>-9.9909935999999888</v>
      </c>
      <c r="AM73">
        <v>0.77849799999999902</v>
      </c>
      <c r="AN73">
        <v>0.74661387999999995</v>
      </c>
      <c r="AO73">
        <v>0.5067211199999998</v>
      </c>
      <c r="AP73">
        <v>5.5352263999999938</v>
      </c>
      <c r="AQ73">
        <v>2.2065760000000001</v>
      </c>
      <c r="AR73">
        <v>0.51022243999999994</v>
      </c>
      <c r="AS73">
        <v>0.35196047999999991</v>
      </c>
      <c r="AT73">
        <v>20.571984</v>
      </c>
    </row>
    <row r="74" spans="1:46" x14ac:dyDescent="0.25">
      <c r="A74">
        <v>72</v>
      </c>
      <c r="B74">
        <v>5.5141499999999866</v>
      </c>
      <c r="C74">
        <v>0.55618475609756102</v>
      </c>
      <c r="D74">
        <v>0.61896176593086205</v>
      </c>
      <c r="E74">
        <v>-0.15247839233652641</v>
      </c>
      <c r="F74">
        <v>1.7955192836318199</v>
      </c>
      <c r="G74">
        <v>8.0626107999999999</v>
      </c>
      <c r="H74">
        <v>-2.6370116000000001</v>
      </c>
      <c r="I74">
        <v>-1.2042964</v>
      </c>
      <c r="J74">
        <v>12.063359999999999</v>
      </c>
      <c r="K74">
        <v>2.3176247999999999</v>
      </c>
      <c r="L74">
        <v>-14.342624000000001</v>
      </c>
      <c r="M74">
        <v>-3.7392588000000009</v>
      </c>
      <c r="N74">
        <v>7.3086563999999994</v>
      </c>
      <c r="O74">
        <v>14.733703999999999</v>
      </c>
      <c r="P74">
        <v>21.489608</v>
      </c>
      <c r="Q74">
        <v>1.8612088</v>
      </c>
      <c r="R74">
        <v>-22.287136</v>
      </c>
      <c r="S74">
        <v>18.266211999999999</v>
      </c>
      <c r="T74">
        <v>1.0372707999999999</v>
      </c>
      <c r="U74">
        <v>-145.23099999999991</v>
      </c>
      <c r="V74">
        <v>73.226849999999999</v>
      </c>
      <c r="W74">
        <v>242.750145</v>
      </c>
      <c r="X74">
        <v>33.895000000000039</v>
      </c>
      <c r="Y74">
        <v>-202.86044999999999</v>
      </c>
      <c r="Z74">
        <v>158.0644999999999</v>
      </c>
      <c r="AA74">
        <v>-442.99708299999998</v>
      </c>
      <c r="AB74">
        <v>-322.10475000000002</v>
      </c>
      <c r="AC74">
        <v>-122.48050000000001</v>
      </c>
      <c r="AD74">
        <v>-449.99200000000042</v>
      </c>
      <c r="AE74">
        <v>-58.182549999999992</v>
      </c>
      <c r="AF74">
        <v>-477.22349999999989</v>
      </c>
      <c r="AG74">
        <v>-562.23199999999986</v>
      </c>
      <c r="AH74">
        <v>76.333904999999987</v>
      </c>
      <c r="AI74">
        <v>-1.00341568</v>
      </c>
      <c r="AJ74">
        <v>1.7572623999999999</v>
      </c>
      <c r="AK74">
        <v>0.11564215999999999</v>
      </c>
      <c r="AL74">
        <v>-8.1562751999999978</v>
      </c>
      <c r="AM74">
        <v>0.64418199999999981</v>
      </c>
      <c r="AN74">
        <v>0.73242916000000002</v>
      </c>
      <c r="AO74">
        <v>0.47715684000000003</v>
      </c>
      <c r="AP74">
        <v>4.534944799999999</v>
      </c>
      <c r="AQ74">
        <v>2.1365020000000001</v>
      </c>
      <c r="AR74">
        <v>0.5025270799999999</v>
      </c>
      <c r="AS74">
        <v>0.34109136000000001</v>
      </c>
      <c r="AT74">
        <v>21.312287999999999</v>
      </c>
    </row>
    <row r="75" spans="1:46" x14ac:dyDescent="0.25">
      <c r="A75">
        <v>73</v>
      </c>
      <c r="B75">
        <v>5.5207999999999888</v>
      </c>
      <c r="C75">
        <v>0.55673314634146343</v>
      </c>
      <c r="D75">
        <v>0.63369312786339016</v>
      </c>
      <c r="E75">
        <v>-0.1568242982090795</v>
      </c>
      <c r="F75">
        <v>1.719886880466472</v>
      </c>
      <c r="G75">
        <v>7.8515124000000016</v>
      </c>
      <c r="H75">
        <v>-2.5280392000000012</v>
      </c>
      <c r="I75">
        <v>-0.84738996000000144</v>
      </c>
      <c r="J75">
        <v>12.129239999999999</v>
      </c>
      <c r="K75">
        <v>2.0185156000000011</v>
      </c>
      <c r="L75">
        <v>-14.107544000000001</v>
      </c>
      <c r="M75">
        <v>-4.3507923999999978</v>
      </c>
      <c r="N75">
        <v>6.8402204000000024</v>
      </c>
      <c r="O75">
        <v>14.536732000000001</v>
      </c>
      <c r="P75">
        <v>20.843636</v>
      </c>
      <c r="Q75">
        <v>1.7921107999999999</v>
      </c>
      <c r="R75">
        <v>-22.955939999999998</v>
      </c>
      <c r="S75">
        <v>17.379580000000001</v>
      </c>
      <c r="T75">
        <v>1.1371751999999991</v>
      </c>
      <c r="U75">
        <v>-146.03880000000001</v>
      </c>
      <c r="V75">
        <v>75.361049999999992</v>
      </c>
      <c r="W75">
        <v>247.26208500000001</v>
      </c>
      <c r="X75">
        <v>46.164499999999997</v>
      </c>
      <c r="Y75">
        <v>-206.45154500000001</v>
      </c>
      <c r="Z75">
        <v>162.2024999999999</v>
      </c>
      <c r="AA75">
        <v>-424.57815000000011</v>
      </c>
      <c r="AB75">
        <v>-323.67450000000002</v>
      </c>
      <c r="AC75">
        <v>-130.21700000000001</v>
      </c>
      <c r="AD75">
        <v>-448.96200000000022</v>
      </c>
      <c r="AE75">
        <v>-46.416450000000047</v>
      </c>
      <c r="AF75">
        <v>-466.80949999999979</v>
      </c>
      <c r="AG75">
        <v>-619.7039999999995</v>
      </c>
      <c r="AH75">
        <v>67.884300000000025</v>
      </c>
      <c r="AI75">
        <v>-0.8585368800000005</v>
      </c>
      <c r="AJ75">
        <v>1.6759316</v>
      </c>
      <c r="AK75">
        <v>0.11478652</v>
      </c>
      <c r="AL75">
        <v>-6.7718360000000057</v>
      </c>
      <c r="AM75">
        <v>0.51997204000000041</v>
      </c>
      <c r="AN75">
        <v>0.72104500000000005</v>
      </c>
      <c r="AO75">
        <v>0.44710900000000009</v>
      </c>
      <c r="AP75">
        <v>3.6294964000000038</v>
      </c>
      <c r="AQ75">
        <v>2.0663916000000002</v>
      </c>
      <c r="AR75">
        <v>0.49209863999999998</v>
      </c>
      <c r="AS75">
        <v>0.33388772</v>
      </c>
      <c r="AT75">
        <v>21.865804000000001</v>
      </c>
    </row>
    <row r="76" spans="1:46" x14ac:dyDescent="0.25">
      <c r="A76">
        <v>74</v>
      </c>
      <c r="B76">
        <v>5.5266499999999938</v>
      </c>
      <c r="C76">
        <v>0.55728456097560974</v>
      </c>
      <c r="D76">
        <v>0.64321865889212826</v>
      </c>
      <c r="E76">
        <v>-0.16024394835485209</v>
      </c>
      <c r="F76">
        <v>1.6331680966264051</v>
      </c>
      <c r="G76">
        <v>7.6393211999999986</v>
      </c>
      <c r="H76">
        <v>-2.4169395999999992</v>
      </c>
      <c r="I76">
        <v>-0.4860784799999982</v>
      </c>
      <c r="J76">
        <v>12.205920000000001</v>
      </c>
      <c r="K76">
        <v>1.715312799999998</v>
      </c>
      <c r="L76">
        <v>-13.868072</v>
      </c>
      <c r="M76">
        <v>-4.9459012000000033</v>
      </c>
      <c r="N76">
        <v>6.3692251999999971</v>
      </c>
      <c r="O76">
        <v>14.328616</v>
      </c>
      <c r="P76">
        <v>20.198767999999991</v>
      </c>
      <c r="Q76">
        <v>1.7329304000000001</v>
      </c>
      <c r="R76">
        <v>-23.613119999999999</v>
      </c>
      <c r="S76">
        <v>16.443939999999991</v>
      </c>
      <c r="T76">
        <v>1.2303576000000001</v>
      </c>
      <c r="U76">
        <v>-146.5419</v>
      </c>
      <c r="V76">
        <v>77.331150000000022</v>
      </c>
      <c r="W76">
        <v>251.420355</v>
      </c>
      <c r="X76">
        <v>58.751000000000111</v>
      </c>
      <c r="Y76">
        <v>-209.39621</v>
      </c>
      <c r="Z76">
        <v>165.75749999999999</v>
      </c>
      <c r="AA76">
        <v>-406.12094999999988</v>
      </c>
      <c r="AB76">
        <v>-324.43725000000001</v>
      </c>
      <c r="AC76">
        <v>-134.2085000000001</v>
      </c>
      <c r="AD76">
        <v>-448.20600000000002</v>
      </c>
      <c r="AE76">
        <v>-33.331349999999937</v>
      </c>
      <c r="AF76">
        <v>-456.87349999999981</v>
      </c>
      <c r="AG76">
        <v>-679.52700000000004</v>
      </c>
      <c r="AH76">
        <v>58.461524999999938</v>
      </c>
      <c r="AI76">
        <v>-0.72391343999999935</v>
      </c>
      <c r="AJ76">
        <v>1.5904208</v>
      </c>
      <c r="AK76">
        <v>0.11320576</v>
      </c>
      <c r="AL76">
        <v>-5.5160479999999934</v>
      </c>
      <c r="AM76">
        <v>0.39864951999999931</v>
      </c>
      <c r="AN76">
        <v>0.7104609999999999</v>
      </c>
      <c r="AO76">
        <v>0.41692299999999982</v>
      </c>
      <c r="AP76">
        <v>2.751143199999996</v>
      </c>
      <c r="AQ76">
        <v>1.9962708</v>
      </c>
      <c r="AR76">
        <v>0.4808893199999999</v>
      </c>
      <c r="AS76">
        <v>0.32773136000000003</v>
      </c>
      <c r="AT76">
        <v>22.365952</v>
      </c>
    </row>
    <row r="77" spans="1:46" x14ac:dyDescent="0.25">
      <c r="A77">
        <v>75</v>
      </c>
      <c r="B77">
        <v>5.5324999999999989</v>
      </c>
      <c r="C77">
        <v>0.55783597560975606</v>
      </c>
      <c r="D77">
        <v>0.64724698042482287</v>
      </c>
      <c r="E77">
        <v>-0.1631307788421491</v>
      </c>
      <c r="F77">
        <v>1.5586797167846731</v>
      </c>
      <c r="G77">
        <v>7.42713</v>
      </c>
      <c r="H77">
        <v>-2.3058399999999999</v>
      </c>
      <c r="I77">
        <v>-0.124767</v>
      </c>
      <c r="J77">
        <v>12.2826</v>
      </c>
      <c r="K77">
        <v>1.41211</v>
      </c>
      <c r="L77">
        <v>-13.6286</v>
      </c>
      <c r="M77">
        <v>-5.54101</v>
      </c>
      <c r="N77">
        <v>5.8982299999999999</v>
      </c>
      <c r="O77">
        <v>14.1205</v>
      </c>
      <c r="P77">
        <v>19.553899999999999</v>
      </c>
      <c r="Q77">
        <v>1.6737500000000001</v>
      </c>
      <c r="R77">
        <v>-24.270299999999999</v>
      </c>
      <c r="S77">
        <v>15.5083</v>
      </c>
      <c r="T77">
        <v>1.3235399999999999</v>
      </c>
      <c r="U77">
        <v>-147.0450000000001</v>
      </c>
      <c r="V77">
        <v>79.30125000000001</v>
      </c>
      <c r="W77">
        <v>255.57862499999999</v>
      </c>
      <c r="X77">
        <v>71.337500000000048</v>
      </c>
      <c r="Y77">
        <v>-212.34087500000001</v>
      </c>
      <c r="Z77">
        <v>169.3125</v>
      </c>
      <c r="AA77">
        <v>-387.66374999999999</v>
      </c>
      <c r="AB77">
        <v>-325.2</v>
      </c>
      <c r="AC77">
        <v>-138.2000000000001</v>
      </c>
      <c r="AD77">
        <v>-447.44999999999987</v>
      </c>
      <c r="AE77">
        <v>-20.246250000000021</v>
      </c>
      <c r="AF77">
        <v>-446.93749999999977</v>
      </c>
      <c r="AG77">
        <v>-739.34999999999968</v>
      </c>
      <c r="AH77">
        <v>49.038749999999993</v>
      </c>
      <c r="AI77">
        <v>-0.58928999999999998</v>
      </c>
      <c r="AJ77">
        <v>1.50491</v>
      </c>
      <c r="AK77">
        <v>0.111625</v>
      </c>
      <c r="AL77">
        <v>-4.2602599999999997</v>
      </c>
      <c r="AM77">
        <v>0.27732699999999999</v>
      </c>
      <c r="AN77">
        <v>0.69987699999999997</v>
      </c>
      <c r="AO77">
        <v>0.386737</v>
      </c>
      <c r="AP77">
        <v>1.87279</v>
      </c>
      <c r="AQ77">
        <v>1.92615</v>
      </c>
      <c r="AR77">
        <v>0.46967999999999999</v>
      </c>
      <c r="AS77">
        <v>0.321575</v>
      </c>
      <c r="AT77">
        <v>22.866099999999999</v>
      </c>
    </row>
    <row r="78" spans="1:46" x14ac:dyDescent="0.25">
      <c r="A78">
        <v>76</v>
      </c>
      <c r="B78">
        <v>5.5351999999999961</v>
      </c>
      <c r="C78">
        <v>0.5583944146341463</v>
      </c>
      <c r="D78">
        <v>0.64983190337359431</v>
      </c>
      <c r="E78">
        <v>-0.16153123698458971</v>
      </c>
      <c r="F78">
        <v>1.4765411911703461</v>
      </c>
      <c r="G78">
        <v>7.2158316000000013</v>
      </c>
      <c r="H78">
        <v>-2.1885520000000001</v>
      </c>
      <c r="I78">
        <v>0.24998795999999801</v>
      </c>
      <c r="J78">
        <v>12.411372</v>
      </c>
      <c r="K78">
        <v>1.103771080000002</v>
      </c>
      <c r="L78">
        <v>-13.380452</v>
      </c>
      <c r="M78">
        <v>-6.0623727999999968</v>
      </c>
      <c r="N78">
        <v>5.432649200000002</v>
      </c>
      <c r="O78">
        <v>13.9306</v>
      </c>
      <c r="P78">
        <v>18.910112000000002</v>
      </c>
      <c r="Q78">
        <v>1.6746212</v>
      </c>
      <c r="R78">
        <v>-24.900299999999991</v>
      </c>
      <c r="S78">
        <v>14.314612000000009</v>
      </c>
      <c r="T78">
        <v>1.3715892000000001</v>
      </c>
      <c r="U78">
        <v>-146.13960000000009</v>
      </c>
      <c r="V78">
        <v>80.371799999999993</v>
      </c>
      <c r="W78">
        <v>258.14758499999988</v>
      </c>
      <c r="X78">
        <v>84.333499999999901</v>
      </c>
      <c r="Y78">
        <v>-211.99135999999999</v>
      </c>
      <c r="Z78">
        <v>170.226</v>
      </c>
      <c r="AA78">
        <v>-368.92980000000011</v>
      </c>
      <c r="AB78">
        <v>-321.87045000000001</v>
      </c>
      <c r="AC78">
        <v>-128.52950000000021</v>
      </c>
      <c r="AD78">
        <v>-446.99549999999982</v>
      </c>
      <c r="AE78">
        <v>-5.8426500000000896</v>
      </c>
      <c r="AF78">
        <v>-446.0915</v>
      </c>
      <c r="AG78">
        <v>-805.05989999999952</v>
      </c>
      <c r="AH78">
        <v>37.080900000000057</v>
      </c>
      <c r="AI78">
        <v>-0.55617108000000015</v>
      </c>
      <c r="AJ78">
        <v>1.435541600000001</v>
      </c>
      <c r="AK78">
        <v>0.10136600799999999</v>
      </c>
      <c r="AL78">
        <v>-3.864706400000002</v>
      </c>
      <c r="AM78">
        <v>0.19420404400000041</v>
      </c>
      <c r="AN78">
        <v>0.69370480000000001</v>
      </c>
      <c r="AO78">
        <v>0.35481364000000021</v>
      </c>
      <c r="AP78">
        <v>1.304659600000003</v>
      </c>
      <c r="AQ78">
        <v>1.8421476000000001</v>
      </c>
      <c r="AR78">
        <v>0.45764411999999999</v>
      </c>
      <c r="AS78">
        <v>0.31614944</v>
      </c>
      <c r="AT78">
        <v>22.886512</v>
      </c>
    </row>
    <row r="79" spans="1:46" x14ac:dyDescent="0.25">
      <c r="A79">
        <v>77</v>
      </c>
      <c r="B79">
        <v>5.5378999999999943</v>
      </c>
      <c r="C79">
        <v>0.55895285365853664</v>
      </c>
      <c r="D79">
        <v>0.6529744273219491</v>
      </c>
      <c r="E79">
        <v>-0.16103502707205331</v>
      </c>
      <c r="F79">
        <v>1.38813527696793</v>
      </c>
      <c r="G79">
        <v>7.0045331999999991</v>
      </c>
      <c r="H79">
        <v>-2.0712639999999989</v>
      </c>
      <c r="I79">
        <v>0.62474292000000153</v>
      </c>
      <c r="J79">
        <v>12.540144</v>
      </c>
      <c r="K79">
        <v>0.79543215999999872</v>
      </c>
      <c r="L79">
        <v>-13.132304</v>
      </c>
      <c r="M79">
        <v>-6.5837356000000016</v>
      </c>
      <c r="N79">
        <v>4.9670683999999978</v>
      </c>
      <c r="O79">
        <v>13.7407</v>
      </c>
      <c r="P79">
        <v>18.266324000000001</v>
      </c>
      <c r="Q79">
        <v>1.6754924</v>
      </c>
      <c r="R79">
        <v>-25.5303</v>
      </c>
      <c r="S79">
        <v>13.120924</v>
      </c>
      <c r="T79">
        <v>1.4196384</v>
      </c>
      <c r="U79">
        <v>-145.2342000000001</v>
      </c>
      <c r="V79">
        <v>81.442350000000005</v>
      </c>
      <c r="W79">
        <v>260.716545</v>
      </c>
      <c r="X79">
        <v>97.329499999999953</v>
      </c>
      <c r="Y79">
        <v>-211.64184499999999</v>
      </c>
      <c r="Z79">
        <v>171.1395</v>
      </c>
      <c r="AA79">
        <v>-350.19585000000001</v>
      </c>
      <c r="AB79">
        <v>-318.54090000000002</v>
      </c>
      <c r="AC79">
        <v>-118.85900000000009</v>
      </c>
      <c r="AD79">
        <v>-446.54099999999983</v>
      </c>
      <c r="AE79">
        <v>8.5609500000000516</v>
      </c>
      <c r="AF79">
        <v>-445.24550000000022</v>
      </c>
      <c r="AG79">
        <v>-870.76980000000026</v>
      </c>
      <c r="AH79">
        <v>25.12304999999996</v>
      </c>
      <c r="AI79">
        <v>-0.52305215999999988</v>
      </c>
      <c r="AJ79">
        <v>1.3661732</v>
      </c>
      <c r="AK79">
        <v>9.1107015999999957E-2</v>
      </c>
      <c r="AL79">
        <v>-3.469152799999998</v>
      </c>
      <c r="AM79">
        <v>0.1110810879999997</v>
      </c>
      <c r="AN79">
        <v>0.68753259999999994</v>
      </c>
      <c r="AO79">
        <v>0.32289027999999992</v>
      </c>
      <c r="AP79">
        <v>0.73652919999999766</v>
      </c>
      <c r="AQ79">
        <v>1.7581452</v>
      </c>
      <c r="AR79">
        <v>0.44560823999999988</v>
      </c>
      <c r="AS79">
        <v>0.31072388000000001</v>
      </c>
      <c r="AT79">
        <v>22.906924</v>
      </c>
    </row>
    <row r="80" spans="1:46" x14ac:dyDescent="0.25">
      <c r="A80">
        <v>78</v>
      </c>
      <c r="B80">
        <v>5.5400999999999918</v>
      </c>
      <c r="C80">
        <v>0.55951095121951222</v>
      </c>
      <c r="D80">
        <v>0.65081207830070809</v>
      </c>
      <c r="E80">
        <v>-0.16004553935860061</v>
      </c>
      <c r="F80">
        <v>1.303413494377343</v>
      </c>
      <c r="G80">
        <v>6.7946460000000002</v>
      </c>
      <c r="H80">
        <v>-1.9534480000000001</v>
      </c>
      <c r="I80">
        <v>1.00107748</v>
      </c>
      <c r="J80">
        <v>12.680444</v>
      </c>
      <c r="K80">
        <v>0.48885596000000042</v>
      </c>
      <c r="L80">
        <v>-12.884460000000001</v>
      </c>
      <c r="M80">
        <v>-7.0881816000000004</v>
      </c>
      <c r="N80">
        <v>4.5062036000000001</v>
      </c>
      <c r="O80">
        <v>13.563943999999999</v>
      </c>
      <c r="P80">
        <v>17.623104000000001</v>
      </c>
      <c r="Q80">
        <v>1.6886251999999999</v>
      </c>
      <c r="R80">
        <v>-26.164836000000001</v>
      </c>
      <c r="S80">
        <v>11.8677624</v>
      </c>
      <c r="T80">
        <v>1.4564588000000001</v>
      </c>
      <c r="U80">
        <v>-144.05160000000009</v>
      </c>
      <c r="V80">
        <v>82.301299999999998</v>
      </c>
      <c r="W80">
        <v>262.93406499999998</v>
      </c>
      <c r="X80">
        <v>110.22149999999981</v>
      </c>
      <c r="Y80">
        <v>-210.63673</v>
      </c>
      <c r="Z80">
        <v>171.58099999999999</v>
      </c>
      <c r="AA80">
        <v>-331.2385000000001</v>
      </c>
      <c r="AB80">
        <v>-314.47564999999997</v>
      </c>
      <c r="AC80">
        <v>-108.1045000000001</v>
      </c>
      <c r="AD80">
        <v>-445.77249999999981</v>
      </c>
      <c r="AE80">
        <v>22.29144999999998</v>
      </c>
      <c r="AF80">
        <v>-447.07550000000037</v>
      </c>
      <c r="AG80">
        <v>-936.0471</v>
      </c>
      <c r="AH80">
        <v>13.040900000000031</v>
      </c>
      <c r="AI80">
        <v>-0.51073059999999992</v>
      </c>
      <c r="AJ80">
        <v>1.3022864000000001</v>
      </c>
      <c r="AK80">
        <v>7.9345544000000004E-2</v>
      </c>
      <c r="AL80">
        <v>-3.1989567999999999</v>
      </c>
      <c r="AM80">
        <v>3.4942404000000073E-2</v>
      </c>
      <c r="AN80">
        <v>0.68121520000000002</v>
      </c>
      <c r="AO80">
        <v>0.29063260000000002</v>
      </c>
      <c r="AP80">
        <v>0.2263341600000004</v>
      </c>
      <c r="AQ80">
        <v>1.6721444000000001</v>
      </c>
      <c r="AR80">
        <v>0.43278628000000002</v>
      </c>
      <c r="AS80">
        <v>0.30486488</v>
      </c>
      <c r="AT80">
        <v>22.815487999999998</v>
      </c>
    </row>
    <row r="81" spans="1:46" x14ac:dyDescent="0.25">
      <c r="A81">
        <v>79</v>
      </c>
      <c r="B81">
        <v>5.5405499999999916</v>
      </c>
      <c r="C81">
        <v>0.56006785365853662</v>
      </c>
      <c r="D81">
        <v>0.64309637650978757</v>
      </c>
      <c r="E81">
        <v>-0.15798453977509369</v>
      </c>
      <c r="F81">
        <v>1.219058309037901</v>
      </c>
      <c r="G81">
        <v>6.5896980000000012</v>
      </c>
      <c r="H81">
        <v>-1.833784000000001</v>
      </c>
      <c r="I81">
        <v>1.3829406399999979</v>
      </c>
      <c r="J81">
        <v>12.861091999999999</v>
      </c>
      <c r="K81">
        <v>0.18844928000000191</v>
      </c>
      <c r="L81">
        <v>-12.63768</v>
      </c>
      <c r="M81">
        <v>-7.5334187999999971</v>
      </c>
      <c r="N81">
        <v>4.0618448000000029</v>
      </c>
      <c r="O81">
        <v>13.433192</v>
      </c>
      <c r="P81">
        <v>16.981871999999999</v>
      </c>
      <c r="Q81">
        <v>1.7446736</v>
      </c>
      <c r="R81">
        <v>-26.815248</v>
      </c>
      <c r="S81">
        <v>10.406443200000011</v>
      </c>
      <c r="T81">
        <v>1.4539784</v>
      </c>
      <c r="U81">
        <v>-141.89879999999999</v>
      </c>
      <c r="V81">
        <v>82.41964999999999</v>
      </c>
      <c r="W81">
        <v>263.92154499999998</v>
      </c>
      <c r="X81">
        <v>122.7494999999998</v>
      </c>
      <c r="Y81">
        <v>-207.33701500000001</v>
      </c>
      <c r="Z81">
        <v>170.37049999999999</v>
      </c>
      <c r="AA81">
        <v>-311.49925000000019</v>
      </c>
      <c r="AB81">
        <v>-307.83544999999998</v>
      </c>
      <c r="AC81">
        <v>-93.556000000000097</v>
      </c>
      <c r="AD81">
        <v>-443.9049999999998</v>
      </c>
      <c r="AE81">
        <v>33.666099999999929</v>
      </c>
      <c r="AF81">
        <v>-458.27150000000017</v>
      </c>
      <c r="AG81">
        <v>-999.81029999999964</v>
      </c>
      <c r="AH81">
        <v>0.52370000000009753</v>
      </c>
      <c r="AI81">
        <v>-0.57119979999999959</v>
      </c>
      <c r="AJ81">
        <v>1.2575852000000001</v>
      </c>
      <c r="AK81">
        <v>6.2325392000000097E-2</v>
      </c>
      <c r="AL81">
        <v>-3.367512399999999</v>
      </c>
      <c r="AM81">
        <v>-1.675132799999967E-2</v>
      </c>
      <c r="AN81">
        <v>0.67438960000000003</v>
      </c>
      <c r="AO81">
        <v>0.25720480000000018</v>
      </c>
      <c r="AP81">
        <v>-8.1087119999998014E-2</v>
      </c>
      <c r="AQ81">
        <v>1.5791492</v>
      </c>
      <c r="AR81">
        <v>0.41721304000000009</v>
      </c>
      <c r="AS81">
        <v>0.29748883999999998</v>
      </c>
      <c r="AT81">
        <v>22.332584000000001</v>
      </c>
    </row>
    <row r="82" spans="1:46" x14ac:dyDescent="0.25">
      <c r="A82">
        <v>80</v>
      </c>
      <c r="B82">
        <v>5.5409999999999906</v>
      </c>
      <c r="C82">
        <v>0.56062475609756102</v>
      </c>
      <c r="D82">
        <v>0.63212286547271956</v>
      </c>
      <c r="E82">
        <v>-0.15408433985839229</v>
      </c>
      <c r="F82">
        <v>1.1304189920866301</v>
      </c>
      <c r="G82">
        <v>6.3847499999999986</v>
      </c>
      <c r="H82">
        <v>-1.7141200000000001</v>
      </c>
      <c r="I82">
        <v>1.764803800000001</v>
      </c>
      <c r="J82">
        <v>13.041740000000001</v>
      </c>
      <c r="K82">
        <v>-0.1119574000000008</v>
      </c>
      <c r="L82">
        <v>-12.3909</v>
      </c>
      <c r="M82">
        <v>-7.9786560000000017</v>
      </c>
      <c r="N82">
        <v>3.6174859999999991</v>
      </c>
      <c r="O82">
        <v>13.302440000000001</v>
      </c>
      <c r="P82">
        <v>16.34064</v>
      </c>
      <c r="Q82">
        <v>1.8007219999999999</v>
      </c>
      <c r="R82">
        <v>-27.46566</v>
      </c>
      <c r="S82">
        <v>8.9451239999999963</v>
      </c>
      <c r="T82">
        <v>1.451498</v>
      </c>
      <c r="U82">
        <v>-139.74600000000001</v>
      </c>
      <c r="V82">
        <v>82.537999999999997</v>
      </c>
      <c r="W82">
        <v>264.90902499999999</v>
      </c>
      <c r="X82">
        <v>135.2775</v>
      </c>
      <c r="Y82">
        <v>-204.03729999999999</v>
      </c>
      <c r="Z82">
        <v>169.15999999999991</v>
      </c>
      <c r="AA82">
        <v>-291.76</v>
      </c>
      <c r="AB82">
        <v>-301.19524999999987</v>
      </c>
      <c r="AC82">
        <v>-79.007499999999894</v>
      </c>
      <c r="AD82">
        <v>-442.0374999999998</v>
      </c>
      <c r="AE82">
        <v>45.040750000000052</v>
      </c>
      <c r="AF82">
        <v>-469.46750000000031</v>
      </c>
      <c r="AG82">
        <v>-1063.5735</v>
      </c>
      <c r="AH82">
        <v>-11.99350000000002</v>
      </c>
      <c r="AI82">
        <v>-0.63166900000000026</v>
      </c>
      <c r="AJ82">
        <v>1.2128840000000001</v>
      </c>
      <c r="AK82">
        <v>4.5305239999999948E-2</v>
      </c>
      <c r="AL82">
        <v>-3.5360680000000011</v>
      </c>
      <c r="AM82">
        <v>-6.8445060000000141E-2</v>
      </c>
      <c r="AN82">
        <v>0.66756400000000005</v>
      </c>
      <c r="AO82">
        <v>0.22377699999999989</v>
      </c>
      <c r="AP82">
        <v>-0.38850840000000081</v>
      </c>
      <c r="AQ82">
        <v>1.486154</v>
      </c>
      <c r="AR82">
        <v>0.40163979999999988</v>
      </c>
      <c r="AS82">
        <v>0.29011279999999989</v>
      </c>
      <c r="AT82">
        <v>21.849679999999999</v>
      </c>
    </row>
    <row r="83" spans="1:46" x14ac:dyDescent="0.25">
      <c r="A83">
        <v>81</v>
      </c>
      <c r="B83">
        <v>5.5410499999999958</v>
      </c>
      <c r="C83">
        <v>0.56117668292682932</v>
      </c>
      <c r="D83">
        <v>0.6243430237401083</v>
      </c>
      <c r="E83">
        <v>-0.15256882965431071</v>
      </c>
      <c r="F83">
        <v>1.0415016243231989</v>
      </c>
      <c r="G83">
        <v>6.184634</v>
      </c>
      <c r="H83">
        <v>-1.5950911999999999</v>
      </c>
      <c r="I83">
        <v>2.1470187999999988</v>
      </c>
      <c r="J83">
        <v>13.243876</v>
      </c>
      <c r="K83">
        <v>-0.40415719999999927</v>
      </c>
      <c r="L83">
        <v>-12.147816000000001</v>
      </c>
      <c r="M83">
        <v>-8.3875428000000003</v>
      </c>
      <c r="N83">
        <v>3.187304800000001</v>
      </c>
      <c r="O83">
        <v>13.197127999999999</v>
      </c>
      <c r="P83">
        <v>15.704912</v>
      </c>
      <c r="Q83">
        <v>1.8726904</v>
      </c>
      <c r="R83">
        <v>-28.146808</v>
      </c>
      <c r="S83">
        <v>7.3760384000000032</v>
      </c>
      <c r="T83">
        <v>1.4269696000000001</v>
      </c>
      <c r="U83">
        <v>-137.15979999999999</v>
      </c>
      <c r="V83">
        <v>82.259950000000003</v>
      </c>
      <c r="W83">
        <v>265.17520500000001</v>
      </c>
      <c r="X83">
        <v>147.21350000000001</v>
      </c>
      <c r="Y83">
        <v>-199.74526499999999</v>
      </c>
      <c r="Z83">
        <v>167.32949999999991</v>
      </c>
      <c r="AA83">
        <v>-271.4085500000001</v>
      </c>
      <c r="AB83">
        <v>-293.65625</v>
      </c>
      <c r="AC83">
        <v>-66.526999999999902</v>
      </c>
      <c r="AD83">
        <v>-438.47399999999988</v>
      </c>
      <c r="AE83">
        <v>54.078399999999988</v>
      </c>
      <c r="AF83">
        <v>-484.87550000000022</v>
      </c>
      <c r="AG83">
        <v>-1122.9761000000001</v>
      </c>
      <c r="AH83">
        <v>-24.26389999999995</v>
      </c>
      <c r="AI83">
        <v>-0.69413451999999987</v>
      </c>
      <c r="AJ83">
        <v>1.1690308</v>
      </c>
      <c r="AK83">
        <v>2.783403200000004E-2</v>
      </c>
      <c r="AL83">
        <v>-3.6633580000000001</v>
      </c>
      <c r="AM83">
        <v>-0.12038943199999989</v>
      </c>
      <c r="AN83">
        <v>0.66135712000000002</v>
      </c>
      <c r="AO83">
        <v>0.19109224000000011</v>
      </c>
      <c r="AP83">
        <v>-0.6616983199999994</v>
      </c>
      <c r="AQ83">
        <v>1.3938292000000001</v>
      </c>
      <c r="AR83">
        <v>0.38386688000000002</v>
      </c>
      <c r="AS83">
        <v>0.28183051999999997</v>
      </c>
      <c r="AT83">
        <v>21.203512</v>
      </c>
    </row>
    <row r="84" spans="1:46" x14ac:dyDescent="0.25">
      <c r="A84">
        <v>82</v>
      </c>
      <c r="B84">
        <v>5.5406000000000057</v>
      </c>
      <c r="C84">
        <v>0.56172239024390247</v>
      </c>
      <c r="D84">
        <v>0.61176551436901305</v>
      </c>
      <c r="E84">
        <v>-0.1472363265306123</v>
      </c>
      <c r="F84">
        <v>0.95696759683465327</v>
      </c>
      <c r="G84">
        <v>5.9905580000000009</v>
      </c>
      <c r="H84">
        <v>-1.4768564000000011</v>
      </c>
      <c r="I84">
        <v>2.5296735999999971</v>
      </c>
      <c r="J84">
        <v>13.472872000000001</v>
      </c>
      <c r="K84">
        <v>-0.68609839999999789</v>
      </c>
      <c r="L84">
        <v>-11.909352</v>
      </c>
      <c r="M84">
        <v>-8.7509915999999972</v>
      </c>
      <c r="N84">
        <v>2.774845600000003</v>
      </c>
      <c r="O84">
        <v>13.123616</v>
      </c>
      <c r="P84">
        <v>15.076064000000009</v>
      </c>
      <c r="Q84">
        <v>1.9645587999999989</v>
      </c>
      <c r="R84">
        <v>-28.866375999999999</v>
      </c>
      <c r="S84">
        <v>5.6722448000000121</v>
      </c>
      <c r="T84">
        <v>1.3748811999999999</v>
      </c>
      <c r="U84">
        <v>-134.03184999999999</v>
      </c>
      <c r="V84">
        <v>81.486400000000003</v>
      </c>
      <c r="W84">
        <v>264.53976000000011</v>
      </c>
      <c r="X84">
        <v>158.40950000000001</v>
      </c>
      <c r="Y84">
        <v>-194.21283</v>
      </c>
      <c r="Z84">
        <v>164.7239999999999</v>
      </c>
      <c r="AA84">
        <v>-250.29185000000021</v>
      </c>
      <c r="AB84">
        <v>-284.99374999999998</v>
      </c>
      <c r="AC84">
        <v>-56.631499999999917</v>
      </c>
      <c r="AD84">
        <v>-432.79050000000001</v>
      </c>
      <c r="AE84">
        <v>60.194799999999958</v>
      </c>
      <c r="AF84">
        <v>-505.54849999999999</v>
      </c>
      <c r="AG84">
        <v>-1176.92795</v>
      </c>
      <c r="AH84">
        <v>-36.2257999999999</v>
      </c>
      <c r="AI84">
        <v>-0.75909543999999962</v>
      </c>
      <c r="AJ84">
        <v>1.1262376000000001</v>
      </c>
      <c r="AK84">
        <v>9.7990040000001319E-3</v>
      </c>
      <c r="AL84">
        <v>-3.7390659999999989</v>
      </c>
      <c r="AM84">
        <v>-0.17264710399999961</v>
      </c>
      <c r="AN84">
        <v>0.65592364000000003</v>
      </c>
      <c r="AO84">
        <v>0.15933628000000019</v>
      </c>
      <c r="AP84">
        <v>-0.89209903999999829</v>
      </c>
      <c r="AQ84">
        <v>1.302342400000001</v>
      </c>
      <c r="AR84">
        <v>0.36334436000000009</v>
      </c>
      <c r="AS84">
        <v>0.27241544000000012</v>
      </c>
      <c r="AT84">
        <v>20.35326400000001</v>
      </c>
    </row>
    <row r="85" spans="1:46" x14ac:dyDescent="0.25">
      <c r="A85">
        <v>83</v>
      </c>
      <c r="B85">
        <v>5.5401500000000166</v>
      </c>
      <c r="C85">
        <v>0.56226809756097562</v>
      </c>
      <c r="D85">
        <v>0.59366838817159528</v>
      </c>
      <c r="E85">
        <v>-0.1428715951686797</v>
      </c>
      <c r="F85">
        <v>0.86805980841316144</v>
      </c>
      <c r="G85">
        <v>5.7964820000000001</v>
      </c>
      <c r="H85">
        <v>-1.3586216</v>
      </c>
      <c r="I85">
        <v>2.9123284000000011</v>
      </c>
      <c r="J85">
        <v>13.701867999999999</v>
      </c>
      <c r="K85">
        <v>-0.96803960000000044</v>
      </c>
      <c r="L85">
        <v>-11.670888</v>
      </c>
      <c r="M85">
        <v>-9.1144404000000012</v>
      </c>
      <c r="N85">
        <v>2.3623863999999992</v>
      </c>
      <c r="O85">
        <v>13.050103999999999</v>
      </c>
      <c r="P85">
        <v>14.447215999999999</v>
      </c>
      <c r="Q85">
        <v>2.0564271999999999</v>
      </c>
      <c r="R85">
        <v>-29.585944000000001</v>
      </c>
      <c r="S85">
        <v>3.968451199999997</v>
      </c>
      <c r="T85">
        <v>1.3227928</v>
      </c>
      <c r="U85">
        <v>-130.90389999999991</v>
      </c>
      <c r="V85">
        <v>80.712850000000003</v>
      </c>
      <c r="W85">
        <v>263.90431500000011</v>
      </c>
      <c r="X85">
        <v>169.60550000000009</v>
      </c>
      <c r="Y85">
        <v>-188.680395</v>
      </c>
      <c r="Z85">
        <v>162.1184999999999</v>
      </c>
      <c r="AA85">
        <v>-229.17514999999989</v>
      </c>
      <c r="AB85">
        <v>-276.33125000000001</v>
      </c>
      <c r="AC85">
        <v>-46.735999999999791</v>
      </c>
      <c r="AD85">
        <v>-427.10700000000003</v>
      </c>
      <c r="AE85">
        <v>66.311200000000014</v>
      </c>
      <c r="AF85">
        <v>-526.22150000000011</v>
      </c>
      <c r="AG85">
        <v>-1230.8797999999999</v>
      </c>
      <c r="AH85">
        <v>-48.187700000000021</v>
      </c>
      <c r="AI85">
        <v>-0.82405636000000015</v>
      </c>
      <c r="AJ85">
        <v>1.0834444000000001</v>
      </c>
      <c r="AK85">
        <v>-8.2360240000000362E-3</v>
      </c>
      <c r="AL85">
        <v>-3.8147739999999999</v>
      </c>
      <c r="AM85">
        <v>-0.22490477600000011</v>
      </c>
      <c r="AN85">
        <v>0.65049016000000004</v>
      </c>
      <c r="AO85">
        <v>0.12758032</v>
      </c>
      <c r="AP85">
        <v>-1.12249976</v>
      </c>
      <c r="AQ85">
        <v>1.2108555999999999</v>
      </c>
      <c r="AR85">
        <v>0.34282183999999988</v>
      </c>
      <c r="AS85">
        <v>0.26300035999999999</v>
      </c>
      <c r="AT85">
        <v>19.503015999999999</v>
      </c>
    </row>
    <row r="86" spans="1:46" x14ac:dyDescent="0.25">
      <c r="A86">
        <v>84</v>
      </c>
      <c r="B86">
        <v>5.5400000000000134</v>
      </c>
      <c r="C86">
        <v>0.56280034146341462</v>
      </c>
      <c r="D86">
        <v>0.5705096209912538</v>
      </c>
      <c r="E86">
        <v>-0.13415617659308629</v>
      </c>
      <c r="F86">
        <v>0.7852345689296133</v>
      </c>
      <c r="G86">
        <v>5.6118404000000011</v>
      </c>
      <c r="H86">
        <v>-1.2435596</v>
      </c>
      <c r="I86">
        <v>3.2910663999999992</v>
      </c>
      <c r="J86">
        <v>13.958344</v>
      </c>
      <c r="K86">
        <v>-1.232784799999999</v>
      </c>
      <c r="L86">
        <v>-11.440776</v>
      </c>
      <c r="M86">
        <v>-9.4197923999999986</v>
      </c>
      <c r="N86">
        <v>1.974860800000001</v>
      </c>
      <c r="O86">
        <v>12.991208</v>
      </c>
      <c r="P86">
        <v>13.840424000000001</v>
      </c>
      <c r="Q86">
        <v>2.1570364</v>
      </c>
      <c r="R86">
        <v>-30.369664</v>
      </c>
      <c r="S86">
        <v>2.1385640000000068</v>
      </c>
      <c r="T86">
        <v>1.239979600000001</v>
      </c>
      <c r="U86">
        <v>-127.35265</v>
      </c>
      <c r="V86">
        <v>79.43092</v>
      </c>
      <c r="W86">
        <v>262.07639999999998</v>
      </c>
      <c r="X86">
        <v>179.2505000000001</v>
      </c>
      <c r="Y86">
        <v>-182.17365000000001</v>
      </c>
      <c r="Z86">
        <v>158.9549999999999</v>
      </c>
      <c r="AA86">
        <v>-207.54485000000011</v>
      </c>
      <c r="AB86">
        <v>-267.02965999999998</v>
      </c>
      <c r="AC86">
        <v>-43.803499999999843</v>
      </c>
      <c r="AD86">
        <v>-417.03150000000011</v>
      </c>
      <c r="AE86">
        <v>69.139299999999992</v>
      </c>
      <c r="AF86">
        <v>-548.05849999999998</v>
      </c>
      <c r="AG86">
        <v>-1274.56025</v>
      </c>
      <c r="AH86">
        <v>-59.630479999999963</v>
      </c>
      <c r="AI86">
        <v>-0.86722407999999995</v>
      </c>
      <c r="AJ86">
        <v>1.0189187200000001</v>
      </c>
      <c r="AK86">
        <v>-2.4076203999999948E-2</v>
      </c>
      <c r="AL86">
        <v>-3.7297924</v>
      </c>
      <c r="AM86">
        <v>-0.27850207999999982</v>
      </c>
      <c r="AN86">
        <v>0.64034740000000001</v>
      </c>
      <c r="AO86">
        <v>9.8594176000000089E-2</v>
      </c>
      <c r="AP86">
        <v>-1.2807104</v>
      </c>
      <c r="AQ86">
        <v>1.1179328799999999</v>
      </c>
      <c r="AR86">
        <v>0.32093132000000008</v>
      </c>
      <c r="AS86">
        <v>0.25073480000000009</v>
      </c>
      <c r="AT86">
        <v>18.396712000000001</v>
      </c>
    </row>
    <row r="87" spans="1:46" x14ac:dyDescent="0.25">
      <c r="A87">
        <v>85</v>
      </c>
      <c r="B87">
        <v>5.5400000000000027</v>
      </c>
      <c r="C87">
        <v>0.5633258536585366</v>
      </c>
      <c r="D87">
        <v>0.54421949187838392</v>
      </c>
      <c r="E87">
        <v>-0.127863931695127</v>
      </c>
      <c r="F87">
        <v>0.70721282798833807</v>
      </c>
      <c r="G87">
        <v>5.4319159999999993</v>
      </c>
      <c r="H87">
        <v>-1.130083999999999</v>
      </c>
      <c r="I87">
        <v>3.667846000000003</v>
      </c>
      <c r="J87">
        <v>14.22856</v>
      </c>
      <c r="K87">
        <v>-1.488932000000001</v>
      </c>
      <c r="L87">
        <v>-11.214840000000001</v>
      </c>
      <c r="M87">
        <v>-9.6960960000000007</v>
      </c>
      <c r="N87">
        <v>1.5998019999999979</v>
      </c>
      <c r="O87">
        <v>12.93962</v>
      </c>
      <c r="P87">
        <v>13.24466</v>
      </c>
      <c r="Q87">
        <v>2.262016</v>
      </c>
      <c r="R87">
        <v>-31.18546000000001</v>
      </c>
      <c r="S87">
        <v>0.24562999999998911</v>
      </c>
      <c r="T87">
        <v>1.141804</v>
      </c>
      <c r="U87">
        <v>-123.58975</v>
      </c>
      <c r="V87">
        <v>77.894799999999989</v>
      </c>
      <c r="W87">
        <v>259.65224999999998</v>
      </c>
      <c r="X87">
        <v>188.12000000000009</v>
      </c>
      <c r="Y87">
        <v>-175.17975000000001</v>
      </c>
      <c r="Z87">
        <v>155.5124999999999</v>
      </c>
      <c r="AA87">
        <v>-185.65774999999991</v>
      </c>
      <c r="AB87">
        <v>-257.40852499999988</v>
      </c>
      <c r="AC87">
        <v>-44.352499999999928</v>
      </c>
      <c r="AD87">
        <v>-404.76</v>
      </c>
      <c r="AE87">
        <v>70.323249999999987</v>
      </c>
      <c r="AF87">
        <v>-570.4775000000003</v>
      </c>
      <c r="AG87">
        <v>-1313.105</v>
      </c>
      <c r="AH87">
        <v>-70.813700000000068</v>
      </c>
      <c r="AI87">
        <v>-0.89949520000000016</v>
      </c>
      <c r="AJ87">
        <v>0.94352679999999967</v>
      </c>
      <c r="AK87">
        <v>-3.8818960000000083E-2</v>
      </c>
      <c r="AL87">
        <v>-3.564465999999999</v>
      </c>
      <c r="AM87">
        <v>-0.33276920000000032</v>
      </c>
      <c r="AN87">
        <v>0.62785000000000002</v>
      </c>
      <c r="AO87">
        <v>7.0992939999999838E-2</v>
      </c>
      <c r="AP87">
        <v>-1.402826000000001</v>
      </c>
      <c r="AQ87">
        <v>1.024292199999999</v>
      </c>
      <c r="AR87">
        <v>0.29835679999999992</v>
      </c>
      <c r="AS87">
        <v>0.23704399999999989</v>
      </c>
      <c r="AT87">
        <v>17.162379999999992</v>
      </c>
    </row>
    <row r="88" spans="1:46" x14ac:dyDescent="0.25">
      <c r="A88">
        <v>86</v>
      </c>
      <c r="B88">
        <v>5.5399999999999929</v>
      </c>
      <c r="C88">
        <v>0.56385136585365858</v>
      </c>
      <c r="D88">
        <v>0.51540516451478569</v>
      </c>
      <c r="E88">
        <v>-0.1205902623906706</v>
      </c>
      <c r="F88">
        <v>0.62368904623073762</v>
      </c>
      <c r="G88">
        <v>5.2519916000000002</v>
      </c>
      <c r="H88">
        <v>-1.0166084</v>
      </c>
      <c r="I88">
        <v>4.0446256000000007</v>
      </c>
      <c r="J88">
        <v>14.498775999999999</v>
      </c>
      <c r="K88">
        <v>-1.7450791999999999</v>
      </c>
      <c r="L88">
        <v>-10.988904</v>
      </c>
      <c r="M88">
        <v>-9.9723995999999993</v>
      </c>
      <c r="N88">
        <v>1.2247432</v>
      </c>
      <c r="O88">
        <v>12.888032000000001</v>
      </c>
      <c r="P88">
        <v>12.648896000000001</v>
      </c>
      <c r="Q88">
        <v>2.3669956000000001</v>
      </c>
      <c r="R88">
        <v>-32.001256000000012</v>
      </c>
      <c r="S88">
        <v>-1.6473040000000021</v>
      </c>
      <c r="T88">
        <v>1.0436284</v>
      </c>
      <c r="U88">
        <v>-119.82685000000011</v>
      </c>
      <c r="V88">
        <v>76.358680000000007</v>
      </c>
      <c r="W88">
        <v>257.22809999999998</v>
      </c>
      <c r="X88">
        <v>196.98949999999999</v>
      </c>
      <c r="Y88">
        <v>-168.18584999999999</v>
      </c>
      <c r="Z88">
        <v>152.07</v>
      </c>
      <c r="AA88">
        <v>-163.7706500000001</v>
      </c>
      <c r="AB88">
        <v>-247.78738999999999</v>
      </c>
      <c r="AC88">
        <v>-44.901500000000013</v>
      </c>
      <c r="AD88">
        <v>-392.48850000000022</v>
      </c>
      <c r="AE88">
        <v>71.507199999999969</v>
      </c>
      <c r="AF88">
        <v>-592.89650000000017</v>
      </c>
      <c r="AG88">
        <v>-1351.64975</v>
      </c>
      <c r="AH88">
        <v>-81.996920000000017</v>
      </c>
      <c r="AI88">
        <v>-0.93176631999999993</v>
      </c>
      <c r="AJ88">
        <v>0.86813487999999994</v>
      </c>
      <c r="AK88">
        <v>-5.3561716000000009E-2</v>
      </c>
      <c r="AL88">
        <v>-3.3991395999999998</v>
      </c>
      <c r="AM88">
        <v>-0.38703631999999999</v>
      </c>
      <c r="AN88">
        <v>0.61535260000000003</v>
      </c>
      <c r="AO88">
        <v>4.3391703999999989E-2</v>
      </c>
      <c r="AP88">
        <v>-1.5249416</v>
      </c>
      <c r="AQ88">
        <v>0.93065151999999984</v>
      </c>
      <c r="AR88">
        <v>0.27578227999999999</v>
      </c>
      <c r="AS88">
        <v>0.2233532</v>
      </c>
      <c r="AT88">
        <v>15.928048</v>
      </c>
    </row>
    <row r="89" spans="1:46" x14ac:dyDescent="0.25">
      <c r="A89">
        <v>87</v>
      </c>
      <c r="B89">
        <v>5.539999999999992</v>
      </c>
      <c r="C89">
        <v>0.56435365853658537</v>
      </c>
      <c r="D89">
        <v>0.47599133694294082</v>
      </c>
      <c r="E89">
        <v>-0.1110594918783841</v>
      </c>
      <c r="F89">
        <v>0.541811661807581</v>
      </c>
      <c r="G89">
        <v>5.0862464000000012</v>
      </c>
      <c r="H89">
        <v>-0.90982592000000051</v>
      </c>
      <c r="I89">
        <v>4.4093891999999988</v>
      </c>
      <c r="J89">
        <v>14.795424000000001</v>
      </c>
      <c r="K89">
        <v>-1.974419999999999</v>
      </c>
      <c r="L89">
        <v>-10.776312000000001</v>
      </c>
      <c r="M89">
        <v>-10.170524</v>
      </c>
      <c r="N89">
        <v>0.88485656000000157</v>
      </c>
      <c r="O89">
        <v>12.813052000000001</v>
      </c>
      <c r="P89">
        <v>12.110988000000001</v>
      </c>
      <c r="Q89">
        <v>2.468739999999999</v>
      </c>
      <c r="R89">
        <v>-32.890940000000001</v>
      </c>
      <c r="S89">
        <v>-3.6462091999999902</v>
      </c>
      <c r="T89">
        <v>0.90689408000000071</v>
      </c>
      <c r="U89">
        <v>-115.7903500000001</v>
      </c>
      <c r="V89">
        <v>74.248640000000009</v>
      </c>
      <c r="W89">
        <v>253.00194999999999</v>
      </c>
      <c r="X89">
        <v>202.95099999999991</v>
      </c>
      <c r="Y89">
        <v>-160.45155000000011</v>
      </c>
      <c r="Z89">
        <v>148.07149999999999</v>
      </c>
      <c r="AA89">
        <v>-142.35435000000021</v>
      </c>
      <c r="AB89">
        <v>-237.83021500000001</v>
      </c>
      <c r="AC89">
        <v>-55.550500000000007</v>
      </c>
      <c r="AD89">
        <v>-372.22500000000031</v>
      </c>
      <c r="AE89">
        <v>70.14794999999998</v>
      </c>
      <c r="AF89">
        <v>-607.15949999999987</v>
      </c>
      <c r="AG89">
        <v>-1373.4529</v>
      </c>
      <c r="AH89">
        <v>-93.087019999999953</v>
      </c>
      <c r="AI89">
        <v>-0.94739807999999992</v>
      </c>
      <c r="AJ89">
        <v>0.74316312000000062</v>
      </c>
      <c r="AK89">
        <v>-6.4851223999999957E-2</v>
      </c>
      <c r="AL89">
        <v>-3.1325236000000012</v>
      </c>
      <c r="AM89">
        <v>-0.43429415999999982</v>
      </c>
      <c r="AN89">
        <v>0.58471664000000023</v>
      </c>
      <c r="AO89">
        <v>1.8776196000000109E-2</v>
      </c>
      <c r="AP89">
        <v>-1.4919148</v>
      </c>
      <c r="AQ89">
        <v>0.83551388000000038</v>
      </c>
      <c r="AR89">
        <v>0.25260808000000012</v>
      </c>
      <c r="AS89">
        <v>0.20167392000000009</v>
      </c>
      <c r="AT89">
        <v>14.427540000000009</v>
      </c>
    </row>
    <row r="90" spans="1:46" x14ac:dyDescent="0.25">
      <c r="A90">
        <v>88</v>
      </c>
      <c r="B90">
        <v>5.539999999999992</v>
      </c>
      <c r="C90">
        <v>0.56485304878048781</v>
      </c>
      <c r="D90">
        <v>0.43276118284048332</v>
      </c>
      <c r="E90">
        <v>-0.1030376842982091</v>
      </c>
      <c r="F90">
        <v>0.48208812994585598</v>
      </c>
      <c r="G90">
        <v>4.9222735999999987</v>
      </c>
      <c r="H90">
        <v>-0.80388007999999944</v>
      </c>
      <c r="I90">
        <v>4.7726508000000019</v>
      </c>
      <c r="J90">
        <v>15.095376</v>
      </c>
      <c r="K90">
        <v>-2.2004100000000011</v>
      </c>
      <c r="L90">
        <v>-10.565388</v>
      </c>
      <c r="M90">
        <v>-10.358876</v>
      </c>
      <c r="N90">
        <v>0.54936643999999846</v>
      </c>
      <c r="O90">
        <v>12.735148000000001</v>
      </c>
      <c r="P90">
        <v>11.580311999999999</v>
      </c>
      <c r="Q90">
        <v>2.5700799999999999</v>
      </c>
      <c r="R90">
        <v>-33.789859999999997</v>
      </c>
      <c r="S90">
        <v>-5.6583608000000094</v>
      </c>
      <c r="T90">
        <v>0.7653399199999994</v>
      </c>
      <c r="U90">
        <v>-111.71965</v>
      </c>
      <c r="V90">
        <v>72.066860000000005</v>
      </c>
      <c r="W90">
        <v>248.5505499999999</v>
      </c>
      <c r="X90">
        <v>208.54899999999989</v>
      </c>
      <c r="Y90">
        <v>-152.62469999999999</v>
      </c>
      <c r="Z90">
        <v>144.0035</v>
      </c>
      <c r="AA90">
        <v>-120.9969</v>
      </c>
      <c r="AB90">
        <v>-227.83103500000001</v>
      </c>
      <c r="AC90">
        <v>-67.462000000000174</v>
      </c>
      <c r="AD90">
        <v>-350.96250000000009</v>
      </c>
      <c r="AE90">
        <v>68.470799999999969</v>
      </c>
      <c r="AF90">
        <v>-620.40299999999957</v>
      </c>
      <c r="AG90">
        <v>-1393.16335</v>
      </c>
      <c r="AH90">
        <v>-104.1654800000001</v>
      </c>
      <c r="AI90">
        <v>-0.96094992000000001</v>
      </c>
      <c r="AJ90">
        <v>0.61199387999999932</v>
      </c>
      <c r="AK90">
        <v>-7.5709076000000056E-2</v>
      </c>
      <c r="AL90">
        <v>-2.8532463999999989</v>
      </c>
      <c r="AM90">
        <v>-0.48067584000000019</v>
      </c>
      <c r="AN90">
        <v>0.55181335999999992</v>
      </c>
      <c r="AO90">
        <v>-5.4660960000001146E-3</v>
      </c>
      <c r="AP90">
        <v>-1.4394952000000001</v>
      </c>
      <c r="AQ90">
        <v>0.74018911999999959</v>
      </c>
      <c r="AR90">
        <v>0.22935891999999991</v>
      </c>
      <c r="AS90">
        <v>0.17899607999999989</v>
      </c>
      <c r="AT90">
        <v>12.89375999999999</v>
      </c>
    </row>
    <row r="91" spans="1:46" x14ac:dyDescent="0.25">
      <c r="A91">
        <v>89</v>
      </c>
      <c r="B91">
        <v>5.5398999999999932</v>
      </c>
      <c r="C91">
        <v>0.56534941463414634</v>
      </c>
      <c r="D91">
        <v>0.38814269054560641</v>
      </c>
      <c r="E91">
        <v>-9.0065730945439529E-2</v>
      </c>
      <c r="F91">
        <v>0.42178542274052527</v>
      </c>
      <c r="G91">
        <v>4.7601467999999993</v>
      </c>
      <c r="H91">
        <v>-0.69903696000000004</v>
      </c>
      <c r="I91">
        <v>5.1334575999999998</v>
      </c>
      <c r="J91">
        <v>15.397</v>
      </c>
      <c r="K91">
        <v>-2.4227935999999999</v>
      </c>
      <c r="L91">
        <v>-10.356412000000001</v>
      </c>
      <c r="M91">
        <v>-10.538016000000001</v>
      </c>
      <c r="N91">
        <v>0.21836796000000019</v>
      </c>
      <c r="O91">
        <v>12.64958</v>
      </c>
      <c r="P91">
        <v>11.061304</v>
      </c>
      <c r="Q91">
        <v>2.6703336000000002</v>
      </c>
      <c r="R91">
        <v>-34.691316</v>
      </c>
      <c r="S91">
        <v>-7.6747863999999986</v>
      </c>
      <c r="T91">
        <v>0.6187580800000001</v>
      </c>
      <c r="U91">
        <v>-107.62990000000001</v>
      </c>
      <c r="V91">
        <v>69.822840000000014</v>
      </c>
      <c r="W91">
        <v>243.86059999999989</v>
      </c>
      <c r="X91">
        <v>213.7294999999998</v>
      </c>
      <c r="Y91">
        <v>-144.7398</v>
      </c>
      <c r="Z91">
        <v>139.8591000000001</v>
      </c>
      <c r="AA91">
        <v>-99.83100000000006</v>
      </c>
      <c r="AB91">
        <v>-217.79327499999999</v>
      </c>
      <c r="AC91">
        <v>-80.304000000000158</v>
      </c>
      <c r="AD91">
        <v>-328.5855000000002</v>
      </c>
      <c r="AE91">
        <v>66.751899999999978</v>
      </c>
      <c r="AF91">
        <v>-631.47699999999929</v>
      </c>
      <c r="AG91">
        <v>-1410.4382000000001</v>
      </c>
      <c r="AH91">
        <v>-115.264565</v>
      </c>
      <c r="AI91">
        <v>-0.97197447999999997</v>
      </c>
      <c r="AJ91">
        <v>0.47601703600000012</v>
      </c>
      <c r="AK91">
        <v>-8.6086599999999999E-2</v>
      </c>
      <c r="AL91">
        <v>-2.5665596000000002</v>
      </c>
      <c r="AM91">
        <v>-0.52701651999999999</v>
      </c>
      <c r="AN91">
        <v>0.51752560000000014</v>
      </c>
      <c r="AO91">
        <v>-2.9135463999999989E-2</v>
      </c>
      <c r="AP91">
        <v>-1.3698870400000001</v>
      </c>
      <c r="AQ91">
        <v>0.64650968000000009</v>
      </c>
      <c r="AR91">
        <v>0.20639460000000001</v>
      </c>
      <c r="AS91">
        <v>0.155750836</v>
      </c>
      <c r="AT91">
        <v>11.3716136</v>
      </c>
    </row>
    <row r="92" spans="1:46" x14ac:dyDescent="0.25">
      <c r="A92">
        <v>90</v>
      </c>
      <c r="B92">
        <v>5.5390000000000041</v>
      </c>
      <c r="C92">
        <v>0.5658215853658537</v>
      </c>
      <c r="D92">
        <v>0.34970762182424048</v>
      </c>
      <c r="E92">
        <v>-8.5165597667638621E-2</v>
      </c>
      <c r="F92">
        <v>0.34753561016243267</v>
      </c>
      <c r="G92">
        <v>4.612788000000001</v>
      </c>
      <c r="H92">
        <v>-0.60301560000000054</v>
      </c>
      <c r="I92">
        <v>5.474625999999998</v>
      </c>
      <c r="J92">
        <v>15.712</v>
      </c>
      <c r="K92">
        <v>-2.616325999999999</v>
      </c>
      <c r="L92">
        <v>-10.163019999999999</v>
      </c>
      <c r="M92">
        <v>-10.643459999999999</v>
      </c>
      <c r="N92">
        <v>-7.6697399999998306E-2</v>
      </c>
      <c r="O92">
        <v>12.502700000000001</v>
      </c>
      <c r="P92">
        <v>10.63564</v>
      </c>
      <c r="Q92">
        <v>2.7618959999999988</v>
      </c>
      <c r="R92">
        <v>-35.613059999999997</v>
      </c>
      <c r="S92">
        <v>-9.7254039999999886</v>
      </c>
      <c r="T92">
        <v>0.43195480000000108</v>
      </c>
      <c r="U92">
        <v>-103.38775</v>
      </c>
      <c r="V92">
        <v>67.080900000000014</v>
      </c>
      <c r="W92">
        <v>237.26224999999999</v>
      </c>
      <c r="X92">
        <v>215.56999999999991</v>
      </c>
      <c r="Y92">
        <v>-136.39050000000009</v>
      </c>
      <c r="Z92">
        <v>135.10350000000011</v>
      </c>
      <c r="AA92">
        <v>-80.197500000000119</v>
      </c>
      <c r="AB92">
        <v>-207.44687500000009</v>
      </c>
      <c r="AC92">
        <v>-100.59</v>
      </c>
      <c r="AD92">
        <v>-297.29250000000019</v>
      </c>
      <c r="AE92">
        <v>64.699000000000012</v>
      </c>
      <c r="AF92">
        <v>-625.1949999999996</v>
      </c>
      <c r="AG92">
        <v>-1408.2282499999999</v>
      </c>
      <c r="AH92">
        <v>-126.5286499999999</v>
      </c>
      <c r="AI92">
        <v>-0.96278079999999999</v>
      </c>
      <c r="AJ92">
        <v>0.30157936000000102</v>
      </c>
      <c r="AK92">
        <v>-9.2621499999999968E-2</v>
      </c>
      <c r="AL92">
        <v>-2.2205960000000018</v>
      </c>
      <c r="AM92">
        <v>-0.57302919999999979</v>
      </c>
      <c r="AN92">
        <v>0.4721620000000003</v>
      </c>
      <c r="AO92">
        <v>-4.8221439999999893E-2</v>
      </c>
      <c r="AP92">
        <v>-1.162770400000001</v>
      </c>
      <c r="AQ92">
        <v>0.56599280000000052</v>
      </c>
      <c r="AR92">
        <v>0.1857090000000001</v>
      </c>
      <c r="AS92">
        <v>0.1279663600000002</v>
      </c>
      <c r="AT92">
        <v>9.9425360000000076</v>
      </c>
    </row>
    <row r="93" spans="1:46" x14ac:dyDescent="0.25">
      <c r="A93">
        <v>91</v>
      </c>
      <c r="B93">
        <v>5.5381000000000151</v>
      </c>
      <c r="C93">
        <v>0.56629375609756105</v>
      </c>
      <c r="D93">
        <v>0.30485489379425262</v>
      </c>
      <c r="E93">
        <v>-7.008547271970024E-2</v>
      </c>
      <c r="F93">
        <v>0.30809929196168301</v>
      </c>
      <c r="G93">
        <v>4.4654291999999991</v>
      </c>
      <c r="H93">
        <v>-0.5069942399999996</v>
      </c>
      <c r="I93">
        <v>5.8157944000000006</v>
      </c>
      <c r="J93">
        <v>16.027000000000001</v>
      </c>
      <c r="K93">
        <v>-2.8098584000000009</v>
      </c>
      <c r="L93">
        <v>-9.9696280000000002</v>
      </c>
      <c r="M93">
        <v>-10.748904</v>
      </c>
      <c r="N93">
        <v>-0.37176276000000102</v>
      </c>
      <c r="O93">
        <v>12.35582</v>
      </c>
      <c r="P93">
        <v>10.209975999999999</v>
      </c>
      <c r="Q93">
        <v>2.8534584000000001</v>
      </c>
      <c r="R93">
        <v>-36.534804000000001</v>
      </c>
      <c r="S93">
        <v>-11.776021600000011</v>
      </c>
      <c r="T93">
        <v>0.24515151999999929</v>
      </c>
      <c r="U93">
        <v>-99.145599999999945</v>
      </c>
      <c r="V93">
        <v>64.338959999999986</v>
      </c>
      <c r="W93">
        <v>230.6638999999999</v>
      </c>
      <c r="X93">
        <v>217.41050000000001</v>
      </c>
      <c r="Y93">
        <v>-128.0412</v>
      </c>
      <c r="Z93">
        <v>130.34790000000001</v>
      </c>
      <c r="AA93">
        <v>-60.563999999999893</v>
      </c>
      <c r="AB93">
        <v>-197.10047499999999</v>
      </c>
      <c r="AC93">
        <v>-120.8760000000002</v>
      </c>
      <c r="AD93">
        <v>-265.99949999999978</v>
      </c>
      <c r="AE93">
        <v>62.646100000000018</v>
      </c>
      <c r="AF93">
        <v>-618.91299999999978</v>
      </c>
      <c r="AG93">
        <v>-1406.0183</v>
      </c>
      <c r="AH93">
        <v>-137.79273499999999</v>
      </c>
      <c r="AI93">
        <v>-0.95358712000000001</v>
      </c>
      <c r="AJ93">
        <v>0.12714168399999939</v>
      </c>
      <c r="AK93">
        <v>-9.9156400000000033E-2</v>
      </c>
      <c r="AL93">
        <v>-1.874632399999999</v>
      </c>
      <c r="AM93">
        <v>-0.61904188000000016</v>
      </c>
      <c r="AN93">
        <v>0.4267983999999998</v>
      </c>
      <c r="AO93">
        <v>-6.7307416000000064E-2</v>
      </c>
      <c r="AP93">
        <v>-0.95565375999999924</v>
      </c>
      <c r="AQ93">
        <v>0.48547591999999973</v>
      </c>
      <c r="AR93">
        <v>0.1650233999999999</v>
      </c>
      <c r="AS93">
        <v>0.1001818839999999</v>
      </c>
      <c r="AT93">
        <v>8.5134583999999958</v>
      </c>
    </row>
    <row r="94" spans="1:46" x14ac:dyDescent="0.25">
      <c r="A94">
        <v>92</v>
      </c>
      <c r="B94">
        <v>5.5369000000000197</v>
      </c>
      <c r="C94">
        <v>0.56675751219512205</v>
      </c>
      <c r="D94">
        <v>0.26000324864639762</v>
      </c>
      <c r="E94">
        <v>-6.1377534360683127E-2</v>
      </c>
      <c r="F94">
        <v>0.24701032902957129</v>
      </c>
      <c r="G94">
        <v>4.3238447999999998</v>
      </c>
      <c r="H94">
        <v>-0.41497656000000022</v>
      </c>
      <c r="I94">
        <v>6.146731599999999</v>
      </c>
      <c r="J94">
        <v>16.341892000000001</v>
      </c>
      <c r="K94">
        <v>-2.9919452</v>
      </c>
      <c r="L94">
        <v>-9.7830735999999998</v>
      </c>
      <c r="M94">
        <v>-10.829628</v>
      </c>
      <c r="N94">
        <v>-0.65271263999999962</v>
      </c>
      <c r="O94">
        <v>12.177835999999999</v>
      </c>
      <c r="P94">
        <v>9.8327559999999998</v>
      </c>
      <c r="Q94">
        <v>2.9428055999999998</v>
      </c>
      <c r="R94">
        <v>-37.432187999999996</v>
      </c>
      <c r="S94">
        <v>-13.807924</v>
      </c>
      <c r="T94">
        <v>4.3393720000000413E-2</v>
      </c>
      <c r="U94">
        <v>-94.802349999999947</v>
      </c>
      <c r="V94">
        <v>61.444167</v>
      </c>
      <c r="W94">
        <v>223.38409999999999</v>
      </c>
      <c r="X94">
        <v>218.0630000000001</v>
      </c>
      <c r="Y94">
        <v>-119.4705</v>
      </c>
      <c r="Z94">
        <v>125.32965</v>
      </c>
      <c r="AA94">
        <v>-41.672999999999973</v>
      </c>
      <c r="AB94">
        <v>-186.41603499999999</v>
      </c>
      <c r="AC94">
        <v>-142.245</v>
      </c>
      <c r="AD94">
        <v>-231.65729999999991</v>
      </c>
      <c r="AE94">
        <v>60.918550000000039</v>
      </c>
      <c r="AF94">
        <v>-604.26549999999997</v>
      </c>
      <c r="AG94">
        <v>-1395.5666000000001</v>
      </c>
      <c r="AH94">
        <v>-148.22036</v>
      </c>
      <c r="AI94">
        <v>-0.94424296000000008</v>
      </c>
      <c r="AJ94">
        <v>-5.546844799999967E-2</v>
      </c>
      <c r="AK94">
        <v>-0.10547044</v>
      </c>
      <c r="AL94">
        <v>-1.535771720000001</v>
      </c>
      <c r="AM94">
        <v>-0.66464103999999991</v>
      </c>
      <c r="AN94">
        <v>0.37641340000000012</v>
      </c>
      <c r="AO94">
        <v>-8.6223471999999968E-2</v>
      </c>
      <c r="AP94">
        <v>-0.69625012000000064</v>
      </c>
      <c r="AQ94">
        <v>0.41149520000000012</v>
      </c>
      <c r="AR94">
        <v>0.14613972</v>
      </c>
      <c r="AS94">
        <v>7.0295884000000058E-2</v>
      </c>
      <c r="AT94">
        <v>7.1846540000000019</v>
      </c>
    </row>
    <row r="95" spans="1:46" x14ac:dyDescent="0.25">
      <c r="A95">
        <v>93</v>
      </c>
      <c r="B95">
        <v>5.5351000000000106</v>
      </c>
      <c r="C95">
        <v>0.56720443902439022</v>
      </c>
      <c r="D95">
        <v>0.23035168679716839</v>
      </c>
      <c r="E95">
        <v>-5.0947596834652449E-2</v>
      </c>
      <c r="F95">
        <v>0.2125688796334867</v>
      </c>
      <c r="G95">
        <v>4.1938091999999996</v>
      </c>
      <c r="H95">
        <v>-0.33096624000000058</v>
      </c>
      <c r="I95">
        <v>6.4572063999999978</v>
      </c>
      <c r="J95">
        <v>16.656568</v>
      </c>
      <c r="K95">
        <v>-3.151140799999999</v>
      </c>
      <c r="L95">
        <v>-9.610194400000001</v>
      </c>
      <c r="M95">
        <v>-10.860912000000001</v>
      </c>
      <c r="N95">
        <v>-0.90543155999999825</v>
      </c>
      <c r="O95">
        <v>11.937644000000001</v>
      </c>
      <c r="P95">
        <v>9.552424000000002</v>
      </c>
      <c r="Q95">
        <v>3.0277224</v>
      </c>
      <c r="R95">
        <v>-38.280852000000003</v>
      </c>
      <c r="S95">
        <v>-15.802395999999989</v>
      </c>
      <c r="T95">
        <v>-0.18827311999999841</v>
      </c>
      <c r="U95">
        <v>-90.256900000000002</v>
      </c>
      <c r="V95">
        <v>58.243668000000021</v>
      </c>
      <c r="W95">
        <v>214.7414</v>
      </c>
      <c r="X95">
        <v>216.33950000000021</v>
      </c>
      <c r="Y95">
        <v>-110.45699999999999</v>
      </c>
      <c r="Z95">
        <v>119.7861</v>
      </c>
      <c r="AA95">
        <v>-24.26700000000011</v>
      </c>
      <c r="AB95">
        <v>-175.0555150000001</v>
      </c>
      <c r="AC95">
        <v>-165.7799999999998</v>
      </c>
      <c r="AD95">
        <v>-191.21670000000009</v>
      </c>
      <c r="AE95">
        <v>59.841700000000053</v>
      </c>
      <c r="AF95">
        <v>-572.88700000000017</v>
      </c>
      <c r="AG95">
        <v>-1368.6314</v>
      </c>
      <c r="AH95">
        <v>-156.97506499999989</v>
      </c>
      <c r="AI95">
        <v>-0.93459784000000012</v>
      </c>
      <c r="AJ95">
        <v>-0.25442349199999859</v>
      </c>
      <c r="AK95">
        <v>-0.11134276</v>
      </c>
      <c r="AL95">
        <v>-1.2111168800000021</v>
      </c>
      <c r="AM95">
        <v>-0.70941315999999965</v>
      </c>
      <c r="AN95">
        <v>0.31598560000000042</v>
      </c>
      <c r="AO95">
        <v>-0.1047996879999999</v>
      </c>
      <c r="AP95">
        <v>-0.33227248000000248</v>
      </c>
      <c r="AQ95">
        <v>0.35058680000000042</v>
      </c>
      <c r="AR95">
        <v>0.1308598800000001</v>
      </c>
      <c r="AS95">
        <v>3.6206836000000242E-2</v>
      </c>
      <c r="AT95">
        <v>6.0563960000000074</v>
      </c>
    </row>
    <row r="96" spans="1:46" x14ac:dyDescent="0.25">
      <c r="A96">
        <v>94</v>
      </c>
      <c r="B96">
        <v>5.5333000000000023</v>
      </c>
      <c r="C96">
        <v>0.5676513658536585</v>
      </c>
      <c r="D96">
        <v>0.191454152436485</v>
      </c>
      <c r="E96">
        <v>-4.6702132444814713E-2</v>
      </c>
      <c r="F96">
        <v>0.16686844648063329</v>
      </c>
      <c r="G96">
        <v>4.0637735999999993</v>
      </c>
      <c r="H96">
        <v>-0.2469559199999998</v>
      </c>
      <c r="I96">
        <v>6.7676812000000002</v>
      </c>
      <c r="J96">
        <v>16.971243999999999</v>
      </c>
      <c r="K96">
        <v>-3.3103364000000002</v>
      </c>
      <c r="L96">
        <v>-9.4373152000000005</v>
      </c>
      <c r="M96">
        <v>-10.892196</v>
      </c>
      <c r="N96">
        <v>-1.1581504800000011</v>
      </c>
      <c r="O96">
        <v>11.697452</v>
      </c>
      <c r="P96">
        <v>9.2720920000000007</v>
      </c>
      <c r="Q96">
        <v>3.1126391999999998</v>
      </c>
      <c r="R96">
        <v>-39.129516000000002</v>
      </c>
      <c r="S96">
        <v>-17.796868</v>
      </c>
      <c r="T96">
        <v>-0.4199399600000005</v>
      </c>
      <c r="U96">
        <v>-85.711449999999971</v>
      </c>
      <c r="V96">
        <v>55.043168999999992</v>
      </c>
      <c r="W96">
        <v>206.09870000000001</v>
      </c>
      <c r="X96">
        <v>214.6160000000003</v>
      </c>
      <c r="Y96">
        <v>-101.4434999999999</v>
      </c>
      <c r="Z96">
        <v>114.24254999999999</v>
      </c>
      <c r="AA96">
        <v>-6.86099999999999</v>
      </c>
      <c r="AB96">
        <v>-163.69499499999989</v>
      </c>
      <c r="AC96">
        <v>-189.31499999999991</v>
      </c>
      <c r="AD96">
        <v>-150.77609999999979</v>
      </c>
      <c r="AE96">
        <v>58.764850000000038</v>
      </c>
      <c r="AF96">
        <v>-541.50850000000003</v>
      </c>
      <c r="AG96">
        <v>-1341.6962000000001</v>
      </c>
      <c r="AH96">
        <v>-165.72977</v>
      </c>
      <c r="AI96">
        <v>-0.92495272000000006</v>
      </c>
      <c r="AJ96">
        <v>-0.45337853600000039</v>
      </c>
      <c r="AK96">
        <v>-0.11721508</v>
      </c>
      <c r="AL96">
        <v>-0.88646203999999929</v>
      </c>
      <c r="AM96">
        <v>-0.75418528000000007</v>
      </c>
      <c r="AN96">
        <v>0.25555779999999978</v>
      </c>
      <c r="AO96">
        <v>-0.12337590399999999</v>
      </c>
      <c r="AP96">
        <v>3.1705160000000787E-2</v>
      </c>
      <c r="AQ96">
        <v>0.28967839999999989</v>
      </c>
      <c r="AR96">
        <v>0.11558004</v>
      </c>
      <c r="AS96">
        <v>2.1177879999999261E-3</v>
      </c>
      <c r="AT96">
        <v>4.928137999999997</v>
      </c>
    </row>
    <row r="97" spans="1:46" x14ac:dyDescent="0.25">
      <c r="A97">
        <v>95</v>
      </c>
      <c r="B97">
        <v>5.5309999999999944</v>
      </c>
      <c r="C97">
        <v>0.56808609756097561</v>
      </c>
      <c r="D97">
        <v>0.15899167013744331</v>
      </c>
      <c r="E97">
        <v>-3.8951645147855221E-2</v>
      </c>
      <c r="F97">
        <v>0.13726955435235369</v>
      </c>
      <c r="G97">
        <v>3.944316000000001</v>
      </c>
      <c r="H97">
        <v>-0.17049724000000019</v>
      </c>
      <c r="I97">
        <v>7.0567959999999994</v>
      </c>
      <c r="J97">
        <v>17.27844</v>
      </c>
      <c r="K97">
        <v>-3.4485480000000002</v>
      </c>
      <c r="L97">
        <v>-9.2776780000000016</v>
      </c>
      <c r="M97">
        <v>-10.887320000000001</v>
      </c>
      <c r="N97">
        <v>-1.3839039999999989</v>
      </c>
      <c r="O97">
        <v>11.404500000000001</v>
      </c>
      <c r="P97">
        <v>9.0907560000000007</v>
      </c>
      <c r="Q97">
        <v>3.1964619999999999</v>
      </c>
      <c r="R97">
        <v>-39.87932</v>
      </c>
      <c r="S97">
        <v>-19.702819999999999</v>
      </c>
      <c r="T97">
        <v>-0.66559239999999931</v>
      </c>
      <c r="U97">
        <v>-80.873500000000007</v>
      </c>
      <c r="V97">
        <v>51.693505000000009</v>
      </c>
      <c r="W97">
        <v>196.50399999999999</v>
      </c>
      <c r="X97">
        <v>211.32000000000031</v>
      </c>
      <c r="Y97">
        <v>-91.854749999999996</v>
      </c>
      <c r="Z97">
        <v>108.2510000000001</v>
      </c>
      <c r="AA97">
        <v>9.4749999999999446</v>
      </c>
      <c r="AB97">
        <v>-151.18145000000001</v>
      </c>
      <c r="AC97">
        <v>-212.08974999999981</v>
      </c>
      <c r="AD97">
        <v>-106.4320000000001</v>
      </c>
      <c r="AE97">
        <v>57.806250000000027</v>
      </c>
      <c r="AF97">
        <v>-496.84750000000031</v>
      </c>
      <c r="AG97">
        <v>-1301.6025</v>
      </c>
      <c r="AH97">
        <v>-169.76802499999999</v>
      </c>
      <c r="AI97">
        <v>-0.95227879999999987</v>
      </c>
      <c r="AJ97">
        <v>-0.65125839999999946</v>
      </c>
      <c r="AK97">
        <v>-0.1203164</v>
      </c>
      <c r="AL97">
        <v>-0.57631526000000088</v>
      </c>
      <c r="AM97">
        <v>-0.78741119999999998</v>
      </c>
      <c r="AN97">
        <v>0.17869538000000029</v>
      </c>
      <c r="AO97">
        <v>-0.14067360000000001</v>
      </c>
      <c r="AP97">
        <v>0.45320839999999868</v>
      </c>
      <c r="AQ97">
        <v>0.2368698000000001</v>
      </c>
      <c r="AR97">
        <v>0.1021164</v>
      </c>
      <c r="AS97">
        <v>-3.3674119999999891E-2</v>
      </c>
      <c r="AT97">
        <v>3.959058000000002</v>
      </c>
    </row>
    <row r="98" spans="1:46" x14ac:dyDescent="0.25">
      <c r="A98">
        <v>96</v>
      </c>
      <c r="B98">
        <v>5.5282999999999856</v>
      </c>
      <c r="C98">
        <v>0.56851107317073168</v>
      </c>
      <c r="D98">
        <v>0.13201740941274531</v>
      </c>
      <c r="E98">
        <v>-3.7169237817576112E-2</v>
      </c>
      <c r="F98">
        <v>0.10762862973760989</v>
      </c>
      <c r="G98">
        <v>3.833320800000001</v>
      </c>
      <c r="H98">
        <v>-0.1000798720000006</v>
      </c>
      <c r="I98">
        <v>7.3288227999999984</v>
      </c>
      <c r="J98">
        <v>17.579651999999999</v>
      </c>
      <c r="K98">
        <v>-3.5699723999999988</v>
      </c>
      <c r="L98">
        <v>-9.128634400000001</v>
      </c>
      <c r="M98">
        <v>-10.853516000000001</v>
      </c>
      <c r="N98">
        <v>-1.5880851999999981</v>
      </c>
      <c r="O98">
        <v>11.06934</v>
      </c>
      <c r="P98">
        <v>8.9886168000000009</v>
      </c>
      <c r="Q98">
        <v>3.2794096000000001</v>
      </c>
      <c r="R98">
        <v>-40.550035999999992</v>
      </c>
      <c r="S98">
        <v>-21.53795599999998</v>
      </c>
      <c r="T98">
        <v>-0.92243331999999789</v>
      </c>
      <c r="U98">
        <v>-75.801550000000049</v>
      </c>
      <c r="V98">
        <v>48.224509000000033</v>
      </c>
      <c r="W98">
        <v>186.1477000000001</v>
      </c>
      <c r="X98">
        <v>206.76600000000019</v>
      </c>
      <c r="Y98">
        <v>-81.805800000000062</v>
      </c>
      <c r="Z98">
        <v>101.9010500000001</v>
      </c>
      <c r="AA98">
        <v>24.95499999999992</v>
      </c>
      <c r="AB98">
        <v>-137.74548500000009</v>
      </c>
      <c r="AC98">
        <v>-234.2562999999997</v>
      </c>
      <c r="AD98">
        <v>-58.965100000000362</v>
      </c>
      <c r="AE98">
        <v>56.942250000000008</v>
      </c>
      <c r="AF98">
        <v>-441.56050000000062</v>
      </c>
      <c r="AG98">
        <v>-1250.982</v>
      </c>
      <c r="AH98">
        <v>-170.03312</v>
      </c>
      <c r="AI98">
        <v>-1.0091818400000001</v>
      </c>
      <c r="AJ98">
        <v>-0.84827811999999825</v>
      </c>
      <c r="AK98">
        <v>-0.12120092</v>
      </c>
      <c r="AL98">
        <v>-0.27777492800000242</v>
      </c>
      <c r="AM98">
        <v>-0.81140015999999981</v>
      </c>
      <c r="AN98">
        <v>8.8685264000000735E-2</v>
      </c>
      <c r="AO98">
        <v>-0.15694847999999989</v>
      </c>
      <c r="AP98">
        <v>0.92073211999999627</v>
      </c>
      <c r="AQ98">
        <v>0.19054104000000041</v>
      </c>
      <c r="AR98">
        <v>9.0105720000000097E-2</v>
      </c>
      <c r="AS98">
        <v>-7.0828315999999697E-2</v>
      </c>
      <c r="AT98">
        <v>3.1173204000000072</v>
      </c>
    </row>
    <row r="99" spans="1:46" x14ac:dyDescent="0.25">
      <c r="A99">
        <v>97</v>
      </c>
      <c r="B99">
        <v>5.5255999999999794</v>
      </c>
      <c r="C99">
        <v>0.56893604878048787</v>
      </c>
      <c r="D99">
        <v>0.10038527280299921</v>
      </c>
      <c r="E99">
        <v>-3.1077292794668979E-2</v>
      </c>
      <c r="F99">
        <v>8.0483673469387979E-2</v>
      </c>
      <c r="G99">
        <v>3.7223256</v>
      </c>
      <c r="H99">
        <v>-2.9662503999999919E-2</v>
      </c>
      <c r="I99">
        <v>7.6008496000000001</v>
      </c>
      <c r="J99">
        <v>17.880863999999999</v>
      </c>
      <c r="K99">
        <v>-3.6913968000000001</v>
      </c>
      <c r="L99">
        <v>-8.9795908000000004</v>
      </c>
      <c r="M99">
        <v>-10.819712000000001</v>
      </c>
      <c r="N99">
        <v>-1.7922663999999999</v>
      </c>
      <c r="O99">
        <v>10.73418</v>
      </c>
      <c r="P99">
        <v>8.886477600000001</v>
      </c>
      <c r="Q99">
        <v>3.3623571999999999</v>
      </c>
      <c r="R99">
        <v>-41.220751999999997</v>
      </c>
      <c r="S99">
        <v>-23.373092</v>
      </c>
      <c r="T99">
        <v>-1.17927424</v>
      </c>
      <c r="U99">
        <v>-70.729600000000005</v>
      </c>
      <c r="V99">
        <v>44.755512999999993</v>
      </c>
      <c r="W99">
        <v>175.79140000000001</v>
      </c>
      <c r="X99">
        <v>202.2120000000001</v>
      </c>
      <c r="Y99">
        <v>-71.756849999999986</v>
      </c>
      <c r="Z99">
        <v>95.551100000000105</v>
      </c>
      <c r="AA99">
        <v>40.435000000000109</v>
      </c>
      <c r="AB99">
        <v>-124.30952000000001</v>
      </c>
      <c r="AC99">
        <v>-256.42284999999998</v>
      </c>
      <c r="AD99">
        <v>-11.49819999999997</v>
      </c>
      <c r="AE99">
        <v>56.078249999999983</v>
      </c>
      <c r="AF99">
        <v>-386.27350000000001</v>
      </c>
      <c r="AG99">
        <v>-1200.3615</v>
      </c>
      <c r="AH99">
        <v>-170.298215</v>
      </c>
      <c r="AI99">
        <v>-1.06608488</v>
      </c>
      <c r="AJ99">
        <v>-1.0452978399999999</v>
      </c>
      <c r="AK99">
        <v>-0.12208544</v>
      </c>
      <c r="AL99">
        <v>2.0765404000000261E-2</v>
      </c>
      <c r="AM99">
        <v>-0.8353891200000001</v>
      </c>
      <c r="AN99">
        <v>-1.324852000000071E-3</v>
      </c>
      <c r="AO99">
        <v>-0.17322335999999999</v>
      </c>
      <c r="AP99">
        <v>1.3882558400000009</v>
      </c>
      <c r="AQ99">
        <v>0.14421228</v>
      </c>
      <c r="AR99">
        <v>7.8095039999999991E-2</v>
      </c>
      <c r="AS99">
        <v>-0.107982512</v>
      </c>
      <c r="AT99">
        <v>2.2755827999999991</v>
      </c>
    </row>
    <row r="100" spans="1:46" x14ac:dyDescent="0.25">
      <c r="A100">
        <v>98</v>
      </c>
      <c r="B100">
        <v>5.5218499999999882</v>
      </c>
      <c r="C100">
        <v>0.56934702439024387</v>
      </c>
      <c r="D100">
        <v>7.8306189087880548E-2</v>
      </c>
      <c r="E100">
        <v>-2.9174069137859381E-2</v>
      </c>
      <c r="F100">
        <v>5.8077292794669208E-2</v>
      </c>
      <c r="G100">
        <v>3.6280800000000002</v>
      </c>
      <c r="H100">
        <v>2.9742295999999769E-2</v>
      </c>
      <c r="I100">
        <v>7.8383411999999986</v>
      </c>
      <c r="J100">
        <v>18.164211999999999</v>
      </c>
      <c r="K100">
        <v>-3.7796720000000001</v>
      </c>
      <c r="L100">
        <v>-8.8515192000000003</v>
      </c>
      <c r="M100">
        <v>-10.740212</v>
      </c>
      <c r="N100">
        <v>-1.9505975999999989</v>
      </c>
      <c r="O100">
        <v>10.334958800000001</v>
      </c>
      <c r="P100">
        <v>8.9410936000000003</v>
      </c>
      <c r="Q100">
        <v>3.4414604</v>
      </c>
      <c r="R100">
        <v>-41.685864000000002</v>
      </c>
      <c r="S100">
        <v>-25.01718399999999</v>
      </c>
      <c r="T100">
        <v>-1.418184799999999</v>
      </c>
      <c r="U100">
        <v>-65.200200000000024</v>
      </c>
      <c r="V100">
        <v>41.314377000000007</v>
      </c>
      <c r="W100">
        <v>164.54470000000009</v>
      </c>
      <c r="X100">
        <v>196.11449999999999</v>
      </c>
      <c r="Y100">
        <v>-60.997050000000037</v>
      </c>
      <c r="Z100">
        <v>88.659000000000106</v>
      </c>
      <c r="AA100">
        <v>55.015500000000067</v>
      </c>
      <c r="AB100">
        <v>-109.12870000000009</v>
      </c>
      <c r="AC100">
        <v>-276.10334999999998</v>
      </c>
      <c r="AD100">
        <v>39.706699999999763</v>
      </c>
      <c r="AE100">
        <v>53.598299999999973</v>
      </c>
      <c r="AF100">
        <v>-317.50450000000052</v>
      </c>
      <c r="AG100">
        <v>-1137.134</v>
      </c>
      <c r="AH100">
        <v>-159.34728000000001</v>
      </c>
      <c r="AI100">
        <v>-1.178415599999999</v>
      </c>
      <c r="AJ100">
        <v>-1.202978399999999</v>
      </c>
      <c r="AK100">
        <v>-0.1164622</v>
      </c>
      <c r="AL100">
        <v>0.42088514399999832</v>
      </c>
      <c r="AM100">
        <v>-0.83598044000000005</v>
      </c>
      <c r="AN100">
        <v>-9.7174871999999607E-2</v>
      </c>
      <c r="AO100">
        <v>-0.18379435999999999</v>
      </c>
      <c r="AP100">
        <v>1.820043999999998</v>
      </c>
      <c r="AQ100">
        <v>0.10954678000000009</v>
      </c>
      <c r="AR100">
        <v>6.5411912000000058E-2</v>
      </c>
      <c r="AS100">
        <v>-0.14060795999999989</v>
      </c>
      <c r="AT100">
        <v>1.684261520000002</v>
      </c>
    </row>
    <row r="101" spans="1:46" x14ac:dyDescent="0.25">
      <c r="A101">
        <v>99</v>
      </c>
      <c r="B101">
        <v>5.5178000000000011</v>
      </c>
      <c r="C101">
        <v>0.56975399999999998</v>
      </c>
      <c r="D101">
        <v>4.8012852977926138E-2</v>
      </c>
      <c r="E101">
        <v>-2.0568283215327009E-2</v>
      </c>
      <c r="F101">
        <v>4.096539775093723E-2</v>
      </c>
      <c r="G101">
        <v>3.538619999999999</v>
      </c>
      <c r="H101">
        <v>8.600064800000029E-2</v>
      </c>
      <c r="I101">
        <v>8.065965600000002</v>
      </c>
      <c r="J101">
        <v>18.442456</v>
      </c>
      <c r="K101">
        <v>-3.858476</v>
      </c>
      <c r="L101">
        <v>-8.7294395999999992</v>
      </c>
      <c r="M101">
        <v>-10.647656</v>
      </c>
      <c r="N101">
        <v>-2.0958288000000009</v>
      </c>
      <c r="O101">
        <v>9.9174343999999977</v>
      </c>
      <c r="P101">
        <v>9.0404968000000014</v>
      </c>
      <c r="Q101">
        <v>3.5194652</v>
      </c>
      <c r="R101">
        <v>-42.092232000000003</v>
      </c>
      <c r="S101">
        <v>-26.60669200000001</v>
      </c>
      <c r="T101">
        <v>-1.6519724000000009</v>
      </c>
      <c r="U101">
        <v>-59.54009999999996</v>
      </c>
      <c r="V101">
        <v>37.881200999999983</v>
      </c>
      <c r="W101">
        <v>153.0436</v>
      </c>
      <c r="X101">
        <v>189.57599999999979</v>
      </c>
      <c r="Y101">
        <v>-50.03414999999994</v>
      </c>
      <c r="Z101">
        <v>81.612000000000009</v>
      </c>
      <c r="AA101">
        <v>69.339000000000226</v>
      </c>
      <c r="AB101">
        <v>-93.449349999999924</v>
      </c>
      <c r="AC101">
        <v>-295.07355000000018</v>
      </c>
      <c r="AD101">
        <v>91.979600000000204</v>
      </c>
      <c r="AE101">
        <v>50.656649999999942</v>
      </c>
      <c r="AF101">
        <v>-244.88349999999991</v>
      </c>
      <c r="AG101">
        <v>-1070.3045</v>
      </c>
      <c r="AH101">
        <v>-145.19176499999989</v>
      </c>
      <c r="AI101">
        <v>-1.306582800000001</v>
      </c>
      <c r="AJ101">
        <v>-1.3494192000000009</v>
      </c>
      <c r="AK101">
        <v>-0.1089796</v>
      </c>
      <c r="AL101">
        <v>0.85002757200000212</v>
      </c>
      <c r="AM101">
        <v>-0.82988671999999997</v>
      </c>
      <c r="AN101">
        <v>-0.1946934360000005</v>
      </c>
      <c r="AO101">
        <v>-0.19273567999999999</v>
      </c>
      <c r="AP101">
        <v>2.2416220000000018</v>
      </c>
      <c r="AQ101">
        <v>7.8213639999999834E-2</v>
      </c>
      <c r="AR101">
        <v>5.2536655999999932E-2</v>
      </c>
      <c r="AS101">
        <v>-0.17193948000000009</v>
      </c>
      <c r="AT101">
        <v>1.164487759999997</v>
      </c>
    </row>
    <row r="102" spans="1:46" x14ac:dyDescent="0.25">
      <c r="A102">
        <v>100</v>
      </c>
      <c r="B102">
        <v>5.513750000000015</v>
      </c>
      <c r="C102">
        <v>0.57016097560975609</v>
      </c>
      <c r="D102">
        <v>3.9171595168679713E-2</v>
      </c>
      <c r="E102">
        <v>-1.699483548521449E-2</v>
      </c>
      <c r="F102">
        <v>3.4252603082049138E-2</v>
      </c>
      <c r="G102">
        <v>3.44916</v>
      </c>
      <c r="H102">
        <v>0.142259</v>
      </c>
      <c r="I102">
        <v>8.29359</v>
      </c>
      <c r="J102">
        <v>18.720700000000001</v>
      </c>
      <c r="K102">
        <v>-3.9372799999999999</v>
      </c>
      <c r="L102">
        <v>-8.6073599999999999</v>
      </c>
      <c r="M102">
        <v>-10.555099999999999</v>
      </c>
      <c r="N102">
        <v>-2.2410600000000001</v>
      </c>
      <c r="O102">
        <v>9.4999099999999999</v>
      </c>
      <c r="P102">
        <v>9.1399000000000008</v>
      </c>
      <c r="Q102">
        <v>3.5974699999999999</v>
      </c>
      <c r="R102">
        <v>-42.498600000000003</v>
      </c>
      <c r="S102">
        <v>-28.196200000000001</v>
      </c>
      <c r="T102">
        <v>-1.8857600000000001</v>
      </c>
      <c r="U102">
        <v>-53.879999999999981</v>
      </c>
      <c r="V102">
        <v>34.448025000000001</v>
      </c>
      <c r="W102">
        <v>141.54249999999999</v>
      </c>
      <c r="X102">
        <v>183.03749999999971</v>
      </c>
      <c r="Y102">
        <v>-39.071249999999999</v>
      </c>
      <c r="Z102">
        <v>74.564999999999998</v>
      </c>
      <c r="AA102">
        <v>83.662500000000193</v>
      </c>
      <c r="AB102">
        <v>-77.77000000000001</v>
      </c>
      <c r="AC102">
        <v>-314.04375000000022</v>
      </c>
      <c r="AD102">
        <v>144.25249999999991</v>
      </c>
      <c r="AE102">
        <v>47.714999999999947</v>
      </c>
      <c r="AF102">
        <v>-172.26250000000039</v>
      </c>
      <c r="AG102">
        <v>-1003.475</v>
      </c>
      <c r="AH102">
        <v>-131.03625</v>
      </c>
      <c r="AI102">
        <v>-1.43475</v>
      </c>
      <c r="AJ102">
        <v>-1.49586</v>
      </c>
      <c r="AK102">
        <v>-0.101497</v>
      </c>
      <c r="AL102">
        <v>1.2791699999999999</v>
      </c>
      <c r="AM102">
        <v>-0.823793</v>
      </c>
      <c r="AN102">
        <v>-0.29221200000000003</v>
      </c>
      <c r="AO102">
        <v>-0.201677</v>
      </c>
      <c r="AP102">
        <v>2.6631999999999998</v>
      </c>
      <c r="AQ102">
        <v>4.6880499999999999E-2</v>
      </c>
      <c r="AR102">
        <v>3.9661399999999999E-2</v>
      </c>
      <c r="AS102">
        <v>-0.20327100000000001</v>
      </c>
      <c r="AT102">
        <v>0.64471400000000001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CDDFF-FE14-4CEA-8EA9-5DBECA324462}">
  <sheetPr codeName="Sheet6">
    <tabColor rgb="FFFF0000"/>
  </sheetPr>
  <dimension ref="A1:Q19"/>
  <sheetViews>
    <sheetView workbookViewId="0">
      <selection sqref="A1:XFD1048576"/>
    </sheetView>
  </sheetViews>
  <sheetFormatPr defaultRowHeight="15" x14ac:dyDescent="0.25"/>
  <cols>
    <col min="1" max="1" width="20.7109375" customWidth="1"/>
  </cols>
  <sheetData>
    <row r="1" spans="1:17" x14ac:dyDescent="0.25">
      <c r="A1" s="1" t="s">
        <v>129</v>
      </c>
      <c r="C1" s="1" t="s">
        <v>130</v>
      </c>
    </row>
    <row r="2" spans="1:17" x14ac:dyDescent="0.25">
      <c r="A2" s="1" t="s">
        <v>131</v>
      </c>
      <c r="B2" t="s">
        <v>228</v>
      </c>
      <c r="G2" s="1" t="s">
        <v>45</v>
      </c>
      <c r="H2" s="1" t="s">
        <v>132</v>
      </c>
      <c r="I2" s="1" t="s">
        <v>133</v>
      </c>
      <c r="J2" s="1" t="s">
        <v>134</v>
      </c>
      <c r="L2" s="1" t="s">
        <v>46</v>
      </c>
      <c r="M2" s="1" t="s">
        <v>47</v>
      </c>
      <c r="N2" s="1" t="s">
        <v>48</v>
      </c>
      <c r="O2" s="1" t="s">
        <v>49</v>
      </c>
      <c r="P2" s="1" t="s">
        <v>50</v>
      </c>
      <c r="Q2" s="1" t="s">
        <v>135</v>
      </c>
    </row>
    <row r="3" spans="1:17" x14ac:dyDescent="0.25">
      <c r="D3" s="1" t="s">
        <v>167</v>
      </c>
      <c r="F3" s="1" t="s">
        <v>136</v>
      </c>
      <c r="G3">
        <v>5.3671250000000006</v>
      </c>
      <c r="H3">
        <v>0.57819817073170732</v>
      </c>
      <c r="I3">
        <v>198.77500000000001</v>
      </c>
      <c r="J3">
        <v>53.424657534246577</v>
      </c>
      <c r="K3" s="1" t="s">
        <v>137</v>
      </c>
      <c r="L3">
        <v>16.215499999999999</v>
      </c>
      <c r="M3">
        <v>11.170199999999999</v>
      </c>
      <c r="N3">
        <v>33.7057</v>
      </c>
      <c r="O3">
        <v>36.408099999999997</v>
      </c>
      <c r="P3">
        <v>22.836500000000001</v>
      </c>
      <c r="Q3">
        <v>4.65625</v>
      </c>
    </row>
    <row r="4" spans="1:17" x14ac:dyDescent="0.25">
      <c r="A4" s="1" t="s">
        <v>138</v>
      </c>
      <c r="B4" t="s">
        <v>219</v>
      </c>
      <c r="C4" s="1" t="s">
        <v>139</v>
      </c>
      <c r="D4">
        <v>197.36833190917969</v>
      </c>
      <c r="F4" s="1" t="s">
        <v>140</v>
      </c>
      <c r="G4">
        <v>5.1937499999999943</v>
      </c>
      <c r="H4">
        <v>0.5548530487804878</v>
      </c>
      <c r="K4" s="1" t="s">
        <v>141</v>
      </c>
      <c r="L4">
        <v>6.96347</v>
      </c>
      <c r="M4">
        <v>-0.54389699999999996</v>
      </c>
      <c r="N4">
        <v>17.7501</v>
      </c>
      <c r="O4">
        <v>9.2316099999999999</v>
      </c>
    </row>
    <row r="5" spans="1:17" x14ac:dyDescent="0.25">
      <c r="A5" s="1" t="s">
        <v>142</v>
      </c>
      <c r="B5">
        <v>49</v>
      </c>
      <c r="C5" s="1" t="s">
        <v>143</v>
      </c>
      <c r="D5">
        <v>5.4464912414550781</v>
      </c>
      <c r="F5" s="1" t="s">
        <v>144</v>
      </c>
      <c r="G5">
        <v>5.5449999999999866</v>
      </c>
      <c r="H5">
        <v>0.57439085365853659</v>
      </c>
      <c r="K5" s="1" t="s">
        <v>145</v>
      </c>
      <c r="L5">
        <v>-6.0444599999999999</v>
      </c>
      <c r="M5">
        <v>2.2987500000000001</v>
      </c>
      <c r="N5">
        <v>15.411199999999999</v>
      </c>
      <c r="O5">
        <v>-10.1777</v>
      </c>
    </row>
    <row r="6" spans="1:17" x14ac:dyDescent="0.25">
      <c r="A6" s="1" t="s">
        <v>146</v>
      </c>
      <c r="B6">
        <v>1640</v>
      </c>
      <c r="C6" s="1" t="s">
        <v>147</v>
      </c>
      <c r="D6">
        <v>0.60800027847290039</v>
      </c>
      <c r="F6" s="1" t="s">
        <v>148</v>
      </c>
      <c r="G6">
        <v>0.17337500000000719</v>
      </c>
      <c r="H6">
        <v>2.334512195121952E-2</v>
      </c>
      <c r="K6" s="1" t="s">
        <v>149</v>
      </c>
      <c r="L6">
        <v>4.6897999999999982</v>
      </c>
      <c r="M6">
        <v>6.0378199999999991</v>
      </c>
      <c r="N6">
        <v>42.093980000000002</v>
      </c>
      <c r="O6">
        <v>25.239100000000001</v>
      </c>
      <c r="P6">
        <v>32.671199999999999</v>
      </c>
      <c r="Q6">
        <v>6.5318899999999998</v>
      </c>
    </row>
    <row r="7" spans="1:17" x14ac:dyDescent="0.25">
      <c r="A7" s="1" t="s">
        <v>168</v>
      </c>
      <c r="B7">
        <v>870</v>
      </c>
      <c r="C7" s="1" t="s">
        <v>150</v>
      </c>
      <c r="D7">
        <v>0</v>
      </c>
      <c r="F7" s="1" t="s">
        <v>151</v>
      </c>
      <c r="G7">
        <v>1.0331415795234851</v>
      </c>
      <c r="H7">
        <v>0.99341520387663529</v>
      </c>
      <c r="K7" s="1" t="s">
        <v>152</v>
      </c>
      <c r="L7">
        <v>9.2347599999999996</v>
      </c>
      <c r="M7">
        <v>3.1651829999999999</v>
      </c>
      <c r="N7">
        <v>16.43038</v>
      </c>
      <c r="O7">
        <v>12.337730000000001</v>
      </c>
    </row>
    <row r="8" spans="1:17" x14ac:dyDescent="0.25">
      <c r="A8" s="1" t="s">
        <v>169</v>
      </c>
      <c r="B8">
        <v>75</v>
      </c>
      <c r="C8" s="1" t="s">
        <v>153</v>
      </c>
      <c r="D8">
        <v>0</v>
      </c>
      <c r="K8" s="1" t="s">
        <v>154</v>
      </c>
      <c r="L8">
        <v>13.043939999999999</v>
      </c>
      <c r="M8">
        <v>10.275359999999999</v>
      </c>
      <c r="N8">
        <v>18.602869999999999</v>
      </c>
      <c r="O8">
        <v>24.485299999999999</v>
      </c>
    </row>
    <row r="9" spans="1:17" x14ac:dyDescent="0.25">
      <c r="A9" s="1" t="s">
        <v>170</v>
      </c>
      <c r="B9">
        <v>60</v>
      </c>
      <c r="C9" s="1" t="s">
        <v>155</v>
      </c>
      <c r="D9">
        <v>21.546049118041989</v>
      </c>
      <c r="K9" s="1" t="s">
        <v>156</v>
      </c>
      <c r="L9">
        <v>197.3625000000001</v>
      </c>
      <c r="M9">
        <v>93.593749999999915</v>
      </c>
      <c r="N9">
        <v>-102.3000000000001</v>
      </c>
      <c r="O9">
        <v>595.51249999999993</v>
      </c>
      <c r="P9">
        <v>677.02750000000003</v>
      </c>
      <c r="Q9">
        <v>78.621875000000003</v>
      </c>
    </row>
    <row r="10" spans="1:17" x14ac:dyDescent="0.25">
      <c r="C10" s="1" t="s">
        <v>157</v>
      </c>
      <c r="D10">
        <v>3.311468124389648</v>
      </c>
      <c r="K10" s="1" t="s">
        <v>158</v>
      </c>
      <c r="L10">
        <v>87.167499999999947</v>
      </c>
      <c r="M10">
        <v>87.575000000000017</v>
      </c>
      <c r="N10">
        <v>260.05000000000013</v>
      </c>
      <c r="O10">
        <v>279.41125</v>
      </c>
    </row>
    <row r="11" spans="1:17" x14ac:dyDescent="0.25">
      <c r="C11" s="1" t="s">
        <v>159</v>
      </c>
      <c r="D11">
        <v>0</v>
      </c>
      <c r="K11" s="1" t="s">
        <v>160</v>
      </c>
      <c r="L11">
        <v>161.67500000000001</v>
      </c>
      <c r="M11">
        <v>276.23700000000002</v>
      </c>
      <c r="N11">
        <v>638.78499999999997</v>
      </c>
      <c r="O11">
        <v>917.03750000000014</v>
      </c>
    </row>
    <row r="12" spans="1:17" x14ac:dyDescent="0.25">
      <c r="C12" s="1" t="s">
        <v>161</v>
      </c>
      <c r="D12">
        <v>0</v>
      </c>
    </row>
    <row r="13" spans="1:17" x14ac:dyDescent="0.25">
      <c r="C13" s="1" t="s">
        <v>162</v>
      </c>
      <c r="D13">
        <v>0</v>
      </c>
    </row>
    <row r="14" spans="1:17" x14ac:dyDescent="0.25">
      <c r="C14" s="1" t="s">
        <v>153</v>
      </c>
      <c r="D14">
        <v>0</v>
      </c>
    </row>
    <row r="15" spans="1:17" x14ac:dyDescent="0.25">
      <c r="C15" s="1" t="s">
        <v>163</v>
      </c>
      <c r="D15">
        <v>0</v>
      </c>
    </row>
    <row r="16" spans="1:17" x14ac:dyDescent="0.25">
      <c r="C16" s="1" t="s">
        <v>164</v>
      </c>
      <c r="D16">
        <v>78.453950881958008</v>
      </c>
    </row>
    <row r="17" spans="3:4" x14ac:dyDescent="0.25">
      <c r="C17" s="1" t="s">
        <v>165</v>
      </c>
      <c r="D17">
        <v>0</v>
      </c>
    </row>
    <row r="18" spans="3:4" x14ac:dyDescent="0.25">
      <c r="C18" s="1" t="s">
        <v>223</v>
      </c>
      <c r="D18">
        <v>146</v>
      </c>
    </row>
    <row r="19" spans="3:4" x14ac:dyDescent="0.25">
      <c r="C19" s="1" t="s">
        <v>215</v>
      </c>
      <c r="D19">
        <v>2.0191878807253949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6F85-5609-452C-B7C5-7FAAF8C59669}">
  <sheetPr codeName="Sheet7">
    <tabColor rgb="FFFF000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v>5.3671250000000006</v>
      </c>
      <c r="C2">
        <v>0.57819817073170732</v>
      </c>
      <c r="D2">
        <v>2.516055810079134E-2</v>
      </c>
      <c r="E2">
        <v>-7.6702832153269468E-4</v>
      </c>
      <c r="F2">
        <v>0.16062140774677211</v>
      </c>
      <c r="G2">
        <v>7.1404800000000002</v>
      </c>
      <c r="H2">
        <v>-2.5739000000000001</v>
      </c>
      <c r="I2">
        <v>-6.8642899999999996</v>
      </c>
      <c r="J2">
        <v>12.4336</v>
      </c>
      <c r="K2">
        <v>3.9784999999999999</v>
      </c>
      <c r="L2">
        <v>-6.0444599999999999</v>
      </c>
      <c r="M2">
        <v>33.7057</v>
      </c>
      <c r="N2">
        <v>7.8548499999999999</v>
      </c>
      <c r="O2">
        <v>9.2592999999999996</v>
      </c>
      <c r="P2">
        <v>17.762</v>
      </c>
      <c r="Q2">
        <v>6.7719800000000001</v>
      </c>
      <c r="R2">
        <v>-33.146599999999999</v>
      </c>
      <c r="S2">
        <v>-7.95878</v>
      </c>
      <c r="T2">
        <v>4.65625</v>
      </c>
      <c r="U2">
        <v>68.497499999999988</v>
      </c>
      <c r="V2">
        <v>-21.877499999999991</v>
      </c>
      <c r="W2">
        <v>29.58249999999996</v>
      </c>
      <c r="X2">
        <v>-86.812499999999957</v>
      </c>
      <c r="Y2">
        <v>28.628750000000039</v>
      </c>
      <c r="Z2">
        <v>-99.028750000000002</v>
      </c>
      <c r="AA2">
        <v>-409.2499999999992</v>
      </c>
      <c r="AB2">
        <v>80.772499999999908</v>
      </c>
      <c r="AC2">
        <v>523.78125000000011</v>
      </c>
      <c r="AD2">
        <v>30.312499999999961</v>
      </c>
      <c r="AE2">
        <v>279.41125</v>
      </c>
      <c r="AF2">
        <v>-2.7874999999992771</v>
      </c>
      <c r="AG2">
        <v>374.38125000000008</v>
      </c>
      <c r="AH2">
        <v>-39.553749999999937</v>
      </c>
      <c r="AI2">
        <v>0.55322000000000005</v>
      </c>
      <c r="AJ2">
        <v>0.20455799999999999</v>
      </c>
      <c r="AK2">
        <v>-6.5419199999999997E-2</v>
      </c>
      <c r="AL2">
        <v>3.0289700000000002</v>
      </c>
      <c r="AM2">
        <v>-0.19534899999999999</v>
      </c>
      <c r="AN2">
        <v>0.47821399999999997</v>
      </c>
      <c r="AO2">
        <v>7.6000799999999993E-2</v>
      </c>
      <c r="AP2">
        <v>0.688558</v>
      </c>
      <c r="AQ2">
        <v>4.5314399999999998E-2</v>
      </c>
      <c r="AR2">
        <v>9.1510800000000003E-2</v>
      </c>
      <c r="AS2">
        <v>0.10165399999999999</v>
      </c>
      <c r="AT2">
        <v>-0.27098299999999997</v>
      </c>
    </row>
    <row r="3" spans="1:46" x14ac:dyDescent="0.25">
      <c r="A3">
        <v>1</v>
      </c>
      <c r="B3">
        <v>5.3663887500000014</v>
      </c>
      <c r="C3">
        <v>0.57745473780487799</v>
      </c>
      <c r="D3">
        <v>-3.1711903581840881E-2</v>
      </c>
      <c r="E3">
        <v>5.1533858808829637E-2</v>
      </c>
      <c r="F3">
        <v>0.24735313411078719</v>
      </c>
      <c r="G3">
        <v>7.2260555000000002</v>
      </c>
      <c r="H3">
        <v>-2.6006065</v>
      </c>
      <c r="I3">
        <v>-6.8281656999999996</v>
      </c>
      <c r="J3">
        <v>12.330835</v>
      </c>
      <c r="K3">
        <v>4.0138989</v>
      </c>
      <c r="L3">
        <v>-6.1698146999999999</v>
      </c>
      <c r="M3">
        <v>33.211528999999999</v>
      </c>
      <c r="N3">
        <v>7.9554140000000002</v>
      </c>
      <c r="O3">
        <v>9.812557</v>
      </c>
      <c r="P3">
        <v>17.848148999999999</v>
      </c>
      <c r="Q3">
        <v>7.1143625999999998</v>
      </c>
      <c r="R3">
        <v>-32.99098</v>
      </c>
      <c r="S3">
        <v>-7.3627305999999999</v>
      </c>
      <c r="T3">
        <v>4.5691554999999999</v>
      </c>
      <c r="U3">
        <v>68.890812499999996</v>
      </c>
      <c r="V3">
        <v>-21.96158749999999</v>
      </c>
      <c r="W3">
        <v>29.106649999999942</v>
      </c>
      <c r="X3">
        <v>-83.026624999999967</v>
      </c>
      <c r="Y3">
        <v>29.18946250000004</v>
      </c>
      <c r="Z3">
        <v>-101.0635125</v>
      </c>
      <c r="AA3">
        <v>-398.41162499999939</v>
      </c>
      <c r="AB3">
        <v>83.603962499999923</v>
      </c>
      <c r="AC3">
        <v>461.30268749999999</v>
      </c>
      <c r="AD3">
        <v>62.505999999999958</v>
      </c>
      <c r="AE3">
        <v>270.41815000000003</v>
      </c>
      <c r="AF3">
        <v>86.124375000000441</v>
      </c>
      <c r="AG3">
        <v>431.30073750000003</v>
      </c>
      <c r="AH3">
        <v>-65.299249999999972</v>
      </c>
      <c r="AI3">
        <v>-6.987690000000002E-2</v>
      </c>
      <c r="AJ3">
        <v>0.48629282000000001</v>
      </c>
      <c r="AK3">
        <v>-6.7739766999999992E-2</v>
      </c>
      <c r="AL3">
        <v>-0.1564846000000002</v>
      </c>
      <c r="AM3">
        <v>0.19526929000000001</v>
      </c>
      <c r="AN3">
        <v>0.49290489999999998</v>
      </c>
      <c r="AO3">
        <v>0.105804882</v>
      </c>
      <c r="AP3">
        <v>-0.88702877999999985</v>
      </c>
      <c r="AQ3">
        <v>8.9236936000000003E-2</v>
      </c>
      <c r="AR3">
        <v>0.111711082</v>
      </c>
      <c r="AS3">
        <v>0.14209598000000001</v>
      </c>
      <c r="AT3">
        <v>-0.5851546700000001</v>
      </c>
    </row>
    <row r="4" spans="1:46" x14ac:dyDescent="0.25">
      <c r="A4">
        <v>2</v>
      </c>
      <c r="B4">
        <v>5.3656525000000013</v>
      </c>
      <c r="C4">
        <v>0.57671130487804878</v>
      </c>
      <c r="D4">
        <v>-9.5314789670970401E-2</v>
      </c>
      <c r="E4">
        <v>9.5542007496876288E-2</v>
      </c>
      <c r="F4">
        <v>0.40310531028738023</v>
      </c>
      <c r="G4">
        <v>7.3116310000000002</v>
      </c>
      <c r="H4">
        <v>-2.627313</v>
      </c>
      <c r="I4">
        <v>-6.7920413999999996</v>
      </c>
      <c r="J4">
        <v>12.228070000000001</v>
      </c>
      <c r="K4">
        <v>4.0492977999999997</v>
      </c>
      <c r="L4">
        <v>-6.2951693999999998</v>
      </c>
      <c r="M4">
        <v>32.717357999999997</v>
      </c>
      <c r="N4">
        <v>8.0559779999999996</v>
      </c>
      <c r="O4">
        <v>10.365814</v>
      </c>
      <c r="P4">
        <v>17.934297999999998</v>
      </c>
      <c r="Q4">
        <v>7.4567452000000003</v>
      </c>
      <c r="R4">
        <v>-32.835359999999987</v>
      </c>
      <c r="S4">
        <v>-6.7666811999999998</v>
      </c>
      <c r="T4">
        <v>4.4820609999999999</v>
      </c>
      <c r="U4">
        <v>69.284125000000017</v>
      </c>
      <c r="V4">
        <v>-22.045674999999989</v>
      </c>
      <c r="W4">
        <v>28.630799999999919</v>
      </c>
      <c r="X4">
        <v>-79.240749999999977</v>
      </c>
      <c r="Y4">
        <v>29.750175000000048</v>
      </c>
      <c r="Z4">
        <v>-103.098275</v>
      </c>
      <c r="AA4">
        <v>-387.57324999999958</v>
      </c>
      <c r="AB4">
        <v>86.435424999999938</v>
      </c>
      <c r="AC4">
        <v>398.82412499999998</v>
      </c>
      <c r="AD4">
        <v>94.699499999999972</v>
      </c>
      <c r="AE4">
        <v>261.42505</v>
      </c>
      <c r="AF4">
        <v>175.03625000000011</v>
      </c>
      <c r="AG4">
        <v>488.22022500000003</v>
      </c>
      <c r="AH4">
        <v>-91.044749999999993</v>
      </c>
      <c r="AI4">
        <v>-0.69297380000000008</v>
      </c>
      <c r="AJ4">
        <v>0.76802764000000001</v>
      </c>
      <c r="AK4">
        <v>-7.0060334000000002E-2</v>
      </c>
      <c r="AL4">
        <v>-3.341939200000001</v>
      </c>
      <c r="AM4">
        <v>0.58588758000000007</v>
      </c>
      <c r="AN4">
        <v>0.50759580000000004</v>
      </c>
      <c r="AO4">
        <v>0.135608964</v>
      </c>
      <c r="AP4">
        <v>-2.4626155600000001</v>
      </c>
      <c r="AQ4">
        <v>0.133159472</v>
      </c>
      <c r="AR4">
        <v>0.131911364</v>
      </c>
      <c r="AS4">
        <v>0.18253796</v>
      </c>
      <c r="AT4">
        <v>-0.89932634000000011</v>
      </c>
    </row>
    <row r="5" spans="1:46" x14ac:dyDescent="0.25">
      <c r="A5">
        <v>3</v>
      </c>
      <c r="B5">
        <v>5.3649162500000012</v>
      </c>
      <c r="C5">
        <v>0.57596787195121946</v>
      </c>
      <c r="D5">
        <v>-0.15519890670553929</v>
      </c>
      <c r="E5">
        <v>0.11549489795918361</v>
      </c>
      <c r="F5">
        <v>0.56134564764681372</v>
      </c>
      <c r="G5">
        <v>7.3972065000000002</v>
      </c>
      <c r="H5">
        <v>-2.6540195</v>
      </c>
      <c r="I5">
        <v>-6.7559170999999996</v>
      </c>
      <c r="J5">
        <v>12.125305000000001</v>
      </c>
      <c r="K5">
        <v>4.0846967000000003</v>
      </c>
      <c r="L5">
        <v>-6.4205240999999997</v>
      </c>
      <c r="M5">
        <v>32.223187000000003</v>
      </c>
      <c r="N5">
        <v>8.156542</v>
      </c>
      <c r="O5">
        <v>10.919071000000001</v>
      </c>
      <c r="P5">
        <v>18.020447000000001</v>
      </c>
      <c r="Q5">
        <v>7.7991277999999999</v>
      </c>
      <c r="R5">
        <v>-32.679740000000002</v>
      </c>
      <c r="S5">
        <v>-6.1706317999999998</v>
      </c>
      <c r="T5">
        <v>4.3949664999999998</v>
      </c>
      <c r="U5">
        <v>69.677437500000025</v>
      </c>
      <c r="V5">
        <v>-22.129762499999991</v>
      </c>
      <c r="W5">
        <v>28.1549499999999</v>
      </c>
      <c r="X5">
        <v>-75.454874999999987</v>
      </c>
      <c r="Y5">
        <v>30.31088750000006</v>
      </c>
      <c r="Z5">
        <v>-105.1330375</v>
      </c>
      <c r="AA5">
        <v>-376.73487499999982</v>
      </c>
      <c r="AB5">
        <v>89.266887499999953</v>
      </c>
      <c r="AC5">
        <v>336.34556250000003</v>
      </c>
      <c r="AD5">
        <v>126.893</v>
      </c>
      <c r="AE5">
        <v>252.43195</v>
      </c>
      <c r="AF5">
        <v>263.94812499999978</v>
      </c>
      <c r="AG5">
        <v>545.13971249999997</v>
      </c>
      <c r="AH5">
        <v>-116.79025</v>
      </c>
      <c r="AI5">
        <v>-1.3160707</v>
      </c>
      <c r="AJ5">
        <v>1.04976246</v>
      </c>
      <c r="AK5">
        <v>-7.2380900999999997E-2</v>
      </c>
      <c r="AL5">
        <v>-6.5273937999999996</v>
      </c>
      <c r="AM5">
        <v>0.97650587</v>
      </c>
      <c r="AN5">
        <v>0.5222867000000001</v>
      </c>
      <c r="AO5">
        <v>0.16541304600000001</v>
      </c>
      <c r="AP5">
        <v>-4.0382023399999998</v>
      </c>
      <c r="AQ5">
        <v>0.17708200800000001</v>
      </c>
      <c r="AR5">
        <v>0.15211164599999999</v>
      </c>
      <c r="AS5">
        <v>0.22297993999999999</v>
      </c>
      <c r="AT5">
        <v>-1.2134980099999999</v>
      </c>
    </row>
    <row r="6" spans="1:46" x14ac:dyDescent="0.25">
      <c r="A6">
        <v>4</v>
      </c>
      <c r="B6">
        <v>5.365590000000001</v>
      </c>
      <c r="C6">
        <v>0.57522429268292685</v>
      </c>
      <c r="D6">
        <v>-0.24273111203665129</v>
      </c>
      <c r="E6">
        <v>0.12495106205747609</v>
      </c>
      <c r="F6">
        <v>0.77400170762182408</v>
      </c>
      <c r="G6">
        <v>7.4842291999999997</v>
      </c>
      <c r="H6">
        <v>-2.6818995999999999</v>
      </c>
      <c r="I6">
        <v>-6.7218760000000009</v>
      </c>
      <c r="J6">
        <v>12.038428</v>
      </c>
      <c r="K6">
        <v>4.1237244000000004</v>
      </c>
      <c r="L6">
        <v>-6.5545188000000003</v>
      </c>
      <c r="M6">
        <v>31.775552000000001</v>
      </c>
      <c r="N6">
        <v>8.2740139999999993</v>
      </c>
      <c r="O6">
        <v>11.234368</v>
      </c>
      <c r="P6">
        <v>18.230796000000002</v>
      </c>
      <c r="Q6">
        <v>8.0921400000000006</v>
      </c>
      <c r="R6">
        <v>-32.219752</v>
      </c>
      <c r="S6">
        <v>-5.4261520000000001</v>
      </c>
      <c r="T6">
        <v>4.2073288</v>
      </c>
      <c r="U6">
        <v>70.309850000000012</v>
      </c>
      <c r="V6">
        <v>-22.61464999999999</v>
      </c>
      <c r="W6">
        <v>27.453199999999931</v>
      </c>
      <c r="X6">
        <v>-70.165999999999997</v>
      </c>
      <c r="Y6">
        <v>31.475800000000039</v>
      </c>
      <c r="Z6">
        <v>-108.4716</v>
      </c>
      <c r="AA6">
        <v>-360.6825</v>
      </c>
      <c r="AB6">
        <v>95.736449999999991</v>
      </c>
      <c r="AC6">
        <v>256.72050000000002</v>
      </c>
      <c r="AD6">
        <v>168.35650000000001</v>
      </c>
      <c r="AE6">
        <v>230.96005</v>
      </c>
      <c r="AF6">
        <v>356.75699999999972</v>
      </c>
      <c r="AG6">
        <v>583.01519999999994</v>
      </c>
      <c r="AH6">
        <v>-146.18555000000001</v>
      </c>
      <c r="AI6">
        <v>-1.8473652</v>
      </c>
      <c r="AJ6">
        <v>1.3669735999999999</v>
      </c>
      <c r="AK6">
        <v>-9.6715564000000004E-2</v>
      </c>
      <c r="AL6">
        <v>-8.7742924000000002</v>
      </c>
      <c r="AM6">
        <v>1.3237852000000001</v>
      </c>
      <c r="AN6">
        <v>0.58868440000000011</v>
      </c>
      <c r="AO6">
        <v>0.18067907999999999</v>
      </c>
      <c r="AP6">
        <v>-5.7845928000000004</v>
      </c>
      <c r="AQ6">
        <v>0.23724856</v>
      </c>
      <c r="AR6">
        <v>0.17569708000000001</v>
      </c>
      <c r="AS6">
        <v>0.24676783999999999</v>
      </c>
      <c r="AT6">
        <v>-1.7144048000000001</v>
      </c>
    </row>
    <row r="7" spans="1:46" x14ac:dyDescent="0.25">
      <c r="A7">
        <v>5</v>
      </c>
      <c r="B7">
        <v>5.3666750000000034</v>
      </c>
      <c r="C7">
        <v>0.57448067073170728</v>
      </c>
      <c r="D7">
        <v>-0.37420309246147432</v>
      </c>
      <c r="E7">
        <v>0.12509569450229069</v>
      </c>
      <c r="F7">
        <v>0.99368148688046631</v>
      </c>
      <c r="G7">
        <v>7.5716739999999998</v>
      </c>
      <c r="H7">
        <v>-2.7101220000000001</v>
      </c>
      <c r="I7">
        <v>-6.6884425000000007</v>
      </c>
      <c r="J7">
        <v>11.956185</v>
      </c>
      <c r="K7">
        <v>4.1638105000000003</v>
      </c>
      <c r="L7">
        <v>-6.6910334999999996</v>
      </c>
      <c r="M7">
        <v>31.34149</v>
      </c>
      <c r="N7">
        <v>8.3964175000000001</v>
      </c>
      <c r="O7">
        <v>11.480259999999999</v>
      </c>
      <c r="P7">
        <v>18.477370000000001</v>
      </c>
      <c r="Q7">
        <v>8.3707525</v>
      </c>
      <c r="R7">
        <v>-31.67099</v>
      </c>
      <c r="S7">
        <v>-4.6383799999999997</v>
      </c>
      <c r="T7">
        <v>3.9903659999999999</v>
      </c>
      <c r="U7">
        <v>71.012</v>
      </c>
      <c r="V7">
        <v>-23.216437500000001</v>
      </c>
      <c r="W7">
        <v>26.685562499999971</v>
      </c>
      <c r="X7">
        <v>-64.438749999999985</v>
      </c>
      <c r="Y7">
        <v>32.816937500000023</v>
      </c>
      <c r="Z7">
        <v>-112.1904375</v>
      </c>
      <c r="AA7">
        <v>-343.10937500000023</v>
      </c>
      <c r="AB7">
        <v>103.26712499999999</v>
      </c>
      <c r="AC7">
        <v>172.09437500000001</v>
      </c>
      <c r="AD7">
        <v>212.52375000000009</v>
      </c>
      <c r="AE7">
        <v>205.8485</v>
      </c>
      <c r="AF7">
        <v>450.7024999999997</v>
      </c>
      <c r="AG7">
        <v>615.33618749999994</v>
      </c>
      <c r="AH7">
        <v>-176.645375</v>
      </c>
      <c r="AI7">
        <v>-2.3518840000000001</v>
      </c>
      <c r="AJ7">
        <v>1.6945319999999999</v>
      </c>
      <c r="AK7">
        <v>-0.127471005</v>
      </c>
      <c r="AL7">
        <v>-10.7474455</v>
      </c>
      <c r="AM7">
        <v>1.6584239999999999</v>
      </c>
      <c r="AN7">
        <v>0.6701632500000001</v>
      </c>
      <c r="AO7">
        <v>0.19170485000000001</v>
      </c>
      <c r="AP7">
        <v>-7.580801000000001</v>
      </c>
      <c r="AQ7">
        <v>0.30215294999999998</v>
      </c>
      <c r="AR7">
        <v>0.20026985</v>
      </c>
      <c r="AS7">
        <v>0.2656983</v>
      </c>
      <c r="AT7">
        <v>-2.2697759999999998</v>
      </c>
    </row>
    <row r="8" spans="1:46" x14ac:dyDescent="0.25">
      <c r="A8">
        <v>6</v>
      </c>
      <c r="B8">
        <v>5.3677600000000032</v>
      </c>
      <c r="C8">
        <v>0.57373704878048781</v>
      </c>
      <c r="D8">
        <v>-0.48463519366930441</v>
      </c>
      <c r="E8">
        <v>0.12044101686797171</v>
      </c>
      <c r="F8">
        <v>1.158011870054144</v>
      </c>
      <c r="G8">
        <v>7.6591187999999999</v>
      </c>
      <c r="H8">
        <v>-2.7383443999999999</v>
      </c>
      <c r="I8">
        <v>-6.6550090000000006</v>
      </c>
      <c r="J8">
        <v>11.873942</v>
      </c>
      <c r="K8">
        <v>4.2038966000000002</v>
      </c>
      <c r="L8">
        <v>-6.8275481999999998</v>
      </c>
      <c r="M8">
        <v>30.907427999999999</v>
      </c>
      <c r="N8">
        <v>8.5188209999999991</v>
      </c>
      <c r="O8">
        <v>11.726152000000001</v>
      </c>
      <c r="P8">
        <v>18.723943999999999</v>
      </c>
      <c r="Q8">
        <v>8.6493649999999995</v>
      </c>
      <c r="R8">
        <v>-31.122228</v>
      </c>
      <c r="S8">
        <v>-3.8506079999999998</v>
      </c>
      <c r="T8">
        <v>3.7734032000000002</v>
      </c>
      <c r="U8">
        <v>71.714149999999989</v>
      </c>
      <c r="V8">
        <v>-23.818225000000002</v>
      </c>
      <c r="W8">
        <v>25.917925000000029</v>
      </c>
      <c r="X8">
        <v>-58.71149999999998</v>
      </c>
      <c r="Y8">
        <v>34.15807499999999</v>
      </c>
      <c r="Z8">
        <v>-115.90927499999999</v>
      </c>
      <c r="AA8">
        <v>-325.53625000000051</v>
      </c>
      <c r="AB8">
        <v>110.79780000000009</v>
      </c>
      <c r="AC8">
        <v>87.468250000000012</v>
      </c>
      <c r="AD8">
        <v>256.69100000000009</v>
      </c>
      <c r="AE8">
        <v>180.73695000000001</v>
      </c>
      <c r="AF8">
        <v>544.64799999999968</v>
      </c>
      <c r="AG8">
        <v>647.65717499999994</v>
      </c>
      <c r="AH8">
        <v>-207.1052</v>
      </c>
      <c r="AI8">
        <v>-2.8564028000000001</v>
      </c>
      <c r="AJ8">
        <v>2.0220904000000002</v>
      </c>
      <c r="AK8">
        <v>-0.15822644599999999</v>
      </c>
      <c r="AL8">
        <v>-12.720598600000001</v>
      </c>
      <c r="AM8">
        <v>1.9930627999999999</v>
      </c>
      <c r="AN8">
        <v>0.75164209999999998</v>
      </c>
      <c r="AO8">
        <v>0.20273062</v>
      </c>
      <c r="AP8">
        <v>-9.3770091999999998</v>
      </c>
      <c r="AQ8">
        <v>0.36705734000000001</v>
      </c>
      <c r="AR8">
        <v>0.22484261999999999</v>
      </c>
      <c r="AS8">
        <v>0.28462875999999998</v>
      </c>
      <c r="AT8">
        <v>-2.8251472</v>
      </c>
    </row>
    <row r="9" spans="1:46" x14ac:dyDescent="0.25">
      <c r="A9">
        <v>7</v>
      </c>
      <c r="B9">
        <v>5.3696100000000024</v>
      </c>
      <c r="C9">
        <v>0.5729974695121951</v>
      </c>
      <c r="D9">
        <v>-0.55695335276967928</v>
      </c>
      <c r="E9">
        <v>0.12894271865889209</v>
      </c>
      <c r="F9">
        <v>1.2954194085797579</v>
      </c>
      <c r="G9">
        <v>7.7486189000000003</v>
      </c>
      <c r="H9">
        <v>-2.7683756000000002</v>
      </c>
      <c r="I9">
        <v>-6.6234676000000006</v>
      </c>
      <c r="J9">
        <v>11.805571</v>
      </c>
      <c r="K9">
        <v>4.2472960000000004</v>
      </c>
      <c r="L9">
        <v>-6.9742578000000002</v>
      </c>
      <c r="M9">
        <v>30.517498</v>
      </c>
      <c r="N9">
        <v>8.6622857999999994</v>
      </c>
      <c r="O9">
        <v>11.769335999999999</v>
      </c>
      <c r="P9">
        <v>19.076308999999998</v>
      </c>
      <c r="Q9">
        <v>8.8527813999999996</v>
      </c>
      <c r="R9">
        <v>-30.376912000000001</v>
      </c>
      <c r="S9">
        <v>-3.0261789000000001</v>
      </c>
      <c r="T9">
        <v>3.4940283000000001</v>
      </c>
      <c r="U9">
        <v>72.686174999999992</v>
      </c>
      <c r="V9">
        <v>-24.588950000000001</v>
      </c>
      <c r="W9">
        <v>25.109700000000039</v>
      </c>
      <c r="X9">
        <v>-52.633625000000002</v>
      </c>
      <c r="Y9">
        <v>35.534699999999972</v>
      </c>
      <c r="Z9">
        <v>-120.53485000000001</v>
      </c>
      <c r="AA9">
        <v>-306.32262500000053</v>
      </c>
      <c r="AB9">
        <v>119.96770000000009</v>
      </c>
      <c r="AC9">
        <v>0.32336250000001598</v>
      </c>
      <c r="AD9">
        <v>301.69337500000012</v>
      </c>
      <c r="AE9">
        <v>146.2624375</v>
      </c>
      <c r="AF9">
        <v>626.21749999999975</v>
      </c>
      <c r="AG9">
        <v>664.7652875</v>
      </c>
      <c r="AH9">
        <v>-231.86726250000001</v>
      </c>
      <c r="AI9">
        <v>-2.8957522999999998</v>
      </c>
      <c r="AJ9">
        <v>2.2581905</v>
      </c>
      <c r="AK9">
        <v>-0.19435353</v>
      </c>
      <c r="AL9">
        <v>-12.582523399999999</v>
      </c>
      <c r="AM9">
        <v>2.1082163</v>
      </c>
      <c r="AN9">
        <v>0.90008326999999999</v>
      </c>
      <c r="AO9">
        <v>0.22701995999999999</v>
      </c>
      <c r="AP9">
        <v>-10.221214</v>
      </c>
      <c r="AQ9">
        <v>0.43943305999999999</v>
      </c>
      <c r="AR9">
        <v>0.24505234000000001</v>
      </c>
      <c r="AS9">
        <v>0.31372351999999998</v>
      </c>
      <c r="AT9">
        <v>-3.5041270999999998</v>
      </c>
    </row>
    <row r="10" spans="1:46" x14ac:dyDescent="0.25">
      <c r="A10">
        <v>8</v>
      </c>
      <c r="B10">
        <v>5.3720900000000009</v>
      </c>
      <c r="C10">
        <v>0.57226121951219511</v>
      </c>
      <c r="D10">
        <v>-0.59845689296126603</v>
      </c>
      <c r="E10">
        <v>0.1336942940441482</v>
      </c>
      <c r="F10">
        <v>1.4653806747188669</v>
      </c>
      <c r="G10">
        <v>7.8398116</v>
      </c>
      <c r="H10">
        <v>-2.7998964000000002</v>
      </c>
      <c r="I10">
        <v>-6.5934844000000004</v>
      </c>
      <c r="J10">
        <v>11.748624</v>
      </c>
      <c r="K10">
        <v>4.2934239999999999</v>
      </c>
      <c r="L10">
        <v>-7.1293632000000002</v>
      </c>
      <c r="M10">
        <v>30.163912</v>
      </c>
      <c r="N10">
        <v>8.8230952000000009</v>
      </c>
      <c r="O10">
        <v>11.645583999999999</v>
      </c>
      <c r="P10">
        <v>19.515796000000002</v>
      </c>
      <c r="Q10">
        <v>8.9942715999999994</v>
      </c>
      <c r="R10">
        <v>-29.469728</v>
      </c>
      <c r="S10">
        <v>-2.1715616</v>
      </c>
      <c r="T10">
        <v>3.1632552</v>
      </c>
      <c r="U10">
        <v>73.880449999999996</v>
      </c>
      <c r="V10">
        <v>-25.49880000000001</v>
      </c>
      <c r="W10">
        <v>24.268050000000031</v>
      </c>
      <c r="X10">
        <v>-46.267000000000039</v>
      </c>
      <c r="Y10">
        <v>36.940549999999959</v>
      </c>
      <c r="Z10">
        <v>-125.90715</v>
      </c>
      <c r="AA10">
        <v>-285.75800000000032</v>
      </c>
      <c r="AB10">
        <v>130.48755000000011</v>
      </c>
      <c r="AC10">
        <v>-88.895799999999994</v>
      </c>
      <c r="AD10">
        <v>347.38350000000003</v>
      </c>
      <c r="AE10">
        <v>104.07725000000001</v>
      </c>
      <c r="AF10">
        <v>697.59499999999991</v>
      </c>
      <c r="AG10">
        <v>669.34514999999999</v>
      </c>
      <c r="AH10">
        <v>-251.93705</v>
      </c>
      <c r="AI10">
        <v>-2.5520212</v>
      </c>
      <c r="AJ10">
        <v>2.4189720000000001</v>
      </c>
      <c r="AK10">
        <v>-0.23490432</v>
      </c>
      <c r="AL10">
        <v>-10.705789599999999</v>
      </c>
      <c r="AM10">
        <v>2.0426172</v>
      </c>
      <c r="AN10">
        <v>1.10366988</v>
      </c>
      <c r="AO10">
        <v>0.26223224000000001</v>
      </c>
      <c r="AP10">
        <v>-10.281416</v>
      </c>
      <c r="AQ10">
        <v>0.51796164</v>
      </c>
      <c r="AR10">
        <v>0.26166896000000001</v>
      </c>
      <c r="AS10">
        <v>0.35118887999999998</v>
      </c>
      <c r="AT10">
        <v>-4.2849024</v>
      </c>
    </row>
    <row r="11" spans="1:46" x14ac:dyDescent="0.25">
      <c r="A11">
        <v>9</v>
      </c>
      <c r="B11">
        <v>5.3745699999999994</v>
      </c>
      <c r="C11">
        <v>0.57152496951219511</v>
      </c>
      <c r="D11">
        <v>-0.56486988754685541</v>
      </c>
      <c r="E11">
        <v>0.14903969179508539</v>
      </c>
      <c r="F11">
        <v>1.6935556018325699</v>
      </c>
      <c r="G11">
        <v>7.9310042999999997</v>
      </c>
      <c r="H11">
        <v>-2.8314172000000002</v>
      </c>
      <c r="I11">
        <v>-6.5635012000000001</v>
      </c>
      <c r="J11">
        <v>11.691677</v>
      </c>
      <c r="K11">
        <v>4.3395520000000003</v>
      </c>
      <c r="L11">
        <v>-7.2844686000000003</v>
      </c>
      <c r="M11">
        <v>29.810326</v>
      </c>
      <c r="N11">
        <v>8.9839046000000007</v>
      </c>
      <c r="O11">
        <v>11.521832</v>
      </c>
      <c r="P11">
        <v>19.955283000000001</v>
      </c>
      <c r="Q11">
        <v>9.1357618000000009</v>
      </c>
      <c r="R11">
        <v>-28.562543999999999</v>
      </c>
      <c r="S11">
        <v>-1.316944299999999</v>
      </c>
      <c r="T11">
        <v>2.8324821</v>
      </c>
      <c r="U11">
        <v>75.074725000000015</v>
      </c>
      <c r="V11">
        <v>-26.408650000000019</v>
      </c>
      <c r="W11">
        <v>23.426400000000029</v>
      </c>
      <c r="X11">
        <v>-39.900375000000068</v>
      </c>
      <c r="Y11">
        <v>38.346399999999953</v>
      </c>
      <c r="Z11">
        <v>-131.27945</v>
      </c>
      <c r="AA11">
        <v>-265.19337500000017</v>
      </c>
      <c r="AB11">
        <v>141.00739999999999</v>
      </c>
      <c r="AC11">
        <v>-178.11496249999999</v>
      </c>
      <c r="AD11">
        <v>393.07362499999988</v>
      </c>
      <c r="AE11">
        <v>61.89206249999998</v>
      </c>
      <c r="AF11">
        <v>768.9725000000002</v>
      </c>
      <c r="AG11">
        <v>673.92501249999998</v>
      </c>
      <c r="AH11">
        <v>-272.00683750000002</v>
      </c>
      <c r="AI11">
        <v>-2.2082901000000001</v>
      </c>
      <c r="AJ11">
        <v>2.5797534999999998</v>
      </c>
      <c r="AK11">
        <v>-0.27545511</v>
      </c>
      <c r="AL11">
        <v>-8.829055799999999</v>
      </c>
      <c r="AM11">
        <v>1.9770181</v>
      </c>
      <c r="AN11">
        <v>1.3072564900000001</v>
      </c>
      <c r="AO11">
        <v>0.29744451999999999</v>
      </c>
      <c r="AP11">
        <v>-10.341618</v>
      </c>
      <c r="AQ11">
        <v>0.59649022000000007</v>
      </c>
      <c r="AR11">
        <v>0.27828557999999998</v>
      </c>
      <c r="AS11">
        <v>0.38865423999999998</v>
      </c>
      <c r="AT11">
        <v>-5.0656777000000002</v>
      </c>
    </row>
    <row r="12" spans="1:46" x14ac:dyDescent="0.25">
      <c r="A12">
        <v>10</v>
      </c>
      <c r="B12">
        <v>5.376999999999998</v>
      </c>
      <c r="C12">
        <v>0.57079457317073168</v>
      </c>
      <c r="D12">
        <v>-0.45149187838400662</v>
      </c>
      <c r="E12">
        <v>0.13868219491878381</v>
      </c>
      <c r="F12">
        <v>1.857269887546855</v>
      </c>
      <c r="G12">
        <v>8.02407</v>
      </c>
      <c r="H12">
        <v>-2.8642219999999998</v>
      </c>
      <c r="I12">
        <v>-6.5345769999999996</v>
      </c>
      <c r="J12">
        <v>11.643000000000001</v>
      </c>
      <c r="K12">
        <v>4.387359</v>
      </c>
      <c r="L12">
        <v>-7.4474410000000004</v>
      </c>
      <c r="M12">
        <v>29.48385</v>
      </c>
      <c r="N12">
        <v>9.1594730000000002</v>
      </c>
      <c r="O12">
        <v>11.287077</v>
      </c>
      <c r="P12">
        <v>20.45045</v>
      </c>
      <c r="Q12">
        <v>9.2126199999999994</v>
      </c>
      <c r="R12">
        <v>-27.586780000000001</v>
      </c>
      <c r="S12">
        <v>-0.4720709999999993</v>
      </c>
      <c r="T12">
        <v>2.4866290000000002</v>
      </c>
      <c r="U12">
        <v>76.409125000000031</v>
      </c>
      <c r="V12">
        <v>-27.313250000000021</v>
      </c>
      <c r="W12">
        <v>22.59512500000001</v>
      </c>
      <c r="X12">
        <v>-33.621250000000089</v>
      </c>
      <c r="Y12">
        <v>39.689874999999937</v>
      </c>
      <c r="Z12">
        <v>-136.99312499999999</v>
      </c>
      <c r="AA12">
        <v>-244.96000000000009</v>
      </c>
      <c r="AB12">
        <v>151.72862499999999</v>
      </c>
      <c r="AC12">
        <v>-261.94974999999999</v>
      </c>
      <c r="AD12">
        <v>435.35374999999988</v>
      </c>
      <c r="AE12">
        <v>16.45462499999994</v>
      </c>
      <c r="AF12">
        <v>827.29625000000033</v>
      </c>
      <c r="AG12">
        <v>673.33287500000006</v>
      </c>
      <c r="AH12">
        <v>-286.49922500000002</v>
      </c>
      <c r="AI12">
        <v>-1.8213953000000001</v>
      </c>
      <c r="AJ12">
        <v>2.6519680000000001</v>
      </c>
      <c r="AK12">
        <v>-0.30724469999999998</v>
      </c>
      <c r="AL12">
        <v>-6.9434449999999979</v>
      </c>
      <c r="AM12">
        <v>1.882449</v>
      </c>
      <c r="AN12">
        <v>1.4599139999999999</v>
      </c>
      <c r="AO12">
        <v>0.32544990000000001</v>
      </c>
      <c r="AP12">
        <v>-10.191630999999999</v>
      </c>
      <c r="AQ12">
        <v>0.66335710000000003</v>
      </c>
      <c r="AR12">
        <v>0.29356290000000002</v>
      </c>
      <c r="AS12">
        <v>0.41590700000000003</v>
      </c>
      <c r="AT12">
        <v>-5.7652990000000006</v>
      </c>
    </row>
    <row r="13" spans="1:46" x14ac:dyDescent="0.25">
      <c r="A13">
        <v>11</v>
      </c>
      <c r="B13">
        <v>5.3793249999999961</v>
      </c>
      <c r="C13">
        <v>0.57007646951219515</v>
      </c>
      <c r="D13">
        <v>-0.33900135360266548</v>
      </c>
      <c r="E13">
        <v>0.12788784048313201</v>
      </c>
      <c r="F13">
        <v>1.964601416076635</v>
      </c>
      <c r="G13">
        <v>8.1210690000000003</v>
      </c>
      <c r="H13">
        <v>-2.8997231999999999</v>
      </c>
      <c r="I13">
        <v>-6.5078766999999997</v>
      </c>
      <c r="J13">
        <v>11.611689999999999</v>
      </c>
      <c r="K13">
        <v>4.4386919000000002</v>
      </c>
      <c r="L13">
        <v>-7.6269340999999997</v>
      </c>
      <c r="M13">
        <v>29.214305</v>
      </c>
      <c r="N13">
        <v>9.3660353000000001</v>
      </c>
      <c r="O13">
        <v>10.819215700000001</v>
      </c>
      <c r="P13">
        <v>21.062545</v>
      </c>
      <c r="Q13">
        <v>9.1537509999999997</v>
      </c>
      <c r="R13">
        <v>-26.466998</v>
      </c>
      <c r="S13">
        <v>0.35233990000000093</v>
      </c>
      <c r="T13">
        <v>2.1091079000000001</v>
      </c>
      <c r="U13">
        <v>78.03778750000005</v>
      </c>
      <c r="V13">
        <v>-28.206824999999998</v>
      </c>
      <c r="W13">
        <v>21.785637499999989</v>
      </c>
      <c r="X13">
        <v>-27.525875000000038</v>
      </c>
      <c r="Y13">
        <v>40.902362499999953</v>
      </c>
      <c r="Z13">
        <v>-143.4236875</v>
      </c>
      <c r="AA13">
        <v>-225.42224999999991</v>
      </c>
      <c r="AB13">
        <v>162.8727375</v>
      </c>
      <c r="AC13">
        <v>-334.47735000000011</v>
      </c>
      <c r="AD13">
        <v>470.47287499999999</v>
      </c>
      <c r="AE13">
        <v>-35.812537500000047</v>
      </c>
      <c r="AF13">
        <v>858.20712500000025</v>
      </c>
      <c r="AG13">
        <v>661.87953750000008</v>
      </c>
      <c r="AH13">
        <v>-289.27907249999998</v>
      </c>
      <c r="AI13">
        <v>-1.3438567299999991</v>
      </c>
      <c r="AJ13">
        <v>2.5381917999999999</v>
      </c>
      <c r="AK13">
        <v>-0.32063576999999999</v>
      </c>
      <c r="AL13">
        <v>-5.0391924999999977</v>
      </c>
      <c r="AM13">
        <v>1.7270429</v>
      </c>
      <c r="AN13">
        <v>1.5056204</v>
      </c>
      <c r="AO13">
        <v>0.33832078999999998</v>
      </c>
      <c r="AP13">
        <v>-9.6002470999999989</v>
      </c>
      <c r="AQ13">
        <v>0.70573441000000015</v>
      </c>
      <c r="AR13">
        <v>0.30602769000000002</v>
      </c>
      <c r="AS13">
        <v>0.42171330000000001</v>
      </c>
      <c r="AT13">
        <v>-6.2944969000000004</v>
      </c>
    </row>
    <row r="14" spans="1:46" x14ac:dyDescent="0.25">
      <c r="A14">
        <v>12</v>
      </c>
      <c r="B14">
        <v>5.3816499999999943</v>
      </c>
      <c r="C14">
        <v>0.56935836585365851</v>
      </c>
      <c r="D14">
        <v>-0.23251466055810099</v>
      </c>
      <c r="E14">
        <v>9.6204123281965911E-2</v>
      </c>
      <c r="F14">
        <v>2.015383590170762</v>
      </c>
      <c r="G14">
        <v>8.2180680000000006</v>
      </c>
      <c r="H14">
        <v>-2.9352244000000001</v>
      </c>
      <c r="I14">
        <v>-6.4811763999999998</v>
      </c>
      <c r="J14">
        <v>11.58038</v>
      </c>
      <c r="K14">
        <v>4.4900247999999996</v>
      </c>
      <c r="L14">
        <v>-7.8064271999999999</v>
      </c>
      <c r="M14">
        <v>28.944759999999999</v>
      </c>
      <c r="N14">
        <v>9.5725975999999999</v>
      </c>
      <c r="O14">
        <v>10.3513544</v>
      </c>
      <c r="P14">
        <v>21.67464</v>
      </c>
      <c r="Q14">
        <v>9.0948820000000001</v>
      </c>
      <c r="R14">
        <v>-25.347216</v>
      </c>
      <c r="S14">
        <v>1.1767508</v>
      </c>
      <c r="T14">
        <v>1.7315868000000001</v>
      </c>
      <c r="U14">
        <v>79.666450000000069</v>
      </c>
      <c r="V14">
        <v>-29.10039999999999</v>
      </c>
      <c r="W14">
        <v>20.976149999999979</v>
      </c>
      <c r="X14">
        <v>-21.430500000000009</v>
      </c>
      <c r="Y14">
        <v>42.114849999999961</v>
      </c>
      <c r="Z14">
        <v>-149.85425000000001</v>
      </c>
      <c r="AA14">
        <v>-205.8844999999998</v>
      </c>
      <c r="AB14">
        <v>174.01684999999989</v>
      </c>
      <c r="AC14">
        <v>-407.00495000000001</v>
      </c>
      <c r="AD14">
        <v>505.59199999999998</v>
      </c>
      <c r="AE14">
        <v>-88.079699999999946</v>
      </c>
      <c r="AF14">
        <v>889.11800000000017</v>
      </c>
      <c r="AG14">
        <v>650.42620000000011</v>
      </c>
      <c r="AH14">
        <v>-292.05892</v>
      </c>
      <c r="AI14">
        <v>-0.86631816000000006</v>
      </c>
      <c r="AJ14">
        <v>2.4244156000000001</v>
      </c>
      <c r="AK14">
        <v>-0.33402683999999999</v>
      </c>
      <c r="AL14">
        <v>-3.1349400000000012</v>
      </c>
      <c r="AM14">
        <v>1.5716368000000001</v>
      </c>
      <c r="AN14">
        <v>1.5513268</v>
      </c>
      <c r="AO14">
        <v>0.35119168000000001</v>
      </c>
      <c r="AP14">
        <v>-9.0088632000000004</v>
      </c>
      <c r="AQ14">
        <v>0.74811172000000004</v>
      </c>
      <c r="AR14">
        <v>0.31849248000000002</v>
      </c>
      <c r="AS14">
        <v>0.42751960000000011</v>
      </c>
      <c r="AT14">
        <v>-6.8236948000000002</v>
      </c>
    </row>
    <row r="15" spans="1:46" x14ac:dyDescent="0.25">
      <c r="A15">
        <v>13</v>
      </c>
      <c r="B15">
        <v>5.3837874999999924</v>
      </c>
      <c r="C15">
        <v>0.56864328048780477</v>
      </c>
      <c r="D15">
        <v>-0.12902253227821761</v>
      </c>
      <c r="E15">
        <v>5.021567482299049E-2</v>
      </c>
      <c r="F15">
        <v>2.0980274885464389</v>
      </c>
      <c r="G15">
        <v>8.315766</v>
      </c>
      <c r="H15">
        <v>-2.9710321999999998</v>
      </c>
      <c r="I15">
        <v>-6.4547850999999996</v>
      </c>
      <c r="J15">
        <v>11.551308000000001</v>
      </c>
      <c r="K15">
        <v>4.5417927000000002</v>
      </c>
      <c r="L15">
        <v>-7.9885386999999994</v>
      </c>
      <c r="M15">
        <v>28.682207999999999</v>
      </c>
      <c r="N15">
        <v>9.7833598999999989</v>
      </c>
      <c r="O15">
        <v>9.8606435999999995</v>
      </c>
      <c r="P15">
        <v>22.297219999999999</v>
      </c>
      <c r="Q15">
        <v>9.0149377000000008</v>
      </c>
      <c r="R15">
        <v>-24.224077000000001</v>
      </c>
      <c r="S15">
        <v>1.9952178</v>
      </c>
      <c r="T15">
        <v>1.35643756</v>
      </c>
      <c r="U15">
        <v>81.310600000000079</v>
      </c>
      <c r="V15">
        <v>-29.95681249999997</v>
      </c>
      <c r="W15">
        <v>20.15526249999996</v>
      </c>
      <c r="X15">
        <v>-15.418749999999971</v>
      </c>
      <c r="Y15">
        <v>43.329512499999971</v>
      </c>
      <c r="Z15">
        <v>-156.314775</v>
      </c>
      <c r="AA15">
        <v>-186.76262499999959</v>
      </c>
      <c r="AB15">
        <v>185.03001249999991</v>
      </c>
      <c r="AC15">
        <v>-476.48361249999999</v>
      </c>
      <c r="AD15">
        <v>539.0161250000001</v>
      </c>
      <c r="AE15">
        <v>-140.09276249999999</v>
      </c>
      <c r="AF15">
        <v>916.37412500000016</v>
      </c>
      <c r="AG15">
        <v>638.7662375000001</v>
      </c>
      <c r="AH15">
        <v>-293.43168125</v>
      </c>
      <c r="AI15">
        <v>-0.42186695060000001</v>
      </c>
      <c r="AJ15">
        <v>2.3153524000000001</v>
      </c>
      <c r="AK15">
        <v>-0.34417626000000012</v>
      </c>
      <c r="AL15">
        <v>-1.3723103939000001</v>
      </c>
      <c r="AM15">
        <v>1.438482</v>
      </c>
      <c r="AN15">
        <v>1.5865320000000001</v>
      </c>
      <c r="AO15">
        <v>0.36410039999999999</v>
      </c>
      <c r="AP15">
        <v>-8.5360596999999991</v>
      </c>
      <c r="AQ15">
        <v>0.79160290000000011</v>
      </c>
      <c r="AR15">
        <v>0.33086123999999989</v>
      </c>
      <c r="AS15">
        <v>0.43337297000000002</v>
      </c>
      <c r="AT15">
        <v>-7.3600726000000014</v>
      </c>
    </row>
    <row r="16" spans="1:46" x14ac:dyDescent="0.25">
      <c r="A16">
        <v>14</v>
      </c>
      <c r="B16">
        <v>5.3841749999999919</v>
      </c>
      <c r="C16">
        <v>0.5679563658536585</v>
      </c>
      <c r="D16">
        <v>-8.4499396084964595E-2</v>
      </c>
      <c r="E16">
        <v>-9.2411286963764751E-3</v>
      </c>
      <c r="F16">
        <v>2.2084648063306949</v>
      </c>
      <c r="G16">
        <v>8.419988</v>
      </c>
      <c r="H16">
        <v>-3.0097016000000001</v>
      </c>
      <c r="I16">
        <v>-6.4312778000000002</v>
      </c>
      <c r="J16">
        <v>11.543124000000001</v>
      </c>
      <c r="K16">
        <v>4.5976205999999999</v>
      </c>
      <c r="L16">
        <v>-8.1950886000000001</v>
      </c>
      <c r="M16">
        <v>28.484923999999999</v>
      </c>
      <c r="N16">
        <v>10.033322200000001</v>
      </c>
      <c r="O16">
        <v>9.1566708000000006</v>
      </c>
      <c r="P16">
        <v>23.017659999999999</v>
      </c>
      <c r="Q16">
        <v>8.7382906000000009</v>
      </c>
      <c r="R16">
        <v>-23.069606</v>
      </c>
      <c r="S16">
        <v>2.7582084</v>
      </c>
      <c r="T16">
        <v>1.0034256800000001</v>
      </c>
      <c r="U16">
        <v>83.099300000000028</v>
      </c>
      <c r="V16">
        <v>-30.466374999999971</v>
      </c>
      <c r="W16">
        <v>19.227975000000001</v>
      </c>
      <c r="X16">
        <v>-10.18749999999998</v>
      </c>
      <c r="Y16">
        <v>44.564474999999987</v>
      </c>
      <c r="Z16">
        <v>-163.05494999999999</v>
      </c>
      <c r="AA16">
        <v>-171.52224999999979</v>
      </c>
      <c r="AB16">
        <v>194.820975</v>
      </c>
      <c r="AC16">
        <v>-517.50552500000003</v>
      </c>
      <c r="AD16">
        <v>556.62025000000006</v>
      </c>
      <c r="AE16">
        <v>-189.73422500000001</v>
      </c>
      <c r="AF16">
        <v>909.51925000000006</v>
      </c>
      <c r="AG16">
        <v>625.17777500000011</v>
      </c>
      <c r="AH16">
        <v>-281.67163749999997</v>
      </c>
      <c r="AI16">
        <v>-0.28623110680000008</v>
      </c>
      <c r="AJ16">
        <v>2.2502772000000002</v>
      </c>
      <c r="AK16">
        <v>-0.32407027999999999</v>
      </c>
      <c r="AL16">
        <v>-0.93149446420000026</v>
      </c>
      <c r="AM16">
        <v>1.5130060000000001</v>
      </c>
      <c r="AN16">
        <v>1.5237259999999999</v>
      </c>
      <c r="AO16">
        <v>0.37736219999999998</v>
      </c>
      <c r="AP16">
        <v>-9.1700066000000007</v>
      </c>
      <c r="AQ16">
        <v>0.84549020000000008</v>
      </c>
      <c r="AR16">
        <v>0.34233372000000001</v>
      </c>
      <c r="AS16">
        <v>0.43966566000000001</v>
      </c>
      <c r="AT16">
        <v>-7.9634628000000003</v>
      </c>
    </row>
    <row r="17" spans="1:46" x14ac:dyDescent="0.25">
      <c r="A17">
        <v>15</v>
      </c>
      <c r="B17">
        <v>5.3845624999999906</v>
      </c>
      <c r="C17">
        <v>0.56726945121951211</v>
      </c>
      <c r="D17">
        <v>-8.8024833402748817E-2</v>
      </c>
      <c r="E17">
        <v>-6.2300239483548438E-2</v>
      </c>
      <c r="F17">
        <v>2.351880466472303</v>
      </c>
      <c r="G17">
        <v>8.5242100000000001</v>
      </c>
      <c r="H17">
        <v>-3.0483709999999999</v>
      </c>
      <c r="I17">
        <v>-6.4077705000000007</v>
      </c>
      <c r="J17">
        <v>11.534940000000001</v>
      </c>
      <c r="K17">
        <v>4.6534484999999997</v>
      </c>
      <c r="L17">
        <v>-8.4016385000000007</v>
      </c>
      <c r="M17">
        <v>28.28764</v>
      </c>
      <c r="N17">
        <v>10.283284500000001</v>
      </c>
      <c r="O17">
        <v>8.4526979999999998</v>
      </c>
      <c r="P17">
        <v>23.738099999999999</v>
      </c>
      <c r="Q17">
        <v>8.461643500000001</v>
      </c>
      <c r="R17">
        <v>-21.915134999999999</v>
      </c>
      <c r="S17">
        <v>3.5211990000000002</v>
      </c>
      <c r="T17">
        <v>0.65041380000000026</v>
      </c>
      <c r="U17">
        <v>84.887999999999977</v>
      </c>
      <c r="V17">
        <v>-30.975937499999979</v>
      </c>
      <c r="W17">
        <v>18.300687500000031</v>
      </c>
      <c r="X17">
        <v>-4.9562499999999883</v>
      </c>
      <c r="Y17">
        <v>45.79943750000001</v>
      </c>
      <c r="Z17">
        <v>-169.7951250000001</v>
      </c>
      <c r="AA17">
        <v>-156.2818749999999</v>
      </c>
      <c r="AB17">
        <v>204.6119375000001</v>
      </c>
      <c r="AC17">
        <v>-558.52743750000002</v>
      </c>
      <c r="AD17">
        <v>574.22437500000001</v>
      </c>
      <c r="AE17">
        <v>-239.3756875</v>
      </c>
      <c r="AF17">
        <v>902.66437499999984</v>
      </c>
      <c r="AG17">
        <v>611.58931250000012</v>
      </c>
      <c r="AH17">
        <v>-269.91159375000001</v>
      </c>
      <c r="AI17">
        <v>-0.15059526300000009</v>
      </c>
      <c r="AJ17">
        <v>2.1852019999999999</v>
      </c>
      <c r="AK17">
        <v>-0.30396430000000002</v>
      </c>
      <c r="AL17">
        <v>-0.49067853450000037</v>
      </c>
      <c r="AM17">
        <v>1.5875300000000001</v>
      </c>
      <c r="AN17">
        <v>1.46092</v>
      </c>
      <c r="AO17">
        <v>0.39062400000000003</v>
      </c>
      <c r="AP17">
        <v>-9.8039534999999987</v>
      </c>
      <c r="AQ17">
        <v>0.89937749999999994</v>
      </c>
      <c r="AR17">
        <v>0.35380620000000002</v>
      </c>
      <c r="AS17">
        <v>0.44595835</v>
      </c>
      <c r="AT17">
        <v>-8.5668530000000001</v>
      </c>
    </row>
    <row r="18" spans="1:46" x14ac:dyDescent="0.25">
      <c r="A18">
        <v>16</v>
      </c>
      <c r="B18">
        <v>5.384949999999991</v>
      </c>
      <c r="C18">
        <v>0.56658253658536573</v>
      </c>
      <c r="D18">
        <v>-0.1235056226572261</v>
      </c>
      <c r="E18">
        <v>-0.1033774260724698</v>
      </c>
      <c r="F18">
        <v>2.477329029571012</v>
      </c>
      <c r="G18">
        <v>8.6284320000000001</v>
      </c>
      <c r="H18">
        <v>-3.0870403999999998</v>
      </c>
      <c r="I18">
        <v>-6.3842632000000004</v>
      </c>
      <c r="J18">
        <v>11.526756000000001</v>
      </c>
      <c r="K18">
        <v>4.7092763999999994</v>
      </c>
      <c r="L18">
        <v>-8.6081883999999995</v>
      </c>
      <c r="M18">
        <v>28.090356</v>
      </c>
      <c r="N18">
        <v>10.533246800000001</v>
      </c>
      <c r="O18">
        <v>7.7487252000000009</v>
      </c>
      <c r="P18">
        <v>24.458539999999999</v>
      </c>
      <c r="Q18">
        <v>8.1849964000000011</v>
      </c>
      <c r="R18">
        <v>-20.760663999999998</v>
      </c>
      <c r="S18">
        <v>4.2841895999999986</v>
      </c>
      <c r="T18">
        <v>0.29740192000000021</v>
      </c>
      <c r="U18">
        <v>86.676699999999926</v>
      </c>
      <c r="V18">
        <v>-31.48549999999997</v>
      </c>
      <c r="W18">
        <v>17.373400000000061</v>
      </c>
      <c r="X18">
        <v>0.27500000000000041</v>
      </c>
      <c r="Y18">
        <v>47.034400000000034</v>
      </c>
      <c r="Z18">
        <v>-176.53530000000009</v>
      </c>
      <c r="AA18">
        <v>-141.04150000000001</v>
      </c>
      <c r="AB18">
        <v>214.40290000000019</v>
      </c>
      <c r="AC18">
        <v>-599.54935</v>
      </c>
      <c r="AD18">
        <v>591.82849999999996</v>
      </c>
      <c r="AE18">
        <v>-289.01715000000002</v>
      </c>
      <c r="AF18">
        <v>895.80949999999973</v>
      </c>
      <c r="AG18">
        <v>598.00085000000013</v>
      </c>
      <c r="AH18">
        <v>-258.15154999999999</v>
      </c>
      <c r="AI18">
        <v>-1.495941920000016E-2</v>
      </c>
      <c r="AJ18">
        <v>2.1201268</v>
      </c>
      <c r="AK18">
        <v>-0.28385832000000011</v>
      </c>
      <c r="AL18">
        <v>-4.9862604800000598E-2</v>
      </c>
      <c r="AM18">
        <v>1.6620539999999999</v>
      </c>
      <c r="AN18">
        <v>1.3981140000000001</v>
      </c>
      <c r="AO18">
        <v>0.40388580000000002</v>
      </c>
      <c r="AP18">
        <v>-10.4379004</v>
      </c>
      <c r="AQ18">
        <v>0.95326479999999991</v>
      </c>
      <c r="AR18">
        <v>0.36527868000000002</v>
      </c>
      <c r="AS18">
        <v>0.45225103999999999</v>
      </c>
      <c r="AT18">
        <v>-9.1702431999999998</v>
      </c>
    </row>
    <row r="19" spans="1:46" x14ac:dyDescent="0.25">
      <c r="A19">
        <v>17</v>
      </c>
      <c r="B19">
        <v>5.3816249999999934</v>
      </c>
      <c r="C19">
        <v>0.56593496951219502</v>
      </c>
      <c r="D19">
        <v>-0.18944403685964151</v>
      </c>
      <c r="E19">
        <v>-0.1254081112036651</v>
      </c>
      <c r="F19">
        <v>2.6076162015826729</v>
      </c>
      <c r="G19">
        <v>8.7388262000000001</v>
      </c>
      <c r="H19">
        <v>-3.1265008999999999</v>
      </c>
      <c r="I19">
        <v>-6.3644360000000004</v>
      </c>
      <c r="J19">
        <v>11.534879999999999</v>
      </c>
      <c r="K19">
        <v>4.7697941999999998</v>
      </c>
      <c r="L19">
        <v>-8.838136500000001</v>
      </c>
      <c r="M19">
        <v>27.936326000000001</v>
      </c>
      <c r="N19">
        <v>10.81363</v>
      </c>
      <c r="O19">
        <v>6.964567800000002</v>
      </c>
      <c r="P19">
        <v>25.207276</v>
      </c>
      <c r="Q19">
        <v>7.7521381000000007</v>
      </c>
      <c r="R19">
        <v>-19.684169000000001</v>
      </c>
      <c r="S19">
        <v>5.0059943999999987</v>
      </c>
      <c r="T19">
        <v>4.9842500000006063E-3</v>
      </c>
      <c r="U19">
        <v>88.184937499999933</v>
      </c>
      <c r="V19">
        <v>-31.403424999999981</v>
      </c>
      <c r="W19">
        <v>16.08195000000007</v>
      </c>
      <c r="X19">
        <v>4.4228749999999977</v>
      </c>
      <c r="Y19">
        <v>48.627787500000032</v>
      </c>
      <c r="Z19">
        <v>-182.95417500000011</v>
      </c>
      <c r="AA19">
        <v>-131.20787500000009</v>
      </c>
      <c r="AB19">
        <v>222.09123750000009</v>
      </c>
      <c r="AC19">
        <v>-611.31575000000009</v>
      </c>
      <c r="AD19">
        <v>594.48137499999996</v>
      </c>
      <c r="AE19">
        <v>-326.78536249999991</v>
      </c>
      <c r="AF19">
        <v>868.31649999999979</v>
      </c>
      <c r="AG19">
        <v>588.07190000000003</v>
      </c>
      <c r="AH19">
        <v>-239.99567875</v>
      </c>
      <c r="AI19">
        <v>-0.12217344459999969</v>
      </c>
      <c r="AJ19">
        <v>2.2199271</v>
      </c>
      <c r="AK19">
        <v>-0.2535034100000001</v>
      </c>
      <c r="AL19">
        <v>-0.29628408489999919</v>
      </c>
      <c r="AM19">
        <v>1.8663022</v>
      </c>
      <c r="AN19">
        <v>1.3452466999999999</v>
      </c>
      <c r="AO19">
        <v>0.4404674999999999</v>
      </c>
      <c r="AP19">
        <v>-11.803063999999999</v>
      </c>
      <c r="AQ19">
        <v>0.99198943999999989</v>
      </c>
      <c r="AR19">
        <v>0.37602377999999997</v>
      </c>
      <c r="AS19">
        <v>0.48061839000000001</v>
      </c>
      <c r="AT19">
        <v>-9.5383770000000005</v>
      </c>
    </row>
    <row r="20" spans="1:46" x14ac:dyDescent="0.25">
      <c r="A20">
        <v>18</v>
      </c>
      <c r="B20">
        <v>5.3777499999999971</v>
      </c>
      <c r="C20">
        <v>0.56529323170731705</v>
      </c>
      <c r="D20">
        <v>-0.26368837775926701</v>
      </c>
      <c r="E20">
        <v>-0.1380599958350687</v>
      </c>
      <c r="F20">
        <v>2.6756318200749689</v>
      </c>
      <c r="G20">
        <v>8.8501347999999993</v>
      </c>
      <c r="H20">
        <v>-3.1660786000000001</v>
      </c>
      <c r="I20">
        <v>-6.345154</v>
      </c>
      <c r="J20">
        <v>11.54542</v>
      </c>
      <c r="K20">
        <v>4.8310067999999999</v>
      </c>
      <c r="L20">
        <v>-9.0715510000000013</v>
      </c>
      <c r="M20">
        <v>27.788703999999999</v>
      </c>
      <c r="N20">
        <v>11.098520000000001</v>
      </c>
      <c r="O20">
        <v>6.1685311999999994</v>
      </c>
      <c r="P20">
        <v>25.960204000000001</v>
      </c>
      <c r="Q20">
        <v>7.2961374000000001</v>
      </c>
      <c r="R20">
        <v>-18.619226000000001</v>
      </c>
      <c r="S20">
        <v>5.7216976000000006</v>
      </c>
      <c r="T20">
        <v>-0.27845650000000022</v>
      </c>
      <c r="U20">
        <v>89.651624999999953</v>
      </c>
      <c r="V20">
        <v>-31.233699999999988</v>
      </c>
      <c r="W20">
        <v>14.73655000000006</v>
      </c>
      <c r="X20">
        <v>8.4102500000000084</v>
      </c>
      <c r="Y20">
        <v>50.274275000000017</v>
      </c>
      <c r="Z20">
        <v>-189.3254500000001</v>
      </c>
      <c r="AA20">
        <v>-122.17525000000001</v>
      </c>
      <c r="AB20">
        <v>229.468075</v>
      </c>
      <c r="AC20">
        <v>-618.74800000000005</v>
      </c>
      <c r="AD20">
        <v>594.91924999999992</v>
      </c>
      <c r="AE20">
        <v>-362.79457500000001</v>
      </c>
      <c r="AF20">
        <v>837.76599999999974</v>
      </c>
      <c r="AG20">
        <v>578.68510000000003</v>
      </c>
      <c r="AH20">
        <v>-220.89227750000001</v>
      </c>
      <c r="AI20">
        <v>-0.2653652284000001</v>
      </c>
      <c r="AJ20">
        <v>2.3441534000000002</v>
      </c>
      <c r="AK20">
        <v>-0.22163014</v>
      </c>
      <c r="AL20">
        <v>-0.6445185146000002</v>
      </c>
      <c r="AM20">
        <v>2.0897687999999999</v>
      </c>
      <c r="AN20">
        <v>1.2938518000000001</v>
      </c>
      <c r="AO20">
        <v>0.48050399999999999</v>
      </c>
      <c r="AP20">
        <v>-13.276555999999999</v>
      </c>
      <c r="AQ20">
        <v>1.0284677600000001</v>
      </c>
      <c r="AR20">
        <v>0.38666112000000002</v>
      </c>
      <c r="AS20">
        <v>0.51225606000000001</v>
      </c>
      <c r="AT20">
        <v>-9.871658</v>
      </c>
    </row>
    <row r="21" spans="1:46" x14ac:dyDescent="0.25">
      <c r="A21">
        <v>19</v>
      </c>
      <c r="B21">
        <v>5.373875</v>
      </c>
      <c r="C21">
        <v>0.56465149390243896</v>
      </c>
      <c r="D21">
        <v>-0.33641702415660119</v>
      </c>
      <c r="E21">
        <v>-0.12925183256976261</v>
      </c>
      <c r="F21">
        <v>2.7336890878800491</v>
      </c>
      <c r="G21">
        <v>8.9614434000000003</v>
      </c>
      <c r="H21">
        <v>-3.2056562999999998</v>
      </c>
      <c r="I21">
        <v>-6.3258719999999986</v>
      </c>
      <c r="J21">
        <v>11.555960000000001</v>
      </c>
      <c r="K21">
        <v>4.8922194000000001</v>
      </c>
      <c r="L21">
        <v>-9.3049655000000016</v>
      </c>
      <c r="M21">
        <v>27.641082000000001</v>
      </c>
      <c r="N21">
        <v>11.38341</v>
      </c>
      <c r="O21">
        <v>5.3724945999999996</v>
      </c>
      <c r="P21">
        <v>26.713132000000002</v>
      </c>
      <c r="Q21">
        <v>6.8401367000000004</v>
      </c>
      <c r="R21">
        <v>-17.554283000000002</v>
      </c>
      <c r="S21">
        <v>6.4374008000000007</v>
      </c>
      <c r="T21">
        <v>-0.5618972499999999</v>
      </c>
      <c r="U21">
        <v>91.118312499999973</v>
      </c>
      <c r="V21">
        <v>-31.063974999999999</v>
      </c>
      <c r="W21">
        <v>13.39115000000006</v>
      </c>
      <c r="X21">
        <v>12.39762500000001</v>
      </c>
      <c r="Y21">
        <v>51.920762500000023</v>
      </c>
      <c r="Z21">
        <v>-195.69672499999999</v>
      </c>
      <c r="AA21">
        <v>-113.142625</v>
      </c>
      <c r="AB21">
        <v>236.84491249999991</v>
      </c>
      <c r="AC21">
        <v>-626.18025</v>
      </c>
      <c r="AD21">
        <v>595.357125</v>
      </c>
      <c r="AE21">
        <v>-398.8037875</v>
      </c>
      <c r="AF21">
        <v>807.21549999999979</v>
      </c>
      <c r="AG21">
        <v>569.29830000000004</v>
      </c>
      <c r="AH21">
        <v>-201.78887624999999</v>
      </c>
      <c r="AI21">
        <v>-0.40855701220000001</v>
      </c>
      <c r="AJ21">
        <v>2.4683796999999998</v>
      </c>
      <c r="AK21">
        <v>-0.18975686999999999</v>
      </c>
      <c r="AL21">
        <v>-0.99275294429999983</v>
      </c>
      <c r="AM21">
        <v>2.3132353999999999</v>
      </c>
      <c r="AN21">
        <v>1.2424569000000001</v>
      </c>
      <c r="AO21">
        <v>0.52054049999999996</v>
      </c>
      <c r="AP21">
        <v>-14.750048</v>
      </c>
      <c r="AQ21">
        <v>1.0649460799999999</v>
      </c>
      <c r="AR21">
        <v>0.39729846000000002</v>
      </c>
      <c r="AS21">
        <v>0.54389373000000008</v>
      </c>
      <c r="AT21">
        <v>-10.204939</v>
      </c>
    </row>
    <row r="22" spans="1:46" x14ac:dyDescent="0.25">
      <c r="A22">
        <v>20</v>
      </c>
      <c r="B22">
        <v>5.3685000000000054</v>
      </c>
      <c r="C22">
        <v>0.5640469512195122</v>
      </c>
      <c r="D22">
        <v>-0.38557309454394001</v>
      </c>
      <c r="E22">
        <v>-0.13052374010828821</v>
      </c>
      <c r="F22">
        <v>2.7880862140774672</v>
      </c>
      <c r="G22">
        <v>9.0757500000000011</v>
      </c>
      <c r="H22">
        <v>-3.2437719999999999</v>
      </c>
      <c r="I22">
        <v>-6.3108079999999998</v>
      </c>
      <c r="J22">
        <v>11.574999999999999</v>
      </c>
      <c r="K22">
        <v>4.958456</v>
      </c>
      <c r="L22">
        <v>-9.5539320000000014</v>
      </c>
      <c r="M22">
        <v>27.508040000000001</v>
      </c>
      <c r="N22">
        <v>11.68384</v>
      </c>
      <c r="O22">
        <v>4.5974939999999984</v>
      </c>
      <c r="P22">
        <v>27.44736</v>
      </c>
      <c r="Q22">
        <v>6.3139939999999983</v>
      </c>
      <c r="R22">
        <v>-16.589259999999999</v>
      </c>
      <c r="S22">
        <v>7.1351640000000014</v>
      </c>
      <c r="T22">
        <v>-0.79162440000000045</v>
      </c>
      <c r="U22">
        <v>92.029749999999979</v>
      </c>
      <c r="V22">
        <v>-30.372499999999999</v>
      </c>
      <c r="W22">
        <v>11.61150000000004</v>
      </c>
      <c r="X22">
        <v>15.50500000000002</v>
      </c>
      <c r="Y22">
        <v>54.030250000000017</v>
      </c>
      <c r="Z22">
        <v>-201.44874999999999</v>
      </c>
      <c r="AA22">
        <v>-108.41</v>
      </c>
      <c r="AB22">
        <v>242.44249999999991</v>
      </c>
      <c r="AC22">
        <v>-617.64307499999995</v>
      </c>
      <c r="AD22">
        <v>587.38749999999993</v>
      </c>
      <c r="AE22">
        <v>-423.45850000000007</v>
      </c>
      <c r="AF22">
        <v>766.42249999999979</v>
      </c>
      <c r="AG22">
        <v>561.91499999999996</v>
      </c>
      <c r="AH22">
        <v>-182.04112499999991</v>
      </c>
      <c r="AI22">
        <v>-0.48238760000000008</v>
      </c>
      <c r="AJ22">
        <v>2.547186</v>
      </c>
      <c r="AK22">
        <v>-0.16493199999999991</v>
      </c>
      <c r="AL22">
        <v>-1.1605639999999999</v>
      </c>
      <c r="AM22">
        <v>2.473148000000001</v>
      </c>
      <c r="AN22">
        <v>1.1870080000000001</v>
      </c>
      <c r="AO22">
        <v>0.55149520000000007</v>
      </c>
      <c r="AP22">
        <v>-15.64636</v>
      </c>
      <c r="AQ22">
        <v>1.1093599999999999</v>
      </c>
      <c r="AR22">
        <v>0.40657300000000002</v>
      </c>
      <c r="AS22">
        <v>0.56690700000000005</v>
      </c>
      <c r="AT22">
        <v>-10.526339999999999</v>
      </c>
    </row>
    <row r="23" spans="1:46" x14ac:dyDescent="0.25">
      <c r="A23">
        <v>21</v>
      </c>
      <c r="B23">
        <v>5.3623000000000109</v>
      </c>
      <c r="C23">
        <v>0.56346286585365846</v>
      </c>
      <c r="D23">
        <v>-0.40612092877967498</v>
      </c>
      <c r="E23">
        <v>-0.13822199083715109</v>
      </c>
      <c r="F23">
        <v>2.8363196584756349</v>
      </c>
      <c r="G23">
        <v>9.1917055000000012</v>
      </c>
      <c r="H23">
        <v>-3.2810836000000001</v>
      </c>
      <c r="I23">
        <v>-6.2980638999999998</v>
      </c>
      <c r="J23">
        <v>11.598715</v>
      </c>
      <c r="K23">
        <v>5.0274558000000003</v>
      </c>
      <c r="L23">
        <v>-9.8114521000000003</v>
      </c>
      <c r="M23">
        <v>27.383016999999999</v>
      </c>
      <c r="N23">
        <v>11.992817000000001</v>
      </c>
      <c r="O23">
        <v>3.8340631999999988</v>
      </c>
      <c r="P23">
        <v>28.171303000000002</v>
      </c>
      <c r="Q23">
        <v>5.7492731999999993</v>
      </c>
      <c r="R23">
        <v>-15.679193</v>
      </c>
      <c r="S23">
        <v>7.8230601999999996</v>
      </c>
      <c r="T23">
        <v>-0.99180907000000018</v>
      </c>
      <c r="U23">
        <v>92.635799999999946</v>
      </c>
      <c r="V23">
        <v>-29.394062500000011</v>
      </c>
      <c r="W23">
        <v>9.5930125000000146</v>
      </c>
      <c r="X23">
        <v>18.12837500000003</v>
      </c>
      <c r="Y23">
        <v>56.394387500000001</v>
      </c>
      <c r="Z23">
        <v>-206.86018749999999</v>
      </c>
      <c r="AA23">
        <v>-106.04237500000001</v>
      </c>
      <c r="AB23">
        <v>247.06149999999991</v>
      </c>
      <c r="AC23">
        <v>-600.32271624999998</v>
      </c>
      <c r="AD23">
        <v>574.79374999999993</v>
      </c>
      <c r="AE23">
        <v>-441.86823750000002</v>
      </c>
      <c r="AF23">
        <v>719.99612499999989</v>
      </c>
      <c r="AG23">
        <v>555.63362500000005</v>
      </c>
      <c r="AH23">
        <v>-161.93898125000001</v>
      </c>
      <c r="AI23">
        <v>-0.51806953000000011</v>
      </c>
      <c r="AJ23">
        <v>2.6010113000000001</v>
      </c>
      <c r="AK23">
        <v>-0.14398374999999999</v>
      </c>
      <c r="AL23">
        <v>-1.2291422000000001</v>
      </c>
      <c r="AM23">
        <v>2.5981059000000002</v>
      </c>
      <c r="AN23">
        <v>1.1293294</v>
      </c>
      <c r="AO23">
        <v>0.57745491000000004</v>
      </c>
      <c r="AP23">
        <v>-16.225223</v>
      </c>
      <c r="AQ23">
        <v>1.1581385</v>
      </c>
      <c r="AR23">
        <v>0.41509800000000002</v>
      </c>
      <c r="AS23">
        <v>0.58517684999999997</v>
      </c>
      <c r="AT23">
        <v>-10.841207000000001</v>
      </c>
    </row>
    <row r="24" spans="1:46" x14ac:dyDescent="0.25">
      <c r="A24">
        <v>22</v>
      </c>
      <c r="B24">
        <v>5.3561000000000174</v>
      </c>
      <c r="C24">
        <v>0.56287878048780482</v>
      </c>
      <c r="D24">
        <v>-0.41711678467305291</v>
      </c>
      <c r="E24">
        <v>-0.1639222199083715</v>
      </c>
      <c r="F24">
        <v>2.878236359850062</v>
      </c>
      <c r="G24">
        <v>9.3076610000000013</v>
      </c>
      <c r="H24">
        <v>-3.3183951999999999</v>
      </c>
      <c r="I24">
        <v>-6.2853197999999999</v>
      </c>
      <c r="J24">
        <v>11.62243</v>
      </c>
      <c r="K24">
        <v>5.0964556000000014</v>
      </c>
      <c r="L24">
        <v>-10.068972199999999</v>
      </c>
      <c r="M24">
        <v>27.257994</v>
      </c>
      <c r="N24">
        <v>12.301793999999999</v>
      </c>
      <c r="O24">
        <v>3.0706323999999969</v>
      </c>
      <c r="P24">
        <v>28.895246</v>
      </c>
      <c r="Q24">
        <v>5.1845523999999976</v>
      </c>
      <c r="R24">
        <v>-14.769126</v>
      </c>
      <c r="S24">
        <v>8.5109564000000031</v>
      </c>
      <c r="T24">
        <v>-1.1919937400000009</v>
      </c>
      <c r="U24">
        <v>93.241849999999928</v>
      </c>
      <c r="V24">
        <v>-28.41562500000002</v>
      </c>
      <c r="W24">
        <v>7.5745249999999844</v>
      </c>
      <c r="X24">
        <v>20.751750000000051</v>
      </c>
      <c r="Y24">
        <v>58.758524999999977</v>
      </c>
      <c r="Z24">
        <v>-212.271625</v>
      </c>
      <c r="AA24">
        <v>-103.67475</v>
      </c>
      <c r="AB24">
        <v>251.68049999999991</v>
      </c>
      <c r="AC24">
        <v>-583.0023574999999</v>
      </c>
      <c r="AD24">
        <v>562.19999999999993</v>
      </c>
      <c r="AE24">
        <v>-460.27797500000003</v>
      </c>
      <c r="AF24">
        <v>673.56974999999989</v>
      </c>
      <c r="AG24">
        <v>549.35225000000003</v>
      </c>
      <c r="AH24">
        <v>-141.83683749999989</v>
      </c>
      <c r="AI24">
        <v>-0.5537514600000002</v>
      </c>
      <c r="AJ24">
        <v>2.6548365999999999</v>
      </c>
      <c r="AK24">
        <v>-0.12303549999999989</v>
      </c>
      <c r="AL24">
        <v>-1.2977204</v>
      </c>
      <c r="AM24">
        <v>2.7230638000000011</v>
      </c>
      <c r="AN24">
        <v>1.0716508</v>
      </c>
      <c r="AO24">
        <v>0.60341462000000012</v>
      </c>
      <c r="AP24">
        <v>-16.804086000000002</v>
      </c>
      <c r="AQ24">
        <v>1.206917</v>
      </c>
      <c r="AR24">
        <v>0.42362300000000003</v>
      </c>
      <c r="AS24">
        <v>0.6034467</v>
      </c>
      <c r="AT24">
        <v>-11.156074</v>
      </c>
    </row>
    <row r="25" spans="1:46" x14ac:dyDescent="0.25">
      <c r="A25">
        <v>23</v>
      </c>
      <c r="B25">
        <v>5.3494125000000192</v>
      </c>
      <c r="C25">
        <v>0.56232204268292685</v>
      </c>
      <c r="D25">
        <v>-0.40552693669304452</v>
      </c>
      <c r="E25">
        <v>-0.19952912328196579</v>
      </c>
      <c r="F25">
        <v>2.877316847147021</v>
      </c>
      <c r="G25">
        <v>9.4237010000000012</v>
      </c>
      <c r="H25">
        <v>-3.3533746</v>
      </c>
      <c r="I25">
        <v>-6.2766057000000002</v>
      </c>
      <c r="J25">
        <v>11.649421</v>
      </c>
      <c r="K25">
        <v>5.1701211000000002</v>
      </c>
      <c r="L25">
        <v>-10.334538</v>
      </c>
      <c r="M25">
        <v>27.131436999999998</v>
      </c>
      <c r="N25">
        <v>12.616166</v>
      </c>
      <c r="O25">
        <v>2.3516352099999982</v>
      </c>
      <c r="P25">
        <v>29.589093999999999</v>
      </c>
      <c r="Q25">
        <v>4.6036621999999987</v>
      </c>
      <c r="R25">
        <v>-13.949864</v>
      </c>
      <c r="S25">
        <v>9.1894406000000011</v>
      </c>
      <c r="T25">
        <v>-1.3596528000000001</v>
      </c>
      <c r="U25">
        <v>93.341224999999923</v>
      </c>
      <c r="V25">
        <v>-27.134937500000021</v>
      </c>
      <c r="W25">
        <v>5.2147874999999768</v>
      </c>
      <c r="X25">
        <v>22.931500000000021</v>
      </c>
      <c r="Y25">
        <v>61.448637499999982</v>
      </c>
      <c r="Z25">
        <v>-217.08408750000001</v>
      </c>
      <c r="AA25">
        <v>-103.87462500000009</v>
      </c>
      <c r="AB25">
        <v>255.10187499999989</v>
      </c>
      <c r="AC25">
        <v>-560.50920124999993</v>
      </c>
      <c r="AD25">
        <v>545.85249999999996</v>
      </c>
      <c r="AE25">
        <v>-472.18186250000002</v>
      </c>
      <c r="AF25">
        <v>620.81887499999993</v>
      </c>
      <c r="AG25">
        <v>543.21192500000006</v>
      </c>
      <c r="AH25">
        <v>-122.46363624999989</v>
      </c>
      <c r="AI25">
        <v>-0.54167203999999991</v>
      </c>
      <c r="AJ25">
        <v>2.6638560999999998</v>
      </c>
      <c r="AK25">
        <v>-0.10282947199999989</v>
      </c>
      <c r="AL25">
        <v>-1.26772207</v>
      </c>
      <c r="AM25">
        <v>2.8098589</v>
      </c>
      <c r="AN25">
        <v>1.00051837</v>
      </c>
      <c r="AO25">
        <v>0.61912318</v>
      </c>
      <c r="AP25">
        <v>-17.001009</v>
      </c>
      <c r="AQ25">
        <v>1.2575921999999999</v>
      </c>
      <c r="AR25">
        <v>0.42873835999999999</v>
      </c>
      <c r="AS25">
        <v>0.61189478999999991</v>
      </c>
      <c r="AT25">
        <v>-11.434801</v>
      </c>
    </row>
    <row r="26" spans="1:46" x14ac:dyDescent="0.25">
      <c r="A26">
        <v>24</v>
      </c>
      <c r="B26">
        <v>5.3420500000000173</v>
      </c>
      <c r="C26">
        <v>0.56180317073170727</v>
      </c>
      <c r="D26">
        <v>-0.3819179092044982</v>
      </c>
      <c r="E26">
        <v>-0.2322322782174093</v>
      </c>
      <c r="F26">
        <v>2.8953802582257389</v>
      </c>
      <c r="G26">
        <v>9.5398580000000006</v>
      </c>
      <c r="H26">
        <v>-3.3851247999999998</v>
      </c>
      <c r="I26">
        <v>-6.2734715999999997</v>
      </c>
      <c r="J26">
        <v>11.680948000000001</v>
      </c>
      <c r="K26">
        <v>5.2502468000000002</v>
      </c>
      <c r="L26">
        <v>-10.611243999999999</v>
      </c>
      <c r="M26">
        <v>27.002756000000002</v>
      </c>
      <c r="N26">
        <v>12.938008</v>
      </c>
      <c r="O26">
        <v>1.69416148</v>
      </c>
      <c r="P26">
        <v>30.241271999999999</v>
      </c>
      <c r="Q26">
        <v>4.0003836000000002</v>
      </c>
      <c r="R26">
        <v>-13.256332</v>
      </c>
      <c r="S26">
        <v>9.8548928</v>
      </c>
      <c r="T26">
        <v>-1.4822763999999999</v>
      </c>
      <c r="U26">
        <v>92.739049999999935</v>
      </c>
      <c r="V26">
        <v>-25.435750000000031</v>
      </c>
      <c r="W26">
        <v>2.3825499999999962</v>
      </c>
      <c r="X26">
        <v>24.49699999999995</v>
      </c>
      <c r="Y26">
        <v>64.590099999999993</v>
      </c>
      <c r="Z26">
        <v>-221.06720000000001</v>
      </c>
      <c r="AA26">
        <v>-107.62950000000011</v>
      </c>
      <c r="AB26">
        <v>256.86500000000001</v>
      </c>
      <c r="AC26">
        <v>-530.85370999999998</v>
      </c>
      <c r="AD26">
        <v>524.30750000000012</v>
      </c>
      <c r="AE26">
        <v>-475.07764999999989</v>
      </c>
      <c r="AF26">
        <v>559.31100000000015</v>
      </c>
      <c r="AG26">
        <v>537.26690000000008</v>
      </c>
      <c r="AH26">
        <v>-104.09974</v>
      </c>
      <c r="AI26">
        <v>-0.46346152000000002</v>
      </c>
      <c r="AJ26">
        <v>2.6108368</v>
      </c>
      <c r="AK26">
        <v>-8.3651135999999987E-2</v>
      </c>
      <c r="AL26">
        <v>-1.10123316</v>
      </c>
      <c r="AM26">
        <v>2.8438132</v>
      </c>
      <c r="AN26">
        <v>0.91075755999999997</v>
      </c>
      <c r="AO26">
        <v>0.62063784</v>
      </c>
      <c r="AP26">
        <v>-16.669091999999999</v>
      </c>
      <c r="AQ26">
        <v>1.3108936</v>
      </c>
      <c r="AR26">
        <v>0.42913267999999999</v>
      </c>
      <c r="AS26">
        <v>0.60674351999999998</v>
      </c>
      <c r="AT26">
        <v>-11.663487999999999</v>
      </c>
    </row>
    <row r="27" spans="1:46" x14ac:dyDescent="0.25">
      <c r="A27">
        <v>25</v>
      </c>
      <c r="B27">
        <v>5.3346875000000153</v>
      </c>
      <c r="C27">
        <v>0.5612842987804878</v>
      </c>
      <c r="D27">
        <v>-0.36201801332778011</v>
      </c>
      <c r="E27">
        <v>-0.25167596834652223</v>
      </c>
      <c r="F27">
        <v>2.913050812161599</v>
      </c>
      <c r="G27">
        <v>9.656015</v>
      </c>
      <c r="H27">
        <v>-3.4168750000000001</v>
      </c>
      <c r="I27">
        <v>-6.2703375000000001</v>
      </c>
      <c r="J27">
        <v>11.712475</v>
      </c>
      <c r="K27">
        <v>5.3303725000000002</v>
      </c>
      <c r="L27">
        <v>-10.88795</v>
      </c>
      <c r="M27">
        <v>26.874075000000001</v>
      </c>
      <c r="N27">
        <v>13.25985</v>
      </c>
      <c r="O27">
        <v>1.0366877499999989</v>
      </c>
      <c r="P27">
        <v>30.893450000000001</v>
      </c>
      <c r="Q27">
        <v>3.3971049999999989</v>
      </c>
      <c r="R27">
        <v>-12.562799999999999</v>
      </c>
      <c r="S27">
        <v>10.520345000000001</v>
      </c>
      <c r="T27">
        <v>-1.6049</v>
      </c>
      <c r="U27">
        <v>92.136874999999947</v>
      </c>
      <c r="V27">
        <v>-23.73656250000003</v>
      </c>
      <c r="W27">
        <v>-0.44968749999999508</v>
      </c>
      <c r="X27">
        <v>26.062499999999879</v>
      </c>
      <c r="Y27">
        <v>67.73156250000001</v>
      </c>
      <c r="Z27">
        <v>-225.05031249999999</v>
      </c>
      <c r="AA27">
        <v>-111.3843750000002</v>
      </c>
      <c r="AB27">
        <v>258.62812500000013</v>
      </c>
      <c r="AC27">
        <v>-501.19821874999991</v>
      </c>
      <c r="AD27">
        <v>502.76250000000022</v>
      </c>
      <c r="AE27">
        <v>-477.97343749999999</v>
      </c>
      <c r="AF27">
        <v>497.80312500000002</v>
      </c>
      <c r="AG27">
        <v>531.32187499999998</v>
      </c>
      <c r="AH27">
        <v>-85.735843749999958</v>
      </c>
      <c r="AI27">
        <v>-0.3852509999999999</v>
      </c>
      <c r="AJ27">
        <v>2.5578175000000001</v>
      </c>
      <c r="AK27">
        <v>-6.4472799999999969E-2</v>
      </c>
      <c r="AL27">
        <v>-0.93474424999999972</v>
      </c>
      <c r="AM27">
        <v>2.8777675</v>
      </c>
      <c r="AN27">
        <v>0.82099674999999994</v>
      </c>
      <c r="AO27">
        <v>0.6221525</v>
      </c>
      <c r="AP27">
        <v>-16.337174999999998</v>
      </c>
      <c r="AQ27">
        <v>1.364195</v>
      </c>
      <c r="AR27">
        <v>0.42952699999999999</v>
      </c>
      <c r="AS27">
        <v>0.60159224999999994</v>
      </c>
      <c r="AT27">
        <v>-11.892175</v>
      </c>
    </row>
    <row r="28" spans="1:46" x14ac:dyDescent="0.25">
      <c r="A28">
        <v>26</v>
      </c>
      <c r="B28">
        <v>5.327175000000012</v>
      </c>
      <c r="C28">
        <v>0.56077841463414635</v>
      </c>
      <c r="D28">
        <v>-0.35416268221574337</v>
      </c>
      <c r="E28">
        <v>-0.25694712619741772</v>
      </c>
      <c r="F28">
        <v>2.9267488546438978</v>
      </c>
      <c r="G28">
        <v>9.7712005999999985</v>
      </c>
      <c r="H28">
        <v>-3.4470706</v>
      </c>
      <c r="I28">
        <v>-6.2697288000000002</v>
      </c>
      <c r="J28">
        <v>11.744914</v>
      </c>
      <c r="K28">
        <v>5.4132090000000002</v>
      </c>
      <c r="L28">
        <v>-11.167109999999999</v>
      </c>
      <c r="M28">
        <v>26.740288</v>
      </c>
      <c r="N28">
        <v>13.581932</v>
      </c>
      <c r="O28">
        <v>0.40462438000000023</v>
      </c>
      <c r="P28">
        <v>31.526157999999999</v>
      </c>
      <c r="Q28">
        <v>2.7968054000000002</v>
      </c>
      <c r="R28">
        <v>-11.922596</v>
      </c>
      <c r="S28">
        <v>11.180936000000001</v>
      </c>
      <c r="T28">
        <v>-1.7141010000000001</v>
      </c>
      <c r="U28">
        <v>91.286749999999969</v>
      </c>
      <c r="V28">
        <v>-21.960950000000029</v>
      </c>
      <c r="W28">
        <v>-3.447374999999981</v>
      </c>
      <c r="X28">
        <v>27.570249999999831</v>
      </c>
      <c r="Y28">
        <v>70.907375000000016</v>
      </c>
      <c r="Z28">
        <v>-228.70724999999999</v>
      </c>
      <c r="AA28">
        <v>-116.1172500000002</v>
      </c>
      <c r="AB28">
        <v>259.73950000000008</v>
      </c>
      <c r="AC28">
        <v>-470.73527749999988</v>
      </c>
      <c r="AD28">
        <v>480.09475000000032</v>
      </c>
      <c r="AE28">
        <v>-478.48993250000001</v>
      </c>
      <c r="AF28">
        <v>435.00150000000019</v>
      </c>
      <c r="AG28">
        <v>525.23885000000007</v>
      </c>
      <c r="AH28">
        <v>-67.758475000000004</v>
      </c>
      <c r="AI28">
        <v>-0.31964725999999999</v>
      </c>
      <c r="AJ28">
        <v>2.5212957999999999</v>
      </c>
      <c r="AK28">
        <v>-4.6570919600000003E-2</v>
      </c>
      <c r="AL28">
        <v>-0.80100334000000006</v>
      </c>
      <c r="AM28">
        <v>2.9220754000000002</v>
      </c>
      <c r="AN28">
        <v>0.73687888000000012</v>
      </c>
      <c r="AO28">
        <v>0.62663446</v>
      </c>
      <c r="AP28">
        <v>-15.993216</v>
      </c>
      <c r="AQ28">
        <v>1.4157360000000001</v>
      </c>
      <c r="AR28">
        <v>0.42956425999999998</v>
      </c>
      <c r="AS28">
        <v>0.59954214000000006</v>
      </c>
      <c r="AT28">
        <v>-12.088174</v>
      </c>
    </row>
    <row r="29" spans="1:46" x14ac:dyDescent="0.25">
      <c r="A29">
        <v>27</v>
      </c>
      <c r="B29">
        <v>5.3190375000000012</v>
      </c>
      <c r="C29">
        <v>0.56032664634146345</v>
      </c>
      <c r="D29">
        <v>-0.35577573927530193</v>
      </c>
      <c r="E29">
        <v>-0.25677472927946687</v>
      </c>
      <c r="F29">
        <v>2.9528233027905042</v>
      </c>
      <c r="G29">
        <v>9.8823387</v>
      </c>
      <c r="H29">
        <v>-3.4707886999999999</v>
      </c>
      <c r="I29">
        <v>-6.2796425999999999</v>
      </c>
      <c r="J29">
        <v>11.781153</v>
      </c>
      <c r="K29">
        <v>5.5073404999999998</v>
      </c>
      <c r="L29">
        <v>-11.456495</v>
      </c>
      <c r="M29">
        <v>26.585225999999999</v>
      </c>
      <c r="N29">
        <v>13.905014</v>
      </c>
      <c r="O29">
        <v>-0.12156249000000061</v>
      </c>
      <c r="P29">
        <v>32.077741000000003</v>
      </c>
      <c r="Q29">
        <v>2.2089182999999988</v>
      </c>
      <c r="R29">
        <v>-11.504592000000001</v>
      </c>
      <c r="S29">
        <v>11.821272</v>
      </c>
      <c r="T29">
        <v>-1.7673745000000001</v>
      </c>
      <c r="U29">
        <v>89.403500000000022</v>
      </c>
      <c r="V29">
        <v>-19.866900000000001</v>
      </c>
      <c r="W29">
        <v>-7.1344374999999971</v>
      </c>
      <c r="X29">
        <v>28.837374999999909</v>
      </c>
      <c r="Y29">
        <v>74.226312500000034</v>
      </c>
      <c r="Z29">
        <v>-231.00512499999999</v>
      </c>
      <c r="AA29">
        <v>-124.92512500000009</v>
      </c>
      <c r="AB29">
        <v>258.13525000000021</v>
      </c>
      <c r="AC29">
        <v>-436.90796124999991</v>
      </c>
      <c r="AD29">
        <v>452.74887500000023</v>
      </c>
      <c r="AE29">
        <v>-469.09270874999999</v>
      </c>
      <c r="AF29">
        <v>366.80925000000008</v>
      </c>
      <c r="AG29">
        <v>518.580825</v>
      </c>
      <c r="AH29">
        <v>-51.39163749999998</v>
      </c>
      <c r="AI29">
        <v>-0.30657177000000002</v>
      </c>
      <c r="AJ29">
        <v>2.5535141000000001</v>
      </c>
      <c r="AK29">
        <v>-3.3987604199999993E-2</v>
      </c>
      <c r="AL29">
        <v>-0.80371243000000003</v>
      </c>
      <c r="AM29">
        <v>3.0095233000000001</v>
      </c>
      <c r="AN29">
        <v>0.67627325999999999</v>
      </c>
      <c r="AO29">
        <v>0.64348017000000002</v>
      </c>
      <c r="AP29">
        <v>-15.599081999999999</v>
      </c>
      <c r="AQ29">
        <v>1.4599420000000001</v>
      </c>
      <c r="AR29">
        <v>0.42811377</v>
      </c>
      <c r="AS29">
        <v>0.61041352999999998</v>
      </c>
      <c r="AT29">
        <v>-12.147973</v>
      </c>
    </row>
    <row r="30" spans="1:46" x14ac:dyDescent="0.25">
      <c r="A30">
        <v>28</v>
      </c>
      <c r="B30">
        <v>5.3108999999999913</v>
      </c>
      <c r="C30">
        <v>0.55987487804878044</v>
      </c>
      <c r="D30">
        <v>-0.36288800499791751</v>
      </c>
      <c r="E30">
        <v>-0.25744468971261969</v>
      </c>
      <c r="F30">
        <v>2.9686443148688042</v>
      </c>
      <c r="G30">
        <v>9.9934767999999998</v>
      </c>
      <c r="H30">
        <v>-3.4945067999999999</v>
      </c>
      <c r="I30">
        <v>-6.2895563999999986</v>
      </c>
      <c r="J30">
        <v>11.817392</v>
      </c>
      <c r="K30">
        <v>5.6014720000000002</v>
      </c>
      <c r="L30">
        <v>-11.74588</v>
      </c>
      <c r="M30">
        <v>26.430164000000001</v>
      </c>
      <c r="N30">
        <v>14.228096000000001</v>
      </c>
      <c r="O30">
        <v>-0.6477493599999995</v>
      </c>
      <c r="P30">
        <v>32.629323999999997</v>
      </c>
      <c r="Q30">
        <v>1.6210312</v>
      </c>
      <c r="R30">
        <v>-11.086588000000001</v>
      </c>
      <c r="S30">
        <v>12.461608</v>
      </c>
      <c r="T30">
        <v>-1.820648</v>
      </c>
      <c r="U30">
        <v>87.520250000000075</v>
      </c>
      <c r="V30">
        <v>-17.772849999999991</v>
      </c>
      <c r="W30">
        <v>-10.8215</v>
      </c>
      <c r="X30">
        <v>30.104499999999991</v>
      </c>
      <c r="Y30">
        <v>77.545250000000038</v>
      </c>
      <c r="Z30">
        <v>-233.30299999999991</v>
      </c>
      <c r="AA30">
        <v>-133.73299999999989</v>
      </c>
      <c r="AB30">
        <v>256.53100000000018</v>
      </c>
      <c r="AC30">
        <v>-403.080645</v>
      </c>
      <c r="AD30">
        <v>425.4030000000003</v>
      </c>
      <c r="AE30">
        <v>-459.69548500000002</v>
      </c>
      <c r="AF30">
        <v>298.61700000000019</v>
      </c>
      <c r="AG30">
        <v>511.92280000000011</v>
      </c>
      <c r="AH30">
        <v>-35.02480000000002</v>
      </c>
      <c r="AI30">
        <v>-0.29349628</v>
      </c>
      <c r="AJ30">
        <v>2.5857323999999999</v>
      </c>
      <c r="AK30">
        <v>-2.1404288800000011E-2</v>
      </c>
      <c r="AL30">
        <v>-0.80642152</v>
      </c>
      <c r="AM30">
        <v>3.0969712</v>
      </c>
      <c r="AN30">
        <v>0.61566764000000007</v>
      </c>
      <c r="AO30">
        <v>0.66032588000000003</v>
      </c>
      <c r="AP30">
        <v>-15.204948</v>
      </c>
      <c r="AQ30">
        <v>1.504148</v>
      </c>
      <c r="AR30">
        <v>0.42666327999999998</v>
      </c>
      <c r="AS30">
        <v>0.62128491999999991</v>
      </c>
      <c r="AT30">
        <v>-12.207772</v>
      </c>
    </row>
    <row r="31" spans="1:46" x14ac:dyDescent="0.25">
      <c r="A31">
        <v>29</v>
      </c>
      <c r="B31">
        <v>5.3027624999999814</v>
      </c>
      <c r="C31">
        <v>0.55942310975609755</v>
      </c>
      <c r="D31">
        <v>-0.36763569346105779</v>
      </c>
      <c r="E31">
        <v>-0.25888463140358181</v>
      </c>
      <c r="F31">
        <v>2.992889941690962</v>
      </c>
      <c r="G31">
        <v>10.1046149</v>
      </c>
      <c r="H31">
        <v>-3.5182248999999999</v>
      </c>
      <c r="I31">
        <v>-6.2994702</v>
      </c>
      <c r="J31">
        <v>11.853631</v>
      </c>
      <c r="K31">
        <v>5.6956034999999998</v>
      </c>
      <c r="L31">
        <v>-12.035265000000001</v>
      </c>
      <c r="M31">
        <v>26.275102</v>
      </c>
      <c r="N31">
        <v>14.551178</v>
      </c>
      <c r="O31">
        <v>-1.17393623</v>
      </c>
      <c r="P31">
        <v>33.180906999999998</v>
      </c>
      <c r="Q31">
        <v>1.033144099999999</v>
      </c>
      <c r="R31">
        <v>-10.668583999999999</v>
      </c>
      <c r="S31">
        <v>13.101944</v>
      </c>
      <c r="T31">
        <v>-1.8739215</v>
      </c>
      <c r="U31">
        <v>85.637000000000128</v>
      </c>
      <c r="V31">
        <v>-15.67879999999996</v>
      </c>
      <c r="W31">
        <v>-14.50856250000002</v>
      </c>
      <c r="X31">
        <v>31.371625000000069</v>
      </c>
      <c r="Y31">
        <v>80.864187500000057</v>
      </c>
      <c r="Z31">
        <v>-235.6008749999998</v>
      </c>
      <c r="AA31">
        <v>-142.5408749999998</v>
      </c>
      <c r="AB31">
        <v>254.9267500000002</v>
      </c>
      <c r="AC31">
        <v>-369.25332874999998</v>
      </c>
      <c r="AD31">
        <v>398.05712500000033</v>
      </c>
      <c r="AE31">
        <v>-450.29826124999988</v>
      </c>
      <c r="AF31">
        <v>230.4247500000001</v>
      </c>
      <c r="AG31">
        <v>505.26477499999999</v>
      </c>
      <c r="AH31">
        <v>-18.6579625</v>
      </c>
      <c r="AI31">
        <v>-0.28042078999999998</v>
      </c>
      <c r="AJ31">
        <v>2.6179507000000002</v>
      </c>
      <c r="AK31">
        <v>-8.8209733999999942E-3</v>
      </c>
      <c r="AL31">
        <v>-0.80913060999999997</v>
      </c>
      <c r="AM31">
        <v>3.1844190999999999</v>
      </c>
      <c r="AN31">
        <v>0.55506202000000004</v>
      </c>
      <c r="AO31">
        <v>0.67717159000000005</v>
      </c>
      <c r="AP31">
        <v>-14.810814000000001</v>
      </c>
      <c r="AQ31">
        <v>1.548354</v>
      </c>
      <c r="AR31">
        <v>0.42521279000000001</v>
      </c>
      <c r="AS31">
        <v>0.63215630999999994</v>
      </c>
      <c r="AT31">
        <v>-12.267571</v>
      </c>
    </row>
    <row r="32" spans="1:46" x14ac:dyDescent="0.25">
      <c r="A32">
        <v>30</v>
      </c>
      <c r="B32">
        <v>5.2949999999999786</v>
      </c>
      <c r="C32">
        <v>0.55903463414634147</v>
      </c>
      <c r="D32">
        <v>-0.35363452728029993</v>
      </c>
      <c r="E32">
        <v>-0.26413848396501449</v>
      </c>
      <c r="F32">
        <v>3.007659308621407</v>
      </c>
      <c r="G32">
        <v>10.20603</v>
      </c>
      <c r="H32">
        <v>-3.5335040000000002</v>
      </c>
      <c r="I32">
        <v>-6.3253019999999998</v>
      </c>
      <c r="J32">
        <v>11.89512</v>
      </c>
      <c r="K32">
        <v>5.801876</v>
      </c>
      <c r="L32">
        <v>-12.330170000000001</v>
      </c>
      <c r="M32">
        <v>26.077380000000002</v>
      </c>
      <c r="N32">
        <v>14.86064</v>
      </c>
      <c r="O32">
        <v>-1.5652859999999991</v>
      </c>
      <c r="P32">
        <v>33.618130000000001</v>
      </c>
      <c r="Q32">
        <v>0.5031147000000008</v>
      </c>
      <c r="R32">
        <v>-10.51188</v>
      </c>
      <c r="S32">
        <v>13.71504</v>
      </c>
      <c r="T32">
        <v>-1.867597</v>
      </c>
      <c r="U32">
        <v>82.605875000000083</v>
      </c>
      <c r="V32">
        <v>-13.691249999999981</v>
      </c>
      <c r="W32">
        <v>-18.870625000000011</v>
      </c>
      <c r="X32">
        <v>33.343750000000092</v>
      </c>
      <c r="Y32">
        <v>82.830125000000024</v>
      </c>
      <c r="Z32">
        <v>-236.31624999999991</v>
      </c>
      <c r="AA32">
        <v>-154.9074999999998</v>
      </c>
      <c r="AB32">
        <v>248.93125000000009</v>
      </c>
      <c r="AC32">
        <v>-331.45573750000011</v>
      </c>
      <c r="AD32">
        <v>367.73750000000013</v>
      </c>
      <c r="AE32">
        <v>-429.65246250000001</v>
      </c>
      <c r="AF32">
        <v>173.22750000000011</v>
      </c>
      <c r="AG32">
        <v>497.22750000000002</v>
      </c>
      <c r="AH32">
        <v>-5.2000000000000277</v>
      </c>
      <c r="AI32">
        <v>-0.15807570000000021</v>
      </c>
      <c r="AJ32">
        <v>2.5958570000000001</v>
      </c>
      <c r="AK32">
        <v>6.3527999999988052E-5</v>
      </c>
      <c r="AL32">
        <v>-0.43363990000000058</v>
      </c>
      <c r="AM32">
        <v>3.2311899999999998</v>
      </c>
      <c r="AN32">
        <v>0.49122930000000009</v>
      </c>
      <c r="AO32">
        <v>0.68581440000000005</v>
      </c>
      <c r="AP32">
        <v>-13.942769999999999</v>
      </c>
      <c r="AQ32">
        <v>1.589053</v>
      </c>
      <c r="AR32">
        <v>0.4274712</v>
      </c>
      <c r="AS32">
        <v>0.63386539999999991</v>
      </c>
      <c r="AT32">
        <v>-12.23653</v>
      </c>
    </row>
    <row r="33" spans="1:46" x14ac:dyDescent="0.25">
      <c r="A33">
        <v>31</v>
      </c>
      <c r="B33">
        <v>5.2872499999999762</v>
      </c>
      <c r="C33">
        <v>0.55864826829268288</v>
      </c>
      <c r="D33">
        <v>-0.32824335172844638</v>
      </c>
      <c r="E33">
        <v>-0.26920736151603492</v>
      </c>
      <c r="F33">
        <v>3.0087642648896291</v>
      </c>
      <c r="G33">
        <v>10.307121</v>
      </c>
      <c r="H33">
        <v>-3.5485017999999999</v>
      </c>
      <c r="I33">
        <v>-6.3516643999999998</v>
      </c>
      <c r="J33">
        <v>11.936783999999999</v>
      </c>
      <c r="K33">
        <v>5.9085532000000001</v>
      </c>
      <c r="L33">
        <v>-12.625259</v>
      </c>
      <c r="M33">
        <v>25.878236000000001</v>
      </c>
      <c r="N33">
        <v>15.169648</v>
      </c>
      <c r="O33">
        <v>-1.9521412</v>
      </c>
      <c r="P33">
        <v>34.051541</v>
      </c>
      <c r="Q33">
        <v>-2.498610999999995E-2</v>
      </c>
      <c r="R33">
        <v>-10.363886000000001</v>
      </c>
      <c r="S33">
        <v>14.327228</v>
      </c>
      <c r="T33">
        <v>-1.8592858999999999</v>
      </c>
      <c r="U33">
        <v>79.536487500000021</v>
      </c>
      <c r="V33">
        <v>-11.707249999999989</v>
      </c>
      <c r="W33">
        <v>-23.255187500000019</v>
      </c>
      <c r="X33">
        <v>35.339375000000118</v>
      </c>
      <c r="Y33">
        <v>84.750962499999986</v>
      </c>
      <c r="Z33">
        <v>-236.9788749999999</v>
      </c>
      <c r="AA33">
        <v>-167.39274999999989</v>
      </c>
      <c r="AB33">
        <v>242.78937500000001</v>
      </c>
      <c r="AC33">
        <v>-293.52580375000002</v>
      </c>
      <c r="AD33">
        <v>337.31874999999968</v>
      </c>
      <c r="AE33">
        <v>-408.63171125000002</v>
      </c>
      <c r="AF33">
        <v>116.39675</v>
      </c>
      <c r="AG33">
        <v>489.14424999999989</v>
      </c>
      <c r="AH33">
        <v>8.1609999999999907</v>
      </c>
      <c r="AI33">
        <v>-3.2088289999999992E-2</v>
      </c>
      <c r="AJ33">
        <v>2.5719528999999999</v>
      </c>
      <c r="AK33">
        <v>8.8247355999999996E-3</v>
      </c>
      <c r="AL33">
        <v>-4.554252999999997E-2</v>
      </c>
      <c r="AM33">
        <v>3.276605</v>
      </c>
      <c r="AN33">
        <v>0.42728901000000002</v>
      </c>
      <c r="AO33">
        <v>0.69418378000000003</v>
      </c>
      <c r="AP33">
        <v>-13.058928999999999</v>
      </c>
      <c r="AQ33">
        <v>1.6296351</v>
      </c>
      <c r="AR33">
        <v>0.42985324000000003</v>
      </c>
      <c r="AS33">
        <v>0.63526907999999993</v>
      </c>
      <c r="AT33">
        <v>-12.202461</v>
      </c>
    </row>
    <row r="34" spans="1:46" x14ac:dyDescent="0.25">
      <c r="A34">
        <v>32</v>
      </c>
      <c r="B34">
        <v>5.2794999999999748</v>
      </c>
      <c r="C34">
        <v>0.5582619024390244</v>
      </c>
      <c r="D34">
        <v>-0.29227863390254061</v>
      </c>
      <c r="E34">
        <v>-0.27072848812994582</v>
      </c>
      <c r="F34">
        <v>3.0422419825072891</v>
      </c>
      <c r="G34">
        <v>10.408212000000001</v>
      </c>
      <c r="H34">
        <v>-3.5634996000000001</v>
      </c>
      <c r="I34">
        <v>-6.3780267999999998</v>
      </c>
      <c r="J34">
        <v>11.978448</v>
      </c>
      <c r="K34">
        <v>6.0152304000000001</v>
      </c>
      <c r="L34">
        <v>-12.920348000000001</v>
      </c>
      <c r="M34">
        <v>25.679092000000001</v>
      </c>
      <c r="N34">
        <v>15.478656000000001</v>
      </c>
      <c r="O34">
        <v>-2.3389963999999992</v>
      </c>
      <c r="P34">
        <v>34.484952</v>
      </c>
      <c r="Q34">
        <v>-0.55308691999999882</v>
      </c>
      <c r="R34">
        <v>-10.215892</v>
      </c>
      <c r="S34">
        <v>14.939416</v>
      </c>
      <c r="T34">
        <v>-1.8509747999999999</v>
      </c>
      <c r="U34">
        <v>76.467099999999959</v>
      </c>
      <c r="V34">
        <v>-9.7232500000000037</v>
      </c>
      <c r="W34">
        <v>-27.639750000000021</v>
      </c>
      <c r="X34">
        <v>37.33500000000015</v>
      </c>
      <c r="Y34">
        <v>86.671799999999948</v>
      </c>
      <c r="Z34">
        <v>-237.64150000000001</v>
      </c>
      <c r="AA34">
        <v>-179.87799999999999</v>
      </c>
      <c r="AB34">
        <v>236.64750000000001</v>
      </c>
      <c r="AC34">
        <v>-255.59586999999999</v>
      </c>
      <c r="AD34">
        <v>306.89999999999952</v>
      </c>
      <c r="AE34">
        <v>-387.61095999999998</v>
      </c>
      <c r="AF34">
        <v>59.566000000000088</v>
      </c>
      <c r="AG34">
        <v>481.06099999999992</v>
      </c>
      <c r="AH34">
        <v>21.521999999999959</v>
      </c>
      <c r="AI34">
        <v>9.3899119999999781E-2</v>
      </c>
      <c r="AJ34">
        <v>2.5480488000000001</v>
      </c>
      <c r="AK34">
        <v>1.7585943199999982E-2</v>
      </c>
      <c r="AL34">
        <v>0.34255483999999908</v>
      </c>
      <c r="AM34">
        <v>3.3220200000000002</v>
      </c>
      <c r="AN34">
        <v>0.36334872000000012</v>
      </c>
      <c r="AO34">
        <v>0.7025531599999999</v>
      </c>
      <c r="AP34">
        <v>-12.175088000000001</v>
      </c>
      <c r="AQ34">
        <v>1.6702172</v>
      </c>
      <c r="AR34">
        <v>0.43223528</v>
      </c>
      <c r="AS34">
        <v>0.63667276000000006</v>
      </c>
      <c r="AT34">
        <v>-12.168392000000001</v>
      </c>
    </row>
    <row r="35" spans="1:46" x14ac:dyDescent="0.25">
      <c r="A35">
        <v>33</v>
      </c>
      <c r="B35">
        <v>5.2717499999999804</v>
      </c>
      <c r="C35">
        <v>0.55792195731707317</v>
      </c>
      <c r="D35">
        <v>-0.25334201374427329</v>
      </c>
      <c r="E35">
        <v>-0.26287169929196158</v>
      </c>
      <c r="F35">
        <v>3.071049250312369</v>
      </c>
      <c r="G35">
        <v>10.498538999999999</v>
      </c>
      <c r="H35">
        <v>-3.5731913</v>
      </c>
      <c r="I35">
        <v>-6.4182098999999999</v>
      </c>
      <c r="J35">
        <v>12.027932</v>
      </c>
      <c r="K35">
        <v>6.1240005999999996</v>
      </c>
      <c r="L35">
        <v>-13.215138</v>
      </c>
      <c r="M35">
        <v>25.438548000000001</v>
      </c>
      <c r="N35">
        <v>15.761651000000001</v>
      </c>
      <c r="O35">
        <v>-2.6040942</v>
      </c>
      <c r="P35">
        <v>34.825488999999997</v>
      </c>
      <c r="Q35">
        <v>-1.00077697</v>
      </c>
      <c r="R35">
        <v>-10.204886</v>
      </c>
      <c r="S35">
        <v>15.524509999999999</v>
      </c>
      <c r="T35">
        <v>-1.8090515</v>
      </c>
      <c r="U35">
        <v>72.63037499999993</v>
      </c>
      <c r="V35">
        <v>-8.1949375000000089</v>
      </c>
      <c r="W35">
        <v>-32.190487500000017</v>
      </c>
      <c r="X35">
        <v>40.454750000000118</v>
      </c>
      <c r="Y35">
        <v>86.105762499999955</v>
      </c>
      <c r="Z35">
        <v>-237.31512499999999</v>
      </c>
      <c r="AA35">
        <v>-193.930125</v>
      </c>
      <c r="AB35">
        <v>226.41162499999999</v>
      </c>
      <c r="AC35">
        <v>-210.9159249999999</v>
      </c>
      <c r="AD35">
        <v>275.98674999999929</v>
      </c>
      <c r="AE35">
        <v>-357.34248374999987</v>
      </c>
      <c r="AF35">
        <v>20.749999999999911</v>
      </c>
      <c r="AG35">
        <v>470.32699999999988</v>
      </c>
      <c r="AH35">
        <v>30.890775000000001</v>
      </c>
      <c r="AI35">
        <v>0.35291554000000042</v>
      </c>
      <c r="AJ35">
        <v>2.5322016000000001</v>
      </c>
      <c r="AK35">
        <v>9.5775379999999861E-3</v>
      </c>
      <c r="AL35">
        <v>1.427819930000001</v>
      </c>
      <c r="AM35">
        <v>3.3138242999999998</v>
      </c>
      <c r="AN35">
        <v>0.33363818000000001</v>
      </c>
      <c r="AO35">
        <v>0.70390017999999999</v>
      </c>
      <c r="AP35">
        <v>-11.051508800000001</v>
      </c>
      <c r="AQ35">
        <v>1.7094583999999999</v>
      </c>
      <c r="AR35">
        <v>0.44035191000000001</v>
      </c>
      <c r="AS35">
        <v>0.62876052000000004</v>
      </c>
      <c r="AT35">
        <v>-12.069808</v>
      </c>
    </row>
    <row r="36" spans="1:46" x14ac:dyDescent="0.25">
      <c r="A36">
        <v>34</v>
      </c>
      <c r="B36">
        <v>5.263999999999986</v>
      </c>
      <c r="C36">
        <v>0.55759815853658534</v>
      </c>
      <c r="D36">
        <v>-0.23187521865889221</v>
      </c>
      <c r="E36">
        <v>-0.24393481882548951</v>
      </c>
      <c r="F36">
        <v>3.1157278217409412</v>
      </c>
      <c r="G36">
        <v>10.585122</v>
      </c>
      <c r="H36">
        <v>-3.5810374</v>
      </c>
      <c r="I36">
        <v>-6.4632002000000002</v>
      </c>
      <c r="J36">
        <v>12.080136</v>
      </c>
      <c r="K36">
        <v>6.2334987999999996</v>
      </c>
      <c r="L36">
        <v>-13.509824</v>
      </c>
      <c r="M36">
        <v>25.183603999999999</v>
      </c>
      <c r="N36">
        <v>16.035598</v>
      </c>
      <c r="O36">
        <v>-2.826841599999999</v>
      </c>
      <c r="P36">
        <v>35.133721999999999</v>
      </c>
      <c r="Q36">
        <v>-1.420498059999999</v>
      </c>
      <c r="R36">
        <v>-10.241528000000001</v>
      </c>
      <c r="S36">
        <v>16.100180000000002</v>
      </c>
      <c r="T36">
        <v>-1.7554369999999999</v>
      </c>
      <c r="U36">
        <v>68.526749999999936</v>
      </c>
      <c r="V36">
        <v>-6.8251250000000221</v>
      </c>
      <c r="W36">
        <v>-36.799025</v>
      </c>
      <c r="X36">
        <v>43.965500000000048</v>
      </c>
      <c r="Y36">
        <v>84.674724999999967</v>
      </c>
      <c r="Z36">
        <v>-236.64474999999999</v>
      </c>
      <c r="AA36">
        <v>-208.52725000000001</v>
      </c>
      <c r="AB36">
        <v>214.7517500000001</v>
      </c>
      <c r="AC36">
        <v>-163.88815000000011</v>
      </c>
      <c r="AD36">
        <v>244.90149999999949</v>
      </c>
      <c r="AE36">
        <v>-323.85740750000008</v>
      </c>
      <c r="AF36">
        <v>-11.799999999999979</v>
      </c>
      <c r="AG36">
        <v>458.67099999999988</v>
      </c>
      <c r="AH36">
        <v>38.870949999999972</v>
      </c>
      <c r="AI36">
        <v>0.65820291999999936</v>
      </c>
      <c r="AJ36">
        <v>2.5191568000000002</v>
      </c>
      <c r="AK36">
        <v>-4.2637759999999657E-3</v>
      </c>
      <c r="AL36">
        <v>2.7555781399999959</v>
      </c>
      <c r="AM36">
        <v>3.2869814000000002</v>
      </c>
      <c r="AN36">
        <v>0.31583364000000003</v>
      </c>
      <c r="AO36">
        <v>0.70280463999999998</v>
      </c>
      <c r="AP36">
        <v>-9.8445424000000017</v>
      </c>
      <c r="AQ36">
        <v>1.7482332</v>
      </c>
      <c r="AR36">
        <v>0.45046318000000002</v>
      </c>
      <c r="AS36">
        <v>0.61760796000000007</v>
      </c>
      <c r="AT36">
        <v>-11.948784</v>
      </c>
    </row>
    <row r="37" spans="1:46" x14ac:dyDescent="0.25">
      <c r="A37">
        <v>35</v>
      </c>
      <c r="B37">
        <v>5.2562499999999934</v>
      </c>
      <c r="C37">
        <v>0.55727435975609751</v>
      </c>
      <c r="D37">
        <v>-0.2223267909204498</v>
      </c>
      <c r="E37">
        <v>-0.21445658059142031</v>
      </c>
      <c r="F37">
        <v>3.158618284048313</v>
      </c>
      <c r="G37">
        <v>10.671704999999999</v>
      </c>
      <c r="H37">
        <v>-3.5888835000000001</v>
      </c>
      <c r="I37">
        <v>-6.5081905000000004</v>
      </c>
      <c r="J37">
        <v>12.132339999999999</v>
      </c>
      <c r="K37">
        <v>6.3429970000000004</v>
      </c>
      <c r="L37">
        <v>-13.804510000000001</v>
      </c>
      <c r="M37">
        <v>24.928660000000001</v>
      </c>
      <c r="N37">
        <v>16.309545</v>
      </c>
      <c r="O37">
        <v>-3.0495890000000001</v>
      </c>
      <c r="P37">
        <v>35.441955</v>
      </c>
      <c r="Q37">
        <v>-1.84021915</v>
      </c>
      <c r="R37">
        <v>-10.278169999999999</v>
      </c>
      <c r="S37">
        <v>16.675850000000001</v>
      </c>
      <c r="T37">
        <v>-1.7018225</v>
      </c>
      <c r="U37">
        <v>64.423124999999914</v>
      </c>
      <c r="V37">
        <v>-5.4553125000000264</v>
      </c>
      <c r="W37">
        <v>-41.407562500000012</v>
      </c>
      <c r="X37">
        <v>47.47625</v>
      </c>
      <c r="Y37">
        <v>83.243687499999965</v>
      </c>
      <c r="Z37">
        <v>-235.97437500000009</v>
      </c>
      <c r="AA37">
        <v>-223.12437499999999</v>
      </c>
      <c r="AB37">
        <v>203.0918750000001</v>
      </c>
      <c r="AC37">
        <v>-116.86037499999991</v>
      </c>
      <c r="AD37">
        <v>213.8162499999994</v>
      </c>
      <c r="AE37">
        <v>-290.37233124999989</v>
      </c>
      <c r="AF37">
        <v>-44.350000000000101</v>
      </c>
      <c r="AG37">
        <v>447.01499999999982</v>
      </c>
      <c r="AH37">
        <v>46.85112500000001</v>
      </c>
      <c r="AI37">
        <v>0.96349030000000058</v>
      </c>
      <c r="AJ37">
        <v>2.5061119999999999</v>
      </c>
      <c r="AK37">
        <v>-1.8105090000000022E-2</v>
      </c>
      <c r="AL37">
        <v>4.0833363500000024</v>
      </c>
      <c r="AM37">
        <v>3.2601385000000001</v>
      </c>
      <c r="AN37">
        <v>0.29802909999999999</v>
      </c>
      <c r="AO37">
        <v>0.70170909999999997</v>
      </c>
      <c r="AP37">
        <v>-8.6375759999999975</v>
      </c>
      <c r="AQ37">
        <v>1.7870079999999999</v>
      </c>
      <c r="AR37">
        <v>0.46057445000000002</v>
      </c>
      <c r="AS37">
        <v>0.60645539999999998</v>
      </c>
      <c r="AT37">
        <v>-11.82776</v>
      </c>
    </row>
    <row r="38" spans="1:46" x14ac:dyDescent="0.25">
      <c r="A38">
        <v>36</v>
      </c>
      <c r="B38">
        <v>5.2483000000000004</v>
      </c>
      <c r="C38">
        <v>0.55698129268292684</v>
      </c>
      <c r="D38">
        <v>-0.2231928779675135</v>
      </c>
      <c r="E38">
        <v>-0.17973869221157851</v>
      </c>
      <c r="F38">
        <v>3.1997321949187838</v>
      </c>
      <c r="G38">
        <v>10.748832</v>
      </c>
      <c r="H38">
        <v>-3.5947648000000001</v>
      </c>
      <c r="I38">
        <v>-6.5625952000000014</v>
      </c>
      <c r="J38">
        <v>12.1936</v>
      </c>
      <c r="K38">
        <v>6.4451304</v>
      </c>
      <c r="L38">
        <v>-14.096636</v>
      </c>
      <c r="M38">
        <v>24.642244000000002</v>
      </c>
      <c r="N38">
        <v>16.553443999999999</v>
      </c>
      <c r="O38">
        <v>-3.1628579999999999</v>
      </c>
      <c r="P38">
        <v>35.686444000000002</v>
      </c>
      <c r="Q38">
        <v>-2.1776172000000011</v>
      </c>
      <c r="R38">
        <v>-10.353916</v>
      </c>
      <c r="S38">
        <v>17.222239999999999</v>
      </c>
      <c r="T38">
        <v>-1.6386400000000001</v>
      </c>
      <c r="U38">
        <v>59.897499999999923</v>
      </c>
      <c r="V38">
        <v>-4.5323000000000224</v>
      </c>
      <c r="W38">
        <v>-45.761100000000013</v>
      </c>
      <c r="X38">
        <v>51.568999999999988</v>
      </c>
      <c r="Y38">
        <v>79.534049999999951</v>
      </c>
      <c r="Z38">
        <v>-234.72000000000011</v>
      </c>
      <c r="AA38">
        <v>-238.1575</v>
      </c>
      <c r="AB38">
        <v>188.73599999999999</v>
      </c>
      <c r="AC38">
        <v>-64.094999999999771</v>
      </c>
      <c r="AD38">
        <v>183.31099999999941</v>
      </c>
      <c r="AE38">
        <v>-251.55889499999981</v>
      </c>
      <c r="AF38">
        <v>-64.692000000000064</v>
      </c>
      <c r="AG38">
        <v>432.42699999999979</v>
      </c>
      <c r="AH38">
        <v>51.345300000000002</v>
      </c>
      <c r="AI38">
        <v>1.1625908</v>
      </c>
      <c r="AJ38">
        <v>2.5446304</v>
      </c>
      <c r="AK38">
        <v>-4.2337940000000129E-2</v>
      </c>
      <c r="AL38">
        <v>5.1305840000000016</v>
      </c>
      <c r="AM38">
        <v>3.2705660000000001</v>
      </c>
      <c r="AN38">
        <v>0.31039176000000018</v>
      </c>
      <c r="AO38">
        <v>0.71054524000000008</v>
      </c>
      <c r="AP38">
        <v>-7.5255983999999954</v>
      </c>
      <c r="AQ38">
        <v>1.8369667999999999</v>
      </c>
      <c r="AR38">
        <v>0.47097275999999999</v>
      </c>
      <c r="AS38">
        <v>0.60499100000000006</v>
      </c>
      <c r="AT38">
        <v>-11.721776</v>
      </c>
    </row>
    <row r="39" spans="1:46" x14ac:dyDescent="0.25">
      <c r="A39">
        <v>37</v>
      </c>
      <c r="B39">
        <v>5.2401625000000083</v>
      </c>
      <c r="C39">
        <v>0.55671703658536587</v>
      </c>
      <c r="D39">
        <v>-0.22144711578508949</v>
      </c>
      <c r="E39">
        <v>-0.1459793731778424</v>
      </c>
      <c r="F39">
        <v>3.231773531861724</v>
      </c>
      <c r="G39">
        <v>10.817094000000001</v>
      </c>
      <c r="H39">
        <v>-3.5988041000000002</v>
      </c>
      <c r="I39">
        <v>-6.6258259000000006</v>
      </c>
      <c r="J39">
        <v>12.263350000000001</v>
      </c>
      <c r="K39">
        <v>6.5403593000000004</v>
      </c>
      <c r="L39">
        <v>-14.386362</v>
      </c>
      <c r="M39">
        <v>24.326322999999999</v>
      </c>
      <c r="N39">
        <v>16.769172999999999</v>
      </c>
      <c r="O39">
        <v>-3.1734909999999998</v>
      </c>
      <c r="P39">
        <v>35.871172999999999</v>
      </c>
      <c r="Q39">
        <v>-2.4378374000000012</v>
      </c>
      <c r="R39">
        <v>-10.466322</v>
      </c>
      <c r="S39">
        <v>17.74118</v>
      </c>
      <c r="T39">
        <v>-1.5664875</v>
      </c>
      <c r="U39">
        <v>54.976249999999958</v>
      </c>
      <c r="V39">
        <v>-4.0281625000000059</v>
      </c>
      <c r="W39">
        <v>-49.875575000000033</v>
      </c>
      <c r="X39">
        <v>56.207374999999992</v>
      </c>
      <c r="Y39">
        <v>73.688224999999946</v>
      </c>
      <c r="Z39">
        <v>-232.918125</v>
      </c>
      <c r="AA39">
        <v>-253.59937500000001</v>
      </c>
      <c r="AB39">
        <v>171.8526249999999</v>
      </c>
      <c r="AC39">
        <v>-5.9506249999996896</v>
      </c>
      <c r="AD39">
        <v>153.34949999999961</v>
      </c>
      <c r="AE39">
        <v>-207.75012124999981</v>
      </c>
      <c r="AF39">
        <v>-73.58900000000007</v>
      </c>
      <c r="AG39">
        <v>415.09024999999991</v>
      </c>
      <c r="AH39">
        <v>52.571350000000002</v>
      </c>
      <c r="AI39">
        <v>1.2621411</v>
      </c>
      <c r="AJ39">
        <v>2.6314893000000001</v>
      </c>
      <c r="AK39">
        <v>-7.6312855000000179E-2</v>
      </c>
      <c r="AL39">
        <v>5.9148530000000044</v>
      </c>
      <c r="AM39">
        <v>3.3159345</v>
      </c>
      <c r="AN39">
        <v>0.3510361700000002</v>
      </c>
      <c r="AO39">
        <v>0.72869233000000011</v>
      </c>
      <c r="AP39">
        <v>-6.5026727999999938</v>
      </c>
      <c r="AQ39">
        <v>1.8974105999999999</v>
      </c>
      <c r="AR39">
        <v>0.48164016999999998</v>
      </c>
      <c r="AS39">
        <v>0.61260925000000011</v>
      </c>
      <c r="AT39">
        <v>-11.629892</v>
      </c>
    </row>
    <row r="40" spans="1:46" x14ac:dyDescent="0.25">
      <c r="A40">
        <v>38</v>
      </c>
      <c r="B40">
        <v>5.2320250000000161</v>
      </c>
      <c r="C40">
        <v>0.55645278048780489</v>
      </c>
      <c r="D40">
        <v>-0.21383023740108301</v>
      </c>
      <c r="E40">
        <v>-0.1233250937109539</v>
      </c>
      <c r="F40">
        <v>3.2370108288213242</v>
      </c>
      <c r="G40">
        <v>10.885356</v>
      </c>
      <c r="H40">
        <v>-3.6028433999999998</v>
      </c>
      <c r="I40">
        <v>-6.6890565999999998</v>
      </c>
      <c r="J40">
        <v>12.3331</v>
      </c>
      <c r="K40">
        <v>6.6355881999999999</v>
      </c>
      <c r="L40">
        <v>-14.676088</v>
      </c>
      <c r="M40">
        <v>24.010401999999999</v>
      </c>
      <c r="N40">
        <v>16.984902000000002</v>
      </c>
      <c r="O40">
        <v>-3.1841240000000002</v>
      </c>
      <c r="P40">
        <v>36.055902000000003</v>
      </c>
      <c r="Q40">
        <v>-2.6980575999999998</v>
      </c>
      <c r="R40">
        <v>-10.578728</v>
      </c>
      <c r="S40">
        <v>18.260120000000001</v>
      </c>
      <c r="T40">
        <v>-1.494335</v>
      </c>
      <c r="U40">
        <v>50.055000000000042</v>
      </c>
      <c r="V40">
        <v>-3.5240249999999929</v>
      </c>
      <c r="W40">
        <v>-53.990050000000011</v>
      </c>
      <c r="X40">
        <v>60.84574999999996</v>
      </c>
      <c r="Y40">
        <v>67.842399999999984</v>
      </c>
      <c r="Z40">
        <v>-231.11625000000001</v>
      </c>
      <c r="AA40">
        <v>-269.04124999999982</v>
      </c>
      <c r="AB40">
        <v>154.9692499999999</v>
      </c>
      <c r="AC40">
        <v>52.193749999999973</v>
      </c>
      <c r="AD40">
        <v>123.38799999999991</v>
      </c>
      <c r="AE40">
        <v>-163.94134750000001</v>
      </c>
      <c r="AF40">
        <v>-82.48599999999999</v>
      </c>
      <c r="AG40">
        <v>397.75349999999997</v>
      </c>
      <c r="AH40">
        <v>53.797400000000003</v>
      </c>
      <c r="AI40">
        <v>1.3616914</v>
      </c>
      <c r="AJ40">
        <v>2.7183481999999999</v>
      </c>
      <c r="AK40">
        <v>-0.11028776999999999</v>
      </c>
      <c r="AL40">
        <v>6.699122</v>
      </c>
      <c r="AM40">
        <v>3.3613029999999999</v>
      </c>
      <c r="AN40">
        <v>0.39168058</v>
      </c>
      <c r="AO40">
        <v>0.74683942000000003</v>
      </c>
      <c r="AP40">
        <v>-5.4797472000000003</v>
      </c>
      <c r="AQ40">
        <v>1.9578544</v>
      </c>
      <c r="AR40">
        <v>0.49230758000000002</v>
      </c>
      <c r="AS40">
        <v>0.62022750000000004</v>
      </c>
      <c r="AT40">
        <v>-11.538008</v>
      </c>
    </row>
    <row r="41" spans="1:46" x14ac:dyDescent="0.25">
      <c r="A41">
        <v>39</v>
      </c>
      <c r="B41">
        <v>5.2243375000000212</v>
      </c>
      <c r="C41">
        <v>0.55620575609756095</v>
      </c>
      <c r="D41">
        <v>-0.19630325905872559</v>
      </c>
      <c r="E41">
        <v>-0.11411961682632241</v>
      </c>
      <c r="F41">
        <v>3.2444252394835482</v>
      </c>
      <c r="G41">
        <v>10.947507</v>
      </c>
      <c r="H41">
        <v>-3.6068169999999999</v>
      </c>
      <c r="I41">
        <v>-6.7565479000000002</v>
      </c>
      <c r="J41">
        <v>12.408529</v>
      </c>
      <c r="K41">
        <v>6.7213824000000004</v>
      </c>
      <c r="L41">
        <v>-14.963069000000001</v>
      </c>
      <c r="M41">
        <v>23.676318999999999</v>
      </c>
      <c r="N41">
        <v>17.178319999999999</v>
      </c>
      <c r="O41">
        <v>-3.1212936</v>
      </c>
      <c r="P41">
        <v>36.206899</v>
      </c>
      <c r="Q41">
        <v>-2.9028350999999999</v>
      </c>
      <c r="R41">
        <v>-10.689802</v>
      </c>
      <c r="S41">
        <v>18.755264</v>
      </c>
      <c r="T41">
        <v>-1.4247169</v>
      </c>
      <c r="U41">
        <v>44.976250000000057</v>
      </c>
      <c r="V41">
        <v>-3.23228749999998</v>
      </c>
      <c r="W41">
        <v>-57.737100000000027</v>
      </c>
      <c r="X41">
        <v>65.23099999999998</v>
      </c>
      <c r="Y41">
        <v>60.88968749999998</v>
      </c>
      <c r="Z41">
        <v>-228.86887499999989</v>
      </c>
      <c r="AA41">
        <v>-284.63162499999981</v>
      </c>
      <c r="AB41">
        <v>137.0047499999998</v>
      </c>
      <c r="AC41">
        <v>111.6890137500001</v>
      </c>
      <c r="AD41">
        <v>94.019374999999968</v>
      </c>
      <c r="AE41">
        <v>-119.3088375</v>
      </c>
      <c r="AF41">
        <v>-86.922374999999974</v>
      </c>
      <c r="AG41">
        <v>378.97224999999997</v>
      </c>
      <c r="AH41">
        <v>53.405137500000002</v>
      </c>
      <c r="AI41">
        <v>1.4061950000000001</v>
      </c>
      <c r="AJ41">
        <v>2.7889873000000001</v>
      </c>
      <c r="AK41">
        <v>-0.13824236000000001</v>
      </c>
      <c r="AL41">
        <v>7.2065212999999986</v>
      </c>
      <c r="AM41">
        <v>3.4078865</v>
      </c>
      <c r="AN41">
        <v>0.42741386999999997</v>
      </c>
      <c r="AO41">
        <v>0.76560724000000002</v>
      </c>
      <c r="AP41">
        <v>-4.4368190999999984</v>
      </c>
      <c r="AQ41">
        <v>2.0146739</v>
      </c>
      <c r="AR41">
        <v>0.49925034000000001</v>
      </c>
      <c r="AS41">
        <v>0.62965034000000009</v>
      </c>
      <c r="AT41">
        <v>-11.386552999999999</v>
      </c>
    </row>
    <row r="42" spans="1:46" x14ac:dyDescent="0.25">
      <c r="A42">
        <v>40</v>
      </c>
      <c r="B42">
        <v>5.2177500000000183</v>
      </c>
      <c r="C42">
        <v>0.55600085365853658</v>
      </c>
      <c r="D42">
        <v>-0.17534256559766759</v>
      </c>
      <c r="E42">
        <v>-0.1140651811745106</v>
      </c>
      <c r="F42">
        <v>3.213531861724281</v>
      </c>
      <c r="G42">
        <v>10.994719999999999</v>
      </c>
      <c r="H42">
        <v>-3.61063</v>
      </c>
      <c r="I42">
        <v>-6.834454</v>
      </c>
      <c r="J42">
        <v>12.49784</v>
      </c>
      <c r="K42">
        <v>6.7841139999999998</v>
      </c>
      <c r="L42">
        <v>-15.24334</v>
      </c>
      <c r="M42">
        <v>23.297840000000001</v>
      </c>
      <c r="N42">
        <v>17.3172</v>
      </c>
      <c r="O42">
        <v>-2.8788859999999992</v>
      </c>
      <c r="P42">
        <v>36.275440000000003</v>
      </c>
      <c r="Q42">
        <v>-2.972086</v>
      </c>
      <c r="R42">
        <v>-10.79762</v>
      </c>
      <c r="S42">
        <v>19.192240000000002</v>
      </c>
      <c r="T42">
        <v>-1.361294</v>
      </c>
      <c r="U42">
        <v>39.512500000000053</v>
      </c>
      <c r="V42">
        <v>-3.459749999999973</v>
      </c>
      <c r="W42">
        <v>-60.586000000000041</v>
      </c>
      <c r="X42">
        <v>68.997500000000016</v>
      </c>
      <c r="Y42">
        <v>51.231249999999967</v>
      </c>
      <c r="Z42">
        <v>-225.53249999999991</v>
      </c>
      <c r="AA42">
        <v>-300.58499999999998</v>
      </c>
      <c r="AB42">
        <v>116.3974999999997</v>
      </c>
      <c r="AC42">
        <v>174.48645000000019</v>
      </c>
      <c r="AD42">
        <v>66.099999999999881</v>
      </c>
      <c r="AE42">
        <v>-72.662749999999861</v>
      </c>
      <c r="AF42">
        <v>-80.45499999999997</v>
      </c>
      <c r="AG42">
        <v>356.66</v>
      </c>
      <c r="AH42">
        <v>49.056999999999988</v>
      </c>
      <c r="AI42">
        <v>1.3161400000000001</v>
      </c>
      <c r="AJ42">
        <v>2.8199779999999999</v>
      </c>
      <c r="AK42">
        <v>-0.15148059999999999</v>
      </c>
      <c r="AL42">
        <v>7.0371279999999992</v>
      </c>
      <c r="AM42">
        <v>3.4574400000000001</v>
      </c>
      <c r="AN42">
        <v>0.45114219999999999</v>
      </c>
      <c r="AO42">
        <v>0.78589240000000005</v>
      </c>
      <c r="AP42">
        <v>-3.344995999999997</v>
      </c>
      <c r="AQ42">
        <v>2.0626340000000001</v>
      </c>
      <c r="AR42">
        <v>0.49708839999999999</v>
      </c>
      <c r="AS42">
        <v>0.64348440000000007</v>
      </c>
      <c r="AT42">
        <v>-11.08948</v>
      </c>
    </row>
    <row r="43" spans="1:46" x14ac:dyDescent="0.25">
      <c r="A43">
        <v>41</v>
      </c>
      <c r="B43">
        <v>5.2111625000000146</v>
      </c>
      <c r="C43">
        <v>0.5557959512195122</v>
      </c>
      <c r="D43">
        <v>-0.1608407538525615</v>
      </c>
      <c r="E43">
        <v>-0.1191852144939608</v>
      </c>
      <c r="F43">
        <v>3.2120381091211989</v>
      </c>
      <c r="G43">
        <v>11.041933</v>
      </c>
      <c r="H43">
        <v>-3.6144430000000001</v>
      </c>
      <c r="I43">
        <v>-6.9123600999999999</v>
      </c>
      <c r="J43">
        <v>12.587151</v>
      </c>
      <c r="K43">
        <v>6.8468456</v>
      </c>
      <c r="L43">
        <v>-15.523611000000001</v>
      </c>
      <c r="M43">
        <v>22.919360999999999</v>
      </c>
      <c r="N43">
        <v>17.45608</v>
      </c>
      <c r="O43">
        <v>-2.636478400000001</v>
      </c>
      <c r="P43">
        <v>36.343980999999999</v>
      </c>
      <c r="Q43">
        <v>-3.0413369000000001</v>
      </c>
      <c r="R43">
        <v>-10.905438</v>
      </c>
      <c r="S43">
        <v>19.629216</v>
      </c>
      <c r="T43">
        <v>-1.2978711000000001</v>
      </c>
      <c r="U43">
        <v>34.048750000000076</v>
      </c>
      <c r="V43">
        <v>-3.6872124999999651</v>
      </c>
      <c r="W43">
        <v>-63.434900000000027</v>
      </c>
      <c r="X43">
        <v>72.764000000000024</v>
      </c>
      <c r="Y43">
        <v>41.572812500000019</v>
      </c>
      <c r="Z43">
        <v>-222.19612499999991</v>
      </c>
      <c r="AA43">
        <v>-316.53837499999997</v>
      </c>
      <c r="AB43">
        <v>95.79024999999983</v>
      </c>
      <c r="AC43">
        <v>237.2838862499998</v>
      </c>
      <c r="AD43">
        <v>38.180624999999992</v>
      </c>
      <c r="AE43">
        <v>-26.016662500000109</v>
      </c>
      <c r="AF43">
        <v>-73.987625000000008</v>
      </c>
      <c r="AG43">
        <v>334.34775000000008</v>
      </c>
      <c r="AH43">
        <v>44.708862500000009</v>
      </c>
      <c r="AI43">
        <v>1.2260850000000001</v>
      </c>
      <c r="AJ43">
        <v>2.8509687000000001</v>
      </c>
      <c r="AK43">
        <v>-0.16471884000000001</v>
      </c>
      <c r="AL43">
        <v>6.8677347000000006</v>
      </c>
      <c r="AM43">
        <v>3.5069935000000001</v>
      </c>
      <c r="AN43">
        <v>0.47487053000000001</v>
      </c>
      <c r="AO43">
        <v>0.80617755999999985</v>
      </c>
      <c r="AP43">
        <v>-2.2531729000000031</v>
      </c>
      <c r="AQ43">
        <v>2.1105941000000001</v>
      </c>
      <c r="AR43">
        <v>0.49492646000000001</v>
      </c>
      <c r="AS43">
        <v>0.65731845999999994</v>
      </c>
      <c r="AT43">
        <v>-10.792407000000001</v>
      </c>
    </row>
    <row r="44" spans="1:46" x14ac:dyDescent="0.25">
      <c r="A44">
        <v>42</v>
      </c>
      <c r="B44">
        <v>5.2047750000000121</v>
      </c>
      <c r="C44">
        <v>0.55559498780487804</v>
      </c>
      <c r="D44">
        <v>-0.14821892961266139</v>
      </c>
      <c r="E44">
        <v>-0.1204054144106622</v>
      </c>
      <c r="F44">
        <v>3.1980387338608911</v>
      </c>
      <c r="G44">
        <v>11.087683999999999</v>
      </c>
      <c r="H44">
        <v>-3.6183879999999999</v>
      </c>
      <c r="I44">
        <v>-6.9907897999999999</v>
      </c>
      <c r="J44">
        <v>12.677144</v>
      </c>
      <c r="K44">
        <v>6.9066888000000004</v>
      </c>
      <c r="L44">
        <v>-15.802770000000001</v>
      </c>
      <c r="M44">
        <v>22.536684000000001</v>
      </c>
      <c r="N44">
        <v>17.589282000000001</v>
      </c>
      <c r="O44">
        <v>-2.3779844200000011</v>
      </c>
      <c r="P44">
        <v>36.405608000000001</v>
      </c>
      <c r="Q44">
        <v>-3.0988329999999999</v>
      </c>
      <c r="R44">
        <v>-11.010214</v>
      </c>
      <c r="S44">
        <v>20.059964000000001</v>
      </c>
      <c r="T44">
        <v>-1.2361291999999999</v>
      </c>
      <c r="U44">
        <v>28.569000000000059</v>
      </c>
      <c r="V44">
        <v>-3.9346499999999591</v>
      </c>
      <c r="W44">
        <v>-66.157850000000053</v>
      </c>
      <c r="X44">
        <v>76.310250000000067</v>
      </c>
      <c r="Y44">
        <v>31.794575000000009</v>
      </c>
      <c r="Z44">
        <v>-218.69924999999989</v>
      </c>
      <c r="AA44">
        <v>-332.55350000000021</v>
      </c>
      <c r="AB44">
        <v>75.059999999999803</v>
      </c>
      <c r="AC44">
        <v>299.57307750000001</v>
      </c>
      <c r="AD44">
        <v>10.3887499999999</v>
      </c>
      <c r="AE44">
        <v>20.17394999999998</v>
      </c>
      <c r="AF44">
        <v>-67.057000000000002</v>
      </c>
      <c r="AG44">
        <v>311.93774999999999</v>
      </c>
      <c r="AH44">
        <v>40.185625000000002</v>
      </c>
      <c r="AI44">
        <v>1.1318585999999999</v>
      </c>
      <c r="AJ44">
        <v>2.8737678</v>
      </c>
      <c r="AK44">
        <v>-0.17598121999999999</v>
      </c>
      <c r="AL44">
        <v>6.6604540000000014</v>
      </c>
      <c r="AM44">
        <v>3.5525935999999998</v>
      </c>
      <c r="AN44">
        <v>0.49637056000000002</v>
      </c>
      <c r="AO44">
        <v>0.82556567999999997</v>
      </c>
      <c r="AP44">
        <v>-1.1575518000000009</v>
      </c>
      <c r="AQ44">
        <v>2.1579494000000001</v>
      </c>
      <c r="AR44">
        <v>0.49272273999999999</v>
      </c>
      <c r="AS44">
        <v>0.67029885999999994</v>
      </c>
      <c r="AT44">
        <v>-10.4847924</v>
      </c>
    </row>
    <row r="45" spans="1:46" x14ac:dyDescent="0.25">
      <c r="A45">
        <v>43</v>
      </c>
      <c r="B45">
        <v>5.2012875000000074</v>
      </c>
      <c r="C45">
        <v>0.55545114024390241</v>
      </c>
      <c r="D45">
        <v>-0.13738954602249059</v>
      </c>
      <c r="E45">
        <v>-0.11106513952519791</v>
      </c>
      <c r="F45">
        <v>3.1961657642648889</v>
      </c>
      <c r="G45">
        <v>11.112235999999999</v>
      </c>
      <c r="H45">
        <v>-3.624247</v>
      </c>
      <c r="I45">
        <v>-7.0768117000000004</v>
      </c>
      <c r="J45">
        <v>12.777025999999999</v>
      </c>
      <c r="K45">
        <v>6.9246502000000003</v>
      </c>
      <c r="L45">
        <v>-16.065805000000001</v>
      </c>
      <c r="M45">
        <v>22.093136000000001</v>
      </c>
      <c r="N45">
        <v>17.640153000000002</v>
      </c>
      <c r="O45">
        <v>-1.886237929999999</v>
      </c>
      <c r="P45">
        <v>36.366982</v>
      </c>
      <c r="Q45">
        <v>-2.9858845000000001</v>
      </c>
      <c r="R45">
        <v>-11.070881</v>
      </c>
      <c r="S45">
        <v>20.400406</v>
      </c>
      <c r="T45">
        <v>-1.1987618</v>
      </c>
      <c r="U45">
        <v>22.857250000000001</v>
      </c>
      <c r="V45">
        <v>-4.4717249999999691</v>
      </c>
      <c r="W45">
        <v>-67.054525000000041</v>
      </c>
      <c r="X45">
        <v>76.662875000000071</v>
      </c>
      <c r="Y45">
        <v>20.27923749999999</v>
      </c>
      <c r="Z45">
        <v>-212.875125</v>
      </c>
      <c r="AA45">
        <v>-349.46400000000023</v>
      </c>
      <c r="AB45">
        <v>52.546249999999873</v>
      </c>
      <c r="AC45">
        <v>354.49271625000023</v>
      </c>
      <c r="AD45">
        <v>-15.554375000000171</v>
      </c>
      <c r="AE45">
        <v>59.760175000000118</v>
      </c>
      <c r="AF45">
        <v>-53.409249999999957</v>
      </c>
      <c r="AG45">
        <v>288.11037499999998</v>
      </c>
      <c r="AH45">
        <v>33.123437499999973</v>
      </c>
      <c r="AI45">
        <v>0.9771468999999996</v>
      </c>
      <c r="AJ45">
        <v>2.7777886999999999</v>
      </c>
      <c r="AK45">
        <v>-0.15859363000000001</v>
      </c>
      <c r="AL45">
        <v>5.9038059999999977</v>
      </c>
      <c r="AM45">
        <v>3.5408694000000001</v>
      </c>
      <c r="AN45">
        <v>0.48556023999999998</v>
      </c>
      <c r="AO45">
        <v>0.83194672000000003</v>
      </c>
      <c r="AP45">
        <v>-6.8596999999970274E-3</v>
      </c>
      <c r="AQ45">
        <v>2.1965351000000002</v>
      </c>
      <c r="AR45">
        <v>0.48991320999999999</v>
      </c>
      <c r="AS45">
        <v>0.67090118999999993</v>
      </c>
      <c r="AT45">
        <v>-10.0243246</v>
      </c>
    </row>
    <row r="46" spans="1:46" x14ac:dyDescent="0.25">
      <c r="A46">
        <v>44</v>
      </c>
      <c r="B46">
        <v>5.1978000000000009</v>
      </c>
      <c r="C46">
        <v>0.55530729268292678</v>
      </c>
      <c r="D46">
        <v>-0.12151536859641809</v>
      </c>
      <c r="E46">
        <v>-9.5786838817159492E-2</v>
      </c>
      <c r="F46">
        <v>3.1672328196584751</v>
      </c>
      <c r="G46">
        <v>11.136787999999999</v>
      </c>
      <c r="H46">
        <v>-3.6301060000000001</v>
      </c>
      <c r="I46">
        <v>-7.1628336000000008</v>
      </c>
      <c r="J46">
        <v>12.876908</v>
      </c>
      <c r="K46">
        <v>6.9426116000000002</v>
      </c>
      <c r="L46">
        <v>-16.32884</v>
      </c>
      <c r="M46">
        <v>21.649588000000001</v>
      </c>
      <c r="N46">
        <v>17.691023999999999</v>
      </c>
      <c r="O46">
        <v>-1.394491439999997</v>
      </c>
      <c r="P46">
        <v>36.328355999999999</v>
      </c>
      <c r="Q46">
        <v>-2.8729359999999988</v>
      </c>
      <c r="R46">
        <v>-11.131548</v>
      </c>
      <c r="S46">
        <v>20.740848</v>
      </c>
      <c r="T46">
        <v>-1.1613944</v>
      </c>
      <c r="U46">
        <v>17.145499999999931</v>
      </c>
      <c r="V46">
        <v>-5.0087999999999786</v>
      </c>
      <c r="W46">
        <v>-67.951200000000028</v>
      </c>
      <c r="X46">
        <v>77.015500000000074</v>
      </c>
      <c r="Y46">
        <v>8.7638999999999676</v>
      </c>
      <c r="Z46">
        <v>-207.05099999999999</v>
      </c>
      <c r="AA46">
        <v>-366.37450000000018</v>
      </c>
      <c r="AB46">
        <v>30.032499999999949</v>
      </c>
      <c r="AC46">
        <v>409.41235500000028</v>
      </c>
      <c r="AD46">
        <v>-41.497500000000237</v>
      </c>
      <c r="AE46">
        <v>99.346400000000273</v>
      </c>
      <c r="AF46">
        <v>-39.761499999999913</v>
      </c>
      <c r="AG46">
        <v>264.2829999999999</v>
      </c>
      <c r="AH46">
        <v>26.061249999999941</v>
      </c>
      <c r="AI46">
        <v>0.82243519999999903</v>
      </c>
      <c r="AJ46">
        <v>2.6818095999999989</v>
      </c>
      <c r="AK46">
        <v>-0.14120603999999989</v>
      </c>
      <c r="AL46">
        <v>5.1471579999999957</v>
      </c>
      <c r="AM46">
        <v>3.5291451999999999</v>
      </c>
      <c r="AN46">
        <v>0.47474991999999999</v>
      </c>
      <c r="AO46">
        <v>0.83832776000000009</v>
      </c>
      <c r="AP46">
        <v>1.1438324000000071</v>
      </c>
      <c r="AQ46">
        <v>2.2351207999999998</v>
      </c>
      <c r="AR46">
        <v>0.48710367999999998</v>
      </c>
      <c r="AS46">
        <v>0.67150352000000002</v>
      </c>
      <c r="AT46">
        <v>-9.5638567999999982</v>
      </c>
    </row>
    <row r="47" spans="1:46" x14ac:dyDescent="0.25">
      <c r="A47">
        <v>45</v>
      </c>
      <c r="B47">
        <v>5.1943124999999952</v>
      </c>
      <c r="C47">
        <v>0.55516344512195115</v>
      </c>
      <c r="D47">
        <v>-0.1010749687630155</v>
      </c>
      <c r="E47">
        <v>-7.5966576426489019E-2</v>
      </c>
      <c r="F47">
        <v>3.1622443773427729</v>
      </c>
      <c r="G47">
        <v>11.161339999999999</v>
      </c>
      <c r="H47">
        <v>-3.6359650000000001</v>
      </c>
      <c r="I47">
        <v>-7.2488555000000003</v>
      </c>
      <c r="J47">
        <v>12.976789999999999</v>
      </c>
      <c r="K47">
        <v>6.9605730000000001</v>
      </c>
      <c r="L47">
        <v>-16.591875000000002</v>
      </c>
      <c r="M47">
        <v>21.206040000000002</v>
      </c>
      <c r="N47">
        <v>17.741895</v>
      </c>
      <c r="O47">
        <v>-0.90274494999999866</v>
      </c>
      <c r="P47">
        <v>36.289729999999999</v>
      </c>
      <c r="Q47">
        <v>-2.7599874999999989</v>
      </c>
      <c r="R47">
        <v>-11.192214999999999</v>
      </c>
      <c r="S47">
        <v>21.081289999999999</v>
      </c>
      <c r="T47">
        <v>-1.1240270000000001</v>
      </c>
      <c r="U47">
        <v>11.433749999999909</v>
      </c>
      <c r="V47">
        <v>-5.5458749999999846</v>
      </c>
      <c r="W47">
        <v>-68.847875000000016</v>
      </c>
      <c r="X47">
        <v>77.368125000000077</v>
      </c>
      <c r="Y47">
        <v>-2.7514374999999731</v>
      </c>
      <c r="Z47">
        <v>-201.22687500000009</v>
      </c>
      <c r="AA47">
        <v>-383.28500000000008</v>
      </c>
      <c r="AB47">
        <v>7.5187500000001819</v>
      </c>
      <c r="AC47">
        <v>464.33199375000021</v>
      </c>
      <c r="AD47">
        <v>-67.440625000000125</v>
      </c>
      <c r="AE47">
        <v>138.93262500000009</v>
      </c>
      <c r="AF47">
        <v>-26.11374999999996</v>
      </c>
      <c r="AG47">
        <v>240.455625</v>
      </c>
      <c r="AH47">
        <v>18.999062499999969</v>
      </c>
      <c r="AI47">
        <v>0.66772349999999947</v>
      </c>
      <c r="AJ47">
        <v>2.5858305000000001</v>
      </c>
      <c r="AK47">
        <v>-0.1238184499999999</v>
      </c>
      <c r="AL47">
        <v>4.3905099999999972</v>
      </c>
      <c r="AM47">
        <v>3.5174210000000001</v>
      </c>
      <c r="AN47">
        <v>0.46393960000000001</v>
      </c>
      <c r="AO47">
        <v>0.84470880000000015</v>
      </c>
      <c r="AP47">
        <v>2.2945245000000032</v>
      </c>
      <c r="AQ47">
        <v>2.2737064999999999</v>
      </c>
      <c r="AR47">
        <v>0.48429414999999998</v>
      </c>
      <c r="AS47">
        <v>0.67210585</v>
      </c>
      <c r="AT47">
        <v>-9.103389</v>
      </c>
    </row>
    <row r="48" spans="1:46" x14ac:dyDescent="0.25">
      <c r="A48">
        <v>46</v>
      </c>
      <c r="B48">
        <v>5.1943999999999937</v>
      </c>
      <c r="C48">
        <v>0.55507397560975602</v>
      </c>
      <c r="D48">
        <v>-8.3685630987088686E-2</v>
      </c>
      <c r="E48">
        <v>-6.1982507288629717E-2</v>
      </c>
      <c r="F48">
        <v>3.1468750520616409</v>
      </c>
      <c r="G48">
        <v>11.166574000000001</v>
      </c>
      <c r="H48">
        <v>-3.6437116000000001</v>
      </c>
      <c r="I48">
        <v>-7.3340870000000011</v>
      </c>
      <c r="J48">
        <v>13.070171999999999</v>
      </c>
      <c r="K48">
        <v>6.9388193999999999</v>
      </c>
      <c r="L48">
        <v>-16.830287999999999</v>
      </c>
      <c r="M48">
        <v>20.703602</v>
      </c>
      <c r="N48">
        <v>17.715520000000001</v>
      </c>
      <c r="O48">
        <v>-0.25162833999999679</v>
      </c>
      <c r="P48">
        <v>36.166915999999993</v>
      </c>
      <c r="Q48">
        <v>-2.5342405999999991</v>
      </c>
      <c r="R48">
        <v>-11.200856</v>
      </c>
      <c r="S48">
        <v>21.342822000000002</v>
      </c>
      <c r="T48">
        <v>-1.1121916000000001</v>
      </c>
      <c r="U48">
        <v>5.7869999999998836</v>
      </c>
      <c r="V48">
        <v>-5.9106999999999896</v>
      </c>
      <c r="W48">
        <v>-67.646674999999973</v>
      </c>
      <c r="X48">
        <v>73.889000000000038</v>
      </c>
      <c r="Y48">
        <v>-13.931374999999999</v>
      </c>
      <c r="Z48">
        <v>-192.91974999999999</v>
      </c>
      <c r="AA48">
        <v>-401.06975000000011</v>
      </c>
      <c r="AB48">
        <v>-15.05349999999992</v>
      </c>
      <c r="AC48">
        <v>503.67275750000022</v>
      </c>
      <c r="AD48">
        <v>-92.096750000000128</v>
      </c>
      <c r="AE48">
        <v>166.71988750000011</v>
      </c>
      <c r="AF48">
        <v>-11.97849999999992</v>
      </c>
      <c r="AG48">
        <v>218.14275000000001</v>
      </c>
      <c r="AH48">
        <v>12.027224999999961</v>
      </c>
      <c r="AI48">
        <v>0.43170329999999879</v>
      </c>
      <c r="AJ48">
        <v>2.5466510000000002</v>
      </c>
      <c r="AK48">
        <v>-0.11877748</v>
      </c>
      <c r="AL48">
        <v>2.836244399999992</v>
      </c>
      <c r="AM48">
        <v>3.5150801999999999</v>
      </c>
      <c r="AN48">
        <v>0.49003238000000021</v>
      </c>
      <c r="AO48">
        <v>0.85231314000000014</v>
      </c>
      <c r="AP48">
        <v>3.4470210000000052</v>
      </c>
      <c r="AQ48">
        <v>2.3160128000000002</v>
      </c>
      <c r="AR48">
        <v>0.48298560000000001</v>
      </c>
      <c r="AS48">
        <v>0.67474242000000006</v>
      </c>
      <c r="AT48">
        <v>-8.5645311999999976</v>
      </c>
    </row>
    <row r="49" spans="1:46" x14ac:dyDescent="0.25">
      <c r="A49">
        <v>47</v>
      </c>
      <c r="B49">
        <v>5.1951749999999928</v>
      </c>
      <c r="C49">
        <v>0.55499496341463417</v>
      </c>
      <c r="D49">
        <v>-6.4083829654310739E-2</v>
      </c>
      <c r="E49">
        <v>-4.8607902957101261E-2</v>
      </c>
      <c r="F49">
        <v>3.1119089962515618</v>
      </c>
      <c r="G49">
        <v>11.168093000000001</v>
      </c>
      <c r="H49">
        <v>-3.6518212000000001</v>
      </c>
      <c r="I49">
        <v>-7.4191665000000011</v>
      </c>
      <c r="J49">
        <v>13.162304000000001</v>
      </c>
      <c r="K49">
        <v>6.9094283000000001</v>
      </c>
      <c r="L49">
        <v>-17.063966000000001</v>
      </c>
      <c r="M49">
        <v>20.189838999999999</v>
      </c>
      <c r="N49">
        <v>17.674289999999999</v>
      </c>
      <c r="O49">
        <v>0.43013637000000432</v>
      </c>
      <c r="P49">
        <v>36.027911999999993</v>
      </c>
      <c r="Q49">
        <v>-2.286801699999998</v>
      </c>
      <c r="R49">
        <v>-11.199491999999999</v>
      </c>
      <c r="S49">
        <v>21.589179000000001</v>
      </c>
      <c r="T49">
        <v>-1.1052662</v>
      </c>
      <c r="U49">
        <v>0.15274999999985889</v>
      </c>
      <c r="V49">
        <v>-6.2423999999999964</v>
      </c>
      <c r="W49">
        <v>-66.042037499999935</v>
      </c>
      <c r="X49">
        <v>69.673000000000016</v>
      </c>
      <c r="Y49">
        <v>-25.04681250000003</v>
      </c>
      <c r="Z49">
        <v>-184.1351249999999</v>
      </c>
      <c r="AA49">
        <v>-419.02262499999989</v>
      </c>
      <c r="AB49">
        <v>-37.63700000000005</v>
      </c>
      <c r="AC49">
        <v>540.0175837500002</v>
      </c>
      <c r="AD49">
        <v>-116.5053750000001</v>
      </c>
      <c r="AE49">
        <v>192.23811875000021</v>
      </c>
      <c r="AF49">
        <v>2.250500000000113</v>
      </c>
      <c r="AG49">
        <v>196.12112499999989</v>
      </c>
      <c r="AH49">
        <v>5.0727624999999588</v>
      </c>
      <c r="AI49">
        <v>0.1800468499999984</v>
      </c>
      <c r="AJ49">
        <v>2.518394499999999</v>
      </c>
      <c r="AK49">
        <v>-0.11611086</v>
      </c>
      <c r="AL49">
        <v>1.1285907999999889</v>
      </c>
      <c r="AM49">
        <v>3.5145439000000001</v>
      </c>
      <c r="AN49">
        <v>0.52322191000000018</v>
      </c>
      <c r="AO49">
        <v>0.86015273000000014</v>
      </c>
      <c r="AP49">
        <v>4.5998645000000069</v>
      </c>
      <c r="AQ49">
        <v>2.3590346000000002</v>
      </c>
      <c r="AR49">
        <v>0.4819657</v>
      </c>
      <c r="AS49">
        <v>0.67777019000000005</v>
      </c>
      <c r="AT49">
        <v>-8.0105983999999975</v>
      </c>
    </row>
    <row r="50" spans="1:46" x14ac:dyDescent="0.25">
      <c r="A50">
        <v>48</v>
      </c>
      <c r="B50">
        <v>5.1959499999999927</v>
      </c>
      <c r="C50">
        <v>0.5549159512195122</v>
      </c>
      <c r="D50">
        <v>-4.7760516451478642E-2</v>
      </c>
      <c r="E50">
        <v>-3.7620949604331579E-2</v>
      </c>
      <c r="F50">
        <v>3.0759516867971679</v>
      </c>
      <c r="G50">
        <v>11.169612000000001</v>
      </c>
      <c r="H50">
        <v>-3.6599308000000002</v>
      </c>
      <c r="I50">
        <v>-7.5042460000000002</v>
      </c>
      <c r="J50">
        <v>13.254436</v>
      </c>
      <c r="K50">
        <v>6.8800372000000003</v>
      </c>
      <c r="L50">
        <v>-17.297643999999998</v>
      </c>
      <c r="M50">
        <v>19.676075999999998</v>
      </c>
      <c r="N50">
        <v>17.63306</v>
      </c>
      <c r="O50">
        <v>1.11190108</v>
      </c>
      <c r="P50">
        <v>35.888907999999986</v>
      </c>
      <c r="Q50">
        <v>-2.0393628000000001</v>
      </c>
      <c r="R50">
        <v>-11.198128000000001</v>
      </c>
      <c r="S50">
        <v>21.835536000000001</v>
      </c>
      <c r="T50">
        <v>-1.0983407999999999</v>
      </c>
      <c r="U50">
        <v>-5.4815000000001266</v>
      </c>
      <c r="V50">
        <v>-6.5740999999999978</v>
      </c>
      <c r="W50">
        <v>-64.437399999999911</v>
      </c>
      <c r="X50">
        <v>65.457000000000022</v>
      </c>
      <c r="Y50">
        <v>-36.162249999999979</v>
      </c>
      <c r="Z50">
        <v>-175.3504999999999</v>
      </c>
      <c r="AA50">
        <v>-436.97549999999973</v>
      </c>
      <c r="AB50">
        <v>-60.220500000000023</v>
      </c>
      <c r="AC50">
        <v>576.36241000000007</v>
      </c>
      <c r="AD50">
        <v>-140.91399999999999</v>
      </c>
      <c r="AE50">
        <v>217.75635</v>
      </c>
      <c r="AF50">
        <v>16.479500000000051</v>
      </c>
      <c r="AG50">
        <v>174.09950000000001</v>
      </c>
      <c r="AH50">
        <v>-1.881699999999995</v>
      </c>
      <c r="AI50">
        <v>-7.1609600000000162E-2</v>
      </c>
      <c r="AJ50">
        <v>2.490138</v>
      </c>
      <c r="AK50">
        <v>-0.11344424</v>
      </c>
      <c r="AL50">
        <v>-0.57906280000000088</v>
      </c>
      <c r="AM50">
        <v>3.5140075999999998</v>
      </c>
      <c r="AN50">
        <v>0.55641143999999998</v>
      </c>
      <c r="AO50">
        <v>0.86799232000000004</v>
      </c>
      <c r="AP50">
        <v>5.7527080000000002</v>
      </c>
      <c r="AQ50">
        <v>2.4020564000000002</v>
      </c>
      <c r="AR50">
        <v>0.48094579999999998</v>
      </c>
      <c r="AS50">
        <v>0.68079796000000004</v>
      </c>
      <c r="AT50">
        <v>-7.4566655999999991</v>
      </c>
    </row>
    <row r="51" spans="1:46" x14ac:dyDescent="0.25">
      <c r="A51">
        <v>49</v>
      </c>
      <c r="B51">
        <v>5.1993374999999951</v>
      </c>
      <c r="C51">
        <v>0.55487922560975611</v>
      </c>
      <c r="D51">
        <v>-3.7796230737192862E-2</v>
      </c>
      <c r="E51">
        <v>-3.0642930029154559E-2</v>
      </c>
      <c r="F51">
        <v>3.0579941690962098</v>
      </c>
      <c r="G51">
        <v>11.157622</v>
      </c>
      <c r="H51">
        <v>-3.6682874000000001</v>
      </c>
      <c r="I51">
        <v>-7.5820352</v>
      </c>
      <c r="J51">
        <v>13.330646</v>
      </c>
      <c r="K51">
        <v>6.8251670999999998</v>
      </c>
      <c r="L51">
        <v>-17.506242</v>
      </c>
      <c r="M51">
        <v>19.117321</v>
      </c>
      <c r="N51">
        <v>17.537547</v>
      </c>
      <c r="O51">
        <v>1.8554099000000011</v>
      </c>
      <c r="P51">
        <v>35.691744999999997</v>
      </c>
      <c r="Q51">
        <v>-1.749231849999999</v>
      </c>
      <c r="R51">
        <v>-11.165015</v>
      </c>
      <c r="S51">
        <v>22.031580999999999</v>
      </c>
      <c r="T51">
        <v>-1.1068567</v>
      </c>
      <c r="U51">
        <v>-10.9020000000001</v>
      </c>
      <c r="V51">
        <v>-6.5217625000000066</v>
      </c>
      <c r="W51">
        <v>-61.072412499999899</v>
      </c>
      <c r="X51">
        <v>59.124874999999989</v>
      </c>
      <c r="Y51">
        <v>-46.095412499999988</v>
      </c>
      <c r="Z51">
        <v>-165.29049999999981</v>
      </c>
      <c r="AA51">
        <v>-454.79299999999978</v>
      </c>
      <c r="AB51">
        <v>-81.618875000000116</v>
      </c>
      <c r="AC51">
        <v>599.61856375000002</v>
      </c>
      <c r="AD51">
        <v>-164.35124999999999</v>
      </c>
      <c r="AE51">
        <v>233.827235</v>
      </c>
      <c r="AF51">
        <v>26.920375000000039</v>
      </c>
      <c r="AG51">
        <v>153.77362500000001</v>
      </c>
      <c r="AH51">
        <v>-7.588337499999998</v>
      </c>
      <c r="AI51">
        <v>-0.3063495900000005</v>
      </c>
      <c r="AJ51">
        <v>2.4987680999999999</v>
      </c>
      <c r="AK51">
        <v>-0.11346821</v>
      </c>
      <c r="AL51">
        <v>-2.3520308000000041</v>
      </c>
      <c r="AM51">
        <v>3.4944332999999999</v>
      </c>
      <c r="AN51">
        <v>0.60893214000000007</v>
      </c>
      <c r="AO51">
        <v>0.87691472000000004</v>
      </c>
      <c r="AP51">
        <v>6.8435222000000024</v>
      </c>
      <c r="AQ51">
        <v>2.4489656000000002</v>
      </c>
      <c r="AR51">
        <v>0.47942202</v>
      </c>
      <c r="AS51">
        <v>0.68620358000000004</v>
      </c>
      <c r="AT51">
        <v>-6.8405704999999983</v>
      </c>
    </row>
    <row r="52" spans="1:46" x14ac:dyDescent="0.25">
      <c r="A52">
        <v>50</v>
      </c>
      <c r="B52">
        <v>5.2043749999999989</v>
      </c>
      <c r="C52">
        <v>0.55486920731707312</v>
      </c>
      <c r="D52">
        <v>-2.8544356518117452E-2</v>
      </c>
      <c r="E52">
        <v>-2.0761037067888378E-2</v>
      </c>
      <c r="F52">
        <v>3.0387109537692618</v>
      </c>
      <c r="G52">
        <v>11.1371</v>
      </c>
      <c r="H52">
        <v>-3.6768000000000001</v>
      </c>
      <c r="I52">
        <v>-7.6552199999999999</v>
      </c>
      <c r="J52">
        <v>13.396800000000001</v>
      </c>
      <c r="K52">
        <v>6.7542049999999998</v>
      </c>
      <c r="L52">
        <v>-17.699000000000002</v>
      </c>
      <c r="M52">
        <v>18.530149999999999</v>
      </c>
      <c r="N52">
        <v>17.40775</v>
      </c>
      <c r="O52">
        <v>2.6379150000000031</v>
      </c>
      <c r="P52">
        <v>35.457849999999993</v>
      </c>
      <c r="Q52">
        <v>-1.432137499999999</v>
      </c>
      <c r="R52">
        <v>-11.11185</v>
      </c>
      <c r="S52">
        <v>22.19585</v>
      </c>
      <c r="T52">
        <v>-1.1251249999999999</v>
      </c>
      <c r="U52">
        <v>-16.187500000000039</v>
      </c>
      <c r="V52">
        <v>-6.2268750000000193</v>
      </c>
      <c r="W52">
        <v>-56.595624999999913</v>
      </c>
      <c r="X52">
        <v>51.456249999999947</v>
      </c>
      <c r="Y52">
        <v>-55.281875000000007</v>
      </c>
      <c r="Z52">
        <v>-154.42499999999981</v>
      </c>
      <c r="AA52">
        <v>-472.52499999999992</v>
      </c>
      <c r="AB52">
        <v>-102.2687500000002</v>
      </c>
      <c r="AC52">
        <v>614.60818749999999</v>
      </c>
      <c r="AD52">
        <v>-187.17500000000001</v>
      </c>
      <c r="AE52">
        <v>243.931375</v>
      </c>
      <c r="AF52">
        <v>34.968750000000021</v>
      </c>
      <c r="AG52">
        <v>134.51875000000001</v>
      </c>
      <c r="AH52">
        <v>-12.506875000000001</v>
      </c>
      <c r="AI52">
        <v>-0.53040550000000075</v>
      </c>
      <c r="AJ52">
        <v>2.5306950000000001</v>
      </c>
      <c r="AK52">
        <v>-0.1151915</v>
      </c>
      <c r="AL52">
        <v>-4.1662500000000069</v>
      </c>
      <c r="AM52">
        <v>3.4628350000000001</v>
      </c>
      <c r="AN52">
        <v>0.67366200000000021</v>
      </c>
      <c r="AO52">
        <v>0.886521</v>
      </c>
      <c r="AP52">
        <v>7.8951600000000042</v>
      </c>
      <c r="AQ52">
        <v>2.4983300000000002</v>
      </c>
      <c r="AR52">
        <v>0.47758</v>
      </c>
      <c r="AS52">
        <v>0.69311100000000003</v>
      </c>
      <c r="AT52">
        <v>-6.1852149999999977</v>
      </c>
    </row>
    <row r="53" spans="1:46" x14ac:dyDescent="0.25">
      <c r="A53">
        <v>51</v>
      </c>
      <c r="B53">
        <v>5.2094125000000044</v>
      </c>
      <c r="C53">
        <v>0.55485918902439024</v>
      </c>
      <c r="D53">
        <v>-2.0617971678467319E-2</v>
      </c>
      <c r="E53">
        <v>-1.4488036234902151E-2</v>
      </c>
      <c r="F53">
        <v>3.0073677634319029</v>
      </c>
      <c r="G53">
        <v>11.116578000000001</v>
      </c>
      <c r="H53">
        <v>-3.6853126</v>
      </c>
      <c r="I53">
        <v>-7.7284047999999999</v>
      </c>
      <c r="J53">
        <v>13.462954</v>
      </c>
      <c r="K53">
        <v>6.6832428999999998</v>
      </c>
      <c r="L53">
        <v>-17.891757999999999</v>
      </c>
      <c r="M53">
        <v>17.942979000000001</v>
      </c>
      <c r="N53">
        <v>17.277953</v>
      </c>
      <c r="O53">
        <v>3.4204201000000038</v>
      </c>
      <c r="P53">
        <v>35.223954999999997</v>
      </c>
      <c r="Q53">
        <v>-1.115043149999998</v>
      </c>
      <c r="R53">
        <v>-11.058685000000001</v>
      </c>
      <c r="S53">
        <v>22.360119000000001</v>
      </c>
      <c r="T53">
        <v>-1.1433933000000001</v>
      </c>
      <c r="U53">
        <v>-21.472999999999981</v>
      </c>
      <c r="V53">
        <v>-5.9319875000000311</v>
      </c>
      <c r="W53">
        <v>-52.118837499999913</v>
      </c>
      <c r="X53">
        <v>43.78762499999992</v>
      </c>
      <c r="Y53">
        <v>-64.468337500000032</v>
      </c>
      <c r="Z53">
        <v>-143.55949999999979</v>
      </c>
      <c r="AA53">
        <v>-490.25700000000012</v>
      </c>
      <c r="AB53">
        <v>-122.9186250000003</v>
      </c>
      <c r="AC53">
        <v>629.59781125000006</v>
      </c>
      <c r="AD53">
        <v>-209.99874999999989</v>
      </c>
      <c r="AE53">
        <v>254.03551500000009</v>
      </c>
      <c r="AF53">
        <v>43.017125</v>
      </c>
      <c r="AG53">
        <v>115.2638749999999</v>
      </c>
      <c r="AH53">
        <v>-17.425412500000011</v>
      </c>
      <c r="AI53">
        <v>-0.75446141000000111</v>
      </c>
      <c r="AJ53">
        <v>2.5626218999999999</v>
      </c>
      <c r="AK53">
        <v>-0.11691479</v>
      </c>
      <c r="AL53">
        <v>-5.9804692000000106</v>
      </c>
      <c r="AM53">
        <v>3.4312366999999999</v>
      </c>
      <c r="AN53">
        <v>0.73839186000000034</v>
      </c>
      <c r="AO53">
        <v>0.89612728000000008</v>
      </c>
      <c r="AP53">
        <v>8.9467978000000059</v>
      </c>
      <c r="AQ53">
        <v>2.5476944000000001</v>
      </c>
      <c r="AR53">
        <v>0.47573798</v>
      </c>
      <c r="AS53">
        <v>0.70001842000000003</v>
      </c>
      <c r="AT53">
        <v>-5.529859499999997</v>
      </c>
    </row>
    <row r="54" spans="1:46" x14ac:dyDescent="0.25">
      <c r="A54">
        <v>52</v>
      </c>
      <c r="B54">
        <v>5.2150500000000068</v>
      </c>
      <c r="C54">
        <v>0.55487734146341461</v>
      </c>
      <c r="D54">
        <v>-8.3910870470637906E-3</v>
      </c>
      <c r="E54">
        <v>-6.4371511870054549E-3</v>
      </c>
      <c r="F54">
        <v>2.9662548937942521</v>
      </c>
      <c r="G54">
        <v>11.08822</v>
      </c>
      <c r="H54">
        <v>-3.6927560000000001</v>
      </c>
      <c r="I54">
        <v>-7.7923304</v>
      </c>
      <c r="J54">
        <v>13.515416</v>
      </c>
      <c r="K54">
        <v>6.5999243999999999</v>
      </c>
      <c r="L54">
        <v>-18.066707999999998</v>
      </c>
      <c r="M54">
        <v>17.329312000000002</v>
      </c>
      <c r="N54">
        <v>17.118492</v>
      </c>
      <c r="O54">
        <v>4.2103484</v>
      </c>
      <c r="P54">
        <v>34.956111999999997</v>
      </c>
      <c r="Q54">
        <v>-0.79362196000000029</v>
      </c>
      <c r="R54">
        <v>-11.000648</v>
      </c>
      <c r="S54">
        <v>22.496535999999999</v>
      </c>
      <c r="T54">
        <v>-1.1671408000000001</v>
      </c>
      <c r="U54">
        <v>-26.576999999999909</v>
      </c>
      <c r="V54">
        <v>-5.3176000000000379</v>
      </c>
      <c r="W54">
        <v>-46.500249999999959</v>
      </c>
      <c r="X54">
        <v>35.731999999999942</v>
      </c>
      <c r="Y54">
        <v>-72.721499999999978</v>
      </c>
      <c r="Z54">
        <v>-132.5319999999999</v>
      </c>
      <c r="AA54">
        <v>-507.01700000000011</v>
      </c>
      <c r="AB54">
        <v>-142.12100000000021</v>
      </c>
      <c r="AC54">
        <v>637.82875000000001</v>
      </c>
      <c r="AD54">
        <v>-231.9914999999998</v>
      </c>
      <c r="AE54">
        <v>259.24209500000001</v>
      </c>
      <c r="AF54">
        <v>46.00149999999995</v>
      </c>
      <c r="AG54">
        <v>96.682500000000047</v>
      </c>
      <c r="AH54">
        <v>-21.093099999999989</v>
      </c>
      <c r="AI54">
        <v>-0.9778984799999999</v>
      </c>
      <c r="AJ54">
        <v>2.5863336000000001</v>
      </c>
      <c r="AK54">
        <v>-0.11095555999999999</v>
      </c>
      <c r="AL54">
        <v>-7.8803647999999988</v>
      </c>
      <c r="AM54">
        <v>3.3970967999999999</v>
      </c>
      <c r="AN54">
        <v>0.79063260000000002</v>
      </c>
      <c r="AO54">
        <v>0.90459308000000005</v>
      </c>
      <c r="AP54">
        <v>9.9417200000000001</v>
      </c>
      <c r="AQ54">
        <v>2.5959355999999998</v>
      </c>
      <c r="AR54">
        <v>0.46911456000000001</v>
      </c>
      <c r="AS54">
        <v>0.70835683999999999</v>
      </c>
      <c r="AT54">
        <v>-4.8236048000000009</v>
      </c>
    </row>
    <row r="55" spans="1:46" x14ac:dyDescent="0.25">
      <c r="A55">
        <v>53</v>
      </c>
      <c r="B55">
        <v>5.2216375000000097</v>
      </c>
      <c r="C55">
        <v>0.55494009756097562</v>
      </c>
      <c r="D55">
        <v>6.6318200749687023E-3</v>
      </c>
      <c r="E55">
        <v>-2.5934298209079531E-3</v>
      </c>
      <c r="F55">
        <v>2.9409653269471061</v>
      </c>
      <c r="G55">
        <v>11.047454999999999</v>
      </c>
      <c r="H55">
        <v>-3.6985065000000001</v>
      </c>
      <c r="I55">
        <v>-7.8415955999999998</v>
      </c>
      <c r="J55">
        <v>13.546199</v>
      </c>
      <c r="K55">
        <v>6.4970416000000002</v>
      </c>
      <c r="L55">
        <v>-18.213462</v>
      </c>
      <c r="M55">
        <v>16.673693</v>
      </c>
      <c r="N55">
        <v>16.912063</v>
      </c>
      <c r="O55">
        <v>5.0120300999999996</v>
      </c>
      <c r="P55">
        <v>34.634518</v>
      </c>
      <c r="Q55">
        <v>-0.46534993999999968</v>
      </c>
      <c r="R55">
        <v>-10.934896999999999</v>
      </c>
      <c r="S55">
        <v>22.588854000000001</v>
      </c>
      <c r="T55">
        <v>-1.1995636999999999</v>
      </c>
      <c r="U55">
        <v>-31.393624999999911</v>
      </c>
      <c r="V55">
        <v>-4.1973375000000281</v>
      </c>
      <c r="W55">
        <v>-39.073812499999981</v>
      </c>
      <c r="X55">
        <v>27.063624999999881</v>
      </c>
      <c r="Y55">
        <v>-79.496937500000001</v>
      </c>
      <c r="Z55">
        <v>-121.248</v>
      </c>
      <c r="AA55">
        <v>-522.23800000000006</v>
      </c>
      <c r="AB55">
        <v>-159.03150000000011</v>
      </c>
      <c r="AC55">
        <v>635.35843750000004</v>
      </c>
      <c r="AD55">
        <v>-252.6684999999998</v>
      </c>
      <c r="AE55">
        <v>256.69420500000001</v>
      </c>
      <c r="AF55">
        <v>40.967874999999971</v>
      </c>
      <c r="AG55">
        <v>79.167500000000089</v>
      </c>
      <c r="AH55">
        <v>-22.780275</v>
      </c>
      <c r="AI55">
        <v>-1.2003557199999999</v>
      </c>
      <c r="AJ55">
        <v>2.5970379000000001</v>
      </c>
      <c r="AK55">
        <v>-9.2832339999999985E-2</v>
      </c>
      <c r="AL55">
        <v>-9.9159147000000019</v>
      </c>
      <c r="AM55">
        <v>3.3589327</v>
      </c>
      <c r="AN55">
        <v>0.82309890000000008</v>
      </c>
      <c r="AO55">
        <v>0.91125312000000003</v>
      </c>
      <c r="AP55">
        <v>10.846842499999999</v>
      </c>
      <c r="AQ55">
        <v>2.6423983999999998</v>
      </c>
      <c r="AR55">
        <v>0.45492059000000001</v>
      </c>
      <c r="AS55">
        <v>0.71896101000000001</v>
      </c>
      <c r="AT55">
        <v>-4.0367596999999993</v>
      </c>
    </row>
    <row r="56" spans="1:46" x14ac:dyDescent="0.25">
      <c r="A56">
        <v>54</v>
      </c>
      <c r="B56">
        <v>5.2282250000000126</v>
      </c>
      <c r="C56">
        <v>0.55500285365853663</v>
      </c>
      <c r="D56">
        <v>3.362703040399833E-2</v>
      </c>
      <c r="E56">
        <v>-4.9970845481049544E-3</v>
      </c>
      <c r="F56">
        <v>2.8863511037067879</v>
      </c>
      <c r="G56">
        <v>11.006690000000001</v>
      </c>
      <c r="H56">
        <v>-3.7042570000000001</v>
      </c>
      <c r="I56">
        <v>-7.8908607999999996</v>
      </c>
      <c r="J56">
        <v>13.576981999999999</v>
      </c>
      <c r="K56">
        <v>6.3941587999999996</v>
      </c>
      <c r="L56">
        <v>-18.360216000000001</v>
      </c>
      <c r="M56">
        <v>16.018073999999999</v>
      </c>
      <c r="N56">
        <v>16.705634</v>
      </c>
      <c r="O56">
        <v>5.8137118000000019</v>
      </c>
      <c r="P56">
        <v>34.312924000000002</v>
      </c>
      <c r="Q56">
        <v>-0.1370779199999993</v>
      </c>
      <c r="R56">
        <v>-10.869146000000001</v>
      </c>
      <c r="S56">
        <v>22.681172</v>
      </c>
      <c r="T56">
        <v>-1.2319865999999999</v>
      </c>
      <c r="U56">
        <v>-36.21024999999991</v>
      </c>
      <c r="V56">
        <v>-3.077075000000018</v>
      </c>
      <c r="W56">
        <v>-31.647375</v>
      </c>
      <c r="X56">
        <v>18.395249999999841</v>
      </c>
      <c r="Y56">
        <v>-86.272375000000025</v>
      </c>
      <c r="Z56">
        <v>-109.9640000000001</v>
      </c>
      <c r="AA56">
        <v>-537.45900000000017</v>
      </c>
      <c r="AB56">
        <v>-175.94200000000001</v>
      </c>
      <c r="AC56">
        <v>632.88812500000006</v>
      </c>
      <c r="AD56">
        <v>-273.34549999999979</v>
      </c>
      <c r="AE56">
        <v>254.14631499999999</v>
      </c>
      <c r="AF56">
        <v>35.934249999999992</v>
      </c>
      <c r="AG56">
        <v>61.652500000000138</v>
      </c>
      <c r="AH56">
        <v>-24.467449999999999</v>
      </c>
      <c r="AI56">
        <v>-1.422812960000001</v>
      </c>
      <c r="AJ56">
        <v>2.6077422000000001</v>
      </c>
      <c r="AK56">
        <v>-7.4709119999999962E-2</v>
      </c>
      <c r="AL56">
        <v>-11.9514646</v>
      </c>
      <c r="AM56">
        <v>3.3207686000000001</v>
      </c>
      <c r="AN56">
        <v>0.85556520000000003</v>
      </c>
      <c r="AO56">
        <v>0.91791316000000012</v>
      </c>
      <c r="AP56">
        <v>11.751965</v>
      </c>
      <c r="AQ56">
        <v>2.6888611999999998</v>
      </c>
      <c r="AR56">
        <v>0.44072662000000001</v>
      </c>
      <c r="AS56">
        <v>0.72956518000000004</v>
      </c>
      <c r="AT56">
        <v>-3.249914599999999</v>
      </c>
    </row>
    <row r="57" spans="1:46" x14ac:dyDescent="0.25">
      <c r="A57">
        <v>55</v>
      </c>
      <c r="B57">
        <v>5.2350625000000139</v>
      </c>
      <c r="C57">
        <v>0.55507750000000011</v>
      </c>
      <c r="D57">
        <v>5.7530664306539053E-2</v>
      </c>
      <c r="E57">
        <v>-1.5755935027072069E-2</v>
      </c>
      <c r="F57">
        <v>2.8452852977925862</v>
      </c>
      <c r="G57">
        <v>10.962975</v>
      </c>
      <c r="H57">
        <v>-3.7090074999999998</v>
      </c>
      <c r="I57">
        <v>-7.9344014999999999</v>
      </c>
      <c r="J57">
        <v>13.602285</v>
      </c>
      <c r="K57">
        <v>6.2876820000000002</v>
      </c>
      <c r="L57">
        <v>-18.499829999999999</v>
      </c>
      <c r="M57">
        <v>15.353854999999999</v>
      </c>
      <c r="N57">
        <v>16.489744999999999</v>
      </c>
      <c r="O57">
        <v>6.6091130000000033</v>
      </c>
      <c r="P57">
        <v>33.978794999999998</v>
      </c>
      <c r="Q57">
        <v>0.1861036500000012</v>
      </c>
      <c r="R57">
        <v>-10.811920000000001</v>
      </c>
      <c r="S57">
        <v>22.762495000000001</v>
      </c>
      <c r="T57">
        <v>-1.2643035</v>
      </c>
      <c r="U57">
        <v>-40.95499999999992</v>
      </c>
      <c r="V57">
        <v>-1.8260000000000061</v>
      </c>
      <c r="W57">
        <v>-23.80156250000001</v>
      </c>
      <c r="X57">
        <v>9.9324999999998038</v>
      </c>
      <c r="Y57">
        <v>-92.696375000000032</v>
      </c>
      <c r="Z57">
        <v>-98.788125000000207</v>
      </c>
      <c r="AA57">
        <v>-551.92625000000021</v>
      </c>
      <c r="AB57">
        <v>-192.0993749999999</v>
      </c>
      <c r="AC57">
        <v>628.38862500000005</v>
      </c>
      <c r="AD57">
        <v>-293.56124999999992</v>
      </c>
      <c r="AE57">
        <v>250.14029999999991</v>
      </c>
      <c r="AF57">
        <v>28.073124999999941</v>
      </c>
      <c r="AG57">
        <v>44.190625000000153</v>
      </c>
      <c r="AH57">
        <v>-25.545999999999999</v>
      </c>
      <c r="AI57">
        <v>-1.6462610000000011</v>
      </c>
      <c r="AJ57">
        <v>2.6187719999999999</v>
      </c>
      <c r="AK57">
        <v>-5.6141344499999919E-2</v>
      </c>
      <c r="AL57">
        <v>-14.024010000000009</v>
      </c>
      <c r="AM57">
        <v>3.2833399999999999</v>
      </c>
      <c r="AN57">
        <v>0.88584705000000008</v>
      </c>
      <c r="AO57">
        <v>0.92392825000000012</v>
      </c>
      <c r="AP57">
        <v>12.631035000000001</v>
      </c>
      <c r="AQ57">
        <v>2.7326074999999999</v>
      </c>
      <c r="AR57">
        <v>0.42686699999999989</v>
      </c>
      <c r="AS57">
        <v>0.73968535000000002</v>
      </c>
      <c r="AT57">
        <v>-2.4423019999999971</v>
      </c>
    </row>
    <row r="58" spans="1:46" x14ac:dyDescent="0.25">
      <c r="A58">
        <v>56</v>
      </c>
      <c r="B58">
        <v>5.2432000000000061</v>
      </c>
      <c r="C58">
        <v>0.55521397560975616</v>
      </c>
      <c r="D58">
        <v>8.5362557267804895E-2</v>
      </c>
      <c r="E58">
        <v>-2.1460932944606249E-2</v>
      </c>
      <c r="F58">
        <v>2.80598042482299</v>
      </c>
      <c r="G58">
        <v>10.903919999999999</v>
      </c>
      <c r="H58">
        <v>-3.708558</v>
      </c>
      <c r="I58">
        <v>-7.9481747999999994</v>
      </c>
      <c r="J58">
        <v>13.599092000000001</v>
      </c>
      <c r="K58">
        <v>6.1625164000000003</v>
      </c>
      <c r="L58">
        <v>-18.602315999999998</v>
      </c>
      <c r="M58">
        <v>14.644916</v>
      </c>
      <c r="N58">
        <v>16.224664000000001</v>
      </c>
      <c r="O58">
        <v>7.3718555999999991</v>
      </c>
      <c r="P58">
        <v>33.579484000000001</v>
      </c>
      <c r="Q58">
        <v>0.4828148799999995</v>
      </c>
      <c r="R58">
        <v>-10.799023999999999</v>
      </c>
      <c r="S58">
        <v>22.786643999999999</v>
      </c>
      <c r="T58">
        <v>-1.2960692</v>
      </c>
      <c r="U58">
        <v>-45.325999999999958</v>
      </c>
      <c r="V58">
        <v>0.10529999999998681</v>
      </c>
      <c r="W58">
        <v>-13.775000000000061</v>
      </c>
      <c r="X58">
        <v>2.5389999999998678</v>
      </c>
      <c r="Y58">
        <v>-97.292900000000003</v>
      </c>
      <c r="Z58">
        <v>-88.174500000000222</v>
      </c>
      <c r="AA58">
        <v>-562.47400000000005</v>
      </c>
      <c r="AB58">
        <v>-204.34049999999979</v>
      </c>
      <c r="AC58">
        <v>613.33735000000001</v>
      </c>
      <c r="AD58">
        <v>-311.3784999999998</v>
      </c>
      <c r="AE58">
        <v>238.55203499999999</v>
      </c>
      <c r="AF58">
        <v>5.5090000000000678</v>
      </c>
      <c r="AG58">
        <v>27.005000000000098</v>
      </c>
      <c r="AH58">
        <v>-23.459700000000009</v>
      </c>
      <c r="AI58">
        <v>-1.8748612</v>
      </c>
      <c r="AJ58">
        <v>2.6314943999999998</v>
      </c>
      <c r="AK58">
        <v>-3.5261880400000042E-2</v>
      </c>
      <c r="AL58">
        <v>-16.288931999999999</v>
      </c>
      <c r="AM58">
        <v>3.249736</v>
      </c>
      <c r="AN58">
        <v>0.90476975999999998</v>
      </c>
      <c r="AO58">
        <v>0.92658960000000001</v>
      </c>
      <c r="AP58">
        <v>13.374632</v>
      </c>
      <c r="AQ58">
        <v>2.7622279999999999</v>
      </c>
      <c r="AR58">
        <v>0.414746</v>
      </c>
      <c r="AS58">
        <v>0.74728871999999991</v>
      </c>
      <c r="AT58">
        <v>-1.5266984000000019</v>
      </c>
    </row>
    <row r="59" spans="1:46" x14ac:dyDescent="0.25">
      <c r="A59">
        <v>57</v>
      </c>
      <c r="B59">
        <v>5.2513374999999991</v>
      </c>
      <c r="C59">
        <v>0.55535045121951232</v>
      </c>
      <c r="D59">
        <v>0.111395928779675</v>
      </c>
      <c r="E59">
        <v>-3.4799250312369807E-2</v>
      </c>
      <c r="F59">
        <v>2.7715723656809659</v>
      </c>
      <c r="G59">
        <v>10.844865</v>
      </c>
      <c r="H59">
        <v>-3.7081084999999998</v>
      </c>
      <c r="I59">
        <v>-7.9619480999999999</v>
      </c>
      <c r="J59">
        <v>13.595898999999999</v>
      </c>
      <c r="K59">
        <v>6.0373507999999996</v>
      </c>
      <c r="L59">
        <v>-18.704802000000001</v>
      </c>
      <c r="M59">
        <v>13.935976999999999</v>
      </c>
      <c r="N59">
        <v>15.959583</v>
      </c>
      <c r="O59">
        <v>8.1345981999999992</v>
      </c>
      <c r="P59">
        <v>33.180173000000003</v>
      </c>
      <c r="Q59">
        <v>0.77952610999999994</v>
      </c>
      <c r="R59">
        <v>-10.786128</v>
      </c>
      <c r="S59">
        <v>22.810793</v>
      </c>
      <c r="T59">
        <v>-1.3278349</v>
      </c>
      <c r="U59">
        <v>-49.697000000000052</v>
      </c>
      <c r="V59">
        <v>2.0365999999999942</v>
      </c>
      <c r="W59">
        <v>-3.7484375000000409</v>
      </c>
      <c r="X59">
        <v>-4.8545000000001188</v>
      </c>
      <c r="Y59">
        <v>-101.889425</v>
      </c>
      <c r="Z59">
        <v>-77.560875000000166</v>
      </c>
      <c r="AA59">
        <v>-573.02175</v>
      </c>
      <c r="AB59">
        <v>-216.5816249999998</v>
      </c>
      <c r="AC59">
        <v>598.28607499999998</v>
      </c>
      <c r="AD59">
        <v>-329.19574999999992</v>
      </c>
      <c r="AE59">
        <v>226.96377000000001</v>
      </c>
      <c r="AF59">
        <v>-17.055124999999961</v>
      </c>
      <c r="AG59">
        <v>9.8193749999999227</v>
      </c>
      <c r="AH59">
        <v>-21.373400000000011</v>
      </c>
      <c r="AI59">
        <v>-2.1034614</v>
      </c>
      <c r="AJ59">
        <v>2.6442168000000001</v>
      </c>
      <c r="AK59">
        <v>-1.438241630000001E-2</v>
      </c>
      <c r="AL59">
        <v>-18.553854000000001</v>
      </c>
      <c r="AM59">
        <v>3.216132</v>
      </c>
      <c r="AN59">
        <v>0.92369246999999999</v>
      </c>
      <c r="AO59">
        <v>0.92925094999999991</v>
      </c>
      <c r="AP59">
        <v>14.118228999999999</v>
      </c>
      <c r="AQ59">
        <v>2.7918485</v>
      </c>
      <c r="AR59">
        <v>0.40262500000000001</v>
      </c>
      <c r="AS59">
        <v>0.7548920899999999</v>
      </c>
      <c r="AT59">
        <v>-0.61109480000000005</v>
      </c>
    </row>
    <row r="60" spans="1:46" x14ac:dyDescent="0.25">
      <c r="A60">
        <v>58</v>
      </c>
      <c r="B60">
        <v>5.2594749999999912</v>
      </c>
      <c r="C60">
        <v>0.55548692682926837</v>
      </c>
      <c r="D60">
        <v>0.13886736776343189</v>
      </c>
      <c r="E60">
        <v>-4.4147563515201993E-2</v>
      </c>
      <c r="F60">
        <v>2.7169069137859232</v>
      </c>
      <c r="G60">
        <v>10.78581</v>
      </c>
      <c r="H60">
        <v>-3.707659</v>
      </c>
      <c r="I60">
        <v>-7.9757214000000003</v>
      </c>
      <c r="J60">
        <v>13.592706</v>
      </c>
      <c r="K60">
        <v>5.9121851999999997</v>
      </c>
      <c r="L60">
        <v>-18.807288</v>
      </c>
      <c r="M60">
        <v>13.227038</v>
      </c>
      <c r="N60">
        <v>15.694502</v>
      </c>
      <c r="O60">
        <v>8.897340800000002</v>
      </c>
      <c r="P60">
        <v>32.780861999999999</v>
      </c>
      <c r="Q60">
        <v>1.07623734</v>
      </c>
      <c r="R60">
        <v>-10.773232</v>
      </c>
      <c r="S60">
        <v>22.834942000000002</v>
      </c>
      <c r="T60">
        <v>-1.3596006</v>
      </c>
      <c r="U60">
        <v>-54.068000000000133</v>
      </c>
      <c r="V60">
        <v>3.9679000000000011</v>
      </c>
      <c r="W60">
        <v>6.2781249999999744</v>
      </c>
      <c r="X60">
        <v>-12.248000000000109</v>
      </c>
      <c r="Y60">
        <v>-106.48595</v>
      </c>
      <c r="Z60">
        <v>-66.947250000000111</v>
      </c>
      <c r="AA60">
        <v>-583.56949999999995</v>
      </c>
      <c r="AB60">
        <v>-228.82274999999979</v>
      </c>
      <c r="AC60">
        <v>583.23479999999995</v>
      </c>
      <c r="AD60">
        <v>-347.01299999999992</v>
      </c>
      <c r="AE60">
        <v>215.375505</v>
      </c>
      <c r="AF60">
        <v>-39.619249999999987</v>
      </c>
      <c r="AG60">
        <v>-7.3662500000002504</v>
      </c>
      <c r="AH60">
        <v>-19.28710000000002</v>
      </c>
      <c r="AI60">
        <v>-2.3320615999999998</v>
      </c>
      <c r="AJ60">
        <v>2.6569392000000001</v>
      </c>
      <c r="AK60">
        <v>6.4970478000000234E-3</v>
      </c>
      <c r="AL60">
        <v>-20.818776</v>
      </c>
      <c r="AM60">
        <v>3.182528</v>
      </c>
      <c r="AN60">
        <v>0.94261518</v>
      </c>
      <c r="AO60">
        <v>0.93191229999999992</v>
      </c>
      <c r="AP60">
        <v>14.861826000000001</v>
      </c>
      <c r="AQ60">
        <v>2.821469</v>
      </c>
      <c r="AR60">
        <v>0.39050400000000002</v>
      </c>
      <c r="AS60">
        <v>0.7624954599999999</v>
      </c>
      <c r="AT60">
        <v>0.30450880000000158</v>
      </c>
    </row>
    <row r="61" spans="1:46" x14ac:dyDescent="0.25">
      <c r="A61">
        <v>59</v>
      </c>
      <c r="B61">
        <v>5.2683374999999906</v>
      </c>
      <c r="C61">
        <v>0.55569112804878051</v>
      </c>
      <c r="D61">
        <v>0.16277391711786751</v>
      </c>
      <c r="E61">
        <v>-5.3936526447313601E-2</v>
      </c>
      <c r="F61">
        <v>2.660108600583091</v>
      </c>
      <c r="G61">
        <v>10.711152999999999</v>
      </c>
      <c r="H61">
        <v>-3.6985559000000001</v>
      </c>
      <c r="I61">
        <v>-7.9476592999999998</v>
      </c>
      <c r="J61">
        <v>13.565965</v>
      </c>
      <c r="K61">
        <v>5.7734650000000007</v>
      </c>
      <c r="L61">
        <v>-18.871755</v>
      </c>
      <c r="M61">
        <v>12.489041</v>
      </c>
      <c r="N61">
        <v>15.392678</v>
      </c>
      <c r="O61">
        <v>9.5838684999999977</v>
      </c>
      <c r="P61">
        <v>32.320912</v>
      </c>
      <c r="Q61">
        <v>1.3157481</v>
      </c>
      <c r="R61">
        <v>-10.879758000000001</v>
      </c>
      <c r="S61">
        <v>22.794246999999999</v>
      </c>
      <c r="T61">
        <v>-1.3763675</v>
      </c>
      <c r="U61">
        <v>-58.127250000000068</v>
      </c>
      <c r="V61">
        <v>6.5513374999999856</v>
      </c>
      <c r="W61">
        <v>17.994299999999939</v>
      </c>
      <c r="X61">
        <v>-17.263500000000001</v>
      </c>
      <c r="Y61">
        <v>-109.5973125</v>
      </c>
      <c r="Z61">
        <v>-56.997000000000092</v>
      </c>
      <c r="AA61">
        <v>-588.61268749999988</v>
      </c>
      <c r="AB61">
        <v>-236.84437499999979</v>
      </c>
      <c r="AC61">
        <v>558.95645000000002</v>
      </c>
      <c r="AD61">
        <v>-361.33212499999979</v>
      </c>
      <c r="AE61">
        <v>198.03142875</v>
      </c>
      <c r="AF61">
        <v>-77.005999999999915</v>
      </c>
      <c r="AG61">
        <v>-25.026750000000121</v>
      </c>
      <c r="AH61">
        <v>-14.084750000000019</v>
      </c>
      <c r="AI61">
        <v>-2.4869496</v>
      </c>
      <c r="AJ61">
        <v>2.6323618</v>
      </c>
      <c r="AK61">
        <v>3.4632538099999943E-2</v>
      </c>
      <c r="AL61">
        <v>-22.493606</v>
      </c>
      <c r="AM61">
        <v>3.1145474000000002</v>
      </c>
      <c r="AN61">
        <v>0.94153195000000001</v>
      </c>
      <c r="AO61">
        <v>0.93252218999999992</v>
      </c>
      <c r="AP61">
        <v>15.222159</v>
      </c>
      <c r="AQ61">
        <v>2.8303603000000002</v>
      </c>
      <c r="AR61">
        <v>0.38947578999999999</v>
      </c>
      <c r="AS61">
        <v>0.76481241999999994</v>
      </c>
      <c r="AT61">
        <v>1.297533699999998</v>
      </c>
    </row>
    <row r="62" spans="1:46" x14ac:dyDescent="0.25">
      <c r="A62">
        <v>60</v>
      </c>
      <c r="B62">
        <v>5.2772499999999916</v>
      </c>
      <c r="C62">
        <v>0.55590000000000006</v>
      </c>
      <c r="D62">
        <v>0.18024698042482279</v>
      </c>
      <c r="E62">
        <v>-6.0203873386089068E-2</v>
      </c>
      <c r="F62">
        <v>2.6007663473552691</v>
      </c>
      <c r="G62">
        <v>10.63542</v>
      </c>
      <c r="H62">
        <v>-3.6888559999999999</v>
      </c>
      <c r="I62">
        <v>-7.9167120000000004</v>
      </c>
      <c r="J62">
        <v>13.537599999999999</v>
      </c>
      <c r="K62">
        <v>5.6338100000000004</v>
      </c>
      <c r="L62">
        <v>-18.933599999999998</v>
      </c>
      <c r="M62">
        <v>11.749040000000001</v>
      </c>
      <c r="N62">
        <v>15.08832</v>
      </c>
      <c r="O62">
        <v>10.265140000000001</v>
      </c>
      <c r="P62">
        <v>31.856780000000001</v>
      </c>
      <c r="Q62">
        <v>1.5513140000000001</v>
      </c>
      <c r="R62">
        <v>-10.99452</v>
      </c>
      <c r="S62">
        <v>22.749079999999999</v>
      </c>
      <c r="T62">
        <v>-1.3920999999999999</v>
      </c>
      <c r="U62">
        <v>-62.165000000000028</v>
      </c>
      <c r="V62">
        <v>9.1797499999999914</v>
      </c>
      <c r="W62">
        <v>29.826999999999991</v>
      </c>
      <c r="X62">
        <v>-22.114999999999931</v>
      </c>
      <c r="Y62">
        <v>-112.60625</v>
      </c>
      <c r="Z62">
        <v>-47.092500000000022</v>
      </c>
      <c r="AA62">
        <v>-593.27624999999989</v>
      </c>
      <c r="AB62">
        <v>-244.57499999999999</v>
      </c>
      <c r="AC62">
        <v>534.04174999999998</v>
      </c>
      <c r="AD62">
        <v>-375.40999999999991</v>
      </c>
      <c r="AE62">
        <v>180.29039999999989</v>
      </c>
      <c r="AF62">
        <v>-115.41500000000011</v>
      </c>
      <c r="AG62">
        <v>-42.720000000000113</v>
      </c>
      <c r="AH62">
        <v>-8.6674999999999986</v>
      </c>
      <c r="AI62">
        <v>-2.6367540000000012</v>
      </c>
      <c r="AJ62">
        <v>2.6052119999999999</v>
      </c>
      <c r="AK62">
        <v>6.3268444000000035E-2</v>
      </c>
      <c r="AL62">
        <v>-24.127739999999999</v>
      </c>
      <c r="AM62">
        <v>3.0441959999999999</v>
      </c>
      <c r="AN62">
        <v>0.93906899999999993</v>
      </c>
      <c r="AO62">
        <v>0.9329906</v>
      </c>
      <c r="AP62">
        <v>15.55606</v>
      </c>
      <c r="AQ62">
        <v>2.8378220000000001</v>
      </c>
      <c r="AR62">
        <v>0.38921260000000002</v>
      </c>
      <c r="AS62">
        <v>0.76676479999999991</v>
      </c>
      <c r="AT62">
        <v>2.2958980000000011</v>
      </c>
    </row>
    <row r="63" spans="1:46" x14ac:dyDescent="0.25">
      <c r="A63">
        <v>61</v>
      </c>
      <c r="B63">
        <v>5.2861624999999934</v>
      </c>
      <c r="C63">
        <v>0.55610887195121961</v>
      </c>
      <c r="D63">
        <v>0.19459558517284459</v>
      </c>
      <c r="E63">
        <v>-6.4624052478134089E-2</v>
      </c>
      <c r="F63">
        <v>2.553151811745106</v>
      </c>
      <c r="G63">
        <v>10.559687</v>
      </c>
      <c r="H63">
        <v>-3.6791561000000002</v>
      </c>
      <c r="I63">
        <v>-7.8857647000000002</v>
      </c>
      <c r="J63">
        <v>13.509235</v>
      </c>
      <c r="K63">
        <v>5.4941549999999992</v>
      </c>
      <c r="L63">
        <v>-18.995445</v>
      </c>
      <c r="M63">
        <v>11.009039</v>
      </c>
      <c r="N63">
        <v>14.783962000000001</v>
      </c>
      <c r="O63">
        <v>10.9464115</v>
      </c>
      <c r="P63">
        <v>31.392648000000001</v>
      </c>
      <c r="Q63">
        <v>1.7868799000000011</v>
      </c>
      <c r="R63">
        <v>-11.109282</v>
      </c>
      <c r="S63">
        <v>22.703913</v>
      </c>
      <c r="T63">
        <v>-1.4078325</v>
      </c>
      <c r="U63">
        <v>-66.202749999999995</v>
      </c>
      <c r="V63">
        <v>11.808162499999989</v>
      </c>
      <c r="W63">
        <v>41.659700000000051</v>
      </c>
      <c r="X63">
        <v>-26.966499999999868</v>
      </c>
      <c r="Y63">
        <v>-115.6151875</v>
      </c>
      <c r="Z63">
        <v>-37.187999999999931</v>
      </c>
      <c r="AA63">
        <v>-597.9398124999999</v>
      </c>
      <c r="AB63">
        <v>-252.30562499999999</v>
      </c>
      <c r="AC63">
        <v>509.12704999999988</v>
      </c>
      <c r="AD63">
        <v>-389.48787499999992</v>
      </c>
      <c r="AE63">
        <v>162.54937124999989</v>
      </c>
      <c r="AF63">
        <v>-153.8240000000003</v>
      </c>
      <c r="AG63">
        <v>-60.413250000000097</v>
      </c>
      <c r="AH63">
        <v>-3.250249999999971</v>
      </c>
      <c r="AI63">
        <v>-2.786558400000001</v>
      </c>
      <c r="AJ63">
        <v>2.5780622000000002</v>
      </c>
      <c r="AK63">
        <v>9.1904349900000154E-2</v>
      </c>
      <c r="AL63">
        <v>-25.761874000000009</v>
      </c>
      <c r="AM63">
        <v>2.9738446000000001</v>
      </c>
      <c r="AN63">
        <v>0.93660604999999997</v>
      </c>
      <c r="AO63">
        <v>0.93345901000000009</v>
      </c>
      <c r="AP63">
        <v>15.889961</v>
      </c>
      <c r="AQ63">
        <v>2.8452837</v>
      </c>
      <c r="AR63">
        <v>0.38894940999999988</v>
      </c>
      <c r="AS63">
        <v>0.76871718</v>
      </c>
      <c r="AT63">
        <v>3.2942623000000051</v>
      </c>
    </row>
    <row r="64" spans="1:46" x14ac:dyDescent="0.25">
      <c r="A64">
        <v>62</v>
      </c>
      <c r="B64">
        <v>5.2958999999999934</v>
      </c>
      <c r="C64">
        <v>0.55636523170731711</v>
      </c>
      <c r="D64">
        <v>0.2107357767596835</v>
      </c>
      <c r="E64">
        <v>-6.8311620158267375E-2</v>
      </c>
      <c r="F64">
        <v>2.4915274885464389</v>
      </c>
      <c r="G64">
        <v>10.472866</v>
      </c>
      <c r="H64">
        <v>-3.6610984000000002</v>
      </c>
      <c r="I64">
        <v>-7.8193753999999993</v>
      </c>
      <c r="J64">
        <v>13.47119</v>
      </c>
      <c r="K64">
        <v>5.3476997999999991</v>
      </c>
      <c r="L64">
        <v>-19.029900000000001</v>
      </c>
      <c r="M64">
        <v>10.264605</v>
      </c>
      <c r="N64">
        <v>14.463588</v>
      </c>
      <c r="O64">
        <v>11.54405</v>
      </c>
      <c r="P64">
        <v>30.894591999999999</v>
      </c>
      <c r="Q64">
        <v>1.965116000000001</v>
      </c>
      <c r="R64">
        <v>-11.351512</v>
      </c>
      <c r="S64">
        <v>22.607486000000002</v>
      </c>
      <c r="T64">
        <v>-1.4041874000000001</v>
      </c>
      <c r="U64">
        <v>-70.126374999999967</v>
      </c>
      <c r="V64">
        <v>14.83395000000001</v>
      </c>
      <c r="W64">
        <v>54.022325000000073</v>
      </c>
      <c r="X64">
        <v>-29.82699999999986</v>
      </c>
      <c r="Y64">
        <v>-118.0859500000001</v>
      </c>
      <c r="Z64">
        <v>-27.437499999999911</v>
      </c>
      <c r="AA64">
        <v>-598.36287499999992</v>
      </c>
      <c r="AB64">
        <v>-257.52825000000013</v>
      </c>
      <c r="AC64">
        <v>478.34962499999978</v>
      </c>
      <c r="AD64">
        <v>-400.18599999999992</v>
      </c>
      <c r="AE64">
        <v>142.32572499999989</v>
      </c>
      <c r="AF64">
        <v>-196.9355000000003</v>
      </c>
      <c r="AG64">
        <v>-78.623500000000121</v>
      </c>
      <c r="AH64">
        <v>3.5508000000000459</v>
      </c>
      <c r="AI64">
        <v>-2.8901694000000009</v>
      </c>
      <c r="AJ64">
        <v>2.5193665999999988</v>
      </c>
      <c r="AK64">
        <v>0.1228067200000002</v>
      </c>
      <c r="AL64">
        <v>-26.923338000000001</v>
      </c>
      <c r="AM64">
        <v>2.8830001999999988</v>
      </c>
      <c r="AN64">
        <v>0.91390177999999977</v>
      </c>
      <c r="AO64">
        <v>0.92916684000000005</v>
      </c>
      <c r="AP64">
        <v>15.919271999999999</v>
      </c>
      <c r="AQ64">
        <v>2.8472146</v>
      </c>
      <c r="AR64">
        <v>0.38515808000000001</v>
      </c>
      <c r="AS64">
        <v>0.76733083999999996</v>
      </c>
      <c r="AT64">
        <v>4.3360700000000056</v>
      </c>
    </row>
    <row r="65" spans="1:46" x14ac:dyDescent="0.25">
      <c r="A65">
        <v>63</v>
      </c>
      <c r="B65">
        <v>5.3059749999999921</v>
      </c>
      <c r="C65">
        <v>0.55664101829268298</v>
      </c>
      <c r="D65">
        <v>0.22794399208663041</v>
      </c>
      <c r="E65">
        <v>-7.5028540191586793E-2</v>
      </c>
      <c r="F65">
        <v>2.4384416909620992</v>
      </c>
      <c r="G65">
        <v>10.381508999999999</v>
      </c>
      <c r="H65">
        <v>-3.6396215999999999</v>
      </c>
      <c r="I65">
        <v>-7.7384871000000004</v>
      </c>
      <c r="J65">
        <v>13.429185</v>
      </c>
      <c r="K65">
        <v>5.1984627000000003</v>
      </c>
      <c r="L65">
        <v>-19.053149999999999</v>
      </c>
      <c r="M65">
        <v>9.5183575000000022</v>
      </c>
      <c r="N65">
        <v>14.136661999999999</v>
      </c>
      <c r="O65">
        <v>12.107475000000001</v>
      </c>
      <c r="P65">
        <v>30.382657999999999</v>
      </c>
      <c r="Q65">
        <v>2.1198990000000002</v>
      </c>
      <c r="R65">
        <v>-11.645887999999999</v>
      </c>
      <c r="S65">
        <v>22.490089000000001</v>
      </c>
      <c r="T65">
        <v>-1.3926151</v>
      </c>
      <c r="U65">
        <v>-74.003312499999922</v>
      </c>
      <c r="V65">
        <v>18.022299999999991</v>
      </c>
      <c r="W65">
        <v>66.601737499999956</v>
      </c>
      <c r="X65">
        <v>-31.872999999999902</v>
      </c>
      <c r="Y65">
        <v>-120.33655</v>
      </c>
      <c r="Z65">
        <v>-17.749999999999989</v>
      </c>
      <c r="AA65">
        <v>-597.05118749999997</v>
      </c>
      <c r="AB65">
        <v>-261.72487500000011</v>
      </c>
      <c r="AC65">
        <v>445.17381250000011</v>
      </c>
      <c r="AD65">
        <v>-409.50149999999979</v>
      </c>
      <c r="AE65">
        <v>121.0864625</v>
      </c>
      <c r="AF65">
        <v>-241.9707499999999</v>
      </c>
      <c r="AG65">
        <v>-97.045249999999982</v>
      </c>
      <c r="AH65">
        <v>10.91794999999999</v>
      </c>
      <c r="AI65">
        <v>-2.9748831</v>
      </c>
      <c r="AJ65">
        <v>2.4477658999999998</v>
      </c>
      <c r="AK65">
        <v>0.15463627999999999</v>
      </c>
      <c r="AL65">
        <v>-27.891437</v>
      </c>
      <c r="AM65">
        <v>2.7837722999999999</v>
      </c>
      <c r="AN65">
        <v>0.88291697000000002</v>
      </c>
      <c r="AO65">
        <v>0.92292716000000008</v>
      </c>
      <c r="AP65">
        <v>15.823978</v>
      </c>
      <c r="AQ65">
        <v>2.8468829000000002</v>
      </c>
      <c r="AR65">
        <v>0.37992342000000001</v>
      </c>
      <c r="AS65">
        <v>0.76457865999999997</v>
      </c>
      <c r="AT65">
        <v>5.3956499999999981</v>
      </c>
    </row>
    <row r="66" spans="1:46" x14ac:dyDescent="0.25">
      <c r="A66">
        <v>64</v>
      </c>
      <c r="B66">
        <v>5.3160499999999917</v>
      </c>
      <c r="C66">
        <v>0.55691680487804873</v>
      </c>
      <c r="D66">
        <v>0.25421407746772168</v>
      </c>
      <c r="E66">
        <v>-7.8745189504373175E-2</v>
      </c>
      <c r="F66">
        <v>2.3667576009995832</v>
      </c>
      <c r="G66">
        <v>10.290152000000001</v>
      </c>
      <c r="H66">
        <v>-3.6181448</v>
      </c>
      <c r="I66">
        <v>-7.6575988000000006</v>
      </c>
      <c r="J66">
        <v>13.387180000000001</v>
      </c>
      <c r="K66">
        <v>5.0492256000000006</v>
      </c>
      <c r="L66">
        <v>-19.0764</v>
      </c>
      <c r="M66">
        <v>8.7721100000000032</v>
      </c>
      <c r="N66">
        <v>13.809735999999999</v>
      </c>
      <c r="O66">
        <v>12.6709</v>
      </c>
      <c r="P66">
        <v>29.870723999999999</v>
      </c>
      <c r="Q66">
        <v>2.274681999999999</v>
      </c>
      <c r="R66">
        <v>-11.940264000000001</v>
      </c>
      <c r="S66">
        <v>22.372692000000001</v>
      </c>
      <c r="T66">
        <v>-1.3810427999999999</v>
      </c>
      <c r="U66">
        <v>-77.880249999999904</v>
      </c>
      <c r="V66">
        <v>21.210650000000001</v>
      </c>
      <c r="W66">
        <v>79.181149999999946</v>
      </c>
      <c r="X66">
        <v>-33.918999999999947</v>
      </c>
      <c r="Y66">
        <v>-122.58715000000009</v>
      </c>
      <c r="Z66">
        <v>-8.0624999999999929</v>
      </c>
      <c r="AA66">
        <v>-595.73950000000002</v>
      </c>
      <c r="AB66">
        <v>-265.92149999999998</v>
      </c>
      <c r="AC66">
        <v>411.99800000000022</v>
      </c>
      <c r="AD66">
        <v>-418.81699999999978</v>
      </c>
      <c r="AE66">
        <v>99.847200000000043</v>
      </c>
      <c r="AF66">
        <v>-287.0059999999998</v>
      </c>
      <c r="AG66">
        <v>-115.467</v>
      </c>
      <c r="AH66">
        <v>18.285099999999989</v>
      </c>
      <c r="AI66">
        <v>-3.0595968</v>
      </c>
      <c r="AJ66">
        <v>2.3761652</v>
      </c>
      <c r="AK66">
        <v>0.18646583999999991</v>
      </c>
      <c r="AL66">
        <v>-28.859535999999999</v>
      </c>
      <c r="AM66">
        <v>2.6845444000000001</v>
      </c>
      <c r="AN66">
        <v>0.85193216000000005</v>
      </c>
      <c r="AO66">
        <v>0.91668748</v>
      </c>
      <c r="AP66">
        <v>15.728683999999999</v>
      </c>
      <c r="AQ66">
        <v>2.8465511999999999</v>
      </c>
      <c r="AR66">
        <v>0.37468876000000001</v>
      </c>
      <c r="AS66">
        <v>0.76182647999999997</v>
      </c>
      <c r="AT66">
        <v>6.4552299999999967</v>
      </c>
    </row>
    <row r="67" spans="1:46" x14ac:dyDescent="0.25">
      <c r="A67">
        <v>65</v>
      </c>
      <c r="B67">
        <v>5.3268749999999914</v>
      </c>
      <c r="C67">
        <v>0.55722085365853657</v>
      </c>
      <c r="D67">
        <v>0.27753871824239879</v>
      </c>
      <c r="E67">
        <v>-8.9373281965847526E-2</v>
      </c>
      <c r="F67">
        <v>2.3020668471470218</v>
      </c>
      <c r="G67">
        <v>10.191347499999999</v>
      </c>
      <c r="H67">
        <v>-3.5900245000000011</v>
      </c>
      <c r="I67">
        <v>-7.5521810000000009</v>
      </c>
      <c r="J67">
        <v>13.343855</v>
      </c>
      <c r="K67">
        <v>4.8959130000000011</v>
      </c>
      <c r="L67">
        <v>-19.080825000000001</v>
      </c>
      <c r="M67">
        <v>8.0339625000000066</v>
      </c>
      <c r="N67">
        <v>13.477485</v>
      </c>
      <c r="O67">
        <v>13.162925</v>
      </c>
      <c r="P67">
        <v>29.345860000000009</v>
      </c>
      <c r="Q67">
        <v>2.3863369999999988</v>
      </c>
      <c r="R67">
        <v>-12.32206</v>
      </c>
      <c r="S67">
        <v>22.218934999999998</v>
      </c>
      <c r="T67">
        <v>-1.3541645</v>
      </c>
      <c r="U67">
        <v>-81.729624999999913</v>
      </c>
      <c r="V67">
        <v>24.59118749999999</v>
      </c>
      <c r="W67">
        <v>91.62687499999987</v>
      </c>
      <c r="X67">
        <v>-34.751875000000013</v>
      </c>
      <c r="Y67">
        <v>-124.9346875</v>
      </c>
      <c r="Z67">
        <v>1.692499999999924</v>
      </c>
      <c r="AA67">
        <v>-591.9385625000001</v>
      </c>
      <c r="AB67">
        <v>-269.13375000000002</v>
      </c>
      <c r="AC67">
        <v>376.05000000000041</v>
      </c>
      <c r="AD67">
        <v>-425.5787499999999</v>
      </c>
      <c r="AE67">
        <v>78.477625000000188</v>
      </c>
      <c r="AF67">
        <v>-329.21374999999949</v>
      </c>
      <c r="AG67">
        <v>-134.3743749999999</v>
      </c>
      <c r="AH67">
        <v>25.775624999999941</v>
      </c>
      <c r="AI67">
        <v>-3.1211565000000001</v>
      </c>
      <c r="AJ67">
        <v>2.3065670000000011</v>
      </c>
      <c r="AK67">
        <v>0.21382209999999979</v>
      </c>
      <c r="AL67">
        <v>-29.53116</v>
      </c>
      <c r="AM67">
        <v>2.578043000000001</v>
      </c>
      <c r="AN67">
        <v>0.82034930000000028</v>
      </c>
      <c r="AO67">
        <v>0.90848385000000009</v>
      </c>
      <c r="AP67">
        <v>15.47424</v>
      </c>
      <c r="AQ67">
        <v>2.8446235</v>
      </c>
      <c r="AR67">
        <v>0.36898370000000008</v>
      </c>
      <c r="AS67">
        <v>0.75740525000000003</v>
      </c>
      <c r="AT67">
        <v>7.5487684999999907</v>
      </c>
    </row>
    <row r="68" spans="1:46" x14ac:dyDescent="0.25">
      <c r="A68">
        <v>66</v>
      </c>
      <c r="B68">
        <v>5.3384999999999891</v>
      </c>
      <c r="C68">
        <v>0.55755504878048778</v>
      </c>
      <c r="D68">
        <v>0.30499281341107859</v>
      </c>
      <c r="E68">
        <v>-9.4951374427321933E-2</v>
      </c>
      <c r="F68">
        <v>2.2426874219075379</v>
      </c>
      <c r="G68">
        <v>10.084599000000001</v>
      </c>
      <c r="H68">
        <v>-3.5548177999999999</v>
      </c>
      <c r="I68">
        <v>-7.4205983999999994</v>
      </c>
      <c r="J68">
        <v>13.299122000000001</v>
      </c>
      <c r="K68">
        <v>4.7382531999999991</v>
      </c>
      <c r="L68">
        <v>-19.065169999999998</v>
      </c>
      <c r="M68">
        <v>7.304454999999999</v>
      </c>
      <c r="N68">
        <v>13.139554</v>
      </c>
      <c r="O68">
        <v>13.57879</v>
      </c>
      <c r="P68">
        <v>28.807203999999999</v>
      </c>
      <c r="Q68">
        <v>2.4519888000000001</v>
      </c>
      <c r="R68">
        <v>-12.797103999999999</v>
      </c>
      <c r="S68">
        <v>22.026394</v>
      </c>
      <c r="T68">
        <v>-1.3109598</v>
      </c>
      <c r="U68">
        <v>-85.549600000000027</v>
      </c>
      <c r="V68">
        <v>28.17672500000003</v>
      </c>
      <c r="W68">
        <v>103.93</v>
      </c>
      <c r="X68">
        <v>-34.290750000000038</v>
      </c>
      <c r="Y68">
        <v>-127.385625</v>
      </c>
      <c r="Z68">
        <v>11.519499999999979</v>
      </c>
      <c r="AA68">
        <v>-585.48242500000003</v>
      </c>
      <c r="AB68">
        <v>-271.29599999999999</v>
      </c>
      <c r="AC68">
        <v>337.14499999999992</v>
      </c>
      <c r="AD68">
        <v>-429.61649999999997</v>
      </c>
      <c r="AE68">
        <v>56.96904999999996</v>
      </c>
      <c r="AF68">
        <v>-368.40550000000002</v>
      </c>
      <c r="AG68">
        <v>-153.7997500000001</v>
      </c>
      <c r="AH68">
        <v>33.397750000000023</v>
      </c>
      <c r="AI68">
        <v>-3.1580186000000001</v>
      </c>
      <c r="AJ68">
        <v>2.2391047999999998</v>
      </c>
      <c r="AK68">
        <v>0.23640684000000009</v>
      </c>
      <c r="AL68">
        <v>-29.886544000000001</v>
      </c>
      <c r="AM68">
        <v>2.4637832</v>
      </c>
      <c r="AN68">
        <v>0.78812851999999989</v>
      </c>
      <c r="AO68">
        <v>0.89818533999999994</v>
      </c>
      <c r="AP68">
        <v>15.050036</v>
      </c>
      <c r="AQ68">
        <v>2.8409933999999999</v>
      </c>
      <c r="AR68">
        <v>0.36277688000000002</v>
      </c>
      <c r="AS68">
        <v>0.75120369999999992</v>
      </c>
      <c r="AT68">
        <v>8.6785294000000022</v>
      </c>
    </row>
    <row r="69" spans="1:46" x14ac:dyDescent="0.25">
      <c r="A69">
        <v>67</v>
      </c>
      <c r="B69">
        <v>5.3501249999999878</v>
      </c>
      <c r="C69">
        <v>0.55788924390243899</v>
      </c>
      <c r="D69">
        <v>0.3277884839650142</v>
      </c>
      <c r="E69">
        <v>-0.10359045189504359</v>
      </c>
      <c r="F69">
        <v>2.1853996251561858</v>
      </c>
      <c r="G69">
        <v>9.9778505000000006</v>
      </c>
      <c r="H69">
        <v>-3.5196111000000001</v>
      </c>
      <c r="I69">
        <v>-7.2890157999999996</v>
      </c>
      <c r="J69">
        <v>13.254389</v>
      </c>
      <c r="K69">
        <v>4.5805933999999997</v>
      </c>
      <c r="L69">
        <v>-19.049515</v>
      </c>
      <c r="M69">
        <v>6.5749475000000004</v>
      </c>
      <c r="N69">
        <v>12.801622999999999</v>
      </c>
      <c r="O69">
        <v>13.994655</v>
      </c>
      <c r="P69">
        <v>28.268547999999999</v>
      </c>
      <c r="Q69">
        <v>2.5176406</v>
      </c>
      <c r="R69">
        <v>-13.272148</v>
      </c>
      <c r="S69">
        <v>21.833853000000001</v>
      </c>
      <c r="T69">
        <v>-1.2677551</v>
      </c>
      <c r="U69">
        <v>-89.369575000000083</v>
      </c>
      <c r="V69">
        <v>31.76226250000002</v>
      </c>
      <c r="W69">
        <v>116.233125</v>
      </c>
      <c r="X69">
        <v>-33.829625000000078</v>
      </c>
      <c r="Y69">
        <v>-129.83656250000001</v>
      </c>
      <c r="Z69">
        <v>21.346499999999899</v>
      </c>
      <c r="AA69">
        <v>-579.02628750000008</v>
      </c>
      <c r="AB69">
        <v>-273.45825000000002</v>
      </c>
      <c r="AC69">
        <v>298.24</v>
      </c>
      <c r="AD69">
        <v>-433.6542500000001</v>
      </c>
      <c r="AE69">
        <v>35.460475000000052</v>
      </c>
      <c r="AF69">
        <v>-407.59724999999992</v>
      </c>
      <c r="AG69">
        <v>-173.22512500000011</v>
      </c>
      <c r="AH69">
        <v>41.019874999999978</v>
      </c>
      <c r="AI69">
        <v>-3.1948807000000001</v>
      </c>
      <c r="AJ69">
        <v>2.1716426000000002</v>
      </c>
      <c r="AK69">
        <v>0.25899158</v>
      </c>
      <c r="AL69">
        <v>-30.241928000000001</v>
      </c>
      <c r="AM69">
        <v>2.3495233999999998</v>
      </c>
      <c r="AN69">
        <v>0.75590774000000005</v>
      </c>
      <c r="AO69">
        <v>0.88788683000000002</v>
      </c>
      <c r="AP69">
        <v>14.625832000000001</v>
      </c>
      <c r="AQ69">
        <v>2.8373632999999998</v>
      </c>
      <c r="AR69">
        <v>0.35657006000000002</v>
      </c>
      <c r="AS69">
        <v>0.74500214999999992</v>
      </c>
      <c r="AT69">
        <v>9.8082902999999977</v>
      </c>
    </row>
    <row r="70" spans="1:46" x14ac:dyDescent="0.25">
      <c r="A70">
        <v>68</v>
      </c>
      <c r="B70">
        <v>5.3619499999999878</v>
      </c>
      <c r="C70">
        <v>0.55823592682926837</v>
      </c>
      <c r="D70">
        <v>0.35556114119116999</v>
      </c>
      <c r="E70">
        <v>-0.1125448979591836</v>
      </c>
      <c r="F70">
        <v>2.1044002498958769</v>
      </c>
      <c r="G70">
        <v>9.8671876000000012</v>
      </c>
      <c r="H70">
        <v>-3.4805451999999999</v>
      </c>
      <c r="I70">
        <v>-7.1451156000000013</v>
      </c>
      <c r="J70">
        <v>13.211312</v>
      </c>
      <c r="K70">
        <v>4.4200472000000008</v>
      </c>
      <c r="L70">
        <v>-19.023612</v>
      </c>
      <c r="M70">
        <v>5.8544488000000028</v>
      </c>
      <c r="N70">
        <v>12.462068</v>
      </c>
      <c r="O70">
        <v>14.36828</v>
      </c>
      <c r="P70">
        <v>27.728452000000001</v>
      </c>
      <c r="Q70">
        <v>2.5618892</v>
      </c>
      <c r="R70">
        <v>-13.78148</v>
      </c>
      <c r="S70">
        <v>21.6206</v>
      </c>
      <c r="T70">
        <v>-1.2169776000000001</v>
      </c>
      <c r="U70">
        <v>-93.156550000000109</v>
      </c>
      <c r="V70">
        <v>35.3996</v>
      </c>
      <c r="W70">
        <v>128.27584999999991</v>
      </c>
      <c r="X70">
        <v>-32.811500000000123</v>
      </c>
      <c r="Y70">
        <v>-132.52690000000001</v>
      </c>
      <c r="Z70">
        <v>31.17549999999984</v>
      </c>
      <c r="AA70">
        <v>-571.58435000000009</v>
      </c>
      <c r="AB70">
        <v>-275.5025</v>
      </c>
      <c r="AC70">
        <v>258.90500000000009</v>
      </c>
      <c r="AD70">
        <v>-436.54900000000021</v>
      </c>
      <c r="AE70">
        <v>14.82610000000011</v>
      </c>
      <c r="AF70">
        <v>-443.10399999999981</v>
      </c>
      <c r="AG70">
        <v>-193.1995</v>
      </c>
      <c r="AH70">
        <v>48.309269999999962</v>
      </c>
      <c r="AI70">
        <v>-3.2201396</v>
      </c>
      <c r="AJ70">
        <v>2.1065164000000012</v>
      </c>
      <c r="AK70">
        <v>0.27979287999999991</v>
      </c>
      <c r="AL70">
        <v>-30.436375999999999</v>
      </c>
      <c r="AM70">
        <v>2.2384363999999999</v>
      </c>
      <c r="AN70">
        <v>0.7226776800000001</v>
      </c>
      <c r="AO70">
        <v>0.87665112000000001</v>
      </c>
      <c r="AP70">
        <v>14.178388</v>
      </c>
      <c r="AQ70">
        <v>2.8270724</v>
      </c>
      <c r="AR70">
        <v>0.34938812000000002</v>
      </c>
      <c r="AS70">
        <v>0.73861803999999998</v>
      </c>
      <c r="AT70">
        <v>10.927860000000001</v>
      </c>
    </row>
    <row r="71" spans="1:46" x14ac:dyDescent="0.25">
      <c r="A71">
        <v>69</v>
      </c>
      <c r="B71">
        <v>5.3743499999999944</v>
      </c>
      <c r="C71">
        <v>0.55861851219512193</v>
      </c>
      <c r="D71">
        <v>0.3751692315701789</v>
      </c>
      <c r="E71">
        <v>-0.12423218971261971</v>
      </c>
      <c r="F71">
        <v>2.0411167221990838</v>
      </c>
      <c r="G71">
        <v>9.7452707999999983</v>
      </c>
      <c r="H71">
        <v>-3.430384099999999</v>
      </c>
      <c r="I71">
        <v>-6.9658022999999991</v>
      </c>
      <c r="J71">
        <v>13.172995999999999</v>
      </c>
      <c r="K71">
        <v>4.2512025999999992</v>
      </c>
      <c r="L71">
        <v>-18.968246000000001</v>
      </c>
      <c r="M71">
        <v>5.1598503999999954</v>
      </c>
      <c r="N71">
        <v>12.117844</v>
      </c>
      <c r="O71">
        <v>14.620464999999999</v>
      </c>
      <c r="P71">
        <v>27.184215999999999</v>
      </c>
      <c r="Q71">
        <v>2.5446035999999999</v>
      </c>
      <c r="R71">
        <v>-14.389390000000001</v>
      </c>
      <c r="S71">
        <v>21.347799999999999</v>
      </c>
      <c r="T71">
        <v>-1.1444283</v>
      </c>
      <c r="U71">
        <v>-96.848650000000106</v>
      </c>
      <c r="V71">
        <v>39.185862500000027</v>
      </c>
      <c r="W71">
        <v>139.5699250000001</v>
      </c>
      <c r="X71">
        <v>-30.192000000000071</v>
      </c>
      <c r="Y71">
        <v>-135.90551249999999</v>
      </c>
      <c r="Z71">
        <v>41.010250000000021</v>
      </c>
      <c r="AA71">
        <v>-561.3082374999999</v>
      </c>
      <c r="AB71">
        <v>-277.20749999999998</v>
      </c>
      <c r="AC71">
        <v>218.33374999999961</v>
      </c>
      <c r="AD71">
        <v>-436.15762500000022</v>
      </c>
      <c r="AE71">
        <v>-3.294950000000096</v>
      </c>
      <c r="AF71">
        <v>-468.0163750000001</v>
      </c>
      <c r="AG71">
        <v>-214.75225000000009</v>
      </c>
      <c r="AH71">
        <v>54.642066250000028</v>
      </c>
      <c r="AI71">
        <v>-3.2120392999999998</v>
      </c>
      <c r="AJ71">
        <v>2.0481061999999999</v>
      </c>
      <c r="AK71">
        <v>0.29546679000000009</v>
      </c>
      <c r="AL71">
        <v>-30.168133000000001</v>
      </c>
      <c r="AM71">
        <v>2.136471199999999</v>
      </c>
      <c r="AN71">
        <v>0.68654593999999969</v>
      </c>
      <c r="AO71">
        <v>0.86272095999999987</v>
      </c>
      <c r="AP71">
        <v>13.664129000000001</v>
      </c>
      <c r="AQ71">
        <v>2.7976317000000002</v>
      </c>
      <c r="AR71">
        <v>0.33940270999999989</v>
      </c>
      <c r="AS71">
        <v>0.73170906999999996</v>
      </c>
      <c r="AT71">
        <v>12.01813000000001</v>
      </c>
    </row>
    <row r="72" spans="1:46" x14ac:dyDescent="0.25">
      <c r="A72">
        <v>70</v>
      </c>
      <c r="B72">
        <v>5.3867500000000001</v>
      </c>
      <c r="C72">
        <v>0.5590010975609756</v>
      </c>
      <c r="D72">
        <v>0.40003352769679279</v>
      </c>
      <c r="E72">
        <v>-0.13386758642232391</v>
      </c>
      <c r="F72">
        <v>1.96603915035402</v>
      </c>
      <c r="G72">
        <v>9.6233539999999991</v>
      </c>
      <c r="H72">
        <v>-3.380223</v>
      </c>
      <c r="I72">
        <v>-6.7864890000000004</v>
      </c>
      <c r="J72">
        <v>13.134679999999999</v>
      </c>
      <c r="K72">
        <v>4.0823579999999993</v>
      </c>
      <c r="L72">
        <v>-18.912880000000001</v>
      </c>
      <c r="M72">
        <v>4.4652519999999978</v>
      </c>
      <c r="N72">
        <v>11.773619999999999</v>
      </c>
      <c r="O72">
        <v>14.87265</v>
      </c>
      <c r="P72">
        <v>26.639980000000001</v>
      </c>
      <c r="Q72">
        <v>2.5273180000000002</v>
      </c>
      <c r="R72">
        <v>-14.997299999999999</v>
      </c>
      <c r="S72">
        <v>21.074999999999999</v>
      </c>
      <c r="T72">
        <v>-1.071879</v>
      </c>
      <c r="U72">
        <v>-100.54075</v>
      </c>
      <c r="V72">
        <v>42.972125000000013</v>
      </c>
      <c r="W72">
        <v>150.86400000000009</v>
      </c>
      <c r="X72">
        <v>-27.572500000000051</v>
      </c>
      <c r="Y72">
        <v>-139.28412499999999</v>
      </c>
      <c r="Z72">
        <v>50.845000000000063</v>
      </c>
      <c r="AA72">
        <v>-551.03212499999995</v>
      </c>
      <c r="AB72">
        <v>-278.91250000000002</v>
      </c>
      <c r="AC72">
        <v>177.7624999999997</v>
      </c>
      <c r="AD72">
        <v>-435.76625000000013</v>
      </c>
      <c r="AE72">
        <v>-21.41600000000005</v>
      </c>
      <c r="AF72">
        <v>-492.92874999999998</v>
      </c>
      <c r="AG72">
        <v>-236.30499999999989</v>
      </c>
      <c r="AH72">
        <v>60.974862500000008</v>
      </c>
      <c r="AI72">
        <v>-3.2039390000000001</v>
      </c>
      <c r="AJ72">
        <v>1.9896959999999999</v>
      </c>
      <c r="AK72">
        <v>0.31114069999999999</v>
      </c>
      <c r="AL72">
        <v>-29.899889999999999</v>
      </c>
      <c r="AM72">
        <v>2.034505999999999</v>
      </c>
      <c r="AN72">
        <v>0.65041419999999983</v>
      </c>
      <c r="AO72">
        <v>0.84879079999999996</v>
      </c>
      <c r="AP72">
        <v>13.14987</v>
      </c>
      <c r="AQ72">
        <v>2.7681909999999998</v>
      </c>
      <c r="AR72">
        <v>0.32941730000000002</v>
      </c>
      <c r="AS72">
        <v>0.72480009999999995</v>
      </c>
      <c r="AT72">
        <v>13.1084</v>
      </c>
    </row>
    <row r="73" spans="1:46" x14ac:dyDescent="0.25">
      <c r="A73">
        <v>71</v>
      </c>
      <c r="B73">
        <v>5.3991750000000058</v>
      </c>
      <c r="C73">
        <v>0.55938489024390237</v>
      </c>
      <c r="D73">
        <v>0.41356568096626412</v>
      </c>
      <c r="E73">
        <v>-0.14307583923365269</v>
      </c>
      <c r="F73">
        <v>1.8932228238234059</v>
      </c>
      <c r="G73">
        <v>9.5009736999999976</v>
      </c>
      <c r="H73">
        <v>-3.3295671999999992</v>
      </c>
      <c r="I73">
        <v>-6.6058007999999973</v>
      </c>
      <c r="J73">
        <v>13.096833</v>
      </c>
      <c r="K73">
        <v>3.9130022999999978</v>
      </c>
      <c r="L73">
        <v>-18.856256999999999</v>
      </c>
      <c r="M73">
        <v>3.7721793999999909</v>
      </c>
      <c r="N73">
        <v>11.42915899999999</v>
      </c>
      <c r="O73">
        <v>15.119645</v>
      </c>
      <c r="P73">
        <v>26.09602499999999</v>
      </c>
      <c r="Q73">
        <v>2.5080313999999988</v>
      </c>
      <c r="R73">
        <v>-15.60735300000001</v>
      </c>
      <c r="S73">
        <v>20.799226999999991</v>
      </c>
      <c r="T73">
        <v>-0.99864202999999874</v>
      </c>
      <c r="U73">
        <v>-104.2228375</v>
      </c>
      <c r="V73">
        <v>46.756675000000037</v>
      </c>
      <c r="W73">
        <v>162.11256250000019</v>
      </c>
      <c r="X73">
        <v>-24.886249999999979</v>
      </c>
      <c r="Y73">
        <v>-142.693375</v>
      </c>
      <c r="Z73">
        <v>60.663250000000232</v>
      </c>
      <c r="AA73">
        <v>-540.67651874999979</v>
      </c>
      <c r="AB73">
        <v>-280.63208750000013</v>
      </c>
      <c r="AC73">
        <v>137.29562499999929</v>
      </c>
      <c r="AD73">
        <v>-435.30149999999998</v>
      </c>
      <c r="AE73">
        <v>-39.325125000000163</v>
      </c>
      <c r="AF73">
        <v>-517.34012500000017</v>
      </c>
      <c r="AG73">
        <v>-257.99525000000011</v>
      </c>
      <c r="AH73">
        <v>67.218560000000053</v>
      </c>
      <c r="AI73">
        <v>-3.192572499999998</v>
      </c>
      <c r="AJ73">
        <v>1.931686499999999</v>
      </c>
      <c r="AK73">
        <v>0.32653171000000009</v>
      </c>
      <c r="AL73">
        <v>-29.596625999999979</v>
      </c>
      <c r="AM73">
        <v>1.932163599999998</v>
      </c>
      <c r="AN73">
        <v>0.61476195999999972</v>
      </c>
      <c r="AO73">
        <v>0.83479864999999975</v>
      </c>
      <c r="AP73">
        <v>12.62981299999999</v>
      </c>
      <c r="AQ73">
        <v>2.738207399999999</v>
      </c>
      <c r="AR73">
        <v>0.31977203999999998</v>
      </c>
      <c r="AS73">
        <v>0.71778655999999985</v>
      </c>
      <c r="AT73">
        <v>14.195916000000009</v>
      </c>
    </row>
    <row r="74" spans="1:46" x14ac:dyDescent="0.25">
      <c r="A74">
        <v>72</v>
      </c>
      <c r="B74">
        <v>5.4123500000000027</v>
      </c>
      <c r="C74">
        <v>0.55980490243902437</v>
      </c>
      <c r="D74">
        <v>0.43004506455643482</v>
      </c>
      <c r="E74">
        <v>-0.15028304872969589</v>
      </c>
      <c r="F74">
        <v>1.8128892128279881</v>
      </c>
      <c r="G74">
        <v>9.3646883999999986</v>
      </c>
      <c r="H74">
        <v>-3.2640704</v>
      </c>
      <c r="I74">
        <v>-6.3838655999999991</v>
      </c>
      <c r="J74">
        <v>13.073055999999999</v>
      </c>
      <c r="K74">
        <v>3.728313599999999</v>
      </c>
      <c r="L74">
        <v>-18.761924</v>
      </c>
      <c r="M74">
        <v>3.1248807999999961</v>
      </c>
      <c r="N74">
        <v>11.077588</v>
      </c>
      <c r="O74">
        <v>15.210940000000001</v>
      </c>
      <c r="P74">
        <v>25.560500000000001</v>
      </c>
      <c r="Q74">
        <v>2.428714799999999</v>
      </c>
      <c r="R74">
        <v>-16.281696</v>
      </c>
      <c r="S74">
        <v>20.434263999999999</v>
      </c>
      <c r="T74">
        <v>-0.90477495999999946</v>
      </c>
      <c r="U74">
        <v>-107.60455</v>
      </c>
      <c r="V74">
        <v>50.489850000000018</v>
      </c>
      <c r="W74">
        <v>171.9957500000001</v>
      </c>
      <c r="X74">
        <v>-20.197500000000002</v>
      </c>
      <c r="Y74">
        <v>-147.02175</v>
      </c>
      <c r="Z74">
        <v>69.986500000000177</v>
      </c>
      <c r="AA74">
        <v>-527.9360999999999</v>
      </c>
      <c r="AB74">
        <v>-282.78930000000003</v>
      </c>
      <c r="AC74">
        <v>99.959999999999695</v>
      </c>
      <c r="AD74">
        <v>-432.63549999999992</v>
      </c>
      <c r="AE74">
        <v>-50.876500000000057</v>
      </c>
      <c r="AF74">
        <v>-526.72149999999999</v>
      </c>
      <c r="AG74">
        <v>-283.81049999999999</v>
      </c>
      <c r="AH74">
        <v>70.789295000000024</v>
      </c>
      <c r="AI74">
        <v>-3.083219999999999</v>
      </c>
      <c r="AJ74">
        <v>1.8856980000000001</v>
      </c>
      <c r="AK74">
        <v>0.33343571999999999</v>
      </c>
      <c r="AL74">
        <v>-28.24273199999999</v>
      </c>
      <c r="AM74">
        <v>1.818505199999999</v>
      </c>
      <c r="AN74">
        <v>0.59349471999999992</v>
      </c>
      <c r="AO74">
        <v>0.81894679999999986</v>
      </c>
      <c r="AP74">
        <v>11.935816000000001</v>
      </c>
      <c r="AQ74">
        <v>2.6919368000000001</v>
      </c>
      <c r="AR74">
        <v>0.32033128000000011</v>
      </c>
      <c r="AS74">
        <v>0.70763591999999997</v>
      </c>
      <c r="AT74">
        <v>15.20081200000001</v>
      </c>
    </row>
    <row r="75" spans="1:46" x14ac:dyDescent="0.25">
      <c r="A75">
        <v>73</v>
      </c>
      <c r="B75">
        <v>5.4255250000000004</v>
      </c>
      <c r="C75">
        <v>0.56022491463414636</v>
      </c>
      <c r="D75">
        <v>0.43732504164931268</v>
      </c>
      <c r="E75">
        <v>-0.15810352977925859</v>
      </c>
      <c r="F75">
        <v>1.7497917534360681</v>
      </c>
      <c r="G75">
        <v>9.2284030999999995</v>
      </c>
      <c r="H75">
        <v>-3.1985736</v>
      </c>
      <c r="I75">
        <v>-6.1619304000000001</v>
      </c>
      <c r="J75">
        <v>13.049279</v>
      </c>
      <c r="K75">
        <v>3.5436249000000002</v>
      </c>
      <c r="L75">
        <v>-18.667591000000002</v>
      </c>
      <c r="M75">
        <v>2.477582200000001</v>
      </c>
      <c r="N75">
        <v>10.726017000000001</v>
      </c>
      <c r="O75">
        <v>15.302235</v>
      </c>
      <c r="P75">
        <v>25.024975000000001</v>
      </c>
      <c r="Q75">
        <v>2.3493982</v>
      </c>
      <c r="R75">
        <v>-16.956039000000001</v>
      </c>
      <c r="S75">
        <v>20.069300999999999</v>
      </c>
      <c r="T75">
        <v>-0.81090789000000019</v>
      </c>
      <c r="U75">
        <v>-110.9862624999999</v>
      </c>
      <c r="V75">
        <v>54.223024999999993</v>
      </c>
      <c r="W75">
        <v>181.87893750000001</v>
      </c>
      <c r="X75">
        <v>-15.50875000000002</v>
      </c>
      <c r="Y75">
        <v>-151.35012499999999</v>
      </c>
      <c r="Z75">
        <v>79.309750000000122</v>
      </c>
      <c r="AA75">
        <v>-515.19568125000001</v>
      </c>
      <c r="AB75">
        <v>-284.94651249999998</v>
      </c>
      <c r="AC75">
        <v>62.624375000000072</v>
      </c>
      <c r="AD75">
        <v>-429.96949999999981</v>
      </c>
      <c r="AE75">
        <v>-62.427874999999972</v>
      </c>
      <c r="AF75">
        <v>-536.10287499999993</v>
      </c>
      <c r="AG75">
        <v>-309.62574999999993</v>
      </c>
      <c r="AH75">
        <v>74.360029999999995</v>
      </c>
      <c r="AI75">
        <v>-2.9738674999999999</v>
      </c>
      <c r="AJ75">
        <v>1.8397095000000001</v>
      </c>
      <c r="AK75">
        <v>0.34033973000000001</v>
      </c>
      <c r="AL75">
        <v>-26.888838</v>
      </c>
      <c r="AM75">
        <v>1.7048468000000001</v>
      </c>
      <c r="AN75">
        <v>0.57222748000000001</v>
      </c>
      <c r="AO75">
        <v>0.80309494999999997</v>
      </c>
      <c r="AP75">
        <v>11.241819</v>
      </c>
      <c r="AQ75">
        <v>2.6456662</v>
      </c>
      <c r="AR75">
        <v>0.32089052000000001</v>
      </c>
      <c r="AS75">
        <v>0.6974852800000001</v>
      </c>
      <c r="AT75">
        <v>16.205708000000001</v>
      </c>
    </row>
    <row r="76" spans="1:46" x14ac:dyDescent="0.25">
      <c r="A76">
        <v>74</v>
      </c>
      <c r="B76">
        <v>5.4386999999999972</v>
      </c>
      <c r="C76">
        <v>0.56064492682926836</v>
      </c>
      <c r="D76">
        <v>0.45713215326947099</v>
      </c>
      <c r="E76">
        <v>-0.16458100791336949</v>
      </c>
      <c r="F76">
        <v>1.667908371511869</v>
      </c>
      <c r="G76">
        <v>9.0921177999999987</v>
      </c>
      <c r="H76">
        <v>-3.1330768</v>
      </c>
      <c r="I76">
        <v>-5.9399951999999976</v>
      </c>
      <c r="J76">
        <v>13.025501999999999</v>
      </c>
      <c r="K76">
        <v>3.3589361999999992</v>
      </c>
      <c r="L76">
        <v>-18.573257999999999</v>
      </c>
      <c r="M76">
        <v>1.8302835999999969</v>
      </c>
      <c r="N76">
        <v>10.374446000000001</v>
      </c>
      <c r="O76">
        <v>15.39353</v>
      </c>
      <c r="P76">
        <v>24.489450000000001</v>
      </c>
      <c r="Q76">
        <v>2.2700816000000001</v>
      </c>
      <c r="R76">
        <v>-17.630382000000001</v>
      </c>
      <c r="S76">
        <v>19.704338</v>
      </c>
      <c r="T76">
        <v>-0.71704081999999958</v>
      </c>
      <c r="U76">
        <v>-114.3679749999998</v>
      </c>
      <c r="V76">
        <v>57.956200000000017</v>
      </c>
      <c r="W76">
        <v>191.76212500000011</v>
      </c>
      <c r="X76">
        <v>-10.81999999999997</v>
      </c>
      <c r="Y76">
        <v>-155.67850000000001</v>
      </c>
      <c r="Z76">
        <v>88.633000000000209</v>
      </c>
      <c r="AA76">
        <v>-502.45526249999989</v>
      </c>
      <c r="AB76">
        <v>-287.10372499999988</v>
      </c>
      <c r="AC76">
        <v>25.288749999999911</v>
      </c>
      <c r="AD76">
        <v>-427.30349999999959</v>
      </c>
      <c r="AE76">
        <v>-73.97925000000005</v>
      </c>
      <c r="AF76">
        <v>-545.48424999999986</v>
      </c>
      <c r="AG76">
        <v>-335.44100000000032</v>
      </c>
      <c r="AH76">
        <v>77.930765000000022</v>
      </c>
      <c r="AI76">
        <v>-2.864514999999999</v>
      </c>
      <c r="AJ76">
        <v>1.7937209999999999</v>
      </c>
      <c r="AK76">
        <v>0.34724374000000002</v>
      </c>
      <c r="AL76">
        <v>-25.534943999999999</v>
      </c>
      <c r="AM76">
        <v>1.5911884000000001</v>
      </c>
      <c r="AN76">
        <v>0.55096023999999988</v>
      </c>
      <c r="AO76">
        <v>0.78724309999999986</v>
      </c>
      <c r="AP76">
        <v>10.547822</v>
      </c>
      <c r="AQ76">
        <v>2.5993955999999998</v>
      </c>
      <c r="AR76">
        <v>0.32144975999999997</v>
      </c>
      <c r="AS76">
        <v>0.68733464</v>
      </c>
      <c r="AT76">
        <v>17.210604</v>
      </c>
    </row>
    <row r="77" spans="1:46" x14ac:dyDescent="0.25">
      <c r="A77">
        <v>75</v>
      </c>
      <c r="B77">
        <v>5.4506249999999952</v>
      </c>
      <c r="C77">
        <v>0.56108719512195127</v>
      </c>
      <c r="D77">
        <v>0.46859761557684282</v>
      </c>
      <c r="E77">
        <v>-0.16968159100374841</v>
      </c>
      <c r="F77">
        <v>1.5876051645147859</v>
      </c>
      <c r="G77">
        <v>8.9456024999999997</v>
      </c>
      <c r="H77">
        <v>-3.0558624999999999</v>
      </c>
      <c r="I77">
        <v>-5.6886700000000001</v>
      </c>
      <c r="J77">
        <v>13.020250000000001</v>
      </c>
      <c r="K77">
        <v>3.1591</v>
      </c>
      <c r="L77">
        <v>-18.450199999999999</v>
      </c>
      <c r="M77">
        <v>1.2270362500000001</v>
      </c>
      <c r="N77">
        <v>10.014882500000001</v>
      </c>
      <c r="O77">
        <v>15.373699999999999</v>
      </c>
      <c r="P77">
        <v>23.964099999999998</v>
      </c>
      <c r="Q77">
        <v>2.1662650000000001</v>
      </c>
      <c r="R77">
        <v>-18.311675000000001</v>
      </c>
      <c r="S77">
        <v>19.247150000000001</v>
      </c>
      <c r="T77">
        <v>-0.61732849999999995</v>
      </c>
      <c r="U77">
        <v>-117.2946874999998</v>
      </c>
      <c r="V77">
        <v>61.38</v>
      </c>
      <c r="W77">
        <v>200.34312499999999</v>
      </c>
      <c r="X77">
        <v>-4.4531249999999467</v>
      </c>
      <c r="Y77">
        <v>-160.1825</v>
      </c>
      <c r="Z77">
        <v>97.071875000000148</v>
      </c>
      <c r="AA77">
        <v>-488.71890624999997</v>
      </c>
      <c r="AB77">
        <v>-289.51906250000002</v>
      </c>
      <c r="AC77">
        <v>-5.5656249999999048</v>
      </c>
      <c r="AD77">
        <v>-424.75312499999973</v>
      </c>
      <c r="AE77">
        <v>-78.803437500000001</v>
      </c>
      <c r="AF77">
        <v>-545.24687499999982</v>
      </c>
      <c r="AG77">
        <v>-366.76875000000018</v>
      </c>
      <c r="AH77">
        <v>78.107984375000001</v>
      </c>
      <c r="AI77">
        <v>-2.7069475000000001</v>
      </c>
      <c r="AJ77">
        <v>1.7384675000000001</v>
      </c>
      <c r="AK77">
        <v>0.35016724999999999</v>
      </c>
      <c r="AL77">
        <v>-23.745200000000001</v>
      </c>
      <c r="AM77">
        <v>1.47035</v>
      </c>
      <c r="AN77">
        <v>0.53087799999999996</v>
      </c>
      <c r="AO77">
        <v>0.76601124999999992</v>
      </c>
      <c r="AP77">
        <v>9.7594100000000008</v>
      </c>
      <c r="AQ77">
        <v>2.5463849999999999</v>
      </c>
      <c r="AR77">
        <v>0.31868350000000001</v>
      </c>
      <c r="AS77">
        <v>0.67542999999999997</v>
      </c>
      <c r="AT77">
        <v>18.1249</v>
      </c>
    </row>
    <row r="78" spans="1:46" x14ac:dyDescent="0.25">
      <c r="A78">
        <v>76</v>
      </c>
      <c r="B78">
        <v>5.4622499999999929</v>
      </c>
      <c r="C78">
        <v>0.56153480487804874</v>
      </c>
      <c r="D78">
        <v>0.47439941690962101</v>
      </c>
      <c r="E78">
        <v>-0.17383627655143691</v>
      </c>
      <c r="F78">
        <v>1.4894019158683891</v>
      </c>
      <c r="G78">
        <v>8.7966320000000007</v>
      </c>
      <c r="H78">
        <v>-2.9758360000000001</v>
      </c>
      <c r="I78">
        <v>-5.430291200000001</v>
      </c>
      <c r="J78">
        <v>13.019444</v>
      </c>
      <c r="K78">
        <v>2.955628400000001</v>
      </c>
      <c r="L78">
        <v>-18.320247999999999</v>
      </c>
      <c r="M78">
        <v>0.63436120000000207</v>
      </c>
      <c r="N78">
        <v>9.6534008000000018</v>
      </c>
      <c r="O78">
        <v>15.327199999999999</v>
      </c>
      <c r="P78">
        <v>23.441192000000001</v>
      </c>
      <c r="Q78">
        <v>2.0565684000000002</v>
      </c>
      <c r="R78">
        <v>-18.994636</v>
      </c>
      <c r="S78">
        <v>18.767828000000002</v>
      </c>
      <c r="T78">
        <v>-0.51621332000000031</v>
      </c>
      <c r="U78">
        <v>-120.1121999999998</v>
      </c>
      <c r="V78">
        <v>64.729550000000003</v>
      </c>
      <c r="W78">
        <v>208.61160000000001</v>
      </c>
      <c r="X78">
        <v>2.3165000000000848</v>
      </c>
      <c r="Y78">
        <v>-164.72864999999999</v>
      </c>
      <c r="Z78">
        <v>105.2985000000001</v>
      </c>
      <c r="AA78">
        <v>-474.74352500000009</v>
      </c>
      <c r="AB78">
        <v>-291.99634999999989</v>
      </c>
      <c r="AC78">
        <v>-34.864499999999801</v>
      </c>
      <c r="AD78">
        <v>-422.23049999999978</v>
      </c>
      <c r="AE78">
        <v>-82.01309999999998</v>
      </c>
      <c r="AF78">
        <v>-542.70099999999991</v>
      </c>
      <c r="AG78">
        <v>-399.41950000000008</v>
      </c>
      <c r="AH78">
        <v>77.470759999999999</v>
      </c>
      <c r="AI78">
        <v>-2.5378083999999999</v>
      </c>
      <c r="AJ78">
        <v>1.6809904</v>
      </c>
      <c r="AK78">
        <v>0.35213544000000002</v>
      </c>
      <c r="AL78">
        <v>-21.85085200000001</v>
      </c>
      <c r="AM78">
        <v>1.3477884</v>
      </c>
      <c r="AN78">
        <v>0.51108016000000012</v>
      </c>
      <c r="AO78">
        <v>0.74348820000000004</v>
      </c>
      <c r="AP78">
        <v>8.9483384000000026</v>
      </c>
      <c r="AQ78">
        <v>2.4917568000000001</v>
      </c>
      <c r="AR78">
        <v>0.31511911999999997</v>
      </c>
      <c r="AS78">
        <v>0.66310440000000004</v>
      </c>
      <c r="AT78">
        <v>19.017451999999999</v>
      </c>
    </row>
    <row r="79" spans="1:46" x14ac:dyDescent="0.25">
      <c r="A79">
        <v>77</v>
      </c>
      <c r="B79">
        <v>5.4738749999999916</v>
      </c>
      <c r="C79">
        <v>0.56198241463414633</v>
      </c>
      <c r="D79">
        <v>0.47758402748854639</v>
      </c>
      <c r="E79">
        <v>-0.1732176593086214</v>
      </c>
      <c r="F79">
        <v>1.421294668887964</v>
      </c>
      <c r="G79">
        <v>8.6476614999999999</v>
      </c>
      <c r="H79">
        <v>-2.895809499999999</v>
      </c>
      <c r="I79">
        <v>-5.1719123999999983</v>
      </c>
      <c r="J79">
        <v>13.018637999999999</v>
      </c>
      <c r="K79">
        <v>2.752156799999999</v>
      </c>
      <c r="L79">
        <v>-18.190296</v>
      </c>
      <c r="M79">
        <v>4.1686149999995432E-2</v>
      </c>
      <c r="N79">
        <v>9.2919190999999977</v>
      </c>
      <c r="O79">
        <v>15.2807</v>
      </c>
      <c r="P79">
        <v>22.918284</v>
      </c>
      <c r="Q79">
        <v>1.9468717999999989</v>
      </c>
      <c r="R79">
        <v>-19.677596999999999</v>
      </c>
      <c r="S79">
        <v>18.288505999999991</v>
      </c>
      <c r="T79">
        <v>-0.41509813999999923</v>
      </c>
      <c r="U79">
        <v>-122.92971249999989</v>
      </c>
      <c r="V79">
        <v>68.079100000000039</v>
      </c>
      <c r="W79">
        <v>216.88007500000001</v>
      </c>
      <c r="X79">
        <v>9.0861250000002123</v>
      </c>
      <c r="Y79">
        <v>-169.2748</v>
      </c>
      <c r="Z79">
        <v>113.5251250000001</v>
      </c>
      <c r="AA79">
        <v>-460.76814374999992</v>
      </c>
      <c r="AB79">
        <v>-294.47363749999988</v>
      </c>
      <c r="AC79">
        <v>-64.163375000000116</v>
      </c>
      <c r="AD79">
        <v>-419.70787499999989</v>
      </c>
      <c r="AE79">
        <v>-85.222762500000016</v>
      </c>
      <c r="AF79">
        <v>-540.155125</v>
      </c>
      <c r="AG79">
        <v>-432.0702500000005</v>
      </c>
      <c r="AH79">
        <v>76.833535624999996</v>
      </c>
      <c r="AI79">
        <v>-2.3686692999999979</v>
      </c>
      <c r="AJ79">
        <v>1.623513299999999</v>
      </c>
      <c r="AK79">
        <v>0.35410363</v>
      </c>
      <c r="AL79">
        <v>-19.956503999999981</v>
      </c>
      <c r="AM79">
        <v>1.2252267999999991</v>
      </c>
      <c r="AN79">
        <v>0.49128231999999988</v>
      </c>
      <c r="AO79">
        <v>0.72096514999999972</v>
      </c>
      <c r="AP79">
        <v>8.1372667999999937</v>
      </c>
      <c r="AQ79">
        <v>2.437128599999999</v>
      </c>
      <c r="AR79">
        <v>0.31155474</v>
      </c>
      <c r="AS79">
        <v>0.65077879999999988</v>
      </c>
      <c r="AT79">
        <v>19.910004000000011</v>
      </c>
    </row>
    <row r="80" spans="1:46" x14ac:dyDescent="0.25">
      <c r="A80">
        <v>78</v>
      </c>
      <c r="B80">
        <v>5.4843749999999956</v>
      </c>
      <c r="C80">
        <v>0.5624415487804878</v>
      </c>
      <c r="D80">
        <v>0.48352228238234057</v>
      </c>
      <c r="E80">
        <v>-0.17369758433985841</v>
      </c>
      <c r="F80">
        <v>1.338700957934194</v>
      </c>
      <c r="G80">
        <v>8.4929687999999999</v>
      </c>
      <c r="H80">
        <v>-2.8086603999999999</v>
      </c>
      <c r="I80">
        <v>-4.896285999999999</v>
      </c>
      <c r="J80">
        <v>13.03594</v>
      </c>
      <c r="K80">
        <v>2.5384737999999989</v>
      </c>
      <c r="L80">
        <v>-18.042812000000001</v>
      </c>
      <c r="M80">
        <v>-0.51778790000000219</v>
      </c>
      <c r="N80">
        <v>8.9246845999999991</v>
      </c>
      <c r="O80">
        <v>15.178112</v>
      </c>
      <c r="P80">
        <v>22.399768000000002</v>
      </c>
      <c r="Q80">
        <v>1.8399057999999999</v>
      </c>
      <c r="R80">
        <v>-20.343727999999999</v>
      </c>
      <c r="S80">
        <v>17.723918000000001</v>
      </c>
      <c r="T80">
        <v>-0.32115154999999962</v>
      </c>
      <c r="U80">
        <v>-125.2371499999999</v>
      </c>
      <c r="V80">
        <v>71.030625000000029</v>
      </c>
      <c r="W80">
        <v>224.16552499999989</v>
      </c>
      <c r="X80">
        <v>16.857000000000191</v>
      </c>
      <c r="Y80">
        <v>-173.38175000000001</v>
      </c>
      <c r="Z80">
        <v>120.83374999999999</v>
      </c>
      <c r="AA80">
        <v>-446.67463750000002</v>
      </c>
      <c r="AB80">
        <v>-296.71512499999989</v>
      </c>
      <c r="AC80">
        <v>-86.763999999999996</v>
      </c>
      <c r="AD80">
        <v>-418.13700000000011</v>
      </c>
      <c r="AE80">
        <v>-83.713949999999983</v>
      </c>
      <c r="AF80">
        <v>-533.93049999999994</v>
      </c>
      <c r="AG80">
        <v>-469.81500000000028</v>
      </c>
      <c r="AH80">
        <v>73.28978374999997</v>
      </c>
      <c r="AI80">
        <v>-2.2046601999999988</v>
      </c>
      <c r="AJ80">
        <v>1.5545755999999999</v>
      </c>
      <c r="AK80">
        <v>0.35376116000000002</v>
      </c>
      <c r="AL80">
        <v>-18.170839999999991</v>
      </c>
      <c r="AM80">
        <v>1.10437772</v>
      </c>
      <c r="AN80">
        <v>0.47090164000000001</v>
      </c>
      <c r="AO80">
        <v>0.69504909999999986</v>
      </c>
      <c r="AP80">
        <v>7.3240315999999961</v>
      </c>
      <c r="AQ80">
        <v>2.3822681999999999</v>
      </c>
      <c r="AR80">
        <v>0.30449818000000001</v>
      </c>
      <c r="AS80">
        <v>0.63808761999999997</v>
      </c>
      <c r="AT80">
        <v>20.732806</v>
      </c>
    </row>
    <row r="81" spans="1:46" x14ac:dyDescent="0.25">
      <c r="A81">
        <v>79</v>
      </c>
      <c r="B81">
        <v>5.4940625000000054</v>
      </c>
      <c r="C81">
        <v>0.562909006097561</v>
      </c>
      <c r="D81">
        <v>0.4839925031236984</v>
      </c>
      <c r="E81">
        <v>-0.1721242190753853</v>
      </c>
      <c r="F81">
        <v>1.254389108704707</v>
      </c>
      <c r="G81">
        <v>8.3341434000000003</v>
      </c>
      <c r="H81">
        <v>-2.7163672000000001</v>
      </c>
      <c r="I81">
        <v>-4.6082029999999996</v>
      </c>
      <c r="J81">
        <v>13.066319999999999</v>
      </c>
      <c r="K81">
        <v>2.3174158999999999</v>
      </c>
      <c r="L81">
        <v>-17.882666</v>
      </c>
      <c r="M81">
        <v>-1.0532834499999999</v>
      </c>
      <c r="N81">
        <v>8.5532953000000003</v>
      </c>
      <c r="O81">
        <v>15.035016000000001</v>
      </c>
      <c r="P81">
        <v>21.884423999999999</v>
      </c>
      <c r="Q81">
        <v>1.7349119</v>
      </c>
      <c r="R81">
        <v>-20.997703999999999</v>
      </c>
      <c r="S81">
        <v>17.097749</v>
      </c>
      <c r="T81">
        <v>-0.23238227499999989</v>
      </c>
      <c r="U81">
        <v>-127.17619999999999</v>
      </c>
      <c r="V81">
        <v>73.694687500000015</v>
      </c>
      <c r="W81">
        <v>230.74101250000001</v>
      </c>
      <c r="X81">
        <v>25.35100000000012</v>
      </c>
      <c r="Y81">
        <v>-177.17150000000001</v>
      </c>
      <c r="Z81">
        <v>127.47937499999991</v>
      </c>
      <c r="AA81">
        <v>-432.49581875000001</v>
      </c>
      <c r="AB81">
        <v>-298.78631250000001</v>
      </c>
      <c r="AC81">
        <v>-104.527</v>
      </c>
      <c r="AD81">
        <v>-417.2535000000002</v>
      </c>
      <c r="AE81">
        <v>-78.797349999999994</v>
      </c>
      <c r="AF81">
        <v>-525.04900000000009</v>
      </c>
      <c r="AG81">
        <v>-511.23874999999998</v>
      </c>
      <c r="AH81">
        <v>67.646873124999999</v>
      </c>
      <c r="AI81">
        <v>-2.0443560999999999</v>
      </c>
      <c r="AJ81">
        <v>1.4773608</v>
      </c>
      <c r="AK81">
        <v>0.35174988000000001</v>
      </c>
      <c r="AL81">
        <v>-16.46367</v>
      </c>
      <c r="AM81">
        <v>0.98476545999999987</v>
      </c>
      <c r="AN81">
        <v>0.45010001999999999</v>
      </c>
      <c r="AO81">
        <v>0.66668254999999998</v>
      </c>
      <c r="AP81">
        <v>6.5092337999999996</v>
      </c>
      <c r="AQ81">
        <v>2.3272401</v>
      </c>
      <c r="AR81">
        <v>0.29491949000000001</v>
      </c>
      <c r="AS81">
        <v>0.62513240999999997</v>
      </c>
      <c r="AT81">
        <v>21.505233</v>
      </c>
    </row>
    <row r="82" spans="1:46" x14ac:dyDescent="0.25">
      <c r="A82">
        <v>80</v>
      </c>
      <c r="B82">
        <v>5.5037500000000126</v>
      </c>
      <c r="C82">
        <v>0.5633764634146341</v>
      </c>
      <c r="D82">
        <v>0.48443981674302372</v>
      </c>
      <c r="E82">
        <v>-0.17118721366097461</v>
      </c>
      <c r="F82">
        <v>1.1744106622240731</v>
      </c>
      <c r="G82">
        <v>8.175317999999999</v>
      </c>
      <c r="H82">
        <v>-2.6240739999999989</v>
      </c>
      <c r="I82">
        <v>-4.3201199999999966</v>
      </c>
      <c r="J82">
        <v>13.0967</v>
      </c>
      <c r="K82">
        <v>2.0963579999999982</v>
      </c>
      <c r="L82">
        <v>-17.722519999999999</v>
      </c>
      <c r="M82">
        <v>-1.5887790000000059</v>
      </c>
      <c r="N82">
        <v>8.1819059999999961</v>
      </c>
      <c r="O82">
        <v>14.891920000000001</v>
      </c>
      <c r="P82">
        <v>21.36907999999999</v>
      </c>
      <c r="Q82">
        <v>1.6299179999999991</v>
      </c>
      <c r="R82">
        <v>-21.65168000000001</v>
      </c>
      <c r="S82">
        <v>16.471579999999989</v>
      </c>
      <c r="T82">
        <v>-0.14361299999999899</v>
      </c>
      <c r="U82">
        <v>-129.11525000000009</v>
      </c>
      <c r="V82">
        <v>76.358750000000043</v>
      </c>
      <c r="W82">
        <v>237.31649999999999</v>
      </c>
      <c r="X82">
        <v>33.845000000000176</v>
      </c>
      <c r="Y82">
        <v>-180.96125000000001</v>
      </c>
      <c r="Z82">
        <v>134.12499999999989</v>
      </c>
      <c r="AA82">
        <v>-418.31699999999978</v>
      </c>
      <c r="AB82">
        <v>-300.85750000000002</v>
      </c>
      <c r="AC82">
        <v>-122.29000000000021</v>
      </c>
      <c r="AD82">
        <v>-416.37000000000029</v>
      </c>
      <c r="AE82">
        <v>-73.880749999999949</v>
      </c>
      <c r="AF82">
        <v>-516.16750000000002</v>
      </c>
      <c r="AG82">
        <v>-552.66250000000025</v>
      </c>
      <c r="AH82">
        <v>62.003962499999929</v>
      </c>
      <c r="AI82">
        <v>-1.8840519999999981</v>
      </c>
      <c r="AJ82">
        <v>1.400145999999999</v>
      </c>
      <c r="AK82">
        <v>0.34973860000000001</v>
      </c>
      <c r="AL82">
        <v>-14.75649999999998</v>
      </c>
      <c r="AM82">
        <v>0.86515319999999862</v>
      </c>
      <c r="AN82">
        <v>0.42929839999999969</v>
      </c>
      <c r="AO82">
        <v>0.63831599999999966</v>
      </c>
      <c r="AP82">
        <v>5.6944359999999907</v>
      </c>
      <c r="AQ82">
        <v>2.2722119999999988</v>
      </c>
      <c r="AR82">
        <v>0.28534079999999989</v>
      </c>
      <c r="AS82">
        <v>0.61217719999999987</v>
      </c>
      <c r="AT82">
        <v>22.277660000000012</v>
      </c>
    </row>
    <row r="83" spans="1:46" x14ac:dyDescent="0.25">
      <c r="A83">
        <v>81</v>
      </c>
      <c r="B83">
        <v>5.5127500000000156</v>
      </c>
      <c r="C83">
        <v>0.56384881707317069</v>
      </c>
      <c r="D83">
        <v>0.4804914514785506</v>
      </c>
      <c r="E83">
        <v>-0.16776743023740109</v>
      </c>
      <c r="F83">
        <v>1.084158850478967</v>
      </c>
      <c r="G83">
        <v>8.0144850999999999</v>
      </c>
      <c r="H83">
        <v>-2.528570999999999</v>
      </c>
      <c r="I83">
        <v>-4.0239112999999982</v>
      </c>
      <c r="J83">
        <v>13.140126</v>
      </c>
      <c r="K83">
        <v>1.8707823999999991</v>
      </c>
      <c r="L83">
        <v>-17.554223</v>
      </c>
      <c r="M83">
        <v>-2.1043145000000032</v>
      </c>
      <c r="N83">
        <v>7.8081527999999976</v>
      </c>
      <c r="O83">
        <v>14.732676</v>
      </c>
      <c r="P83">
        <v>20.853560000000002</v>
      </c>
      <c r="Q83">
        <v>1.537212199999999</v>
      </c>
      <c r="R83">
        <v>-22.290728999999999</v>
      </c>
      <c r="S83">
        <v>15.779927999999989</v>
      </c>
      <c r="T83">
        <v>-6.6481504999999635E-2</v>
      </c>
      <c r="U83">
        <v>-130.64276250000009</v>
      </c>
      <c r="V83">
        <v>78.724850000000018</v>
      </c>
      <c r="W83">
        <v>243.3076125</v>
      </c>
      <c r="X83">
        <v>42.704750000000097</v>
      </c>
      <c r="Y83">
        <v>-184.210295</v>
      </c>
      <c r="Z83">
        <v>140.06112499999989</v>
      </c>
      <c r="AA83">
        <v>-404.2110562499999</v>
      </c>
      <c r="AB83">
        <v>-302.4776875</v>
      </c>
      <c r="AC83">
        <v>-135.6268750000001</v>
      </c>
      <c r="AD83">
        <v>-416.06125000000043</v>
      </c>
      <c r="AE83">
        <v>-66.871812499999933</v>
      </c>
      <c r="AF83">
        <v>-507.32037500000001</v>
      </c>
      <c r="AG83">
        <v>-597.20337500000005</v>
      </c>
      <c r="AH83">
        <v>54.809941874999943</v>
      </c>
      <c r="AI83">
        <v>-1.743605099999999</v>
      </c>
      <c r="AJ83">
        <v>1.3243436</v>
      </c>
      <c r="AK83">
        <v>0.3438658799999999</v>
      </c>
      <c r="AL83">
        <v>-13.25235369999999</v>
      </c>
      <c r="AM83">
        <v>0.75573133999999942</v>
      </c>
      <c r="AN83">
        <v>0.40963274999999988</v>
      </c>
      <c r="AO83">
        <v>0.60730658999999976</v>
      </c>
      <c r="AP83">
        <v>4.9469933999999958</v>
      </c>
      <c r="AQ83">
        <v>2.2090087</v>
      </c>
      <c r="AR83">
        <v>0.27585263999999993</v>
      </c>
      <c r="AS83">
        <v>0.59734637999999984</v>
      </c>
      <c r="AT83">
        <v>22.887397</v>
      </c>
    </row>
    <row r="84" spans="1:46" x14ac:dyDescent="0.25">
      <c r="A84">
        <v>82</v>
      </c>
      <c r="B84">
        <v>5.52050000000001</v>
      </c>
      <c r="C84">
        <v>0.56433007317073169</v>
      </c>
      <c r="D84">
        <v>0.47661738858808822</v>
      </c>
      <c r="E84">
        <v>-0.16465229071220319</v>
      </c>
      <c r="F84">
        <v>0.99183292378175825</v>
      </c>
      <c r="G84">
        <v>7.8500021999999996</v>
      </c>
      <c r="H84">
        <v>-2.4272320000000001</v>
      </c>
      <c r="I84">
        <v>-3.712928600000001</v>
      </c>
      <c r="J84">
        <v>13.207272</v>
      </c>
      <c r="K84">
        <v>1.6369928</v>
      </c>
      <c r="L84">
        <v>-17.371106000000001</v>
      </c>
      <c r="M84">
        <v>-2.5835589999999988</v>
      </c>
      <c r="N84">
        <v>7.4301016000000004</v>
      </c>
      <c r="O84">
        <v>14.544072</v>
      </c>
      <c r="P84">
        <v>20.337720000000001</v>
      </c>
      <c r="Q84">
        <v>1.4668483999999999</v>
      </c>
      <c r="R84">
        <v>-22.902638</v>
      </c>
      <c r="S84">
        <v>14.969215999999999</v>
      </c>
      <c r="T84">
        <v>-1.050961000000007E-2</v>
      </c>
      <c r="U84">
        <v>-131.4220250000001</v>
      </c>
      <c r="V84">
        <v>80.549199999999999</v>
      </c>
      <c r="W84">
        <v>248.23622499999999</v>
      </c>
      <c r="X84">
        <v>52.229499999999987</v>
      </c>
      <c r="Y84">
        <v>-186.47623999999999</v>
      </c>
      <c r="Z84">
        <v>144.7072499999999</v>
      </c>
      <c r="AA84">
        <v>-390.23761250000001</v>
      </c>
      <c r="AB84">
        <v>-303.27787500000011</v>
      </c>
      <c r="AC84">
        <v>-140.91624999999999</v>
      </c>
      <c r="AD84">
        <v>-416.7975000000003</v>
      </c>
      <c r="AE84">
        <v>-56.058625000000013</v>
      </c>
      <c r="AF84">
        <v>-498.53575000000012</v>
      </c>
      <c r="AG84">
        <v>-647.41174999999976</v>
      </c>
      <c r="AH84">
        <v>44.795721250000007</v>
      </c>
      <c r="AI84">
        <v>-1.6392621999999999</v>
      </c>
      <c r="AJ84">
        <v>1.2511091999999999</v>
      </c>
      <c r="AK84">
        <v>0.33097236000000002</v>
      </c>
      <c r="AL84">
        <v>-12.117341400000001</v>
      </c>
      <c r="AM84">
        <v>0.66483748000000009</v>
      </c>
      <c r="AN84">
        <v>0.39203250000000001</v>
      </c>
      <c r="AO84">
        <v>0.57149198000000001</v>
      </c>
      <c r="AP84">
        <v>4.3220148000000007</v>
      </c>
      <c r="AQ84">
        <v>2.1309414000000002</v>
      </c>
      <c r="AR84">
        <v>0.26652907999999997</v>
      </c>
      <c r="AS84">
        <v>0.57910536000000001</v>
      </c>
      <c r="AT84">
        <v>23.201333999999999</v>
      </c>
    </row>
    <row r="85" spans="1:46" x14ac:dyDescent="0.25">
      <c r="A85">
        <v>83</v>
      </c>
      <c r="B85">
        <v>5.5282500000000034</v>
      </c>
      <c r="C85">
        <v>0.56481132926829269</v>
      </c>
      <c r="D85">
        <v>0.47065966264056641</v>
      </c>
      <c r="E85">
        <v>-0.16332528113286129</v>
      </c>
      <c r="F85">
        <v>0.90087229279466852</v>
      </c>
      <c r="G85">
        <v>7.6855192999999993</v>
      </c>
      <c r="H85">
        <v>-2.3258929999999989</v>
      </c>
      <c r="I85">
        <v>-3.401945899999999</v>
      </c>
      <c r="J85">
        <v>13.274418000000001</v>
      </c>
      <c r="K85">
        <v>1.403203199999999</v>
      </c>
      <c r="L85">
        <v>-17.187989000000002</v>
      </c>
      <c r="M85">
        <v>-3.062803500000002</v>
      </c>
      <c r="N85">
        <v>7.0520503999999988</v>
      </c>
      <c r="O85">
        <v>14.355468</v>
      </c>
      <c r="P85">
        <v>19.82188</v>
      </c>
      <c r="Q85">
        <v>1.3964846</v>
      </c>
      <c r="R85">
        <v>-23.514547</v>
      </c>
      <c r="S85">
        <v>14.158504000000001</v>
      </c>
      <c r="T85">
        <v>4.5462285000000283E-2</v>
      </c>
      <c r="U85">
        <v>-132.20128750000009</v>
      </c>
      <c r="V85">
        <v>82.373550000000009</v>
      </c>
      <c r="W85">
        <v>253.1648375</v>
      </c>
      <c r="X85">
        <v>61.75425000000002</v>
      </c>
      <c r="Y85">
        <v>-188.74218500000001</v>
      </c>
      <c r="Z85">
        <v>149.353375</v>
      </c>
      <c r="AA85">
        <v>-376.26416875000001</v>
      </c>
      <c r="AB85">
        <v>-304.07806249999999</v>
      </c>
      <c r="AC85">
        <v>-146.205625</v>
      </c>
      <c r="AD85">
        <v>-417.53375000000023</v>
      </c>
      <c r="AE85">
        <v>-45.245437499999937</v>
      </c>
      <c r="AF85">
        <v>-489.75112499999989</v>
      </c>
      <c r="AG85">
        <v>-697.62012500000014</v>
      </c>
      <c r="AH85">
        <v>34.78150062499995</v>
      </c>
      <c r="AI85">
        <v>-1.534919299999999</v>
      </c>
      <c r="AJ85">
        <v>1.1778748000000001</v>
      </c>
      <c r="AK85">
        <v>0.31807883999999992</v>
      </c>
      <c r="AL85">
        <v>-10.982329099999991</v>
      </c>
      <c r="AM85">
        <v>0.57394361999999954</v>
      </c>
      <c r="AN85">
        <v>0.37443224999999991</v>
      </c>
      <c r="AO85">
        <v>0.53567736999999971</v>
      </c>
      <c r="AP85">
        <v>3.6970361999999972</v>
      </c>
      <c r="AQ85">
        <v>2.0528740999999999</v>
      </c>
      <c r="AR85">
        <v>0.25720552000000002</v>
      </c>
      <c r="AS85">
        <v>0.56086433999999985</v>
      </c>
      <c r="AT85">
        <v>23.515270999999998</v>
      </c>
    </row>
    <row r="86" spans="1:46" x14ac:dyDescent="0.25">
      <c r="A86">
        <v>84</v>
      </c>
      <c r="B86">
        <v>5.5354999999999963</v>
      </c>
      <c r="C86">
        <v>0.56529373170731712</v>
      </c>
      <c r="D86">
        <v>0.46167417742607247</v>
      </c>
      <c r="E86">
        <v>-0.15953240316534781</v>
      </c>
      <c r="F86">
        <v>0.81083502707205424</v>
      </c>
      <c r="G86">
        <v>7.5209619999999999</v>
      </c>
      <c r="H86">
        <v>-2.2238380000000002</v>
      </c>
      <c r="I86">
        <v>-3.0888304000000009</v>
      </c>
      <c r="J86">
        <v>13.346652000000001</v>
      </c>
      <c r="K86">
        <v>1.1687173600000009</v>
      </c>
      <c r="L86">
        <v>-17.003039999999999</v>
      </c>
      <c r="M86">
        <v>-3.5348819999999992</v>
      </c>
      <c r="N86">
        <v>6.6740328000000009</v>
      </c>
      <c r="O86">
        <v>14.167275999999999</v>
      </c>
      <c r="P86">
        <v>19.305344000000002</v>
      </c>
      <c r="Q86">
        <v>1.3328144</v>
      </c>
      <c r="R86">
        <v>-24.122816</v>
      </c>
      <c r="S86">
        <v>13.319775999999999</v>
      </c>
      <c r="T86">
        <v>9.5328839999999984E-2</v>
      </c>
      <c r="U86">
        <v>-132.81885000000011</v>
      </c>
      <c r="V86">
        <v>84.087699999999984</v>
      </c>
      <c r="W86">
        <v>257.89762000000002</v>
      </c>
      <c r="X86">
        <v>71.331999999999908</v>
      </c>
      <c r="Y86">
        <v>-190.74452500000001</v>
      </c>
      <c r="Z86">
        <v>153.70699999999999</v>
      </c>
      <c r="AA86">
        <v>-362.27544999999998</v>
      </c>
      <c r="AB86">
        <v>-304.59490000000011</v>
      </c>
      <c r="AC86">
        <v>-150.1645</v>
      </c>
      <c r="AD86">
        <v>-418.34400000000022</v>
      </c>
      <c r="AE86">
        <v>-34.141050000000007</v>
      </c>
      <c r="AF86">
        <v>-481.75150000000002</v>
      </c>
      <c r="AG86">
        <v>-748.61509999999976</v>
      </c>
      <c r="AH86">
        <v>24.445762500000029</v>
      </c>
      <c r="AI86">
        <v>-1.4373332000000001</v>
      </c>
      <c r="AJ86">
        <v>1.1088201200000001</v>
      </c>
      <c r="AK86">
        <v>0.30452780000000002</v>
      </c>
      <c r="AL86">
        <v>-9.907134000000001</v>
      </c>
      <c r="AM86">
        <v>0.48554012000000019</v>
      </c>
      <c r="AN86">
        <v>0.35883056000000002</v>
      </c>
      <c r="AO86">
        <v>0.50019555999999998</v>
      </c>
      <c r="AP86">
        <v>3.0903940000000012</v>
      </c>
      <c r="AQ86">
        <v>1.9742755999999999</v>
      </c>
      <c r="AR86">
        <v>0.24856107999999999</v>
      </c>
      <c r="AS86">
        <v>0.54295147999999993</v>
      </c>
      <c r="AT86">
        <v>23.779579999999999</v>
      </c>
    </row>
    <row r="87" spans="1:46" x14ac:dyDescent="0.25">
      <c r="A87">
        <v>85</v>
      </c>
      <c r="B87">
        <v>5.5393749999999926</v>
      </c>
      <c r="C87">
        <v>0.56578387195121949</v>
      </c>
      <c r="D87">
        <v>0.44951744064972932</v>
      </c>
      <c r="E87">
        <v>-0.15663499583506871</v>
      </c>
      <c r="F87">
        <v>0.73145819450229099</v>
      </c>
      <c r="G87">
        <v>7.3559024999999982</v>
      </c>
      <c r="H87">
        <v>-2.1169499999999992</v>
      </c>
      <c r="I87">
        <v>-2.7613184999999971</v>
      </c>
      <c r="J87">
        <v>13.45323</v>
      </c>
      <c r="K87">
        <v>0.92953189999999797</v>
      </c>
      <c r="L87">
        <v>-16.805724999999999</v>
      </c>
      <c r="M87">
        <v>-3.958590000000004</v>
      </c>
      <c r="N87">
        <v>6.2962419999999968</v>
      </c>
      <c r="O87">
        <v>13.981865000000001</v>
      </c>
      <c r="P87">
        <v>18.784109999999991</v>
      </c>
      <c r="Q87">
        <v>1.3143260000000001</v>
      </c>
      <c r="R87">
        <v>-24.706515</v>
      </c>
      <c r="S87">
        <v>12.29193999999999</v>
      </c>
      <c r="T87">
        <v>0.1039843500000001</v>
      </c>
      <c r="U87">
        <v>-132.34493749999999</v>
      </c>
      <c r="V87">
        <v>85.057999999999993</v>
      </c>
      <c r="W87">
        <v>261.30855000000003</v>
      </c>
      <c r="X87">
        <v>81.267499999999998</v>
      </c>
      <c r="Y87">
        <v>-190.96753125000001</v>
      </c>
      <c r="Z87">
        <v>156.08625000000001</v>
      </c>
      <c r="AA87">
        <v>-348.18362499999989</v>
      </c>
      <c r="AB87">
        <v>-303.19912499999998</v>
      </c>
      <c r="AC87">
        <v>-145.14250000000001</v>
      </c>
      <c r="AD87">
        <v>-419.65375000000012</v>
      </c>
      <c r="AE87">
        <v>-21.071062499999879</v>
      </c>
      <c r="AF87">
        <v>-479.05062499999991</v>
      </c>
      <c r="AG87">
        <v>-804.91962500000045</v>
      </c>
      <c r="AH87">
        <v>11.939781249999889</v>
      </c>
      <c r="AI87">
        <v>-1.3853555</v>
      </c>
      <c r="AJ87">
        <v>1.0679785500000001</v>
      </c>
      <c r="AK87">
        <v>0.28653849999999981</v>
      </c>
      <c r="AL87">
        <v>-9.2357049999999941</v>
      </c>
      <c r="AM87">
        <v>0.41394654999999941</v>
      </c>
      <c r="AN87">
        <v>0.35671914999999998</v>
      </c>
      <c r="AO87">
        <v>0.46696014999999969</v>
      </c>
      <c r="AP87">
        <v>2.607522499999996</v>
      </c>
      <c r="AQ87">
        <v>1.8920914999999989</v>
      </c>
      <c r="AR87">
        <v>0.24450069999999999</v>
      </c>
      <c r="AS87">
        <v>0.52725369999999983</v>
      </c>
      <c r="AT87">
        <v>23.7089</v>
      </c>
    </row>
    <row r="88" spans="1:46" x14ac:dyDescent="0.25">
      <c r="A88">
        <v>86</v>
      </c>
      <c r="B88">
        <v>5.5432499999999889</v>
      </c>
      <c r="C88">
        <v>0.56627401219512197</v>
      </c>
      <c r="D88">
        <v>0.43180891295293639</v>
      </c>
      <c r="E88">
        <v>-0.14775716368179931</v>
      </c>
      <c r="F88">
        <v>0.63741074552269961</v>
      </c>
      <c r="G88">
        <v>7.1908429999999992</v>
      </c>
      <c r="H88">
        <v>-2.010062</v>
      </c>
      <c r="I88">
        <v>-2.4338065999999978</v>
      </c>
      <c r="J88">
        <v>13.559808</v>
      </c>
      <c r="K88">
        <v>0.69034643999999878</v>
      </c>
      <c r="L88">
        <v>-16.608409999999999</v>
      </c>
      <c r="M88">
        <v>-4.3822980000000022</v>
      </c>
      <c r="N88">
        <v>5.918451199999998</v>
      </c>
      <c r="O88">
        <v>13.796454000000001</v>
      </c>
      <c r="P88">
        <v>18.262875999999999</v>
      </c>
      <c r="Q88">
        <v>1.2958376</v>
      </c>
      <c r="R88">
        <v>-25.290213999999999</v>
      </c>
      <c r="S88">
        <v>11.264103999999991</v>
      </c>
      <c r="T88">
        <v>0.11263985999999999</v>
      </c>
      <c r="U88">
        <v>-131.871025</v>
      </c>
      <c r="V88">
        <v>86.028299999999973</v>
      </c>
      <c r="W88">
        <v>264.71947999999998</v>
      </c>
      <c r="X88">
        <v>91.202999999999932</v>
      </c>
      <c r="Y88">
        <v>-191.1905375</v>
      </c>
      <c r="Z88">
        <v>158.46549999999999</v>
      </c>
      <c r="AA88">
        <v>-334.09179999999992</v>
      </c>
      <c r="AB88">
        <v>-301.80335000000002</v>
      </c>
      <c r="AC88">
        <v>-140.12049999999999</v>
      </c>
      <c r="AD88">
        <v>-420.96350000000001</v>
      </c>
      <c r="AE88">
        <v>-8.0010749999999256</v>
      </c>
      <c r="AF88">
        <v>-476.34974999999991</v>
      </c>
      <c r="AG88">
        <v>-861.22415000000035</v>
      </c>
      <c r="AH88">
        <v>-0.56620000000006598</v>
      </c>
      <c r="AI88">
        <v>-1.3333778000000001</v>
      </c>
      <c r="AJ88">
        <v>1.0271369800000001</v>
      </c>
      <c r="AK88">
        <v>0.26854919999999988</v>
      </c>
      <c r="AL88">
        <v>-8.564275999999996</v>
      </c>
      <c r="AM88">
        <v>0.34235297999999958</v>
      </c>
      <c r="AN88">
        <v>0.35460774</v>
      </c>
      <c r="AO88">
        <v>0.43372473999999978</v>
      </c>
      <c r="AP88">
        <v>2.124650999999997</v>
      </c>
      <c r="AQ88">
        <v>1.8099073999999999</v>
      </c>
      <c r="AR88">
        <v>0.24044032000000001</v>
      </c>
      <c r="AS88">
        <v>0.51155591999999983</v>
      </c>
      <c r="AT88">
        <v>23.63822</v>
      </c>
    </row>
    <row r="89" spans="1:46" x14ac:dyDescent="0.25">
      <c r="A89">
        <v>87</v>
      </c>
      <c r="B89">
        <v>5.5471249999999852</v>
      </c>
      <c r="C89">
        <v>0.56676415243902434</v>
      </c>
      <c r="D89">
        <v>0.4106251145356104</v>
      </c>
      <c r="E89">
        <v>-0.14082721782590599</v>
      </c>
      <c r="F89">
        <v>0.56951935651811814</v>
      </c>
      <c r="G89">
        <v>7.0257834999999993</v>
      </c>
      <c r="H89">
        <v>-1.9031739999999999</v>
      </c>
      <c r="I89">
        <v>-2.106294699999999</v>
      </c>
      <c r="J89">
        <v>13.666385999999999</v>
      </c>
      <c r="K89">
        <v>0.4511609799999996</v>
      </c>
      <c r="L89">
        <v>-16.411095</v>
      </c>
      <c r="M89">
        <v>-4.8060060000000009</v>
      </c>
      <c r="N89">
        <v>5.5406604000000002</v>
      </c>
      <c r="O89">
        <v>13.611043</v>
      </c>
      <c r="P89">
        <v>17.741641999999999</v>
      </c>
      <c r="Q89">
        <v>1.2773492</v>
      </c>
      <c r="R89">
        <v>-25.873913000000002</v>
      </c>
      <c r="S89">
        <v>10.236268000000001</v>
      </c>
      <c r="T89">
        <v>0.12129537</v>
      </c>
      <c r="U89">
        <v>-131.39711249999991</v>
      </c>
      <c r="V89">
        <v>86.998599999999968</v>
      </c>
      <c r="W89">
        <v>268.13040999999998</v>
      </c>
      <c r="X89">
        <v>101.13849999999989</v>
      </c>
      <c r="Y89">
        <v>-191.41354375</v>
      </c>
      <c r="Z89">
        <v>160.84475000000009</v>
      </c>
      <c r="AA89">
        <v>-319.99997500000001</v>
      </c>
      <c r="AB89">
        <v>-300.40757500000001</v>
      </c>
      <c r="AC89">
        <v>-135.0985</v>
      </c>
      <c r="AD89">
        <v>-422.27324999999979</v>
      </c>
      <c r="AE89">
        <v>5.0689125000000246</v>
      </c>
      <c r="AF89">
        <v>-473.6488749999998</v>
      </c>
      <c r="AG89">
        <v>-917.52867500000013</v>
      </c>
      <c r="AH89">
        <v>-13.072181250000019</v>
      </c>
      <c r="AI89">
        <v>-1.2814000999999999</v>
      </c>
      <c r="AJ89">
        <v>0.98629540999999987</v>
      </c>
      <c r="AK89">
        <v>0.25055989999999989</v>
      </c>
      <c r="AL89">
        <v>-7.8928469999999988</v>
      </c>
      <c r="AM89">
        <v>0.27075940999999992</v>
      </c>
      <c r="AN89">
        <v>0.35249633000000002</v>
      </c>
      <c r="AO89">
        <v>0.40048932999999998</v>
      </c>
      <c r="AP89">
        <v>1.6417794999999991</v>
      </c>
      <c r="AQ89">
        <v>1.7277233000000001</v>
      </c>
      <c r="AR89">
        <v>0.23637994000000001</v>
      </c>
      <c r="AS89">
        <v>0.49585813999999989</v>
      </c>
      <c r="AT89">
        <v>23.567540000000001</v>
      </c>
    </row>
    <row r="90" spans="1:46" x14ac:dyDescent="0.25">
      <c r="A90">
        <v>88</v>
      </c>
      <c r="B90">
        <v>5.5488999999999917</v>
      </c>
      <c r="C90">
        <v>0.56725685365853651</v>
      </c>
      <c r="D90">
        <v>0.38070666389004582</v>
      </c>
      <c r="E90">
        <v>-0.13055489379425239</v>
      </c>
      <c r="F90">
        <v>0.50640882965431067</v>
      </c>
      <c r="G90">
        <v>6.864669199999998</v>
      </c>
      <c r="H90">
        <v>-1.794286799999999</v>
      </c>
      <c r="I90">
        <v>-1.769065679999996</v>
      </c>
      <c r="J90">
        <v>13.809139999999999</v>
      </c>
      <c r="K90">
        <v>0.21523779999999701</v>
      </c>
      <c r="L90">
        <v>-16.209412</v>
      </c>
      <c r="M90">
        <v>-5.178051200000005</v>
      </c>
      <c r="N90">
        <v>5.1727199999999964</v>
      </c>
      <c r="O90">
        <v>13.459035999999999</v>
      </c>
      <c r="P90">
        <v>17.21581599999999</v>
      </c>
      <c r="Q90">
        <v>1.3064468</v>
      </c>
      <c r="R90">
        <v>-26.46357600000001</v>
      </c>
      <c r="S90">
        <v>8.9976983999999831</v>
      </c>
      <c r="T90">
        <v>8.2322459999999445E-2</v>
      </c>
      <c r="U90">
        <v>-129.9057499999999</v>
      </c>
      <c r="V90">
        <v>87.227599999999981</v>
      </c>
      <c r="W90">
        <v>270.24459000000002</v>
      </c>
      <c r="X90">
        <v>110.9025</v>
      </c>
      <c r="Y90">
        <v>-189.56938</v>
      </c>
      <c r="Z90">
        <v>161.24300000000011</v>
      </c>
      <c r="AA90">
        <v>-305.38349999999991</v>
      </c>
      <c r="AB90">
        <v>-296.45925</v>
      </c>
      <c r="AC90">
        <v>-125.23599999999981</v>
      </c>
      <c r="AD90">
        <v>-422.81299999999982</v>
      </c>
      <c r="AE90">
        <v>16.634600000000141</v>
      </c>
      <c r="AF90">
        <v>-479.37950000000001</v>
      </c>
      <c r="AG90">
        <v>-974.59900000000073</v>
      </c>
      <c r="AH90">
        <v>-25.899550000000161</v>
      </c>
      <c r="AI90">
        <v>-1.264764</v>
      </c>
      <c r="AJ90">
        <v>0.96633035999999972</v>
      </c>
      <c r="AK90">
        <v>0.22620535999999969</v>
      </c>
      <c r="AL90">
        <v>-7.478359999999995</v>
      </c>
      <c r="AM90">
        <v>0.21235806799999929</v>
      </c>
      <c r="AN90">
        <v>0.35811292000000011</v>
      </c>
      <c r="AO90">
        <v>0.36518527999999961</v>
      </c>
      <c r="AP90">
        <v>1.2724289599999961</v>
      </c>
      <c r="AQ90">
        <v>1.6453711999999989</v>
      </c>
      <c r="AR90">
        <v>0.2312524799999999</v>
      </c>
      <c r="AS90">
        <v>0.47747375999999969</v>
      </c>
      <c r="AT90">
        <v>23.15542799999999</v>
      </c>
    </row>
    <row r="91" spans="1:46" x14ac:dyDescent="0.25">
      <c r="A91">
        <v>89</v>
      </c>
      <c r="B91">
        <v>5.5504499999999997</v>
      </c>
      <c r="C91">
        <v>0.56774982926829265</v>
      </c>
      <c r="D91">
        <v>0.35053151811745109</v>
      </c>
      <c r="E91">
        <v>-0.11381228134110789</v>
      </c>
      <c r="F91">
        <v>0.43157480945439408</v>
      </c>
      <c r="G91">
        <v>6.7039775999999991</v>
      </c>
      <c r="H91">
        <v>-1.6851853999999991</v>
      </c>
      <c r="I91">
        <v>-1.430795539999997</v>
      </c>
      <c r="J91">
        <v>13.955769999999999</v>
      </c>
      <c r="K91">
        <v>-2.033585000000215E-2</v>
      </c>
      <c r="L91">
        <v>-16.007261</v>
      </c>
      <c r="M91">
        <v>-5.5445611000000037</v>
      </c>
      <c r="N91">
        <v>4.8058349999999974</v>
      </c>
      <c r="O91">
        <v>13.310608</v>
      </c>
      <c r="P91">
        <v>16.68949799999999</v>
      </c>
      <c r="Q91">
        <v>1.3406429</v>
      </c>
      <c r="R91">
        <v>-27.053878000000001</v>
      </c>
      <c r="S91">
        <v>7.7365501999999866</v>
      </c>
      <c r="T91">
        <v>3.8246504999999577E-2</v>
      </c>
      <c r="U91">
        <v>-128.30537499999991</v>
      </c>
      <c r="V91">
        <v>87.377174999999994</v>
      </c>
      <c r="W91">
        <v>272.2198325</v>
      </c>
      <c r="X91">
        <v>120.64812499999989</v>
      </c>
      <c r="Y91">
        <v>-187.50373375000001</v>
      </c>
      <c r="Z91">
        <v>161.429</v>
      </c>
      <c r="AA91">
        <v>-290.71081249999992</v>
      </c>
      <c r="AB91">
        <v>-292.2374375</v>
      </c>
      <c r="AC91">
        <v>-114.85487499999989</v>
      </c>
      <c r="AD91">
        <v>-423.27024999999981</v>
      </c>
      <c r="AE91">
        <v>28.039112500000108</v>
      </c>
      <c r="AF91">
        <v>-486.01350000000008</v>
      </c>
      <c r="AG91">
        <v>-1031.7513750000001</v>
      </c>
      <c r="AH91">
        <v>-38.761353125000113</v>
      </c>
      <c r="AI91">
        <v>-1.2519145</v>
      </c>
      <c r="AJ91">
        <v>0.94860207999999979</v>
      </c>
      <c r="AK91">
        <v>0.2011688299999998</v>
      </c>
      <c r="AL91">
        <v>-7.0914024999999974</v>
      </c>
      <c r="AM91">
        <v>0.1553701789999995</v>
      </c>
      <c r="AN91">
        <v>0.36455750999999997</v>
      </c>
      <c r="AO91">
        <v>0.32965958999999972</v>
      </c>
      <c r="AP91">
        <v>0.91524137999999677</v>
      </c>
      <c r="AQ91">
        <v>1.563001099999999</v>
      </c>
      <c r="AR91">
        <v>0.22601068999999999</v>
      </c>
      <c r="AS91">
        <v>0.45880152999999979</v>
      </c>
      <c r="AT91">
        <v>22.70673399999999</v>
      </c>
    </row>
    <row r="92" spans="1:46" x14ac:dyDescent="0.25">
      <c r="A92">
        <v>90</v>
      </c>
      <c r="B92">
        <v>5.5520000000000067</v>
      </c>
      <c r="C92">
        <v>0.56824280487804879</v>
      </c>
      <c r="D92">
        <v>0.29147126197417822</v>
      </c>
      <c r="E92">
        <v>-9.913669304456503E-2</v>
      </c>
      <c r="F92">
        <v>0.37728525614327407</v>
      </c>
      <c r="G92">
        <v>6.5432859999999993</v>
      </c>
      <c r="H92">
        <v>-1.5760839999999989</v>
      </c>
      <c r="I92">
        <v>-1.092525399999998</v>
      </c>
      <c r="J92">
        <v>14.102399999999999</v>
      </c>
      <c r="K92">
        <v>-0.25590950000000129</v>
      </c>
      <c r="L92">
        <v>-15.805110000000001</v>
      </c>
      <c r="M92">
        <v>-5.9110710000000024</v>
      </c>
      <c r="N92">
        <v>4.4389499999999984</v>
      </c>
      <c r="O92">
        <v>13.162179999999999</v>
      </c>
      <c r="P92">
        <v>16.163180000000001</v>
      </c>
      <c r="Q92">
        <v>1.3748389999999999</v>
      </c>
      <c r="R92">
        <v>-27.644179999999999</v>
      </c>
      <c r="S92">
        <v>6.4754019999999928</v>
      </c>
      <c r="T92">
        <v>-5.8294500000002766E-3</v>
      </c>
      <c r="U92">
        <v>-126.7049999999999</v>
      </c>
      <c r="V92">
        <v>87.526750000000007</v>
      </c>
      <c r="W92">
        <v>274.19507499999997</v>
      </c>
      <c r="X92">
        <v>130.3937499999999</v>
      </c>
      <c r="Y92">
        <v>-185.43808749999999</v>
      </c>
      <c r="Z92">
        <v>161.61500000000001</v>
      </c>
      <c r="AA92">
        <v>-276.03812499999992</v>
      </c>
      <c r="AB92">
        <v>-288.01562500000011</v>
      </c>
      <c r="AC92">
        <v>-104.4737499999999</v>
      </c>
      <c r="AD92">
        <v>-423.72749999999979</v>
      </c>
      <c r="AE92">
        <v>39.443625000000083</v>
      </c>
      <c r="AF92">
        <v>-492.64750000000021</v>
      </c>
      <c r="AG92">
        <v>-1088.9037499999999</v>
      </c>
      <c r="AH92">
        <v>-51.623156250000072</v>
      </c>
      <c r="AI92">
        <v>-1.2390650000000001</v>
      </c>
      <c r="AJ92">
        <v>0.93087379999999986</v>
      </c>
      <c r="AK92">
        <v>0.17613229999999991</v>
      </c>
      <c r="AL92">
        <v>-6.704444999999998</v>
      </c>
      <c r="AM92">
        <v>9.8382289999999678E-2</v>
      </c>
      <c r="AN92">
        <v>0.37100210000000011</v>
      </c>
      <c r="AO92">
        <v>0.29413389999999978</v>
      </c>
      <c r="AP92">
        <v>0.55805379999999793</v>
      </c>
      <c r="AQ92">
        <v>1.4806309999999989</v>
      </c>
      <c r="AR92">
        <v>0.22076889999999999</v>
      </c>
      <c r="AS92">
        <v>0.44012929999999989</v>
      </c>
      <c r="AT92">
        <v>22.258040000000001</v>
      </c>
    </row>
    <row r="93" spans="1:46" x14ac:dyDescent="0.25">
      <c r="A93">
        <v>91</v>
      </c>
      <c r="B93">
        <v>5.5527625000000089</v>
      </c>
      <c r="C93">
        <v>0.56873296341463409</v>
      </c>
      <c r="D93">
        <v>0.23681341107871709</v>
      </c>
      <c r="E93">
        <v>-8.3851874219075362E-2</v>
      </c>
      <c r="F93">
        <v>0.3177517700957932</v>
      </c>
      <c r="G93">
        <v>6.3883084999999982</v>
      </c>
      <c r="H93">
        <v>-1.4676713999999991</v>
      </c>
      <c r="I93">
        <v>-0.75083855999999538</v>
      </c>
      <c r="J93">
        <v>14.274713</v>
      </c>
      <c r="K93">
        <v>-0.48273539000000298</v>
      </c>
      <c r="L93">
        <v>-15.605226999999999</v>
      </c>
      <c r="M93">
        <v>-6.2368115000000044</v>
      </c>
      <c r="N93">
        <v>4.087556699999995</v>
      </c>
      <c r="O93">
        <v>13.044957999999999</v>
      </c>
      <c r="P93">
        <v>15.63782799999999</v>
      </c>
      <c r="Q93">
        <v>1.435150700000001</v>
      </c>
      <c r="R93">
        <v>-28.265961000000011</v>
      </c>
      <c r="S93">
        <v>5.0625749999999794</v>
      </c>
      <c r="T93">
        <v>-8.3886765000001279E-2</v>
      </c>
      <c r="U93">
        <v>-124.5216124999999</v>
      </c>
      <c r="V93">
        <v>87.13733375000001</v>
      </c>
      <c r="W93">
        <v>275.12724750000001</v>
      </c>
      <c r="X93">
        <v>139.46212499999999</v>
      </c>
      <c r="Y93">
        <v>-181.93241875000001</v>
      </c>
      <c r="Z93">
        <v>160.583</v>
      </c>
      <c r="AA93">
        <v>-260.91629999999981</v>
      </c>
      <c r="AB93">
        <v>-281.98020000000002</v>
      </c>
      <c r="AC93">
        <v>-94.76462499999981</v>
      </c>
      <c r="AD93">
        <v>-422.28949999999969</v>
      </c>
      <c r="AE93">
        <v>47.86771250000011</v>
      </c>
      <c r="AF93">
        <v>-504.7257500000004</v>
      </c>
      <c r="AG93">
        <v>-1141.77685</v>
      </c>
      <c r="AH93">
        <v>-63.603983125000148</v>
      </c>
      <c r="AI93">
        <v>-1.210919099999999</v>
      </c>
      <c r="AJ93">
        <v>0.89998418999999941</v>
      </c>
      <c r="AK93">
        <v>0.15367545199999971</v>
      </c>
      <c r="AL93">
        <v>-6.2601385999999941</v>
      </c>
      <c r="AM93">
        <v>2.7448888999998949E-2</v>
      </c>
      <c r="AN93">
        <v>0.38114374000000018</v>
      </c>
      <c r="AO93">
        <v>0.26155723999999958</v>
      </c>
      <c r="AP93">
        <v>0.1782315799999947</v>
      </c>
      <c r="AQ93">
        <v>1.4019064999999991</v>
      </c>
      <c r="AR93">
        <v>0.2138141399999999</v>
      </c>
      <c r="AS93">
        <v>0.42276620999999981</v>
      </c>
      <c r="AT93">
        <v>21.621311999999989</v>
      </c>
    </row>
    <row r="94" spans="1:46" x14ac:dyDescent="0.25">
      <c r="A94">
        <v>92</v>
      </c>
      <c r="B94">
        <v>5.5531500000000076</v>
      </c>
      <c r="C94">
        <v>0.56922178048780481</v>
      </c>
      <c r="D94">
        <v>0.21669162848812989</v>
      </c>
      <c r="E94">
        <v>-7.4269596001665966E-2</v>
      </c>
      <c r="F94">
        <v>0.26817159516867972</v>
      </c>
      <c r="G94">
        <v>6.236051999999999</v>
      </c>
      <c r="H94">
        <v>-1.3595867999999991</v>
      </c>
      <c r="I94">
        <v>-0.40752471999999812</v>
      </c>
      <c r="J94">
        <v>14.459256</v>
      </c>
      <c r="K94">
        <v>-0.70539568000000119</v>
      </c>
      <c r="L94">
        <v>-15.406423999999999</v>
      </c>
      <c r="M94">
        <v>-6.5431380000000017</v>
      </c>
      <c r="N94">
        <v>3.7435403999999979</v>
      </c>
      <c r="O94">
        <v>12.942596</v>
      </c>
      <c r="P94">
        <v>15.112935999999999</v>
      </c>
      <c r="Q94">
        <v>1.5078984</v>
      </c>
      <c r="R94">
        <v>-28.902732</v>
      </c>
      <c r="S94">
        <v>3.5775199999999909</v>
      </c>
      <c r="T94">
        <v>-0.17812568000000051</v>
      </c>
      <c r="U94">
        <v>-122.06059999999999</v>
      </c>
      <c r="V94">
        <v>86.49125500000001</v>
      </c>
      <c r="W94">
        <v>275.56272000000001</v>
      </c>
      <c r="X94">
        <v>148.208</v>
      </c>
      <c r="Y94">
        <v>-177.74102500000001</v>
      </c>
      <c r="Z94">
        <v>158.97100000000009</v>
      </c>
      <c r="AA94">
        <v>-245.58059999999989</v>
      </c>
      <c r="AB94">
        <v>-275.08114999999998</v>
      </c>
      <c r="AC94">
        <v>-85.37549999999996</v>
      </c>
      <c r="AD94">
        <v>-419.94899999999978</v>
      </c>
      <c r="AE94">
        <v>54.872550000000047</v>
      </c>
      <c r="AF94">
        <v>-519.3965000000004</v>
      </c>
      <c r="AG94">
        <v>-1192.6122</v>
      </c>
      <c r="AH94">
        <v>-75.165297500000065</v>
      </c>
      <c r="AI94">
        <v>-1.1754891999999999</v>
      </c>
      <c r="AJ94">
        <v>0.86282727999999975</v>
      </c>
      <c r="AK94">
        <v>0.13244702399999991</v>
      </c>
      <c r="AL94">
        <v>-5.7885231999999984</v>
      </c>
      <c r="AM94">
        <v>-5.0125232000000422E-2</v>
      </c>
      <c r="AN94">
        <v>0.39304588000000013</v>
      </c>
      <c r="AO94">
        <v>0.23038487999999979</v>
      </c>
      <c r="AP94">
        <v>-0.2123690400000022</v>
      </c>
      <c r="AQ94">
        <v>1.324918</v>
      </c>
      <c r="AR94">
        <v>0.20604368000000001</v>
      </c>
      <c r="AS94">
        <v>0.40602651999999989</v>
      </c>
      <c r="AT94">
        <v>20.895043999999999</v>
      </c>
    </row>
    <row r="95" spans="1:46" x14ac:dyDescent="0.25">
      <c r="A95">
        <v>93</v>
      </c>
      <c r="B95">
        <v>5.553537500000008</v>
      </c>
      <c r="C95">
        <v>0.56971059756097564</v>
      </c>
      <c r="D95">
        <v>0.189198552686381</v>
      </c>
      <c r="E95">
        <v>-6.5648052894627301E-2</v>
      </c>
      <c r="F95">
        <v>0.22325364431486949</v>
      </c>
      <c r="G95">
        <v>6.0837955000000008</v>
      </c>
      <c r="H95">
        <v>-1.2515022</v>
      </c>
      <c r="I95">
        <v>-6.4210880000000747E-2</v>
      </c>
      <c r="J95">
        <v>14.643799</v>
      </c>
      <c r="K95">
        <v>-0.92805596999999951</v>
      </c>
      <c r="L95">
        <v>-15.207621</v>
      </c>
      <c r="M95">
        <v>-6.8494644999999998</v>
      </c>
      <c r="N95">
        <v>3.3995241000000012</v>
      </c>
      <c r="O95">
        <v>12.840234000000001</v>
      </c>
      <c r="P95">
        <v>14.588044</v>
      </c>
      <c r="Q95">
        <v>1.5806461000000001</v>
      </c>
      <c r="R95">
        <v>-29.539503</v>
      </c>
      <c r="S95">
        <v>2.0924650000000029</v>
      </c>
      <c r="T95">
        <v>-0.27236459499999982</v>
      </c>
      <c r="U95">
        <v>-119.5995875000001</v>
      </c>
      <c r="V95">
        <v>85.845176250000009</v>
      </c>
      <c r="W95">
        <v>275.99819250000002</v>
      </c>
      <c r="X95">
        <v>156.95387500000001</v>
      </c>
      <c r="Y95">
        <v>-173.54963125</v>
      </c>
      <c r="Z95">
        <v>157.35900000000009</v>
      </c>
      <c r="AA95">
        <v>-230.2449</v>
      </c>
      <c r="AB95">
        <v>-268.18209999999999</v>
      </c>
      <c r="AC95">
        <v>-75.986375000000095</v>
      </c>
      <c r="AD95">
        <v>-417.60849999999982</v>
      </c>
      <c r="AE95">
        <v>61.877387499999998</v>
      </c>
      <c r="AF95">
        <v>-534.06725000000029</v>
      </c>
      <c r="AG95">
        <v>-1243.4475500000001</v>
      </c>
      <c r="AH95">
        <v>-86.726611874999961</v>
      </c>
      <c r="AI95">
        <v>-1.1400593000000001</v>
      </c>
      <c r="AJ95">
        <v>0.8256703700000001</v>
      </c>
      <c r="AK95">
        <v>0.1112185960000001</v>
      </c>
      <c r="AL95">
        <v>-5.316907800000001</v>
      </c>
      <c r="AM95">
        <v>-0.12769935299999979</v>
      </c>
      <c r="AN95">
        <v>0.40494802000000002</v>
      </c>
      <c r="AO95">
        <v>0.19921252000000009</v>
      </c>
      <c r="AP95">
        <v>-0.60296965999999907</v>
      </c>
      <c r="AQ95">
        <v>1.2479294999999999</v>
      </c>
      <c r="AR95">
        <v>0.19827322</v>
      </c>
      <c r="AS95">
        <v>0.38928683000000008</v>
      </c>
      <c r="AT95">
        <v>20.168776000000001</v>
      </c>
    </row>
    <row r="96" spans="1:46" x14ac:dyDescent="0.25">
      <c r="A96">
        <v>94</v>
      </c>
      <c r="B96">
        <v>5.5534000000000079</v>
      </c>
      <c r="C96">
        <v>0.57019369512195117</v>
      </c>
      <c r="D96">
        <v>0.16814169096209941</v>
      </c>
      <c r="E96">
        <v>-5.9306268221574407E-2</v>
      </c>
      <c r="F96">
        <v>0.18774702207413599</v>
      </c>
      <c r="G96">
        <v>5.9366209999999988</v>
      </c>
      <c r="H96">
        <v>-1.1452926199999991</v>
      </c>
      <c r="I96">
        <v>0.27839848000000222</v>
      </c>
      <c r="J96">
        <v>14.842817999999999</v>
      </c>
      <c r="K96">
        <v>-1.1414050000000009</v>
      </c>
      <c r="L96">
        <v>-15.01313</v>
      </c>
      <c r="M96">
        <v>-7.1275642000000019</v>
      </c>
      <c r="N96">
        <v>3.070105599999998</v>
      </c>
      <c r="O96">
        <v>12.75099</v>
      </c>
      <c r="P96">
        <v>14.070964</v>
      </c>
      <c r="Q96">
        <v>1.6612912000000011</v>
      </c>
      <c r="R96">
        <v>-30.208292</v>
      </c>
      <c r="S96">
        <v>0.52486599999998951</v>
      </c>
      <c r="T96">
        <v>-0.38571918000000083</v>
      </c>
      <c r="U96">
        <v>-116.8836</v>
      </c>
      <c r="V96">
        <v>84.867979999999989</v>
      </c>
      <c r="W96">
        <v>275.62092999999999</v>
      </c>
      <c r="X96">
        <v>164.83875000000009</v>
      </c>
      <c r="Y96">
        <v>-168.64574250000001</v>
      </c>
      <c r="Z96">
        <v>155.16600000000011</v>
      </c>
      <c r="AA96">
        <v>-214.7676249999999</v>
      </c>
      <c r="AB96">
        <v>-260.47804999999988</v>
      </c>
      <c r="AC96">
        <v>-69.33600000000007</v>
      </c>
      <c r="AD96">
        <v>-412.8354999999998</v>
      </c>
      <c r="AE96">
        <v>66.72972500000003</v>
      </c>
      <c r="AF96">
        <v>-549.76700000000039</v>
      </c>
      <c r="AG96">
        <v>-1287.81315</v>
      </c>
      <c r="AH96">
        <v>-97.364556250000049</v>
      </c>
      <c r="AI96">
        <v>-1.0955147000000001</v>
      </c>
      <c r="AJ96">
        <v>0.76776685999999938</v>
      </c>
      <c r="AK96">
        <v>8.8727493999999851E-2</v>
      </c>
      <c r="AL96">
        <v>-4.8362119999999971</v>
      </c>
      <c r="AM96">
        <v>-0.2078934200000005</v>
      </c>
      <c r="AN96">
        <v>0.41204928000000002</v>
      </c>
      <c r="AO96">
        <v>0.16627362599999981</v>
      </c>
      <c r="AP96">
        <v>-0.93767640000000163</v>
      </c>
      <c r="AQ96">
        <v>1.1684348600000001</v>
      </c>
      <c r="AR96">
        <v>0.18834759999999989</v>
      </c>
      <c r="AS96">
        <v>0.36732653999999992</v>
      </c>
      <c r="AT96">
        <v>19.261585999999991</v>
      </c>
    </row>
    <row r="97" spans="1:46" x14ac:dyDescent="0.25">
      <c r="A97">
        <v>95</v>
      </c>
      <c r="B97">
        <v>5.5526250000000088</v>
      </c>
      <c r="C97">
        <v>0.57066984756097561</v>
      </c>
      <c r="D97">
        <v>0.14688046647230329</v>
      </c>
      <c r="E97">
        <v>-5.5802790503956659E-2</v>
      </c>
      <c r="F97">
        <v>0.14253696376509839</v>
      </c>
      <c r="G97">
        <v>5.7956174999999996</v>
      </c>
      <c r="H97">
        <v>-1.0413598500000001</v>
      </c>
      <c r="I97">
        <v>0.62015240000000094</v>
      </c>
      <c r="J97">
        <v>15.059415</v>
      </c>
      <c r="K97">
        <v>-1.343447500000001</v>
      </c>
      <c r="L97">
        <v>-14.823874999999999</v>
      </c>
      <c r="M97">
        <v>-7.371388500000001</v>
      </c>
      <c r="N97">
        <v>2.7584129999999991</v>
      </c>
      <c r="O97">
        <v>12.677675000000001</v>
      </c>
      <c r="P97">
        <v>13.563370000000001</v>
      </c>
      <c r="Q97">
        <v>1.7515259999999999</v>
      </c>
      <c r="R97">
        <v>-30.915959999999998</v>
      </c>
      <c r="S97">
        <v>-1.1429650000000049</v>
      </c>
      <c r="T97">
        <v>-0.52228565000000038</v>
      </c>
      <c r="U97">
        <v>-113.858</v>
      </c>
      <c r="V97">
        <v>83.488712499999991</v>
      </c>
      <c r="W97">
        <v>274.25677500000012</v>
      </c>
      <c r="X97">
        <v>171.67812499999999</v>
      </c>
      <c r="Y97">
        <v>-162.87668124999999</v>
      </c>
      <c r="Z97">
        <v>152.26750000000001</v>
      </c>
      <c r="AA97">
        <v>-199.11843749999991</v>
      </c>
      <c r="AB97">
        <v>-251.79650000000001</v>
      </c>
      <c r="AC97">
        <v>-66.011250000000047</v>
      </c>
      <c r="AD97">
        <v>-405.10874999999987</v>
      </c>
      <c r="AE97">
        <v>68.96831250000001</v>
      </c>
      <c r="AF97">
        <v>-566.71625000000006</v>
      </c>
      <c r="AG97">
        <v>-1324.322625</v>
      </c>
      <c r="AH97">
        <v>-106.881265625</v>
      </c>
      <c r="AI97">
        <v>-1.0399022499999999</v>
      </c>
      <c r="AJ97">
        <v>0.68467104999999973</v>
      </c>
      <c r="AK97">
        <v>6.4703144999999934E-2</v>
      </c>
      <c r="AL97">
        <v>-4.3444899999999986</v>
      </c>
      <c r="AM97">
        <v>-0.29126885000000019</v>
      </c>
      <c r="AN97">
        <v>0.41332089999999999</v>
      </c>
      <c r="AO97">
        <v>0.13118965499999991</v>
      </c>
      <c r="AP97">
        <v>-1.2045120000000009</v>
      </c>
      <c r="AQ97">
        <v>1.08589705</v>
      </c>
      <c r="AR97">
        <v>0.17580499999999999</v>
      </c>
      <c r="AS97">
        <v>0.33902694999999988</v>
      </c>
      <c r="AT97">
        <v>18.134705</v>
      </c>
    </row>
    <row r="98" spans="1:46" x14ac:dyDescent="0.25">
      <c r="A98">
        <v>96</v>
      </c>
      <c r="B98">
        <v>5.5518500000000097</v>
      </c>
      <c r="C98">
        <v>0.57114599999999993</v>
      </c>
      <c r="D98">
        <v>0.1181940441482718</v>
      </c>
      <c r="E98">
        <v>-4.5020991253644331E-2</v>
      </c>
      <c r="F98">
        <v>0.1189446480633074</v>
      </c>
      <c r="G98">
        <v>5.6546139999999996</v>
      </c>
      <c r="H98">
        <v>-0.93742708000000008</v>
      </c>
      <c r="I98">
        <v>0.96190631999999987</v>
      </c>
      <c r="J98">
        <v>15.276012</v>
      </c>
      <c r="K98">
        <v>-1.54549</v>
      </c>
      <c r="L98">
        <v>-14.63462</v>
      </c>
      <c r="M98">
        <v>-7.6152128000000001</v>
      </c>
      <c r="N98">
        <v>2.4467203999999998</v>
      </c>
      <c r="O98">
        <v>12.60436</v>
      </c>
      <c r="P98">
        <v>13.055776</v>
      </c>
      <c r="Q98">
        <v>1.8417608000000001</v>
      </c>
      <c r="R98">
        <v>-31.623628</v>
      </c>
      <c r="S98">
        <v>-2.810795999999999</v>
      </c>
      <c r="T98">
        <v>-0.65885211999999993</v>
      </c>
      <c r="U98">
        <v>-110.83240000000001</v>
      </c>
      <c r="V98">
        <v>82.109444999999994</v>
      </c>
      <c r="W98">
        <v>272.89262000000002</v>
      </c>
      <c r="X98">
        <v>178.51750000000001</v>
      </c>
      <c r="Y98">
        <v>-157.10762</v>
      </c>
      <c r="Z98">
        <v>149.369</v>
      </c>
      <c r="AA98">
        <v>-183.46924999999999</v>
      </c>
      <c r="AB98">
        <v>-243.11494999999999</v>
      </c>
      <c r="AC98">
        <v>-62.686500000000038</v>
      </c>
      <c r="AD98">
        <v>-397.38199999999989</v>
      </c>
      <c r="AE98">
        <v>71.206900000000005</v>
      </c>
      <c r="AF98">
        <v>-583.66549999999972</v>
      </c>
      <c r="AG98">
        <v>-1360.8321000000001</v>
      </c>
      <c r="AH98">
        <v>-116.397975</v>
      </c>
      <c r="AI98">
        <v>-0.9842898000000001</v>
      </c>
      <c r="AJ98">
        <v>0.60157524000000007</v>
      </c>
      <c r="AK98">
        <v>4.0678796000000017E-2</v>
      </c>
      <c r="AL98">
        <v>-3.8527680000000002</v>
      </c>
      <c r="AM98">
        <v>-0.37464427999999989</v>
      </c>
      <c r="AN98">
        <v>0.41459252000000002</v>
      </c>
      <c r="AO98">
        <v>9.6105684000000025E-2</v>
      </c>
      <c r="AP98">
        <v>-1.4713476000000001</v>
      </c>
      <c r="AQ98">
        <v>1.00335924</v>
      </c>
      <c r="AR98">
        <v>0.1632624</v>
      </c>
      <c r="AS98">
        <v>0.31072736000000001</v>
      </c>
      <c r="AT98">
        <v>17.007823999999999</v>
      </c>
    </row>
    <row r="99" spans="1:46" x14ac:dyDescent="0.25">
      <c r="A99">
        <v>97</v>
      </c>
      <c r="B99">
        <v>5.5510750000000106</v>
      </c>
      <c r="C99">
        <v>0.57161784146341454</v>
      </c>
      <c r="D99">
        <v>9.3508350687213762E-2</v>
      </c>
      <c r="E99">
        <v>-4.4569543940024978E-2</v>
      </c>
      <c r="F99">
        <v>8.9210349854227503E-2</v>
      </c>
      <c r="G99">
        <v>5.5165350999999987</v>
      </c>
      <c r="H99">
        <v>-0.83504837999999915</v>
      </c>
      <c r="I99">
        <v>1.3015482000000029</v>
      </c>
      <c r="J99">
        <v>15.497726</v>
      </c>
      <c r="K99">
        <v>-1.7417666000000021</v>
      </c>
      <c r="L99">
        <v>-14.448445</v>
      </c>
      <c r="M99">
        <v>-7.8448810000000018</v>
      </c>
      <c r="N99">
        <v>2.143411699999997</v>
      </c>
      <c r="O99">
        <v>12.530492000000001</v>
      </c>
      <c r="P99">
        <v>12.558234000000001</v>
      </c>
      <c r="Q99">
        <v>1.932090800000001</v>
      </c>
      <c r="R99">
        <v>-32.345905000000009</v>
      </c>
      <c r="S99">
        <v>-4.5033076000000172</v>
      </c>
      <c r="T99">
        <v>-0.80305223000000159</v>
      </c>
      <c r="U99">
        <v>-107.72778749999991</v>
      </c>
      <c r="V99">
        <v>80.592592499999981</v>
      </c>
      <c r="W99">
        <v>271.07706999999999</v>
      </c>
      <c r="X99">
        <v>184.761</v>
      </c>
      <c r="Y99">
        <v>-151.13633749999991</v>
      </c>
      <c r="Z99">
        <v>146.27187499999991</v>
      </c>
      <c r="AA99">
        <v>-167.8730874999998</v>
      </c>
      <c r="AB99">
        <v>-234.26780624999989</v>
      </c>
      <c r="AC99">
        <v>-61.146750000000047</v>
      </c>
      <c r="AD99">
        <v>-387.84102499999977</v>
      </c>
      <c r="AE99">
        <v>72.765524999999997</v>
      </c>
      <c r="AF99">
        <v>-599.19812499999966</v>
      </c>
      <c r="AG99">
        <v>-1392.4347499999999</v>
      </c>
      <c r="AH99">
        <v>-125.5600512500001</v>
      </c>
      <c r="AI99">
        <v>-0.93449154999999973</v>
      </c>
      <c r="AJ99">
        <v>0.513457629999999</v>
      </c>
      <c r="AK99">
        <v>1.7446034999999811E-2</v>
      </c>
      <c r="AL99">
        <v>-3.3976188999999972</v>
      </c>
      <c r="AM99">
        <v>-0.4513077600000005</v>
      </c>
      <c r="AN99">
        <v>0.41378240999999988</v>
      </c>
      <c r="AO99">
        <v>6.2542147999999742E-2</v>
      </c>
      <c r="AP99">
        <v>-1.6724300999999999</v>
      </c>
      <c r="AQ99">
        <v>0.92107755999999918</v>
      </c>
      <c r="AR99">
        <v>0.15244466999999989</v>
      </c>
      <c r="AS99">
        <v>0.28191095999999971</v>
      </c>
      <c r="AT99">
        <v>15.83355299999999</v>
      </c>
    </row>
    <row r="100" spans="1:46" x14ac:dyDescent="0.25">
      <c r="A100">
        <v>98</v>
      </c>
      <c r="B100">
        <v>5.5503000000000107</v>
      </c>
      <c r="C100">
        <v>0.57207490243902437</v>
      </c>
      <c r="D100">
        <v>7.8982653061224706E-2</v>
      </c>
      <c r="E100">
        <v>-3.9652374010828932E-2</v>
      </c>
      <c r="F100">
        <v>6.6067284464806336E-2</v>
      </c>
      <c r="G100">
        <v>5.3884834000000001</v>
      </c>
      <c r="H100">
        <v>-0.73799791999999986</v>
      </c>
      <c r="I100">
        <v>1.6339488000000011</v>
      </c>
      <c r="J100">
        <v>15.736984</v>
      </c>
      <c r="K100">
        <v>-1.9182744</v>
      </c>
      <c r="L100">
        <v>-14.272830000000001</v>
      </c>
      <c r="M100">
        <v>-8.026014</v>
      </c>
      <c r="N100">
        <v>1.8688477999999999</v>
      </c>
      <c r="O100">
        <v>12.454727999999999</v>
      </c>
      <c r="P100">
        <v>12.095155999999999</v>
      </c>
      <c r="Q100">
        <v>2.0227472</v>
      </c>
      <c r="R100">
        <v>-33.118270000000003</v>
      </c>
      <c r="S100">
        <v>-6.2804384000000031</v>
      </c>
      <c r="T100">
        <v>-0.97342482000000019</v>
      </c>
      <c r="U100">
        <v>-104.35227500000001</v>
      </c>
      <c r="V100">
        <v>78.604020000000006</v>
      </c>
      <c r="W100">
        <v>267.71388000000002</v>
      </c>
      <c r="X100">
        <v>188.9615</v>
      </c>
      <c r="Y100">
        <v>-144.47172499999999</v>
      </c>
      <c r="Z100">
        <v>142.49374999999989</v>
      </c>
      <c r="AA100">
        <v>-152.45872499999999</v>
      </c>
      <c r="AB100">
        <v>-224.8529125</v>
      </c>
      <c r="AC100">
        <v>-65.727000000000004</v>
      </c>
      <c r="AD100">
        <v>-372.07985000000002</v>
      </c>
      <c r="AE100">
        <v>71.99284999999999</v>
      </c>
      <c r="AF100">
        <v>-609.87374999999963</v>
      </c>
      <c r="AG100">
        <v>-1407.2139999999999</v>
      </c>
      <c r="AH100">
        <v>-133.50624250000001</v>
      </c>
      <c r="AI100">
        <v>-0.90462770000000003</v>
      </c>
      <c r="AJ100">
        <v>0.40812241999999987</v>
      </c>
      <c r="AK100">
        <v>-3.072710000000031E-3</v>
      </c>
      <c r="AL100">
        <v>-3.0678626000000002</v>
      </c>
      <c r="AM100">
        <v>-0.50495884000000002</v>
      </c>
      <c r="AN100">
        <v>0.40583493999999998</v>
      </c>
      <c r="AO100">
        <v>3.4191531999999962E-2</v>
      </c>
      <c r="AP100">
        <v>-1.6480733999999999</v>
      </c>
      <c r="AQ100">
        <v>0.83967403999999979</v>
      </c>
      <c r="AR100">
        <v>0.14754078000000001</v>
      </c>
      <c r="AS100">
        <v>0.25132263999999988</v>
      </c>
      <c r="AT100">
        <v>14.496802000000001</v>
      </c>
    </row>
    <row r="101" spans="1:46" x14ac:dyDescent="0.25">
      <c r="A101">
        <v>99</v>
      </c>
      <c r="B101">
        <v>5.5495250000000116</v>
      </c>
      <c r="C101">
        <v>0.57253196341463408</v>
      </c>
      <c r="D101">
        <v>5.2511339025406008E-2</v>
      </c>
      <c r="E101">
        <v>-3.3499687630154137E-2</v>
      </c>
      <c r="F101">
        <v>4.9569106622240587E-2</v>
      </c>
      <c r="G101">
        <v>5.2604316999999989</v>
      </c>
      <c r="H101">
        <v>-0.64094745999999925</v>
      </c>
      <c r="I101">
        <v>1.966349400000003</v>
      </c>
      <c r="J101">
        <v>15.976241999999999</v>
      </c>
      <c r="K101">
        <v>-2.0947822000000009</v>
      </c>
      <c r="L101">
        <v>-14.097215</v>
      </c>
      <c r="M101">
        <v>-8.2071470000000009</v>
      </c>
      <c r="N101">
        <v>1.594283899999998</v>
      </c>
      <c r="O101">
        <v>12.378964</v>
      </c>
      <c r="P101">
        <v>11.632078</v>
      </c>
      <c r="Q101">
        <v>2.1134036000000012</v>
      </c>
      <c r="R101">
        <v>-33.890635000000003</v>
      </c>
      <c r="S101">
        <v>-8.0575692000000139</v>
      </c>
      <c r="T101">
        <v>-1.143797410000001</v>
      </c>
      <c r="U101">
        <v>-100.97676249999989</v>
      </c>
      <c r="V101">
        <v>76.615447499999988</v>
      </c>
      <c r="W101">
        <v>264.35068999999999</v>
      </c>
      <c r="X101">
        <v>193.16200000000009</v>
      </c>
      <c r="Y101">
        <v>-137.80711249999999</v>
      </c>
      <c r="Z101">
        <v>138.7156249999999</v>
      </c>
      <c r="AA101">
        <v>-137.04436249999989</v>
      </c>
      <c r="AB101">
        <v>-215.43801874999991</v>
      </c>
      <c r="AC101">
        <v>-70.307250000000039</v>
      </c>
      <c r="AD101">
        <v>-356.31867499999993</v>
      </c>
      <c r="AE101">
        <v>71.220174999999983</v>
      </c>
      <c r="AF101">
        <v>-620.54937499999971</v>
      </c>
      <c r="AG101">
        <v>-1421.99325</v>
      </c>
      <c r="AH101">
        <v>-141.4524337500001</v>
      </c>
      <c r="AI101">
        <v>-0.87476384999999979</v>
      </c>
      <c r="AJ101">
        <v>0.30278720999999909</v>
      </c>
      <c r="AK101">
        <v>-2.3591455000000171E-2</v>
      </c>
      <c r="AL101">
        <v>-2.738106299999997</v>
      </c>
      <c r="AM101">
        <v>-0.55860992000000043</v>
      </c>
      <c r="AN101">
        <v>0.39788746999999991</v>
      </c>
      <c r="AO101">
        <v>5.8409159999997804E-3</v>
      </c>
      <c r="AP101">
        <v>-1.6237166999999999</v>
      </c>
      <c r="AQ101">
        <v>0.75827051999999928</v>
      </c>
      <c r="AR101">
        <v>0.14263688999999999</v>
      </c>
      <c r="AS101">
        <v>0.22073431999999971</v>
      </c>
      <c r="AT101">
        <v>13.16005099999999</v>
      </c>
    </row>
    <row r="102" spans="1:46" x14ac:dyDescent="0.25">
      <c r="A102">
        <v>100</v>
      </c>
      <c r="B102">
        <v>5.5487500000000134</v>
      </c>
      <c r="C102">
        <v>0.57298902439024391</v>
      </c>
      <c r="D102">
        <v>4.5760724698042467E-2</v>
      </c>
      <c r="E102">
        <v>-2.675676801332778E-2</v>
      </c>
      <c r="F102">
        <v>3.2607455226988748E-2</v>
      </c>
      <c r="G102">
        <v>5.1323800000000004</v>
      </c>
      <c r="H102">
        <v>-0.54389699999999996</v>
      </c>
      <c r="I102">
        <v>2.2987500000000001</v>
      </c>
      <c r="J102">
        <v>16.215499999999999</v>
      </c>
      <c r="K102">
        <v>-2.27129</v>
      </c>
      <c r="L102">
        <v>-13.9216</v>
      </c>
      <c r="M102">
        <v>-8.38828</v>
      </c>
      <c r="N102">
        <v>1.31972</v>
      </c>
      <c r="O102">
        <v>12.3032</v>
      </c>
      <c r="P102">
        <v>11.169</v>
      </c>
      <c r="Q102">
        <v>2.2040600000000001</v>
      </c>
      <c r="R102">
        <v>-34.662999999999997</v>
      </c>
      <c r="S102">
        <v>-9.8346999999999998</v>
      </c>
      <c r="T102">
        <v>-1.3141700000000001</v>
      </c>
      <c r="U102">
        <v>-97.601249999999965</v>
      </c>
      <c r="V102">
        <v>74.626875000000013</v>
      </c>
      <c r="W102">
        <v>260.98750000000001</v>
      </c>
      <c r="X102">
        <v>197.3625000000001</v>
      </c>
      <c r="Y102">
        <v>-131.14250000000001</v>
      </c>
      <c r="Z102">
        <v>134.93749999999989</v>
      </c>
      <c r="AA102">
        <v>-121.63</v>
      </c>
      <c r="AB102">
        <v>-206.02312499999999</v>
      </c>
      <c r="AC102">
        <v>-74.887499999999989</v>
      </c>
      <c r="AD102">
        <v>-340.55750000000012</v>
      </c>
      <c r="AE102">
        <v>70.447499999999991</v>
      </c>
      <c r="AF102">
        <v>-631.22499999999968</v>
      </c>
      <c r="AG102">
        <v>-1436.7725</v>
      </c>
      <c r="AH102">
        <v>-149.39862500000001</v>
      </c>
      <c r="AI102">
        <v>-0.84489999999999998</v>
      </c>
      <c r="AJ102">
        <v>0.19745199999999999</v>
      </c>
      <c r="AK102">
        <v>-4.4110200000000002E-2</v>
      </c>
      <c r="AL102">
        <v>-2.40835</v>
      </c>
      <c r="AM102">
        <v>-0.61226099999999994</v>
      </c>
      <c r="AN102">
        <v>0.38994000000000001</v>
      </c>
      <c r="AO102">
        <v>-2.2509700000000001E-2</v>
      </c>
      <c r="AP102">
        <v>-1.5993599999999999</v>
      </c>
      <c r="AQ102">
        <v>0.676867</v>
      </c>
      <c r="AR102">
        <v>0.13773299999999999</v>
      </c>
      <c r="AS102">
        <v>0.19014600000000001</v>
      </c>
      <c r="AT102">
        <v>11.8233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CBD5E-675D-4FD8-A2E5-D4E97AD0C807}">
  <sheetPr codeName="Sheet8">
    <tabColor rgb="FF00B050"/>
  </sheetPr>
  <dimension ref="A1:Q19"/>
  <sheetViews>
    <sheetView workbookViewId="0">
      <selection sqref="A1:XFD1048576"/>
    </sheetView>
  </sheetViews>
  <sheetFormatPr defaultRowHeight="15" x14ac:dyDescent="0.25"/>
  <cols>
    <col min="1" max="1" width="20.7109375" customWidth="1"/>
  </cols>
  <sheetData>
    <row r="1" spans="1:17" x14ac:dyDescent="0.25">
      <c r="A1" s="1" t="s">
        <v>129</v>
      </c>
      <c r="C1" s="1" t="s">
        <v>130</v>
      </c>
    </row>
    <row r="2" spans="1:17" x14ac:dyDescent="0.25">
      <c r="A2" s="1" t="s">
        <v>131</v>
      </c>
      <c r="B2" t="s">
        <v>217</v>
      </c>
      <c r="G2" s="1" t="s">
        <v>45</v>
      </c>
      <c r="H2" s="1" t="s">
        <v>132</v>
      </c>
      <c r="I2" s="1" t="s">
        <v>133</v>
      </c>
      <c r="J2" s="1" t="s">
        <v>134</v>
      </c>
      <c r="L2" s="1" t="s">
        <v>46</v>
      </c>
      <c r="M2" s="1" t="s">
        <v>47</v>
      </c>
      <c r="N2" s="1" t="s">
        <v>48</v>
      </c>
      <c r="O2" s="1" t="s">
        <v>49</v>
      </c>
      <c r="P2" s="1" t="s">
        <v>50</v>
      </c>
      <c r="Q2" s="1" t="s">
        <v>135</v>
      </c>
    </row>
    <row r="3" spans="1:17" x14ac:dyDescent="0.25">
      <c r="D3" s="1" t="s">
        <v>218</v>
      </c>
      <c r="F3" s="1" t="s">
        <v>136</v>
      </c>
      <c r="G3">
        <v>5.3062500000000057</v>
      </c>
      <c r="H3">
        <v>0.57291951219512194</v>
      </c>
      <c r="I3">
        <v>153.30999999999989</v>
      </c>
      <c r="J3">
        <v>47.619047619047613</v>
      </c>
      <c r="K3" s="1" t="s">
        <v>137</v>
      </c>
      <c r="L3">
        <v>20.100999999999999</v>
      </c>
      <c r="M3">
        <v>12.307600000000001</v>
      </c>
      <c r="N3">
        <v>35.169899999999998</v>
      </c>
      <c r="O3">
        <v>44.486699999999999</v>
      </c>
      <c r="P3">
        <v>25.719200000000001</v>
      </c>
      <c r="Q3">
        <v>6.8110999999999997</v>
      </c>
    </row>
    <row r="4" spans="1:17" x14ac:dyDescent="0.25">
      <c r="A4" s="1" t="s">
        <v>138</v>
      </c>
      <c r="B4" t="s">
        <v>219</v>
      </c>
      <c r="C4" s="1" t="s">
        <v>139</v>
      </c>
      <c r="D4">
        <v>208.333251953125</v>
      </c>
      <c r="F4" s="1" t="s">
        <v>140</v>
      </c>
      <c r="G4">
        <v>5.1574999999999989</v>
      </c>
      <c r="H4">
        <v>0.54741890243902447</v>
      </c>
      <c r="K4" s="1" t="s">
        <v>141</v>
      </c>
      <c r="L4">
        <v>3.01206</v>
      </c>
      <c r="M4">
        <v>-1.5182599999999999</v>
      </c>
      <c r="N4">
        <v>9.1555199999999992</v>
      </c>
      <c r="O4">
        <v>8.7033500000000004</v>
      </c>
    </row>
    <row r="5" spans="1:17" x14ac:dyDescent="0.25">
      <c r="A5" s="1" t="s">
        <v>142</v>
      </c>
      <c r="B5">
        <v>49</v>
      </c>
      <c r="C5" s="1" t="s">
        <v>143</v>
      </c>
      <c r="D5">
        <v>5.4485325813293457</v>
      </c>
      <c r="F5" s="1" t="s">
        <v>144</v>
      </c>
      <c r="G5">
        <v>5.4862500000000134</v>
      </c>
      <c r="H5">
        <v>0.57102560975609751</v>
      </c>
      <c r="K5" s="1" t="s">
        <v>145</v>
      </c>
      <c r="L5">
        <v>2.94435</v>
      </c>
      <c r="M5">
        <v>9.5253999999999994</v>
      </c>
      <c r="N5">
        <v>0.86591200000000002</v>
      </c>
      <c r="O5">
        <v>15.530900000000001</v>
      </c>
    </row>
    <row r="6" spans="1:17" x14ac:dyDescent="0.25">
      <c r="A6" s="1" t="s">
        <v>146</v>
      </c>
      <c r="B6">
        <v>1640</v>
      </c>
      <c r="C6" s="1" t="s">
        <v>147</v>
      </c>
      <c r="D6">
        <v>0.57600021362304688</v>
      </c>
      <c r="F6" s="1" t="s">
        <v>148</v>
      </c>
      <c r="G6">
        <v>0.14875000000000679</v>
      </c>
      <c r="H6">
        <v>2.550060975609747E-2</v>
      </c>
      <c r="K6" s="1" t="s">
        <v>149</v>
      </c>
      <c r="L6">
        <v>7.7666999999999984</v>
      </c>
      <c r="M6">
        <v>8.6664200000000005</v>
      </c>
      <c r="N6">
        <v>46.358999999999988</v>
      </c>
      <c r="O6">
        <v>31.436499999999999</v>
      </c>
      <c r="P6">
        <v>49.694899999999997</v>
      </c>
      <c r="Q6">
        <v>12.24234</v>
      </c>
    </row>
    <row r="7" spans="1:17" x14ac:dyDescent="0.25">
      <c r="A7" s="1" t="s">
        <v>220</v>
      </c>
      <c r="B7">
        <v>870</v>
      </c>
      <c r="C7" s="1" t="s">
        <v>150</v>
      </c>
      <c r="D7">
        <v>0</v>
      </c>
      <c r="F7" s="1" t="s">
        <v>151</v>
      </c>
      <c r="G7">
        <v>1.0339222614840999</v>
      </c>
      <c r="H7">
        <v>0.9966942957977325</v>
      </c>
      <c r="K7" s="1" t="s">
        <v>152</v>
      </c>
      <c r="L7">
        <v>10.469580000000001</v>
      </c>
      <c r="M7">
        <v>3.77813</v>
      </c>
      <c r="N7">
        <v>16.043700000000001</v>
      </c>
      <c r="O7">
        <v>14.36307</v>
      </c>
    </row>
    <row r="8" spans="1:17" x14ac:dyDescent="0.25">
      <c r="A8" s="1" t="s">
        <v>221</v>
      </c>
      <c r="B8">
        <v>75</v>
      </c>
      <c r="C8" s="1" t="s">
        <v>153</v>
      </c>
      <c r="D8">
        <v>0</v>
      </c>
      <c r="K8" s="1" t="s">
        <v>154</v>
      </c>
      <c r="L8">
        <v>7.8285999999999998</v>
      </c>
      <c r="M8">
        <v>15.97804</v>
      </c>
      <c r="N8">
        <v>16.346912</v>
      </c>
      <c r="O8">
        <v>35.658799999999999</v>
      </c>
    </row>
    <row r="9" spans="1:17" x14ac:dyDescent="0.25">
      <c r="A9" s="1" t="s">
        <v>222</v>
      </c>
      <c r="B9">
        <v>60</v>
      </c>
      <c r="C9" s="1" t="s">
        <v>155</v>
      </c>
      <c r="D9">
        <v>25.694477081298832</v>
      </c>
      <c r="K9" s="1" t="s">
        <v>156</v>
      </c>
      <c r="L9">
        <v>138.56249999999989</v>
      </c>
      <c r="M9">
        <v>86.987499999999997</v>
      </c>
      <c r="N9">
        <v>36.337500000000126</v>
      </c>
      <c r="O9">
        <v>565.48750000000052</v>
      </c>
      <c r="P9">
        <v>566.34999999999991</v>
      </c>
      <c r="Q9">
        <v>273.39249999999993</v>
      </c>
    </row>
    <row r="10" spans="1:17" x14ac:dyDescent="0.25">
      <c r="C10" s="1" t="s">
        <v>157</v>
      </c>
      <c r="D10">
        <v>3.1383557319641109</v>
      </c>
      <c r="K10" s="1" t="s">
        <v>158</v>
      </c>
      <c r="L10">
        <v>74.753750000000011</v>
      </c>
      <c r="M10">
        <v>65.847499999999997</v>
      </c>
      <c r="N10">
        <v>197.10000000000011</v>
      </c>
      <c r="O10">
        <v>333.13625000000002</v>
      </c>
    </row>
    <row r="11" spans="1:17" x14ac:dyDescent="0.25">
      <c r="C11" s="1" t="s">
        <v>159</v>
      </c>
      <c r="D11">
        <v>0</v>
      </c>
      <c r="K11" s="1" t="s">
        <v>160</v>
      </c>
      <c r="L11">
        <v>150.3623125</v>
      </c>
      <c r="M11">
        <v>232.39750000000001</v>
      </c>
      <c r="N11">
        <v>566.03875000000016</v>
      </c>
      <c r="O11">
        <v>1155.3050000000001</v>
      </c>
    </row>
    <row r="12" spans="1:17" x14ac:dyDescent="0.25">
      <c r="C12" s="1" t="s">
        <v>161</v>
      </c>
      <c r="D12">
        <v>0</v>
      </c>
    </row>
    <row r="13" spans="1:17" x14ac:dyDescent="0.25">
      <c r="C13" s="1" t="s">
        <v>162</v>
      </c>
      <c r="D13">
        <v>0</v>
      </c>
    </row>
    <row r="14" spans="1:17" x14ac:dyDescent="0.25">
      <c r="C14" s="1" t="s">
        <v>153</v>
      </c>
      <c r="D14">
        <v>0</v>
      </c>
    </row>
    <row r="15" spans="1:17" x14ac:dyDescent="0.25">
      <c r="C15" s="1" t="s">
        <v>163</v>
      </c>
      <c r="D15">
        <v>0</v>
      </c>
    </row>
    <row r="16" spans="1:17" x14ac:dyDescent="0.25">
      <c r="C16" s="1" t="s">
        <v>164</v>
      </c>
      <c r="D16">
        <v>74.305522918701172</v>
      </c>
    </row>
    <row r="17" spans="3:4" x14ac:dyDescent="0.25">
      <c r="C17" s="1" t="s">
        <v>165</v>
      </c>
      <c r="D17">
        <v>0</v>
      </c>
    </row>
    <row r="18" spans="3:4" x14ac:dyDescent="0.25">
      <c r="C18" s="1" t="s">
        <v>223</v>
      </c>
      <c r="D18">
        <v>147</v>
      </c>
    </row>
    <row r="19" spans="3:4" x14ac:dyDescent="0.25">
      <c r="C19" s="1" t="s">
        <v>215</v>
      </c>
      <c r="D19">
        <v>1.913631543880556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0C94-57CB-48E3-A5E4-862F90818E59}">
  <sheetPr codeName="Sheet9">
    <tabColor rgb="FF00B05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v>5.3062500000000057</v>
      </c>
      <c r="C2">
        <v>0.57291951219512194</v>
      </c>
      <c r="D2">
        <v>-1.3425281132861309E-2</v>
      </c>
      <c r="E2">
        <v>4.4529362765514356E-3</v>
      </c>
      <c r="F2">
        <v>7.1001457725947514E-2</v>
      </c>
      <c r="G2">
        <v>8.63504</v>
      </c>
      <c r="H2">
        <v>-4.6089099999999998</v>
      </c>
      <c r="I2">
        <v>-5.9980900000000004</v>
      </c>
      <c r="J2">
        <v>13.5906</v>
      </c>
      <c r="K2">
        <v>-0.177038</v>
      </c>
      <c r="L2">
        <v>2.94435</v>
      </c>
      <c r="M2">
        <v>35.169899999999998</v>
      </c>
      <c r="N2">
        <v>-0.127218</v>
      </c>
      <c r="O2">
        <v>-0.158443</v>
      </c>
      <c r="P2">
        <v>25.7042</v>
      </c>
      <c r="Q2">
        <v>7.8868600000000004</v>
      </c>
      <c r="R2">
        <v>-10.851000000000001</v>
      </c>
      <c r="S2">
        <v>1.52058</v>
      </c>
      <c r="T2">
        <v>-0.28995599999999999</v>
      </c>
      <c r="U2">
        <v>54.472500000000153</v>
      </c>
      <c r="V2">
        <v>-13.01249999999998</v>
      </c>
      <c r="W2">
        <v>-26.11125000000003</v>
      </c>
      <c r="X2">
        <v>-85.550000000000011</v>
      </c>
      <c r="Y2">
        <v>59.186725000000003</v>
      </c>
      <c r="Z2">
        <v>-99.031250000000014</v>
      </c>
      <c r="AA2">
        <v>-314.9374999999992</v>
      </c>
      <c r="AB2">
        <v>167.33500000000001</v>
      </c>
      <c r="AC2">
        <v>287.49200000000002</v>
      </c>
      <c r="AD2">
        <v>231.1749999999999</v>
      </c>
      <c r="AE2">
        <v>127.36750000000001</v>
      </c>
      <c r="AF2">
        <v>448.10624999999987</v>
      </c>
      <c r="AG2">
        <v>345.39012500000001</v>
      </c>
      <c r="AH2">
        <v>149.72835000000001</v>
      </c>
      <c r="AI2">
        <v>0.76687099999999997</v>
      </c>
      <c r="AJ2">
        <v>0.24114099999999999</v>
      </c>
      <c r="AK2">
        <v>-0.14000699999999999</v>
      </c>
      <c r="AL2">
        <v>3.6282299999999998</v>
      </c>
      <c r="AM2">
        <v>-0.43346000000000001</v>
      </c>
      <c r="AN2">
        <v>0.354995</v>
      </c>
      <c r="AO2">
        <v>4.1135400000000003E-2</v>
      </c>
      <c r="AP2">
        <v>2.1104699999999998</v>
      </c>
      <c r="AQ2">
        <v>0.32639800000000002</v>
      </c>
      <c r="AR2">
        <v>-0.203928</v>
      </c>
      <c r="AS2">
        <v>5.5448200000000003E-2</v>
      </c>
      <c r="AT2">
        <v>-1.42069</v>
      </c>
    </row>
    <row r="3" spans="1:46" x14ac:dyDescent="0.25">
      <c r="A3">
        <v>1</v>
      </c>
      <c r="B3">
        <v>5.3121</v>
      </c>
      <c r="C3">
        <v>0.57200590243902438</v>
      </c>
      <c r="D3">
        <v>-6.4039375260308201E-2</v>
      </c>
      <c r="E3">
        <v>-3.4923720116618068E-2</v>
      </c>
      <c r="F3">
        <v>0.24823175343606829</v>
      </c>
      <c r="G3">
        <v>8.7160004000000004</v>
      </c>
      <c r="H3">
        <v>-4.6270863999999996</v>
      </c>
      <c r="I3">
        <v>-6.0362824000000002</v>
      </c>
      <c r="J3">
        <v>13.469208</v>
      </c>
      <c r="K3">
        <v>-9.1831832000000002E-2</v>
      </c>
      <c r="L3">
        <v>2.8042272000000001</v>
      </c>
      <c r="M3">
        <v>34.72296</v>
      </c>
      <c r="N3">
        <v>0.10523148</v>
      </c>
      <c r="O3">
        <v>0.15126464000000001</v>
      </c>
      <c r="P3">
        <v>26.097968000000002</v>
      </c>
      <c r="Q3">
        <v>8.0654128000000007</v>
      </c>
      <c r="R3">
        <v>-9.9919860000000007</v>
      </c>
      <c r="S3">
        <v>2.1350747999999999</v>
      </c>
      <c r="T3">
        <v>-0.17201899200000001</v>
      </c>
      <c r="U3">
        <v>55.962450000000104</v>
      </c>
      <c r="V3">
        <v>-13.09935000000001</v>
      </c>
      <c r="W3">
        <v>-26.091899999999999</v>
      </c>
      <c r="X3">
        <v>-83.880499999999984</v>
      </c>
      <c r="Y3">
        <v>58.048324000000001</v>
      </c>
      <c r="Z3">
        <v>-100.8974</v>
      </c>
      <c r="AA3">
        <v>-309.13699999999938</v>
      </c>
      <c r="AB3">
        <v>164.35051000000001</v>
      </c>
      <c r="AC3">
        <v>230.090855</v>
      </c>
      <c r="AD3">
        <v>264.88</v>
      </c>
      <c r="AE3">
        <v>118.25725</v>
      </c>
      <c r="AF3">
        <v>555.9357</v>
      </c>
      <c r="AG3">
        <v>392.85338000000002</v>
      </c>
      <c r="AH3">
        <v>97.150404000000009</v>
      </c>
      <c r="AI3">
        <v>-9.1359999999984787E-5</v>
      </c>
      <c r="AJ3">
        <v>0.46032699999999988</v>
      </c>
      <c r="AK3">
        <v>-0.19071840000000001</v>
      </c>
      <c r="AL3">
        <v>0.13715519999999959</v>
      </c>
      <c r="AM3">
        <v>2.4386560000000002E-2</v>
      </c>
      <c r="AN3">
        <v>0.44614448000000001</v>
      </c>
      <c r="AO3">
        <v>5.8303799999999892E-3</v>
      </c>
      <c r="AP3">
        <v>-0.31870559999999992</v>
      </c>
      <c r="AQ3">
        <v>0.44505183999999998</v>
      </c>
      <c r="AR3">
        <v>-0.24731951999999999</v>
      </c>
      <c r="AS3">
        <v>2.5221555999999999E-2</v>
      </c>
      <c r="AT3">
        <v>-2.1773596</v>
      </c>
    </row>
    <row r="4" spans="1:46" x14ac:dyDescent="0.25">
      <c r="A4">
        <v>2</v>
      </c>
      <c r="B4">
        <v>5.3179499999999953</v>
      </c>
      <c r="C4">
        <v>0.57109229268292683</v>
      </c>
      <c r="D4">
        <v>-0.1218422990420658</v>
      </c>
      <c r="E4">
        <v>-7.0055468554768838E-2</v>
      </c>
      <c r="F4">
        <v>0.36193835901707622</v>
      </c>
      <c r="G4">
        <v>8.7969608000000008</v>
      </c>
      <c r="H4">
        <v>-4.6452627999999994</v>
      </c>
      <c r="I4">
        <v>-6.0744748</v>
      </c>
      <c r="J4">
        <v>13.347816</v>
      </c>
      <c r="K4">
        <v>-6.6256640000000033E-3</v>
      </c>
      <c r="L4">
        <v>2.6641043999999998</v>
      </c>
      <c r="M4">
        <v>34.276020000000003</v>
      </c>
      <c r="N4">
        <v>0.33768095999999997</v>
      </c>
      <c r="O4">
        <v>0.46097228000000001</v>
      </c>
      <c r="P4">
        <v>26.491736</v>
      </c>
      <c r="Q4">
        <v>8.2439655999999992</v>
      </c>
      <c r="R4">
        <v>-9.1329720000000005</v>
      </c>
      <c r="S4">
        <v>2.7495696000000001</v>
      </c>
      <c r="T4">
        <v>-5.4081984000000027E-2</v>
      </c>
      <c r="U4">
        <v>57.452400000000047</v>
      </c>
      <c r="V4">
        <v>-13.18620000000004</v>
      </c>
      <c r="W4">
        <v>-26.072549999999971</v>
      </c>
      <c r="X4">
        <v>-82.210999999999956</v>
      </c>
      <c r="Y4">
        <v>56.909922999999999</v>
      </c>
      <c r="Z4">
        <v>-102.76355</v>
      </c>
      <c r="AA4">
        <v>-303.33649999999972</v>
      </c>
      <c r="AB4">
        <v>161.36601999999999</v>
      </c>
      <c r="AC4">
        <v>172.68970999999999</v>
      </c>
      <c r="AD4">
        <v>298.58500000000009</v>
      </c>
      <c r="AE4">
        <v>109.14700000000001</v>
      </c>
      <c r="AF4">
        <v>663.76515000000006</v>
      </c>
      <c r="AG4">
        <v>440.31663500000002</v>
      </c>
      <c r="AH4">
        <v>44.572458000000012</v>
      </c>
      <c r="AI4">
        <v>-0.76705371999999994</v>
      </c>
      <c r="AJ4">
        <v>0.67951299999999992</v>
      </c>
      <c r="AK4">
        <v>-0.2414298</v>
      </c>
      <c r="AL4">
        <v>-3.3539196000000011</v>
      </c>
      <c r="AM4">
        <v>0.48223312000000002</v>
      </c>
      <c r="AN4">
        <v>0.53729395999999996</v>
      </c>
      <c r="AO4">
        <v>-2.9474640000000021E-2</v>
      </c>
      <c r="AP4">
        <v>-2.7478812000000001</v>
      </c>
      <c r="AQ4">
        <v>0.56370567999999999</v>
      </c>
      <c r="AR4">
        <v>-0.29071103999999998</v>
      </c>
      <c r="AS4">
        <v>-5.0050879999999978E-3</v>
      </c>
      <c r="AT4">
        <v>-2.9340291999999999</v>
      </c>
    </row>
    <row r="5" spans="1:46" x14ac:dyDescent="0.25">
      <c r="A5">
        <v>3</v>
      </c>
      <c r="B5">
        <v>5.3240999999999916</v>
      </c>
      <c r="C5">
        <v>0.57018004878048778</v>
      </c>
      <c r="D5">
        <v>-0.14754278717201161</v>
      </c>
      <c r="E5">
        <v>-0.1252334152436485</v>
      </c>
      <c r="F5">
        <v>0.63323961266139095</v>
      </c>
      <c r="G5">
        <v>8.8794500000000003</v>
      </c>
      <c r="H5">
        <v>-4.6638431999999996</v>
      </c>
      <c r="I5">
        <v>-6.1123696000000001</v>
      </c>
      <c r="J5">
        <v>13.228592000000001</v>
      </c>
      <c r="K5">
        <v>7.6566775999999975E-2</v>
      </c>
      <c r="L5">
        <v>2.5195607999999998</v>
      </c>
      <c r="M5">
        <v>33.836472000000001</v>
      </c>
      <c r="N5">
        <v>0.56860820000000001</v>
      </c>
      <c r="O5">
        <v>0.71498048000000003</v>
      </c>
      <c r="P5">
        <v>26.918368000000001</v>
      </c>
      <c r="Q5">
        <v>8.4084807999999995</v>
      </c>
      <c r="R5">
        <v>-8.1772571999999997</v>
      </c>
      <c r="S5">
        <v>3.3963844000000001</v>
      </c>
      <c r="T5">
        <v>1.3792816000000031E-2</v>
      </c>
      <c r="U5">
        <v>59.056550000000001</v>
      </c>
      <c r="V5">
        <v>-13.425950000000061</v>
      </c>
      <c r="W5">
        <v>-25.911699999999961</v>
      </c>
      <c r="X5">
        <v>-80.162499999999923</v>
      </c>
      <c r="Y5">
        <v>55.443672000000007</v>
      </c>
      <c r="Z5">
        <v>-105.7503</v>
      </c>
      <c r="AA5">
        <v>-296.45899999999989</v>
      </c>
      <c r="AB5">
        <v>158.97821999999999</v>
      </c>
      <c r="AC5">
        <v>114.36351500000001</v>
      </c>
      <c r="AD5">
        <v>332.75900000000019</v>
      </c>
      <c r="AE5">
        <v>97.02794999999999</v>
      </c>
      <c r="AF5">
        <v>768.4783900000001</v>
      </c>
      <c r="AG5">
        <v>482.78539999999998</v>
      </c>
      <c r="AH5">
        <v>-7.1446479999999859</v>
      </c>
      <c r="AI5">
        <v>-1.4239911999999999</v>
      </c>
      <c r="AJ5">
        <v>0.89620851999999984</v>
      </c>
      <c r="AK5">
        <v>-0.29269904000000002</v>
      </c>
      <c r="AL5">
        <v>-6.2785696</v>
      </c>
      <c r="AM5">
        <v>0.89137071999999995</v>
      </c>
      <c r="AN5">
        <v>0.64027455999999994</v>
      </c>
      <c r="AO5">
        <v>-5.9674324000000001E-2</v>
      </c>
      <c r="AP5">
        <v>-5.0187055999999997</v>
      </c>
      <c r="AQ5">
        <v>0.68715343999999989</v>
      </c>
      <c r="AR5">
        <v>-0.33646120000000002</v>
      </c>
      <c r="AS5">
        <v>-2.9672635999999999E-2</v>
      </c>
      <c r="AT5">
        <v>-3.7750156000000001</v>
      </c>
    </row>
    <row r="6" spans="1:46" x14ac:dyDescent="0.25">
      <c r="A6">
        <v>4</v>
      </c>
      <c r="B6">
        <v>5.3312999999999953</v>
      </c>
      <c r="C6">
        <v>0.56927258536585368</v>
      </c>
      <c r="D6">
        <v>-0.24556556351520201</v>
      </c>
      <c r="E6">
        <v>-0.11885940857975839</v>
      </c>
      <c r="F6">
        <v>0.83113591003748433</v>
      </c>
      <c r="G6">
        <v>8.9672900000000002</v>
      </c>
      <c r="H6">
        <v>-4.6838376000000004</v>
      </c>
      <c r="I6">
        <v>-6.1492228000000004</v>
      </c>
      <c r="J6">
        <v>13.116956</v>
      </c>
      <c r="K6">
        <v>0.15271116800000001</v>
      </c>
      <c r="L6">
        <v>2.3595443999999999</v>
      </c>
      <c r="M6">
        <v>33.422795999999998</v>
      </c>
      <c r="N6">
        <v>0.79420760000000001</v>
      </c>
      <c r="O6">
        <v>0.77404064000000006</v>
      </c>
      <c r="P6">
        <v>27.460024000000001</v>
      </c>
      <c r="Q6">
        <v>8.5238644000000008</v>
      </c>
      <c r="R6">
        <v>-6.8830895999999999</v>
      </c>
      <c r="S6">
        <v>4.1563192000000004</v>
      </c>
      <c r="T6">
        <v>-9.3550111999999963E-2</v>
      </c>
      <c r="U6">
        <v>61.060400000000001</v>
      </c>
      <c r="V6">
        <v>-14.200850000000059</v>
      </c>
      <c r="W6">
        <v>-25.25559999999998</v>
      </c>
      <c r="X6">
        <v>-76.787499999999881</v>
      </c>
      <c r="Y6">
        <v>52.829946000000007</v>
      </c>
      <c r="Z6">
        <v>-112.65915</v>
      </c>
      <c r="AA6">
        <v>-285.81200000000013</v>
      </c>
      <c r="AB6">
        <v>158.67883499999999</v>
      </c>
      <c r="AC6">
        <v>52.799644999999977</v>
      </c>
      <c r="AD6">
        <v>368.57450000000023</v>
      </c>
      <c r="AE6">
        <v>74.378099999999989</v>
      </c>
      <c r="AF6">
        <v>862.28489500000012</v>
      </c>
      <c r="AG6">
        <v>507.77345000000008</v>
      </c>
      <c r="AH6">
        <v>-55.848813999999997</v>
      </c>
      <c r="AI6">
        <v>-1.6958416000000001</v>
      </c>
      <c r="AJ6">
        <v>1.1041873600000001</v>
      </c>
      <c r="AK6">
        <v>-0.34592072000000001</v>
      </c>
      <c r="AL6">
        <v>-7.2207328000000004</v>
      </c>
      <c r="AM6">
        <v>1.1300269599999999</v>
      </c>
      <c r="AN6">
        <v>0.78466407999999999</v>
      </c>
      <c r="AO6">
        <v>-7.2005331999999991E-2</v>
      </c>
      <c r="AP6">
        <v>-6.7353007999999992</v>
      </c>
      <c r="AQ6">
        <v>0.82737991999999994</v>
      </c>
      <c r="AR6">
        <v>-0.3904666</v>
      </c>
      <c r="AS6">
        <v>-3.4883348000000002E-2</v>
      </c>
      <c r="AT6">
        <v>-4.9111107999999994</v>
      </c>
    </row>
    <row r="7" spans="1:46" x14ac:dyDescent="0.25">
      <c r="A7">
        <v>5</v>
      </c>
      <c r="B7">
        <v>5.3384999999999989</v>
      </c>
      <c r="C7">
        <v>0.56836512195121958</v>
      </c>
      <c r="D7">
        <v>-0.40157646813827569</v>
      </c>
      <c r="E7">
        <v>-0.116625531028738</v>
      </c>
      <c r="F7">
        <v>0.93645391503540187</v>
      </c>
      <c r="G7">
        <v>9.0551300000000001</v>
      </c>
      <c r="H7">
        <v>-4.7038320000000002</v>
      </c>
      <c r="I7">
        <v>-6.1860759999999999</v>
      </c>
      <c r="J7">
        <v>13.005319999999999</v>
      </c>
      <c r="K7">
        <v>0.22885556000000001</v>
      </c>
      <c r="L7">
        <v>2.1995279999999999</v>
      </c>
      <c r="M7">
        <v>33.009120000000003</v>
      </c>
      <c r="N7">
        <v>1.0198069999999999</v>
      </c>
      <c r="O7">
        <v>0.83310079999999997</v>
      </c>
      <c r="P7">
        <v>28.00168</v>
      </c>
      <c r="Q7">
        <v>8.6392480000000003</v>
      </c>
      <c r="R7">
        <v>-5.5889220000000002</v>
      </c>
      <c r="S7">
        <v>4.9162540000000003</v>
      </c>
      <c r="T7">
        <v>-0.20089303999999999</v>
      </c>
      <c r="U7">
        <v>63.064250000000001</v>
      </c>
      <c r="V7">
        <v>-14.975750000000071</v>
      </c>
      <c r="W7">
        <v>-24.599499999999999</v>
      </c>
      <c r="X7">
        <v>-73.412499999999838</v>
      </c>
      <c r="Y7">
        <v>50.216220000000007</v>
      </c>
      <c r="Z7">
        <v>-119.568</v>
      </c>
      <c r="AA7">
        <v>-275.16500000000042</v>
      </c>
      <c r="AB7">
        <v>158.37944999999999</v>
      </c>
      <c r="AC7">
        <v>-8.7642250000000104</v>
      </c>
      <c r="AD7">
        <v>404.39000000000021</v>
      </c>
      <c r="AE7">
        <v>51.728249999999981</v>
      </c>
      <c r="AF7">
        <v>956.09140000000002</v>
      </c>
      <c r="AG7">
        <v>532.76150000000007</v>
      </c>
      <c r="AH7">
        <v>-104.55298000000001</v>
      </c>
      <c r="AI7">
        <v>-1.967692</v>
      </c>
      <c r="AJ7">
        <v>1.3121662000000001</v>
      </c>
      <c r="AK7">
        <v>-0.39914240000000001</v>
      </c>
      <c r="AL7">
        <v>-8.1628959999999999</v>
      </c>
      <c r="AM7">
        <v>1.3686832</v>
      </c>
      <c r="AN7">
        <v>0.92905359999999992</v>
      </c>
      <c r="AO7">
        <v>-8.4336339999999996E-2</v>
      </c>
      <c r="AP7">
        <v>-8.4518959999999996</v>
      </c>
      <c r="AQ7">
        <v>0.96760639999999998</v>
      </c>
      <c r="AR7">
        <v>-0.44447199999999998</v>
      </c>
      <c r="AS7">
        <v>-4.0094060000000001E-2</v>
      </c>
      <c r="AT7">
        <v>-6.0472060000000001</v>
      </c>
    </row>
    <row r="8" spans="1:46" x14ac:dyDescent="0.25">
      <c r="A8">
        <v>6</v>
      </c>
      <c r="B8">
        <v>5.3446999999999987</v>
      </c>
      <c r="C8">
        <v>0.56746497560975617</v>
      </c>
      <c r="D8">
        <v>-0.49352085797584327</v>
      </c>
      <c r="E8">
        <v>-0.13779753935860059</v>
      </c>
      <c r="F8">
        <v>0.98484643898375657</v>
      </c>
      <c r="G8">
        <v>9.1470371999999998</v>
      </c>
      <c r="H8">
        <v>-4.7257736000000001</v>
      </c>
      <c r="I8">
        <v>-6.2211916</v>
      </c>
      <c r="J8">
        <v>12.901348</v>
      </c>
      <c r="K8">
        <v>0.29973416000000003</v>
      </c>
      <c r="L8">
        <v>2.0237883999999999</v>
      </c>
      <c r="M8">
        <v>32.618516</v>
      </c>
      <c r="N8">
        <v>1.2473863999999999</v>
      </c>
      <c r="O8">
        <v>0.78466608000000015</v>
      </c>
      <c r="P8">
        <v>28.604952000000001</v>
      </c>
      <c r="Q8">
        <v>8.7021739999999994</v>
      </c>
      <c r="R8">
        <v>-4.1546217600000004</v>
      </c>
      <c r="S8">
        <v>5.7003952</v>
      </c>
      <c r="T8">
        <v>-0.38128191999999977</v>
      </c>
      <c r="U8">
        <v>65.245100000000008</v>
      </c>
      <c r="V8">
        <v>-15.93825000000005</v>
      </c>
      <c r="W8">
        <v>-23.661799999999999</v>
      </c>
      <c r="X8">
        <v>-69.185499999999863</v>
      </c>
      <c r="Y8">
        <v>47.803226000000009</v>
      </c>
      <c r="Z8">
        <v>-126.86391</v>
      </c>
      <c r="AA8">
        <v>-262.73200000000043</v>
      </c>
      <c r="AB8">
        <v>159.09742499999999</v>
      </c>
      <c r="AC8">
        <v>-66.998154999999969</v>
      </c>
      <c r="AD8">
        <v>437.44150000000002</v>
      </c>
      <c r="AE8">
        <v>24.380600000000001</v>
      </c>
      <c r="AF8">
        <v>1031.741945</v>
      </c>
      <c r="AG8">
        <v>549.79675000000009</v>
      </c>
      <c r="AH8">
        <v>-144.67915400000001</v>
      </c>
      <c r="AI8">
        <v>-1.87574288</v>
      </c>
      <c r="AJ8">
        <v>1.5092076000000001</v>
      </c>
      <c r="AK8">
        <v>-0.44512104000000002</v>
      </c>
      <c r="AL8">
        <v>-7.651659200000001</v>
      </c>
      <c r="AM8">
        <v>1.4301356000000001</v>
      </c>
      <c r="AN8">
        <v>1.0776924000000001</v>
      </c>
      <c r="AO8">
        <v>-6.5687252000000015E-2</v>
      </c>
      <c r="AP8">
        <v>-9.0939215999999998</v>
      </c>
      <c r="AQ8">
        <v>1.1238268</v>
      </c>
      <c r="AR8">
        <v>-0.49694188</v>
      </c>
      <c r="AS8">
        <v>-1.2878036000000041E-2</v>
      </c>
      <c r="AT8">
        <v>-7.403126799999999</v>
      </c>
    </row>
    <row r="9" spans="1:46" x14ac:dyDescent="0.25">
      <c r="A9">
        <v>7</v>
      </c>
      <c r="B9">
        <v>5.3496499999999942</v>
      </c>
      <c r="C9">
        <v>0.56657397560975609</v>
      </c>
      <c r="D9">
        <v>-0.54200281132861305</v>
      </c>
      <c r="E9">
        <v>-0.1208413032069971</v>
      </c>
      <c r="F9">
        <v>1.1389383590170761</v>
      </c>
      <c r="G9">
        <v>9.2440283999999995</v>
      </c>
      <c r="H9">
        <v>-4.7501492000000001</v>
      </c>
      <c r="I9">
        <v>-6.2541352000000003</v>
      </c>
      <c r="J9">
        <v>12.806956</v>
      </c>
      <c r="K9">
        <v>0.36403052000000002</v>
      </c>
      <c r="L9">
        <v>1.8283948000000001</v>
      </c>
      <c r="M9">
        <v>32.256751999999999</v>
      </c>
      <c r="N9">
        <v>1.4774408000000001</v>
      </c>
      <c r="O9">
        <v>0.60186276000000016</v>
      </c>
      <c r="P9">
        <v>29.285243999999999</v>
      </c>
      <c r="Q9">
        <v>8.6995280000000008</v>
      </c>
      <c r="R9">
        <v>-2.5451557199999999</v>
      </c>
      <c r="S9">
        <v>6.5147944000000004</v>
      </c>
      <c r="T9">
        <v>-0.65297823999999982</v>
      </c>
      <c r="U9">
        <v>67.647200000000041</v>
      </c>
      <c r="V9">
        <v>-17.135250000000021</v>
      </c>
      <c r="W9">
        <v>-22.372099999999978</v>
      </c>
      <c r="X9">
        <v>-63.89349999999996</v>
      </c>
      <c r="Y9">
        <v>45.641146999999997</v>
      </c>
      <c r="Z9">
        <v>-134.64364499999999</v>
      </c>
      <c r="AA9">
        <v>-248.06650000000019</v>
      </c>
      <c r="AB9">
        <v>161.08709999999999</v>
      </c>
      <c r="AC9">
        <v>-121.06966</v>
      </c>
      <c r="AD9">
        <v>467.03799999999978</v>
      </c>
      <c r="AE9">
        <v>-8.8393000000000086</v>
      </c>
      <c r="AF9">
        <v>1084.6975399999999</v>
      </c>
      <c r="AG9">
        <v>556.89099999999996</v>
      </c>
      <c r="AH9">
        <v>-174.08283800000001</v>
      </c>
      <c r="AI9">
        <v>-1.3290443599999999</v>
      </c>
      <c r="AJ9">
        <v>1.6925771999999999</v>
      </c>
      <c r="AK9">
        <v>-0.48204587999999993</v>
      </c>
      <c r="AL9">
        <v>-5.3236724000000013</v>
      </c>
      <c r="AM9">
        <v>1.2700832</v>
      </c>
      <c r="AN9">
        <v>1.2316427999999999</v>
      </c>
      <c r="AO9">
        <v>-8.3130440000000055E-3</v>
      </c>
      <c r="AP9">
        <v>-8.3927352000000006</v>
      </c>
      <c r="AQ9">
        <v>1.3000396000000001</v>
      </c>
      <c r="AR9">
        <v>-0.54749236000000001</v>
      </c>
      <c r="AS9">
        <v>5.4871407999999983E-2</v>
      </c>
      <c r="AT9">
        <v>-9.0338296000000007</v>
      </c>
    </row>
    <row r="10" spans="1:46" x14ac:dyDescent="0.25">
      <c r="A10">
        <v>8</v>
      </c>
      <c r="B10">
        <v>5.3545999999999889</v>
      </c>
      <c r="C10">
        <v>0.56568297560975611</v>
      </c>
      <c r="D10">
        <v>-0.53178418159100371</v>
      </c>
      <c r="E10">
        <v>-0.1282860774677218</v>
      </c>
      <c r="F10">
        <v>1.4037907538525609</v>
      </c>
      <c r="G10">
        <v>9.341019600000001</v>
      </c>
      <c r="H10">
        <v>-4.7745248</v>
      </c>
      <c r="I10">
        <v>-6.2870788000000006</v>
      </c>
      <c r="J10">
        <v>12.712564</v>
      </c>
      <c r="K10">
        <v>0.42832688000000002</v>
      </c>
      <c r="L10">
        <v>1.6330012</v>
      </c>
      <c r="M10">
        <v>31.894988000000001</v>
      </c>
      <c r="N10">
        <v>1.7074952000000001</v>
      </c>
      <c r="O10">
        <v>0.41905944000000012</v>
      </c>
      <c r="P10">
        <v>29.965536</v>
      </c>
      <c r="Q10">
        <v>8.6968820000000004</v>
      </c>
      <c r="R10">
        <v>-0.93568967999999986</v>
      </c>
      <c r="S10">
        <v>7.3291936</v>
      </c>
      <c r="T10">
        <v>-0.92467455999999981</v>
      </c>
      <c r="U10">
        <v>70.049300000000073</v>
      </c>
      <c r="V10">
        <v>-18.332249999999991</v>
      </c>
      <c r="W10">
        <v>-21.082399999999971</v>
      </c>
      <c r="X10">
        <v>-58.601500000000073</v>
      </c>
      <c r="Y10">
        <v>43.479067999999998</v>
      </c>
      <c r="Z10">
        <v>-142.42338000000001</v>
      </c>
      <c r="AA10">
        <v>-233.40100000000001</v>
      </c>
      <c r="AB10">
        <v>163.076775</v>
      </c>
      <c r="AC10">
        <v>-175.141165</v>
      </c>
      <c r="AD10">
        <v>496.63449999999949</v>
      </c>
      <c r="AE10">
        <v>-42.059200000000018</v>
      </c>
      <c r="AF10">
        <v>1137.653135</v>
      </c>
      <c r="AG10">
        <v>563.98524999999995</v>
      </c>
      <c r="AH10">
        <v>-203.48652200000001</v>
      </c>
      <c r="AI10">
        <v>-0.78234583999999985</v>
      </c>
      <c r="AJ10">
        <v>1.8759467999999999</v>
      </c>
      <c r="AK10">
        <v>-0.51897072</v>
      </c>
      <c r="AL10">
        <v>-2.9956856000000012</v>
      </c>
      <c r="AM10">
        <v>1.1100308000000001</v>
      </c>
      <c r="AN10">
        <v>1.3855932</v>
      </c>
      <c r="AO10">
        <v>4.906116399999999E-2</v>
      </c>
      <c r="AP10">
        <v>-7.6915487999999996</v>
      </c>
      <c r="AQ10">
        <v>1.4762523999999999</v>
      </c>
      <c r="AR10">
        <v>-0.59804283999999996</v>
      </c>
      <c r="AS10">
        <v>0.122620852</v>
      </c>
      <c r="AT10">
        <v>-10.664532400000001</v>
      </c>
    </row>
    <row r="11" spans="1:46" x14ac:dyDescent="0.25">
      <c r="A11">
        <v>9</v>
      </c>
      <c r="B11">
        <v>5.3571499999999874</v>
      </c>
      <c r="C11">
        <v>0.56481056097560978</v>
      </c>
      <c r="D11">
        <v>-0.43084173177842561</v>
      </c>
      <c r="E11">
        <v>-0.15483488921282801</v>
      </c>
      <c r="F11">
        <v>1.66498250728863</v>
      </c>
      <c r="G11">
        <v>9.4447212</v>
      </c>
      <c r="H11">
        <v>-4.8023636000000014</v>
      </c>
      <c r="I11">
        <v>-6.3157504000000007</v>
      </c>
      <c r="J11">
        <v>12.6349</v>
      </c>
      <c r="K11">
        <v>0.48899083999999998</v>
      </c>
      <c r="L11">
        <v>1.4197004799999999</v>
      </c>
      <c r="M11">
        <v>31.576832</v>
      </c>
      <c r="N11">
        <v>1.9451912</v>
      </c>
      <c r="O11">
        <v>0.10911708000000001</v>
      </c>
      <c r="P11">
        <v>30.711252000000002</v>
      </c>
      <c r="Q11">
        <v>8.5957495999999995</v>
      </c>
      <c r="R11">
        <v>0.74600724000000018</v>
      </c>
      <c r="S11">
        <v>8.1451191999999999</v>
      </c>
      <c r="T11">
        <v>-1.2436216</v>
      </c>
      <c r="U11">
        <v>72.342500000000072</v>
      </c>
      <c r="V11">
        <v>-19.439549999999969</v>
      </c>
      <c r="W11">
        <v>-19.450999999999961</v>
      </c>
      <c r="X11">
        <v>-52.394500000000107</v>
      </c>
      <c r="Y11">
        <v>42.553744999999999</v>
      </c>
      <c r="Z11">
        <v>-147.993225</v>
      </c>
      <c r="AA11">
        <v>-217.55350000000001</v>
      </c>
      <c r="AB11">
        <v>165.97470000000001</v>
      </c>
      <c r="AC11">
        <v>-219.38935000000001</v>
      </c>
      <c r="AD11">
        <v>518.22999999999968</v>
      </c>
      <c r="AE11">
        <v>-77.824000000000012</v>
      </c>
      <c r="AF11">
        <v>1154.4431300000001</v>
      </c>
      <c r="AG11">
        <v>564.53019999999992</v>
      </c>
      <c r="AH11">
        <v>-218.87009</v>
      </c>
      <c r="AI11">
        <v>-0.58290932000000006</v>
      </c>
      <c r="AJ11">
        <v>1.8914196000000001</v>
      </c>
      <c r="AK11">
        <v>-0.52422923999999993</v>
      </c>
      <c r="AL11">
        <v>-2.1026395999999998</v>
      </c>
      <c r="AM11">
        <v>1.11212</v>
      </c>
      <c r="AN11">
        <v>1.426782</v>
      </c>
      <c r="AO11">
        <v>5.7758308000000001E-2</v>
      </c>
      <c r="AP11">
        <v>-8.0914391999999999</v>
      </c>
      <c r="AQ11">
        <v>1.6269004</v>
      </c>
      <c r="AR11">
        <v>-0.64600636</v>
      </c>
      <c r="AS11">
        <v>0.14468584000000001</v>
      </c>
      <c r="AT11">
        <v>-12.165028</v>
      </c>
    </row>
    <row r="12" spans="1:46" x14ac:dyDescent="0.25">
      <c r="A12">
        <v>10</v>
      </c>
      <c r="B12">
        <v>5.3584999999999861</v>
      </c>
      <c r="C12">
        <v>0.56394743902439026</v>
      </c>
      <c r="D12">
        <v>-0.32568013744273211</v>
      </c>
      <c r="E12">
        <v>-0.16552319866722201</v>
      </c>
      <c r="F12">
        <v>1.867005414410662</v>
      </c>
      <c r="G12">
        <v>9.5517780000000005</v>
      </c>
      <c r="H12">
        <v>-4.8319340000000004</v>
      </c>
      <c r="I12">
        <v>-6.3422859999999996</v>
      </c>
      <c r="J12">
        <v>12.5656</v>
      </c>
      <c r="K12">
        <v>0.54783860000000006</v>
      </c>
      <c r="L12">
        <v>1.1974461999999999</v>
      </c>
      <c r="M12">
        <v>31.280480000000001</v>
      </c>
      <c r="N12">
        <v>2.1867079999999999</v>
      </c>
      <c r="O12">
        <v>-0.26439480000000021</v>
      </c>
      <c r="P12">
        <v>31.48968</v>
      </c>
      <c r="Q12">
        <v>8.4453739999999993</v>
      </c>
      <c r="R12">
        <v>2.4638195999999999</v>
      </c>
      <c r="S12">
        <v>8.9618079999999996</v>
      </c>
      <c r="T12">
        <v>-1.5861940000000001</v>
      </c>
      <c r="U12">
        <v>74.58125000000004</v>
      </c>
      <c r="V12">
        <v>-20.501999999999949</v>
      </c>
      <c r="W12">
        <v>-17.648749999999971</v>
      </c>
      <c r="X12">
        <v>-45.730000000000139</v>
      </c>
      <c r="Y12">
        <v>42.246799999999993</v>
      </c>
      <c r="Z12">
        <v>-152.458125</v>
      </c>
      <c r="AA12">
        <v>-201.11500000000009</v>
      </c>
      <c r="AB12">
        <v>169.32675</v>
      </c>
      <c r="AC12">
        <v>-258.72587499999997</v>
      </c>
      <c r="AD12">
        <v>535.82499999999982</v>
      </c>
      <c r="AE12">
        <v>-114.86125</v>
      </c>
      <c r="AF12">
        <v>1153.1503250000001</v>
      </c>
      <c r="AG12">
        <v>561.80049999999994</v>
      </c>
      <c r="AH12">
        <v>-227.24359999999999</v>
      </c>
      <c r="AI12">
        <v>-0.55710380000000004</v>
      </c>
      <c r="AJ12">
        <v>1.8229439999999999</v>
      </c>
      <c r="AK12">
        <v>-0.51365459999999996</v>
      </c>
      <c r="AL12">
        <v>-1.9270640000000001</v>
      </c>
      <c r="AM12">
        <v>1.1952799999999999</v>
      </c>
      <c r="AN12">
        <v>1.4115899999999999</v>
      </c>
      <c r="AO12">
        <v>4.2116920000000002E-2</v>
      </c>
      <c r="AP12">
        <v>-9.0418679999999991</v>
      </c>
      <c r="AQ12">
        <v>1.7647660000000001</v>
      </c>
      <c r="AR12">
        <v>-0.69267640000000008</v>
      </c>
      <c r="AS12">
        <v>0.1439086</v>
      </c>
      <c r="AT12">
        <v>-13.60042</v>
      </c>
    </row>
    <row r="13" spans="1:46" x14ac:dyDescent="0.25">
      <c r="A13">
        <v>11</v>
      </c>
      <c r="B13">
        <v>5.3598499999999856</v>
      </c>
      <c r="C13">
        <v>0.56308431707317075</v>
      </c>
      <c r="D13">
        <v>-0.24860766763848399</v>
      </c>
      <c r="E13">
        <v>-0.15684299042065811</v>
      </c>
      <c r="F13">
        <v>1.9350945439400249</v>
      </c>
      <c r="G13">
        <v>9.6588348000000011</v>
      </c>
      <c r="H13">
        <v>-4.8615044000000003</v>
      </c>
      <c r="I13">
        <v>-6.3688216000000004</v>
      </c>
      <c r="J13">
        <v>12.4963</v>
      </c>
      <c r="K13">
        <v>0.60668636000000009</v>
      </c>
      <c r="L13">
        <v>0.97519191999999988</v>
      </c>
      <c r="M13">
        <v>30.984127999999998</v>
      </c>
      <c r="N13">
        <v>2.4282248000000002</v>
      </c>
      <c r="O13">
        <v>-0.63790668000000017</v>
      </c>
      <c r="P13">
        <v>32.268107999999998</v>
      </c>
      <c r="Q13">
        <v>8.2949984000000008</v>
      </c>
      <c r="R13">
        <v>4.1816319600000007</v>
      </c>
      <c r="S13">
        <v>9.7784967999999992</v>
      </c>
      <c r="T13">
        <v>-1.9287664</v>
      </c>
      <c r="U13">
        <v>76.820000000000022</v>
      </c>
      <c r="V13">
        <v>-21.56444999999994</v>
      </c>
      <c r="W13">
        <v>-15.84649999999997</v>
      </c>
      <c r="X13">
        <v>-39.065500000000164</v>
      </c>
      <c r="Y13">
        <v>41.939854999999987</v>
      </c>
      <c r="Z13">
        <v>-156.923025</v>
      </c>
      <c r="AA13">
        <v>-184.67650000000009</v>
      </c>
      <c r="AB13">
        <v>172.6788</v>
      </c>
      <c r="AC13">
        <v>-298.06240000000003</v>
      </c>
      <c r="AD13">
        <v>553.42000000000007</v>
      </c>
      <c r="AE13">
        <v>-151.89850000000001</v>
      </c>
      <c r="AF13">
        <v>1151.85752</v>
      </c>
      <c r="AG13">
        <v>559.07079999999996</v>
      </c>
      <c r="AH13">
        <v>-235.61711</v>
      </c>
      <c r="AI13">
        <v>-0.53129828000000012</v>
      </c>
      <c r="AJ13">
        <v>1.7544683999999999</v>
      </c>
      <c r="AK13">
        <v>-0.50307995999999988</v>
      </c>
      <c r="AL13">
        <v>-1.7514883999999999</v>
      </c>
      <c r="AM13">
        <v>1.27844</v>
      </c>
      <c r="AN13">
        <v>1.396398</v>
      </c>
      <c r="AO13">
        <v>2.6475531999999989E-2</v>
      </c>
      <c r="AP13">
        <v>-9.9922968000000001</v>
      </c>
      <c r="AQ13">
        <v>1.9026316000000001</v>
      </c>
      <c r="AR13">
        <v>-0.73934644000000016</v>
      </c>
      <c r="AS13">
        <v>0.14313136000000001</v>
      </c>
      <c r="AT13">
        <v>-15.035812</v>
      </c>
    </row>
    <row r="14" spans="1:46" x14ac:dyDescent="0.25">
      <c r="A14">
        <v>12</v>
      </c>
      <c r="B14">
        <v>5.3579999999999961</v>
      </c>
      <c r="C14">
        <v>0.56225768292682932</v>
      </c>
      <c r="D14">
        <v>-0.20655828404831331</v>
      </c>
      <c r="E14">
        <v>-0.15081311953352769</v>
      </c>
      <c r="F14">
        <v>2.039698458975427</v>
      </c>
      <c r="G14">
        <v>9.7728644000000013</v>
      </c>
      <c r="H14">
        <v>-4.8940124000000003</v>
      </c>
      <c r="I14">
        <v>-6.3882371999999998</v>
      </c>
      <c r="J14">
        <v>12.452088</v>
      </c>
      <c r="K14">
        <v>0.66819459999999997</v>
      </c>
      <c r="L14">
        <v>0.74506340000000026</v>
      </c>
      <c r="M14">
        <v>30.746528000000001</v>
      </c>
      <c r="N14">
        <v>2.6833895999999999</v>
      </c>
      <c r="O14">
        <v>-1.121626239999999</v>
      </c>
      <c r="P14">
        <v>33.084423999999999</v>
      </c>
      <c r="Q14">
        <v>8.0125620000000009</v>
      </c>
      <c r="R14">
        <v>5.7939431999999984</v>
      </c>
      <c r="S14">
        <v>10.5737392</v>
      </c>
      <c r="T14">
        <v>-2.2678828000000002</v>
      </c>
      <c r="U14">
        <v>78.245550000000023</v>
      </c>
      <c r="V14">
        <v>-21.94969999999995</v>
      </c>
      <c r="W14">
        <v>-13.828249999999979</v>
      </c>
      <c r="X14">
        <v>-32.233000000000089</v>
      </c>
      <c r="Y14">
        <v>42.974869999999989</v>
      </c>
      <c r="Z14">
        <v>-158.086005</v>
      </c>
      <c r="AA14">
        <v>-169.45800000000011</v>
      </c>
      <c r="AB14">
        <v>176.48085</v>
      </c>
      <c r="AC14">
        <v>-323.66380500000002</v>
      </c>
      <c r="AD14">
        <v>558.61100000000022</v>
      </c>
      <c r="AE14">
        <v>-187.18854999999991</v>
      </c>
      <c r="AF14">
        <v>1103.361435</v>
      </c>
      <c r="AG14">
        <v>550.97230000000002</v>
      </c>
      <c r="AH14">
        <v>-231.12790000000001</v>
      </c>
      <c r="AI14">
        <v>-0.83306427999999966</v>
      </c>
      <c r="AJ14">
        <v>1.6923192</v>
      </c>
      <c r="AK14">
        <v>-0.46249955999999998</v>
      </c>
      <c r="AL14">
        <v>-2.5446359999999988</v>
      </c>
      <c r="AM14">
        <v>1.5168128000000001</v>
      </c>
      <c r="AN14">
        <v>1.3875804</v>
      </c>
      <c r="AO14">
        <v>1.051872000000002E-2</v>
      </c>
      <c r="AP14">
        <v>-12.306571999999999</v>
      </c>
      <c r="AQ14">
        <v>2.0437675999999998</v>
      </c>
      <c r="AR14">
        <v>-0.77177968000000008</v>
      </c>
      <c r="AS14">
        <v>0.14514356</v>
      </c>
      <c r="AT14">
        <v>-16.319588</v>
      </c>
    </row>
    <row r="15" spans="1:46" x14ac:dyDescent="0.25">
      <c r="A15">
        <v>13</v>
      </c>
      <c r="B15">
        <v>5.3557500000000076</v>
      </c>
      <c r="C15">
        <v>0.56143560975609763</v>
      </c>
      <c r="D15">
        <v>-0.20923267805081211</v>
      </c>
      <c r="E15">
        <v>-0.1219551145356103</v>
      </c>
      <c r="F15">
        <v>2.168571928363181</v>
      </c>
      <c r="G15">
        <v>9.8877655999999998</v>
      </c>
      <c r="H15">
        <v>-4.9268875999999997</v>
      </c>
      <c r="I15">
        <v>-6.4067628000000001</v>
      </c>
      <c r="J15">
        <v>12.411011999999999</v>
      </c>
      <c r="K15">
        <v>0.73003539999999989</v>
      </c>
      <c r="L15">
        <v>0.51395060000000026</v>
      </c>
      <c r="M15">
        <v>30.516272000000001</v>
      </c>
      <c r="N15">
        <v>2.9402604000000001</v>
      </c>
      <c r="O15">
        <v>-1.6191217600000001</v>
      </c>
      <c r="P15">
        <v>33.905476</v>
      </c>
      <c r="Q15">
        <v>7.7136180000000003</v>
      </c>
      <c r="R15">
        <v>7.3930667999999988</v>
      </c>
      <c r="S15">
        <v>11.366300799999999</v>
      </c>
      <c r="T15">
        <v>-2.6065672000000002</v>
      </c>
      <c r="U15">
        <v>79.569450000000018</v>
      </c>
      <c r="V15">
        <v>-22.25029999999996</v>
      </c>
      <c r="W15">
        <v>-11.782999999999991</v>
      </c>
      <c r="X15">
        <v>-25.37949999999999</v>
      </c>
      <c r="Y15">
        <v>44.177629999999994</v>
      </c>
      <c r="Z15">
        <v>-158.83624499999999</v>
      </c>
      <c r="AA15">
        <v>-154.39200000000011</v>
      </c>
      <c r="AB15">
        <v>180.33914999999999</v>
      </c>
      <c r="AC15">
        <v>-347.54831999999999</v>
      </c>
      <c r="AD15">
        <v>562.25150000000042</v>
      </c>
      <c r="AE15">
        <v>-222.26019999999991</v>
      </c>
      <c r="AF15">
        <v>1048.9649400000001</v>
      </c>
      <c r="AG15">
        <v>542.20270000000005</v>
      </c>
      <c r="AH15">
        <v>-225.03084999999999</v>
      </c>
      <c r="AI15">
        <v>-1.17577672</v>
      </c>
      <c r="AJ15">
        <v>1.6309608</v>
      </c>
      <c r="AK15">
        <v>-0.41816843999999997</v>
      </c>
      <c r="AL15">
        <v>-3.4588739999999998</v>
      </c>
      <c r="AM15">
        <v>1.7745872</v>
      </c>
      <c r="AN15">
        <v>1.3795596000000001</v>
      </c>
      <c r="AO15">
        <v>-5.4775199999999857E-3</v>
      </c>
      <c r="AP15">
        <v>-14.791328</v>
      </c>
      <c r="AQ15">
        <v>2.1853123999999999</v>
      </c>
      <c r="AR15">
        <v>-0.80243332000000001</v>
      </c>
      <c r="AS15">
        <v>0.14750443999999999</v>
      </c>
      <c r="AT15">
        <v>-17.584412</v>
      </c>
    </row>
    <row r="16" spans="1:46" x14ac:dyDescent="0.25">
      <c r="A16">
        <v>14</v>
      </c>
      <c r="B16">
        <v>5.3533000000000186</v>
      </c>
      <c r="C16">
        <v>0.56061936585365857</v>
      </c>
      <c r="D16">
        <v>-0.25348910453977502</v>
      </c>
      <c r="E16">
        <v>-7.81889770095794E-2</v>
      </c>
      <c r="F16">
        <v>2.2820223240316531</v>
      </c>
      <c r="G16">
        <v>10.002972</v>
      </c>
      <c r="H16">
        <v>-4.9596627999999994</v>
      </c>
      <c r="I16">
        <v>-6.4243604000000003</v>
      </c>
      <c r="J16">
        <v>12.372892</v>
      </c>
      <c r="K16">
        <v>0.79261275999999992</v>
      </c>
      <c r="L16">
        <v>0.28315520000000011</v>
      </c>
      <c r="M16">
        <v>30.292064</v>
      </c>
      <c r="N16">
        <v>3.1988547999999999</v>
      </c>
      <c r="O16">
        <v>-2.124072</v>
      </c>
      <c r="P16">
        <v>34.725028000000002</v>
      </c>
      <c r="Q16">
        <v>7.4000068000000008</v>
      </c>
      <c r="R16">
        <v>8.9570255999999997</v>
      </c>
      <c r="S16">
        <v>12.153748</v>
      </c>
      <c r="T16">
        <v>-2.940264</v>
      </c>
      <c r="U16">
        <v>80.789400000000015</v>
      </c>
      <c r="V16">
        <v>-22.447749999999971</v>
      </c>
      <c r="W16">
        <v>-9.7134499999999999</v>
      </c>
      <c r="X16">
        <v>-18.573999999999909</v>
      </c>
      <c r="Y16">
        <v>45.438105</v>
      </c>
      <c r="Z16">
        <v>-159.29089500000001</v>
      </c>
      <c r="AA16">
        <v>-139.70150000000001</v>
      </c>
      <c r="AB16">
        <v>184.12764999999999</v>
      </c>
      <c r="AC16">
        <v>-370.23444000000001</v>
      </c>
      <c r="AD16">
        <v>564.44450000000052</v>
      </c>
      <c r="AE16">
        <v>-256.77845000000002</v>
      </c>
      <c r="AF16">
        <v>989.87294999999995</v>
      </c>
      <c r="AG16">
        <v>532.81620000000009</v>
      </c>
      <c r="AH16">
        <v>-218.17429999999999</v>
      </c>
      <c r="AI16">
        <v>-1.5220092000000001</v>
      </c>
      <c r="AJ16">
        <v>1.5732432000000001</v>
      </c>
      <c r="AK16">
        <v>-0.3730388</v>
      </c>
      <c r="AL16">
        <v>-4.361612</v>
      </c>
      <c r="AM16">
        <v>2.0331676000000001</v>
      </c>
      <c r="AN16">
        <v>1.3741464000000001</v>
      </c>
      <c r="AO16">
        <v>-1.9813068E-2</v>
      </c>
      <c r="AP16">
        <v>-17.284607999999999</v>
      </c>
      <c r="AQ16">
        <v>2.3213252</v>
      </c>
      <c r="AR16">
        <v>-0.83042431999999999</v>
      </c>
      <c r="AS16">
        <v>0.15154724</v>
      </c>
      <c r="AT16">
        <v>-18.762927999999999</v>
      </c>
    </row>
    <row r="17" spans="1:46" x14ac:dyDescent="0.25">
      <c r="A17">
        <v>15</v>
      </c>
      <c r="B17">
        <v>5.3492500000000121</v>
      </c>
      <c r="C17">
        <v>0.55984975609756105</v>
      </c>
      <c r="D17">
        <v>-0.29589008746355677</v>
      </c>
      <c r="E17">
        <v>-3.977313806747191E-2</v>
      </c>
      <c r="F17">
        <v>2.4021084964598081</v>
      </c>
      <c r="G17">
        <v>10.120620000000001</v>
      </c>
      <c r="H17">
        <v>-4.991638</v>
      </c>
      <c r="I17">
        <v>-6.4345340000000002</v>
      </c>
      <c r="J17">
        <v>12.358420000000001</v>
      </c>
      <c r="K17">
        <v>0.86108259999999992</v>
      </c>
      <c r="L17">
        <v>5.4899000000000087E-2</v>
      </c>
      <c r="M17">
        <v>30.116240000000001</v>
      </c>
      <c r="N17">
        <v>3.471238</v>
      </c>
      <c r="O17">
        <v>-2.68866</v>
      </c>
      <c r="P17">
        <v>35.532580000000003</v>
      </c>
      <c r="Q17">
        <v>6.9690580000000004</v>
      </c>
      <c r="R17">
        <v>10.239666</v>
      </c>
      <c r="S17">
        <v>12.90028</v>
      </c>
      <c r="T17">
        <v>-3.2340599999999999</v>
      </c>
      <c r="U17">
        <v>81.177750000000017</v>
      </c>
      <c r="V17">
        <v>-21.81999999999999</v>
      </c>
      <c r="W17">
        <v>-7.4494999999999756</v>
      </c>
      <c r="X17">
        <v>-12.152499999999931</v>
      </c>
      <c r="Y17">
        <v>47.160299999999992</v>
      </c>
      <c r="Z17">
        <v>-157.38082499999999</v>
      </c>
      <c r="AA17">
        <v>-128.0149999999999</v>
      </c>
      <c r="AB17">
        <v>187.35775000000001</v>
      </c>
      <c r="AC17">
        <v>-383.33339999999998</v>
      </c>
      <c r="AD17">
        <v>555.05750000000035</v>
      </c>
      <c r="AE17">
        <v>-286.86950000000002</v>
      </c>
      <c r="AF17">
        <v>893.21699999999987</v>
      </c>
      <c r="AG17">
        <v>518.49450000000002</v>
      </c>
      <c r="AH17">
        <v>-205.24175</v>
      </c>
      <c r="AI17">
        <v>-1.8964019999999999</v>
      </c>
      <c r="AJ17">
        <v>1.5446519999999999</v>
      </c>
      <c r="AK17">
        <v>-0.321521</v>
      </c>
      <c r="AL17">
        <v>-5.1723499999999998</v>
      </c>
      <c r="AM17">
        <v>2.2981959999999999</v>
      </c>
      <c r="AN17">
        <v>1.389594</v>
      </c>
      <c r="AO17">
        <v>-2.0863079999999999E-2</v>
      </c>
      <c r="AP17">
        <v>-19.846080000000001</v>
      </c>
      <c r="AQ17">
        <v>2.4130820000000002</v>
      </c>
      <c r="AR17">
        <v>-0.83711420000000003</v>
      </c>
      <c r="AS17">
        <v>0.16904540000000001</v>
      </c>
      <c r="AT17">
        <v>-19.250979999999998</v>
      </c>
    </row>
    <row r="18" spans="1:46" x14ac:dyDescent="0.25">
      <c r="A18">
        <v>16</v>
      </c>
      <c r="B18">
        <v>5.3452000000000064</v>
      </c>
      <c r="C18">
        <v>0.55908014634146341</v>
      </c>
      <c r="D18">
        <v>-0.34960153852561432</v>
      </c>
      <c r="E18">
        <v>-2.245862865472719E-2</v>
      </c>
      <c r="F18">
        <v>2.46596068304873</v>
      </c>
      <c r="G18">
        <v>10.238268</v>
      </c>
      <c r="H18">
        <v>-5.0236131999999998</v>
      </c>
      <c r="I18">
        <v>-6.4447076000000001</v>
      </c>
      <c r="J18">
        <v>12.343947999999999</v>
      </c>
      <c r="K18">
        <v>0.92955244000000004</v>
      </c>
      <c r="L18">
        <v>-0.17335719999999999</v>
      </c>
      <c r="M18">
        <v>29.940415999999999</v>
      </c>
      <c r="N18">
        <v>3.7436212000000002</v>
      </c>
      <c r="O18">
        <v>-3.2532480000000001</v>
      </c>
      <c r="P18">
        <v>36.340131999999997</v>
      </c>
      <c r="Q18">
        <v>6.5381092000000001</v>
      </c>
      <c r="R18">
        <v>11.5223064</v>
      </c>
      <c r="S18">
        <v>13.646812000000001</v>
      </c>
      <c r="T18">
        <v>-3.5278559999999999</v>
      </c>
      <c r="U18">
        <v>81.566100000000034</v>
      </c>
      <c r="V18">
        <v>-21.192250000000019</v>
      </c>
      <c r="W18">
        <v>-5.1855499999999521</v>
      </c>
      <c r="X18">
        <v>-5.7309999999999413</v>
      </c>
      <c r="Y18">
        <v>48.882494999999992</v>
      </c>
      <c r="Z18">
        <v>-155.470755</v>
      </c>
      <c r="AA18">
        <v>-116.32849999999981</v>
      </c>
      <c r="AB18">
        <v>190.58785</v>
      </c>
      <c r="AC18">
        <v>-396.43236000000002</v>
      </c>
      <c r="AD18">
        <v>545.67050000000017</v>
      </c>
      <c r="AE18">
        <v>-316.96055000000001</v>
      </c>
      <c r="AF18">
        <v>796.56105000000002</v>
      </c>
      <c r="AG18">
        <v>504.17279999999988</v>
      </c>
      <c r="AH18">
        <v>-192.3092</v>
      </c>
      <c r="AI18">
        <v>-2.2707948</v>
      </c>
      <c r="AJ18">
        <v>1.5160608</v>
      </c>
      <c r="AK18">
        <v>-0.2700032</v>
      </c>
      <c r="AL18">
        <v>-5.9830880000000004</v>
      </c>
      <c r="AM18">
        <v>2.5632244000000002</v>
      </c>
      <c r="AN18">
        <v>1.4050415999999999</v>
      </c>
      <c r="AO18">
        <v>-2.1913091999999999E-2</v>
      </c>
      <c r="AP18">
        <v>-22.407551999999999</v>
      </c>
      <c r="AQ18">
        <v>2.5048387999999999</v>
      </c>
      <c r="AR18">
        <v>-0.84380408000000007</v>
      </c>
      <c r="AS18">
        <v>0.18654356</v>
      </c>
      <c r="AT18">
        <v>-19.739032000000002</v>
      </c>
    </row>
    <row r="19" spans="1:46" x14ac:dyDescent="0.25">
      <c r="A19">
        <v>17</v>
      </c>
      <c r="B19">
        <v>5.3406999999999991</v>
      </c>
      <c r="C19">
        <v>0.55833153658536583</v>
      </c>
      <c r="D19">
        <v>-0.41126561807580148</v>
      </c>
      <c r="E19">
        <v>-2.7719001541024531E-2</v>
      </c>
      <c r="F19">
        <v>2.49176726364015</v>
      </c>
      <c r="G19">
        <v>10.356036</v>
      </c>
      <c r="H19">
        <v>-5.0542144000000002</v>
      </c>
      <c r="I19">
        <v>-6.4516279999999986</v>
      </c>
      <c r="J19">
        <v>12.337732000000001</v>
      </c>
      <c r="K19">
        <v>1.0004051199999999</v>
      </c>
      <c r="L19">
        <v>-0.39747207999999962</v>
      </c>
      <c r="M19">
        <v>29.777612000000001</v>
      </c>
      <c r="N19">
        <v>4.0194471999999992</v>
      </c>
      <c r="O19">
        <v>-3.8304023999999992</v>
      </c>
      <c r="P19">
        <v>37.127152000000002</v>
      </c>
      <c r="Q19">
        <v>6.0709192000000014</v>
      </c>
      <c r="R19">
        <v>12.652692</v>
      </c>
      <c r="S19">
        <v>14.370495999999999</v>
      </c>
      <c r="T19">
        <v>-3.8021280000000002</v>
      </c>
      <c r="U19">
        <v>82.02600000000001</v>
      </c>
      <c r="V19">
        <v>-20.447200000000031</v>
      </c>
      <c r="W19">
        <v>-2.68114999999995</v>
      </c>
      <c r="X19">
        <v>0.59600000000001252</v>
      </c>
      <c r="Y19">
        <v>50.669414999999987</v>
      </c>
      <c r="Z19">
        <v>-152.65451999999999</v>
      </c>
      <c r="AA19">
        <v>-105.8839999999998</v>
      </c>
      <c r="AB19">
        <v>193.26429999999999</v>
      </c>
      <c r="AC19">
        <v>-408.32565</v>
      </c>
      <c r="AD19">
        <v>532.81549999999993</v>
      </c>
      <c r="AE19">
        <v>-345.16969999999998</v>
      </c>
      <c r="AF19">
        <v>691.57140000000015</v>
      </c>
      <c r="AG19">
        <v>488.28749999999991</v>
      </c>
      <c r="AH19">
        <v>-178.79525000000001</v>
      </c>
      <c r="AI19">
        <v>-2.5387548</v>
      </c>
      <c r="AJ19">
        <v>1.4430240000000001</v>
      </c>
      <c r="AK19">
        <v>-0.2183745680000001</v>
      </c>
      <c r="AL19">
        <v>-6.5275771999999996</v>
      </c>
      <c r="AM19">
        <v>2.7798292</v>
      </c>
      <c r="AN19">
        <v>1.3886160000000001</v>
      </c>
      <c r="AO19">
        <v>-3.019469999999996E-2</v>
      </c>
      <c r="AP19">
        <v>-24.397824</v>
      </c>
      <c r="AQ19">
        <v>2.5993195999999998</v>
      </c>
      <c r="AR19">
        <v>-0.848495</v>
      </c>
      <c r="AS19">
        <v>0.19676468</v>
      </c>
      <c r="AT19">
        <v>-20.132536000000002</v>
      </c>
    </row>
    <row r="20" spans="1:46" x14ac:dyDescent="0.25">
      <c r="A20">
        <v>18</v>
      </c>
      <c r="B20">
        <v>5.3352999999999939</v>
      </c>
      <c r="C20">
        <v>0.55762492682926834</v>
      </c>
      <c r="D20">
        <v>-0.46500183340274881</v>
      </c>
      <c r="E20">
        <v>-7.9556817992503161E-3</v>
      </c>
      <c r="F20">
        <v>2.5523411078717202</v>
      </c>
      <c r="G20">
        <v>10.474043999999999</v>
      </c>
      <c r="H20">
        <v>-5.0820676000000002</v>
      </c>
      <c r="I20">
        <v>-6.4520419999999996</v>
      </c>
      <c r="J20">
        <v>12.348027999999999</v>
      </c>
      <c r="K20">
        <v>1.0760234799999999</v>
      </c>
      <c r="L20">
        <v>-0.61330432000000012</v>
      </c>
      <c r="M20">
        <v>29.640847999999998</v>
      </c>
      <c r="N20">
        <v>4.3021587999999999</v>
      </c>
      <c r="O20">
        <v>-4.4326896000000007</v>
      </c>
      <c r="P20">
        <v>37.873108000000002</v>
      </c>
      <c r="Q20">
        <v>5.5312467999999999</v>
      </c>
      <c r="R20">
        <v>13.478567999999999</v>
      </c>
      <c r="S20">
        <v>15.048484</v>
      </c>
      <c r="T20">
        <v>-4.0373520000000003</v>
      </c>
      <c r="U20">
        <v>82.628999999999962</v>
      </c>
      <c r="V20">
        <v>-19.467550000000031</v>
      </c>
      <c r="W20">
        <v>0.30415000000002879</v>
      </c>
      <c r="X20">
        <v>6.7339999999999476</v>
      </c>
      <c r="Y20">
        <v>52.585784999999987</v>
      </c>
      <c r="Z20">
        <v>-148.02595500000001</v>
      </c>
      <c r="AA20">
        <v>-97.923499999999947</v>
      </c>
      <c r="AB20">
        <v>194.83345</v>
      </c>
      <c r="AC20">
        <v>-417.80759999999998</v>
      </c>
      <c r="AD20">
        <v>513.02449999999976</v>
      </c>
      <c r="AE20">
        <v>-369.61505000000011</v>
      </c>
      <c r="AF20">
        <v>569.91435000000001</v>
      </c>
      <c r="AG20">
        <v>469.27499999999981</v>
      </c>
      <c r="AH20">
        <v>-164.11850000000001</v>
      </c>
      <c r="AI20">
        <v>-2.5938492000000002</v>
      </c>
      <c r="AJ20">
        <v>1.281096</v>
      </c>
      <c r="AK20">
        <v>-0.166524272</v>
      </c>
      <c r="AL20">
        <v>-6.5395687999999996</v>
      </c>
      <c r="AM20">
        <v>2.8995867999999998</v>
      </c>
      <c r="AN20">
        <v>1.3084439999999999</v>
      </c>
      <c r="AO20">
        <v>-5.2939500000000007E-2</v>
      </c>
      <c r="AP20">
        <v>-25.245695999999999</v>
      </c>
      <c r="AQ20">
        <v>2.699248400000001</v>
      </c>
      <c r="AR20">
        <v>-0.84918799999999994</v>
      </c>
      <c r="AS20">
        <v>0.19243172</v>
      </c>
      <c r="AT20">
        <v>-20.336943999999999</v>
      </c>
    </row>
    <row r="21" spans="1:46" x14ac:dyDescent="0.25">
      <c r="A21">
        <v>19</v>
      </c>
      <c r="B21">
        <v>5.3298999999999888</v>
      </c>
      <c r="C21">
        <v>0.55691831707317074</v>
      </c>
      <c r="D21">
        <v>-0.51259941399416897</v>
      </c>
      <c r="E21">
        <v>1.243303623490207E-2</v>
      </c>
      <c r="F21">
        <v>2.5968745106205748</v>
      </c>
      <c r="G21">
        <v>10.592052000000001</v>
      </c>
      <c r="H21">
        <v>-5.1099208000000003</v>
      </c>
      <c r="I21">
        <v>-6.4524559999999997</v>
      </c>
      <c r="J21">
        <v>12.358324</v>
      </c>
      <c r="K21">
        <v>1.1516418399999999</v>
      </c>
      <c r="L21">
        <v>-0.8291365599999998</v>
      </c>
      <c r="M21">
        <v>29.504083999999999</v>
      </c>
      <c r="N21">
        <v>4.5848703999999998</v>
      </c>
      <c r="O21">
        <v>-5.0349767999999999</v>
      </c>
      <c r="P21">
        <v>38.619064000000002</v>
      </c>
      <c r="Q21">
        <v>4.9915744000000011</v>
      </c>
      <c r="R21">
        <v>14.304444</v>
      </c>
      <c r="S21">
        <v>15.726471999999999</v>
      </c>
      <c r="T21">
        <v>-4.272575999999999</v>
      </c>
      <c r="U21">
        <v>83.231999999999914</v>
      </c>
      <c r="V21">
        <v>-18.487900000000032</v>
      </c>
      <c r="W21">
        <v>3.2894499999999982</v>
      </c>
      <c r="X21">
        <v>12.87199999999986</v>
      </c>
      <c r="Y21">
        <v>54.502154999999981</v>
      </c>
      <c r="Z21">
        <v>-143.39739</v>
      </c>
      <c r="AA21">
        <v>-89.963000000000136</v>
      </c>
      <c r="AB21">
        <v>196.40260000000001</v>
      </c>
      <c r="AC21">
        <v>-427.28955000000002</v>
      </c>
      <c r="AD21">
        <v>493.23349999999948</v>
      </c>
      <c r="AE21">
        <v>-394.06040000000002</v>
      </c>
      <c r="AF21">
        <v>448.25730000000033</v>
      </c>
      <c r="AG21">
        <v>450.26249999999982</v>
      </c>
      <c r="AH21">
        <v>-149.44175000000001</v>
      </c>
      <c r="AI21">
        <v>-2.6489436</v>
      </c>
      <c r="AJ21">
        <v>1.1191679999999999</v>
      </c>
      <c r="AK21">
        <v>-0.11467397600000009</v>
      </c>
      <c r="AL21">
        <v>-6.5515604000000014</v>
      </c>
      <c r="AM21">
        <v>3.0193444</v>
      </c>
      <c r="AN21">
        <v>1.228272</v>
      </c>
      <c r="AO21">
        <v>-7.5684299999999968E-2</v>
      </c>
      <c r="AP21">
        <v>-26.093568000000001</v>
      </c>
      <c r="AQ21">
        <v>2.7991771999999999</v>
      </c>
      <c r="AR21">
        <v>-0.849881</v>
      </c>
      <c r="AS21">
        <v>0.18809876</v>
      </c>
      <c r="AT21">
        <v>-20.541352</v>
      </c>
    </row>
    <row r="22" spans="1:46" x14ac:dyDescent="0.25">
      <c r="A22">
        <v>20</v>
      </c>
      <c r="B22">
        <v>5.3229999999999906</v>
      </c>
      <c r="C22">
        <v>0.55625097560975612</v>
      </c>
      <c r="D22">
        <v>-0.54286347355268638</v>
      </c>
      <c r="E22">
        <v>5.1041898792169867E-2</v>
      </c>
      <c r="F22">
        <v>2.6237172011661798</v>
      </c>
      <c r="G22">
        <v>10.712540000000001</v>
      </c>
      <c r="H22">
        <v>-5.1357100000000004</v>
      </c>
      <c r="I22">
        <v>-6.4450240000000001</v>
      </c>
      <c r="J22">
        <v>12.38214</v>
      </c>
      <c r="K22">
        <v>1.231806</v>
      </c>
      <c r="L22">
        <v>-1.0312996000000001</v>
      </c>
      <c r="M22">
        <v>29.381</v>
      </c>
      <c r="N22">
        <v>4.8688180000000001</v>
      </c>
      <c r="O22">
        <v>-5.658462000000001</v>
      </c>
      <c r="P22">
        <v>39.311279999999996</v>
      </c>
      <c r="Q22">
        <v>4.4036579999999992</v>
      </c>
      <c r="R22">
        <v>14.84338</v>
      </c>
      <c r="S22">
        <v>16.358039999999999</v>
      </c>
      <c r="T22">
        <v>-4.4751099999999999</v>
      </c>
      <c r="U22">
        <v>84.19749999999992</v>
      </c>
      <c r="V22">
        <v>-17.56675000000001</v>
      </c>
      <c r="W22">
        <v>6.745999999999988</v>
      </c>
      <c r="X22">
        <v>18.879999999999882</v>
      </c>
      <c r="Y22">
        <v>56.558849999999993</v>
      </c>
      <c r="Z22">
        <v>-137.41415000000001</v>
      </c>
      <c r="AA22">
        <v>-84.192500000000152</v>
      </c>
      <c r="AB22">
        <v>196.86224999999999</v>
      </c>
      <c r="AC22">
        <v>-437.36374999999992</v>
      </c>
      <c r="AD22">
        <v>469.55249999999938</v>
      </c>
      <c r="AE22">
        <v>-415.50049999999999</v>
      </c>
      <c r="AF22">
        <v>325.89999999999998</v>
      </c>
      <c r="AG22">
        <v>430.62499999999977</v>
      </c>
      <c r="AH22">
        <v>-134.89750000000001</v>
      </c>
      <c r="AI22">
        <v>-2.5997520000000001</v>
      </c>
      <c r="AJ22">
        <v>1.0316997999999999</v>
      </c>
      <c r="AK22">
        <v>-8.2045299999999988E-2</v>
      </c>
      <c r="AL22">
        <v>-6.4107940000000001</v>
      </c>
      <c r="AM22">
        <v>3.0998160000000001</v>
      </c>
      <c r="AN22">
        <v>1.1624760000000001</v>
      </c>
      <c r="AO22">
        <v>-9.0697479999999997E-2</v>
      </c>
      <c r="AP22">
        <v>-26.20224</v>
      </c>
      <c r="AQ22">
        <v>2.8872680000000002</v>
      </c>
      <c r="AR22">
        <v>-0.85640739999999993</v>
      </c>
      <c r="AS22">
        <v>0.1928984</v>
      </c>
      <c r="AT22">
        <v>-20.546800000000001</v>
      </c>
    </row>
    <row r="23" spans="1:46" x14ac:dyDescent="0.25">
      <c r="A23">
        <v>21</v>
      </c>
      <c r="B23">
        <v>5.3148999999999971</v>
      </c>
      <c r="C23">
        <v>0.55561504878048784</v>
      </c>
      <c r="D23">
        <v>-0.54775937109537698</v>
      </c>
      <c r="E23">
        <v>8.7186379133694175E-2</v>
      </c>
      <c r="F23">
        <v>2.640122074135776</v>
      </c>
      <c r="G23">
        <v>10.835012000000001</v>
      </c>
      <c r="H23">
        <v>-5.1598480000000002</v>
      </c>
      <c r="I23">
        <v>-6.4313151999999993</v>
      </c>
      <c r="J23">
        <v>12.416772</v>
      </c>
      <c r="K23">
        <v>1.3156068000000001</v>
      </c>
      <c r="L23">
        <v>-1.22252728</v>
      </c>
      <c r="M23">
        <v>29.26886</v>
      </c>
      <c r="N23">
        <v>5.1537544000000004</v>
      </c>
      <c r="O23">
        <v>-6.2989055999999994</v>
      </c>
      <c r="P23">
        <v>39.960504</v>
      </c>
      <c r="Q23">
        <v>3.7771463999999999</v>
      </c>
      <c r="R23">
        <v>15.152763999999999</v>
      </c>
      <c r="S23">
        <v>16.952472</v>
      </c>
      <c r="T23">
        <v>-4.6514919999999993</v>
      </c>
      <c r="U23">
        <v>85.45299999999996</v>
      </c>
      <c r="V23">
        <v>-16.692399999999981</v>
      </c>
      <c r="W23">
        <v>10.57954999999998</v>
      </c>
      <c r="X23">
        <v>24.783999999999939</v>
      </c>
      <c r="Y23">
        <v>58.727804999999996</v>
      </c>
      <c r="Z23">
        <v>-130.34717000000001</v>
      </c>
      <c r="AA23">
        <v>-80.174000000000092</v>
      </c>
      <c r="AB23">
        <v>196.43430000000001</v>
      </c>
      <c r="AC23">
        <v>-447.91174999999993</v>
      </c>
      <c r="AD23">
        <v>442.75949999999949</v>
      </c>
      <c r="AE23">
        <v>-434.53640000000001</v>
      </c>
      <c r="AF23">
        <v>202.98250000000019</v>
      </c>
      <c r="AG23">
        <v>410.48749999999978</v>
      </c>
      <c r="AH23">
        <v>-120.4592500000001</v>
      </c>
      <c r="AI23">
        <v>-2.4671316000000001</v>
      </c>
      <c r="AJ23">
        <v>1.0037994400000001</v>
      </c>
      <c r="AK23">
        <v>-6.4793920000000019E-2</v>
      </c>
      <c r="AL23">
        <v>-6.1478212000000001</v>
      </c>
      <c r="AM23">
        <v>3.1488588000000002</v>
      </c>
      <c r="AN23">
        <v>1.1081808</v>
      </c>
      <c r="AO23">
        <v>-9.9525363999999991E-2</v>
      </c>
      <c r="AP23">
        <v>-25.719552</v>
      </c>
      <c r="AQ23">
        <v>2.9658883999999999</v>
      </c>
      <c r="AR23">
        <v>-0.86760051999999999</v>
      </c>
      <c r="AS23">
        <v>0.20500412000000001</v>
      </c>
      <c r="AT23">
        <v>-20.393080000000001</v>
      </c>
    </row>
    <row r="24" spans="1:46" x14ac:dyDescent="0.25">
      <c r="A24">
        <v>22</v>
      </c>
      <c r="B24">
        <v>5.3068000000000044</v>
      </c>
      <c r="C24">
        <v>0.55497912195121957</v>
      </c>
      <c r="D24">
        <v>-0.54108624073302791</v>
      </c>
      <c r="E24">
        <v>0.1217457059558517</v>
      </c>
      <c r="F24">
        <v>2.6753993336109949</v>
      </c>
      <c r="G24">
        <v>10.957483999999999</v>
      </c>
      <c r="H24">
        <v>-5.183986</v>
      </c>
      <c r="I24">
        <v>-6.4176063999999986</v>
      </c>
      <c r="J24">
        <v>12.451404</v>
      </c>
      <c r="K24">
        <v>1.3994076</v>
      </c>
      <c r="L24">
        <v>-1.4137549599999999</v>
      </c>
      <c r="M24">
        <v>29.15672</v>
      </c>
      <c r="N24">
        <v>5.4386908000000007</v>
      </c>
      <c r="O24">
        <v>-6.9393492000000014</v>
      </c>
      <c r="P24">
        <v>40.609727999999997</v>
      </c>
      <c r="Q24">
        <v>3.1506347999999988</v>
      </c>
      <c r="R24">
        <v>15.462147999999999</v>
      </c>
      <c r="S24">
        <v>17.546904000000001</v>
      </c>
      <c r="T24">
        <v>-4.8278740000000004</v>
      </c>
      <c r="U24">
        <v>86.708499999999987</v>
      </c>
      <c r="V24">
        <v>-15.818049999999941</v>
      </c>
      <c r="W24">
        <v>14.41309999999998</v>
      </c>
      <c r="X24">
        <v>30.68800000000002</v>
      </c>
      <c r="Y24">
        <v>60.896760000000008</v>
      </c>
      <c r="Z24">
        <v>-123.28019</v>
      </c>
      <c r="AA24">
        <v>-76.155500000000018</v>
      </c>
      <c r="AB24">
        <v>196.00635</v>
      </c>
      <c r="AC24">
        <v>-458.45974999999981</v>
      </c>
      <c r="AD24">
        <v>415.9664999999996</v>
      </c>
      <c r="AE24">
        <v>-453.57229999999998</v>
      </c>
      <c r="AF24">
        <v>80.064999999999884</v>
      </c>
      <c r="AG24">
        <v>390.34999999999991</v>
      </c>
      <c r="AH24">
        <v>-106.0210000000001</v>
      </c>
      <c r="AI24">
        <v>-2.3345112000000001</v>
      </c>
      <c r="AJ24">
        <v>0.97589907999999992</v>
      </c>
      <c r="AK24">
        <v>-4.7542539999999987E-2</v>
      </c>
      <c r="AL24">
        <v>-5.8848484000000001</v>
      </c>
      <c r="AM24">
        <v>3.1979015999999998</v>
      </c>
      <c r="AN24">
        <v>1.0538856000000001</v>
      </c>
      <c r="AO24">
        <v>-0.108353248</v>
      </c>
      <c r="AP24">
        <v>-25.236864000000001</v>
      </c>
      <c r="AQ24">
        <v>3.0445088</v>
      </c>
      <c r="AR24">
        <v>-0.87879364000000004</v>
      </c>
      <c r="AS24">
        <v>0.21710984</v>
      </c>
      <c r="AT24">
        <v>-20.239360000000001</v>
      </c>
    </row>
    <row r="25" spans="1:46" x14ac:dyDescent="0.25">
      <c r="A25">
        <v>23</v>
      </c>
      <c r="B25">
        <v>5.2987000000000037</v>
      </c>
      <c r="C25">
        <v>0.55439953658536589</v>
      </c>
      <c r="D25">
        <v>-0.52114472594752181</v>
      </c>
      <c r="E25">
        <v>0.13957693461057891</v>
      </c>
      <c r="F25">
        <v>2.6921311120366509</v>
      </c>
      <c r="G25">
        <v>11.084296</v>
      </c>
      <c r="H25">
        <v>-5.2055731999999999</v>
      </c>
      <c r="I25">
        <v>-6.3910288</v>
      </c>
      <c r="J25">
        <v>12.503844000000001</v>
      </c>
      <c r="K25">
        <v>1.49034</v>
      </c>
      <c r="L25">
        <v>-1.5801472000000001</v>
      </c>
      <c r="M25">
        <v>29.050432000000001</v>
      </c>
      <c r="N25">
        <v>5.7192340000000002</v>
      </c>
      <c r="O25">
        <v>-7.6157475999999997</v>
      </c>
      <c r="P25">
        <v>41.167476000000001</v>
      </c>
      <c r="Q25">
        <v>2.4732192</v>
      </c>
      <c r="R25">
        <v>15.408428000000001</v>
      </c>
      <c r="S25">
        <v>18.081023999999999</v>
      </c>
      <c r="T25">
        <v>-4.9601839999999999</v>
      </c>
      <c r="U25">
        <v>86.956000000000003</v>
      </c>
      <c r="V25">
        <v>-14.648999999999941</v>
      </c>
      <c r="W25">
        <v>18.08249999999996</v>
      </c>
      <c r="X25">
        <v>36.049500000000037</v>
      </c>
      <c r="Y25">
        <v>63.138200000000012</v>
      </c>
      <c r="Z25">
        <v>-115.74267</v>
      </c>
      <c r="AA25">
        <v>-76.270499999999899</v>
      </c>
      <c r="AB25">
        <v>194.09895</v>
      </c>
      <c r="AC25">
        <v>-468.57024999999987</v>
      </c>
      <c r="AD25">
        <v>386.09699999999981</v>
      </c>
      <c r="AE25">
        <v>-467.25963999999999</v>
      </c>
      <c r="AF25">
        <v>-22.128999999999959</v>
      </c>
      <c r="AG25">
        <v>373.34150000000011</v>
      </c>
      <c r="AH25">
        <v>-92.017100000000056</v>
      </c>
      <c r="AI25">
        <v>-2.1744143999999999</v>
      </c>
      <c r="AJ25">
        <v>0.98193807999999994</v>
      </c>
      <c r="AK25">
        <v>-4.3781531999999998E-2</v>
      </c>
      <c r="AL25">
        <v>-5.6534035999999999</v>
      </c>
      <c r="AM25">
        <v>3.2423804000000001</v>
      </c>
      <c r="AN25">
        <v>0.99560740000000003</v>
      </c>
      <c r="AO25">
        <v>-0.11953232</v>
      </c>
      <c r="AP25">
        <v>-24.153856000000001</v>
      </c>
      <c r="AQ25">
        <v>3.1307228</v>
      </c>
      <c r="AR25">
        <v>-0.89748348</v>
      </c>
      <c r="AS25">
        <v>0.22714216000000001</v>
      </c>
      <c r="AT25">
        <v>-20.067243999999999</v>
      </c>
    </row>
    <row r="26" spans="1:46" x14ac:dyDescent="0.25">
      <c r="A26">
        <v>24</v>
      </c>
      <c r="B26">
        <v>5.2906000000000013</v>
      </c>
      <c r="C26">
        <v>0.55383604878048776</v>
      </c>
      <c r="D26">
        <v>-0.50428172094960433</v>
      </c>
      <c r="E26">
        <v>0.1424061974177426</v>
      </c>
      <c r="F26">
        <v>2.7246972094960431</v>
      </c>
      <c r="G26">
        <v>11.212348</v>
      </c>
      <c r="H26">
        <v>-5.2264315999999997</v>
      </c>
      <c r="I26">
        <v>-6.3607744000000004</v>
      </c>
      <c r="J26">
        <v>12.561372</v>
      </c>
      <c r="K26">
        <v>1.58331</v>
      </c>
      <c r="L26">
        <v>-1.7394436</v>
      </c>
      <c r="M26">
        <v>28.945816000000001</v>
      </c>
      <c r="N26">
        <v>5.9985219999999986</v>
      </c>
      <c r="O26">
        <v>-8.3024187999999981</v>
      </c>
      <c r="P26">
        <v>41.699088000000003</v>
      </c>
      <c r="Q26">
        <v>1.7812596000000009</v>
      </c>
      <c r="R26">
        <v>15.250964</v>
      </c>
      <c r="S26">
        <v>18.597912000000001</v>
      </c>
      <c r="T26">
        <v>-5.0799019999999997</v>
      </c>
      <c r="U26">
        <v>86.915500000000023</v>
      </c>
      <c r="V26">
        <v>-13.395749999999939</v>
      </c>
      <c r="W26">
        <v>21.704999999999949</v>
      </c>
      <c r="X26">
        <v>41.256000000000043</v>
      </c>
      <c r="Y26">
        <v>65.400350000000003</v>
      </c>
      <c r="Z26">
        <v>-108.07071000000001</v>
      </c>
      <c r="AA26">
        <v>-77.566499999999749</v>
      </c>
      <c r="AB26">
        <v>191.76884999999999</v>
      </c>
      <c r="AC26">
        <v>-478.55574999999988</v>
      </c>
      <c r="AD26">
        <v>355.34850000000012</v>
      </c>
      <c r="AE26">
        <v>-479.41881999999998</v>
      </c>
      <c r="AF26">
        <v>-118.4019999999999</v>
      </c>
      <c r="AG26">
        <v>357.22700000000032</v>
      </c>
      <c r="AH26">
        <v>-78.137300000000039</v>
      </c>
      <c r="AI26">
        <v>-2.0064671999999999</v>
      </c>
      <c r="AJ26">
        <v>0.99767403999999993</v>
      </c>
      <c r="AK26">
        <v>-4.3874916E-2</v>
      </c>
      <c r="AL26">
        <v>-5.4309668000000002</v>
      </c>
      <c r="AM26">
        <v>3.2855552000000001</v>
      </c>
      <c r="AN26">
        <v>0.93619120000000011</v>
      </c>
      <c r="AO26">
        <v>-0.13138316</v>
      </c>
      <c r="AP26">
        <v>-22.899328000000001</v>
      </c>
      <c r="AQ26">
        <v>3.2191063999999998</v>
      </c>
      <c r="AR26">
        <v>-0.91831523999999998</v>
      </c>
      <c r="AS26">
        <v>0.23658208</v>
      </c>
      <c r="AT26">
        <v>-19.889872</v>
      </c>
    </row>
    <row r="27" spans="1:46" x14ac:dyDescent="0.25">
      <c r="A27">
        <v>25</v>
      </c>
      <c r="B27">
        <v>5.2824999999999989</v>
      </c>
      <c r="C27">
        <v>0.55327256097560973</v>
      </c>
      <c r="D27">
        <v>-0.49789534568929611</v>
      </c>
      <c r="E27">
        <v>0.1405622657226156</v>
      </c>
      <c r="F27">
        <v>2.7422240733027898</v>
      </c>
      <c r="G27">
        <v>11.340400000000001</v>
      </c>
      <c r="H27">
        <v>-5.2472899999999996</v>
      </c>
      <c r="I27">
        <v>-6.3305199999999999</v>
      </c>
      <c r="J27">
        <v>12.6189</v>
      </c>
      <c r="K27">
        <v>1.67628</v>
      </c>
      <c r="L27">
        <v>-1.8987400000000001</v>
      </c>
      <c r="M27">
        <v>28.841200000000001</v>
      </c>
      <c r="N27">
        <v>6.2778099999999997</v>
      </c>
      <c r="O27">
        <v>-8.9890899999999991</v>
      </c>
      <c r="P27">
        <v>42.230699999999999</v>
      </c>
      <c r="Q27">
        <v>1.0892999999999999</v>
      </c>
      <c r="R27">
        <v>15.093500000000001</v>
      </c>
      <c r="S27">
        <v>19.114799999999999</v>
      </c>
      <c r="T27">
        <v>-5.1996200000000004</v>
      </c>
      <c r="U27">
        <v>86.875000000000028</v>
      </c>
      <c r="V27">
        <v>-12.14249999999995</v>
      </c>
      <c r="W27">
        <v>25.327499999999951</v>
      </c>
      <c r="X27">
        <v>46.46250000000007</v>
      </c>
      <c r="Y27">
        <v>67.662500000000009</v>
      </c>
      <c r="Z27">
        <v>-100.39875000000001</v>
      </c>
      <c r="AA27">
        <v>-78.862499999999613</v>
      </c>
      <c r="AB27">
        <v>189.43875</v>
      </c>
      <c r="AC27">
        <v>-488.54124999999999</v>
      </c>
      <c r="AD27">
        <v>324.60000000000019</v>
      </c>
      <c r="AE27">
        <v>-491.57799999999997</v>
      </c>
      <c r="AF27">
        <v>-214.67500000000021</v>
      </c>
      <c r="AG27">
        <v>341.11250000000041</v>
      </c>
      <c r="AH27">
        <v>-64.257499999999965</v>
      </c>
      <c r="AI27">
        <v>-1.8385199999999999</v>
      </c>
      <c r="AJ27">
        <v>1.0134099999999999</v>
      </c>
      <c r="AK27">
        <v>-4.3968300000000002E-2</v>
      </c>
      <c r="AL27">
        <v>-5.2085299999999997</v>
      </c>
      <c r="AM27">
        <v>3.3287300000000002</v>
      </c>
      <c r="AN27">
        <v>0.87677499999999997</v>
      </c>
      <c r="AO27">
        <v>-0.143234</v>
      </c>
      <c r="AP27">
        <v>-21.6448</v>
      </c>
      <c r="AQ27">
        <v>3.30749</v>
      </c>
      <c r="AR27">
        <v>-0.93914700000000007</v>
      </c>
      <c r="AS27">
        <v>0.24602199999999999</v>
      </c>
      <c r="AT27">
        <v>-19.712499999999999</v>
      </c>
    </row>
    <row r="28" spans="1:46" x14ac:dyDescent="0.25">
      <c r="A28">
        <v>26</v>
      </c>
      <c r="B28">
        <v>5.276199999999994</v>
      </c>
      <c r="C28">
        <v>0.55277558536585358</v>
      </c>
      <c r="D28">
        <v>-0.49756538692211572</v>
      </c>
      <c r="E28">
        <v>0.1389050562265722</v>
      </c>
      <c r="F28">
        <v>2.7627197001249471</v>
      </c>
      <c r="G28">
        <v>11.462548</v>
      </c>
      <c r="H28">
        <v>-5.2614019999999986</v>
      </c>
      <c r="I28">
        <v>-6.2878312000000003</v>
      </c>
      <c r="J28">
        <v>12.695183999999999</v>
      </c>
      <c r="K28">
        <v>1.778178</v>
      </c>
      <c r="L28">
        <v>-2.0285920000000002</v>
      </c>
      <c r="M28">
        <v>28.718692000000001</v>
      </c>
      <c r="N28">
        <v>6.5441055999999991</v>
      </c>
      <c r="O28">
        <v>-9.7094175999999983</v>
      </c>
      <c r="P28">
        <v>42.633935999999999</v>
      </c>
      <c r="Q28">
        <v>0.36551496000000122</v>
      </c>
      <c r="R28">
        <v>14.6327</v>
      </c>
      <c r="S28">
        <v>19.580316</v>
      </c>
      <c r="T28">
        <v>-5.2649635999999997</v>
      </c>
      <c r="U28">
        <v>83.450500000000019</v>
      </c>
      <c r="V28">
        <v>-9.9806999999999739</v>
      </c>
      <c r="W28">
        <v>27.665249999999968</v>
      </c>
      <c r="X28">
        <v>50.436000000000078</v>
      </c>
      <c r="Y28">
        <v>69.594350000000006</v>
      </c>
      <c r="Z28">
        <v>-94.232849999999999</v>
      </c>
      <c r="AA28">
        <v>-87.425999999999789</v>
      </c>
      <c r="AB28">
        <v>185.10390000000001</v>
      </c>
      <c r="AC28">
        <v>-490.34485000000012</v>
      </c>
      <c r="AD28">
        <v>291.70950000000028</v>
      </c>
      <c r="AE28">
        <v>-491.83071999999999</v>
      </c>
      <c r="AF28">
        <v>-263.00500000000011</v>
      </c>
      <c r="AG28">
        <v>331.14050000000032</v>
      </c>
      <c r="AH28">
        <v>-51.547699999999978</v>
      </c>
      <c r="AI28">
        <v>-1.498904640000001</v>
      </c>
      <c r="AJ28">
        <v>1.0803879999999999</v>
      </c>
      <c r="AK28">
        <v>-7.1279231999999956E-2</v>
      </c>
      <c r="AL28">
        <v>-4.412260400000001</v>
      </c>
      <c r="AM28">
        <v>3.3273332</v>
      </c>
      <c r="AN28">
        <v>0.82566472000000013</v>
      </c>
      <c r="AO28">
        <v>-0.1585898</v>
      </c>
      <c r="AP28">
        <v>-19.625488000000001</v>
      </c>
      <c r="AQ28">
        <v>3.3635959999999998</v>
      </c>
      <c r="AR28">
        <v>-0.94861392</v>
      </c>
      <c r="AS28">
        <v>0.24280684</v>
      </c>
      <c r="AT28">
        <v>-19.290832000000002</v>
      </c>
    </row>
    <row r="29" spans="1:46" x14ac:dyDescent="0.25">
      <c r="A29">
        <v>27</v>
      </c>
      <c r="B29">
        <v>5.26989999999999</v>
      </c>
      <c r="C29">
        <v>0.55227860975609755</v>
      </c>
      <c r="D29">
        <v>-0.50340035735110367</v>
      </c>
      <c r="E29">
        <v>0.1392579508538109</v>
      </c>
      <c r="F29">
        <v>2.7949732194918782</v>
      </c>
      <c r="G29">
        <v>11.584695999999999</v>
      </c>
      <c r="H29">
        <v>-5.2755139999999994</v>
      </c>
      <c r="I29">
        <v>-6.2451423999999998</v>
      </c>
      <c r="J29">
        <v>12.771468</v>
      </c>
      <c r="K29">
        <v>1.8800760000000001</v>
      </c>
      <c r="L29">
        <v>-2.1584439999999998</v>
      </c>
      <c r="M29">
        <v>28.596184000000001</v>
      </c>
      <c r="N29">
        <v>6.8104012000000003</v>
      </c>
      <c r="O29">
        <v>-10.429745199999999</v>
      </c>
      <c r="P29">
        <v>43.037171999999998</v>
      </c>
      <c r="Q29">
        <v>-0.35827007999999999</v>
      </c>
      <c r="R29">
        <v>14.171900000000001</v>
      </c>
      <c r="S29">
        <v>20.045832000000001</v>
      </c>
      <c r="T29">
        <v>-5.3303072</v>
      </c>
      <c r="U29">
        <v>80.02600000000001</v>
      </c>
      <c r="V29">
        <v>-7.8188999999999966</v>
      </c>
      <c r="W29">
        <v>30.003</v>
      </c>
      <c r="X29">
        <v>54.409500000000101</v>
      </c>
      <c r="Y29">
        <v>71.526200000000003</v>
      </c>
      <c r="Z29">
        <v>-88.066949999999977</v>
      </c>
      <c r="AA29">
        <v>-95.989499999999992</v>
      </c>
      <c r="AB29">
        <v>180.76905000000011</v>
      </c>
      <c r="AC29">
        <v>-492.14845000000008</v>
      </c>
      <c r="AD29">
        <v>258.81900000000041</v>
      </c>
      <c r="AE29">
        <v>-492.08343999999988</v>
      </c>
      <c r="AF29">
        <v>-311.33500000000021</v>
      </c>
      <c r="AG29">
        <v>321.16850000000022</v>
      </c>
      <c r="AH29">
        <v>-38.837899999999927</v>
      </c>
      <c r="AI29">
        <v>-1.1592892800000001</v>
      </c>
      <c r="AJ29">
        <v>1.1473660000000001</v>
      </c>
      <c r="AK29">
        <v>-9.8590164000000008E-2</v>
      </c>
      <c r="AL29">
        <v>-3.6159908000000001</v>
      </c>
      <c r="AM29">
        <v>3.3259363999999998</v>
      </c>
      <c r="AN29">
        <v>0.77455444000000007</v>
      </c>
      <c r="AO29">
        <v>-0.17394560000000001</v>
      </c>
      <c r="AP29">
        <v>-17.606176000000001</v>
      </c>
      <c r="AQ29">
        <v>3.419702</v>
      </c>
      <c r="AR29">
        <v>-0.95808084000000004</v>
      </c>
      <c r="AS29">
        <v>0.23959168</v>
      </c>
      <c r="AT29">
        <v>-18.869164000000001</v>
      </c>
    </row>
    <row r="30" spans="1:46" x14ac:dyDescent="0.25">
      <c r="A30">
        <v>28</v>
      </c>
      <c r="B30">
        <v>5.2638999999999871</v>
      </c>
      <c r="C30">
        <v>0.55179480487804866</v>
      </c>
      <c r="D30">
        <v>-0.49705536526447308</v>
      </c>
      <c r="E30">
        <v>0.14308759683465219</v>
      </c>
      <c r="F30">
        <v>2.82208221574344</v>
      </c>
      <c r="G30">
        <v>11.702068000000001</v>
      </c>
      <c r="H30">
        <v>-5.2872819999999994</v>
      </c>
      <c r="I30">
        <v>-6.2010607999999996</v>
      </c>
      <c r="J30">
        <v>12.850648</v>
      </c>
      <c r="K30">
        <v>1.9834244000000001</v>
      </c>
      <c r="L30">
        <v>-2.2838775999999998</v>
      </c>
      <c r="M30">
        <v>28.462427999999999</v>
      </c>
      <c r="N30">
        <v>7.0718775999999997</v>
      </c>
      <c r="O30">
        <v>-11.145799999999999</v>
      </c>
      <c r="P30">
        <v>43.410463999999997</v>
      </c>
      <c r="Q30">
        <v>-1.075432079999999</v>
      </c>
      <c r="R30">
        <v>13.692588000000001</v>
      </c>
      <c r="S30">
        <v>20.505036</v>
      </c>
      <c r="T30">
        <v>-5.3851388</v>
      </c>
      <c r="U30">
        <v>75.94550000000001</v>
      </c>
      <c r="V30">
        <v>-5.5508000000000184</v>
      </c>
      <c r="W30">
        <v>32.104650000000021</v>
      </c>
      <c r="X30">
        <v>58.100000000000087</v>
      </c>
      <c r="Y30">
        <v>73.166750000000008</v>
      </c>
      <c r="Z30">
        <v>-82.588049999999967</v>
      </c>
      <c r="AA30">
        <v>-106.3540000000001</v>
      </c>
      <c r="AB30">
        <v>175.86280000000011</v>
      </c>
      <c r="AC30">
        <v>-489.7011500000001</v>
      </c>
      <c r="AD30">
        <v>225.73550000000051</v>
      </c>
      <c r="AE30">
        <v>-488.11576000000002</v>
      </c>
      <c r="AF30">
        <v>-348.22700000000009</v>
      </c>
      <c r="AG30">
        <v>311.82350000000008</v>
      </c>
      <c r="AH30">
        <v>-26.74869999999995</v>
      </c>
      <c r="AI30">
        <v>-0.80885976000000048</v>
      </c>
      <c r="AJ30">
        <v>1.2366944</v>
      </c>
      <c r="AK30">
        <v>-0.1319835999999999</v>
      </c>
      <c r="AL30">
        <v>-2.6980496000000009</v>
      </c>
      <c r="AM30">
        <v>3.3169884000000001</v>
      </c>
      <c r="AN30">
        <v>0.73556648000000002</v>
      </c>
      <c r="AO30">
        <v>-0.18505404</v>
      </c>
      <c r="AP30">
        <v>-15.540952000000001</v>
      </c>
      <c r="AQ30">
        <v>3.4758184000000001</v>
      </c>
      <c r="AR30">
        <v>-0.96473975999999995</v>
      </c>
      <c r="AS30">
        <v>0.23884764</v>
      </c>
      <c r="AT30">
        <v>-18.433536</v>
      </c>
    </row>
    <row r="31" spans="1:46" x14ac:dyDescent="0.25">
      <c r="A31">
        <v>29</v>
      </c>
      <c r="B31">
        <v>5.2589499999999916</v>
      </c>
      <c r="C31">
        <v>0.55135709756097562</v>
      </c>
      <c r="D31">
        <v>-0.48162384764681382</v>
      </c>
      <c r="E31">
        <v>0.14310791336942941</v>
      </c>
      <c r="F31">
        <v>2.8631210329029568</v>
      </c>
      <c r="G31">
        <v>11.802724</v>
      </c>
      <c r="H31">
        <v>-5.2908459999999993</v>
      </c>
      <c r="I31">
        <v>-6.1521043999999998</v>
      </c>
      <c r="J31">
        <v>12.939964</v>
      </c>
      <c r="K31">
        <v>2.0918492</v>
      </c>
      <c r="L31">
        <v>-2.3938467999999999</v>
      </c>
      <c r="M31">
        <v>28.289304000000001</v>
      </c>
      <c r="N31">
        <v>7.3164868000000007</v>
      </c>
      <c r="O31">
        <v>-11.8469</v>
      </c>
      <c r="P31">
        <v>43.678952000000002</v>
      </c>
      <c r="Q31">
        <v>-1.769413440000001</v>
      </c>
      <c r="R31">
        <v>13.148484</v>
      </c>
      <c r="S31">
        <v>20.942148</v>
      </c>
      <c r="T31">
        <v>-5.4031783999999998</v>
      </c>
      <c r="U31">
        <v>69.568999999999988</v>
      </c>
      <c r="V31">
        <v>-2.910650000000004</v>
      </c>
      <c r="W31">
        <v>33.379950000000022</v>
      </c>
      <c r="X31">
        <v>60.80000000000004</v>
      </c>
      <c r="Y31">
        <v>73.787750000000003</v>
      </c>
      <c r="Z31">
        <v>-79.51364999999997</v>
      </c>
      <c r="AA31">
        <v>-123.02200000000011</v>
      </c>
      <c r="AB31">
        <v>168.95665</v>
      </c>
      <c r="AC31">
        <v>-472.37569999999999</v>
      </c>
      <c r="AD31">
        <v>191.97650000000041</v>
      </c>
      <c r="AE31">
        <v>-469.37668000000002</v>
      </c>
      <c r="AF31">
        <v>-345.08600000000001</v>
      </c>
      <c r="AG31">
        <v>304.67299999999989</v>
      </c>
      <c r="AH31">
        <v>-16.831599999999948</v>
      </c>
      <c r="AI31">
        <v>-0.42058067999999971</v>
      </c>
      <c r="AJ31">
        <v>1.4042492</v>
      </c>
      <c r="AK31">
        <v>-0.18666579999999999</v>
      </c>
      <c r="AL31">
        <v>-1.354257799999999</v>
      </c>
      <c r="AM31">
        <v>3.2816112</v>
      </c>
      <c r="AN31">
        <v>0.73900664000000005</v>
      </c>
      <c r="AO31">
        <v>-0.18129671999999999</v>
      </c>
      <c r="AP31">
        <v>-13.315035999999999</v>
      </c>
      <c r="AQ31">
        <v>3.5319712000000001</v>
      </c>
      <c r="AR31">
        <v>-0.96157068000000001</v>
      </c>
      <c r="AS31">
        <v>0.24675252</v>
      </c>
      <c r="AT31">
        <v>-17.949048000000001</v>
      </c>
    </row>
    <row r="32" spans="1:46" x14ac:dyDescent="0.25">
      <c r="A32">
        <v>30</v>
      </c>
      <c r="B32">
        <v>5.253999999999996</v>
      </c>
      <c r="C32">
        <v>0.55091939024390246</v>
      </c>
      <c r="D32">
        <v>-0.45328208496459799</v>
      </c>
      <c r="E32">
        <v>0.13841066222407331</v>
      </c>
      <c r="F32">
        <v>2.911541857559349</v>
      </c>
      <c r="G32">
        <v>11.90338</v>
      </c>
      <c r="H32">
        <v>-5.2944100000000001</v>
      </c>
      <c r="I32">
        <v>-6.103148</v>
      </c>
      <c r="J32">
        <v>13.02928</v>
      </c>
      <c r="K32">
        <v>2.2002739999999998</v>
      </c>
      <c r="L32">
        <v>-2.503816</v>
      </c>
      <c r="M32">
        <v>28.11618</v>
      </c>
      <c r="N32">
        <v>7.561096</v>
      </c>
      <c r="O32">
        <v>-12.548</v>
      </c>
      <c r="P32">
        <v>43.94744</v>
      </c>
      <c r="Q32">
        <v>-2.4633948000000001</v>
      </c>
      <c r="R32">
        <v>12.604380000000001</v>
      </c>
      <c r="S32">
        <v>21.379259999999999</v>
      </c>
      <c r="T32">
        <v>-5.4212179999999996</v>
      </c>
      <c r="U32">
        <v>63.192499999999981</v>
      </c>
      <c r="V32">
        <v>-0.27049999999999841</v>
      </c>
      <c r="W32">
        <v>34.655250000000017</v>
      </c>
      <c r="X32">
        <v>63.499999999999972</v>
      </c>
      <c r="Y32">
        <v>74.408750000000012</v>
      </c>
      <c r="Z32">
        <v>-76.439249999999973</v>
      </c>
      <c r="AA32">
        <v>-139.69000000000011</v>
      </c>
      <c r="AB32">
        <v>162.0505</v>
      </c>
      <c r="AC32">
        <v>-455.05025000000001</v>
      </c>
      <c r="AD32">
        <v>158.21750000000051</v>
      </c>
      <c r="AE32">
        <v>-450.63760000000002</v>
      </c>
      <c r="AF32">
        <v>-341.94499999999988</v>
      </c>
      <c r="AG32">
        <v>297.52249999999981</v>
      </c>
      <c r="AH32">
        <v>-6.9144999999999861</v>
      </c>
      <c r="AI32">
        <v>-3.2301600000000263E-2</v>
      </c>
      <c r="AJ32">
        <v>1.571804</v>
      </c>
      <c r="AK32">
        <v>-0.24134800000000001</v>
      </c>
      <c r="AL32">
        <v>-1.0466000000000969E-2</v>
      </c>
      <c r="AM32">
        <v>3.2462339999999998</v>
      </c>
      <c r="AN32">
        <v>0.74244679999999996</v>
      </c>
      <c r="AO32">
        <v>-0.17753940000000001</v>
      </c>
      <c r="AP32">
        <v>-11.089119999999999</v>
      </c>
      <c r="AQ32">
        <v>3.5881240000000001</v>
      </c>
      <c r="AR32">
        <v>-0.95840159999999996</v>
      </c>
      <c r="AS32">
        <v>0.25465739999999998</v>
      </c>
      <c r="AT32">
        <v>-17.464559999999999</v>
      </c>
    </row>
    <row r="33" spans="1:46" x14ac:dyDescent="0.25">
      <c r="A33">
        <v>31</v>
      </c>
      <c r="B33">
        <v>5.2484500000000018</v>
      </c>
      <c r="C33">
        <v>0.5505079268292683</v>
      </c>
      <c r="D33">
        <v>-0.42696802582257393</v>
      </c>
      <c r="E33">
        <v>0.1217080216576427</v>
      </c>
      <c r="F33">
        <v>2.9525121199500202</v>
      </c>
      <c r="G33">
        <v>11.990916</v>
      </c>
      <c r="H33">
        <v>-5.2932747999999998</v>
      </c>
      <c r="I33">
        <v>-6.0524427999999997</v>
      </c>
      <c r="J33">
        <v>13.122404</v>
      </c>
      <c r="K33">
        <v>2.3080059999999998</v>
      </c>
      <c r="L33">
        <v>-2.6116907999999999</v>
      </c>
      <c r="M33">
        <v>27.906288</v>
      </c>
      <c r="N33">
        <v>7.7907884000000003</v>
      </c>
      <c r="O33">
        <v>-13.196044000000001</v>
      </c>
      <c r="P33">
        <v>44.155783999999997</v>
      </c>
      <c r="Q33">
        <v>-3.1039943999999999</v>
      </c>
      <c r="R33">
        <v>12.108468</v>
      </c>
      <c r="S33">
        <v>21.803571999999999</v>
      </c>
      <c r="T33">
        <v>-5.4250208000000004</v>
      </c>
      <c r="U33">
        <v>56.335999999999949</v>
      </c>
      <c r="V33">
        <v>2.2290500000000111</v>
      </c>
      <c r="W33">
        <v>35.89315000000002</v>
      </c>
      <c r="X33">
        <v>65.741999999999919</v>
      </c>
      <c r="Y33">
        <v>73.779750000000007</v>
      </c>
      <c r="Z33">
        <v>-75.233649999999983</v>
      </c>
      <c r="AA33">
        <v>-159.44400000000019</v>
      </c>
      <c r="AB33">
        <v>153.7789499999999</v>
      </c>
      <c r="AC33">
        <v>-425.02699999999987</v>
      </c>
      <c r="AD33">
        <v>124.9505000000003</v>
      </c>
      <c r="AE33">
        <v>-421.57708000000002</v>
      </c>
      <c r="AF33">
        <v>-321.87599999999969</v>
      </c>
      <c r="AG33">
        <v>289.18599999999981</v>
      </c>
      <c r="AH33">
        <v>1.113600000000007</v>
      </c>
      <c r="AI33">
        <v>0.32062196000000043</v>
      </c>
      <c r="AJ33">
        <v>1.7151651999999999</v>
      </c>
      <c r="AK33">
        <v>-0.29172604000000008</v>
      </c>
      <c r="AL33">
        <v>1.4097242000000021</v>
      </c>
      <c r="AM33">
        <v>3.2152424000000002</v>
      </c>
      <c r="AN33">
        <v>0.74729928000000001</v>
      </c>
      <c r="AO33">
        <v>-0.17399551999999999</v>
      </c>
      <c r="AP33">
        <v>-8.9862519999999968</v>
      </c>
      <c r="AQ33">
        <v>3.640936</v>
      </c>
      <c r="AR33">
        <v>-0.95649187999999996</v>
      </c>
      <c r="AS33">
        <v>0.26148660000000001</v>
      </c>
      <c r="AT33">
        <v>-16.924952000000001</v>
      </c>
    </row>
    <row r="34" spans="1:46" x14ac:dyDescent="0.25">
      <c r="A34">
        <v>32</v>
      </c>
      <c r="B34">
        <v>5.2421500000000067</v>
      </c>
      <c r="C34">
        <v>0.55012926829268294</v>
      </c>
      <c r="D34">
        <v>-0.40073959100374851</v>
      </c>
      <c r="E34">
        <v>0.1013230903790088</v>
      </c>
      <c r="F34">
        <v>2.994092294877134</v>
      </c>
      <c r="G34">
        <v>12.062052</v>
      </c>
      <c r="H34">
        <v>-5.2862655999999992</v>
      </c>
      <c r="I34">
        <v>-5.9995516000000002</v>
      </c>
      <c r="J34">
        <v>13.220288</v>
      </c>
      <c r="K34">
        <v>2.4148719999999999</v>
      </c>
      <c r="L34">
        <v>-2.7169476000000001</v>
      </c>
      <c r="M34">
        <v>27.650435999999999</v>
      </c>
      <c r="N34">
        <v>8.0018347999999992</v>
      </c>
      <c r="O34">
        <v>-13.777768</v>
      </c>
      <c r="P34">
        <v>44.288947999999998</v>
      </c>
      <c r="Q34">
        <v>-3.6778667999999999</v>
      </c>
      <c r="R34">
        <v>11.672796</v>
      </c>
      <c r="S34">
        <v>22.211884000000001</v>
      </c>
      <c r="T34">
        <v>-5.4110275999999997</v>
      </c>
      <c r="U34">
        <v>48.879499999999908</v>
      </c>
      <c r="V34">
        <v>4.552850000000003</v>
      </c>
      <c r="W34">
        <v>37.084300000000013</v>
      </c>
      <c r="X34">
        <v>67.411499999999862</v>
      </c>
      <c r="Y34">
        <v>71.588249999999988</v>
      </c>
      <c r="Z34">
        <v>-76.364049999999992</v>
      </c>
      <c r="AA34">
        <v>-183.05550000000011</v>
      </c>
      <c r="AB34">
        <v>143.80064999999991</v>
      </c>
      <c r="AC34">
        <v>-379.13150000000002</v>
      </c>
      <c r="AD34">
        <v>92.298500000000018</v>
      </c>
      <c r="AE34">
        <v>-379.61475999999999</v>
      </c>
      <c r="AF34">
        <v>-280.64699999999982</v>
      </c>
      <c r="AG34">
        <v>279.36700000000002</v>
      </c>
      <c r="AH34">
        <v>6.7804499999999734</v>
      </c>
      <c r="AI34">
        <v>0.62935111999999993</v>
      </c>
      <c r="AJ34">
        <v>1.8282844</v>
      </c>
      <c r="AK34">
        <v>-0.33672387999999998</v>
      </c>
      <c r="AL34">
        <v>2.925412399999999</v>
      </c>
      <c r="AM34">
        <v>3.1897327999999998</v>
      </c>
      <c r="AN34">
        <v>0.75391715999999998</v>
      </c>
      <c r="AO34">
        <v>-0.17071844</v>
      </c>
      <c r="AP34">
        <v>-7.0371940000000004</v>
      </c>
      <c r="AQ34">
        <v>3.6895720000000001</v>
      </c>
      <c r="AR34">
        <v>-0.95615635999999993</v>
      </c>
      <c r="AS34">
        <v>0.26697120000000002</v>
      </c>
      <c r="AT34">
        <v>-16.316444000000001</v>
      </c>
    </row>
    <row r="35" spans="1:46" x14ac:dyDescent="0.25">
      <c r="A35">
        <v>33</v>
      </c>
      <c r="B35">
        <v>5.2358500000000134</v>
      </c>
      <c r="C35">
        <v>0.54975060975609757</v>
      </c>
      <c r="D35">
        <v>-0.38377526863806738</v>
      </c>
      <c r="E35">
        <v>8.2649136193252759E-2</v>
      </c>
      <c r="F35">
        <v>3.0373887546855478</v>
      </c>
      <c r="G35">
        <v>12.133188000000001</v>
      </c>
      <c r="H35">
        <v>-5.2792564000000004</v>
      </c>
      <c r="I35">
        <v>-5.9466603999999998</v>
      </c>
      <c r="J35">
        <v>13.318172000000001</v>
      </c>
      <c r="K35">
        <v>2.521738</v>
      </c>
      <c r="L35">
        <v>-2.8222043999999999</v>
      </c>
      <c r="M35">
        <v>27.394583999999998</v>
      </c>
      <c r="N35">
        <v>8.2128812</v>
      </c>
      <c r="O35">
        <v>-14.359491999999999</v>
      </c>
      <c r="P35">
        <v>44.422112000000013</v>
      </c>
      <c r="Q35">
        <v>-4.2517392000000012</v>
      </c>
      <c r="R35">
        <v>11.237124</v>
      </c>
      <c r="S35">
        <v>22.620196</v>
      </c>
      <c r="T35">
        <v>-5.3970343999999999</v>
      </c>
      <c r="U35">
        <v>41.422999999999853</v>
      </c>
      <c r="V35">
        <v>6.8766500000000041</v>
      </c>
      <c r="W35">
        <v>38.275450000000014</v>
      </c>
      <c r="X35">
        <v>69.080999999999818</v>
      </c>
      <c r="Y35">
        <v>69.396749999999983</v>
      </c>
      <c r="Z35">
        <v>-77.494450000000001</v>
      </c>
      <c r="AA35">
        <v>-206.66700000000009</v>
      </c>
      <c r="AB35">
        <v>133.82234999999989</v>
      </c>
      <c r="AC35">
        <v>-333.23599999999988</v>
      </c>
      <c r="AD35">
        <v>59.646499999999627</v>
      </c>
      <c r="AE35">
        <v>-337.6524399999999</v>
      </c>
      <c r="AF35">
        <v>-239.41799999999981</v>
      </c>
      <c r="AG35">
        <v>269.54800000000017</v>
      </c>
      <c r="AH35">
        <v>12.447299999999959</v>
      </c>
      <c r="AI35">
        <v>0.93808028000000077</v>
      </c>
      <c r="AJ35">
        <v>1.9414035999999999</v>
      </c>
      <c r="AK35">
        <v>-0.38172171999999999</v>
      </c>
      <c r="AL35">
        <v>4.4411006000000022</v>
      </c>
      <c r="AM35">
        <v>3.164223199999999</v>
      </c>
      <c r="AN35">
        <v>0.76053504000000005</v>
      </c>
      <c r="AO35">
        <v>-0.16744136000000001</v>
      </c>
      <c r="AP35">
        <v>-5.088135999999996</v>
      </c>
      <c r="AQ35">
        <v>3.7382080000000002</v>
      </c>
      <c r="AR35">
        <v>-0.95582083999999989</v>
      </c>
      <c r="AS35">
        <v>0.27245580000000003</v>
      </c>
      <c r="AT35">
        <v>-15.707936</v>
      </c>
    </row>
    <row r="36" spans="1:46" x14ac:dyDescent="0.25">
      <c r="A36">
        <v>34</v>
      </c>
      <c r="B36">
        <v>5.2271500000000142</v>
      </c>
      <c r="C36">
        <v>0.54941468292682927</v>
      </c>
      <c r="D36">
        <v>-0.36568787172011658</v>
      </c>
      <c r="E36">
        <v>6.3556693044564863E-2</v>
      </c>
      <c r="F36">
        <v>3.0809865889212822</v>
      </c>
      <c r="G36">
        <v>12.184236</v>
      </c>
      <c r="H36">
        <v>-5.2669023999999993</v>
      </c>
      <c r="I36">
        <v>-5.8900396000000006</v>
      </c>
      <c r="J36">
        <v>13.419248</v>
      </c>
      <c r="K36">
        <v>2.6179551999999999</v>
      </c>
      <c r="L36">
        <v>-2.9366316000000001</v>
      </c>
      <c r="M36">
        <v>27.067955999999999</v>
      </c>
      <c r="N36">
        <v>8.3930851999999998</v>
      </c>
      <c r="O36">
        <v>-14.776024</v>
      </c>
      <c r="P36">
        <v>44.471347999999999</v>
      </c>
      <c r="Q36">
        <v>-4.6818851999999991</v>
      </c>
      <c r="R36">
        <v>10.949052</v>
      </c>
      <c r="S36">
        <v>22.995339999999999</v>
      </c>
      <c r="T36">
        <v>-5.3741732000000004</v>
      </c>
      <c r="U36">
        <v>34.113499999999917</v>
      </c>
      <c r="V36">
        <v>8.7597499999999933</v>
      </c>
      <c r="W36">
        <v>39.938199999999981</v>
      </c>
      <c r="X36">
        <v>69.988499999999874</v>
      </c>
      <c r="Y36">
        <v>64.678650000000005</v>
      </c>
      <c r="Z36">
        <v>-81.186249999999987</v>
      </c>
      <c r="AA36">
        <v>-233.12249999999989</v>
      </c>
      <c r="AB36">
        <v>121.91924999999991</v>
      </c>
      <c r="AC36">
        <v>-267.72950000000031</v>
      </c>
      <c r="AD36">
        <v>29.17249999999974</v>
      </c>
      <c r="AE36">
        <v>-282.48610000000019</v>
      </c>
      <c r="AF36">
        <v>-186.3180000000001</v>
      </c>
      <c r="AG36">
        <v>255.9910000000003</v>
      </c>
      <c r="AH36">
        <v>15.55604999999993</v>
      </c>
      <c r="AI36">
        <v>1.2022195999999989</v>
      </c>
      <c r="AJ36">
        <v>1.994086</v>
      </c>
      <c r="AK36">
        <v>-0.40728219999999993</v>
      </c>
      <c r="AL36">
        <v>6.0143323999999936</v>
      </c>
      <c r="AM36">
        <v>3.1095199999999998</v>
      </c>
      <c r="AN36">
        <v>0.7527469200000001</v>
      </c>
      <c r="AO36">
        <v>-0.16572139999999999</v>
      </c>
      <c r="AP36">
        <v>-3.3552176320000049</v>
      </c>
      <c r="AQ36">
        <v>3.7841727999999999</v>
      </c>
      <c r="AR36">
        <v>-0.96370579999999995</v>
      </c>
      <c r="AS36">
        <v>0.27981840000000002</v>
      </c>
      <c r="AT36">
        <v>-15.02558</v>
      </c>
    </row>
    <row r="37" spans="1:46" x14ac:dyDescent="0.25">
      <c r="A37">
        <v>35</v>
      </c>
      <c r="B37">
        <v>5.2172500000000124</v>
      </c>
      <c r="C37">
        <v>0.54910012195121949</v>
      </c>
      <c r="D37">
        <v>-0.3447238858808831</v>
      </c>
      <c r="E37">
        <v>4.7477767596834711E-2</v>
      </c>
      <c r="F37">
        <v>3.1234939608496459</v>
      </c>
      <c r="G37">
        <v>12.225239999999999</v>
      </c>
      <c r="H37">
        <v>-5.2518759999999993</v>
      </c>
      <c r="I37">
        <v>-5.8315539999999997</v>
      </c>
      <c r="J37">
        <v>13.52192</v>
      </c>
      <c r="K37">
        <v>2.7088480000000001</v>
      </c>
      <c r="L37">
        <v>-3.055644</v>
      </c>
      <c r="M37">
        <v>26.705939999999998</v>
      </c>
      <c r="N37">
        <v>8.5578679999999991</v>
      </c>
      <c r="O37">
        <v>-15.109959999999999</v>
      </c>
      <c r="P37">
        <v>44.478619999999999</v>
      </c>
      <c r="Q37">
        <v>-5.0401680000000004</v>
      </c>
      <c r="R37">
        <v>10.734780000000001</v>
      </c>
      <c r="S37">
        <v>23.353899999999999</v>
      </c>
      <c r="T37">
        <v>-5.3468780000000002</v>
      </c>
      <c r="U37">
        <v>26.87749999999998</v>
      </c>
      <c r="V37">
        <v>10.422499999999999</v>
      </c>
      <c r="W37">
        <v>41.836749999999967</v>
      </c>
      <c r="X37">
        <v>70.515000000000015</v>
      </c>
      <c r="Y37">
        <v>58.69724999999999</v>
      </c>
      <c r="Z37">
        <v>-86.158749999999998</v>
      </c>
      <c r="AA37">
        <v>-260.99999999999989</v>
      </c>
      <c r="AB37">
        <v>109.05374999999999</v>
      </c>
      <c r="AC37">
        <v>-192.41749999999999</v>
      </c>
      <c r="AD37">
        <v>-0.2125000000002544</v>
      </c>
      <c r="AE37">
        <v>-220.71775000000011</v>
      </c>
      <c r="AF37">
        <v>-127.2825000000001</v>
      </c>
      <c r="AG37">
        <v>240.56500000000031</v>
      </c>
      <c r="AH37">
        <v>17.385749999999931</v>
      </c>
      <c r="AI37">
        <v>1.444064</v>
      </c>
      <c r="AJ37">
        <v>2.0165500000000001</v>
      </c>
      <c r="AK37">
        <v>-0.423124</v>
      </c>
      <c r="AL37">
        <v>7.6163359999999978</v>
      </c>
      <c r="AM37">
        <v>3.0402200000000001</v>
      </c>
      <c r="AN37">
        <v>0.73775580000000007</v>
      </c>
      <c r="AO37">
        <v>-0.16478000000000001</v>
      </c>
      <c r="AP37">
        <v>-1.730369080000002</v>
      </c>
      <c r="AQ37">
        <v>3.828802</v>
      </c>
      <c r="AR37">
        <v>-0.97570099999999993</v>
      </c>
      <c r="AS37">
        <v>0.28811999999999999</v>
      </c>
      <c r="AT37">
        <v>-14.3063</v>
      </c>
    </row>
    <row r="38" spans="1:46" x14ac:dyDescent="0.25">
      <c r="A38">
        <v>36</v>
      </c>
      <c r="B38">
        <v>5.2073500000000106</v>
      </c>
      <c r="C38">
        <v>0.54878556097560982</v>
      </c>
      <c r="D38">
        <v>-0.31190879633486052</v>
      </c>
      <c r="E38">
        <v>3.575499958350687E-2</v>
      </c>
      <c r="F38">
        <v>3.135609079550187</v>
      </c>
      <c r="G38">
        <v>12.266244</v>
      </c>
      <c r="H38">
        <v>-5.2368495999999993</v>
      </c>
      <c r="I38">
        <v>-5.7730683999999997</v>
      </c>
      <c r="J38">
        <v>13.624592</v>
      </c>
      <c r="K38">
        <v>2.7997407999999999</v>
      </c>
      <c r="L38">
        <v>-3.1746563999999999</v>
      </c>
      <c r="M38">
        <v>26.343924000000001</v>
      </c>
      <c r="N38">
        <v>8.7226508000000003</v>
      </c>
      <c r="O38">
        <v>-15.443896000000001</v>
      </c>
      <c r="P38">
        <v>44.485892</v>
      </c>
      <c r="Q38">
        <v>-5.3984508</v>
      </c>
      <c r="R38">
        <v>10.520508</v>
      </c>
      <c r="S38">
        <v>23.71246</v>
      </c>
      <c r="T38">
        <v>-5.3195828000000001</v>
      </c>
      <c r="U38">
        <v>19.64150000000005</v>
      </c>
      <c r="V38">
        <v>12.08525</v>
      </c>
      <c r="W38">
        <v>43.735299999999967</v>
      </c>
      <c r="X38">
        <v>71.041500000000156</v>
      </c>
      <c r="Y38">
        <v>52.715849999999989</v>
      </c>
      <c r="Z38">
        <v>-91.131250000000009</v>
      </c>
      <c r="AA38">
        <v>-288.87749999999988</v>
      </c>
      <c r="AB38">
        <v>96.188249999999996</v>
      </c>
      <c r="AC38">
        <v>-117.10549999999991</v>
      </c>
      <c r="AD38">
        <v>-29.597500000000259</v>
      </c>
      <c r="AE38">
        <v>-158.94939999999991</v>
      </c>
      <c r="AF38">
        <v>-68.247000000000071</v>
      </c>
      <c r="AG38">
        <v>225.13900000000021</v>
      </c>
      <c r="AH38">
        <v>19.21544999999993</v>
      </c>
      <c r="AI38">
        <v>1.6859084</v>
      </c>
      <c r="AJ38">
        <v>2.0390139999999999</v>
      </c>
      <c r="AK38">
        <v>-0.43896580000000002</v>
      </c>
      <c r="AL38">
        <v>9.2183396000000002</v>
      </c>
      <c r="AM38">
        <v>2.97092</v>
      </c>
      <c r="AN38">
        <v>0.72276468000000005</v>
      </c>
      <c r="AO38">
        <v>-0.1638386</v>
      </c>
      <c r="AP38">
        <v>-0.1055205279999996</v>
      </c>
      <c r="AQ38">
        <v>3.8734312000000002</v>
      </c>
      <c r="AR38">
        <v>-0.98769620000000002</v>
      </c>
      <c r="AS38">
        <v>0.29642160000000001</v>
      </c>
      <c r="AT38">
        <v>-13.587020000000001</v>
      </c>
    </row>
    <row r="39" spans="1:46" x14ac:dyDescent="0.25">
      <c r="A39">
        <v>37</v>
      </c>
      <c r="B39">
        <v>5.1970500000000008</v>
      </c>
      <c r="C39">
        <v>0.54853539024390241</v>
      </c>
      <c r="D39">
        <v>-0.27936221990837162</v>
      </c>
      <c r="E39">
        <v>2.6712130778842151E-2</v>
      </c>
      <c r="F39">
        <v>3.1605834652228229</v>
      </c>
      <c r="G39">
        <v>12.282576000000001</v>
      </c>
      <c r="H39">
        <v>-5.2171255999999993</v>
      </c>
      <c r="I39">
        <v>-5.7060548000000004</v>
      </c>
      <c r="J39">
        <v>13.726751999999999</v>
      </c>
      <c r="K39">
        <v>2.8622976000000002</v>
      </c>
      <c r="L39">
        <v>-3.3168015999999998</v>
      </c>
      <c r="M39">
        <v>25.878036000000002</v>
      </c>
      <c r="N39">
        <v>8.8370687999999991</v>
      </c>
      <c r="O39">
        <v>-15.462536</v>
      </c>
      <c r="P39">
        <v>44.396107999999998</v>
      </c>
      <c r="Q39">
        <v>-5.5091272</v>
      </c>
      <c r="R39">
        <v>10.529244</v>
      </c>
      <c r="S39">
        <v>24.005548000000001</v>
      </c>
      <c r="T39">
        <v>-5.2911004000000004</v>
      </c>
      <c r="U39">
        <v>13.03750000000006</v>
      </c>
      <c r="V39">
        <v>13.25799999999998</v>
      </c>
      <c r="W39">
        <v>46.642649999999961</v>
      </c>
      <c r="X39">
        <v>70.236000000000118</v>
      </c>
      <c r="Y39">
        <v>43.483649999999969</v>
      </c>
      <c r="Z39">
        <v>-96.816150000000036</v>
      </c>
      <c r="AA39">
        <v>-317.57499999999987</v>
      </c>
      <c r="AB39">
        <v>81.018349999999955</v>
      </c>
      <c r="AC39">
        <v>-26.601499999999699</v>
      </c>
      <c r="AD39">
        <v>-55.474500000000333</v>
      </c>
      <c r="AE39">
        <v>-90.117849999999819</v>
      </c>
      <c r="AF39">
        <v>-10.12749999999998</v>
      </c>
      <c r="AG39">
        <v>206.02900000000011</v>
      </c>
      <c r="AH39">
        <v>19.74474999999995</v>
      </c>
      <c r="AI39">
        <v>1.7171672</v>
      </c>
      <c r="AJ39">
        <v>1.9861628</v>
      </c>
      <c r="AK39">
        <v>-0.44030167999999997</v>
      </c>
      <c r="AL39">
        <v>9.7924232000000018</v>
      </c>
      <c r="AM39">
        <v>2.9201896000000001</v>
      </c>
      <c r="AN39">
        <v>0.71801484000000004</v>
      </c>
      <c r="AO39">
        <v>-0.16011703999999999</v>
      </c>
      <c r="AP39">
        <v>1.1866411760000031</v>
      </c>
      <c r="AQ39">
        <v>3.9152828</v>
      </c>
      <c r="AR39">
        <v>-0.99065076000000007</v>
      </c>
      <c r="AS39">
        <v>0.30644959999999999</v>
      </c>
      <c r="AT39">
        <v>-12.761851999999999</v>
      </c>
    </row>
    <row r="40" spans="1:46" x14ac:dyDescent="0.25">
      <c r="A40">
        <v>38</v>
      </c>
      <c r="B40">
        <v>5.1866999999999903</v>
      </c>
      <c r="C40">
        <v>0.54829326829268299</v>
      </c>
      <c r="D40">
        <v>-0.2413939691795087</v>
      </c>
      <c r="E40">
        <v>1.9745219491878432E-2</v>
      </c>
      <c r="F40">
        <v>3.165717617659308</v>
      </c>
      <c r="G40">
        <v>12.295824</v>
      </c>
      <c r="H40">
        <v>-5.1968144000000001</v>
      </c>
      <c r="I40">
        <v>-5.6379752000000014</v>
      </c>
      <c r="J40">
        <v>13.828848000000001</v>
      </c>
      <c r="K40">
        <v>2.9213124000000001</v>
      </c>
      <c r="L40">
        <v>-3.4618384</v>
      </c>
      <c r="M40">
        <v>25.399163999999999</v>
      </c>
      <c r="N40">
        <v>8.9451912</v>
      </c>
      <c r="O40">
        <v>-15.441763999999999</v>
      </c>
      <c r="P40">
        <v>44.294192000000002</v>
      </c>
      <c r="Q40">
        <v>-5.5888527999999997</v>
      </c>
      <c r="R40">
        <v>10.565856</v>
      </c>
      <c r="S40">
        <v>24.290451999999998</v>
      </c>
      <c r="T40">
        <v>-5.2624696000000002</v>
      </c>
      <c r="U40">
        <v>6.5125000000001174</v>
      </c>
      <c r="V40">
        <v>14.36949999999994</v>
      </c>
      <c r="W40">
        <v>49.676099999999927</v>
      </c>
      <c r="X40">
        <v>69.264000000000067</v>
      </c>
      <c r="Y40">
        <v>33.845100000000031</v>
      </c>
      <c r="Z40">
        <v>-102.59010000000001</v>
      </c>
      <c r="AA40">
        <v>-346.37499999999977</v>
      </c>
      <c r="AB40">
        <v>65.56040000000003</v>
      </c>
      <c r="AC40">
        <v>65.801499999999805</v>
      </c>
      <c r="AD40">
        <v>-80.91300000000021</v>
      </c>
      <c r="AE40">
        <v>-20.4034000000002</v>
      </c>
      <c r="AF40">
        <v>47.877499999999699</v>
      </c>
      <c r="AG40">
        <v>186.45849999999999</v>
      </c>
      <c r="AH40">
        <v>20.111499999999971</v>
      </c>
      <c r="AI40">
        <v>1.7221028</v>
      </c>
      <c r="AJ40">
        <v>1.9238972000000001</v>
      </c>
      <c r="AK40">
        <v>-0.43982431999999999</v>
      </c>
      <c r="AL40">
        <v>10.2380168</v>
      </c>
      <c r="AM40">
        <v>2.8717804</v>
      </c>
      <c r="AN40">
        <v>0.71454516000000001</v>
      </c>
      <c r="AO40">
        <v>-0.15604796000000001</v>
      </c>
      <c r="AP40">
        <v>2.4372170239999971</v>
      </c>
      <c r="AQ40">
        <v>3.9567871999999999</v>
      </c>
      <c r="AR40">
        <v>-0.99247523999999998</v>
      </c>
      <c r="AS40">
        <v>0.31669340000000001</v>
      </c>
      <c r="AT40">
        <v>-11.923448</v>
      </c>
    </row>
    <row r="41" spans="1:46" x14ac:dyDescent="0.25">
      <c r="A41">
        <v>39</v>
      </c>
      <c r="B41">
        <v>5.1766999999999816</v>
      </c>
      <c r="C41">
        <v>0.54806012195121956</v>
      </c>
      <c r="D41">
        <v>-0.20461316118284059</v>
      </c>
      <c r="E41">
        <v>1.6603305705955852E-2</v>
      </c>
      <c r="F41">
        <v>3.1771019158683882</v>
      </c>
      <c r="G41">
        <v>12.306355999999999</v>
      </c>
      <c r="H41">
        <v>-5.1761024000000004</v>
      </c>
      <c r="I41">
        <v>-5.5682651999999999</v>
      </c>
      <c r="J41">
        <v>13.930144</v>
      </c>
      <c r="K41">
        <v>2.9753015999999999</v>
      </c>
      <c r="L41">
        <v>-3.6091160000000002</v>
      </c>
      <c r="M41">
        <v>24.907675999999999</v>
      </c>
      <c r="N41">
        <v>9.0458687999999992</v>
      </c>
      <c r="O41">
        <v>-15.378268</v>
      </c>
      <c r="P41">
        <v>44.181795999999999</v>
      </c>
      <c r="Q41">
        <v>-5.6375608000000001</v>
      </c>
      <c r="R41">
        <v>10.626151999999999</v>
      </c>
      <c r="S41">
        <v>24.566144000000001</v>
      </c>
      <c r="T41">
        <v>-5.2336612000000002</v>
      </c>
      <c r="U41">
        <v>7.7500000000106928E-2</v>
      </c>
      <c r="V41">
        <v>15.45684999999991</v>
      </c>
      <c r="W41">
        <v>52.845899999999943</v>
      </c>
      <c r="X41">
        <v>68.126000000000019</v>
      </c>
      <c r="Y41">
        <v>23.903500000000019</v>
      </c>
      <c r="Z41">
        <v>-107.8903500000001</v>
      </c>
      <c r="AA41">
        <v>-374.90349999999989</v>
      </c>
      <c r="AB41">
        <v>49.801349999999992</v>
      </c>
      <c r="AC41">
        <v>157.511</v>
      </c>
      <c r="AD41">
        <v>-106.0500000000003</v>
      </c>
      <c r="AE41">
        <v>48.342149999999933</v>
      </c>
      <c r="AF41">
        <v>104.17699999999979</v>
      </c>
      <c r="AG41">
        <v>166.90349999999989</v>
      </c>
      <c r="AH41">
        <v>20.5901</v>
      </c>
      <c r="AI41">
        <v>1.69130468</v>
      </c>
      <c r="AJ41">
        <v>1.8554048000000001</v>
      </c>
      <c r="AK41">
        <v>-0.43839867999999999</v>
      </c>
      <c r="AL41">
        <v>10.4370604</v>
      </c>
      <c r="AM41">
        <v>2.8289960000000001</v>
      </c>
      <c r="AN41">
        <v>0.71344176000000004</v>
      </c>
      <c r="AO41">
        <v>-0.15154212</v>
      </c>
      <c r="AP41">
        <v>3.6712888000000001</v>
      </c>
      <c r="AQ41">
        <v>3.9984852000000002</v>
      </c>
      <c r="AR41">
        <v>-0.99397268000000005</v>
      </c>
      <c r="AS41">
        <v>0.32775388</v>
      </c>
      <c r="AT41">
        <v>-11.069178000000001</v>
      </c>
    </row>
    <row r="42" spans="1:46" x14ac:dyDescent="0.25">
      <c r="A42">
        <v>40</v>
      </c>
      <c r="B42">
        <v>5.1694999999999878</v>
      </c>
      <c r="C42">
        <v>0.54789878048780494</v>
      </c>
      <c r="D42">
        <v>-0.16716797167846731</v>
      </c>
      <c r="E42">
        <v>1.8114577259475229E-2</v>
      </c>
      <c r="F42">
        <v>3.1813896293211159</v>
      </c>
      <c r="G42">
        <v>12.295159999999999</v>
      </c>
      <c r="H42">
        <v>-5.1521840000000001</v>
      </c>
      <c r="I42">
        <v>-5.4855119999999999</v>
      </c>
      <c r="J42">
        <v>14.025040000000001</v>
      </c>
      <c r="K42">
        <v>2.9890859999999999</v>
      </c>
      <c r="L42">
        <v>-3.7743199999999999</v>
      </c>
      <c r="M42">
        <v>24.315259999999999</v>
      </c>
      <c r="N42">
        <v>9.0869879999999998</v>
      </c>
      <c r="O42">
        <v>-14.97298</v>
      </c>
      <c r="P42">
        <v>43.98556</v>
      </c>
      <c r="Q42">
        <v>-5.4381279999999999</v>
      </c>
      <c r="R42">
        <v>10.875920000000001</v>
      </c>
      <c r="S42">
        <v>24.768139999999999</v>
      </c>
      <c r="T42">
        <v>-5.2034320000000003</v>
      </c>
      <c r="U42">
        <v>-5.6375000000000144</v>
      </c>
      <c r="V42">
        <v>16.350999999999921</v>
      </c>
      <c r="W42">
        <v>57.106499999999997</v>
      </c>
      <c r="X42">
        <v>65.660000000000011</v>
      </c>
      <c r="Y42">
        <v>11.537499999999991</v>
      </c>
      <c r="Z42">
        <v>-109.401</v>
      </c>
      <c r="AA42">
        <v>-401.2600000000001</v>
      </c>
      <c r="AB42">
        <v>31.63349999999998</v>
      </c>
      <c r="AC42">
        <v>243.6725000000001</v>
      </c>
      <c r="AD42">
        <v>-128.77500000000049</v>
      </c>
      <c r="AE42">
        <v>109.3365000000001</v>
      </c>
      <c r="AF42">
        <v>146.8324999999999</v>
      </c>
      <c r="AG42">
        <v>147.47249999999991</v>
      </c>
      <c r="AH42">
        <v>21.9635</v>
      </c>
      <c r="AI42">
        <v>1.3746368</v>
      </c>
      <c r="AJ42">
        <v>1.737098</v>
      </c>
      <c r="AK42">
        <v>-0.42938680000000001</v>
      </c>
      <c r="AL42">
        <v>8.6637039999999974</v>
      </c>
      <c r="AM42">
        <v>2.83121</v>
      </c>
      <c r="AN42">
        <v>0.73126860000000005</v>
      </c>
      <c r="AO42">
        <v>-0.14354220000000001</v>
      </c>
      <c r="AP42">
        <v>4.773328000000002</v>
      </c>
      <c r="AQ42">
        <v>4.0417319999999997</v>
      </c>
      <c r="AR42">
        <v>-0.99285380000000001</v>
      </c>
      <c r="AS42">
        <v>0.34534779999999998</v>
      </c>
      <c r="AT42">
        <v>-10.08798</v>
      </c>
    </row>
    <row r="43" spans="1:46" x14ac:dyDescent="0.25">
      <c r="A43">
        <v>41</v>
      </c>
      <c r="B43">
        <v>5.1622999999999948</v>
      </c>
      <c r="C43">
        <v>0.5477374390243902</v>
      </c>
      <c r="D43">
        <v>-0.1378226030820493</v>
      </c>
      <c r="E43">
        <v>2.152520241566009E-2</v>
      </c>
      <c r="F43">
        <v>3.2008145481049559</v>
      </c>
      <c r="G43">
        <v>12.283963999999999</v>
      </c>
      <c r="H43">
        <v>-5.1282656000000006</v>
      </c>
      <c r="I43">
        <v>-5.4027588000000009</v>
      </c>
      <c r="J43">
        <v>14.119935999999999</v>
      </c>
      <c r="K43">
        <v>3.0028703999999999</v>
      </c>
      <c r="L43">
        <v>-3.939524</v>
      </c>
      <c r="M43">
        <v>23.722843999999998</v>
      </c>
      <c r="N43">
        <v>9.1281071999999988</v>
      </c>
      <c r="O43">
        <v>-14.567691999999999</v>
      </c>
      <c r="P43">
        <v>43.789324000000001</v>
      </c>
      <c r="Q43">
        <v>-5.2386952000000004</v>
      </c>
      <c r="R43">
        <v>11.125688</v>
      </c>
      <c r="S43">
        <v>24.970136</v>
      </c>
      <c r="T43">
        <v>-5.1732028000000003</v>
      </c>
      <c r="U43">
        <v>-11.3525000000001</v>
      </c>
      <c r="V43">
        <v>17.245149999999921</v>
      </c>
      <c r="W43">
        <v>61.367100000000029</v>
      </c>
      <c r="X43">
        <v>63.194000000000003</v>
      </c>
      <c r="Y43">
        <v>-0.82849999999994139</v>
      </c>
      <c r="Z43">
        <v>-110.91164999999999</v>
      </c>
      <c r="AA43">
        <v>-427.61650000000009</v>
      </c>
      <c r="AB43">
        <v>13.465650000000091</v>
      </c>
      <c r="AC43">
        <v>329.83399999999949</v>
      </c>
      <c r="AD43">
        <v>-151.50000000000051</v>
      </c>
      <c r="AE43">
        <v>170.3308499999998</v>
      </c>
      <c r="AF43">
        <v>189.48799999999969</v>
      </c>
      <c r="AG43">
        <v>128.04150000000001</v>
      </c>
      <c r="AH43">
        <v>23.3369</v>
      </c>
      <c r="AI43">
        <v>1.0579689200000011</v>
      </c>
      <c r="AJ43">
        <v>1.6187912</v>
      </c>
      <c r="AK43">
        <v>-0.42037491999999999</v>
      </c>
      <c r="AL43">
        <v>6.8903476000000063</v>
      </c>
      <c r="AM43">
        <v>2.8334239999999999</v>
      </c>
      <c r="AN43">
        <v>0.74909543999999995</v>
      </c>
      <c r="AO43">
        <v>-0.13554227999999999</v>
      </c>
      <c r="AP43">
        <v>5.8753671999999959</v>
      </c>
      <c r="AQ43">
        <v>4.0849788</v>
      </c>
      <c r="AR43">
        <v>-0.99173491999999996</v>
      </c>
      <c r="AS43">
        <v>0.36294171999999991</v>
      </c>
      <c r="AT43">
        <v>-9.1067820000000044</v>
      </c>
    </row>
    <row r="44" spans="1:46" x14ac:dyDescent="0.25">
      <c r="A44">
        <v>42</v>
      </c>
      <c r="B44">
        <v>5.1574999999999989</v>
      </c>
      <c r="C44">
        <v>0.54760456097560972</v>
      </c>
      <c r="D44">
        <v>-0.10786878800499811</v>
      </c>
      <c r="E44">
        <v>2.4187613327780081E-2</v>
      </c>
      <c r="F44">
        <v>3.1921330195751771</v>
      </c>
      <c r="G44">
        <v>12.265675999999999</v>
      </c>
      <c r="H44">
        <v>-5.1031652000000003</v>
      </c>
      <c r="I44">
        <v>-5.3135351999999996</v>
      </c>
      <c r="J44">
        <v>14.210656</v>
      </c>
      <c r="K44">
        <v>2.9987556</v>
      </c>
      <c r="L44">
        <v>-4.1020339999999997</v>
      </c>
      <c r="M44">
        <v>23.097992000000001</v>
      </c>
      <c r="N44">
        <v>9.1431132000000002</v>
      </c>
      <c r="O44">
        <v>-14.060812</v>
      </c>
      <c r="P44">
        <v>43.563927999999997</v>
      </c>
      <c r="Q44">
        <v>-4.9696636000000014</v>
      </c>
      <c r="R44">
        <v>11.418151999999999</v>
      </c>
      <c r="S44">
        <v>25.147952</v>
      </c>
      <c r="T44">
        <v>-5.1398440000000001</v>
      </c>
      <c r="U44">
        <v>-16.847000000000168</v>
      </c>
      <c r="V44">
        <v>18.19329999999994</v>
      </c>
      <c r="W44">
        <v>65.964900000000057</v>
      </c>
      <c r="X44">
        <v>60.420500000000018</v>
      </c>
      <c r="Y44">
        <v>-13.59874999999996</v>
      </c>
      <c r="Z44">
        <v>-109.6113</v>
      </c>
      <c r="AA44">
        <v>-452.18800000000022</v>
      </c>
      <c r="AB44">
        <v>-5.4323999999999293</v>
      </c>
      <c r="AC44">
        <v>405.55159999999972</v>
      </c>
      <c r="AD44">
        <v>-173.76450000000051</v>
      </c>
      <c r="AE44">
        <v>223.38300000000001</v>
      </c>
      <c r="AF44">
        <v>223.7014999999999</v>
      </c>
      <c r="AG44">
        <v>109.7175</v>
      </c>
      <c r="AH44">
        <v>25.35455000000001</v>
      </c>
      <c r="AI44">
        <v>0.65218928000000098</v>
      </c>
      <c r="AJ44">
        <v>1.4968843999999999</v>
      </c>
      <c r="AK44">
        <v>-0.41093800000000003</v>
      </c>
      <c r="AL44">
        <v>4.3513516000000063</v>
      </c>
      <c r="AM44">
        <v>2.8526012000000001</v>
      </c>
      <c r="AN44">
        <v>0.77533715999999997</v>
      </c>
      <c r="AO44">
        <v>-0.12718128000000001</v>
      </c>
      <c r="AP44">
        <v>6.9930879999999984</v>
      </c>
      <c r="AQ44">
        <v>4.1235251999999996</v>
      </c>
      <c r="AR44">
        <v>-0.98867360000000004</v>
      </c>
      <c r="AS44">
        <v>0.38121028000000001</v>
      </c>
      <c r="AT44">
        <v>-8.0534652000000015</v>
      </c>
    </row>
    <row r="45" spans="1:46" x14ac:dyDescent="0.25">
      <c r="A45">
        <v>43</v>
      </c>
      <c r="B45">
        <v>5.1574999999999989</v>
      </c>
      <c r="C45">
        <v>0.54752860975609763</v>
      </c>
      <c r="D45">
        <v>-7.9993998334027538E-2</v>
      </c>
      <c r="E45">
        <v>2.767261970012494E-2</v>
      </c>
      <c r="F45">
        <v>3.193394885464389</v>
      </c>
      <c r="G45">
        <v>12.233204000000001</v>
      </c>
      <c r="H45">
        <v>-5.0757007999999999</v>
      </c>
      <c r="I45">
        <v>-5.2113708000000001</v>
      </c>
      <c r="J45">
        <v>14.293024000000001</v>
      </c>
      <c r="K45">
        <v>2.9588424</v>
      </c>
      <c r="L45">
        <v>-4.2591559999999999</v>
      </c>
      <c r="M45">
        <v>22.408268</v>
      </c>
      <c r="N45">
        <v>9.1058927999999995</v>
      </c>
      <c r="O45">
        <v>-13.350747999999999</v>
      </c>
      <c r="P45">
        <v>43.280211999999999</v>
      </c>
      <c r="Q45">
        <v>-4.5614343999999996</v>
      </c>
      <c r="R45">
        <v>11.796008</v>
      </c>
      <c r="S45">
        <v>25.277408000000001</v>
      </c>
      <c r="T45">
        <v>-5.1002260000000001</v>
      </c>
      <c r="U45">
        <v>-21.90050000000015</v>
      </c>
      <c r="V45">
        <v>19.24945000000001</v>
      </c>
      <c r="W45">
        <v>71.237100000000041</v>
      </c>
      <c r="X45">
        <v>57.032000000000068</v>
      </c>
      <c r="Y45">
        <v>-27.177499999999998</v>
      </c>
      <c r="Z45">
        <v>-102.68895000000001</v>
      </c>
      <c r="AA45">
        <v>-473.18950000000001</v>
      </c>
      <c r="AB45">
        <v>-25.790849999999988</v>
      </c>
      <c r="AC45">
        <v>460.38139999999993</v>
      </c>
      <c r="AD45">
        <v>-195.1080000000002</v>
      </c>
      <c r="AE45">
        <v>260.55075000000011</v>
      </c>
      <c r="AF45">
        <v>241.03100000000001</v>
      </c>
      <c r="AG45">
        <v>93.607499999999959</v>
      </c>
      <c r="AH45">
        <v>28.66070000000003</v>
      </c>
      <c r="AI45">
        <v>6.8186119999999906E-2</v>
      </c>
      <c r="AJ45">
        <v>1.3677775999999999</v>
      </c>
      <c r="AK45">
        <v>-0.40065099999999998</v>
      </c>
      <c r="AL45">
        <v>0.28107639999999812</v>
      </c>
      <c r="AM45">
        <v>2.9057048000000001</v>
      </c>
      <c r="AN45">
        <v>0.81840864000000002</v>
      </c>
      <c r="AO45">
        <v>-0.11809812</v>
      </c>
      <c r="AP45">
        <v>8.1421720000000004</v>
      </c>
      <c r="AQ45">
        <v>4.1526708000000001</v>
      </c>
      <c r="AR45">
        <v>-0.98172740000000003</v>
      </c>
      <c r="AS45">
        <v>0.40082812000000001</v>
      </c>
      <c r="AT45">
        <v>-6.8559107999999993</v>
      </c>
    </row>
    <row r="46" spans="1:46" x14ac:dyDescent="0.25">
      <c r="A46">
        <v>44</v>
      </c>
      <c r="B46">
        <v>5.1574999999999989</v>
      </c>
      <c r="C46">
        <v>0.54745265853658542</v>
      </c>
      <c r="D46">
        <v>-6.2060041649312801E-2</v>
      </c>
      <c r="E46">
        <v>2.5574419075385251E-2</v>
      </c>
      <c r="F46">
        <v>3.1960815993336111</v>
      </c>
      <c r="G46">
        <v>12.200732</v>
      </c>
      <c r="H46">
        <v>-5.0482364000000004</v>
      </c>
      <c r="I46">
        <v>-5.1092063999999997</v>
      </c>
      <c r="J46">
        <v>14.375392</v>
      </c>
      <c r="K46">
        <v>2.9189292</v>
      </c>
      <c r="L46">
        <v>-4.4162780000000001</v>
      </c>
      <c r="M46">
        <v>21.718544000000001</v>
      </c>
      <c r="N46">
        <v>9.0686724000000005</v>
      </c>
      <c r="O46">
        <v>-12.640684</v>
      </c>
      <c r="P46">
        <v>42.996495999999993</v>
      </c>
      <c r="Q46">
        <v>-4.1532051999999986</v>
      </c>
      <c r="R46">
        <v>12.173864</v>
      </c>
      <c r="S46">
        <v>25.406863999999999</v>
      </c>
      <c r="T46">
        <v>-5.0606080000000002</v>
      </c>
      <c r="U46">
        <v>-26.954000000000139</v>
      </c>
      <c r="V46">
        <v>20.305600000000069</v>
      </c>
      <c r="W46">
        <v>76.509300000000025</v>
      </c>
      <c r="X46">
        <v>53.643500000000131</v>
      </c>
      <c r="Y46">
        <v>-40.756250000000037</v>
      </c>
      <c r="Z46">
        <v>-95.76659999999994</v>
      </c>
      <c r="AA46">
        <v>-494.19099999999992</v>
      </c>
      <c r="AB46">
        <v>-46.149300000000054</v>
      </c>
      <c r="AC46">
        <v>515.21120000000008</v>
      </c>
      <c r="AD46">
        <v>-216.4514999999999</v>
      </c>
      <c r="AE46">
        <v>297.71850000000012</v>
      </c>
      <c r="AF46">
        <v>258.36050000000012</v>
      </c>
      <c r="AG46">
        <v>77.497499999999917</v>
      </c>
      <c r="AH46">
        <v>31.966850000000061</v>
      </c>
      <c r="AI46">
        <v>-0.51581704000000128</v>
      </c>
      <c r="AJ46">
        <v>1.2386708</v>
      </c>
      <c r="AK46">
        <v>-0.39036399999999988</v>
      </c>
      <c r="AL46">
        <v>-3.7891988000000101</v>
      </c>
      <c r="AM46">
        <v>2.9588084000000001</v>
      </c>
      <c r="AN46">
        <v>0.86148012000000018</v>
      </c>
      <c r="AO46">
        <v>-0.10901495999999999</v>
      </c>
      <c r="AP46">
        <v>9.2912560000000024</v>
      </c>
      <c r="AQ46">
        <v>4.1818163999999998</v>
      </c>
      <c r="AR46">
        <v>-0.9747811999999999</v>
      </c>
      <c r="AS46">
        <v>0.42044596000000012</v>
      </c>
      <c r="AT46">
        <v>-5.6583563999999971</v>
      </c>
    </row>
    <row r="47" spans="1:46" x14ac:dyDescent="0.25">
      <c r="A47">
        <v>45</v>
      </c>
      <c r="B47">
        <v>5.1629999999999994</v>
      </c>
      <c r="C47">
        <v>0.54742439024390255</v>
      </c>
      <c r="D47">
        <v>-4.8528238234069203E-2</v>
      </c>
      <c r="E47">
        <v>2.3230970428987949E-2</v>
      </c>
      <c r="F47">
        <v>3.1995078925447729</v>
      </c>
      <c r="G47">
        <v>12.15762</v>
      </c>
      <c r="H47">
        <v>-5.0180480000000003</v>
      </c>
      <c r="I47">
        <v>-4.9943939999999998</v>
      </c>
      <c r="J47">
        <v>14.44966</v>
      </c>
      <c r="K47">
        <v>2.8484980000000002</v>
      </c>
      <c r="L47">
        <v>-4.5471239999999993</v>
      </c>
      <c r="M47">
        <v>20.989540000000002</v>
      </c>
      <c r="N47">
        <v>8.9844919999999995</v>
      </c>
      <c r="O47">
        <v>-11.856252</v>
      </c>
      <c r="P47">
        <v>42.666519999999998</v>
      </c>
      <c r="Q47">
        <v>-3.6957840000000011</v>
      </c>
      <c r="R47">
        <v>12.55758</v>
      </c>
      <c r="S47">
        <v>25.505019999999998</v>
      </c>
      <c r="T47">
        <v>-5.0115120000000006</v>
      </c>
      <c r="U47">
        <v>-31.810000000000059</v>
      </c>
      <c r="V47">
        <v>21.604000000000081</v>
      </c>
      <c r="W47">
        <v>82.148499999999956</v>
      </c>
      <c r="X47">
        <v>50.182500000000111</v>
      </c>
      <c r="Y47">
        <v>-53.962999999999973</v>
      </c>
      <c r="Z47">
        <v>-84.105499999999992</v>
      </c>
      <c r="AA47">
        <v>-511.16249999999968</v>
      </c>
      <c r="AB47">
        <v>-66.542249999999939</v>
      </c>
      <c r="AC47">
        <v>544.87174999999991</v>
      </c>
      <c r="AD47">
        <v>-236.65249999999949</v>
      </c>
      <c r="AE47">
        <v>318.01724999999999</v>
      </c>
      <c r="AF47">
        <v>258.5750000000001</v>
      </c>
      <c r="AG47">
        <v>62.639999999999972</v>
      </c>
      <c r="AH47">
        <v>36.158750000000033</v>
      </c>
      <c r="AI47">
        <v>-1.063545199999999</v>
      </c>
      <c r="AJ47">
        <v>1.1117972</v>
      </c>
      <c r="AK47">
        <v>-0.37112719999999999</v>
      </c>
      <c r="AL47">
        <v>-7.8478279999999883</v>
      </c>
      <c r="AM47">
        <v>2.9829680000000001</v>
      </c>
      <c r="AN47">
        <v>0.8922658</v>
      </c>
      <c r="AO47">
        <v>-0.10019266</v>
      </c>
      <c r="AP47">
        <v>10.299628</v>
      </c>
      <c r="AQ47">
        <v>4.2029459999999998</v>
      </c>
      <c r="AR47">
        <v>-0.96600779999999997</v>
      </c>
      <c r="AS47">
        <v>0.43924200000000002</v>
      </c>
      <c r="AT47">
        <v>-4.341796000000004</v>
      </c>
    </row>
    <row r="48" spans="1:46" x14ac:dyDescent="0.25">
      <c r="A48">
        <v>46</v>
      </c>
      <c r="B48">
        <v>5.1729000000000003</v>
      </c>
      <c r="C48">
        <v>0.54743426829268294</v>
      </c>
      <c r="D48">
        <v>-3.1084856309870939E-2</v>
      </c>
      <c r="E48">
        <v>2.3534563931695129E-2</v>
      </c>
      <c r="F48">
        <v>3.1854775093710952</v>
      </c>
      <c r="G48">
        <v>12.105995999999999</v>
      </c>
      <c r="H48">
        <v>-4.9856803999999997</v>
      </c>
      <c r="I48">
        <v>-4.8694632000000002</v>
      </c>
      <c r="J48">
        <v>14.517448</v>
      </c>
      <c r="K48">
        <v>2.7536524</v>
      </c>
      <c r="L48">
        <v>-4.6569491999999997</v>
      </c>
      <c r="M48">
        <v>20.229112000000001</v>
      </c>
      <c r="N48">
        <v>8.8627435999999999</v>
      </c>
      <c r="O48">
        <v>-11.0123256</v>
      </c>
      <c r="P48">
        <v>42.299536000000003</v>
      </c>
      <c r="Q48">
        <v>-3.1990091999999999</v>
      </c>
      <c r="R48">
        <v>12.945983999999999</v>
      </c>
      <c r="S48">
        <v>25.578136000000001</v>
      </c>
      <c r="T48">
        <v>-4.9548335999999997</v>
      </c>
      <c r="U48">
        <v>-36.507999999999988</v>
      </c>
      <c r="V48">
        <v>23.096200000000071</v>
      </c>
      <c r="W48">
        <v>88.081299999999942</v>
      </c>
      <c r="X48">
        <v>46.663499999999992</v>
      </c>
      <c r="Y48">
        <v>-66.872149999999991</v>
      </c>
      <c r="Z48">
        <v>-68.653399999999962</v>
      </c>
      <c r="AA48">
        <v>-524.90999999999985</v>
      </c>
      <c r="AB48">
        <v>-86.962799999999973</v>
      </c>
      <c r="AC48">
        <v>554.39690000000007</v>
      </c>
      <c r="AD48">
        <v>-255.93949999999941</v>
      </c>
      <c r="AE48">
        <v>324.82080000000002</v>
      </c>
      <c r="AF48">
        <v>245.09750000000011</v>
      </c>
      <c r="AG48">
        <v>48.784499999999952</v>
      </c>
      <c r="AH48">
        <v>41.059250000000013</v>
      </c>
      <c r="AI48">
        <v>-1.5822533599999991</v>
      </c>
      <c r="AJ48">
        <v>0.98671016000000011</v>
      </c>
      <c r="AK48">
        <v>-0.34473056000000002</v>
      </c>
      <c r="AL48">
        <v>-11.8971404</v>
      </c>
      <c r="AM48">
        <v>2.9839723999999999</v>
      </c>
      <c r="AN48">
        <v>0.91322283999999998</v>
      </c>
      <c r="AO48">
        <v>-9.1579047999999996E-2</v>
      </c>
      <c r="AP48">
        <v>11.195430399999999</v>
      </c>
      <c r="AQ48">
        <v>4.2176628000000003</v>
      </c>
      <c r="AR48">
        <v>-0.95577264000000006</v>
      </c>
      <c r="AS48">
        <v>0.45738060000000003</v>
      </c>
      <c r="AT48">
        <v>-2.9300308000000008</v>
      </c>
    </row>
    <row r="49" spans="1:46" x14ac:dyDescent="0.25">
      <c r="A49">
        <v>47</v>
      </c>
      <c r="B49">
        <v>5.1828000000000012</v>
      </c>
      <c r="C49">
        <v>0.54744414634146343</v>
      </c>
      <c r="D49">
        <v>-1.1964922948771439E-2</v>
      </c>
      <c r="E49">
        <v>2.181615743440234E-2</v>
      </c>
      <c r="F49">
        <v>3.1657064556434822</v>
      </c>
      <c r="G49">
        <v>12.054372000000001</v>
      </c>
      <c r="H49">
        <v>-4.9533128</v>
      </c>
      <c r="I49">
        <v>-4.7445323999999998</v>
      </c>
      <c r="J49">
        <v>14.585236</v>
      </c>
      <c r="K49">
        <v>2.6588067999999998</v>
      </c>
      <c r="L49">
        <v>-4.7667744000000001</v>
      </c>
      <c r="M49">
        <v>19.468684</v>
      </c>
      <c r="N49">
        <v>8.7409951999999986</v>
      </c>
      <c r="O49">
        <v>-10.1683992</v>
      </c>
      <c r="P49">
        <v>41.932552000000001</v>
      </c>
      <c r="Q49">
        <v>-2.7022343999999991</v>
      </c>
      <c r="R49">
        <v>13.334388000000001</v>
      </c>
      <c r="S49">
        <v>25.651251999999999</v>
      </c>
      <c r="T49">
        <v>-4.8981551999999997</v>
      </c>
      <c r="U49">
        <v>-41.205999999999918</v>
      </c>
      <c r="V49">
        <v>24.58840000000006</v>
      </c>
      <c r="W49">
        <v>94.014099999999942</v>
      </c>
      <c r="X49">
        <v>43.144499999999873</v>
      </c>
      <c r="Y49">
        <v>-79.781300000000016</v>
      </c>
      <c r="Z49">
        <v>-53.201299999999939</v>
      </c>
      <c r="AA49">
        <v>-538.65750000000003</v>
      </c>
      <c r="AB49">
        <v>-107.38334999999999</v>
      </c>
      <c r="AC49">
        <v>563.92205000000013</v>
      </c>
      <c r="AD49">
        <v>-275.22649999999919</v>
      </c>
      <c r="AE49">
        <v>331.62434999999999</v>
      </c>
      <c r="AF49">
        <v>231.62000000000009</v>
      </c>
      <c r="AG49">
        <v>34.928999999999917</v>
      </c>
      <c r="AH49">
        <v>45.959749999999993</v>
      </c>
      <c r="AI49">
        <v>-2.1009615199999998</v>
      </c>
      <c r="AJ49">
        <v>0.86162311999999996</v>
      </c>
      <c r="AK49">
        <v>-0.31833391999999999</v>
      </c>
      <c r="AL49">
        <v>-15.946452799999999</v>
      </c>
      <c r="AM49">
        <v>2.9849768000000001</v>
      </c>
      <c r="AN49">
        <v>0.93417988000000007</v>
      </c>
      <c r="AO49">
        <v>-8.2965435999999976E-2</v>
      </c>
      <c r="AP49">
        <v>12.0912328</v>
      </c>
      <c r="AQ49">
        <v>4.2323795999999998</v>
      </c>
      <c r="AR49">
        <v>-0.94553748000000004</v>
      </c>
      <c r="AS49">
        <v>0.47551919999999998</v>
      </c>
      <c r="AT49">
        <v>-1.5182655999999981</v>
      </c>
    </row>
    <row r="50" spans="1:46" x14ac:dyDescent="0.25">
      <c r="A50">
        <v>48</v>
      </c>
      <c r="B50">
        <v>5.198300000000005</v>
      </c>
      <c r="C50">
        <v>0.54751770731707317</v>
      </c>
      <c r="D50">
        <v>1.5592334860474609E-2</v>
      </c>
      <c r="E50">
        <v>2.4514279050395622E-2</v>
      </c>
      <c r="F50">
        <v>3.1572763515202</v>
      </c>
      <c r="G50">
        <v>11.988412</v>
      </c>
      <c r="H50">
        <v>-4.9154739999999997</v>
      </c>
      <c r="I50">
        <v>-4.6003936000000012</v>
      </c>
      <c r="J50">
        <v>14.642467999999999</v>
      </c>
      <c r="K50">
        <v>2.5263628000000011</v>
      </c>
      <c r="L50">
        <v>-4.8172395999999997</v>
      </c>
      <c r="M50">
        <v>18.677707999999999</v>
      </c>
      <c r="N50">
        <v>8.5579295999999996</v>
      </c>
      <c r="O50">
        <v>-9.369320400000003</v>
      </c>
      <c r="P50">
        <v>41.510323999999997</v>
      </c>
      <c r="Q50">
        <v>-2.2319952000000018</v>
      </c>
      <c r="R50">
        <v>13.630728</v>
      </c>
      <c r="S50">
        <v>25.681975999999999</v>
      </c>
      <c r="T50">
        <v>-4.8242540000000007</v>
      </c>
      <c r="U50">
        <v>-45.8689999999999</v>
      </c>
      <c r="V50">
        <v>26.478200000000029</v>
      </c>
      <c r="W50">
        <v>100.2461499999999</v>
      </c>
      <c r="X50">
        <v>39.919499999999907</v>
      </c>
      <c r="Y50">
        <v>-90.81654999999995</v>
      </c>
      <c r="Z50">
        <v>-34.574000000000041</v>
      </c>
      <c r="AA50">
        <v>-546.53549999999996</v>
      </c>
      <c r="AB50">
        <v>-125.3367499999999</v>
      </c>
      <c r="AC50">
        <v>541.83205000000021</v>
      </c>
      <c r="AD50">
        <v>-291.15349999999933</v>
      </c>
      <c r="AE50">
        <v>318.62787500000007</v>
      </c>
      <c r="AF50">
        <v>195.26650000000021</v>
      </c>
      <c r="AG50">
        <v>19.54749999999995</v>
      </c>
      <c r="AH50">
        <v>51.699549999999952</v>
      </c>
      <c r="AI50">
        <v>-2.5400303999999978</v>
      </c>
      <c r="AJ50">
        <v>0.75975116000000043</v>
      </c>
      <c r="AK50">
        <v>-0.28953936000000008</v>
      </c>
      <c r="AL50">
        <v>-19.57912799999999</v>
      </c>
      <c r="AM50">
        <v>2.9756296</v>
      </c>
      <c r="AN50">
        <v>0.94252320000000001</v>
      </c>
      <c r="AO50">
        <v>-7.5483640000000018E-2</v>
      </c>
      <c r="AP50">
        <v>12.822384</v>
      </c>
      <c r="AQ50">
        <v>4.2190208</v>
      </c>
      <c r="AR50">
        <v>-0.92940328000000016</v>
      </c>
      <c r="AS50">
        <v>0.48615772000000002</v>
      </c>
      <c r="AT50">
        <v>1.397799999999361E-2</v>
      </c>
    </row>
    <row r="51" spans="1:46" x14ac:dyDescent="0.25">
      <c r="A51">
        <v>49</v>
      </c>
      <c r="B51">
        <v>5.2154000000000096</v>
      </c>
      <c r="C51">
        <v>0.54760946341463412</v>
      </c>
      <c r="D51">
        <v>5.4987603915035113E-2</v>
      </c>
      <c r="E51">
        <v>3.0031533527696792E-2</v>
      </c>
      <c r="F51">
        <v>3.1247171095376931</v>
      </c>
      <c r="G51">
        <v>11.918355999999999</v>
      </c>
      <c r="H51">
        <v>-4.8760719999999997</v>
      </c>
      <c r="I51">
        <v>-4.4507668000000002</v>
      </c>
      <c r="J51">
        <v>14.696683999999999</v>
      </c>
      <c r="K51">
        <v>2.3831764</v>
      </c>
      <c r="L51">
        <v>-4.8507447999999993</v>
      </c>
      <c r="M51">
        <v>17.878004000000001</v>
      </c>
      <c r="N51">
        <v>8.3573447999999999</v>
      </c>
      <c r="O51">
        <v>-8.5830552000000004</v>
      </c>
      <c r="P51">
        <v>41.072311999999997</v>
      </c>
      <c r="Q51">
        <v>-1.769337600000001</v>
      </c>
      <c r="R51">
        <v>13.900764000000001</v>
      </c>
      <c r="S51">
        <v>25.700588</v>
      </c>
      <c r="T51">
        <v>-4.7454320000000001</v>
      </c>
      <c r="U51">
        <v>-50.521999999999942</v>
      </c>
      <c r="V51">
        <v>28.4816</v>
      </c>
      <c r="W51">
        <v>106.5637</v>
      </c>
      <c r="X51">
        <v>36.778499999999937</v>
      </c>
      <c r="Y51">
        <v>-101.3164</v>
      </c>
      <c r="Z51">
        <v>-15.039500000000009</v>
      </c>
      <c r="AA51">
        <v>-552.73650000000009</v>
      </c>
      <c r="AB51">
        <v>-142.58524999999989</v>
      </c>
      <c r="AC51">
        <v>510.70915000000008</v>
      </c>
      <c r="AD51">
        <v>-306.12049999999971</v>
      </c>
      <c r="AE51">
        <v>299.97424999999998</v>
      </c>
      <c r="AF51">
        <v>152.37700000000009</v>
      </c>
      <c r="AG51">
        <v>3.7299999999998481</v>
      </c>
      <c r="AH51">
        <v>57.679149999999957</v>
      </c>
      <c r="AI51">
        <v>-2.956345199999999</v>
      </c>
      <c r="AJ51">
        <v>0.66451208000000028</v>
      </c>
      <c r="AK51">
        <v>-0.26005968000000013</v>
      </c>
      <c r="AL51">
        <v>-23.092763999999988</v>
      </c>
      <c r="AM51">
        <v>2.9633248000000001</v>
      </c>
      <c r="AN51">
        <v>0.94726259999999995</v>
      </c>
      <c r="AO51">
        <v>-6.832522000000002E-2</v>
      </c>
      <c r="AP51">
        <v>13.506492</v>
      </c>
      <c r="AQ51">
        <v>4.1976404</v>
      </c>
      <c r="AR51">
        <v>-0.91158364000000003</v>
      </c>
      <c r="AS51">
        <v>0.49465335999999999</v>
      </c>
      <c r="AT51">
        <v>1.5806439999999971</v>
      </c>
    </row>
    <row r="52" spans="1:46" x14ac:dyDescent="0.25">
      <c r="A52">
        <v>50</v>
      </c>
      <c r="B52">
        <v>5.232500000000015</v>
      </c>
      <c r="C52">
        <v>0.54770121951219508</v>
      </c>
      <c r="D52">
        <v>9.7323615160349847E-2</v>
      </c>
      <c r="E52">
        <v>3.4574822990420653E-2</v>
      </c>
      <c r="F52">
        <v>3.0987430237401079</v>
      </c>
      <c r="G52">
        <v>11.8483</v>
      </c>
      <c r="H52">
        <v>-4.8366699999999998</v>
      </c>
      <c r="I52">
        <v>-4.3011400000000002</v>
      </c>
      <c r="J52">
        <v>14.7509</v>
      </c>
      <c r="K52">
        <v>2.2399900000000001</v>
      </c>
      <c r="L52">
        <v>-4.8842499999999998</v>
      </c>
      <c r="M52">
        <v>17.078299999999999</v>
      </c>
      <c r="N52">
        <v>8.1567600000000002</v>
      </c>
      <c r="O52">
        <v>-7.7967899999999997</v>
      </c>
      <c r="P52">
        <v>40.634300000000003</v>
      </c>
      <c r="Q52">
        <v>-1.3066800000000001</v>
      </c>
      <c r="R52">
        <v>14.1708</v>
      </c>
      <c r="S52">
        <v>25.719200000000001</v>
      </c>
      <c r="T52">
        <v>-4.6666100000000004</v>
      </c>
      <c r="U52">
        <v>-55.174999999999983</v>
      </c>
      <c r="V52">
        <v>30.484999999999989</v>
      </c>
      <c r="W52">
        <v>112.88124999999999</v>
      </c>
      <c r="X52">
        <v>33.637499999999989</v>
      </c>
      <c r="Y52">
        <v>-111.81625</v>
      </c>
      <c r="Z52">
        <v>4.4950000000000268</v>
      </c>
      <c r="AA52">
        <v>-558.93750000000011</v>
      </c>
      <c r="AB52">
        <v>-159.8337499999999</v>
      </c>
      <c r="AC52">
        <v>479.58625000000001</v>
      </c>
      <c r="AD52">
        <v>-321.08749999999998</v>
      </c>
      <c r="AE52">
        <v>281.32062500000001</v>
      </c>
      <c r="AF52">
        <v>109.4875</v>
      </c>
      <c r="AG52">
        <v>-12.087500000000251</v>
      </c>
      <c r="AH52">
        <v>63.658749999999984</v>
      </c>
      <c r="AI52">
        <v>-3.3726600000000002</v>
      </c>
      <c r="AJ52">
        <v>0.56927300000000003</v>
      </c>
      <c r="AK52">
        <v>-0.23058000000000001</v>
      </c>
      <c r="AL52">
        <v>-26.606400000000001</v>
      </c>
      <c r="AM52">
        <v>2.9510200000000002</v>
      </c>
      <c r="AN52">
        <v>0.9520019999999999</v>
      </c>
      <c r="AO52">
        <v>-6.11668E-2</v>
      </c>
      <c r="AP52">
        <v>14.1906</v>
      </c>
      <c r="AQ52">
        <v>4.1762600000000001</v>
      </c>
      <c r="AR52">
        <v>-0.893764</v>
      </c>
      <c r="AS52">
        <v>0.50314899999999996</v>
      </c>
      <c r="AT52">
        <v>3.1473100000000001</v>
      </c>
    </row>
    <row r="53" spans="1:46" x14ac:dyDescent="0.25">
      <c r="A53">
        <v>51</v>
      </c>
      <c r="B53">
        <v>5.2527500000000069</v>
      </c>
      <c r="C53">
        <v>0.54786892682926824</v>
      </c>
      <c r="D53">
        <v>0.1247390837151187</v>
      </c>
      <c r="E53">
        <v>3.3104378175760098E-2</v>
      </c>
      <c r="F53">
        <v>3.0543771345272801</v>
      </c>
      <c r="G53">
        <v>11.759452</v>
      </c>
      <c r="H53">
        <v>-4.7882751999999993</v>
      </c>
      <c r="I53">
        <v>-4.1256687999999997</v>
      </c>
      <c r="J53">
        <v>14.793559999999999</v>
      </c>
      <c r="K53">
        <v>2.0611456000000001</v>
      </c>
      <c r="L53">
        <v>-4.8377991999999992</v>
      </c>
      <c r="M53">
        <v>16.268263999999999</v>
      </c>
      <c r="N53">
        <v>7.8970235999999998</v>
      </c>
      <c r="O53">
        <v>-7.2018467999999984</v>
      </c>
      <c r="P53">
        <v>40.147579999999998</v>
      </c>
      <c r="Q53">
        <v>-0.95913419999999938</v>
      </c>
      <c r="R53">
        <v>14.216087999999999</v>
      </c>
      <c r="S53">
        <v>25.665776000000001</v>
      </c>
      <c r="T53">
        <v>-4.5620947999999997</v>
      </c>
      <c r="U53">
        <v>-59.967500000000008</v>
      </c>
      <c r="V53">
        <v>32.885299999999972</v>
      </c>
      <c r="W53">
        <v>119.40130000000001</v>
      </c>
      <c r="X53">
        <v>30.91500000000001</v>
      </c>
      <c r="Y53">
        <v>-118.71250000000001</v>
      </c>
      <c r="Z53">
        <v>21.88345000000005</v>
      </c>
      <c r="AA53">
        <v>-558.9375</v>
      </c>
      <c r="AB53">
        <v>-170.73544999999999</v>
      </c>
      <c r="AC53">
        <v>426.84714999999989</v>
      </c>
      <c r="AD53">
        <v>-330.29900000000009</v>
      </c>
      <c r="AE53">
        <v>249.27427999999989</v>
      </c>
      <c r="AF53">
        <v>46.842999999999861</v>
      </c>
      <c r="AG53">
        <v>-32.832500000000223</v>
      </c>
      <c r="AH53">
        <v>70.460950000000039</v>
      </c>
      <c r="AI53">
        <v>-3.5042651999999999</v>
      </c>
      <c r="AJ53">
        <v>0.51588931999999987</v>
      </c>
      <c r="AK53">
        <v>-0.20455704</v>
      </c>
      <c r="AL53">
        <v>-27.906936000000002</v>
      </c>
      <c r="AM53">
        <v>2.8872532</v>
      </c>
      <c r="AN53">
        <v>0.91717559999999987</v>
      </c>
      <c r="AO53">
        <v>-6.4211032000000001E-2</v>
      </c>
      <c r="AP53">
        <v>14.431476</v>
      </c>
      <c r="AQ53">
        <v>4.1705323999999999</v>
      </c>
      <c r="AR53">
        <v>-0.88685272000000004</v>
      </c>
      <c r="AS53">
        <v>0.49903059999999999</v>
      </c>
      <c r="AT53">
        <v>4.8063952000000034</v>
      </c>
    </row>
    <row r="54" spans="1:46" x14ac:dyDescent="0.25">
      <c r="A54">
        <v>52</v>
      </c>
      <c r="B54">
        <v>5.2729999999999988</v>
      </c>
      <c r="C54">
        <v>0.54803663414634152</v>
      </c>
      <c r="D54">
        <v>0.14268013327780049</v>
      </c>
      <c r="E54">
        <v>3.3914335693461008E-2</v>
      </c>
      <c r="F54">
        <v>3.0072578092461471</v>
      </c>
      <c r="G54">
        <v>11.670604000000001</v>
      </c>
      <c r="H54">
        <v>-4.7398803999999997</v>
      </c>
      <c r="I54">
        <v>-3.950197600000001</v>
      </c>
      <c r="J54">
        <v>14.836220000000001</v>
      </c>
      <c r="K54">
        <v>1.882301200000001</v>
      </c>
      <c r="L54">
        <v>-4.7913484000000004</v>
      </c>
      <c r="M54">
        <v>15.458228</v>
      </c>
      <c r="N54">
        <v>7.6372872000000012</v>
      </c>
      <c r="O54">
        <v>-6.6069036000000017</v>
      </c>
      <c r="P54">
        <v>39.66086</v>
      </c>
      <c r="Q54">
        <v>-0.61158840000000114</v>
      </c>
      <c r="R54">
        <v>14.261376</v>
      </c>
      <c r="S54">
        <v>25.612352000000001</v>
      </c>
      <c r="T54">
        <v>-4.4575796000000008</v>
      </c>
      <c r="U54">
        <v>-64.760000000000005</v>
      </c>
      <c r="V54">
        <v>35.285599999999931</v>
      </c>
      <c r="W54">
        <v>125.92135</v>
      </c>
      <c r="X54">
        <v>28.192500000000059</v>
      </c>
      <c r="Y54">
        <v>-125.60875</v>
      </c>
      <c r="Z54">
        <v>39.271899999999938</v>
      </c>
      <c r="AA54">
        <v>-558.9375</v>
      </c>
      <c r="AB54">
        <v>-181.63714999999991</v>
      </c>
      <c r="AC54">
        <v>374.10805000000022</v>
      </c>
      <c r="AD54">
        <v>-339.51050000000021</v>
      </c>
      <c r="AE54">
        <v>217.22793500000009</v>
      </c>
      <c r="AF54">
        <v>-15.801499999999789</v>
      </c>
      <c r="AG54">
        <v>-53.577500000000043</v>
      </c>
      <c r="AH54">
        <v>77.263150000000039</v>
      </c>
      <c r="AI54">
        <v>-3.6358703999999999</v>
      </c>
      <c r="AJ54">
        <v>0.46250564000000022</v>
      </c>
      <c r="AK54">
        <v>-0.17853408000000009</v>
      </c>
      <c r="AL54">
        <v>-29.207471999999999</v>
      </c>
      <c r="AM54">
        <v>2.8234864000000002</v>
      </c>
      <c r="AN54">
        <v>0.88234920000000006</v>
      </c>
      <c r="AO54">
        <v>-6.7255263999999995E-2</v>
      </c>
      <c r="AP54">
        <v>14.672352</v>
      </c>
      <c r="AQ54">
        <v>4.1648048000000006</v>
      </c>
      <c r="AR54">
        <v>-0.87994144000000007</v>
      </c>
      <c r="AS54">
        <v>0.49491220000000002</v>
      </c>
      <c r="AT54">
        <v>6.4654803999999952</v>
      </c>
    </row>
    <row r="55" spans="1:46" x14ac:dyDescent="0.25">
      <c r="A55">
        <v>53</v>
      </c>
      <c r="B55">
        <v>5.2929499999999932</v>
      </c>
      <c r="C55">
        <v>0.54822014634146343</v>
      </c>
      <c r="D55">
        <v>0.20276073719283641</v>
      </c>
      <c r="E55">
        <v>4.7226822573927567E-2</v>
      </c>
      <c r="F55">
        <v>2.9991817076218239</v>
      </c>
      <c r="G55">
        <v>11.577412000000001</v>
      </c>
      <c r="H55">
        <v>-4.6892167999999996</v>
      </c>
      <c r="I55">
        <v>-3.7688784000000002</v>
      </c>
      <c r="J55">
        <v>14.876607999999999</v>
      </c>
      <c r="K55">
        <v>1.6991208</v>
      </c>
      <c r="L55">
        <v>-4.7317527999999998</v>
      </c>
      <c r="M55">
        <v>14.650487999999999</v>
      </c>
      <c r="N55">
        <v>7.3713148000000004</v>
      </c>
      <c r="O55">
        <v>-6.0632028</v>
      </c>
      <c r="P55">
        <v>39.168588</v>
      </c>
      <c r="Q55">
        <v>-0.29543348000000019</v>
      </c>
      <c r="R55">
        <v>14.245240000000001</v>
      </c>
      <c r="S55">
        <v>25.538056000000001</v>
      </c>
      <c r="T55">
        <v>-4.3466811999999999</v>
      </c>
      <c r="U55">
        <v>-69.593500000000034</v>
      </c>
      <c r="V55">
        <v>37.723099999999917</v>
      </c>
      <c r="W55">
        <v>132.43549999999999</v>
      </c>
      <c r="X55">
        <v>25.552000000000071</v>
      </c>
      <c r="Y55">
        <v>-131.64505</v>
      </c>
      <c r="Z55">
        <v>55.269449999999971</v>
      </c>
      <c r="AA55">
        <v>-558.05149999999992</v>
      </c>
      <c r="AB55">
        <v>-190.81545</v>
      </c>
      <c r="AC55">
        <v>321.25975</v>
      </c>
      <c r="AD55">
        <v>-347.62500000000028</v>
      </c>
      <c r="AE55">
        <v>184.86673999999999</v>
      </c>
      <c r="AF55">
        <v>-79.418999999999869</v>
      </c>
      <c r="AG55">
        <v>-75.245499999999993</v>
      </c>
      <c r="AH55">
        <v>84.233750000000072</v>
      </c>
      <c r="AI55">
        <v>-3.7258155999999998</v>
      </c>
      <c r="AJ55">
        <v>0.42108099999999998</v>
      </c>
      <c r="AK55">
        <v>-0.15411440000000001</v>
      </c>
      <c r="AL55">
        <v>-30.147487999999999</v>
      </c>
      <c r="AM55">
        <v>2.7529124</v>
      </c>
      <c r="AN55">
        <v>0.84313424000000003</v>
      </c>
      <c r="AO55">
        <v>-6.9992295999999996E-2</v>
      </c>
      <c r="AP55">
        <v>14.832292000000001</v>
      </c>
      <c r="AQ55">
        <v>4.1551092000000001</v>
      </c>
      <c r="AR55">
        <v>-0.87256752000000004</v>
      </c>
      <c r="AS55">
        <v>0.4888594</v>
      </c>
      <c r="AT55">
        <v>8.1209215999999991</v>
      </c>
    </row>
    <row r="56" spans="1:46" x14ac:dyDescent="0.25">
      <c r="A56">
        <v>54</v>
      </c>
      <c r="B56">
        <v>5.3118499999999962</v>
      </c>
      <c r="C56">
        <v>0.54845897560975609</v>
      </c>
      <c r="D56">
        <v>0.2108944939608495</v>
      </c>
      <c r="E56">
        <v>4.5810695543523502E-2</v>
      </c>
      <c r="F56">
        <v>2.9535743440233242</v>
      </c>
      <c r="G56">
        <v>11.469016</v>
      </c>
      <c r="H56">
        <v>-4.6306124000000004</v>
      </c>
      <c r="I56">
        <v>-3.5670912000000001</v>
      </c>
      <c r="J56">
        <v>14.909044</v>
      </c>
      <c r="K56">
        <v>1.5007644</v>
      </c>
      <c r="L56">
        <v>-4.6261503999999993</v>
      </c>
      <c r="M56">
        <v>13.850784000000001</v>
      </c>
      <c r="N56">
        <v>7.0835163999999997</v>
      </c>
      <c r="O56">
        <v>-5.6988504000000004</v>
      </c>
      <c r="P56">
        <v>38.656883999999998</v>
      </c>
      <c r="Q56">
        <v>-8.9146639999999833E-2</v>
      </c>
      <c r="R56">
        <v>14.01412</v>
      </c>
      <c r="S56">
        <v>25.390708</v>
      </c>
      <c r="T56">
        <v>-4.2134415999999986</v>
      </c>
      <c r="U56">
        <v>-74.570500000000038</v>
      </c>
      <c r="V56">
        <v>40.290799999999962</v>
      </c>
      <c r="W56">
        <v>138.929</v>
      </c>
      <c r="X56">
        <v>23.198500000000031</v>
      </c>
      <c r="Y56">
        <v>-134.671525</v>
      </c>
      <c r="Z56">
        <v>66.398849999999968</v>
      </c>
      <c r="AA56">
        <v>-554.06450000000007</v>
      </c>
      <c r="AB56">
        <v>-193.96185</v>
      </c>
      <c r="AC56">
        <v>268.02924999999988</v>
      </c>
      <c r="AD56">
        <v>-351.9000000000002</v>
      </c>
      <c r="AE56">
        <v>151.40357</v>
      </c>
      <c r="AF56">
        <v>-146.44200000000001</v>
      </c>
      <c r="AG56">
        <v>-100.14399999999991</v>
      </c>
      <c r="AH56">
        <v>91.79375000000006</v>
      </c>
      <c r="AI56">
        <v>-3.6699508000000001</v>
      </c>
      <c r="AJ56">
        <v>0.42151300000000003</v>
      </c>
      <c r="AK56">
        <v>-0.13530619999999999</v>
      </c>
      <c r="AL56">
        <v>-29.825683999999999</v>
      </c>
      <c r="AM56">
        <v>2.6585131999999998</v>
      </c>
      <c r="AN56">
        <v>0.78855931999999995</v>
      </c>
      <c r="AO56">
        <v>-7.1654127999999997E-2</v>
      </c>
      <c r="AP56">
        <v>14.708956000000001</v>
      </c>
      <c r="AQ56">
        <v>4.1315256000000007</v>
      </c>
      <c r="AR56">
        <v>-0.8635743600000001</v>
      </c>
      <c r="AS56">
        <v>0.47603620000000002</v>
      </c>
      <c r="AT56">
        <v>9.7636088000000019</v>
      </c>
    </row>
    <row r="57" spans="1:46" x14ac:dyDescent="0.25">
      <c r="A57">
        <v>55</v>
      </c>
      <c r="B57">
        <v>5.3307499999999992</v>
      </c>
      <c r="C57">
        <v>0.54869780487804887</v>
      </c>
      <c r="D57">
        <v>0.23789546022490621</v>
      </c>
      <c r="E57">
        <v>5.1921241149521007E-2</v>
      </c>
      <c r="F57">
        <v>2.9256955435235321</v>
      </c>
      <c r="G57">
        <v>11.360620000000001</v>
      </c>
      <c r="H57">
        <v>-4.5720080000000003</v>
      </c>
      <c r="I57">
        <v>-3.3653040000000001</v>
      </c>
      <c r="J57">
        <v>14.94148</v>
      </c>
      <c r="K57">
        <v>1.3024079999999989</v>
      </c>
      <c r="L57">
        <v>-4.5205479999999998</v>
      </c>
      <c r="M57">
        <v>13.051080000000001</v>
      </c>
      <c r="N57">
        <v>6.795717999999999</v>
      </c>
      <c r="O57">
        <v>-5.3344979999999991</v>
      </c>
      <c r="P57">
        <v>38.145180000000003</v>
      </c>
      <c r="Q57">
        <v>0.1171402000000006</v>
      </c>
      <c r="R57">
        <v>13.782999999999999</v>
      </c>
      <c r="S57">
        <v>25.243359999999999</v>
      </c>
      <c r="T57">
        <v>-4.080201999999999</v>
      </c>
      <c r="U57">
        <v>-79.547500000000028</v>
      </c>
      <c r="V57">
        <v>42.858500000000006</v>
      </c>
      <c r="W57">
        <v>145.42250000000001</v>
      </c>
      <c r="X57">
        <v>20.844999999999992</v>
      </c>
      <c r="Y57">
        <v>-137.69800000000001</v>
      </c>
      <c r="Z57">
        <v>77.528249999999957</v>
      </c>
      <c r="AA57">
        <v>-550.0775000000001</v>
      </c>
      <c r="AB57">
        <v>-197.10825</v>
      </c>
      <c r="AC57">
        <v>214.79874999999981</v>
      </c>
      <c r="AD57">
        <v>-356.17500000000018</v>
      </c>
      <c r="AE57">
        <v>117.9403999999999</v>
      </c>
      <c r="AF57">
        <v>-213.46500000000009</v>
      </c>
      <c r="AG57">
        <v>-125.04249999999981</v>
      </c>
      <c r="AH57">
        <v>99.353750000000034</v>
      </c>
      <c r="AI57">
        <v>-3.6140859999999999</v>
      </c>
      <c r="AJ57">
        <v>0.42194500000000001</v>
      </c>
      <c r="AK57">
        <v>-0.11649799999999989</v>
      </c>
      <c r="AL57">
        <v>-29.503879999999999</v>
      </c>
      <c r="AM57">
        <v>2.564114</v>
      </c>
      <c r="AN57">
        <v>0.73398439999999987</v>
      </c>
      <c r="AO57">
        <v>-7.3315959999999999E-2</v>
      </c>
      <c r="AP57">
        <v>14.58562</v>
      </c>
      <c r="AQ57">
        <v>4.1079420000000004</v>
      </c>
      <c r="AR57">
        <v>-0.85458120000000004</v>
      </c>
      <c r="AS57">
        <v>0.46321299999999999</v>
      </c>
      <c r="AT57">
        <v>11.406295999999999</v>
      </c>
    </row>
    <row r="58" spans="1:46" x14ac:dyDescent="0.25">
      <c r="A58">
        <v>56</v>
      </c>
      <c r="B58">
        <v>5.3482499999999993</v>
      </c>
      <c r="C58">
        <v>0.54896658536585374</v>
      </c>
      <c r="D58">
        <v>0.26397451062057448</v>
      </c>
      <c r="E58">
        <v>5.8153186172428123E-2</v>
      </c>
      <c r="F58">
        <v>2.8962657226155768</v>
      </c>
      <c r="G58">
        <v>11.243216</v>
      </c>
      <c r="H58">
        <v>-4.5088115999999996</v>
      </c>
      <c r="I58">
        <v>-3.1521248000000011</v>
      </c>
      <c r="J58">
        <v>14.970091999999999</v>
      </c>
      <c r="K58">
        <v>1.1019627999999999</v>
      </c>
      <c r="L58">
        <v>-4.4016640000000002</v>
      </c>
      <c r="M58">
        <v>12.260960000000001</v>
      </c>
      <c r="N58">
        <v>6.5092044000000007</v>
      </c>
      <c r="O58">
        <v>-5.0569248000000009</v>
      </c>
      <c r="P58">
        <v>37.629379999999998</v>
      </c>
      <c r="Q58">
        <v>0.2672286399999998</v>
      </c>
      <c r="R58">
        <v>13.436424000000001</v>
      </c>
      <c r="S58">
        <v>25.049227999999999</v>
      </c>
      <c r="T58">
        <v>-3.9328487999999999</v>
      </c>
      <c r="U58">
        <v>-84.580500000000015</v>
      </c>
      <c r="V58">
        <v>45.376200000000019</v>
      </c>
      <c r="W58">
        <v>151.76679999999999</v>
      </c>
      <c r="X58">
        <v>18.83949999999998</v>
      </c>
      <c r="Y58">
        <v>-139.47044099999999</v>
      </c>
      <c r="Z58">
        <v>85.929049999999904</v>
      </c>
      <c r="AA58">
        <v>-545.22690000000011</v>
      </c>
      <c r="AB58">
        <v>-197.67325</v>
      </c>
      <c r="AC58">
        <v>167.07085000000009</v>
      </c>
      <c r="AD58">
        <v>-359.37000000000012</v>
      </c>
      <c r="AE58">
        <v>87.361050000000063</v>
      </c>
      <c r="AF58">
        <v>-275.75399999999979</v>
      </c>
      <c r="AG58">
        <v>-150.62899999999959</v>
      </c>
      <c r="AH58">
        <v>107.21615</v>
      </c>
      <c r="AI58">
        <v>-3.4954323999999999</v>
      </c>
      <c r="AJ58">
        <v>0.43478547999999989</v>
      </c>
      <c r="AK58">
        <v>-0.102654328</v>
      </c>
      <c r="AL58">
        <v>-28.610603999999999</v>
      </c>
      <c r="AM58">
        <v>2.4561932</v>
      </c>
      <c r="AN58">
        <v>0.67707124000000007</v>
      </c>
      <c r="AO58">
        <v>-7.4466271999999986E-2</v>
      </c>
      <c r="AP58">
        <v>14.313916000000001</v>
      </c>
      <c r="AQ58">
        <v>4.0714304000000006</v>
      </c>
      <c r="AR58">
        <v>-0.84346628000000001</v>
      </c>
      <c r="AS58">
        <v>0.44627043999999999</v>
      </c>
      <c r="AT58">
        <v>12.976788000000001</v>
      </c>
    </row>
    <row r="59" spans="1:46" x14ac:dyDescent="0.25">
      <c r="A59">
        <v>57</v>
      </c>
      <c r="B59">
        <v>5.3639999999999963</v>
      </c>
      <c r="C59">
        <v>0.54927280487804875</v>
      </c>
      <c r="D59">
        <v>0.28944889629321102</v>
      </c>
      <c r="E59">
        <v>6.5477026239067038E-2</v>
      </c>
      <c r="F59">
        <v>2.8606809662640571</v>
      </c>
      <c r="G59">
        <v>11.114552</v>
      </c>
      <c r="H59">
        <v>-4.4398752000000004</v>
      </c>
      <c r="I59">
        <v>-2.9247055999999998</v>
      </c>
      <c r="J59">
        <v>14.993924</v>
      </c>
      <c r="K59">
        <v>0.89890660000000011</v>
      </c>
      <c r="L59">
        <v>-4.266178</v>
      </c>
      <c r="M59">
        <v>11.48282</v>
      </c>
      <c r="N59">
        <v>6.2242968000000003</v>
      </c>
      <c r="O59">
        <v>-4.8878256000000002</v>
      </c>
      <c r="P59">
        <v>37.108460000000001</v>
      </c>
      <c r="Q59">
        <v>0.34706907999999997</v>
      </c>
      <c r="R59">
        <v>12.945527999999999</v>
      </c>
      <c r="S59">
        <v>24.796616</v>
      </c>
      <c r="T59">
        <v>-3.7678536</v>
      </c>
      <c r="U59">
        <v>-89.683500000000038</v>
      </c>
      <c r="V59">
        <v>47.831400000000038</v>
      </c>
      <c r="W59">
        <v>157.9246</v>
      </c>
      <c r="X59">
        <v>17.268999999999959</v>
      </c>
      <c r="Y59">
        <v>-139.67533950000001</v>
      </c>
      <c r="Z59">
        <v>90.919099999999958</v>
      </c>
      <c r="AA59">
        <v>-539.29680000000008</v>
      </c>
      <c r="AB59">
        <v>-195.01150000000001</v>
      </c>
      <c r="AC59">
        <v>126.2212</v>
      </c>
      <c r="AD59">
        <v>-361.21499999999992</v>
      </c>
      <c r="AE59">
        <v>60.386475000000011</v>
      </c>
      <c r="AF59">
        <v>-332.12549999999999</v>
      </c>
      <c r="AG59">
        <v>-177.07549999999969</v>
      </c>
      <c r="AH59">
        <v>115.45654999999999</v>
      </c>
      <c r="AI59">
        <v>-3.2982928</v>
      </c>
      <c r="AJ59">
        <v>0.46313655999999997</v>
      </c>
      <c r="AK59">
        <v>-9.5016316000000003E-2</v>
      </c>
      <c r="AL59">
        <v>-27.002987999999998</v>
      </c>
      <c r="AM59">
        <v>2.3313704</v>
      </c>
      <c r="AN59">
        <v>0.61723528000000005</v>
      </c>
      <c r="AO59">
        <v>-7.4977184000000002E-2</v>
      </c>
      <c r="AP59">
        <v>13.856752</v>
      </c>
      <c r="AQ59">
        <v>4.0187588000000014</v>
      </c>
      <c r="AR59">
        <v>-0.82969915999999999</v>
      </c>
      <c r="AS59">
        <v>0.42417867999999997</v>
      </c>
      <c r="AT59">
        <v>14.457036</v>
      </c>
    </row>
    <row r="60" spans="1:46" x14ac:dyDescent="0.25">
      <c r="A60">
        <v>58</v>
      </c>
      <c r="B60">
        <v>5.3797499999999916</v>
      </c>
      <c r="C60">
        <v>0.54957902439024386</v>
      </c>
      <c r="D60">
        <v>0.31508629737609328</v>
      </c>
      <c r="E60">
        <v>7.0297367763431901E-2</v>
      </c>
      <c r="F60">
        <v>2.8257867555185339</v>
      </c>
      <c r="G60">
        <v>10.985887999999999</v>
      </c>
      <c r="H60">
        <v>-4.3709387999999993</v>
      </c>
      <c r="I60">
        <v>-2.697286399999999</v>
      </c>
      <c r="J60">
        <v>15.017756</v>
      </c>
      <c r="K60">
        <v>0.69585039999999965</v>
      </c>
      <c r="L60">
        <v>-4.1306919999999998</v>
      </c>
      <c r="M60">
        <v>10.70468</v>
      </c>
      <c r="N60">
        <v>5.9393891999999999</v>
      </c>
      <c r="O60">
        <v>-4.7187264000000004</v>
      </c>
      <c r="P60">
        <v>36.587539999999997</v>
      </c>
      <c r="Q60">
        <v>0.42690952000000021</v>
      </c>
      <c r="R60">
        <v>12.454632</v>
      </c>
      <c r="S60">
        <v>24.544004000000001</v>
      </c>
      <c r="T60">
        <v>-3.6028584000000001</v>
      </c>
      <c r="U60">
        <v>-94.786500000000061</v>
      </c>
      <c r="V60">
        <v>50.286600000000057</v>
      </c>
      <c r="W60">
        <v>164.08240000000001</v>
      </c>
      <c r="X60">
        <v>15.698499999999941</v>
      </c>
      <c r="Y60">
        <v>-139.88023799999999</v>
      </c>
      <c r="Z60">
        <v>95.909149999999997</v>
      </c>
      <c r="AA60">
        <v>-533.36670000000004</v>
      </c>
      <c r="AB60">
        <v>-192.34975000000011</v>
      </c>
      <c r="AC60">
        <v>85.371549999999942</v>
      </c>
      <c r="AD60">
        <v>-363.05999999999977</v>
      </c>
      <c r="AE60">
        <v>33.41189999999996</v>
      </c>
      <c r="AF60">
        <v>-388.49700000000013</v>
      </c>
      <c r="AG60">
        <v>-203.52199999999991</v>
      </c>
      <c r="AH60">
        <v>123.69695</v>
      </c>
      <c r="AI60">
        <v>-3.1011532000000002</v>
      </c>
      <c r="AJ60">
        <v>0.49148764000000011</v>
      </c>
      <c r="AK60">
        <v>-8.737830399999999E-2</v>
      </c>
      <c r="AL60">
        <v>-25.395371999999998</v>
      </c>
      <c r="AM60">
        <v>2.2065475999999999</v>
      </c>
      <c r="AN60">
        <v>0.55739931999999992</v>
      </c>
      <c r="AO60">
        <v>-7.5488096000000005E-2</v>
      </c>
      <c r="AP60">
        <v>13.399588</v>
      </c>
      <c r="AQ60">
        <v>3.9660872</v>
      </c>
      <c r="AR60">
        <v>-0.81593203999999986</v>
      </c>
      <c r="AS60">
        <v>0.40208692000000001</v>
      </c>
      <c r="AT60">
        <v>15.937284</v>
      </c>
    </row>
    <row r="61" spans="1:46" x14ac:dyDescent="0.25">
      <c r="A61">
        <v>59</v>
      </c>
      <c r="B61">
        <v>5.3930999999999898</v>
      </c>
      <c r="C61">
        <v>0.54992578048780483</v>
      </c>
      <c r="D61">
        <v>0.34164589754269031</v>
      </c>
      <c r="E61">
        <v>7.5473956684714613E-2</v>
      </c>
      <c r="F61">
        <v>2.777444814660559</v>
      </c>
      <c r="G61">
        <v>10.84352</v>
      </c>
      <c r="H61">
        <v>-4.2957960000000002</v>
      </c>
      <c r="I61">
        <v>-2.4541136000000008</v>
      </c>
      <c r="J61">
        <v>15.038948</v>
      </c>
      <c r="K61">
        <v>0.49483460800000068</v>
      </c>
      <c r="L61">
        <v>-3.9885148000000008</v>
      </c>
      <c r="M61">
        <v>9.9437912000000015</v>
      </c>
      <c r="N61">
        <v>5.6667504000000024</v>
      </c>
      <c r="O61">
        <v>-4.6373232</v>
      </c>
      <c r="P61">
        <v>36.062924000000002</v>
      </c>
      <c r="Q61">
        <v>0.44718316000000002</v>
      </c>
      <c r="R61">
        <v>11.836271999999999</v>
      </c>
      <c r="S61">
        <v>24.22052</v>
      </c>
      <c r="T61">
        <v>-3.4150848000000011</v>
      </c>
      <c r="U61">
        <v>-99.841499999999996</v>
      </c>
      <c r="V61">
        <v>52.498500000000043</v>
      </c>
      <c r="W61">
        <v>169.8202</v>
      </c>
      <c r="X61">
        <v>15.23799999999995</v>
      </c>
      <c r="Y61">
        <v>-139.5170985</v>
      </c>
      <c r="Z61">
        <v>98.849300000000014</v>
      </c>
      <c r="AA61">
        <v>-527.07479999999998</v>
      </c>
      <c r="AB61">
        <v>-188.77060000000009</v>
      </c>
      <c r="AC61">
        <v>54.85300000000008</v>
      </c>
      <c r="AD61">
        <v>-365.20799999999969</v>
      </c>
      <c r="AE61">
        <v>13.53103500000006</v>
      </c>
      <c r="AF61">
        <v>-432.28409999999991</v>
      </c>
      <c r="AG61">
        <v>-230.16049999999979</v>
      </c>
      <c r="AH61">
        <v>132.12304999999989</v>
      </c>
      <c r="AI61">
        <v>-2.843713600000001</v>
      </c>
      <c r="AJ61">
        <v>0.51037239999999995</v>
      </c>
      <c r="AK61">
        <v>-8.1756364000000012E-2</v>
      </c>
      <c r="AL61">
        <v>-23.244348000000009</v>
      </c>
      <c r="AM61">
        <v>2.062412000000001</v>
      </c>
      <c r="AN61">
        <v>0.49278880000000019</v>
      </c>
      <c r="AO61">
        <v>-7.6392247999999996E-2</v>
      </c>
      <c r="AP61">
        <v>12.747952</v>
      </c>
      <c r="AQ61">
        <v>3.9045740000000011</v>
      </c>
      <c r="AR61">
        <v>-0.79957027999999997</v>
      </c>
      <c r="AS61">
        <v>0.37557988000000009</v>
      </c>
      <c r="AT61">
        <v>17.305427999999999</v>
      </c>
    </row>
    <row r="62" spans="1:46" x14ac:dyDescent="0.25">
      <c r="A62">
        <v>60</v>
      </c>
      <c r="B62">
        <v>5.405249999999989</v>
      </c>
      <c r="C62">
        <v>0.55029280487804877</v>
      </c>
      <c r="D62">
        <v>0.36786922115785081</v>
      </c>
      <c r="E62">
        <v>8.0768846314035803E-2</v>
      </c>
      <c r="F62">
        <v>2.7343690129112872</v>
      </c>
      <c r="G62">
        <v>10.6943</v>
      </c>
      <c r="H62">
        <v>-4.2175500000000001</v>
      </c>
      <c r="I62">
        <v>-2.2030639999999999</v>
      </c>
      <c r="J62">
        <v>15.058820000000001</v>
      </c>
      <c r="K62">
        <v>0.29483902000000028</v>
      </c>
      <c r="L62">
        <v>-3.8429920000000002</v>
      </c>
      <c r="M62">
        <v>9.1915279999999999</v>
      </c>
      <c r="N62">
        <v>5.4002460000000001</v>
      </c>
      <c r="O62">
        <v>-4.5997680000000001</v>
      </c>
      <c r="P62">
        <v>35.536460000000012</v>
      </c>
      <c r="Q62">
        <v>0.43767339999999999</v>
      </c>
      <c r="R62">
        <v>11.15418</v>
      </c>
      <c r="S62">
        <v>23.861599999999999</v>
      </c>
      <c r="T62">
        <v>-3.2159219999999999</v>
      </c>
      <c r="U62">
        <v>-104.8725</v>
      </c>
      <c r="V62">
        <v>54.588749999999997</v>
      </c>
      <c r="W62">
        <v>175.34800000000001</v>
      </c>
      <c r="X62">
        <v>15.332499999999969</v>
      </c>
      <c r="Y62">
        <v>-138.86994000000001</v>
      </c>
      <c r="Z62">
        <v>100.7645</v>
      </c>
      <c r="AA62">
        <v>-520.60199999999986</v>
      </c>
      <c r="AB62">
        <v>-184.7327500000001</v>
      </c>
      <c r="AC62">
        <v>29.500000000000011</v>
      </c>
      <c r="AD62">
        <v>-367.5074999999996</v>
      </c>
      <c r="AE62">
        <v>-2.8029749999999751</v>
      </c>
      <c r="AF62">
        <v>-469.779</v>
      </c>
      <c r="AG62">
        <v>-256.89499999999992</v>
      </c>
      <c r="AH62">
        <v>140.642</v>
      </c>
      <c r="AI62">
        <v>-2.556124000000001</v>
      </c>
      <c r="AJ62">
        <v>0.52452399999999999</v>
      </c>
      <c r="AK62">
        <v>-7.714246000000001E-2</v>
      </c>
      <c r="AL62">
        <v>-20.821619999999999</v>
      </c>
      <c r="AM62">
        <v>1.90862</v>
      </c>
      <c r="AN62">
        <v>0.42579100000000009</v>
      </c>
      <c r="AO62">
        <v>-7.7493019999999996E-2</v>
      </c>
      <c r="AP62">
        <v>11.999079999999999</v>
      </c>
      <c r="AQ62">
        <v>3.8386399999999998</v>
      </c>
      <c r="AR62">
        <v>-0.78191119999999992</v>
      </c>
      <c r="AS62">
        <v>0.34686519999999998</v>
      </c>
      <c r="AT62">
        <v>18.617519999999999</v>
      </c>
    </row>
    <row r="63" spans="1:46" x14ac:dyDescent="0.25">
      <c r="A63">
        <v>61</v>
      </c>
      <c r="B63">
        <v>5.4173999999999882</v>
      </c>
      <c r="C63">
        <v>0.55065982926829271</v>
      </c>
      <c r="D63">
        <v>0.39720928779675119</v>
      </c>
      <c r="E63">
        <v>8.5350245730945407E-2</v>
      </c>
      <c r="F63">
        <v>2.6802982090795502</v>
      </c>
      <c r="G63">
        <v>10.54508</v>
      </c>
      <c r="H63">
        <v>-4.1393040000000001</v>
      </c>
      <c r="I63">
        <v>-1.9520143999999999</v>
      </c>
      <c r="J63">
        <v>15.078692</v>
      </c>
      <c r="K63">
        <v>9.4843431999999894E-2</v>
      </c>
      <c r="L63">
        <v>-3.6974692</v>
      </c>
      <c r="M63">
        <v>8.4392648000000001</v>
      </c>
      <c r="N63">
        <v>5.1337415999999996</v>
      </c>
      <c r="O63">
        <v>-4.5622128000000002</v>
      </c>
      <c r="P63">
        <v>35.009996000000001</v>
      </c>
      <c r="Q63">
        <v>0.42816364000000001</v>
      </c>
      <c r="R63">
        <v>10.472087999999999</v>
      </c>
      <c r="S63">
        <v>23.502680000000002</v>
      </c>
      <c r="T63">
        <v>-3.0167592000000001</v>
      </c>
      <c r="U63">
        <v>-109.90349999999989</v>
      </c>
      <c r="V63">
        <v>56.678999999999967</v>
      </c>
      <c r="W63">
        <v>180.8758</v>
      </c>
      <c r="X63">
        <v>15.426999999999991</v>
      </c>
      <c r="Y63">
        <v>-138.2227815</v>
      </c>
      <c r="Z63">
        <v>102.6797000000001</v>
      </c>
      <c r="AA63">
        <v>-514.12919999999986</v>
      </c>
      <c r="AB63">
        <v>-180.69489999999999</v>
      </c>
      <c r="AC63">
        <v>4.1469999999999354</v>
      </c>
      <c r="AD63">
        <v>-369.8069999999995</v>
      </c>
      <c r="AE63">
        <v>-19.136984999999999</v>
      </c>
      <c r="AF63">
        <v>-507.27390000000008</v>
      </c>
      <c r="AG63">
        <v>-283.62950000000001</v>
      </c>
      <c r="AH63">
        <v>149.16095000000001</v>
      </c>
      <c r="AI63">
        <v>-2.2685344000000001</v>
      </c>
      <c r="AJ63">
        <v>0.53867560000000003</v>
      </c>
      <c r="AK63">
        <v>-7.2528556000000008E-2</v>
      </c>
      <c r="AL63">
        <v>-18.398892</v>
      </c>
      <c r="AM63">
        <v>1.7548280000000001</v>
      </c>
      <c r="AN63">
        <v>0.35879319999999992</v>
      </c>
      <c r="AO63">
        <v>-7.8593791999999996E-2</v>
      </c>
      <c r="AP63">
        <v>11.250208000000001</v>
      </c>
      <c r="AQ63">
        <v>3.7727059999999999</v>
      </c>
      <c r="AR63">
        <v>-0.76425211999999987</v>
      </c>
      <c r="AS63">
        <v>0.31815051999999988</v>
      </c>
      <c r="AT63">
        <v>19.929611999999999</v>
      </c>
    </row>
    <row r="64" spans="1:46" x14ac:dyDescent="0.25">
      <c r="A64">
        <v>62</v>
      </c>
      <c r="B64">
        <v>5.4267499999999993</v>
      </c>
      <c r="C64">
        <v>0.5510729024390244</v>
      </c>
      <c r="D64">
        <v>0.42670112453144521</v>
      </c>
      <c r="E64">
        <v>9.3626697209496026E-2</v>
      </c>
      <c r="F64">
        <v>2.6202840483132031</v>
      </c>
      <c r="G64">
        <v>10.378356</v>
      </c>
      <c r="H64">
        <v>-4.0544691999999998</v>
      </c>
      <c r="I64">
        <v>-1.682660799999999</v>
      </c>
      <c r="J64">
        <v>15.102755999999999</v>
      </c>
      <c r="K64">
        <v>-0.1032706840000005</v>
      </c>
      <c r="L64">
        <v>-3.5472487999999989</v>
      </c>
      <c r="M64">
        <v>7.7100287999999981</v>
      </c>
      <c r="N64">
        <v>4.8795923999999991</v>
      </c>
      <c r="O64">
        <v>-4.5880176000000006</v>
      </c>
      <c r="P64">
        <v>34.472107999999999</v>
      </c>
      <c r="Q64">
        <v>0.3819233199999999</v>
      </c>
      <c r="R64">
        <v>9.6933175999999985</v>
      </c>
      <c r="S64">
        <v>23.048144000000001</v>
      </c>
      <c r="T64">
        <v>-2.7873883999999989</v>
      </c>
      <c r="U64">
        <v>-114.54049999999989</v>
      </c>
      <c r="V64">
        <v>58.314449999999979</v>
      </c>
      <c r="W64">
        <v>185.66116</v>
      </c>
      <c r="X64">
        <v>17.569500000000009</v>
      </c>
      <c r="Y64">
        <v>-138.36506299999999</v>
      </c>
      <c r="Z64">
        <v>104.59690000000001</v>
      </c>
      <c r="AA64">
        <v>-507.98639999999989</v>
      </c>
      <c r="AB64">
        <v>-179.03385</v>
      </c>
      <c r="AC64">
        <v>-9.1516000000000837</v>
      </c>
      <c r="AD64">
        <v>-374.38249999999982</v>
      </c>
      <c r="AE64">
        <v>-24.402235000000012</v>
      </c>
      <c r="AF64">
        <v>-528.18760000000009</v>
      </c>
      <c r="AG64">
        <v>-311.39600000000007</v>
      </c>
      <c r="AH64">
        <v>157.16030000000001</v>
      </c>
      <c r="AI64">
        <v>-1.9685799999999991</v>
      </c>
      <c r="AJ64">
        <v>0.54961216000000002</v>
      </c>
      <c r="AK64">
        <v>-6.8406811999999997E-2</v>
      </c>
      <c r="AL64">
        <v>-15.88765199999999</v>
      </c>
      <c r="AM64">
        <v>1.5979319999999999</v>
      </c>
      <c r="AN64">
        <v>0.2977339599999998</v>
      </c>
      <c r="AO64">
        <v>-7.9681924000000001E-2</v>
      </c>
      <c r="AP64">
        <v>10.399096</v>
      </c>
      <c r="AQ64">
        <v>3.6948455999999998</v>
      </c>
      <c r="AR64">
        <v>-0.74453799999999992</v>
      </c>
      <c r="AS64">
        <v>0.28827711999999989</v>
      </c>
      <c r="AT64">
        <v>21.090503999999999</v>
      </c>
    </row>
    <row r="65" spans="1:46" x14ac:dyDescent="0.25">
      <c r="A65">
        <v>63</v>
      </c>
      <c r="B65">
        <v>5.4357500000000112</v>
      </c>
      <c r="C65">
        <v>0.55149173170731713</v>
      </c>
      <c r="D65">
        <v>0.45855222823823388</v>
      </c>
      <c r="E65">
        <v>0.1003945481049562</v>
      </c>
      <c r="F65">
        <v>2.5650812161599328</v>
      </c>
      <c r="G65">
        <v>10.209444</v>
      </c>
      <c r="H65">
        <v>-3.9688108</v>
      </c>
      <c r="I65">
        <v>-1.411019200000001</v>
      </c>
      <c r="J65">
        <v>15.127344000000001</v>
      </c>
      <c r="K65">
        <v>-0.30114961599999951</v>
      </c>
      <c r="L65">
        <v>-3.3964411999999999</v>
      </c>
      <c r="M65">
        <v>6.9836712000000016</v>
      </c>
      <c r="N65">
        <v>4.6269876000000014</v>
      </c>
      <c r="O65">
        <v>-4.6217423999999996</v>
      </c>
      <c r="P65">
        <v>33.932792000000013</v>
      </c>
      <c r="Q65">
        <v>0.33109168000000011</v>
      </c>
      <c r="R65">
        <v>8.902462400000001</v>
      </c>
      <c r="S65">
        <v>22.581655999999999</v>
      </c>
      <c r="T65">
        <v>-2.554241600000001</v>
      </c>
      <c r="U65">
        <v>-119.12824999999989</v>
      </c>
      <c r="V65">
        <v>59.893049999999981</v>
      </c>
      <c r="W65">
        <v>190.35371499999999</v>
      </c>
      <c r="X65">
        <v>19.968</v>
      </c>
      <c r="Y65">
        <v>-138.60602449999999</v>
      </c>
      <c r="Z65">
        <v>106.51434999999999</v>
      </c>
      <c r="AA65">
        <v>-501.88484999999991</v>
      </c>
      <c r="AB65">
        <v>-177.66990000000001</v>
      </c>
      <c r="AC65">
        <v>-20.943400000000018</v>
      </c>
      <c r="AD65">
        <v>-379.24250000000012</v>
      </c>
      <c r="AE65">
        <v>-28.28389</v>
      </c>
      <c r="AF65">
        <v>-547.02864999999997</v>
      </c>
      <c r="AG65">
        <v>-339.29149999999998</v>
      </c>
      <c r="AH65">
        <v>165.09469999999999</v>
      </c>
      <c r="AI65">
        <v>-1.667080000000001</v>
      </c>
      <c r="AJ65">
        <v>0.56014684000000003</v>
      </c>
      <c r="AK65">
        <v>-6.434658800000001E-2</v>
      </c>
      <c r="AL65">
        <v>-13.36534800000001</v>
      </c>
      <c r="AM65">
        <v>1.4406479999999999</v>
      </c>
      <c r="AN65">
        <v>0.23741704000000011</v>
      </c>
      <c r="AO65">
        <v>-8.0768476000000006E-2</v>
      </c>
      <c r="AP65">
        <v>9.535204000000002</v>
      </c>
      <c r="AQ65">
        <v>3.6154944000000002</v>
      </c>
      <c r="AR65">
        <v>-0.72456700000000007</v>
      </c>
      <c r="AS65">
        <v>0.25825888000000008</v>
      </c>
      <c r="AT65">
        <v>22.23249599999999</v>
      </c>
    </row>
    <row r="66" spans="1:46" x14ac:dyDescent="0.25">
      <c r="A66">
        <v>64</v>
      </c>
      <c r="B66">
        <v>5.4444000000000221</v>
      </c>
      <c r="C66">
        <v>0.55191507317073174</v>
      </c>
      <c r="D66">
        <v>0.49042723865056193</v>
      </c>
      <c r="E66">
        <v>0.1098586505622656</v>
      </c>
      <c r="F66">
        <v>2.4985797584339862</v>
      </c>
      <c r="G66">
        <v>10.038641999999999</v>
      </c>
      <c r="H66">
        <v>-3.8825728000000002</v>
      </c>
      <c r="I66">
        <v>-1.13749444</v>
      </c>
      <c r="J66">
        <v>15.15354</v>
      </c>
      <c r="K66">
        <v>-0.49947791999999991</v>
      </c>
      <c r="L66">
        <v>-3.2445164000000002</v>
      </c>
      <c r="M66">
        <v>6.2598588000000008</v>
      </c>
      <c r="N66">
        <v>4.3740508</v>
      </c>
      <c r="O66">
        <v>-4.6580288000000003</v>
      </c>
      <c r="P66">
        <v>33.390583999999997</v>
      </c>
      <c r="Q66">
        <v>0.28140100000000001</v>
      </c>
      <c r="R66">
        <v>8.1069443999999997</v>
      </c>
      <c r="S66">
        <v>22.102323999999999</v>
      </c>
      <c r="T66">
        <v>-2.3178179999999999</v>
      </c>
      <c r="U66">
        <v>-123.6117</v>
      </c>
      <c r="V66">
        <v>61.414250000000003</v>
      </c>
      <c r="W66">
        <v>194.94511</v>
      </c>
      <c r="X66">
        <v>22.597000000000001</v>
      </c>
      <c r="Y66">
        <v>-139.01479399999999</v>
      </c>
      <c r="Z66">
        <v>108.58895</v>
      </c>
      <c r="AA66">
        <v>-495.89030000000002</v>
      </c>
      <c r="AB66">
        <v>-176.78739999999991</v>
      </c>
      <c r="AC66">
        <v>-31.579650000000029</v>
      </c>
      <c r="AD66">
        <v>-384.45750000000038</v>
      </c>
      <c r="AE66">
        <v>-30.823460000000011</v>
      </c>
      <c r="AF66">
        <v>-564.42010000000005</v>
      </c>
      <c r="AG66">
        <v>-367.45900000000012</v>
      </c>
      <c r="AH66">
        <v>172.82098999999999</v>
      </c>
      <c r="AI66">
        <v>-1.3765940400000001</v>
      </c>
      <c r="AJ66">
        <v>0.57056136000000002</v>
      </c>
      <c r="AK66">
        <v>-6.0325596000000002E-2</v>
      </c>
      <c r="AL66">
        <v>-10.9376032</v>
      </c>
      <c r="AM66">
        <v>1.2870031200000001</v>
      </c>
      <c r="AN66">
        <v>0.178780836</v>
      </c>
      <c r="AO66">
        <v>-8.1950932000000004E-2</v>
      </c>
      <c r="AP66">
        <v>8.686485600000001</v>
      </c>
      <c r="AQ66">
        <v>3.5343407999999998</v>
      </c>
      <c r="AR66">
        <v>-0.70493064000000005</v>
      </c>
      <c r="AS66">
        <v>0.22857584</v>
      </c>
      <c r="AT66">
        <v>23.35172</v>
      </c>
    </row>
    <row r="67" spans="1:46" x14ac:dyDescent="0.25">
      <c r="A67">
        <v>65</v>
      </c>
      <c r="B67">
        <v>5.4502500000000156</v>
      </c>
      <c r="C67">
        <v>0.55237451219512201</v>
      </c>
      <c r="D67">
        <v>0.52408996251561812</v>
      </c>
      <c r="E67">
        <v>0.11656339025406071</v>
      </c>
      <c r="F67">
        <v>2.437526030820492</v>
      </c>
      <c r="G67">
        <v>9.8527200000000015</v>
      </c>
      <c r="H67">
        <v>-3.7916979999999998</v>
      </c>
      <c r="I67">
        <v>-0.84890440000000167</v>
      </c>
      <c r="J67">
        <v>15.192600000000001</v>
      </c>
      <c r="K67">
        <v>-0.70140119999999895</v>
      </c>
      <c r="L67">
        <v>-3.083654000000001</v>
      </c>
      <c r="M67">
        <v>5.5564080000000038</v>
      </c>
      <c r="N67">
        <v>4.1184580000000013</v>
      </c>
      <c r="O67">
        <v>-4.7148079999999997</v>
      </c>
      <c r="P67">
        <v>32.825240000000001</v>
      </c>
      <c r="Q67">
        <v>0.24083800000000019</v>
      </c>
      <c r="R67">
        <v>7.274124000000004</v>
      </c>
      <c r="S67">
        <v>21.520240000000001</v>
      </c>
      <c r="T67">
        <v>-2.0551800000000009</v>
      </c>
      <c r="U67">
        <v>-127.26075</v>
      </c>
      <c r="V67">
        <v>62.476249999999993</v>
      </c>
      <c r="W67">
        <v>198.727225</v>
      </c>
      <c r="X67">
        <v>27.06999999999994</v>
      </c>
      <c r="Y67">
        <v>-140.76602750000001</v>
      </c>
      <c r="Z67">
        <v>111.92075</v>
      </c>
      <c r="AA67">
        <v>-490.75175000000002</v>
      </c>
      <c r="AB67">
        <v>-179.7564999999999</v>
      </c>
      <c r="AC67">
        <v>-32.971500000000013</v>
      </c>
      <c r="AD67">
        <v>-392.51250000000027</v>
      </c>
      <c r="AE67">
        <v>-22.626350000000048</v>
      </c>
      <c r="AF67">
        <v>-570.21474999999998</v>
      </c>
      <c r="AG67">
        <v>-397.80250000000001</v>
      </c>
      <c r="AH67">
        <v>178.8823999999999</v>
      </c>
      <c r="AI67">
        <v>-1.1742204000000009</v>
      </c>
      <c r="AJ67">
        <v>0.58001459999999994</v>
      </c>
      <c r="AK67">
        <v>-5.6618460000000023E-2</v>
      </c>
      <c r="AL67">
        <v>-9.2663320000000091</v>
      </c>
      <c r="AM67">
        <v>1.162471200000001</v>
      </c>
      <c r="AN67">
        <v>0.13359036000000021</v>
      </c>
      <c r="AO67">
        <v>-8.3900619999999995E-2</v>
      </c>
      <c r="AP67">
        <v>7.9591560000000046</v>
      </c>
      <c r="AQ67">
        <v>3.438768</v>
      </c>
      <c r="AR67">
        <v>-0.68797140000000012</v>
      </c>
      <c r="AS67">
        <v>0.20157440000000021</v>
      </c>
      <c r="AT67">
        <v>24.288799999999991</v>
      </c>
    </row>
    <row r="68" spans="1:46" x14ac:dyDescent="0.25">
      <c r="A68">
        <v>66</v>
      </c>
      <c r="B68">
        <v>5.4561000000000117</v>
      </c>
      <c r="C68">
        <v>0.55283395121951218</v>
      </c>
      <c r="D68">
        <v>0.54904981257809249</v>
      </c>
      <c r="E68">
        <v>0.12442668054977089</v>
      </c>
      <c r="F68">
        <v>2.365540191586839</v>
      </c>
      <c r="G68">
        <v>9.666798</v>
      </c>
      <c r="H68">
        <v>-3.700823199999999</v>
      </c>
      <c r="I68">
        <v>-0.56031435999999901</v>
      </c>
      <c r="J68">
        <v>15.23166</v>
      </c>
      <c r="K68">
        <v>-0.90332448000000087</v>
      </c>
      <c r="L68">
        <v>-2.9227915999999992</v>
      </c>
      <c r="M68">
        <v>4.852957199999997</v>
      </c>
      <c r="N68">
        <v>3.862865199999999</v>
      </c>
      <c r="O68">
        <v>-4.7715872000000008</v>
      </c>
      <c r="P68">
        <v>32.259895999999998</v>
      </c>
      <c r="Q68">
        <v>0.2002749999999999</v>
      </c>
      <c r="R68">
        <v>6.4413035999999968</v>
      </c>
      <c r="S68">
        <v>20.938155999999999</v>
      </c>
      <c r="T68">
        <v>-1.792541999999999</v>
      </c>
      <c r="U68">
        <v>-130.9098000000001</v>
      </c>
      <c r="V68">
        <v>63.538250000000012</v>
      </c>
      <c r="W68">
        <v>202.50934000000001</v>
      </c>
      <c r="X68">
        <v>31.54299999999995</v>
      </c>
      <c r="Y68">
        <v>-142.51726099999999</v>
      </c>
      <c r="Z68">
        <v>115.25255</v>
      </c>
      <c r="AA68">
        <v>-485.61320000000001</v>
      </c>
      <c r="AB68">
        <v>-182.72559999999999</v>
      </c>
      <c r="AC68">
        <v>-34.363350000000011</v>
      </c>
      <c r="AD68">
        <v>-400.56750000000028</v>
      </c>
      <c r="AE68">
        <v>-14.42923999999997</v>
      </c>
      <c r="AF68">
        <v>-576.00940000000003</v>
      </c>
      <c r="AG68">
        <v>-428.14600000000041</v>
      </c>
      <c r="AH68">
        <v>184.94381000000001</v>
      </c>
      <c r="AI68">
        <v>-0.97184675999999937</v>
      </c>
      <c r="AJ68">
        <v>0.58946784000000008</v>
      </c>
      <c r="AK68">
        <v>-5.2911323999999989E-2</v>
      </c>
      <c r="AL68">
        <v>-7.5950607999999944</v>
      </c>
      <c r="AM68">
        <v>1.03793928</v>
      </c>
      <c r="AN68">
        <v>8.8399883999999831E-2</v>
      </c>
      <c r="AO68">
        <v>-8.5850308E-2</v>
      </c>
      <c r="AP68">
        <v>7.2318263999999974</v>
      </c>
      <c r="AQ68">
        <v>3.3431951999999998</v>
      </c>
      <c r="AR68">
        <v>-0.67101215999999997</v>
      </c>
      <c r="AS68">
        <v>0.17457295999999989</v>
      </c>
      <c r="AT68">
        <v>25.22588</v>
      </c>
    </row>
    <row r="69" spans="1:46" x14ac:dyDescent="0.25">
      <c r="A69">
        <v>67</v>
      </c>
      <c r="B69">
        <v>5.4610500000000073</v>
      </c>
      <c r="C69">
        <v>0.55330378048780482</v>
      </c>
      <c r="D69">
        <v>0.57385897542690523</v>
      </c>
      <c r="E69">
        <v>0.1296478550603915</v>
      </c>
      <c r="F69">
        <v>2.29632153269471</v>
      </c>
      <c r="G69">
        <v>9.4768152000000008</v>
      </c>
      <c r="H69">
        <v>-3.6088551999999998</v>
      </c>
      <c r="I69">
        <v>-0.26728816000000061</v>
      </c>
      <c r="J69">
        <v>15.277824000000001</v>
      </c>
      <c r="K69">
        <v>-1.1085696</v>
      </c>
      <c r="L69">
        <v>-2.756396000000001</v>
      </c>
      <c r="M69">
        <v>4.1555736000000012</v>
      </c>
      <c r="N69">
        <v>3.6003508000000011</v>
      </c>
      <c r="O69">
        <v>-4.8243932000000003</v>
      </c>
      <c r="P69">
        <v>31.681747999999999</v>
      </c>
      <c r="Q69">
        <v>0.17814807999999999</v>
      </c>
      <c r="R69">
        <v>5.6070192000000016</v>
      </c>
      <c r="S69">
        <v>20.313687999999999</v>
      </c>
      <c r="T69">
        <v>-1.52357064</v>
      </c>
      <c r="U69">
        <v>-134.10780000000011</v>
      </c>
      <c r="V69">
        <v>64.438400000000001</v>
      </c>
      <c r="W69">
        <v>206.002825</v>
      </c>
      <c r="X69">
        <v>36.384999999999913</v>
      </c>
      <c r="Y69">
        <v>-144.60472999999999</v>
      </c>
      <c r="Z69">
        <v>118.97045</v>
      </c>
      <c r="AA69">
        <v>-480.85044499999998</v>
      </c>
      <c r="AB69">
        <v>-186.86545000000001</v>
      </c>
      <c r="AC69">
        <v>-33.283200000000008</v>
      </c>
      <c r="AD69">
        <v>-409.49400000000031</v>
      </c>
      <c r="AE69">
        <v>-3.1340000000000279</v>
      </c>
      <c r="AF69">
        <v>-580.19110000000001</v>
      </c>
      <c r="AG69">
        <v>-459.40900000000028</v>
      </c>
      <c r="AH69">
        <v>189.8681345</v>
      </c>
      <c r="AI69">
        <v>-0.81156804000000016</v>
      </c>
      <c r="AJ69">
        <v>0.59503356000000007</v>
      </c>
      <c r="AK69">
        <v>-4.9103196000000009E-2</v>
      </c>
      <c r="AL69">
        <v>-6.2658424000000013</v>
      </c>
      <c r="AM69">
        <v>0.92453232000000019</v>
      </c>
      <c r="AN69">
        <v>4.9101204000000051E-2</v>
      </c>
      <c r="AO69">
        <v>-8.6773132000000003E-2</v>
      </c>
      <c r="AP69">
        <v>6.5583912000000009</v>
      </c>
      <c r="AQ69">
        <v>3.2436588</v>
      </c>
      <c r="AR69">
        <v>-0.65219028000000001</v>
      </c>
      <c r="AS69">
        <v>0.14955257599999999</v>
      </c>
      <c r="AT69">
        <v>26.081516000000001</v>
      </c>
    </row>
    <row r="70" spans="1:46" x14ac:dyDescent="0.25">
      <c r="A70">
        <v>68</v>
      </c>
      <c r="B70">
        <v>5.4642000000000044</v>
      </c>
      <c r="C70">
        <v>0.55379439024390242</v>
      </c>
      <c r="D70">
        <v>0.59145039566847113</v>
      </c>
      <c r="E70">
        <v>0.13355673469387741</v>
      </c>
      <c r="F70">
        <v>2.2312986255726792</v>
      </c>
      <c r="G70">
        <v>9.2787108000000007</v>
      </c>
      <c r="H70">
        <v>-3.5147008</v>
      </c>
      <c r="I70">
        <v>3.4610359999997897E-2</v>
      </c>
      <c r="J70">
        <v>15.338196</v>
      </c>
      <c r="K70">
        <v>-1.320458399999999</v>
      </c>
      <c r="L70">
        <v>-2.5789340000000012</v>
      </c>
      <c r="M70">
        <v>3.470324400000004</v>
      </c>
      <c r="N70">
        <v>3.3239932000000021</v>
      </c>
      <c r="O70">
        <v>-4.8692527999999999</v>
      </c>
      <c r="P70">
        <v>31.077991999999998</v>
      </c>
      <c r="Q70">
        <v>0.1928933199999999</v>
      </c>
      <c r="R70">
        <v>4.7698068000000058</v>
      </c>
      <c r="S70">
        <v>19.604452000000009</v>
      </c>
      <c r="T70">
        <v>-1.241932560000002</v>
      </c>
      <c r="U70">
        <v>-136.40369999999999</v>
      </c>
      <c r="V70">
        <v>65.014849999999996</v>
      </c>
      <c r="W70">
        <v>208.91905</v>
      </c>
      <c r="X70">
        <v>41.964999999999911</v>
      </c>
      <c r="Y70">
        <v>-147.36466999999999</v>
      </c>
      <c r="Z70">
        <v>123.46055</v>
      </c>
      <c r="AA70">
        <v>-476.83927999999997</v>
      </c>
      <c r="AB70">
        <v>-193.34679999999989</v>
      </c>
      <c r="AC70">
        <v>-27.259050000000041</v>
      </c>
      <c r="AD70">
        <v>-420.16350000000011</v>
      </c>
      <c r="AE70">
        <v>14.35749999999989</v>
      </c>
      <c r="AF70">
        <v>-581.14689999999996</v>
      </c>
      <c r="AG70">
        <v>-492.51100000000008</v>
      </c>
      <c r="AH70">
        <v>192.51828800000001</v>
      </c>
      <c r="AI70">
        <v>-0.73547916000000058</v>
      </c>
      <c r="AJ70">
        <v>0.59282424000000011</v>
      </c>
      <c r="AK70">
        <v>-4.5093084000000033E-2</v>
      </c>
      <c r="AL70">
        <v>-5.6207296000000042</v>
      </c>
      <c r="AM70">
        <v>0.83337528000000061</v>
      </c>
      <c r="AN70">
        <v>2.158611600000019E-2</v>
      </c>
      <c r="AO70">
        <v>-8.5642228000000001E-2</v>
      </c>
      <c r="AP70">
        <v>5.9927448000000041</v>
      </c>
      <c r="AQ70">
        <v>3.1361952</v>
      </c>
      <c r="AR70">
        <v>-0.62964312000000022</v>
      </c>
      <c r="AS70">
        <v>0.12849430400000009</v>
      </c>
      <c r="AT70">
        <v>26.774263999999999</v>
      </c>
    </row>
    <row r="71" spans="1:46" x14ac:dyDescent="0.25">
      <c r="A71">
        <v>69</v>
      </c>
      <c r="B71">
        <v>5.4673500000000006</v>
      </c>
      <c r="C71">
        <v>0.55428500000000003</v>
      </c>
      <c r="D71">
        <v>0.60808754685547683</v>
      </c>
      <c r="E71">
        <v>0.13777457309454391</v>
      </c>
      <c r="F71">
        <v>2.1558521449396082</v>
      </c>
      <c r="G71">
        <v>9.0806063999999989</v>
      </c>
      <c r="H71">
        <v>-3.4205464000000001</v>
      </c>
      <c r="I71">
        <v>0.33650888000000068</v>
      </c>
      <c r="J71">
        <v>15.398567999999999</v>
      </c>
      <c r="K71">
        <v>-1.5323472</v>
      </c>
      <c r="L71">
        <v>-2.4014720000000001</v>
      </c>
      <c r="M71">
        <v>2.7850751999999979</v>
      </c>
      <c r="N71">
        <v>3.0476355999999991</v>
      </c>
      <c r="O71">
        <v>-4.9141123999999996</v>
      </c>
      <c r="P71">
        <v>30.474236000000001</v>
      </c>
      <c r="Q71">
        <v>0.20763856</v>
      </c>
      <c r="R71">
        <v>3.9325943999999979</v>
      </c>
      <c r="S71">
        <v>18.895216000000001</v>
      </c>
      <c r="T71">
        <v>-0.9602944799999994</v>
      </c>
      <c r="U71">
        <v>-138.69959999999989</v>
      </c>
      <c r="V71">
        <v>65.591300000000004</v>
      </c>
      <c r="W71">
        <v>211.835275</v>
      </c>
      <c r="X71">
        <v>47.544999999999987</v>
      </c>
      <c r="Y71">
        <v>-150.12460999999999</v>
      </c>
      <c r="Z71">
        <v>127.95065</v>
      </c>
      <c r="AA71">
        <v>-472.82811500000003</v>
      </c>
      <c r="AB71">
        <v>-199.82814999999999</v>
      </c>
      <c r="AC71">
        <v>-21.234899999999989</v>
      </c>
      <c r="AD71">
        <v>-430.83300000000008</v>
      </c>
      <c r="AE71">
        <v>31.84900000000005</v>
      </c>
      <c r="AF71">
        <v>-582.10270000000003</v>
      </c>
      <c r="AG71">
        <v>-525.61300000000028</v>
      </c>
      <c r="AH71">
        <v>195.1684415</v>
      </c>
      <c r="AI71">
        <v>-0.65939027999999977</v>
      </c>
      <c r="AJ71">
        <v>0.59061492000000004</v>
      </c>
      <c r="AK71">
        <v>-4.1082972000000002E-2</v>
      </c>
      <c r="AL71">
        <v>-4.9756167999999992</v>
      </c>
      <c r="AM71">
        <v>0.74221823999999981</v>
      </c>
      <c r="AN71">
        <v>-5.928972000000074E-3</v>
      </c>
      <c r="AO71">
        <v>-8.4511323999999999E-2</v>
      </c>
      <c r="AP71">
        <v>5.4270983999999984</v>
      </c>
      <c r="AQ71">
        <v>3.0287316</v>
      </c>
      <c r="AR71">
        <v>-0.60709595999999999</v>
      </c>
      <c r="AS71">
        <v>0.107436032</v>
      </c>
      <c r="AT71">
        <v>27.467012</v>
      </c>
    </row>
    <row r="72" spans="1:46" x14ac:dyDescent="0.25">
      <c r="A72">
        <v>70</v>
      </c>
      <c r="B72">
        <v>5.4697499999999986</v>
      </c>
      <c r="C72">
        <v>0.55478878048780489</v>
      </c>
      <c r="D72">
        <v>0.61998708871303609</v>
      </c>
      <c r="E72">
        <v>0.14201715951686791</v>
      </c>
      <c r="F72">
        <v>2.0845256143273638</v>
      </c>
      <c r="G72">
        <v>8.8790659999999999</v>
      </c>
      <c r="H72">
        <v>-3.3256519999999998</v>
      </c>
      <c r="I72">
        <v>0.64397479999999907</v>
      </c>
      <c r="J72">
        <v>15.4719</v>
      </c>
      <c r="K72">
        <v>-1.7509659999999989</v>
      </c>
      <c r="L72">
        <v>-2.213276</v>
      </c>
      <c r="M72">
        <v>2.1075414000000019</v>
      </c>
      <c r="N72">
        <v>2.7540080000000011</v>
      </c>
      <c r="O72">
        <v>-4.9388199999999998</v>
      </c>
      <c r="P72">
        <v>29.8444</v>
      </c>
      <c r="Q72">
        <v>0.26939699999999972</v>
      </c>
      <c r="R72">
        <v>3.093574000000002</v>
      </c>
      <c r="S72">
        <v>18.109500000000001</v>
      </c>
      <c r="T72">
        <v>-0.67743354000000089</v>
      </c>
      <c r="U72">
        <v>-140.20249999999979</v>
      </c>
      <c r="V72">
        <v>65.835999999999984</v>
      </c>
      <c r="W72">
        <v>214.35395</v>
      </c>
      <c r="X72">
        <v>53.097499999999961</v>
      </c>
      <c r="Y72">
        <v>-152.90774999999999</v>
      </c>
      <c r="Z72">
        <v>132.38475</v>
      </c>
      <c r="AA72">
        <v>-469.28530000000001</v>
      </c>
      <c r="AB72">
        <v>-207.09975</v>
      </c>
      <c r="AC72">
        <v>-12.19300000000004</v>
      </c>
      <c r="AD72">
        <v>-442.39499999999998</v>
      </c>
      <c r="AE72">
        <v>52.10434999999994</v>
      </c>
      <c r="AF72">
        <v>-584.87374999999997</v>
      </c>
      <c r="AG72">
        <v>-560.20249999999999</v>
      </c>
      <c r="AH72">
        <v>195.40458000000001</v>
      </c>
      <c r="AI72">
        <v>-0.62877699999999992</v>
      </c>
      <c r="AJ72">
        <v>0.57861820000000008</v>
      </c>
      <c r="AK72">
        <v>-3.7617360000000009E-2</v>
      </c>
      <c r="AL72">
        <v>-4.6752260000000003</v>
      </c>
      <c r="AM72">
        <v>0.65820080000000025</v>
      </c>
      <c r="AN72">
        <v>-2.6888919999999959E-2</v>
      </c>
      <c r="AO72">
        <v>-8.2857940000000005E-2</v>
      </c>
      <c r="AP72">
        <v>4.8786160000000018</v>
      </c>
      <c r="AQ72">
        <v>2.91622</v>
      </c>
      <c r="AR72">
        <v>-0.58272340000000011</v>
      </c>
      <c r="AS72">
        <v>8.9499400000000048E-2</v>
      </c>
      <c r="AT72">
        <v>27.970379999999999</v>
      </c>
    </row>
    <row r="73" spans="1:46" x14ac:dyDescent="0.25">
      <c r="A73">
        <v>71</v>
      </c>
      <c r="B73">
        <v>5.471549999999997</v>
      </c>
      <c r="C73">
        <v>0.55530309756097562</v>
      </c>
      <c r="D73">
        <v>0.63170453977509378</v>
      </c>
      <c r="E73">
        <v>0.1437516243231986</v>
      </c>
      <c r="F73">
        <v>2.008995002082465</v>
      </c>
      <c r="G73">
        <v>8.6747767999999983</v>
      </c>
      <c r="H73">
        <v>-3.230165599999999</v>
      </c>
      <c r="I73">
        <v>0.95589464000000191</v>
      </c>
      <c r="J73">
        <v>15.5556</v>
      </c>
      <c r="K73">
        <v>-1.974968800000001</v>
      </c>
      <c r="L73">
        <v>-2.0164927999999991</v>
      </c>
      <c r="M73">
        <v>1.4361799199999961</v>
      </c>
      <c r="N73">
        <v>2.446564399999998</v>
      </c>
      <c r="O73">
        <v>-4.947406</v>
      </c>
      <c r="P73">
        <v>29.1937</v>
      </c>
      <c r="Q73">
        <v>0.36876600000000059</v>
      </c>
      <c r="R73">
        <v>2.2531071999999952</v>
      </c>
      <c r="S73">
        <v>17.262599999999988</v>
      </c>
      <c r="T73">
        <v>-0.39359431199999823</v>
      </c>
      <c r="U73">
        <v>-141.07099999999991</v>
      </c>
      <c r="V73">
        <v>65.815299999999979</v>
      </c>
      <c r="W73">
        <v>216.554585</v>
      </c>
      <c r="X73">
        <v>58.627999999999993</v>
      </c>
      <c r="Y73">
        <v>-155.70945</v>
      </c>
      <c r="Z73">
        <v>136.77404999999999</v>
      </c>
      <c r="AA73">
        <v>-466.117165</v>
      </c>
      <c r="AB73">
        <v>-215.00354999999999</v>
      </c>
      <c r="AC73">
        <v>-0.73689999999994527</v>
      </c>
      <c r="AD73">
        <v>-454.67100000000022</v>
      </c>
      <c r="AE73">
        <v>74.570780000000155</v>
      </c>
      <c r="AF73">
        <v>-589.09700000000009</v>
      </c>
      <c r="AG73">
        <v>-595.98200000000008</v>
      </c>
      <c r="AH73">
        <v>193.7095065</v>
      </c>
      <c r="AI73">
        <v>-0.6345442</v>
      </c>
      <c r="AJ73">
        <v>0.55879155999999996</v>
      </c>
      <c r="AK73">
        <v>-3.4587347999999983E-2</v>
      </c>
      <c r="AL73">
        <v>-4.6506127999999993</v>
      </c>
      <c r="AM73">
        <v>0.57989503999999947</v>
      </c>
      <c r="AN73">
        <v>-4.2604756000000098E-2</v>
      </c>
      <c r="AO73">
        <v>-8.0786571999999987E-2</v>
      </c>
      <c r="AP73">
        <v>4.3438647999999969</v>
      </c>
      <c r="AQ73">
        <v>2.799669999999999</v>
      </c>
      <c r="AR73">
        <v>-0.55689051999999983</v>
      </c>
      <c r="AS73">
        <v>7.4060079999999903E-2</v>
      </c>
      <c r="AT73">
        <v>28.322244000000001</v>
      </c>
    </row>
    <row r="74" spans="1:46" x14ac:dyDescent="0.25">
      <c r="A74">
        <v>72</v>
      </c>
      <c r="B74">
        <v>5.4733499999999946</v>
      </c>
      <c r="C74">
        <v>0.55581741463414625</v>
      </c>
      <c r="D74">
        <v>0.6404479800083297</v>
      </c>
      <c r="E74">
        <v>0.1467521366097459</v>
      </c>
      <c r="F74">
        <v>1.93132136609746</v>
      </c>
      <c r="G74">
        <v>8.4704876000000002</v>
      </c>
      <c r="H74">
        <v>-3.1346791999999999</v>
      </c>
      <c r="I74">
        <v>1.26781448</v>
      </c>
      <c r="J74">
        <v>15.6393</v>
      </c>
      <c r="K74">
        <v>-2.1989716000000001</v>
      </c>
      <c r="L74">
        <v>-1.8197095999999999</v>
      </c>
      <c r="M74">
        <v>0.76481843999999932</v>
      </c>
      <c r="N74">
        <v>2.1391208000000002</v>
      </c>
      <c r="O74">
        <v>-4.9559920000000002</v>
      </c>
      <c r="P74">
        <v>28.542999999999999</v>
      </c>
      <c r="Q74">
        <v>0.46813500000000008</v>
      </c>
      <c r="R74">
        <v>1.412640399999999</v>
      </c>
      <c r="S74">
        <v>16.415700000000001</v>
      </c>
      <c r="T74">
        <v>-0.1097550839999997</v>
      </c>
      <c r="U74">
        <v>-141.9394999999999</v>
      </c>
      <c r="V74">
        <v>65.79459999999996</v>
      </c>
      <c r="W74">
        <v>218.75522000000001</v>
      </c>
      <c r="X74">
        <v>64.158499999999947</v>
      </c>
      <c r="Y74">
        <v>-158.51114999999999</v>
      </c>
      <c r="Z74">
        <v>141.16335000000001</v>
      </c>
      <c r="AA74">
        <v>-462.94902999999999</v>
      </c>
      <c r="AB74">
        <v>-222.90735000000001</v>
      </c>
      <c r="AC74">
        <v>10.71919999999999</v>
      </c>
      <c r="AD74">
        <v>-466.94700000000012</v>
      </c>
      <c r="AE74">
        <v>97.037210000000044</v>
      </c>
      <c r="AF74">
        <v>-593.3202500000001</v>
      </c>
      <c r="AG74">
        <v>-631.76149999999973</v>
      </c>
      <c r="AH74">
        <v>192.014433</v>
      </c>
      <c r="AI74">
        <v>-0.64031139999999998</v>
      </c>
      <c r="AJ74">
        <v>0.53896491999999996</v>
      </c>
      <c r="AK74">
        <v>-3.1557335999999998E-2</v>
      </c>
      <c r="AL74">
        <v>-4.6259995999999992</v>
      </c>
      <c r="AM74">
        <v>0.50158927999999992</v>
      </c>
      <c r="AN74">
        <v>-5.8320592000000018E-2</v>
      </c>
      <c r="AO74">
        <v>-7.8715203999999997E-2</v>
      </c>
      <c r="AP74">
        <v>3.809113599999999</v>
      </c>
      <c r="AQ74">
        <v>2.6831200000000002</v>
      </c>
      <c r="AR74">
        <v>-0.53105764</v>
      </c>
      <c r="AS74">
        <v>5.862075999999998E-2</v>
      </c>
      <c r="AT74">
        <v>28.674108</v>
      </c>
    </row>
    <row r="75" spans="1:46" x14ac:dyDescent="0.25">
      <c r="A75">
        <v>73</v>
      </c>
      <c r="B75">
        <v>5.4740999999999964</v>
      </c>
      <c r="C75">
        <v>0.55634539024390239</v>
      </c>
      <c r="D75">
        <v>0.64901703456892956</v>
      </c>
      <c r="E75">
        <v>0.15063068721366099</v>
      </c>
      <c r="F75">
        <v>1.852028821324448</v>
      </c>
      <c r="G75">
        <v>8.265604800000002</v>
      </c>
      <c r="H75">
        <v>-3.040357600000001</v>
      </c>
      <c r="I75">
        <v>1.5856327999999991</v>
      </c>
      <c r="J75">
        <v>15.739267999999999</v>
      </c>
      <c r="K75">
        <v>-2.430985199999999</v>
      </c>
      <c r="L75">
        <v>-1.610642800000001</v>
      </c>
      <c r="M75">
        <v>0.10236824000000271</v>
      </c>
      <c r="N75">
        <v>1.8066760000000019</v>
      </c>
      <c r="O75">
        <v>-4.9215083999999996</v>
      </c>
      <c r="P75">
        <v>27.852428</v>
      </c>
      <c r="Q75">
        <v>0.64147663999999927</v>
      </c>
      <c r="R75">
        <v>0.54842680000000354</v>
      </c>
      <c r="S75">
        <v>15.453244</v>
      </c>
      <c r="T75">
        <v>0.16182501599999891</v>
      </c>
      <c r="U75">
        <v>-141.90710000000001</v>
      </c>
      <c r="V75">
        <v>65.056399999999982</v>
      </c>
      <c r="W75">
        <v>220.63676000000001</v>
      </c>
      <c r="X75">
        <v>68.988999999999919</v>
      </c>
      <c r="Y75">
        <v>-160.7294</v>
      </c>
      <c r="Z75">
        <v>144.31064000000001</v>
      </c>
      <c r="AA75">
        <v>-459.91389500000002</v>
      </c>
      <c r="AB75">
        <v>-230.38974999999999</v>
      </c>
      <c r="AC75">
        <v>25.436949999999921</v>
      </c>
      <c r="AD75">
        <v>-479.52749999999992</v>
      </c>
      <c r="AE75">
        <v>119.71997499999991</v>
      </c>
      <c r="AF75">
        <v>-603.20230000000004</v>
      </c>
      <c r="AG75">
        <v>-670.14499999999953</v>
      </c>
      <c r="AH75">
        <v>187.53846949999999</v>
      </c>
      <c r="AI75">
        <v>-0.6689669199999998</v>
      </c>
      <c r="AJ75">
        <v>0.51283604000000016</v>
      </c>
      <c r="AK75">
        <v>-3.0378011999999999E-2</v>
      </c>
      <c r="AL75">
        <v>-4.7452839999999989</v>
      </c>
      <c r="AM75">
        <v>0.4248114800000003</v>
      </c>
      <c r="AN75">
        <v>-6.6742539999999975E-2</v>
      </c>
      <c r="AO75">
        <v>-7.7088616000000013E-2</v>
      </c>
      <c r="AP75">
        <v>3.2466928000000022</v>
      </c>
      <c r="AQ75">
        <v>2.5548351999999999</v>
      </c>
      <c r="AR75">
        <v>-0.50724104000000014</v>
      </c>
      <c r="AS75">
        <v>4.7560332000000038E-2</v>
      </c>
      <c r="AT75">
        <v>28.592756000000001</v>
      </c>
    </row>
    <row r="76" spans="1:46" x14ac:dyDescent="0.25">
      <c r="A76">
        <v>74</v>
      </c>
      <c r="B76">
        <v>5.4745499999999936</v>
      </c>
      <c r="C76">
        <v>0.55687726829268291</v>
      </c>
      <c r="D76">
        <v>0.65421607663473547</v>
      </c>
      <c r="E76">
        <v>0.15297760099958349</v>
      </c>
      <c r="F76">
        <v>1.7702304872969601</v>
      </c>
      <c r="G76">
        <v>8.0605523999999988</v>
      </c>
      <c r="H76">
        <v>-2.9463688000000001</v>
      </c>
      <c r="I76">
        <v>1.905136400000002</v>
      </c>
      <c r="J76">
        <v>15.843883999999999</v>
      </c>
      <c r="K76">
        <v>-2.665287600000001</v>
      </c>
      <c r="L76">
        <v>-1.3980663999999989</v>
      </c>
      <c r="M76">
        <v>-0.55753588000000354</v>
      </c>
      <c r="N76">
        <v>1.4670879999999979</v>
      </c>
      <c r="O76">
        <v>-4.8747192000000004</v>
      </c>
      <c r="P76">
        <v>27.150463999999999</v>
      </c>
      <c r="Q76">
        <v>0.835953320000001</v>
      </c>
      <c r="R76">
        <v>-0.32257160000000451</v>
      </c>
      <c r="S76">
        <v>14.45777199999999</v>
      </c>
      <c r="T76">
        <v>0.4299025080000014</v>
      </c>
      <c r="U76">
        <v>-141.61730000000011</v>
      </c>
      <c r="V76">
        <v>64.113199999999978</v>
      </c>
      <c r="W76">
        <v>222.42713000000001</v>
      </c>
      <c r="X76">
        <v>73.61949999999996</v>
      </c>
      <c r="Y76">
        <v>-162.78094999999999</v>
      </c>
      <c r="Z76">
        <v>147.10307</v>
      </c>
      <c r="AA76">
        <v>-456.91676000000001</v>
      </c>
      <c r="AB76">
        <v>-237.75174999999999</v>
      </c>
      <c r="AC76">
        <v>41.086600000000097</v>
      </c>
      <c r="AD76">
        <v>-492.19499999999988</v>
      </c>
      <c r="AE76">
        <v>142.46455000000009</v>
      </c>
      <c r="AF76">
        <v>-614.7011500000001</v>
      </c>
      <c r="AG76">
        <v>-709.27250000000004</v>
      </c>
      <c r="AH76">
        <v>182.267966</v>
      </c>
      <c r="AI76">
        <v>-0.70416196000000009</v>
      </c>
      <c r="AJ76">
        <v>0.48490651999999979</v>
      </c>
      <c r="AK76">
        <v>-2.9727455999999999E-2</v>
      </c>
      <c r="AL76">
        <v>-4.9056820000000014</v>
      </c>
      <c r="AM76">
        <v>0.3484702399999996</v>
      </c>
      <c r="AN76">
        <v>-7.3080520000000024E-2</v>
      </c>
      <c r="AO76">
        <v>-7.5589108000000002E-2</v>
      </c>
      <c r="AP76">
        <v>2.6763663999999969</v>
      </c>
      <c r="AQ76">
        <v>2.4231975999999991</v>
      </c>
      <c r="AR76">
        <v>-0.48400051999999988</v>
      </c>
      <c r="AS76">
        <v>3.7751015999999943E-2</v>
      </c>
      <c r="AT76">
        <v>28.387627999999999</v>
      </c>
    </row>
    <row r="77" spans="1:46" x14ac:dyDescent="0.25">
      <c r="A77">
        <v>75</v>
      </c>
      <c r="B77">
        <v>5.4749999999999943</v>
      </c>
      <c r="C77">
        <v>0.55740914634146344</v>
      </c>
      <c r="D77">
        <v>0.66143690129112853</v>
      </c>
      <c r="E77">
        <v>0.15309652228238241</v>
      </c>
      <c r="F77">
        <v>1.680800708038318</v>
      </c>
      <c r="G77">
        <v>7.8555000000000001</v>
      </c>
      <c r="H77">
        <v>-2.8523800000000001</v>
      </c>
      <c r="I77">
        <v>2.22464</v>
      </c>
      <c r="J77">
        <v>15.948499999999999</v>
      </c>
      <c r="K77">
        <v>-2.8995899999999999</v>
      </c>
      <c r="L77">
        <v>-1.1854899999999999</v>
      </c>
      <c r="M77">
        <v>-1.2174400000000001</v>
      </c>
      <c r="N77">
        <v>1.1274999999999999</v>
      </c>
      <c r="O77">
        <v>-4.8279300000000003</v>
      </c>
      <c r="P77">
        <v>26.448499999999999</v>
      </c>
      <c r="Q77">
        <v>1.03043</v>
      </c>
      <c r="R77">
        <v>-1.19357</v>
      </c>
      <c r="S77">
        <v>13.462300000000001</v>
      </c>
      <c r="T77">
        <v>0.69798000000000004</v>
      </c>
      <c r="U77">
        <v>-141.32750000000021</v>
      </c>
      <c r="V77">
        <v>63.17</v>
      </c>
      <c r="W77">
        <v>224.2175</v>
      </c>
      <c r="X77">
        <v>78.249999999999929</v>
      </c>
      <c r="Y77">
        <v>-164.83250000000001</v>
      </c>
      <c r="Z77">
        <v>149.8955</v>
      </c>
      <c r="AA77">
        <v>-453.919625</v>
      </c>
      <c r="AB77">
        <v>-245.11375000000001</v>
      </c>
      <c r="AC77">
        <v>56.736250000000041</v>
      </c>
      <c r="AD77">
        <v>-504.86249999999978</v>
      </c>
      <c r="AE77">
        <v>165.209125</v>
      </c>
      <c r="AF77">
        <v>-626.19999999999993</v>
      </c>
      <c r="AG77">
        <v>-748.4</v>
      </c>
      <c r="AH77">
        <v>176.99746250000001</v>
      </c>
      <c r="AI77">
        <v>-0.73935699999999993</v>
      </c>
      <c r="AJ77">
        <v>0.45697700000000002</v>
      </c>
      <c r="AK77">
        <v>-2.9076899999999999E-2</v>
      </c>
      <c r="AL77">
        <v>-5.0660800000000004</v>
      </c>
      <c r="AM77">
        <v>0.27212900000000001</v>
      </c>
      <c r="AN77">
        <v>-7.9418499999999989E-2</v>
      </c>
      <c r="AO77">
        <v>-7.4089600000000005E-2</v>
      </c>
      <c r="AP77">
        <v>2.1060400000000001</v>
      </c>
      <c r="AQ77">
        <v>2.29156</v>
      </c>
      <c r="AR77">
        <v>-0.46076</v>
      </c>
      <c r="AS77">
        <v>2.79417E-2</v>
      </c>
      <c r="AT77">
        <v>28.182500000000001</v>
      </c>
    </row>
    <row r="78" spans="1:46" x14ac:dyDescent="0.25">
      <c r="A78">
        <v>76</v>
      </c>
      <c r="B78">
        <v>5.4754499999999933</v>
      </c>
      <c r="C78">
        <v>0.55795309756097566</v>
      </c>
      <c r="D78">
        <v>0.66539908371511858</v>
      </c>
      <c r="E78">
        <v>0.1533727780091628</v>
      </c>
      <c r="F78">
        <v>1.5926603915035411</v>
      </c>
      <c r="G78">
        <v>7.6535292000000013</v>
      </c>
      <c r="H78">
        <v>-2.7644392</v>
      </c>
      <c r="I78">
        <v>2.5508827999999979</v>
      </c>
      <c r="J78">
        <v>16.069244000000001</v>
      </c>
      <c r="K78">
        <v>-3.1400051999999992</v>
      </c>
      <c r="L78">
        <v>-0.96636736000000112</v>
      </c>
      <c r="M78">
        <v>-1.8648243999999969</v>
      </c>
      <c r="N78">
        <v>0.76116040000000185</v>
      </c>
      <c r="O78">
        <v>-4.7113188000000008</v>
      </c>
      <c r="P78">
        <v>25.696459999999998</v>
      </c>
      <c r="Q78">
        <v>1.311755599999999</v>
      </c>
      <c r="R78">
        <v>-2.1260275999999951</v>
      </c>
      <c r="S78">
        <v>12.30238000000001</v>
      </c>
      <c r="T78">
        <v>0.9396551999999988</v>
      </c>
      <c r="U78">
        <v>-140.3096000000001</v>
      </c>
      <c r="V78">
        <v>61.012250000000023</v>
      </c>
      <c r="W78">
        <v>225.89420000000001</v>
      </c>
      <c r="X78">
        <v>81.777999999999921</v>
      </c>
      <c r="Y78">
        <v>-165.63395</v>
      </c>
      <c r="Z78">
        <v>150.06355249999999</v>
      </c>
      <c r="AA78">
        <v>-449.82790999999997</v>
      </c>
      <c r="AB78">
        <v>-250.576075</v>
      </c>
      <c r="AC78">
        <v>74.255199999999945</v>
      </c>
      <c r="AD78">
        <v>-515.91899999999964</v>
      </c>
      <c r="AE78">
        <v>183.4839399999999</v>
      </c>
      <c r="AF78">
        <v>-642.86979999999983</v>
      </c>
      <c r="AG78">
        <v>-791.41414999999984</v>
      </c>
      <c r="AH78">
        <v>170.57192599999999</v>
      </c>
      <c r="AI78">
        <v>-0.76646391999999985</v>
      </c>
      <c r="AJ78">
        <v>0.43051664000000012</v>
      </c>
      <c r="AK78">
        <v>-3.0473627999999989E-2</v>
      </c>
      <c r="AL78">
        <v>-5.1292672000000001</v>
      </c>
      <c r="AM78">
        <v>0.1809497840000005</v>
      </c>
      <c r="AN78">
        <v>-7.3924936000000024E-2</v>
      </c>
      <c r="AO78">
        <v>-7.0947304000000017E-2</v>
      </c>
      <c r="AP78">
        <v>1.399822600000004</v>
      </c>
      <c r="AQ78">
        <v>2.1660532000000008</v>
      </c>
      <c r="AR78">
        <v>-0.4376008400000001</v>
      </c>
      <c r="AS78">
        <v>2.4098988000000019E-2</v>
      </c>
      <c r="AT78">
        <v>27.573091999999999</v>
      </c>
    </row>
    <row r="79" spans="1:46" x14ac:dyDescent="0.25">
      <c r="A79">
        <v>77</v>
      </c>
      <c r="B79">
        <v>5.4758999999999931</v>
      </c>
      <c r="C79">
        <v>0.55849704878048778</v>
      </c>
      <c r="D79">
        <v>0.66832707205331099</v>
      </c>
      <c r="E79">
        <v>0.15403985422740521</v>
      </c>
      <c r="F79">
        <v>1.502655351936693</v>
      </c>
      <c r="G79">
        <v>7.4515583999999988</v>
      </c>
      <c r="H79">
        <v>-2.6764983999999989</v>
      </c>
      <c r="I79">
        <v>2.8771256000000012</v>
      </c>
      <c r="J79">
        <v>16.189988</v>
      </c>
      <c r="K79">
        <v>-3.3804204000000011</v>
      </c>
      <c r="L79">
        <v>-0.74724471999999909</v>
      </c>
      <c r="M79">
        <v>-2.512208800000002</v>
      </c>
      <c r="N79">
        <v>0.39482079999999847</v>
      </c>
      <c r="O79">
        <v>-4.5947075999999996</v>
      </c>
      <c r="P79">
        <v>24.944420000000001</v>
      </c>
      <c r="Q79">
        <v>1.593081200000001</v>
      </c>
      <c r="R79">
        <v>-3.0584852000000038</v>
      </c>
      <c r="S79">
        <v>11.14246</v>
      </c>
      <c r="T79">
        <v>1.1813304000000009</v>
      </c>
      <c r="U79">
        <v>-139.29170000000011</v>
      </c>
      <c r="V79">
        <v>58.854500000000023</v>
      </c>
      <c r="W79">
        <v>227.57090000000011</v>
      </c>
      <c r="X79">
        <v>85.305999999999955</v>
      </c>
      <c r="Y79">
        <v>-166.43539999999999</v>
      </c>
      <c r="Z79">
        <v>150.231605</v>
      </c>
      <c r="AA79">
        <v>-445.73619500000001</v>
      </c>
      <c r="AB79">
        <v>-256.03840000000002</v>
      </c>
      <c r="AC79">
        <v>91.77415000000012</v>
      </c>
      <c r="AD79">
        <v>-526.97549999999978</v>
      </c>
      <c r="AE79">
        <v>201.75875500000009</v>
      </c>
      <c r="AF79">
        <v>-659.53960000000006</v>
      </c>
      <c r="AG79">
        <v>-834.42830000000026</v>
      </c>
      <c r="AH79">
        <v>164.1463895</v>
      </c>
      <c r="AI79">
        <v>-0.79357084000000011</v>
      </c>
      <c r="AJ79">
        <v>0.40405627999999988</v>
      </c>
      <c r="AK79">
        <v>-3.1870356000000002E-2</v>
      </c>
      <c r="AL79">
        <v>-5.1924544000000008</v>
      </c>
      <c r="AM79">
        <v>8.9770567999999634E-2</v>
      </c>
      <c r="AN79">
        <v>-6.8431371999999976E-2</v>
      </c>
      <c r="AO79">
        <v>-6.7805007999999986E-2</v>
      </c>
      <c r="AP79">
        <v>0.69360519999999726</v>
      </c>
      <c r="AQ79">
        <v>2.0405463999999989</v>
      </c>
      <c r="AR79">
        <v>-0.41444167999999992</v>
      </c>
      <c r="AS79">
        <v>2.0256275999999979E-2</v>
      </c>
      <c r="AT79">
        <v>26.963684000000001</v>
      </c>
    </row>
    <row r="80" spans="1:46" x14ac:dyDescent="0.25">
      <c r="A80">
        <v>78</v>
      </c>
      <c r="B80">
        <v>5.4764499999999918</v>
      </c>
      <c r="C80">
        <v>0.55904207317073173</v>
      </c>
      <c r="D80">
        <v>0.66721940857975837</v>
      </c>
      <c r="E80">
        <v>0.1518312119950021</v>
      </c>
      <c r="F80">
        <v>1.421710287380259</v>
      </c>
      <c r="G80">
        <v>7.2507123999999994</v>
      </c>
      <c r="H80">
        <v>-2.5910495999999998</v>
      </c>
      <c r="I80">
        <v>3.2048516</v>
      </c>
      <c r="J80">
        <v>16.313420000000001</v>
      </c>
      <c r="K80">
        <v>-3.6209020000000001</v>
      </c>
      <c r="L80">
        <v>-0.52927804000000023</v>
      </c>
      <c r="M80">
        <v>-3.1551011999999989</v>
      </c>
      <c r="N80">
        <v>2.4715200000000451E-2</v>
      </c>
      <c r="O80">
        <v>-4.4624676000000001</v>
      </c>
      <c r="P80">
        <v>24.183852000000002</v>
      </c>
      <c r="Q80">
        <v>1.8875956</v>
      </c>
      <c r="R80">
        <v>-4.0069203999999976</v>
      </c>
      <c r="S80">
        <v>9.9426144000000019</v>
      </c>
      <c r="T80">
        <v>1.4174496000000001</v>
      </c>
      <c r="U80">
        <v>-138.19149999999999</v>
      </c>
      <c r="V80">
        <v>56.498150000000038</v>
      </c>
      <c r="W80">
        <v>229.15680000000009</v>
      </c>
      <c r="X80">
        <v>88.681999999999974</v>
      </c>
      <c r="Y80">
        <v>-166.87344999999999</v>
      </c>
      <c r="Z80">
        <v>149.78137749999999</v>
      </c>
      <c r="AA80">
        <v>-440.98905000000002</v>
      </c>
      <c r="AB80">
        <v>-260.86682499999989</v>
      </c>
      <c r="AC80">
        <v>108.71299999999999</v>
      </c>
      <c r="AD80">
        <v>-536.95199999999977</v>
      </c>
      <c r="AE80">
        <v>218.11009999999999</v>
      </c>
      <c r="AF80">
        <v>-675.88639999999998</v>
      </c>
      <c r="AG80">
        <v>-877.83215000000007</v>
      </c>
      <c r="AH80">
        <v>158.07374999999999</v>
      </c>
      <c r="AI80">
        <v>-0.81540000000000001</v>
      </c>
      <c r="AJ80">
        <v>0.37619671999999998</v>
      </c>
      <c r="AK80">
        <v>-3.435849199999999E-2</v>
      </c>
      <c r="AL80">
        <v>-5.2134344000000006</v>
      </c>
      <c r="AM80">
        <v>-3.9375919999998822E-3</v>
      </c>
      <c r="AN80">
        <v>-6.2243336000000017E-2</v>
      </c>
      <c r="AO80">
        <v>-6.5794047999999994E-2</v>
      </c>
      <c r="AP80">
        <v>-2.2540199999999091E-2</v>
      </c>
      <c r="AQ80">
        <v>1.9132212</v>
      </c>
      <c r="AR80">
        <v>-0.39221035999999998</v>
      </c>
      <c r="AS80">
        <v>1.60055632E-2</v>
      </c>
      <c r="AT80">
        <v>26.220683999999999</v>
      </c>
    </row>
    <row r="81" spans="1:46" x14ac:dyDescent="0.25">
      <c r="A81">
        <v>79</v>
      </c>
      <c r="B81">
        <v>5.4773499999999924</v>
      </c>
      <c r="C81">
        <v>0.55959085365853656</v>
      </c>
      <c r="D81">
        <v>0.66453011245314442</v>
      </c>
      <c r="E81">
        <v>0.15117729695960011</v>
      </c>
      <c r="F81">
        <v>1.328911370262392</v>
      </c>
      <c r="G81">
        <v>7.0538032000000008</v>
      </c>
      <c r="H81">
        <v>-2.5143228</v>
      </c>
      <c r="I81">
        <v>3.537768799999998</v>
      </c>
      <c r="J81">
        <v>16.446259999999999</v>
      </c>
      <c r="K81">
        <v>-3.8616159999999988</v>
      </c>
      <c r="L81">
        <v>-0.31535722000000133</v>
      </c>
      <c r="M81">
        <v>-3.7822715999999961</v>
      </c>
      <c r="N81">
        <v>-0.35857139999999749</v>
      </c>
      <c r="O81">
        <v>-4.2755268000000024</v>
      </c>
      <c r="P81">
        <v>23.393436000000001</v>
      </c>
      <c r="Q81">
        <v>2.228270799999998</v>
      </c>
      <c r="R81">
        <v>-5.0112771999999932</v>
      </c>
      <c r="S81">
        <v>8.6030292000000088</v>
      </c>
      <c r="T81">
        <v>1.634122799999999</v>
      </c>
      <c r="U81">
        <v>-136.80324999999999</v>
      </c>
      <c r="V81">
        <v>53.446700000000028</v>
      </c>
      <c r="W81">
        <v>230.42490000000001</v>
      </c>
      <c r="X81">
        <v>91.526000000000039</v>
      </c>
      <c r="Y81">
        <v>-166.03960000000001</v>
      </c>
      <c r="Z81">
        <v>147.16717</v>
      </c>
      <c r="AA81">
        <v>-433.9479</v>
      </c>
      <c r="AB81">
        <v>-263.47660000000002</v>
      </c>
      <c r="AC81">
        <v>123.6214999999999</v>
      </c>
      <c r="AD81">
        <v>-543.14849999999979</v>
      </c>
      <c r="AE81">
        <v>227.72929999999991</v>
      </c>
      <c r="AF81">
        <v>-691.10269999999991</v>
      </c>
      <c r="AG81">
        <v>-922.59994999999981</v>
      </c>
      <c r="AH81">
        <v>153.23625000000001</v>
      </c>
      <c r="AI81">
        <v>-0.81875699999999996</v>
      </c>
      <c r="AJ81">
        <v>0.34343996000000021</v>
      </c>
      <c r="AK81">
        <v>-4.0666555999999958E-2</v>
      </c>
      <c r="AL81">
        <v>-5.0866892000000004</v>
      </c>
      <c r="AM81">
        <v>-0.1064970559999994</v>
      </c>
      <c r="AN81">
        <v>-5.3624648000000059E-2</v>
      </c>
      <c r="AO81">
        <v>-6.7742763999999997E-2</v>
      </c>
      <c r="AP81">
        <v>-0.77343359999999506</v>
      </c>
      <c r="AQ81">
        <v>1.779531600000001</v>
      </c>
      <c r="AR81">
        <v>-0.37322648000000008</v>
      </c>
      <c r="AS81">
        <v>1.0326847600000039E-2</v>
      </c>
      <c r="AT81">
        <v>25.01011200000001</v>
      </c>
    </row>
    <row r="82" spans="1:46" x14ac:dyDescent="0.25">
      <c r="A82">
        <v>80</v>
      </c>
      <c r="B82">
        <v>5.4782499999999912</v>
      </c>
      <c r="C82">
        <v>0.56013963414634149</v>
      </c>
      <c r="D82">
        <v>0.65982965431070384</v>
      </c>
      <c r="E82">
        <v>0.1481789670970429</v>
      </c>
      <c r="F82">
        <v>1.233554768846314</v>
      </c>
      <c r="G82">
        <v>6.8568939999999987</v>
      </c>
      <c r="H82">
        <v>-2.4375960000000001</v>
      </c>
      <c r="I82">
        <v>3.870686000000001</v>
      </c>
      <c r="J82">
        <v>16.5791</v>
      </c>
      <c r="K82">
        <v>-4.1023300000000011</v>
      </c>
      <c r="L82">
        <v>-0.1014363999999993</v>
      </c>
      <c r="M82">
        <v>-4.4094420000000012</v>
      </c>
      <c r="N82">
        <v>-0.74185800000000102</v>
      </c>
      <c r="O82">
        <v>-4.0885859999999994</v>
      </c>
      <c r="P82">
        <v>22.603020000000001</v>
      </c>
      <c r="Q82">
        <v>2.5689460000000008</v>
      </c>
      <c r="R82">
        <v>-6.015634000000003</v>
      </c>
      <c r="S82">
        <v>7.2634439999999962</v>
      </c>
      <c r="T82">
        <v>1.850796000000001</v>
      </c>
      <c r="U82">
        <v>-135.41499999999999</v>
      </c>
      <c r="V82">
        <v>50.395249999999983</v>
      </c>
      <c r="W82">
        <v>231.69300000000001</v>
      </c>
      <c r="X82">
        <v>94.370000000000161</v>
      </c>
      <c r="Y82">
        <v>-165.20574999999999</v>
      </c>
      <c r="Z82">
        <v>144.55296250000001</v>
      </c>
      <c r="AA82">
        <v>-426.90674999999987</v>
      </c>
      <c r="AB82">
        <v>-266.08637499999998</v>
      </c>
      <c r="AC82">
        <v>138.53000000000009</v>
      </c>
      <c r="AD82">
        <v>-549.34500000000003</v>
      </c>
      <c r="AE82">
        <v>237.3485</v>
      </c>
      <c r="AF82">
        <v>-706.31900000000007</v>
      </c>
      <c r="AG82">
        <v>-967.36775000000011</v>
      </c>
      <c r="AH82">
        <v>148.39875000000001</v>
      </c>
      <c r="AI82">
        <v>-0.82211400000000001</v>
      </c>
      <c r="AJ82">
        <v>0.31068319999999988</v>
      </c>
      <c r="AK82">
        <v>-4.6974620000000022E-2</v>
      </c>
      <c r="AL82">
        <v>-4.9599439999999992</v>
      </c>
      <c r="AM82">
        <v>-0.2090565200000003</v>
      </c>
      <c r="AN82">
        <v>-4.500595999999997E-2</v>
      </c>
      <c r="AO82">
        <v>-6.9691480000000014E-2</v>
      </c>
      <c r="AP82">
        <v>-1.524327000000002</v>
      </c>
      <c r="AQ82">
        <v>1.645842</v>
      </c>
      <c r="AR82">
        <v>-0.35424260000000002</v>
      </c>
      <c r="AS82">
        <v>4.6481319999999837E-3</v>
      </c>
      <c r="AT82">
        <v>23.79954</v>
      </c>
    </row>
    <row r="83" spans="1:46" x14ac:dyDescent="0.25">
      <c r="A83">
        <v>81</v>
      </c>
      <c r="B83">
        <v>5.4791499999999953</v>
      </c>
      <c r="C83">
        <v>0.56068695121951218</v>
      </c>
      <c r="D83">
        <v>0.64903544356518117</v>
      </c>
      <c r="E83">
        <v>0.14529762182423989</v>
      </c>
      <c r="F83">
        <v>1.134087546855477</v>
      </c>
      <c r="G83">
        <v>6.6626712000000001</v>
      </c>
      <c r="H83">
        <v>-2.3667348000000001</v>
      </c>
      <c r="I83">
        <v>4.2051455999999998</v>
      </c>
      <c r="J83">
        <v>16.716676</v>
      </c>
      <c r="K83">
        <v>-4.3399463999999996</v>
      </c>
      <c r="L83">
        <v>0.10550137999999951</v>
      </c>
      <c r="M83">
        <v>-5.0205611999999986</v>
      </c>
      <c r="N83">
        <v>-1.126891799999999</v>
      </c>
      <c r="O83">
        <v>-3.8798948000000011</v>
      </c>
      <c r="P83">
        <v>21.807628000000001</v>
      </c>
      <c r="Q83">
        <v>2.9174451999999991</v>
      </c>
      <c r="R83">
        <v>-7.0421379999999978</v>
      </c>
      <c r="S83">
        <v>5.8445356000000039</v>
      </c>
      <c r="T83">
        <v>2.0613812</v>
      </c>
      <c r="U83">
        <v>-133.89474999999999</v>
      </c>
      <c r="V83">
        <v>47.390599999999978</v>
      </c>
      <c r="W83">
        <v>232.3107</v>
      </c>
      <c r="X83">
        <v>97.188000000000159</v>
      </c>
      <c r="Y83">
        <v>-163.54849999999999</v>
      </c>
      <c r="Z83">
        <v>140.93695500000001</v>
      </c>
      <c r="AA83">
        <v>-417.82940000000002</v>
      </c>
      <c r="AB83">
        <v>-267.22035000000011</v>
      </c>
      <c r="AC83">
        <v>150.2193</v>
      </c>
      <c r="AD83">
        <v>-551.67150000000004</v>
      </c>
      <c r="AE83">
        <v>242.3263</v>
      </c>
      <c r="AF83">
        <v>-717.24869999999999</v>
      </c>
      <c r="AG83">
        <v>-1010.21775</v>
      </c>
      <c r="AH83">
        <v>144.95345</v>
      </c>
      <c r="AI83">
        <v>-0.82557468000000001</v>
      </c>
      <c r="AJ83">
        <v>0.27192196000000007</v>
      </c>
      <c r="AK83">
        <v>-5.1976460000000002E-2</v>
      </c>
      <c r="AL83">
        <v>-4.8194243999999999</v>
      </c>
      <c r="AM83">
        <v>-0.30450103999999978</v>
      </c>
      <c r="AN83">
        <v>-3.6950200000000023E-2</v>
      </c>
      <c r="AO83">
        <v>-7.0445924000000007E-2</v>
      </c>
      <c r="AP83">
        <v>-2.1669267999999988</v>
      </c>
      <c r="AQ83">
        <v>1.5131604000000001</v>
      </c>
      <c r="AR83">
        <v>-0.33335935999999999</v>
      </c>
      <c r="AS83">
        <v>3.6323720000000612E-4</v>
      </c>
      <c r="AT83">
        <v>22.409863999999999</v>
      </c>
    </row>
    <row r="84" spans="1:46" x14ac:dyDescent="0.25">
      <c r="A84">
        <v>82</v>
      </c>
      <c r="B84">
        <v>5.4800500000000048</v>
      </c>
      <c r="C84">
        <v>0.56123243902439024</v>
      </c>
      <c r="D84">
        <v>0.63566072469804269</v>
      </c>
      <c r="E84">
        <v>0.14035945855893381</v>
      </c>
      <c r="F84">
        <v>1.0407247813411089</v>
      </c>
      <c r="G84">
        <v>6.4718064000000011</v>
      </c>
      <c r="H84">
        <v>-2.303205600000001</v>
      </c>
      <c r="I84">
        <v>4.5415331999999982</v>
      </c>
      <c r="J84">
        <v>16.860171999999999</v>
      </c>
      <c r="K84">
        <v>-4.5736907999999978</v>
      </c>
      <c r="L84">
        <v>0.30371035999999851</v>
      </c>
      <c r="M84">
        <v>-5.6116163999999964</v>
      </c>
      <c r="N84">
        <v>-1.5141095999999969</v>
      </c>
      <c r="O84">
        <v>-3.6440156000000021</v>
      </c>
      <c r="P84">
        <v>21.00601600000001</v>
      </c>
      <c r="Q84">
        <v>3.275724399999997</v>
      </c>
      <c r="R84">
        <v>-8.0963259999999924</v>
      </c>
      <c r="S84">
        <v>4.3264732000000112</v>
      </c>
      <c r="T84">
        <v>2.2643563999999992</v>
      </c>
      <c r="U84">
        <v>-132.20949999999999</v>
      </c>
      <c r="V84">
        <v>44.444450000000003</v>
      </c>
      <c r="W84">
        <v>232.11539999999999</v>
      </c>
      <c r="X84">
        <v>99.973500000000044</v>
      </c>
      <c r="Y84">
        <v>-160.86199999999999</v>
      </c>
      <c r="Z84">
        <v>136.06869750000001</v>
      </c>
      <c r="AA84">
        <v>-406.20679999999999</v>
      </c>
      <c r="AB84">
        <v>-266.50957499999998</v>
      </c>
      <c r="AC84">
        <v>157.88459999999989</v>
      </c>
      <c r="AD84">
        <v>-549.16050000000018</v>
      </c>
      <c r="AE84">
        <v>241.50235000000001</v>
      </c>
      <c r="AF84">
        <v>-722.8201499999999</v>
      </c>
      <c r="AG84">
        <v>-1050.6704999999999</v>
      </c>
      <c r="AH84">
        <v>143.2484</v>
      </c>
      <c r="AI84">
        <v>-0.82916495999999995</v>
      </c>
      <c r="AJ84">
        <v>0.22565512000000029</v>
      </c>
      <c r="AK84">
        <v>-5.5345519999999981E-2</v>
      </c>
      <c r="AL84">
        <v>-4.6616868000000009</v>
      </c>
      <c r="AM84">
        <v>-0.3910518799999993</v>
      </c>
      <c r="AN84">
        <v>-2.9598100000000061E-2</v>
      </c>
      <c r="AO84">
        <v>-6.9707528000000005E-2</v>
      </c>
      <c r="AP84">
        <v>-2.6741595999999959</v>
      </c>
      <c r="AQ84">
        <v>1.381738800000001</v>
      </c>
      <c r="AR84">
        <v>-0.3101019200000002</v>
      </c>
      <c r="AS84">
        <v>-2.17938159999998E-3</v>
      </c>
      <c r="AT84">
        <v>20.79630800000001</v>
      </c>
    </row>
    <row r="85" spans="1:46" x14ac:dyDescent="0.25">
      <c r="A85">
        <v>83</v>
      </c>
      <c r="B85">
        <v>5.4809500000000142</v>
      </c>
      <c r="C85">
        <v>0.5617779268292683</v>
      </c>
      <c r="D85">
        <v>0.61292444814660541</v>
      </c>
      <c r="E85">
        <v>0.13711438983756771</v>
      </c>
      <c r="F85">
        <v>0.94737480216576397</v>
      </c>
      <c r="G85">
        <v>6.2809415999999993</v>
      </c>
      <c r="H85">
        <v>-2.2396764</v>
      </c>
      <c r="I85">
        <v>4.8779208000000009</v>
      </c>
      <c r="J85">
        <v>17.003668000000001</v>
      </c>
      <c r="K85">
        <v>-4.8074351999999996</v>
      </c>
      <c r="L85">
        <v>0.50191934000000027</v>
      </c>
      <c r="M85">
        <v>-6.2026716000000004</v>
      </c>
      <c r="N85">
        <v>-1.9013274000000009</v>
      </c>
      <c r="O85">
        <v>-3.4081364000000001</v>
      </c>
      <c r="P85">
        <v>20.204404</v>
      </c>
      <c r="Q85">
        <v>3.6340036000000011</v>
      </c>
      <c r="R85">
        <v>-9.1505140000000011</v>
      </c>
      <c r="S85">
        <v>2.8084107999999981</v>
      </c>
      <c r="T85">
        <v>2.467331600000001</v>
      </c>
      <c r="U85">
        <v>-130.52424999999999</v>
      </c>
      <c r="V85">
        <v>41.498299999999972</v>
      </c>
      <c r="W85">
        <v>231.92009999999991</v>
      </c>
      <c r="X85">
        <v>102.759</v>
      </c>
      <c r="Y85">
        <v>-158.1755</v>
      </c>
      <c r="Z85">
        <v>131.20043999999999</v>
      </c>
      <c r="AA85">
        <v>-394.58420000000001</v>
      </c>
      <c r="AB85">
        <v>-265.79880000000003</v>
      </c>
      <c r="AC85">
        <v>165.54990000000001</v>
      </c>
      <c r="AD85">
        <v>-546.64950000000022</v>
      </c>
      <c r="AE85">
        <v>240.67840000000001</v>
      </c>
      <c r="AF85">
        <v>-728.39159999999993</v>
      </c>
      <c r="AG85">
        <v>-1091.1232500000001</v>
      </c>
      <c r="AH85">
        <v>141.54335</v>
      </c>
      <c r="AI85">
        <v>-0.83275524000000001</v>
      </c>
      <c r="AJ85">
        <v>0.1793882799999999</v>
      </c>
      <c r="AK85">
        <v>-5.8714580000000009E-2</v>
      </c>
      <c r="AL85">
        <v>-4.5039491999999992</v>
      </c>
      <c r="AM85">
        <v>-0.47760272000000009</v>
      </c>
      <c r="AN85">
        <v>-2.2245999999999991E-2</v>
      </c>
      <c r="AO85">
        <v>-6.8969131999999989E-2</v>
      </c>
      <c r="AP85">
        <v>-3.1813924000000009</v>
      </c>
      <c r="AQ85">
        <v>1.2503172</v>
      </c>
      <c r="AR85">
        <v>-0.28684448000000001</v>
      </c>
      <c r="AS85">
        <v>-4.7220004000000024E-3</v>
      </c>
      <c r="AT85">
        <v>19.182752000000001</v>
      </c>
    </row>
    <row r="86" spans="1:46" x14ac:dyDescent="0.25">
      <c r="A86">
        <v>84</v>
      </c>
      <c r="B86">
        <v>5.482450000000016</v>
      </c>
      <c r="C86">
        <v>0.56231565853658538</v>
      </c>
      <c r="D86">
        <v>0.58488663057059576</v>
      </c>
      <c r="E86">
        <v>0.13314346522282389</v>
      </c>
      <c r="F86">
        <v>0.85637742607247036</v>
      </c>
      <c r="G86">
        <v>6.0950352000000008</v>
      </c>
      <c r="H86">
        <v>-2.1830615999999998</v>
      </c>
      <c r="I86">
        <v>5.2109531999999987</v>
      </c>
      <c r="J86">
        <v>17.154916</v>
      </c>
      <c r="K86">
        <v>-5.0314979999999991</v>
      </c>
      <c r="L86">
        <v>0.68463883999999942</v>
      </c>
      <c r="M86">
        <v>-6.7558163999999978</v>
      </c>
      <c r="N86">
        <v>-2.282133599999999</v>
      </c>
      <c r="O86">
        <v>-3.1640012000000008</v>
      </c>
      <c r="P86">
        <v>19.423648</v>
      </c>
      <c r="Q86">
        <v>3.9761523999999988</v>
      </c>
      <c r="R86">
        <v>-10.2011956</v>
      </c>
      <c r="S86">
        <v>1.193585200000006</v>
      </c>
      <c r="T86">
        <v>2.670345199999999</v>
      </c>
      <c r="U86">
        <v>-128.56299999999999</v>
      </c>
      <c r="V86">
        <v>39.135949999999987</v>
      </c>
      <c r="W86">
        <v>230.17979999999989</v>
      </c>
      <c r="X86">
        <v>105.74849999999989</v>
      </c>
      <c r="Y86">
        <v>-154.3295</v>
      </c>
      <c r="Z86">
        <v>125.31617249999999</v>
      </c>
      <c r="AA86">
        <v>-379.49869999999999</v>
      </c>
      <c r="AB86">
        <v>-262.965825</v>
      </c>
      <c r="AC86">
        <v>167.11199999999999</v>
      </c>
      <c r="AD86">
        <v>-536.28150000000016</v>
      </c>
      <c r="AE86">
        <v>233.9453500000001</v>
      </c>
      <c r="AF86">
        <v>-723.18974999999989</v>
      </c>
      <c r="AG86">
        <v>-1123.1225999999999</v>
      </c>
      <c r="AH86">
        <v>141.74870000000001</v>
      </c>
      <c r="AI86">
        <v>-0.82499064000000011</v>
      </c>
      <c r="AJ86">
        <v>0.11337181600000031</v>
      </c>
      <c r="AK86">
        <v>-6.2055463999999991E-2</v>
      </c>
      <c r="AL86">
        <v>-4.2692484000000004</v>
      </c>
      <c r="AM86">
        <v>-0.55270243999999968</v>
      </c>
      <c r="AN86">
        <v>-2.0232388E-2</v>
      </c>
      <c r="AO86">
        <v>-6.9623767999999989E-2</v>
      </c>
      <c r="AP86">
        <v>-3.4840708</v>
      </c>
      <c r="AQ86">
        <v>1.1215951200000009</v>
      </c>
      <c r="AR86">
        <v>-0.26364296000000009</v>
      </c>
      <c r="AS86">
        <v>-9.0847143999999817E-3</v>
      </c>
      <c r="AT86">
        <v>17.39766800000001</v>
      </c>
    </row>
    <row r="87" spans="1:46" x14ac:dyDescent="0.25">
      <c r="A87">
        <v>85</v>
      </c>
      <c r="B87">
        <v>5.4842500000000154</v>
      </c>
      <c r="C87">
        <v>0.56284951219512203</v>
      </c>
      <c r="D87">
        <v>0.55463473552686382</v>
      </c>
      <c r="E87">
        <v>0.1286332153269471</v>
      </c>
      <c r="F87">
        <v>0.77512161599333662</v>
      </c>
      <c r="G87">
        <v>5.9116079999999984</v>
      </c>
      <c r="H87">
        <v>-2.1299039999999998</v>
      </c>
      <c r="I87">
        <v>5.542308000000002</v>
      </c>
      <c r="J87">
        <v>17.310040000000001</v>
      </c>
      <c r="K87">
        <v>-5.2507200000000012</v>
      </c>
      <c r="L87">
        <v>0.85961360000000098</v>
      </c>
      <c r="M87">
        <v>-7.2900060000000027</v>
      </c>
      <c r="N87">
        <v>-2.659734000000002</v>
      </c>
      <c r="O87">
        <v>-2.9157379999999979</v>
      </c>
      <c r="P87">
        <v>18.653320000000001</v>
      </c>
      <c r="Q87">
        <v>4.3102360000000024</v>
      </c>
      <c r="R87">
        <v>-11.25012400000001</v>
      </c>
      <c r="S87">
        <v>-0.46962200000000948</v>
      </c>
      <c r="T87">
        <v>2.8733780000000011</v>
      </c>
      <c r="U87">
        <v>-126.46375</v>
      </c>
      <c r="V87">
        <v>37.065499999999993</v>
      </c>
      <c r="W87">
        <v>227.66699999999989</v>
      </c>
      <c r="X87">
        <v>108.8399999999999</v>
      </c>
      <c r="Y87">
        <v>-149.90374999999989</v>
      </c>
      <c r="Z87">
        <v>118.9239</v>
      </c>
      <c r="AA87">
        <v>-362.68174999999991</v>
      </c>
      <c r="AB87">
        <v>-259.07175000000001</v>
      </c>
      <c r="AC87">
        <v>165.6225</v>
      </c>
      <c r="AD87">
        <v>-521.98500000000001</v>
      </c>
      <c r="AE87">
        <v>224.25774999999999</v>
      </c>
      <c r="AF87">
        <v>-712.60124999999982</v>
      </c>
      <c r="AG87">
        <v>-1150.89525</v>
      </c>
      <c r="AH87">
        <v>142.90924999999999</v>
      </c>
      <c r="AI87">
        <v>-0.81154859999999995</v>
      </c>
      <c r="AJ87">
        <v>3.7480539999999563E-2</v>
      </c>
      <c r="AK87">
        <v>-6.5382260000000011E-2</v>
      </c>
      <c r="AL87">
        <v>-3.996065999999999</v>
      </c>
      <c r="AM87">
        <v>-0.62207660000000031</v>
      </c>
      <c r="AN87">
        <v>-2.088802E-2</v>
      </c>
      <c r="AO87">
        <v>-7.0974920000000011E-2</v>
      </c>
      <c r="AP87">
        <v>-3.6844720000000009</v>
      </c>
      <c r="AQ87">
        <v>0.99422279999999918</v>
      </c>
      <c r="AR87">
        <v>-0.24046939999999989</v>
      </c>
      <c r="AS87">
        <v>-1.435747600000003E-2</v>
      </c>
      <c r="AT87">
        <v>15.52681999999999</v>
      </c>
    </row>
    <row r="88" spans="1:46" x14ac:dyDescent="0.25">
      <c r="A88">
        <v>86</v>
      </c>
      <c r="B88">
        <v>5.486050000000013</v>
      </c>
      <c r="C88">
        <v>0.56338336585365856</v>
      </c>
      <c r="D88">
        <v>0.52417351103706789</v>
      </c>
      <c r="E88">
        <v>0.1223890712203249</v>
      </c>
      <c r="F88">
        <v>0.67941132861307807</v>
      </c>
      <c r="G88">
        <v>5.7281807999999996</v>
      </c>
      <c r="H88">
        <v>-2.0767464000000002</v>
      </c>
      <c r="I88">
        <v>5.8736628</v>
      </c>
      <c r="J88">
        <v>17.465164000000001</v>
      </c>
      <c r="K88">
        <v>-5.4699419999999996</v>
      </c>
      <c r="L88">
        <v>1.0345883600000001</v>
      </c>
      <c r="M88">
        <v>-7.8241955999999986</v>
      </c>
      <c r="N88">
        <v>-3.0373344000000002</v>
      </c>
      <c r="O88">
        <v>-2.6674747999999999</v>
      </c>
      <c r="P88">
        <v>17.882992000000002</v>
      </c>
      <c r="Q88">
        <v>4.6443196000000002</v>
      </c>
      <c r="R88">
        <v>-12.299052400000001</v>
      </c>
      <c r="S88">
        <v>-2.132829200000002</v>
      </c>
      <c r="T88">
        <v>3.0764108000000001</v>
      </c>
      <c r="U88">
        <v>-124.36450000000001</v>
      </c>
      <c r="V88">
        <v>34.995050000000013</v>
      </c>
      <c r="W88">
        <v>225.15419999999989</v>
      </c>
      <c r="X88">
        <v>111.9314999999999</v>
      </c>
      <c r="Y88">
        <v>-145.47800000000001</v>
      </c>
      <c r="Z88">
        <v>112.5316275</v>
      </c>
      <c r="AA88">
        <v>-345.86479999999989</v>
      </c>
      <c r="AB88">
        <v>-255.17767499999999</v>
      </c>
      <c r="AC88">
        <v>164.13300000000001</v>
      </c>
      <c r="AD88">
        <v>-507.68849999999998</v>
      </c>
      <c r="AE88">
        <v>214.57015000000001</v>
      </c>
      <c r="AF88">
        <v>-702.01274999999987</v>
      </c>
      <c r="AG88">
        <v>-1178.6678999999999</v>
      </c>
      <c r="AH88">
        <v>144.06979999999999</v>
      </c>
      <c r="AI88">
        <v>-0.79810656000000002</v>
      </c>
      <c r="AJ88">
        <v>-3.8410736000000029E-2</v>
      </c>
      <c r="AK88">
        <v>-6.8709055999999991E-2</v>
      </c>
      <c r="AL88">
        <v>-3.7228835999999998</v>
      </c>
      <c r="AM88">
        <v>-0.69145075999999994</v>
      </c>
      <c r="AN88">
        <v>-2.1543652E-2</v>
      </c>
      <c r="AO88">
        <v>-7.2326072000000005E-2</v>
      </c>
      <c r="AP88">
        <v>-3.8848731999999999</v>
      </c>
      <c r="AQ88">
        <v>0.86685047999999987</v>
      </c>
      <c r="AR88">
        <v>-0.21729583999999999</v>
      </c>
      <c r="AS88">
        <v>-1.9630237599999999E-2</v>
      </c>
      <c r="AT88">
        <v>13.655972</v>
      </c>
    </row>
    <row r="89" spans="1:46" x14ac:dyDescent="0.25">
      <c r="A89">
        <v>87</v>
      </c>
      <c r="B89">
        <v>5.4874500000000026</v>
      </c>
      <c r="C89">
        <v>0.5639016097560976</v>
      </c>
      <c r="D89">
        <v>0.48848242399000491</v>
      </c>
      <c r="E89">
        <v>0.11380947938359021</v>
      </c>
      <c r="F89">
        <v>0.60175501874219206</v>
      </c>
      <c r="G89">
        <v>5.5530704000000002</v>
      </c>
      <c r="H89">
        <v>-2.0290927999999999</v>
      </c>
      <c r="I89">
        <v>6.1916223999999982</v>
      </c>
      <c r="J89">
        <v>17.631936</v>
      </c>
      <c r="K89">
        <v>-5.670600799999999</v>
      </c>
      <c r="L89">
        <v>1.1847595999999989</v>
      </c>
      <c r="M89">
        <v>-8.2893451999999979</v>
      </c>
      <c r="N89">
        <v>-3.3957923999999982</v>
      </c>
      <c r="O89">
        <v>-2.4408116000000009</v>
      </c>
      <c r="P89">
        <v>17.186520000000002</v>
      </c>
      <c r="Q89">
        <v>4.9310207999999989</v>
      </c>
      <c r="R89">
        <v>-13.277359999999989</v>
      </c>
      <c r="S89">
        <v>-3.8645131999999922</v>
      </c>
      <c r="T89">
        <v>3.2876451999999992</v>
      </c>
      <c r="U89">
        <v>-121.84524999999999</v>
      </c>
      <c r="V89">
        <v>33.630600000000022</v>
      </c>
      <c r="W89">
        <v>220.65979999999999</v>
      </c>
      <c r="X89">
        <v>115.2469999999999</v>
      </c>
      <c r="Y89">
        <v>-139.83985000000001</v>
      </c>
      <c r="Z89">
        <v>105.321735</v>
      </c>
      <c r="AA89">
        <v>-324.59545000000008</v>
      </c>
      <c r="AB89">
        <v>-248.81020000000009</v>
      </c>
      <c r="AC89">
        <v>155.08430000000001</v>
      </c>
      <c r="AD89">
        <v>-481.42399999999998</v>
      </c>
      <c r="AE89">
        <v>199.85895000000011</v>
      </c>
      <c r="AF89">
        <v>-675.22865000000013</v>
      </c>
      <c r="AG89">
        <v>-1189.12735</v>
      </c>
      <c r="AH89">
        <v>146.88475</v>
      </c>
      <c r="AI89">
        <v>-0.83799891999999976</v>
      </c>
      <c r="AJ89">
        <v>-0.1692833879999994</v>
      </c>
      <c r="AK89">
        <v>-6.9652748E-2</v>
      </c>
      <c r="AL89">
        <v>-3.6441780000000001</v>
      </c>
      <c r="AM89">
        <v>-0.72765563999999983</v>
      </c>
      <c r="AN89">
        <v>-4.7645139999999857E-2</v>
      </c>
      <c r="AO89">
        <v>-7.8404071999999964E-2</v>
      </c>
      <c r="AP89">
        <v>-3.723888800000001</v>
      </c>
      <c r="AQ89">
        <v>0.75855944000000042</v>
      </c>
      <c r="AR89">
        <v>-0.19754916000000011</v>
      </c>
      <c r="AS89">
        <v>-3.0722371999999949E-2</v>
      </c>
      <c r="AT89">
        <v>11.93298960000001</v>
      </c>
    </row>
    <row r="90" spans="1:46" x14ac:dyDescent="0.25">
      <c r="A90">
        <v>88</v>
      </c>
      <c r="B90">
        <v>5.4887999999999906</v>
      </c>
      <c r="C90">
        <v>0.56441790243902445</v>
      </c>
      <c r="D90">
        <v>0.44242757184506448</v>
      </c>
      <c r="E90">
        <v>0.1076581424406497</v>
      </c>
      <c r="F90">
        <v>0.5266910453977508</v>
      </c>
      <c r="G90">
        <v>5.3789995999999993</v>
      </c>
      <c r="H90">
        <v>-1.9821272000000001</v>
      </c>
      <c r="I90">
        <v>6.5079076000000011</v>
      </c>
      <c r="J90">
        <v>17.800163999999999</v>
      </c>
      <c r="K90">
        <v>-5.8689392000000007</v>
      </c>
      <c r="L90">
        <v>1.331830400000001</v>
      </c>
      <c r="M90">
        <v>-8.7458648000000014</v>
      </c>
      <c r="N90">
        <v>-3.7518576000000019</v>
      </c>
      <c r="O90">
        <v>-2.2168483999999991</v>
      </c>
      <c r="P90">
        <v>16.499279999999999</v>
      </c>
      <c r="Q90">
        <v>5.2117992000000024</v>
      </c>
      <c r="R90">
        <v>-14.246840000000001</v>
      </c>
      <c r="S90">
        <v>-5.6047568000000094</v>
      </c>
      <c r="T90">
        <v>3.4999048000000008</v>
      </c>
      <c r="U90">
        <v>-119.2735</v>
      </c>
      <c r="V90">
        <v>32.354399999999998</v>
      </c>
      <c r="W90">
        <v>215.9177</v>
      </c>
      <c r="X90">
        <v>118.59050000000001</v>
      </c>
      <c r="Y90">
        <v>-134.05014999999989</v>
      </c>
      <c r="Z90">
        <v>98.009639999999976</v>
      </c>
      <c r="AA90">
        <v>-302.76954999999992</v>
      </c>
      <c r="AB90">
        <v>-242.13355000000001</v>
      </c>
      <c r="AC90">
        <v>145.09069999999991</v>
      </c>
      <c r="AD90">
        <v>-453.66349999999977</v>
      </c>
      <c r="AE90">
        <v>184.51979999999989</v>
      </c>
      <c r="AF90">
        <v>-646.42009999999993</v>
      </c>
      <c r="AG90">
        <v>-1197.42265</v>
      </c>
      <c r="AH90">
        <v>149.90649999999999</v>
      </c>
      <c r="AI90">
        <v>-0.88455808000000025</v>
      </c>
      <c r="AJ90">
        <v>-0.30702871200000059</v>
      </c>
      <c r="AK90">
        <v>-7.0298552E-2</v>
      </c>
      <c r="AL90">
        <v>-3.589782</v>
      </c>
      <c r="AM90">
        <v>-0.75971436000000014</v>
      </c>
      <c r="AN90">
        <v>-7.6927360000000139E-2</v>
      </c>
      <c r="AO90">
        <v>-8.507292800000002E-2</v>
      </c>
      <c r="AP90">
        <v>-3.5177311999999992</v>
      </c>
      <c r="AQ90">
        <v>0.65265355999999952</v>
      </c>
      <c r="AR90">
        <v>-0.17823083999999989</v>
      </c>
      <c r="AS90">
        <v>-4.2541928000000062E-2</v>
      </c>
      <c r="AT90">
        <v>10.228490399999989</v>
      </c>
    </row>
    <row r="91" spans="1:46" x14ac:dyDescent="0.25">
      <c r="A91">
        <v>89</v>
      </c>
      <c r="B91">
        <v>5.4900499999999806</v>
      </c>
      <c r="C91">
        <v>0.56493170731707321</v>
      </c>
      <c r="D91">
        <v>0.40280024989587698</v>
      </c>
      <c r="E91">
        <v>9.9941532694710594E-2</v>
      </c>
      <c r="F91">
        <v>0.45243606830487371</v>
      </c>
      <c r="G91">
        <v>5.2061751999999997</v>
      </c>
      <c r="H91">
        <v>-1.935608</v>
      </c>
      <c r="I91">
        <v>6.8216519999999994</v>
      </c>
      <c r="J91">
        <v>17.969908</v>
      </c>
      <c r="K91">
        <v>-6.0644515999999999</v>
      </c>
      <c r="L91">
        <v>1.4755020000000001</v>
      </c>
      <c r="M91">
        <v>-9.1916136000000002</v>
      </c>
      <c r="N91">
        <v>-4.1043808000000004</v>
      </c>
      <c r="O91">
        <v>-1.9990684000000001</v>
      </c>
      <c r="P91">
        <v>15.827484</v>
      </c>
      <c r="Q91">
        <v>5.4848656</v>
      </c>
      <c r="R91">
        <v>-15.199540000000001</v>
      </c>
      <c r="S91">
        <v>-7.3438143999999994</v>
      </c>
      <c r="T91">
        <v>3.7138252</v>
      </c>
      <c r="U91">
        <v>-116.6566</v>
      </c>
      <c r="V91">
        <v>31.115600000000001</v>
      </c>
      <c r="W91">
        <v>210.98705000000001</v>
      </c>
      <c r="X91">
        <v>121.914</v>
      </c>
      <c r="Y91">
        <v>-128.15195</v>
      </c>
      <c r="Z91">
        <v>90.642350000000008</v>
      </c>
      <c r="AA91">
        <v>-280.45069999999993</v>
      </c>
      <c r="AB91">
        <v>-235.1805500000001</v>
      </c>
      <c r="AC91">
        <v>134.28479999999999</v>
      </c>
      <c r="AD91">
        <v>-424.37649999999991</v>
      </c>
      <c r="AE91">
        <v>168.83834999999999</v>
      </c>
      <c r="AF91">
        <v>-615.79400000000021</v>
      </c>
      <c r="AG91">
        <v>-1203.3136999999999</v>
      </c>
      <c r="AH91">
        <v>153.13650000000001</v>
      </c>
      <c r="AI91">
        <v>-0.93566863999999994</v>
      </c>
      <c r="AJ91">
        <v>-0.44682203999999992</v>
      </c>
      <c r="AK91">
        <v>-7.0652228000000011E-2</v>
      </c>
      <c r="AL91">
        <v>-3.5359851999999998</v>
      </c>
      <c r="AM91">
        <v>-0.78937851999999997</v>
      </c>
      <c r="AN91">
        <v>-0.10730356000000001</v>
      </c>
      <c r="AO91">
        <v>-9.1632927999999988E-2</v>
      </c>
      <c r="AP91">
        <v>-3.2856888</v>
      </c>
      <c r="AQ91">
        <v>0.54945144000000001</v>
      </c>
      <c r="AR91">
        <v>-0.15934599999999999</v>
      </c>
      <c r="AS91">
        <v>-5.4405288000000003E-2</v>
      </c>
      <c r="AT91">
        <v>8.5626136000000024</v>
      </c>
    </row>
    <row r="92" spans="1:46" x14ac:dyDescent="0.25">
      <c r="A92">
        <v>90</v>
      </c>
      <c r="B92">
        <v>5.4904999999999804</v>
      </c>
      <c r="C92">
        <v>0.56542560975609757</v>
      </c>
      <c r="D92">
        <v>0.36057059558517318</v>
      </c>
      <c r="E92">
        <v>9.6469429404414886E-2</v>
      </c>
      <c r="F92">
        <v>0.39559600166597297</v>
      </c>
      <c r="G92">
        <v>5.0433220000000007</v>
      </c>
      <c r="H92">
        <v>-1.89266</v>
      </c>
      <c r="I92">
        <v>7.1150699999999976</v>
      </c>
      <c r="J92">
        <v>18.151779999999999</v>
      </c>
      <c r="K92">
        <v>-6.2373559999999983</v>
      </c>
      <c r="L92">
        <v>1.59198</v>
      </c>
      <c r="M92">
        <v>-9.5511959999999974</v>
      </c>
      <c r="N92">
        <v>-4.4285679999999994</v>
      </c>
      <c r="O92">
        <v>-1.8307540000000011</v>
      </c>
      <c r="P92">
        <v>15.27924</v>
      </c>
      <c r="Q92">
        <v>5.696235999999999</v>
      </c>
      <c r="R92">
        <v>-16.01799999999999</v>
      </c>
      <c r="S92">
        <v>-9.0733839999999901</v>
      </c>
      <c r="T92">
        <v>3.941031999999999</v>
      </c>
      <c r="U92">
        <v>-113.6785</v>
      </c>
      <c r="V92">
        <v>30.175999999999998</v>
      </c>
      <c r="W92">
        <v>204.54800000000009</v>
      </c>
      <c r="X92">
        <v>125.0775</v>
      </c>
      <c r="Y92">
        <v>-121.3857500000001</v>
      </c>
      <c r="Z92">
        <v>82.833500000000043</v>
      </c>
      <c r="AA92">
        <v>-254.18825000000021</v>
      </c>
      <c r="AB92">
        <v>-226.01675000000009</v>
      </c>
      <c r="AC92">
        <v>116.98050000000011</v>
      </c>
      <c r="AD92">
        <v>-382.87750000000023</v>
      </c>
      <c r="AE92">
        <v>150.41850000000011</v>
      </c>
      <c r="AF92">
        <v>-570.62750000000051</v>
      </c>
      <c r="AG92">
        <v>-1189.97075</v>
      </c>
      <c r="AH92">
        <v>158.03249999999991</v>
      </c>
      <c r="AI92">
        <v>-1.0231903999999989</v>
      </c>
      <c r="AJ92">
        <v>-0.60299939999999908</v>
      </c>
      <c r="AK92">
        <v>-6.8668880000000015E-2</v>
      </c>
      <c r="AL92">
        <v>-3.4869819999999998</v>
      </c>
      <c r="AM92">
        <v>-0.79988619999999988</v>
      </c>
      <c r="AN92">
        <v>-0.1464315999999998</v>
      </c>
      <c r="AO92">
        <v>-9.7322079999999964E-2</v>
      </c>
      <c r="AP92">
        <v>-2.8465680000000031</v>
      </c>
      <c r="AQ92">
        <v>0.46787940000000039</v>
      </c>
      <c r="AR92">
        <v>-0.14392900000000011</v>
      </c>
      <c r="AS92">
        <v>-6.6619079999999928E-2</v>
      </c>
      <c r="AT92">
        <v>7.2057160000000078</v>
      </c>
    </row>
    <row r="93" spans="1:46" x14ac:dyDescent="0.25">
      <c r="A93">
        <v>91</v>
      </c>
      <c r="B93">
        <v>5.4909499999999793</v>
      </c>
      <c r="C93">
        <v>0.56591951219512204</v>
      </c>
      <c r="D93">
        <v>0.31579212827988362</v>
      </c>
      <c r="E93">
        <v>8.8874173261141221E-2</v>
      </c>
      <c r="F93">
        <v>0.3348457725947524</v>
      </c>
      <c r="G93">
        <v>4.8804687999999992</v>
      </c>
      <c r="H93">
        <v>-1.849712</v>
      </c>
      <c r="I93">
        <v>7.4084880000000011</v>
      </c>
      <c r="J93">
        <v>18.333652000000001</v>
      </c>
      <c r="K93">
        <v>-6.4102604000000003</v>
      </c>
      <c r="L93">
        <v>1.708458</v>
      </c>
      <c r="M93">
        <v>-9.9107783999999999</v>
      </c>
      <c r="N93">
        <v>-4.7527552000000011</v>
      </c>
      <c r="O93">
        <v>-1.662439599999999</v>
      </c>
      <c r="P93">
        <v>14.730995999999999</v>
      </c>
      <c r="Q93">
        <v>5.9076064000000006</v>
      </c>
      <c r="R93">
        <v>-16.836459999999999</v>
      </c>
      <c r="S93">
        <v>-10.802953600000009</v>
      </c>
      <c r="T93">
        <v>4.168238800000001</v>
      </c>
      <c r="U93">
        <v>-110.7004</v>
      </c>
      <c r="V93">
        <v>29.236399999999989</v>
      </c>
      <c r="W93">
        <v>198.10894999999999</v>
      </c>
      <c r="X93">
        <v>128.24100000000001</v>
      </c>
      <c r="Y93">
        <v>-114.61955</v>
      </c>
      <c r="Z93">
        <v>75.02464999999998</v>
      </c>
      <c r="AA93">
        <v>-227.92580000000001</v>
      </c>
      <c r="AB93">
        <v>-216.85294999999999</v>
      </c>
      <c r="AC93">
        <v>99.676199999999938</v>
      </c>
      <c r="AD93">
        <v>-341.37849999999992</v>
      </c>
      <c r="AE93">
        <v>131.99864999999991</v>
      </c>
      <c r="AF93">
        <v>-525.46100000000001</v>
      </c>
      <c r="AG93">
        <v>-1176.6278</v>
      </c>
      <c r="AH93">
        <v>162.92850000000001</v>
      </c>
      <c r="AI93">
        <v>-1.1107121600000001</v>
      </c>
      <c r="AJ93">
        <v>-0.75917676000000045</v>
      </c>
      <c r="AK93">
        <v>-6.6685531999999992E-2</v>
      </c>
      <c r="AL93">
        <v>-3.4379787999999998</v>
      </c>
      <c r="AM93">
        <v>-0.81039388000000001</v>
      </c>
      <c r="AN93">
        <v>-0.18555964000000011</v>
      </c>
      <c r="AO93">
        <v>-0.10301123199999999</v>
      </c>
      <c r="AP93">
        <v>-2.4074471999999978</v>
      </c>
      <c r="AQ93">
        <v>0.38630735999999971</v>
      </c>
      <c r="AR93">
        <v>-0.12851199999999999</v>
      </c>
      <c r="AS93">
        <v>-7.883287200000004E-2</v>
      </c>
      <c r="AT93">
        <v>5.8488183999999954</v>
      </c>
    </row>
    <row r="94" spans="1:46" x14ac:dyDescent="0.25">
      <c r="A94">
        <v>92</v>
      </c>
      <c r="B94">
        <v>5.4913999999999819</v>
      </c>
      <c r="C94">
        <v>0.56640500000000005</v>
      </c>
      <c r="D94">
        <v>0.2813838400666393</v>
      </c>
      <c r="E94">
        <v>8.1242157434402412E-2</v>
      </c>
      <c r="F94">
        <v>0.28411236984589799</v>
      </c>
      <c r="G94">
        <v>4.7218179999999998</v>
      </c>
      <c r="H94">
        <v>-1.8079304</v>
      </c>
      <c r="I94">
        <v>7.6923575999999994</v>
      </c>
      <c r="J94">
        <v>18.519411999999999</v>
      </c>
      <c r="K94">
        <v>-6.5735995999999997</v>
      </c>
      <c r="L94">
        <v>1.8143100000000001</v>
      </c>
      <c r="M94">
        <v>-10.23264</v>
      </c>
      <c r="N94">
        <v>-5.0631316000000002</v>
      </c>
      <c r="O94">
        <v>-1.5217204</v>
      </c>
      <c r="P94">
        <v>14.247083999999999</v>
      </c>
      <c r="Q94">
        <v>6.0929932000000004</v>
      </c>
      <c r="R94">
        <v>-17.584816</v>
      </c>
      <c r="S94">
        <v>-12.500500000000001</v>
      </c>
      <c r="T94">
        <v>4.403519199999999</v>
      </c>
      <c r="U94">
        <v>-107.60845</v>
      </c>
      <c r="V94">
        <v>28.330850000000002</v>
      </c>
      <c r="W94">
        <v>191.24180000000001</v>
      </c>
      <c r="X94">
        <v>131.10900000000001</v>
      </c>
      <c r="Y94">
        <v>-107.5998500000001</v>
      </c>
      <c r="Z94">
        <v>67.182050000000018</v>
      </c>
      <c r="AA94">
        <v>-200.61440000000019</v>
      </c>
      <c r="AB94">
        <v>-206.92670000000001</v>
      </c>
      <c r="AC94">
        <v>80.329500000000039</v>
      </c>
      <c r="AD94">
        <v>-295.79650000000021</v>
      </c>
      <c r="AE94">
        <v>113.0436</v>
      </c>
      <c r="AF94">
        <v>-475.65350000000018</v>
      </c>
      <c r="AG94">
        <v>-1156.6676</v>
      </c>
      <c r="AH94">
        <v>168.89175</v>
      </c>
      <c r="AI94">
        <v>-1.2112723999999999</v>
      </c>
      <c r="AJ94">
        <v>-0.9069191999999997</v>
      </c>
      <c r="AK94">
        <v>-6.2781080000000017E-2</v>
      </c>
      <c r="AL94">
        <v>-3.3469636</v>
      </c>
      <c r="AM94">
        <v>-0.81066712000000007</v>
      </c>
      <c r="AN94">
        <v>-0.22503939999999989</v>
      </c>
      <c r="AO94">
        <v>-0.10706116</v>
      </c>
      <c r="AP94">
        <v>-1.9279660800000009</v>
      </c>
      <c r="AQ94">
        <v>0.3114568800000001</v>
      </c>
      <c r="AR94">
        <v>-0.11355006400000001</v>
      </c>
      <c r="AS94">
        <v>-8.9526551999999981E-2</v>
      </c>
      <c r="AT94">
        <v>4.6153036000000016</v>
      </c>
    </row>
    <row r="95" spans="1:46" x14ac:dyDescent="0.25">
      <c r="A95">
        <v>93</v>
      </c>
      <c r="B95">
        <v>5.4918499999999906</v>
      </c>
      <c r="C95">
        <v>0.56687365853658545</v>
      </c>
      <c r="D95">
        <v>0.24353498542274099</v>
      </c>
      <c r="E95">
        <v>7.0748021657642796E-2</v>
      </c>
      <c r="F95">
        <v>0.23143152852978</v>
      </c>
      <c r="G95">
        <v>4.5715720000000006</v>
      </c>
      <c r="H95">
        <v>-1.7684816000000001</v>
      </c>
      <c r="I95">
        <v>7.9571303999999978</v>
      </c>
      <c r="J95">
        <v>18.712948000000001</v>
      </c>
      <c r="K95">
        <v>-6.7178083999999991</v>
      </c>
      <c r="L95">
        <v>1.8989100000000001</v>
      </c>
      <c r="M95">
        <v>-10.47906</v>
      </c>
      <c r="N95">
        <v>-5.3458863999999986</v>
      </c>
      <c r="O95">
        <v>-1.436191600000001</v>
      </c>
      <c r="P95">
        <v>13.891836</v>
      </c>
      <c r="Q95">
        <v>6.2264127999999994</v>
      </c>
      <c r="R95">
        <v>-18.192964</v>
      </c>
      <c r="S95">
        <v>-14.13399999999999</v>
      </c>
      <c r="T95">
        <v>4.6549467999999976</v>
      </c>
      <c r="U95">
        <v>-104.28879999999999</v>
      </c>
      <c r="V95">
        <v>27.493400000000001</v>
      </c>
      <c r="W95">
        <v>183.51845000000009</v>
      </c>
      <c r="X95">
        <v>133.38600000000011</v>
      </c>
      <c r="Y95">
        <v>-100.0731500000001</v>
      </c>
      <c r="Z95">
        <v>59.271950000000061</v>
      </c>
      <c r="AA95">
        <v>-171.20510000000041</v>
      </c>
      <c r="AB95">
        <v>-195.47555000000011</v>
      </c>
      <c r="AC95">
        <v>56.898000000000152</v>
      </c>
      <c r="AD95">
        <v>-242.04850000000039</v>
      </c>
      <c r="AE95">
        <v>93.018150000000134</v>
      </c>
      <c r="AF95">
        <v>-416.56400000000048</v>
      </c>
      <c r="AG95">
        <v>-1123.4729</v>
      </c>
      <c r="AH95">
        <v>176.98949999999999</v>
      </c>
      <c r="AI95">
        <v>-1.337909599999999</v>
      </c>
      <c r="AJ95">
        <v>-1.037791799999999</v>
      </c>
      <c r="AK95">
        <v>-5.5034420000000049E-2</v>
      </c>
      <c r="AL95">
        <v>-3.1719244000000009</v>
      </c>
      <c r="AM95">
        <v>-0.79047148000000012</v>
      </c>
      <c r="AN95">
        <v>-0.2652225999999997</v>
      </c>
      <c r="AO95">
        <v>-0.10783263999999999</v>
      </c>
      <c r="AP95">
        <v>-1.367764320000004</v>
      </c>
      <c r="AQ95">
        <v>0.25004952000000041</v>
      </c>
      <c r="AR95">
        <v>-9.949825600000009E-2</v>
      </c>
      <c r="AS95">
        <v>-9.7180007999999943E-2</v>
      </c>
      <c r="AT95">
        <v>3.6285544000000072</v>
      </c>
    </row>
    <row r="96" spans="1:46" x14ac:dyDescent="0.25">
      <c r="A96">
        <v>94</v>
      </c>
      <c r="B96">
        <v>5.492300000000002</v>
      </c>
      <c r="C96">
        <v>0.56734231707317073</v>
      </c>
      <c r="D96">
        <v>0.2189146855476885</v>
      </c>
      <c r="E96">
        <v>6.4380541441066239E-2</v>
      </c>
      <c r="F96">
        <v>0.19530695543523541</v>
      </c>
      <c r="G96">
        <v>4.4213259999999996</v>
      </c>
      <c r="H96">
        <v>-1.7290327999999999</v>
      </c>
      <c r="I96">
        <v>8.2219031999999999</v>
      </c>
      <c r="J96">
        <v>18.906483999999999</v>
      </c>
      <c r="K96">
        <v>-6.8620172000000004</v>
      </c>
      <c r="L96">
        <v>1.9835100000000001</v>
      </c>
      <c r="M96">
        <v>-10.725479999999999</v>
      </c>
      <c r="N96">
        <v>-5.6286412000000006</v>
      </c>
      <c r="O96">
        <v>-1.3506628000000001</v>
      </c>
      <c r="P96">
        <v>13.536588</v>
      </c>
      <c r="Q96">
        <v>6.3598324000000002</v>
      </c>
      <c r="R96">
        <v>-18.801112</v>
      </c>
      <c r="S96">
        <v>-15.767500000000011</v>
      </c>
      <c r="T96">
        <v>4.9063744000000007</v>
      </c>
      <c r="U96">
        <v>-100.9691499999999</v>
      </c>
      <c r="V96">
        <v>26.65594999999999</v>
      </c>
      <c r="W96">
        <v>175.79509999999999</v>
      </c>
      <c r="X96">
        <v>135.6630000000003</v>
      </c>
      <c r="Y96">
        <v>-92.546449999999993</v>
      </c>
      <c r="Z96">
        <v>51.36184999999999</v>
      </c>
      <c r="AA96">
        <v>-141.7958000000001</v>
      </c>
      <c r="AB96">
        <v>-184.0243999999999</v>
      </c>
      <c r="AC96">
        <v>33.46649999999994</v>
      </c>
      <c r="AD96">
        <v>-188.30049999999989</v>
      </c>
      <c r="AE96">
        <v>72.992699999999957</v>
      </c>
      <c r="AF96">
        <v>-357.47449999999981</v>
      </c>
      <c r="AG96">
        <v>-1090.2782</v>
      </c>
      <c r="AH96">
        <v>185.0872500000001</v>
      </c>
      <c r="AI96">
        <v>-1.4645467999999999</v>
      </c>
      <c r="AJ96">
        <v>-1.1686643999999999</v>
      </c>
      <c r="AK96">
        <v>-4.7287759999999977E-2</v>
      </c>
      <c r="AL96">
        <v>-2.9968851999999999</v>
      </c>
      <c r="AM96">
        <v>-0.77027583999999993</v>
      </c>
      <c r="AN96">
        <v>-0.30540580000000012</v>
      </c>
      <c r="AO96">
        <v>-0.10860412</v>
      </c>
      <c r="AP96">
        <v>-0.80756255999999871</v>
      </c>
      <c r="AQ96">
        <v>0.18864215999999981</v>
      </c>
      <c r="AR96">
        <v>-8.5446447999999967E-2</v>
      </c>
      <c r="AS96">
        <v>-0.104833464</v>
      </c>
      <c r="AT96">
        <v>2.6418051999999981</v>
      </c>
    </row>
    <row r="97" spans="1:46" x14ac:dyDescent="0.25">
      <c r="A97">
        <v>95</v>
      </c>
      <c r="B97">
        <v>5.4925000000000059</v>
      </c>
      <c r="C97">
        <v>0.56779646341463419</v>
      </c>
      <c r="D97">
        <v>0.18187371928363219</v>
      </c>
      <c r="E97">
        <v>5.5042940441482807E-2</v>
      </c>
      <c r="F97">
        <v>0.15641980424823021</v>
      </c>
      <c r="G97">
        <v>4.2788300000000001</v>
      </c>
      <c r="H97">
        <v>-1.691362</v>
      </c>
      <c r="I97">
        <v>8.4682639999999996</v>
      </c>
      <c r="J97">
        <v>19.103660000000001</v>
      </c>
      <c r="K97">
        <v>-6.9887160000000002</v>
      </c>
      <c r="L97">
        <v>2.0506639999999998</v>
      </c>
      <c r="M97">
        <v>-10.904059999999999</v>
      </c>
      <c r="N97">
        <v>-5.8835199999999999</v>
      </c>
      <c r="O97">
        <v>-1.3232820000000001</v>
      </c>
      <c r="P97">
        <v>13.313000000000001</v>
      </c>
      <c r="Q97">
        <v>6.4475559999999996</v>
      </c>
      <c r="R97">
        <v>-19.263480000000001</v>
      </c>
      <c r="S97">
        <v>-17.306840000000001</v>
      </c>
      <c r="T97">
        <v>5.1803359999999987</v>
      </c>
      <c r="U97">
        <v>-97.429249999999954</v>
      </c>
      <c r="V97">
        <v>25.858000000000001</v>
      </c>
      <c r="W97">
        <v>167.5355000000001</v>
      </c>
      <c r="X97">
        <v>137.05250000000021</v>
      </c>
      <c r="Y97">
        <v>-84.646250000000009</v>
      </c>
      <c r="Z97">
        <v>43.628500000000017</v>
      </c>
      <c r="AA97">
        <v>-111.83250000000019</v>
      </c>
      <c r="AB97">
        <v>-171.49475000000001</v>
      </c>
      <c r="AC97">
        <v>7.6992500000000854</v>
      </c>
      <c r="AD97">
        <v>-129.66000000000031</v>
      </c>
      <c r="AE97">
        <v>52.54675000000006</v>
      </c>
      <c r="AF97">
        <v>-291.38250000000022</v>
      </c>
      <c r="AG97">
        <v>-1047.4749999999999</v>
      </c>
      <c r="AH97">
        <v>195.77350000000001</v>
      </c>
      <c r="AI97">
        <v>-1.579302</v>
      </c>
      <c r="AJ97">
        <v>-1.28139</v>
      </c>
      <c r="AK97">
        <v>-3.9162180000000019E-2</v>
      </c>
      <c r="AL97">
        <v>-2.6545240000000021</v>
      </c>
      <c r="AM97">
        <v>-0.74298300000000006</v>
      </c>
      <c r="AN97">
        <v>-0.34571599999999991</v>
      </c>
      <c r="AO97">
        <v>-0.1101364</v>
      </c>
      <c r="AP97">
        <v>-0.2823624000000014</v>
      </c>
      <c r="AQ97">
        <v>0.13397410000000021</v>
      </c>
      <c r="AR97">
        <v>-7.301926000000003E-2</v>
      </c>
      <c r="AS97">
        <v>-0.11386499999999999</v>
      </c>
      <c r="AT97">
        <v>1.8210614000000021</v>
      </c>
    </row>
    <row r="98" spans="1:46" x14ac:dyDescent="0.25">
      <c r="A98">
        <v>96</v>
      </c>
      <c r="B98">
        <v>5.4925000000000059</v>
      </c>
      <c r="C98">
        <v>0.56823900000000005</v>
      </c>
      <c r="D98">
        <v>0.14276498125780959</v>
      </c>
      <c r="E98">
        <v>4.4189362765514398E-2</v>
      </c>
      <c r="F98">
        <v>0.13200817992503169</v>
      </c>
      <c r="G98">
        <v>4.1425340000000013</v>
      </c>
      <c r="H98">
        <v>-1.6551136</v>
      </c>
      <c r="I98">
        <v>8.6998951999999985</v>
      </c>
      <c r="J98">
        <v>19.303747999999999</v>
      </c>
      <c r="K98">
        <v>-7.1014067999999986</v>
      </c>
      <c r="L98">
        <v>2.1038611999999999</v>
      </c>
      <c r="M98">
        <v>-11.028368</v>
      </c>
      <c r="N98">
        <v>-6.1160979999999983</v>
      </c>
      <c r="O98">
        <v>-1.3424195999999999</v>
      </c>
      <c r="P98">
        <v>13.194739999999999</v>
      </c>
      <c r="Q98">
        <v>6.4987227999999986</v>
      </c>
      <c r="R98">
        <v>-19.609224000000001</v>
      </c>
      <c r="S98">
        <v>-18.770851999999991</v>
      </c>
      <c r="T98">
        <v>5.4723247999999973</v>
      </c>
      <c r="U98">
        <v>-93.713149999999985</v>
      </c>
      <c r="V98">
        <v>25.091650000000008</v>
      </c>
      <c r="W98">
        <v>158.84690000000009</v>
      </c>
      <c r="X98">
        <v>137.73200000000011</v>
      </c>
      <c r="Y98">
        <v>-76.447250000000011</v>
      </c>
      <c r="Z98">
        <v>36.036550000000062</v>
      </c>
      <c r="AA98">
        <v>-81.426000000000258</v>
      </c>
      <c r="AB98">
        <v>-158.1023000000001</v>
      </c>
      <c r="AC98">
        <v>-19.936599999999771</v>
      </c>
      <c r="AD98">
        <v>-67.105500000000561</v>
      </c>
      <c r="AE98">
        <v>31.764400000000169</v>
      </c>
      <c r="AF98">
        <v>-219.68850000000049</v>
      </c>
      <c r="AG98">
        <v>-996.98500000000024</v>
      </c>
      <c r="AH98">
        <v>208.53054999999989</v>
      </c>
      <c r="AI98">
        <v>-1.6845515999999989</v>
      </c>
      <c r="AJ98">
        <v>-1.379597999999999</v>
      </c>
      <c r="AK98">
        <v>-3.0733464000000061E-2</v>
      </c>
      <c r="AL98">
        <v>-2.178305200000004</v>
      </c>
      <c r="AM98">
        <v>-0.71001240000000032</v>
      </c>
      <c r="AN98">
        <v>-0.38612779999999958</v>
      </c>
      <c r="AO98">
        <v>-0.11227732</v>
      </c>
      <c r="AP98">
        <v>0.21483647999999611</v>
      </c>
      <c r="AQ98">
        <v>8.4697480000000394E-2</v>
      </c>
      <c r="AR98">
        <v>-6.189176800000009E-2</v>
      </c>
      <c r="AS98">
        <v>-0.1239989999999999</v>
      </c>
      <c r="AT98">
        <v>1.133121920000006</v>
      </c>
    </row>
    <row r="99" spans="1:46" x14ac:dyDescent="0.25">
      <c r="A99">
        <v>97</v>
      </c>
      <c r="B99">
        <v>5.4925000000000059</v>
      </c>
      <c r="C99">
        <v>0.56868153658536591</v>
      </c>
      <c r="D99">
        <v>0.1125620991253647</v>
      </c>
      <c r="E99">
        <v>3.8362469804248303E-2</v>
      </c>
      <c r="F99">
        <v>9.6905476884631622E-2</v>
      </c>
      <c r="G99">
        <v>4.0062379999999997</v>
      </c>
      <c r="H99">
        <v>-1.6188651999999999</v>
      </c>
      <c r="I99">
        <v>8.931526400000001</v>
      </c>
      <c r="J99">
        <v>19.503836</v>
      </c>
      <c r="K99">
        <v>-7.2140975999999997</v>
      </c>
      <c r="L99">
        <v>2.1570583999999999</v>
      </c>
      <c r="M99">
        <v>-11.152676</v>
      </c>
      <c r="N99">
        <v>-6.3486760000000002</v>
      </c>
      <c r="O99">
        <v>-1.3615572</v>
      </c>
      <c r="P99">
        <v>13.07648</v>
      </c>
      <c r="Q99">
        <v>6.5498896000000002</v>
      </c>
      <c r="R99">
        <v>-19.954968000000001</v>
      </c>
      <c r="S99">
        <v>-20.234864000000002</v>
      </c>
      <c r="T99">
        <v>5.7643136000000004</v>
      </c>
      <c r="U99">
        <v>-89.997049999999959</v>
      </c>
      <c r="V99">
        <v>24.325300000000009</v>
      </c>
      <c r="W99">
        <v>150.1583</v>
      </c>
      <c r="X99">
        <v>138.41149999999999</v>
      </c>
      <c r="Y99">
        <v>-68.248249999999913</v>
      </c>
      <c r="Z99">
        <v>28.44459999999998</v>
      </c>
      <c r="AA99">
        <v>-51.019499999999873</v>
      </c>
      <c r="AB99">
        <v>-144.70984999999999</v>
      </c>
      <c r="AC99">
        <v>-47.572450000000018</v>
      </c>
      <c r="AD99">
        <v>-4.5509999999999593</v>
      </c>
      <c r="AE99">
        <v>10.98204999999998</v>
      </c>
      <c r="AF99">
        <v>-147.9944999999999</v>
      </c>
      <c r="AG99">
        <v>-946.49499999999978</v>
      </c>
      <c r="AH99">
        <v>221.2876</v>
      </c>
      <c r="AI99">
        <v>-1.7898012000000001</v>
      </c>
      <c r="AJ99">
        <v>-1.477806</v>
      </c>
      <c r="AK99">
        <v>-2.2304747999999989E-2</v>
      </c>
      <c r="AL99">
        <v>-1.7020864</v>
      </c>
      <c r="AM99">
        <v>-0.67704180000000003</v>
      </c>
      <c r="AN99">
        <v>-0.42653960000000002</v>
      </c>
      <c r="AO99">
        <v>-0.11441824</v>
      </c>
      <c r="AP99">
        <v>0.71203536000000067</v>
      </c>
      <c r="AQ99">
        <v>3.5420859999999943E-2</v>
      </c>
      <c r="AR99">
        <v>-5.0764275999999983E-2</v>
      </c>
      <c r="AS99">
        <v>-0.134133</v>
      </c>
      <c r="AT99">
        <v>0.44518243999999929</v>
      </c>
    </row>
    <row r="100" spans="1:46" x14ac:dyDescent="0.25">
      <c r="A100">
        <v>98</v>
      </c>
      <c r="B100">
        <v>5.4921500000000067</v>
      </c>
      <c r="C100">
        <v>0.56910392682926825</v>
      </c>
      <c r="D100">
        <v>7.7218092461474458E-2</v>
      </c>
      <c r="E100">
        <v>3.148761349437737E-2</v>
      </c>
      <c r="F100">
        <v>8.0576368179925209E-2</v>
      </c>
      <c r="G100">
        <v>3.882214400000001</v>
      </c>
      <c r="H100">
        <v>-1.5848960000000001</v>
      </c>
      <c r="I100">
        <v>9.1348719999999997</v>
      </c>
      <c r="J100">
        <v>19.703056</v>
      </c>
      <c r="K100">
        <v>-7.3002863999999992</v>
      </c>
      <c r="L100">
        <v>2.1874411999999999</v>
      </c>
      <c r="M100">
        <v>-11.182764000000001</v>
      </c>
      <c r="N100">
        <v>-6.5369495999999998</v>
      </c>
      <c r="O100">
        <v>-1.4712439999999991</v>
      </c>
      <c r="P100">
        <v>13.163124</v>
      </c>
      <c r="Q100">
        <v>6.5357184000000004</v>
      </c>
      <c r="R100">
        <v>-20.058707999999999</v>
      </c>
      <c r="S100">
        <v>-21.516539999999988</v>
      </c>
      <c r="T100">
        <v>6.104131999999999</v>
      </c>
      <c r="U100">
        <v>-85.933750000000003</v>
      </c>
      <c r="V100">
        <v>23.526050000000009</v>
      </c>
      <c r="W100">
        <v>140.98949999999999</v>
      </c>
      <c r="X100">
        <v>137.52299999999991</v>
      </c>
      <c r="Y100">
        <v>-59.622599999999963</v>
      </c>
      <c r="Z100">
        <v>21.329000000000018</v>
      </c>
      <c r="AA100">
        <v>-21.69449999999998</v>
      </c>
      <c r="AB100">
        <v>-130.28245000000001</v>
      </c>
      <c r="AC100">
        <v>-76.19599999999987</v>
      </c>
      <c r="AD100">
        <v>61.0799999999997</v>
      </c>
      <c r="AE100">
        <v>-10.199999999999919</v>
      </c>
      <c r="AF100">
        <v>-67.94250000000028</v>
      </c>
      <c r="AG100">
        <v>-884.27300000000025</v>
      </c>
      <c r="AH100">
        <v>237.9180999999999</v>
      </c>
      <c r="AI100">
        <v>-1.8100875999999999</v>
      </c>
      <c r="AJ100">
        <v>-1.5180624</v>
      </c>
      <c r="AK100">
        <v>-1.5669756800000021E-2</v>
      </c>
      <c r="AL100">
        <v>-1.071921360000003</v>
      </c>
      <c r="AM100">
        <v>-0.66038512000000005</v>
      </c>
      <c r="AN100">
        <v>-0.43626872</v>
      </c>
      <c r="AO100">
        <v>-0.11202819999999999</v>
      </c>
      <c r="AP100">
        <v>1.160398879999998</v>
      </c>
      <c r="AQ100">
        <v>-1.176099999999871E-3</v>
      </c>
      <c r="AR100">
        <v>-3.684505520000006E-2</v>
      </c>
      <c r="AS100">
        <v>-0.13646591999999999</v>
      </c>
      <c r="AT100">
        <v>2.4357920000001369E-2</v>
      </c>
    </row>
    <row r="101" spans="1:46" x14ac:dyDescent="0.25">
      <c r="A101">
        <v>99</v>
      </c>
      <c r="B101">
        <v>5.4917000000000069</v>
      </c>
      <c r="C101">
        <v>0.56952056097560977</v>
      </c>
      <c r="D101">
        <v>5.6561711786755592E-2</v>
      </c>
      <c r="E101">
        <v>2.4497330279050409E-2</v>
      </c>
      <c r="F101">
        <v>5.1419004581424448E-2</v>
      </c>
      <c r="G101">
        <v>3.7616972</v>
      </c>
      <c r="H101">
        <v>-1.5515779999999999</v>
      </c>
      <c r="I101">
        <v>9.3301360000000013</v>
      </c>
      <c r="J101">
        <v>19.902028000000001</v>
      </c>
      <c r="K101">
        <v>-7.3789031999999999</v>
      </c>
      <c r="L101">
        <v>2.2113056000000002</v>
      </c>
      <c r="M101">
        <v>-11.185931999999999</v>
      </c>
      <c r="N101">
        <v>-6.7125648000000009</v>
      </c>
      <c r="O101">
        <v>-1.606802000000001</v>
      </c>
      <c r="P101">
        <v>13.308312000000001</v>
      </c>
      <c r="Q101">
        <v>6.5028791999999997</v>
      </c>
      <c r="R101">
        <v>-20.093304</v>
      </c>
      <c r="S101">
        <v>-22.746120000000001</v>
      </c>
      <c r="T101">
        <v>6.4576160000000016</v>
      </c>
      <c r="U101">
        <v>-81.771249999999966</v>
      </c>
      <c r="V101">
        <v>22.717400000000001</v>
      </c>
      <c r="W101">
        <v>131.68350000000001</v>
      </c>
      <c r="X101">
        <v>136.1864999999998</v>
      </c>
      <c r="Y101">
        <v>-50.875049999999924</v>
      </c>
      <c r="Z101">
        <v>14.349499999999949</v>
      </c>
      <c r="AA101">
        <v>7.3215000000002846</v>
      </c>
      <c r="AB101">
        <v>-115.5593499999999</v>
      </c>
      <c r="AC101">
        <v>-105.10175000000019</v>
      </c>
      <c r="AD101">
        <v>127.5900000000003</v>
      </c>
      <c r="AE101">
        <v>-31.496250000000121</v>
      </c>
      <c r="AF101">
        <v>14.49750000000051</v>
      </c>
      <c r="AG101">
        <v>-818.69899999999973</v>
      </c>
      <c r="AH101">
        <v>255.65530000000001</v>
      </c>
      <c r="AI101">
        <v>-1.8060988</v>
      </c>
      <c r="AJ101">
        <v>-1.5417612000000001</v>
      </c>
      <c r="AK101">
        <v>-9.5472583999999684E-3</v>
      </c>
      <c r="AL101">
        <v>-0.39777167999999641</v>
      </c>
      <c r="AM101">
        <v>-0.64838955999999992</v>
      </c>
      <c r="AN101">
        <v>-0.43723136000000001</v>
      </c>
      <c r="AO101">
        <v>-0.1083436</v>
      </c>
      <c r="AP101">
        <v>1.5948094400000019</v>
      </c>
      <c r="AQ101">
        <v>-3.4150300000000168E-2</v>
      </c>
      <c r="AR101">
        <v>-2.212819759999992E-2</v>
      </c>
      <c r="AS101">
        <v>-0.13656995999999999</v>
      </c>
      <c r="AT101">
        <v>-0.32014804000000169</v>
      </c>
    </row>
    <row r="102" spans="1:46" x14ac:dyDescent="0.25">
      <c r="A102">
        <v>100</v>
      </c>
      <c r="B102">
        <v>5.491250000000008</v>
      </c>
      <c r="C102">
        <v>0.56993719512195118</v>
      </c>
      <c r="D102">
        <v>3.6090795501874218E-2</v>
      </c>
      <c r="E102">
        <v>1.888088296543107E-2</v>
      </c>
      <c r="F102">
        <v>4.482403165347771E-2</v>
      </c>
      <c r="G102">
        <v>3.6411799999999999</v>
      </c>
      <c r="H102">
        <v>-1.5182599999999999</v>
      </c>
      <c r="I102">
        <v>9.5253999999999994</v>
      </c>
      <c r="J102">
        <v>20.100999999999999</v>
      </c>
      <c r="K102">
        <v>-7.4575199999999997</v>
      </c>
      <c r="L102">
        <v>2.2351700000000001</v>
      </c>
      <c r="M102">
        <v>-11.1891</v>
      </c>
      <c r="N102">
        <v>-6.8881800000000002</v>
      </c>
      <c r="O102">
        <v>-1.7423599999999999</v>
      </c>
      <c r="P102">
        <v>13.4535</v>
      </c>
      <c r="Q102">
        <v>6.47004</v>
      </c>
      <c r="R102">
        <v>-20.1279</v>
      </c>
      <c r="S102">
        <v>-23.9757</v>
      </c>
      <c r="T102">
        <v>6.8110999999999997</v>
      </c>
      <c r="U102">
        <v>-77.608750000000001</v>
      </c>
      <c r="V102">
        <v>21.908750000000001</v>
      </c>
      <c r="W102">
        <v>122.3775</v>
      </c>
      <c r="X102">
        <v>134.84999999999971</v>
      </c>
      <c r="Y102">
        <v>-42.127499999999984</v>
      </c>
      <c r="Z102">
        <v>7.3699999999999877</v>
      </c>
      <c r="AA102">
        <v>36.337500000000126</v>
      </c>
      <c r="AB102">
        <v>-100.83625000000001</v>
      </c>
      <c r="AC102">
        <v>-134.00749999999999</v>
      </c>
      <c r="AD102">
        <v>194.09999999999991</v>
      </c>
      <c r="AE102">
        <v>-52.792500000000018</v>
      </c>
      <c r="AF102">
        <v>96.937500000000114</v>
      </c>
      <c r="AG102">
        <v>-753.12500000000023</v>
      </c>
      <c r="AH102">
        <v>273.39249999999993</v>
      </c>
      <c r="AI102">
        <v>-1.8021100000000001</v>
      </c>
      <c r="AJ102">
        <v>-1.5654600000000001</v>
      </c>
      <c r="AK102">
        <v>-3.4247599999999998E-3</v>
      </c>
      <c r="AL102">
        <v>0.27637800000000001</v>
      </c>
      <c r="AM102">
        <v>-0.63639400000000002</v>
      </c>
      <c r="AN102">
        <v>-0.43819399999999997</v>
      </c>
      <c r="AO102">
        <v>-0.104659</v>
      </c>
      <c r="AP102">
        <v>2.02922</v>
      </c>
      <c r="AQ102">
        <v>-6.7124500000000004E-2</v>
      </c>
      <c r="AR102">
        <v>-7.4113399999999998E-3</v>
      </c>
      <c r="AS102">
        <v>-0.13667399999999999</v>
      </c>
      <c r="AT102">
        <v>-0.66465399999999997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22CC3-73B3-444A-B416-DD482F78EC5D}">
  <sheetPr codeName="Sheet10">
    <tabColor rgb="FF00B050"/>
  </sheetPr>
  <dimension ref="A1:Q19"/>
  <sheetViews>
    <sheetView workbookViewId="0">
      <selection sqref="A1:XFD1048576"/>
    </sheetView>
  </sheetViews>
  <sheetFormatPr defaultRowHeight="15" x14ac:dyDescent="0.25"/>
  <cols>
    <col min="1" max="1" width="20.7109375" customWidth="1"/>
  </cols>
  <sheetData>
    <row r="1" spans="1:17" x14ac:dyDescent="0.25">
      <c r="A1" s="1" t="s">
        <v>129</v>
      </c>
      <c r="C1" s="1" t="s">
        <v>130</v>
      </c>
    </row>
    <row r="2" spans="1:17" x14ac:dyDescent="0.25">
      <c r="A2" s="1" t="s">
        <v>131</v>
      </c>
      <c r="B2" t="s">
        <v>224</v>
      </c>
      <c r="G2" s="1" t="s">
        <v>45</v>
      </c>
      <c r="H2" s="1" t="s">
        <v>132</v>
      </c>
      <c r="I2" s="1" t="s">
        <v>133</v>
      </c>
      <c r="J2" s="1" t="s">
        <v>134</v>
      </c>
      <c r="L2" s="1" t="s">
        <v>46</v>
      </c>
      <c r="M2" s="1" t="s">
        <v>47</v>
      </c>
      <c r="N2" s="1" t="s">
        <v>48</v>
      </c>
      <c r="O2" s="1" t="s">
        <v>49</v>
      </c>
      <c r="P2" s="1" t="s">
        <v>50</v>
      </c>
      <c r="Q2" s="1" t="s">
        <v>135</v>
      </c>
    </row>
    <row r="3" spans="1:17" x14ac:dyDescent="0.25">
      <c r="D3" s="1" t="s">
        <v>218</v>
      </c>
      <c r="F3" s="1" t="s">
        <v>136</v>
      </c>
      <c r="G3">
        <v>5.3637500000000102</v>
      </c>
      <c r="H3">
        <v>0.5694713414634146</v>
      </c>
      <c r="I3">
        <v>181.75</v>
      </c>
      <c r="J3">
        <v>47.297297297297298</v>
      </c>
      <c r="K3" s="1" t="s">
        <v>137</v>
      </c>
      <c r="L3">
        <v>17.301200000000001</v>
      </c>
      <c r="M3">
        <v>10.8142</v>
      </c>
      <c r="N3">
        <v>35.627000000000002</v>
      </c>
      <c r="O3">
        <v>46.899099999999997</v>
      </c>
      <c r="P3">
        <v>26.035</v>
      </c>
      <c r="Q3">
        <v>6.8072299999999997</v>
      </c>
    </row>
    <row r="4" spans="1:17" x14ac:dyDescent="0.25">
      <c r="A4" s="1" t="s">
        <v>138</v>
      </c>
      <c r="B4" t="s">
        <v>219</v>
      </c>
      <c r="C4" s="1" t="s">
        <v>139</v>
      </c>
      <c r="D4">
        <v>202.36090087890619</v>
      </c>
      <c r="F4" s="1" t="s">
        <v>140</v>
      </c>
      <c r="G4">
        <v>5.2299999999999898</v>
      </c>
      <c r="H4">
        <v>0.53931036585365855</v>
      </c>
      <c r="K4" s="1" t="s">
        <v>141</v>
      </c>
      <c r="L4">
        <v>0.85808499999999999</v>
      </c>
      <c r="M4">
        <v>-1.82595</v>
      </c>
      <c r="N4">
        <v>8.5033899999999996</v>
      </c>
      <c r="O4">
        <v>8.1160800000000002</v>
      </c>
    </row>
    <row r="5" spans="1:17" x14ac:dyDescent="0.25">
      <c r="A5" s="1" t="s">
        <v>142</v>
      </c>
      <c r="B5">
        <v>49</v>
      </c>
      <c r="C5" s="1" t="s">
        <v>143</v>
      </c>
      <c r="D5">
        <v>5.4256386756896973</v>
      </c>
      <c r="F5" s="1" t="s">
        <v>144</v>
      </c>
      <c r="G5">
        <v>5.5237500000000059</v>
      </c>
      <c r="H5">
        <v>0.56367500000000004</v>
      </c>
      <c r="K5" s="1" t="s">
        <v>145</v>
      </c>
      <c r="L5">
        <v>4.4056699999999998</v>
      </c>
      <c r="M5">
        <v>7.9468500000000004</v>
      </c>
      <c r="N5">
        <v>0.12682599999999999</v>
      </c>
      <c r="O5">
        <v>17.542400000000001</v>
      </c>
    </row>
    <row r="6" spans="1:17" x14ac:dyDescent="0.25">
      <c r="A6" s="1" t="s">
        <v>146</v>
      </c>
      <c r="B6">
        <v>1640</v>
      </c>
      <c r="C6" s="1" t="s">
        <v>147</v>
      </c>
      <c r="D6">
        <v>0.59299993515014648</v>
      </c>
      <c r="F6" s="1" t="s">
        <v>148</v>
      </c>
      <c r="G6">
        <v>0.13375000000002049</v>
      </c>
      <c r="H6">
        <v>3.0160975609756061E-2</v>
      </c>
      <c r="K6" s="1" t="s">
        <v>149</v>
      </c>
      <c r="L6">
        <v>6.4832000000000019</v>
      </c>
      <c r="M6">
        <v>8.11599</v>
      </c>
      <c r="N6">
        <v>47.1708</v>
      </c>
      <c r="O6">
        <v>30.093599999999999</v>
      </c>
      <c r="P6">
        <v>45.082999999999998</v>
      </c>
      <c r="Q6">
        <v>11.528219999999999</v>
      </c>
    </row>
    <row r="7" spans="1:17" x14ac:dyDescent="0.25">
      <c r="A7" s="1" t="s">
        <v>220</v>
      </c>
      <c r="B7">
        <v>870</v>
      </c>
      <c r="C7" s="1" t="s">
        <v>150</v>
      </c>
      <c r="D7">
        <v>0</v>
      </c>
      <c r="F7" s="1" t="s">
        <v>151</v>
      </c>
      <c r="G7">
        <v>1.029829876485667</v>
      </c>
      <c r="H7">
        <v>0.98982153966076802</v>
      </c>
      <c r="K7" s="1" t="s">
        <v>152</v>
      </c>
      <c r="L7">
        <v>9.8282050000000005</v>
      </c>
      <c r="M7">
        <v>3.31345</v>
      </c>
      <c r="N7">
        <v>14.657590000000001</v>
      </c>
      <c r="O7">
        <v>14.902839999999999</v>
      </c>
    </row>
    <row r="8" spans="1:17" x14ac:dyDescent="0.25">
      <c r="A8" s="1" t="s">
        <v>221</v>
      </c>
      <c r="B8">
        <v>75</v>
      </c>
      <c r="C8" s="1" t="s">
        <v>153</v>
      </c>
      <c r="D8">
        <v>0</v>
      </c>
      <c r="K8" s="1" t="s">
        <v>154</v>
      </c>
      <c r="L8">
        <v>8.7900099999999988</v>
      </c>
      <c r="M8">
        <v>14.883190000000001</v>
      </c>
      <c r="N8">
        <v>14.926126</v>
      </c>
      <c r="O8">
        <v>33.123100000000001</v>
      </c>
    </row>
    <row r="9" spans="1:17" x14ac:dyDescent="0.25">
      <c r="A9" s="1" t="s">
        <v>222</v>
      </c>
      <c r="B9">
        <v>60</v>
      </c>
      <c r="C9" s="1" t="s">
        <v>155</v>
      </c>
      <c r="D9">
        <v>24.957803726196289</v>
      </c>
      <c r="K9" s="1" t="s">
        <v>156</v>
      </c>
      <c r="L9">
        <v>163.78749999999971</v>
      </c>
      <c r="M9">
        <v>79.15375000000013</v>
      </c>
      <c r="N9">
        <v>-69.437500000000043</v>
      </c>
      <c r="O9">
        <v>504.71249999999918</v>
      </c>
      <c r="P9">
        <v>645.9887500000001</v>
      </c>
      <c r="Q9">
        <v>251.651375</v>
      </c>
    </row>
    <row r="10" spans="1:17" x14ac:dyDescent="0.25">
      <c r="C10" s="1" t="s">
        <v>157</v>
      </c>
      <c r="D10">
        <v>3.2174034118652339</v>
      </c>
      <c r="K10" s="1" t="s">
        <v>158</v>
      </c>
      <c r="L10">
        <v>100.24250000000001</v>
      </c>
      <c r="M10">
        <v>62.917500000000011</v>
      </c>
      <c r="N10">
        <v>247.15225000000001</v>
      </c>
      <c r="O10">
        <v>315.12749999999988</v>
      </c>
    </row>
    <row r="11" spans="1:17" x14ac:dyDescent="0.25">
      <c r="C11" s="1" t="s">
        <v>159</v>
      </c>
      <c r="D11">
        <v>0</v>
      </c>
      <c r="K11" s="1" t="s">
        <v>160</v>
      </c>
      <c r="L11">
        <v>131.47375</v>
      </c>
      <c r="M11">
        <v>227.6275</v>
      </c>
      <c r="N11">
        <v>545.73125000000005</v>
      </c>
      <c r="O11">
        <v>989.041875</v>
      </c>
    </row>
    <row r="12" spans="1:17" x14ac:dyDescent="0.25">
      <c r="C12" s="1" t="s">
        <v>161</v>
      </c>
      <c r="D12">
        <v>0</v>
      </c>
    </row>
    <row r="13" spans="1:17" x14ac:dyDescent="0.25">
      <c r="C13" s="1" t="s">
        <v>162</v>
      </c>
      <c r="D13">
        <v>0</v>
      </c>
    </row>
    <row r="14" spans="1:17" x14ac:dyDescent="0.25">
      <c r="C14" s="1" t="s">
        <v>153</v>
      </c>
      <c r="D14">
        <v>0</v>
      </c>
    </row>
    <row r="15" spans="1:17" x14ac:dyDescent="0.25">
      <c r="C15" s="1" t="s">
        <v>163</v>
      </c>
      <c r="D15">
        <v>0</v>
      </c>
    </row>
    <row r="16" spans="1:17" x14ac:dyDescent="0.25">
      <c r="C16" s="1" t="s">
        <v>164</v>
      </c>
      <c r="D16">
        <v>75.042196273803711</v>
      </c>
    </row>
    <row r="17" spans="3:4" x14ac:dyDescent="0.25">
      <c r="C17" s="1" t="s">
        <v>165</v>
      </c>
      <c r="D17">
        <v>0</v>
      </c>
    </row>
    <row r="18" spans="3:4" x14ac:dyDescent="0.25">
      <c r="C18" s="1" t="s">
        <v>223</v>
      </c>
      <c r="D18">
        <v>148</v>
      </c>
    </row>
    <row r="19" spans="3:4" x14ac:dyDescent="0.25">
      <c r="C19" s="1" t="s">
        <v>215</v>
      </c>
      <c r="D19">
        <v>1.9618313486983141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491F6-E8CE-42EC-9207-E0E80D05A1E0}">
  <sheetPr codeName="Sheet11">
    <tabColor rgb="FF00B05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v>5.3637500000000102</v>
      </c>
      <c r="C2">
        <v>0.5694713414634146</v>
      </c>
      <c r="D2">
        <v>-7.4948979591836723E-4</v>
      </c>
      <c r="E2">
        <v>6.3943565181174503E-3</v>
      </c>
      <c r="F2">
        <v>0.1435633069554352</v>
      </c>
      <c r="G2">
        <v>7.4711999999999996</v>
      </c>
      <c r="H2">
        <v>-4.0038499999999999</v>
      </c>
      <c r="I2">
        <v>-6.7582700000000004</v>
      </c>
      <c r="J2">
        <v>11.190799999999999</v>
      </c>
      <c r="K2">
        <v>-1.29901</v>
      </c>
      <c r="L2">
        <v>4.4056699999999998</v>
      </c>
      <c r="M2">
        <v>35.627000000000002</v>
      </c>
      <c r="N2">
        <v>-0.70587900000000003</v>
      </c>
      <c r="O2">
        <v>-4.0087900000000003</v>
      </c>
      <c r="P2">
        <v>27.626999999999999</v>
      </c>
      <c r="Q2">
        <v>6.3103699999999998</v>
      </c>
      <c r="R2">
        <v>-8.9449400000000008</v>
      </c>
      <c r="S2">
        <v>-1.58388</v>
      </c>
      <c r="T2">
        <v>-0.15266299999999999</v>
      </c>
      <c r="U2">
        <v>44.872499999999981</v>
      </c>
      <c r="V2">
        <v>-31.86</v>
      </c>
      <c r="W2">
        <v>-16.86500000000002</v>
      </c>
      <c r="X2">
        <v>-59.174999999999983</v>
      </c>
      <c r="Y2">
        <v>68.86737500000001</v>
      </c>
      <c r="Z2">
        <v>-128.6037500000001</v>
      </c>
      <c r="AA2">
        <v>-306.66249999999991</v>
      </c>
      <c r="AB2">
        <v>219.77025</v>
      </c>
      <c r="AC2">
        <v>497.91</v>
      </c>
      <c r="AD2">
        <v>148.5750000000001</v>
      </c>
      <c r="AE2">
        <v>157.43375</v>
      </c>
      <c r="AF2">
        <v>68.133750000000106</v>
      </c>
      <c r="AG2">
        <v>293.11932374999998</v>
      </c>
      <c r="AH2">
        <v>251.651375</v>
      </c>
      <c r="AI2">
        <v>1.5654399999999999</v>
      </c>
      <c r="AJ2">
        <v>-4.0578999999999997E-2</v>
      </c>
      <c r="AK2">
        <v>1.7665899999999998E-2</v>
      </c>
      <c r="AL2">
        <v>7.6451700000000002</v>
      </c>
      <c r="AM2">
        <v>-0.83569599999999999</v>
      </c>
      <c r="AN2">
        <v>-1.6854399999999999E-2</v>
      </c>
      <c r="AO2">
        <v>3.3872199999999998E-2</v>
      </c>
      <c r="AP2">
        <v>3.28132</v>
      </c>
      <c r="AQ2">
        <v>7.3892800000000007E-3</v>
      </c>
      <c r="AR2">
        <v>-0.122171</v>
      </c>
      <c r="AS2">
        <v>3.0823799999999998E-2</v>
      </c>
      <c r="AT2">
        <v>-3.4746600000000002E-2</v>
      </c>
    </row>
    <row r="3" spans="1:46" x14ac:dyDescent="0.25">
      <c r="A3">
        <v>1</v>
      </c>
      <c r="B3">
        <v>5.3664500000000066</v>
      </c>
      <c r="C3">
        <v>0.56850636585365855</v>
      </c>
      <c r="D3">
        <v>-5.3227848812994583E-2</v>
      </c>
      <c r="E3">
        <v>-4.3578652644731347E-2</v>
      </c>
      <c r="F3">
        <v>0.28554804248229898</v>
      </c>
      <c r="G3">
        <v>7.5339155999999994</v>
      </c>
      <c r="H3">
        <v>-4.0476764000000003</v>
      </c>
      <c r="I3">
        <v>-6.7820480000000014</v>
      </c>
      <c r="J3">
        <v>11.117468000000001</v>
      </c>
      <c r="K3">
        <v>-1.18207156</v>
      </c>
      <c r="L3">
        <v>4.2177175999999994</v>
      </c>
      <c r="M3">
        <v>35.195107999999998</v>
      </c>
      <c r="N3">
        <v>-0.37018583999999999</v>
      </c>
      <c r="O3">
        <v>-3.3439204</v>
      </c>
      <c r="P3">
        <v>27.873851999999999</v>
      </c>
      <c r="Q3">
        <v>6.5352908000000003</v>
      </c>
      <c r="R3">
        <v>-8.6960504000000007</v>
      </c>
      <c r="S3">
        <v>-1.0165579476</v>
      </c>
      <c r="T3">
        <v>0.14496123999999999</v>
      </c>
      <c r="U3">
        <v>44.054400000000022</v>
      </c>
      <c r="V3">
        <v>-30.966300000000022</v>
      </c>
      <c r="W3">
        <v>-16.313300000000002</v>
      </c>
      <c r="X3">
        <v>-52.546499999999988</v>
      </c>
      <c r="Y3">
        <v>76.403030000000001</v>
      </c>
      <c r="Z3">
        <v>-129.69589999999999</v>
      </c>
      <c r="AA3">
        <v>-299.37700000000001</v>
      </c>
      <c r="AB3">
        <v>227.24596500000001</v>
      </c>
      <c r="AC3">
        <v>463.14704999999998</v>
      </c>
      <c r="AD3">
        <v>170.44500000000019</v>
      </c>
      <c r="AE3">
        <v>154.24234999999999</v>
      </c>
      <c r="AF3">
        <v>156.24015000000011</v>
      </c>
      <c r="AG3">
        <v>359.12826719999998</v>
      </c>
      <c r="AH3">
        <v>207.76957999999999</v>
      </c>
      <c r="AI3">
        <v>1.4278264000000001</v>
      </c>
      <c r="AJ3">
        <v>0.11550512</v>
      </c>
      <c r="AK3">
        <v>-3.1636424000000003E-2</v>
      </c>
      <c r="AL3">
        <v>6.8706588000000002</v>
      </c>
      <c r="AM3">
        <v>-0.68480883999999997</v>
      </c>
      <c r="AN3">
        <v>9.8153864000000007E-2</v>
      </c>
      <c r="AO3">
        <v>3.9321556000000001E-2</v>
      </c>
      <c r="AP3">
        <v>2.752084</v>
      </c>
      <c r="AQ3">
        <v>0.1720812592</v>
      </c>
      <c r="AR3">
        <v>-0.1893794</v>
      </c>
      <c r="AS3">
        <v>4.1820971999999998E-2</v>
      </c>
      <c r="AT3">
        <v>-0.98183222399999992</v>
      </c>
    </row>
    <row r="4" spans="1:46" x14ac:dyDescent="0.25">
      <c r="A4">
        <v>2</v>
      </c>
      <c r="B4">
        <v>5.3691500000000056</v>
      </c>
      <c r="C4">
        <v>0.56754139024390249</v>
      </c>
      <c r="D4">
        <v>-8.3821474385672626E-2</v>
      </c>
      <c r="E4">
        <v>-8.7264198250728855E-2</v>
      </c>
      <c r="F4">
        <v>0.44965385256143281</v>
      </c>
      <c r="G4">
        <v>7.5966312</v>
      </c>
      <c r="H4">
        <v>-4.0915027999999998</v>
      </c>
      <c r="I4">
        <v>-6.8058260000000006</v>
      </c>
      <c r="J4">
        <v>11.044136</v>
      </c>
      <c r="K4">
        <v>-1.06513312</v>
      </c>
      <c r="L4">
        <v>4.0297651999999999</v>
      </c>
      <c r="M4">
        <v>34.763216</v>
      </c>
      <c r="N4">
        <v>-3.4492680000000053E-2</v>
      </c>
      <c r="O4">
        <v>-2.6790508000000002</v>
      </c>
      <c r="P4">
        <v>28.120704</v>
      </c>
      <c r="Q4">
        <v>6.7602115999999999</v>
      </c>
      <c r="R4">
        <v>-8.4471608000000007</v>
      </c>
      <c r="S4">
        <v>-0.44923589520000018</v>
      </c>
      <c r="T4">
        <v>0.44258547999999998</v>
      </c>
      <c r="U4">
        <v>43.23630000000005</v>
      </c>
      <c r="V4">
        <v>-30.07260000000004</v>
      </c>
      <c r="W4">
        <v>-15.761599999999991</v>
      </c>
      <c r="X4">
        <v>-45.918000000000021</v>
      </c>
      <c r="Y4">
        <v>83.938684999999992</v>
      </c>
      <c r="Z4">
        <v>-130.78805</v>
      </c>
      <c r="AA4">
        <v>-292.09150000000022</v>
      </c>
      <c r="AB4">
        <v>234.72167999999999</v>
      </c>
      <c r="AC4">
        <v>428.38409999999999</v>
      </c>
      <c r="AD4">
        <v>192.3150000000002</v>
      </c>
      <c r="AE4">
        <v>151.05095</v>
      </c>
      <c r="AF4">
        <v>244.34655000000009</v>
      </c>
      <c r="AG4">
        <v>425.13721064999987</v>
      </c>
      <c r="AH4">
        <v>163.88778500000001</v>
      </c>
      <c r="AI4">
        <v>1.2902127999999999</v>
      </c>
      <c r="AJ4">
        <v>0.27158924000000012</v>
      </c>
      <c r="AK4">
        <v>-8.0938748000000005E-2</v>
      </c>
      <c r="AL4">
        <v>6.0961476000000001</v>
      </c>
      <c r="AM4">
        <v>-0.53392167999999995</v>
      </c>
      <c r="AN4">
        <v>0.21316212800000001</v>
      </c>
      <c r="AO4">
        <v>4.4770912000000003E-2</v>
      </c>
      <c r="AP4">
        <v>2.2228479999999999</v>
      </c>
      <c r="AQ4">
        <v>0.33677323840000012</v>
      </c>
      <c r="AR4">
        <v>-0.25658779999999998</v>
      </c>
      <c r="AS4">
        <v>5.2818143999999997E-2</v>
      </c>
      <c r="AT4">
        <v>-1.928917848</v>
      </c>
    </row>
    <row r="5" spans="1:46" x14ac:dyDescent="0.25">
      <c r="A5">
        <v>3</v>
      </c>
      <c r="B5">
        <v>5.3714500000000029</v>
      </c>
      <c r="C5">
        <v>0.56657441463414637</v>
      </c>
      <c r="D5">
        <v>-0.13603340274885459</v>
      </c>
      <c r="E5">
        <v>-9.8140672636401499E-2</v>
      </c>
      <c r="F5">
        <v>0.68765556018325691</v>
      </c>
      <c r="G5">
        <v>7.6587372</v>
      </c>
      <c r="H5">
        <v>-4.1346524000000002</v>
      </c>
      <c r="I5">
        <v>-6.8288488000000003</v>
      </c>
      <c r="J5">
        <v>10.977308000000001</v>
      </c>
      <c r="K5">
        <v>-0.94269548000000003</v>
      </c>
      <c r="L5">
        <v>3.8410991999999999</v>
      </c>
      <c r="M5">
        <v>34.339964000000002</v>
      </c>
      <c r="N5">
        <v>0.30594663999999988</v>
      </c>
      <c r="O5">
        <v>-2.0528171999999998</v>
      </c>
      <c r="P5">
        <v>28.391812000000002</v>
      </c>
      <c r="Q5">
        <v>6.9802515999999999</v>
      </c>
      <c r="R5">
        <v>-8.1086495999999997</v>
      </c>
      <c r="S5">
        <v>0.17088862279999981</v>
      </c>
      <c r="T5">
        <v>0.69097707999999991</v>
      </c>
      <c r="U5">
        <v>42.539000000000073</v>
      </c>
      <c r="V5">
        <v>-29.249300000000051</v>
      </c>
      <c r="W5">
        <v>-15.067299999999969</v>
      </c>
      <c r="X5">
        <v>-39.192500000000031</v>
      </c>
      <c r="Y5">
        <v>90.635169999999988</v>
      </c>
      <c r="Z5">
        <v>-131.75470000000001</v>
      </c>
      <c r="AA5">
        <v>-284.0070000000004</v>
      </c>
      <c r="AB5">
        <v>241.065415</v>
      </c>
      <c r="AC5">
        <v>390.53148199999998</v>
      </c>
      <c r="AD5">
        <v>215.77800000000019</v>
      </c>
      <c r="AE5">
        <v>146.57714999999999</v>
      </c>
      <c r="AF5">
        <v>334.91424999999998</v>
      </c>
      <c r="AG5">
        <v>486.33965410000002</v>
      </c>
      <c r="AH5">
        <v>117.31341</v>
      </c>
      <c r="AI5">
        <v>0.96046320000000041</v>
      </c>
      <c r="AJ5">
        <v>0.39005807999999997</v>
      </c>
      <c r="AK5">
        <v>-0.12504924000000001</v>
      </c>
      <c r="AL5">
        <v>4.4995300000000018</v>
      </c>
      <c r="AM5">
        <v>-0.30030620000000008</v>
      </c>
      <c r="AN5">
        <v>0.29906820000000001</v>
      </c>
      <c r="AO5">
        <v>3.3731836000000022E-2</v>
      </c>
      <c r="AP5">
        <v>1.262790400000001</v>
      </c>
      <c r="AQ5">
        <v>0.4764234</v>
      </c>
      <c r="AR5">
        <v>-0.31469532</v>
      </c>
      <c r="AS5">
        <v>4.695914000000001E-2</v>
      </c>
      <c r="AT5">
        <v>-2.7805192000000001</v>
      </c>
    </row>
    <row r="6" spans="1:46" x14ac:dyDescent="0.25">
      <c r="A6">
        <v>4</v>
      </c>
      <c r="B6">
        <v>5.3723500000000026</v>
      </c>
      <c r="C6">
        <v>0.56560043902439028</v>
      </c>
      <c r="D6">
        <v>-0.2645534860474803</v>
      </c>
      <c r="E6">
        <v>-6.4416892961266126E-2</v>
      </c>
      <c r="F6">
        <v>0.82262507288629727</v>
      </c>
      <c r="G6">
        <v>7.7187096000000004</v>
      </c>
      <c r="H6">
        <v>-4.1754332000000014</v>
      </c>
      <c r="I6">
        <v>-6.8492284000000003</v>
      </c>
      <c r="J6">
        <v>10.933244</v>
      </c>
      <c r="K6">
        <v>-0.80101064</v>
      </c>
      <c r="L6">
        <v>3.6499356000000001</v>
      </c>
      <c r="M6">
        <v>33.946952000000003</v>
      </c>
      <c r="N6">
        <v>0.66299752000000001</v>
      </c>
      <c r="O6">
        <v>-1.5618095999999999</v>
      </c>
      <c r="P6">
        <v>28.747816</v>
      </c>
      <c r="Q6">
        <v>7.1832088000000001</v>
      </c>
      <c r="R6">
        <v>-7.4564627999999997</v>
      </c>
      <c r="S6">
        <v>0.97582177039999995</v>
      </c>
      <c r="T6">
        <v>0.76705444</v>
      </c>
      <c r="U6">
        <v>42.264500000000027</v>
      </c>
      <c r="V6">
        <v>-28.672400000000032</v>
      </c>
      <c r="W6">
        <v>-13.87389999999999</v>
      </c>
      <c r="X6">
        <v>-32.127500000000033</v>
      </c>
      <c r="Y6">
        <v>94.394559999999984</v>
      </c>
      <c r="Z6">
        <v>-132.28210000000001</v>
      </c>
      <c r="AA6">
        <v>-273.12600000000049</v>
      </c>
      <c r="AB6">
        <v>243.44721999999999</v>
      </c>
      <c r="AC6">
        <v>341.865026</v>
      </c>
      <c r="AD6">
        <v>244.8165000000001</v>
      </c>
      <c r="AE6">
        <v>137.61494999999999</v>
      </c>
      <c r="AF6">
        <v>434.09649999999999</v>
      </c>
      <c r="AG6">
        <v>530.71934754999995</v>
      </c>
      <c r="AH6">
        <v>61.315004999999999</v>
      </c>
      <c r="AI6">
        <v>-4.1762399999999873E-2</v>
      </c>
      <c r="AJ6">
        <v>0.37687344</v>
      </c>
      <c r="AK6">
        <v>-0.15098832000000001</v>
      </c>
      <c r="AL6">
        <v>2.554000000000034E-2</v>
      </c>
      <c r="AM6">
        <v>0.2228584000000001</v>
      </c>
      <c r="AN6">
        <v>0.2831166</v>
      </c>
      <c r="AO6">
        <v>-3.5016751999999977E-2</v>
      </c>
      <c r="AP6">
        <v>-1.2051428</v>
      </c>
      <c r="AQ6">
        <v>0.52842719999999999</v>
      </c>
      <c r="AR6">
        <v>-0.34094975999999999</v>
      </c>
      <c r="AS6">
        <v>-1.789648000000001E-2</v>
      </c>
      <c r="AT6">
        <v>-3.2979256000000001</v>
      </c>
    </row>
    <row r="7" spans="1:46" x14ac:dyDescent="0.25">
      <c r="A7">
        <v>5</v>
      </c>
      <c r="B7">
        <v>5.3732500000000014</v>
      </c>
      <c r="C7">
        <v>0.56462646341463418</v>
      </c>
      <c r="D7">
        <v>-0.40261255726780498</v>
      </c>
      <c r="E7">
        <v>-5.749159725114536E-2</v>
      </c>
      <c r="F7">
        <v>0.80845085381091197</v>
      </c>
      <c r="G7">
        <v>7.7786819999999999</v>
      </c>
      <c r="H7">
        <v>-4.2162139999999999</v>
      </c>
      <c r="I7">
        <v>-6.8696080000000004</v>
      </c>
      <c r="J7">
        <v>10.88918</v>
      </c>
      <c r="K7">
        <v>-0.65932579999999996</v>
      </c>
      <c r="L7">
        <v>3.4587720000000002</v>
      </c>
      <c r="M7">
        <v>33.553939999999997</v>
      </c>
      <c r="N7">
        <v>1.0200484000000001</v>
      </c>
      <c r="O7">
        <v>-1.070802</v>
      </c>
      <c r="P7">
        <v>29.103819999999999</v>
      </c>
      <c r="Q7">
        <v>7.3861660000000002</v>
      </c>
      <c r="R7">
        <v>-6.8042759999999998</v>
      </c>
      <c r="S7">
        <v>1.780754918</v>
      </c>
      <c r="T7">
        <v>0.84313179999999999</v>
      </c>
      <c r="U7">
        <v>41.989999999999988</v>
      </c>
      <c r="V7">
        <v>-28.095500000000008</v>
      </c>
      <c r="W7">
        <v>-12.680500000000009</v>
      </c>
      <c r="X7">
        <v>-25.062500000000028</v>
      </c>
      <c r="Y7">
        <v>98.153949999999995</v>
      </c>
      <c r="Z7">
        <v>-132.80950000000001</v>
      </c>
      <c r="AA7">
        <v>-262.24500000000057</v>
      </c>
      <c r="AB7">
        <v>245.829025</v>
      </c>
      <c r="AC7">
        <v>293.19857000000002</v>
      </c>
      <c r="AD7">
        <v>273.85500000000008</v>
      </c>
      <c r="AE7">
        <v>128.65275</v>
      </c>
      <c r="AF7">
        <v>533.27874999999995</v>
      </c>
      <c r="AG7">
        <v>575.09904099999994</v>
      </c>
      <c r="AH7">
        <v>5.316599999999994</v>
      </c>
      <c r="AI7">
        <v>-1.0439879999999999</v>
      </c>
      <c r="AJ7">
        <v>0.36368879999999998</v>
      </c>
      <c r="AK7">
        <v>-0.17692740000000001</v>
      </c>
      <c r="AL7">
        <v>-4.4484499999999993</v>
      </c>
      <c r="AM7">
        <v>0.7460230000000001</v>
      </c>
      <c r="AN7">
        <v>0.26716499999999999</v>
      </c>
      <c r="AO7">
        <v>-0.10376534</v>
      </c>
      <c r="AP7">
        <v>-3.673076</v>
      </c>
      <c r="AQ7">
        <v>0.58043100000000003</v>
      </c>
      <c r="AR7">
        <v>-0.36720419999999998</v>
      </c>
      <c r="AS7">
        <v>-8.2752100000000023E-2</v>
      </c>
      <c r="AT7">
        <v>-3.8153320000000002</v>
      </c>
    </row>
    <row r="8" spans="1:46" x14ac:dyDescent="0.25">
      <c r="A8">
        <v>6</v>
      </c>
      <c r="B8">
        <v>5.3739500000000007</v>
      </c>
      <c r="C8">
        <v>0.56365365853658533</v>
      </c>
      <c r="D8">
        <v>-0.49749079550187419</v>
      </c>
      <c r="E8">
        <v>-5.9953115368596398E-2</v>
      </c>
      <c r="F8">
        <v>0.80207605164514784</v>
      </c>
      <c r="G8">
        <v>7.8388976000000001</v>
      </c>
      <c r="H8">
        <v>-4.2562972000000006</v>
      </c>
      <c r="I8">
        <v>-6.8872548</v>
      </c>
      <c r="J8">
        <v>10.857227999999999</v>
      </c>
      <c r="K8">
        <v>-0.51527264000000006</v>
      </c>
      <c r="L8">
        <v>3.2671603999999999</v>
      </c>
      <c r="M8">
        <v>33.182335999999999</v>
      </c>
      <c r="N8">
        <v>1.3760756000000001</v>
      </c>
      <c r="O8">
        <v>-0.67555868800000007</v>
      </c>
      <c r="P8">
        <v>29.514559999999999</v>
      </c>
      <c r="Q8">
        <v>7.5670191999999998</v>
      </c>
      <c r="R8">
        <v>-5.9786844000000006</v>
      </c>
      <c r="S8">
        <v>2.637877599999999</v>
      </c>
      <c r="T8">
        <v>0.8185690000000001</v>
      </c>
      <c r="U8">
        <v>42.14989999999996</v>
      </c>
      <c r="V8">
        <v>-27.669999999999991</v>
      </c>
      <c r="W8">
        <v>-11.202900000000019</v>
      </c>
      <c r="X8">
        <v>-18.5595</v>
      </c>
      <c r="Y8">
        <v>99.789439999999999</v>
      </c>
      <c r="Z8">
        <v>-133.2259</v>
      </c>
      <c r="AA8">
        <v>-250.9300000000006</v>
      </c>
      <c r="AB8">
        <v>245.96189000000001</v>
      </c>
      <c r="AC8">
        <v>242.07270600000001</v>
      </c>
      <c r="AD8">
        <v>302.72150000000011</v>
      </c>
      <c r="AE8">
        <v>116.22915</v>
      </c>
      <c r="AF8">
        <v>625.09589999999992</v>
      </c>
      <c r="AG8">
        <v>607.15191804999995</v>
      </c>
      <c r="AH8">
        <v>-46.909404999999957</v>
      </c>
      <c r="AI8">
        <v>-1.5977943999999999</v>
      </c>
      <c r="AJ8">
        <v>0.49280815999999977</v>
      </c>
      <c r="AK8">
        <v>-0.22196679999999999</v>
      </c>
      <c r="AL8">
        <v>-6.8263760000000007</v>
      </c>
      <c r="AM8">
        <v>1.073054</v>
      </c>
      <c r="AN8">
        <v>0.35013835999999993</v>
      </c>
      <c r="AO8">
        <v>-0.13111631200000001</v>
      </c>
      <c r="AP8">
        <v>-5.3527163999999994</v>
      </c>
      <c r="AQ8">
        <v>0.70280807999999984</v>
      </c>
      <c r="AR8">
        <v>-0.417022</v>
      </c>
      <c r="AS8">
        <v>-0.103269128</v>
      </c>
      <c r="AT8">
        <v>-4.9152983999999993</v>
      </c>
    </row>
    <row r="9" spans="1:46" x14ac:dyDescent="0.25">
      <c r="A9">
        <v>7</v>
      </c>
      <c r="B9">
        <v>5.3744000000000014</v>
      </c>
      <c r="C9">
        <v>0.56268231707317073</v>
      </c>
      <c r="D9">
        <v>-0.56692361516034984</v>
      </c>
      <c r="E9">
        <v>-3.8022476051645139E-2</v>
      </c>
      <c r="F9">
        <v>0.94031978342357347</v>
      </c>
      <c r="G9">
        <v>7.8994172000000002</v>
      </c>
      <c r="H9">
        <v>-4.2955084000000001</v>
      </c>
      <c r="I9">
        <v>-6.9014856</v>
      </c>
      <c r="J9">
        <v>10.840415999999999</v>
      </c>
      <c r="K9">
        <v>-0.36825908000000013</v>
      </c>
      <c r="L9">
        <v>3.0749887999999999</v>
      </c>
      <c r="M9">
        <v>32.837491999999997</v>
      </c>
      <c r="N9">
        <v>1.7308231999999999</v>
      </c>
      <c r="O9">
        <v>-0.40002073599999999</v>
      </c>
      <c r="P9">
        <v>29.99372</v>
      </c>
      <c r="Q9">
        <v>7.7202424000000001</v>
      </c>
      <c r="R9">
        <v>-4.9363368000000003</v>
      </c>
      <c r="S9">
        <v>3.5602372</v>
      </c>
      <c r="T9">
        <v>0.66820600000000008</v>
      </c>
      <c r="U9">
        <v>42.852799999999917</v>
      </c>
      <c r="V9">
        <v>-27.433749999999979</v>
      </c>
      <c r="W9">
        <v>-9.3700500000000204</v>
      </c>
      <c r="X9">
        <v>-12.758999999999929</v>
      </c>
      <c r="Y9">
        <v>98.770054999999999</v>
      </c>
      <c r="Z9">
        <v>-133.50354999999999</v>
      </c>
      <c r="AA9">
        <v>-239.07250000000039</v>
      </c>
      <c r="AB9">
        <v>243.28358</v>
      </c>
      <c r="AC9">
        <v>187.87258199999999</v>
      </c>
      <c r="AD9">
        <v>331.37300000000022</v>
      </c>
      <c r="AE9">
        <v>99.478800000000035</v>
      </c>
      <c r="AF9">
        <v>707.7066749999999</v>
      </c>
      <c r="AG9">
        <v>623.79627460000006</v>
      </c>
      <c r="AH9">
        <v>-94.419909999999973</v>
      </c>
      <c r="AI9">
        <v>-1.5910768</v>
      </c>
      <c r="AJ9">
        <v>0.79980751999999999</v>
      </c>
      <c r="AK9">
        <v>-0.29088160000000002</v>
      </c>
      <c r="AL9">
        <v>-6.5842219999999996</v>
      </c>
      <c r="AM9">
        <v>1.1549179999999999</v>
      </c>
      <c r="AN9">
        <v>0.55676791999999997</v>
      </c>
      <c r="AO9">
        <v>-0.106720264</v>
      </c>
      <c r="AP9">
        <v>-6.0469907999999997</v>
      </c>
      <c r="AQ9">
        <v>0.91315175999999987</v>
      </c>
      <c r="AR9">
        <v>-0.49629400000000001</v>
      </c>
      <c r="AS9">
        <v>-6.836291600000001E-2</v>
      </c>
      <c r="AT9">
        <v>-6.7434647999999999</v>
      </c>
    </row>
    <row r="10" spans="1:46" x14ac:dyDescent="0.25">
      <c r="A10">
        <v>8</v>
      </c>
      <c r="B10">
        <v>5.3748500000000003</v>
      </c>
      <c r="C10">
        <v>0.56171097560975614</v>
      </c>
      <c r="D10">
        <v>-0.54551203665139525</v>
      </c>
      <c r="E10">
        <v>-7.3141124531445251E-2</v>
      </c>
      <c r="F10">
        <v>1.229036151603498</v>
      </c>
      <c r="G10">
        <v>7.9599367999999986</v>
      </c>
      <c r="H10">
        <v>-4.3347195999999997</v>
      </c>
      <c r="I10">
        <v>-6.9157164</v>
      </c>
      <c r="J10">
        <v>10.823604</v>
      </c>
      <c r="K10">
        <v>-0.22124552</v>
      </c>
      <c r="L10">
        <v>2.8828171999999999</v>
      </c>
      <c r="M10">
        <v>32.492648000000003</v>
      </c>
      <c r="N10">
        <v>2.0855708000000002</v>
      </c>
      <c r="O10">
        <v>-0.124482784</v>
      </c>
      <c r="P10">
        <v>30.47288</v>
      </c>
      <c r="Q10">
        <v>7.8734656000000003</v>
      </c>
      <c r="R10">
        <v>-3.8939892</v>
      </c>
      <c r="S10">
        <v>4.4825967999999996</v>
      </c>
      <c r="T10">
        <v>0.51784300000000005</v>
      </c>
      <c r="U10">
        <v>43.555699999999902</v>
      </c>
      <c r="V10">
        <v>-27.19749999999997</v>
      </c>
      <c r="W10">
        <v>-7.5372000000000217</v>
      </c>
      <c r="X10">
        <v>-6.9584999999998587</v>
      </c>
      <c r="Y10">
        <v>97.75067</v>
      </c>
      <c r="Z10">
        <v>-133.78120000000001</v>
      </c>
      <c r="AA10">
        <v>-227.2150000000002</v>
      </c>
      <c r="AB10">
        <v>240.60526999999999</v>
      </c>
      <c r="AC10">
        <v>133.67245800000001</v>
      </c>
      <c r="AD10">
        <v>360.02450000000022</v>
      </c>
      <c r="AE10">
        <v>82.728450000000024</v>
      </c>
      <c r="AF10">
        <v>790.31745000000001</v>
      </c>
      <c r="AG10">
        <v>640.44063115000006</v>
      </c>
      <c r="AH10">
        <v>-141.93041500000001</v>
      </c>
      <c r="AI10">
        <v>-1.5843592</v>
      </c>
      <c r="AJ10">
        <v>1.1068068799999999</v>
      </c>
      <c r="AK10">
        <v>-0.35979640000000002</v>
      </c>
      <c r="AL10">
        <v>-6.3420680000000003</v>
      </c>
      <c r="AM10">
        <v>1.236782</v>
      </c>
      <c r="AN10">
        <v>0.76339748000000007</v>
      </c>
      <c r="AO10">
        <v>-8.2324216000000006E-2</v>
      </c>
      <c r="AP10">
        <v>-6.7412652</v>
      </c>
      <c r="AQ10">
        <v>1.1234954399999999</v>
      </c>
      <c r="AR10">
        <v>-0.57556600000000002</v>
      </c>
      <c r="AS10">
        <v>-3.3456703999999997E-2</v>
      </c>
      <c r="AT10">
        <v>-8.5716311999999988</v>
      </c>
    </row>
    <row r="11" spans="1:46" x14ac:dyDescent="0.25">
      <c r="A11">
        <v>9</v>
      </c>
      <c r="B11">
        <v>5.3752999999999993</v>
      </c>
      <c r="C11">
        <v>0.56075090243902437</v>
      </c>
      <c r="D11">
        <v>-0.43857932111620151</v>
      </c>
      <c r="E11">
        <v>-0.13582406913785919</v>
      </c>
      <c r="F11">
        <v>1.521176280716368</v>
      </c>
      <c r="G11">
        <v>8.0238403999999992</v>
      </c>
      <c r="H11">
        <v>-4.3737171999999997</v>
      </c>
      <c r="I11">
        <v>-6.9242712000000006</v>
      </c>
      <c r="J11">
        <v>10.819559999999999</v>
      </c>
      <c r="K11">
        <v>-8.3221159999999975E-2</v>
      </c>
      <c r="L11">
        <v>2.6898368000000001</v>
      </c>
      <c r="M11">
        <v>32.178932000000003</v>
      </c>
      <c r="N11">
        <v>2.4275696</v>
      </c>
      <c r="O11">
        <v>5.6342720000000096E-3</v>
      </c>
      <c r="P11">
        <v>31.022743999999999</v>
      </c>
      <c r="Q11">
        <v>7.9705096000000006</v>
      </c>
      <c r="R11">
        <v>-2.6711580000000001</v>
      </c>
      <c r="S11">
        <v>5.4154420000000014</v>
      </c>
      <c r="T11">
        <v>0.26505087999999999</v>
      </c>
      <c r="U11">
        <v>45.005299999999892</v>
      </c>
      <c r="V11">
        <v>-27.10554999999999</v>
      </c>
      <c r="W11">
        <v>-5.3716500000000167</v>
      </c>
      <c r="X11">
        <v>-2.5709999999998518</v>
      </c>
      <c r="Y11">
        <v>94.081775000000007</v>
      </c>
      <c r="Z11">
        <v>-134.25085000000001</v>
      </c>
      <c r="AA11">
        <v>-216.04750000000001</v>
      </c>
      <c r="AB11">
        <v>235.95140000000001</v>
      </c>
      <c r="AC11">
        <v>81.736643999999984</v>
      </c>
      <c r="AD11">
        <v>384.64700000000022</v>
      </c>
      <c r="AE11">
        <v>60.566100000000013</v>
      </c>
      <c r="AF11">
        <v>850.20172500000001</v>
      </c>
      <c r="AG11">
        <v>644.36425000000008</v>
      </c>
      <c r="AH11">
        <v>-175.59607</v>
      </c>
      <c r="AI11">
        <v>-1.3999907199999999</v>
      </c>
      <c r="AJ11">
        <v>1.3311968000000001</v>
      </c>
      <c r="AK11">
        <v>-0.40274056000000003</v>
      </c>
      <c r="AL11">
        <v>-5.4575996</v>
      </c>
      <c r="AM11">
        <v>1.2217772</v>
      </c>
      <c r="AN11">
        <v>0.91541864000000006</v>
      </c>
      <c r="AO11">
        <v>-4.7216895999999987E-2</v>
      </c>
      <c r="AP11">
        <v>-6.9437651999999996</v>
      </c>
      <c r="AQ11">
        <v>1.2967139999999999</v>
      </c>
      <c r="AR11">
        <v>-0.64949368000000007</v>
      </c>
      <c r="AS11">
        <v>1.5402772000000011E-2</v>
      </c>
      <c r="AT11">
        <v>-10.288375200000001</v>
      </c>
    </row>
    <row r="12" spans="1:46" x14ac:dyDescent="0.25">
      <c r="A12">
        <v>10</v>
      </c>
      <c r="B12">
        <v>5.3757499999999991</v>
      </c>
      <c r="C12">
        <v>0.55979646341463418</v>
      </c>
      <c r="D12">
        <v>-0.36333048729695949</v>
      </c>
      <c r="E12">
        <v>-0.1554588504789671</v>
      </c>
      <c r="F12">
        <v>1.674545814244065</v>
      </c>
      <c r="G12">
        <v>8.0894359999999992</v>
      </c>
      <c r="H12">
        <v>-4.4126079999999996</v>
      </c>
      <c r="I12">
        <v>-6.9299880000000007</v>
      </c>
      <c r="J12">
        <v>10.821899999999999</v>
      </c>
      <c r="K12">
        <v>5.0308600000000057E-2</v>
      </c>
      <c r="L12">
        <v>2.4964520000000001</v>
      </c>
      <c r="M12">
        <v>31.880780000000001</v>
      </c>
      <c r="N12">
        <v>2.7631939999999999</v>
      </c>
      <c r="O12">
        <v>6.3040880000000021E-2</v>
      </c>
      <c r="P12">
        <v>31.607959999999999</v>
      </c>
      <c r="Q12">
        <v>8.0394640000000006</v>
      </c>
      <c r="R12">
        <v>-1.358085</v>
      </c>
      <c r="S12">
        <v>6.353530000000001</v>
      </c>
      <c r="T12">
        <v>-3.895580000000004E-2</v>
      </c>
      <c r="U12">
        <v>46.828249999999898</v>
      </c>
      <c r="V12">
        <v>-27.085750000000019</v>
      </c>
      <c r="W12">
        <v>-3.0397500000000068</v>
      </c>
      <c r="X12">
        <v>1.1100000000001231</v>
      </c>
      <c r="Y12">
        <v>89.088125000000005</v>
      </c>
      <c r="Z12">
        <v>-134.81649999999999</v>
      </c>
      <c r="AA12">
        <v>-205.2249999999998</v>
      </c>
      <c r="AB12">
        <v>230.30975000000001</v>
      </c>
      <c r="AC12">
        <v>30.93298499999996</v>
      </c>
      <c r="AD12">
        <v>407.25500000000011</v>
      </c>
      <c r="AE12">
        <v>35.697749999999957</v>
      </c>
      <c r="AF12">
        <v>898.72274999999991</v>
      </c>
      <c r="AG12">
        <v>641.92750000000001</v>
      </c>
      <c r="AH12">
        <v>-202.33930000000001</v>
      </c>
      <c r="AI12">
        <v>-1.1267967999999999</v>
      </c>
      <c r="AJ12">
        <v>1.5142819999999999</v>
      </c>
      <c r="AK12">
        <v>-0.43269940000000001</v>
      </c>
      <c r="AL12">
        <v>-4.2519739999999997</v>
      </c>
      <c r="AM12">
        <v>1.1583380000000001</v>
      </c>
      <c r="AN12">
        <v>1.0401355999999999</v>
      </c>
      <c r="AO12">
        <v>-6.7539399999999861E-3</v>
      </c>
      <c r="AP12">
        <v>-6.9003779999999999</v>
      </c>
      <c r="AQ12">
        <v>1.45137</v>
      </c>
      <c r="AR12">
        <v>-0.72074919999999998</v>
      </c>
      <c r="AS12">
        <v>7.1238880000000032E-2</v>
      </c>
      <c r="AT12">
        <v>-11.949408</v>
      </c>
    </row>
    <row r="13" spans="1:46" x14ac:dyDescent="0.25">
      <c r="A13">
        <v>11</v>
      </c>
      <c r="B13">
        <v>5.376199999999999</v>
      </c>
      <c r="C13">
        <v>0.55884202439024389</v>
      </c>
      <c r="D13">
        <v>-0.32066264056643062</v>
      </c>
      <c r="E13">
        <v>-0.1439660224906289</v>
      </c>
      <c r="F13">
        <v>1.7687414410662221</v>
      </c>
      <c r="G13">
        <v>8.1550315999999992</v>
      </c>
      <c r="H13">
        <v>-4.4514988000000004</v>
      </c>
      <c r="I13">
        <v>-6.9357048000000008</v>
      </c>
      <c r="J13">
        <v>10.82424</v>
      </c>
      <c r="K13">
        <v>0.18383836000000009</v>
      </c>
      <c r="L13">
        <v>2.3030672000000001</v>
      </c>
      <c r="M13">
        <v>31.582628</v>
      </c>
      <c r="N13">
        <v>3.0988183999999999</v>
      </c>
      <c r="O13">
        <v>0.12044748800000001</v>
      </c>
      <c r="P13">
        <v>32.193176000000001</v>
      </c>
      <c r="Q13">
        <v>8.1084183999999997</v>
      </c>
      <c r="R13">
        <v>-4.501199999999983E-2</v>
      </c>
      <c r="S13">
        <v>7.2916180000000006</v>
      </c>
      <c r="T13">
        <v>-0.34296248000000013</v>
      </c>
      <c r="U13">
        <v>48.651199999999918</v>
      </c>
      <c r="V13">
        <v>-27.065950000000051</v>
      </c>
      <c r="W13">
        <v>-0.70784999999999787</v>
      </c>
      <c r="X13">
        <v>4.7910000000000981</v>
      </c>
      <c r="Y13">
        <v>84.094475000000003</v>
      </c>
      <c r="Z13">
        <v>-135.38215</v>
      </c>
      <c r="AA13">
        <v>-194.40249999999961</v>
      </c>
      <c r="AB13">
        <v>224.66810000000001</v>
      </c>
      <c r="AC13">
        <v>-19.870674000000051</v>
      </c>
      <c r="AD13">
        <v>429.86299999999989</v>
      </c>
      <c r="AE13">
        <v>10.829399999999939</v>
      </c>
      <c r="AF13">
        <v>947.24377499999991</v>
      </c>
      <c r="AG13">
        <v>639.49075000000005</v>
      </c>
      <c r="AH13">
        <v>-229.08252999999999</v>
      </c>
      <c r="AI13">
        <v>-0.85360287999999995</v>
      </c>
      <c r="AJ13">
        <v>1.6973672</v>
      </c>
      <c r="AK13">
        <v>-0.46265824000000011</v>
      </c>
      <c r="AL13">
        <v>-3.046348399999999</v>
      </c>
      <c r="AM13">
        <v>1.0948987999999999</v>
      </c>
      <c r="AN13">
        <v>1.1648525599999999</v>
      </c>
      <c r="AO13">
        <v>3.3709016000000022E-2</v>
      </c>
      <c r="AP13">
        <v>-6.8569908000000002</v>
      </c>
      <c r="AQ13">
        <v>1.606026</v>
      </c>
      <c r="AR13">
        <v>-0.79200472</v>
      </c>
      <c r="AS13">
        <v>0.12707498800000011</v>
      </c>
      <c r="AT13">
        <v>-13.610440799999999</v>
      </c>
    </row>
    <row r="14" spans="1:46" x14ac:dyDescent="0.25">
      <c r="A14">
        <v>12</v>
      </c>
      <c r="B14">
        <v>5.3754499999999998</v>
      </c>
      <c r="C14">
        <v>0.55791665853658534</v>
      </c>
      <c r="D14">
        <v>-0.28762898792169928</v>
      </c>
      <c r="E14">
        <v>-0.13951630987088709</v>
      </c>
      <c r="F14">
        <v>1.8912688879633479</v>
      </c>
      <c r="G14">
        <v>8.2290783999999988</v>
      </c>
      <c r="H14">
        <v>-4.4905336</v>
      </c>
      <c r="I14">
        <v>-6.9324072000000001</v>
      </c>
      <c r="J14">
        <v>10.835732</v>
      </c>
      <c r="K14">
        <v>0.29384331999999991</v>
      </c>
      <c r="L14">
        <v>2.1067383999999998</v>
      </c>
      <c r="M14">
        <v>31.319932000000001</v>
      </c>
      <c r="N14">
        <v>3.4113228000000002</v>
      </c>
      <c r="O14">
        <v>1.047816000000013E-2</v>
      </c>
      <c r="P14">
        <v>32.844887999999997</v>
      </c>
      <c r="Q14">
        <v>8.0754368000000003</v>
      </c>
      <c r="R14">
        <v>1.372454599999998</v>
      </c>
      <c r="S14">
        <v>8.1983971999999987</v>
      </c>
      <c r="T14">
        <v>-0.70057107999999957</v>
      </c>
      <c r="U14">
        <v>51.27574999999996</v>
      </c>
      <c r="V14">
        <v>-27.069350000000021</v>
      </c>
      <c r="W14">
        <v>1.866850000000017</v>
      </c>
      <c r="X14">
        <v>6.8400000000000354</v>
      </c>
      <c r="Y14">
        <v>76.985345000000009</v>
      </c>
      <c r="Z14">
        <v>-136.37379999999999</v>
      </c>
      <c r="AA14">
        <v>-184.96799999999959</v>
      </c>
      <c r="AB14">
        <v>218.20365000000001</v>
      </c>
      <c r="AC14">
        <v>-63.483996999999952</v>
      </c>
      <c r="AD14">
        <v>445.89100000000002</v>
      </c>
      <c r="AE14">
        <v>-20.093750000000011</v>
      </c>
      <c r="AF14">
        <v>964.28519999999992</v>
      </c>
      <c r="AG14">
        <v>629.33159999999998</v>
      </c>
      <c r="AH14">
        <v>-237.67508000000001</v>
      </c>
      <c r="AI14">
        <v>-0.70654144000000019</v>
      </c>
      <c r="AJ14">
        <v>1.6890092000000001</v>
      </c>
      <c r="AK14">
        <v>-0.47701515999999999</v>
      </c>
      <c r="AL14">
        <v>-2.4360987999999999</v>
      </c>
      <c r="AM14">
        <v>1.1124324000000001</v>
      </c>
      <c r="AN14">
        <v>1.1920443999999999</v>
      </c>
      <c r="AO14">
        <v>2.277446800000002E-2</v>
      </c>
      <c r="AP14">
        <v>-7.3218403999999992</v>
      </c>
      <c r="AQ14">
        <v>1.7691812</v>
      </c>
      <c r="AR14">
        <v>-0.84071527999999995</v>
      </c>
      <c r="AS14">
        <v>0.13441852000000001</v>
      </c>
      <c r="AT14">
        <v>-15.347928</v>
      </c>
    </row>
    <row r="15" spans="1:46" x14ac:dyDescent="0.25">
      <c r="A15">
        <v>13</v>
      </c>
      <c r="B15">
        <v>5.3745500000000002</v>
      </c>
      <c r="C15">
        <v>0.55699492682926832</v>
      </c>
      <c r="D15">
        <v>-0.2484100583090379</v>
      </c>
      <c r="E15">
        <v>-0.1063533965014577</v>
      </c>
      <c r="F15">
        <v>2.046497126197417</v>
      </c>
      <c r="G15">
        <v>8.3041815999999997</v>
      </c>
      <c r="H15">
        <v>-4.5295864000000003</v>
      </c>
      <c r="I15">
        <v>-6.9279828000000014</v>
      </c>
      <c r="J15">
        <v>10.848368000000001</v>
      </c>
      <c r="K15">
        <v>0.40090767999999988</v>
      </c>
      <c r="L15">
        <v>1.9100416</v>
      </c>
      <c r="M15">
        <v>31.061668000000001</v>
      </c>
      <c r="N15">
        <v>3.7209371999999998</v>
      </c>
      <c r="O15">
        <v>-0.12041315999999989</v>
      </c>
      <c r="P15">
        <v>33.504911999999997</v>
      </c>
      <c r="Q15">
        <v>8.0297131999999998</v>
      </c>
      <c r="R15">
        <v>2.8029703999999991</v>
      </c>
      <c r="S15">
        <v>9.1012627999999989</v>
      </c>
      <c r="T15">
        <v>-1.0648799200000001</v>
      </c>
      <c r="U15">
        <v>54.000500000000002</v>
      </c>
      <c r="V15">
        <v>-27.075649999999978</v>
      </c>
      <c r="W15">
        <v>4.471900000000038</v>
      </c>
      <c r="X15">
        <v>8.6849999999999721</v>
      </c>
      <c r="Y15">
        <v>69.611779999999996</v>
      </c>
      <c r="Z15">
        <v>-137.4187</v>
      </c>
      <c r="AA15">
        <v>-175.7069999999996</v>
      </c>
      <c r="AB15">
        <v>211.63634999999999</v>
      </c>
      <c r="AC15">
        <v>-106.1985279999999</v>
      </c>
      <c r="AD15">
        <v>461.09649999999999</v>
      </c>
      <c r="AE15">
        <v>-51.773750000000007</v>
      </c>
      <c r="AF15">
        <v>977.39167499999996</v>
      </c>
      <c r="AG15">
        <v>618.20714999999996</v>
      </c>
      <c r="AH15">
        <v>-243.998795</v>
      </c>
      <c r="AI15">
        <v>-0.57524656000000007</v>
      </c>
      <c r="AJ15">
        <v>1.6567208</v>
      </c>
      <c r="AK15">
        <v>-0.48942184</v>
      </c>
      <c r="AL15">
        <v>-1.9002711999999999</v>
      </c>
      <c r="AM15">
        <v>1.1400876</v>
      </c>
      <c r="AN15">
        <v>1.2070456000000001</v>
      </c>
      <c r="AO15">
        <v>5.4152320000000129E-3</v>
      </c>
      <c r="AP15">
        <v>-7.8502195999999991</v>
      </c>
      <c r="AQ15">
        <v>1.9333988</v>
      </c>
      <c r="AR15">
        <v>-0.88660771999999988</v>
      </c>
      <c r="AS15">
        <v>0.13570048000000001</v>
      </c>
      <c r="AT15">
        <v>-17.094971999999999</v>
      </c>
    </row>
    <row r="16" spans="1:46" x14ac:dyDescent="0.25">
      <c r="A16">
        <v>14</v>
      </c>
      <c r="B16">
        <v>5.3735000000000017</v>
      </c>
      <c r="C16">
        <v>0.55607853658536588</v>
      </c>
      <c r="D16">
        <v>-0.21538263223656809</v>
      </c>
      <c r="E16">
        <v>-7.3010149937526025E-2</v>
      </c>
      <c r="F16">
        <v>2.211473969179508</v>
      </c>
      <c r="G16">
        <v>8.3806503999999986</v>
      </c>
      <c r="H16">
        <v>-4.5686268000000014</v>
      </c>
      <c r="I16">
        <v>-6.9223696000000006</v>
      </c>
      <c r="J16">
        <v>10.861499999999999</v>
      </c>
      <c r="K16">
        <v>0.50435836000000001</v>
      </c>
      <c r="L16">
        <v>1.7127840000000001</v>
      </c>
      <c r="M16">
        <v>30.807203999999999</v>
      </c>
      <c r="N16">
        <v>4.0276040000000002</v>
      </c>
      <c r="O16">
        <v>-0.26835095999999992</v>
      </c>
      <c r="P16">
        <v>34.170140000000004</v>
      </c>
      <c r="Q16">
        <v>7.9685715999999998</v>
      </c>
      <c r="R16">
        <v>4.2320871999999987</v>
      </c>
      <c r="S16">
        <v>9.9981536000000002</v>
      </c>
      <c r="T16">
        <v>-1.4281096</v>
      </c>
      <c r="U16">
        <v>56.766350000000052</v>
      </c>
      <c r="V16">
        <v>-27.06679999999994</v>
      </c>
      <c r="W16">
        <v>7.0799000000000527</v>
      </c>
      <c r="X16">
        <v>10.433999999999919</v>
      </c>
      <c r="Y16">
        <v>62.153934999999997</v>
      </c>
      <c r="Z16">
        <v>-138.47658999999999</v>
      </c>
      <c r="AA16">
        <v>-166.55099999999959</v>
      </c>
      <c r="AB16">
        <v>205.08320000000001</v>
      </c>
      <c r="AC16">
        <v>-148.11341499999989</v>
      </c>
      <c r="AD16">
        <v>475.58300000000008</v>
      </c>
      <c r="AE16">
        <v>-84.031499999999994</v>
      </c>
      <c r="AF16">
        <v>987.19950000000006</v>
      </c>
      <c r="AG16">
        <v>606.70544999999993</v>
      </c>
      <c r="AH16">
        <v>-248.77948000000001</v>
      </c>
      <c r="AI16">
        <v>-0.49450199999999978</v>
      </c>
      <c r="AJ16">
        <v>1.6312708</v>
      </c>
      <c r="AK16">
        <v>-0.49892579999999997</v>
      </c>
      <c r="AL16">
        <v>-1.5144252</v>
      </c>
      <c r="AM16">
        <v>1.1934047999999999</v>
      </c>
      <c r="AN16">
        <v>1.2254780000000001</v>
      </c>
      <c r="AO16">
        <v>-1.1971259999999991E-2</v>
      </c>
      <c r="AP16">
        <v>-8.5830543999999982</v>
      </c>
      <c r="AQ16">
        <v>2.0956100000000002</v>
      </c>
      <c r="AR16">
        <v>-0.9306465599999999</v>
      </c>
      <c r="AS16">
        <v>0.13736776000000001</v>
      </c>
      <c r="AT16">
        <v>-18.792663999999998</v>
      </c>
    </row>
    <row r="17" spans="1:46" x14ac:dyDescent="0.25">
      <c r="A17">
        <v>15</v>
      </c>
      <c r="B17">
        <v>5.3712500000000034</v>
      </c>
      <c r="C17">
        <v>0.55520487804878049</v>
      </c>
      <c r="D17">
        <v>-0.2312708246563932</v>
      </c>
      <c r="E17">
        <v>-3.9740868388171577E-2</v>
      </c>
      <c r="F17">
        <v>2.3409933361099542</v>
      </c>
      <c r="G17">
        <v>8.468043999999999</v>
      </c>
      <c r="H17">
        <v>-4.6075679999999997</v>
      </c>
      <c r="I17">
        <v>-6.9072459999999998</v>
      </c>
      <c r="J17">
        <v>10.8786</v>
      </c>
      <c r="K17">
        <v>0.57889959999999996</v>
      </c>
      <c r="L17">
        <v>1.5110399999999999</v>
      </c>
      <c r="M17">
        <v>30.58314</v>
      </c>
      <c r="N17">
        <v>4.3106900000000001</v>
      </c>
      <c r="O17">
        <v>-0.55266059999999995</v>
      </c>
      <c r="P17">
        <v>34.877000000000002</v>
      </c>
      <c r="Q17">
        <v>7.7840860000000003</v>
      </c>
      <c r="R17">
        <v>5.6500119999999994</v>
      </c>
      <c r="S17">
        <v>10.847246</v>
      </c>
      <c r="T17">
        <v>-1.7827059999999999</v>
      </c>
      <c r="U17">
        <v>59.861000000000082</v>
      </c>
      <c r="V17">
        <v>-26.93674999999995</v>
      </c>
      <c r="W17">
        <v>9.7115000000000276</v>
      </c>
      <c r="X17">
        <v>11.414999999999949</v>
      </c>
      <c r="Y17">
        <v>54.021849999999993</v>
      </c>
      <c r="Z17">
        <v>-139.63839999999999</v>
      </c>
      <c r="AA17">
        <v>-158.23499999999979</v>
      </c>
      <c r="AB17">
        <v>198.64324999999999</v>
      </c>
      <c r="AC17">
        <v>-183.63114999999999</v>
      </c>
      <c r="AD17">
        <v>484.3175</v>
      </c>
      <c r="AE17">
        <v>-120.91125</v>
      </c>
      <c r="AF17">
        <v>970.61812499999996</v>
      </c>
      <c r="AG17">
        <v>592.18574999999987</v>
      </c>
      <c r="AH17">
        <v>-241.215925</v>
      </c>
      <c r="AI17">
        <v>-0.81815999999999978</v>
      </c>
      <c r="AJ17">
        <v>1.660528</v>
      </c>
      <c r="AK17">
        <v>-0.48520799999999997</v>
      </c>
      <c r="AL17">
        <v>-2.3284319999999989</v>
      </c>
      <c r="AM17">
        <v>1.452018</v>
      </c>
      <c r="AN17">
        <v>1.27136</v>
      </c>
      <c r="AO17">
        <v>-2.9575799999999989E-2</v>
      </c>
      <c r="AP17">
        <v>-10.951534000000001</v>
      </c>
      <c r="AQ17">
        <v>2.2417699999999998</v>
      </c>
      <c r="AR17">
        <v>-0.95985659999999995</v>
      </c>
      <c r="AS17">
        <v>0.14211760000000001</v>
      </c>
      <c r="AT17">
        <v>-20.09554</v>
      </c>
    </row>
    <row r="18" spans="1:46" x14ac:dyDescent="0.25">
      <c r="A18">
        <v>16</v>
      </c>
      <c r="B18">
        <v>5.3690000000000051</v>
      </c>
      <c r="C18">
        <v>0.55433121951219511</v>
      </c>
      <c r="D18">
        <v>-0.29521499375260313</v>
      </c>
      <c r="E18">
        <v>-1.5342771345272781E-2</v>
      </c>
      <c r="F18">
        <v>2.4446480633069552</v>
      </c>
      <c r="G18">
        <v>8.5554375999999994</v>
      </c>
      <c r="H18">
        <v>-4.6465091999999997</v>
      </c>
      <c r="I18">
        <v>-6.8921223999999999</v>
      </c>
      <c r="J18">
        <v>10.8957</v>
      </c>
      <c r="K18">
        <v>0.65344084000000002</v>
      </c>
      <c r="L18">
        <v>1.309296</v>
      </c>
      <c r="M18">
        <v>30.359076000000002</v>
      </c>
      <c r="N18">
        <v>4.5937760000000001</v>
      </c>
      <c r="O18">
        <v>-0.83697023999999998</v>
      </c>
      <c r="P18">
        <v>35.583860000000001</v>
      </c>
      <c r="Q18">
        <v>7.5996003999999999</v>
      </c>
      <c r="R18">
        <v>7.0679368</v>
      </c>
      <c r="S18">
        <v>11.6963384</v>
      </c>
      <c r="T18">
        <v>-2.1373023999999998</v>
      </c>
      <c r="U18">
        <v>62.955650000000112</v>
      </c>
      <c r="V18">
        <v>-26.80669999999996</v>
      </c>
      <c r="W18">
        <v>12.3431</v>
      </c>
      <c r="X18">
        <v>12.395999999999979</v>
      </c>
      <c r="Y18">
        <v>45.889764999999997</v>
      </c>
      <c r="Z18">
        <v>-140.80020999999999</v>
      </c>
      <c r="AA18">
        <v>-149.91900000000001</v>
      </c>
      <c r="AB18">
        <v>192.20330000000001</v>
      </c>
      <c r="AC18">
        <v>-219.14888500000001</v>
      </c>
      <c r="AD18">
        <v>493.05200000000002</v>
      </c>
      <c r="AE18">
        <v>-157.791</v>
      </c>
      <c r="AF18">
        <v>954.03674999999998</v>
      </c>
      <c r="AG18">
        <v>577.66604999999993</v>
      </c>
      <c r="AH18">
        <v>-233.65236999999999</v>
      </c>
      <c r="AI18">
        <v>-1.141818</v>
      </c>
      <c r="AJ18">
        <v>1.6897852</v>
      </c>
      <c r="AK18">
        <v>-0.47149020000000003</v>
      </c>
      <c r="AL18">
        <v>-3.1424387999999999</v>
      </c>
      <c r="AM18">
        <v>1.7106311999999999</v>
      </c>
      <c r="AN18">
        <v>1.317242</v>
      </c>
      <c r="AO18">
        <v>-4.7180339999999987E-2</v>
      </c>
      <c r="AP18">
        <v>-13.320013599999999</v>
      </c>
      <c r="AQ18">
        <v>2.3879299999999999</v>
      </c>
      <c r="AR18">
        <v>-0.98906664</v>
      </c>
      <c r="AS18">
        <v>0.14686743999999999</v>
      </c>
      <c r="AT18">
        <v>-21.398416000000001</v>
      </c>
    </row>
    <row r="19" spans="1:46" x14ac:dyDescent="0.25">
      <c r="A19">
        <v>17</v>
      </c>
      <c r="B19">
        <v>5.3664500000000039</v>
      </c>
      <c r="C19">
        <v>0.5534778292682927</v>
      </c>
      <c r="D19">
        <v>-0.3616261974177426</v>
      </c>
      <c r="E19">
        <v>2.589267596834656E-3</v>
      </c>
      <c r="F19">
        <v>2.549319450229071</v>
      </c>
      <c r="G19">
        <v>8.6469867999999988</v>
      </c>
      <c r="H19">
        <v>-4.6851407999999992</v>
      </c>
      <c r="I19">
        <v>-6.8735476000000002</v>
      </c>
      <c r="J19">
        <v>10.913928</v>
      </c>
      <c r="K19">
        <v>0.71713755999999984</v>
      </c>
      <c r="L19">
        <v>1.1061362400000001</v>
      </c>
      <c r="M19">
        <v>30.145788</v>
      </c>
      <c r="N19">
        <v>4.868531599999999</v>
      </c>
      <c r="O19">
        <v>-1.164854399999999</v>
      </c>
      <c r="P19">
        <v>36.298400000000001</v>
      </c>
      <c r="Q19">
        <v>7.3630228000000004</v>
      </c>
      <c r="R19">
        <v>8.4458415999999978</v>
      </c>
      <c r="S19">
        <v>12.524635999999999</v>
      </c>
      <c r="T19">
        <v>-2.4749667999999989</v>
      </c>
      <c r="U19">
        <v>65.944100000000105</v>
      </c>
      <c r="V19">
        <v>-26.604049999999969</v>
      </c>
      <c r="W19">
        <v>14.92699999999998</v>
      </c>
      <c r="X19">
        <v>13.464</v>
      </c>
      <c r="Y19">
        <v>37.936420000000012</v>
      </c>
      <c r="Z19">
        <v>-141.7799545</v>
      </c>
      <c r="AA19">
        <v>-141.70650000000009</v>
      </c>
      <c r="AB19">
        <v>185.85274999999999</v>
      </c>
      <c r="AC19">
        <v>-252.83073999999999</v>
      </c>
      <c r="AD19">
        <v>499.57549999999992</v>
      </c>
      <c r="AE19">
        <v>-195.3881999999999</v>
      </c>
      <c r="AF19">
        <v>928.5018</v>
      </c>
      <c r="AG19">
        <v>562.35389999999995</v>
      </c>
      <c r="AH19">
        <v>-223.55109999999999</v>
      </c>
      <c r="AI19">
        <v>-1.4878619999999989</v>
      </c>
      <c r="AJ19">
        <v>1.7011791999999999</v>
      </c>
      <c r="AK19">
        <v>-0.44901756000000009</v>
      </c>
      <c r="AL19">
        <v>-3.9545231999999988</v>
      </c>
      <c r="AM19">
        <v>1.975962</v>
      </c>
      <c r="AN19">
        <v>1.3567495999999999</v>
      </c>
      <c r="AO19">
        <v>-6.4246655999999971E-2</v>
      </c>
      <c r="AP19">
        <v>-15.800439999999989</v>
      </c>
      <c r="AQ19">
        <v>2.5257559999999999</v>
      </c>
      <c r="AR19">
        <v>-1.012092</v>
      </c>
      <c r="AS19">
        <v>0.15261316</v>
      </c>
      <c r="AT19">
        <v>-22.467544</v>
      </c>
    </row>
    <row r="20" spans="1:46" x14ac:dyDescent="0.25">
      <c r="A20">
        <v>18</v>
      </c>
      <c r="B20">
        <v>5.3632999999999962</v>
      </c>
      <c r="C20">
        <v>0.55266497560975603</v>
      </c>
      <c r="D20">
        <v>-0.43083023740108289</v>
      </c>
      <c r="E20">
        <v>2.212894252394839E-2</v>
      </c>
      <c r="F20">
        <v>2.63758475635152</v>
      </c>
      <c r="G20">
        <v>8.7468471999999995</v>
      </c>
      <c r="H20">
        <v>-4.7231531999999996</v>
      </c>
      <c r="I20">
        <v>-6.8480704000000001</v>
      </c>
      <c r="J20">
        <v>10.934412</v>
      </c>
      <c r="K20">
        <v>0.75914523999999994</v>
      </c>
      <c r="L20">
        <v>0.90014495999999999</v>
      </c>
      <c r="M20">
        <v>29.954052000000001</v>
      </c>
      <c r="N20">
        <v>5.1266264000000001</v>
      </c>
      <c r="O20">
        <v>-1.5798875999999999</v>
      </c>
      <c r="P20">
        <v>37.028300000000002</v>
      </c>
      <c r="Q20">
        <v>7.0222612</v>
      </c>
      <c r="R20">
        <v>9.7437064000000007</v>
      </c>
      <c r="S20">
        <v>13.311344</v>
      </c>
      <c r="T20">
        <v>-2.7787671999999999</v>
      </c>
      <c r="U20">
        <v>68.720150000000046</v>
      </c>
      <c r="V20">
        <v>-26.256199999999989</v>
      </c>
      <c r="W20">
        <v>17.41549999999998</v>
      </c>
      <c r="X20">
        <v>14.70599999999998</v>
      </c>
      <c r="Y20">
        <v>30.340554999999991</v>
      </c>
      <c r="Z20">
        <v>-142.395568</v>
      </c>
      <c r="AA20">
        <v>-133.70100000000011</v>
      </c>
      <c r="AB20">
        <v>179.68100000000001</v>
      </c>
      <c r="AC20">
        <v>-282.84083500000003</v>
      </c>
      <c r="AD20">
        <v>501.67699999999962</v>
      </c>
      <c r="AE20">
        <v>-234.4203</v>
      </c>
      <c r="AF20">
        <v>885.05969999999991</v>
      </c>
      <c r="AG20">
        <v>545.45685000000003</v>
      </c>
      <c r="AH20">
        <v>-208.37440000000001</v>
      </c>
      <c r="AI20">
        <v>-1.8786780000000001</v>
      </c>
      <c r="AJ20">
        <v>1.6768468000000001</v>
      </c>
      <c r="AK20">
        <v>-0.40903524000000002</v>
      </c>
      <c r="AL20">
        <v>-4.7627628000000009</v>
      </c>
      <c r="AM20">
        <v>2.2547280000000001</v>
      </c>
      <c r="AN20">
        <v>1.3835084</v>
      </c>
      <c r="AO20">
        <v>-8.0236524000000004E-2</v>
      </c>
      <c r="AP20">
        <v>-18.504760000000001</v>
      </c>
      <c r="AQ20">
        <v>2.6469140000000002</v>
      </c>
      <c r="AR20">
        <v>-1.022748</v>
      </c>
      <c r="AS20">
        <v>0.16035063999999999</v>
      </c>
      <c r="AT20">
        <v>-23.069175999999999</v>
      </c>
    </row>
    <row r="21" spans="1:46" x14ac:dyDescent="0.25">
      <c r="A21">
        <v>19</v>
      </c>
      <c r="B21">
        <v>5.3601499999999893</v>
      </c>
      <c r="C21">
        <v>0.55185212195121947</v>
      </c>
      <c r="D21">
        <v>-0.49640941274468953</v>
      </c>
      <c r="E21">
        <v>4.5250012494793802E-2</v>
      </c>
      <c r="F21">
        <v>2.703019366930445</v>
      </c>
      <c r="G21">
        <v>8.8467076000000002</v>
      </c>
      <c r="H21">
        <v>-4.7611656</v>
      </c>
      <c r="I21">
        <v>-6.8225932</v>
      </c>
      <c r="J21">
        <v>10.954896</v>
      </c>
      <c r="K21">
        <v>0.80115291999999994</v>
      </c>
      <c r="L21">
        <v>0.69415368000000033</v>
      </c>
      <c r="M21">
        <v>29.762315999999998</v>
      </c>
      <c r="N21">
        <v>5.3847212000000004</v>
      </c>
      <c r="O21">
        <v>-1.9949208</v>
      </c>
      <c r="P21">
        <v>37.758200000000002</v>
      </c>
      <c r="Q21">
        <v>6.6814996000000004</v>
      </c>
      <c r="R21">
        <v>11.0415712</v>
      </c>
      <c r="S21">
        <v>14.098051999999999</v>
      </c>
      <c r="T21">
        <v>-3.0825676</v>
      </c>
      <c r="U21">
        <v>71.496199999999988</v>
      </c>
      <c r="V21">
        <v>-25.908350000000009</v>
      </c>
      <c r="W21">
        <v>19.903999999999971</v>
      </c>
      <c r="X21">
        <v>15.94799999999996</v>
      </c>
      <c r="Y21">
        <v>22.744690000000009</v>
      </c>
      <c r="Z21">
        <v>-143.01118149999999</v>
      </c>
      <c r="AA21">
        <v>-125.6955</v>
      </c>
      <c r="AB21">
        <v>173.50925000000001</v>
      </c>
      <c r="AC21">
        <v>-312.85092999999989</v>
      </c>
      <c r="AD21">
        <v>503.77849999999933</v>
      </c>
      <c r="AE21">
        <v>-273.4523999999999</v>
      </c>
      <c r="AF21">
        <v>841.61759999999992</v>
      </c>
      <c r="AG21">
        <v>528.55980000000022</v>
      </c>
      <c r="AH21">
        <v>-193.1977</v>
      </c>
      <c r="AI21">
        <v>-2.269493999999999</v>
      </c>
      <c r="AJ21">
        <v>1.6525144</v>
      </c>
      <c r="AK21">
        <v>-0.36905292000000012</v>
      </c>
      <c r="AL21">
        <v>-5.5710023999999994</v>
      </c>
      <c r="AM21">
        <v>2.5334940000000001</v>
      </c>
      <c r="AN21">
        <v>1.4102672000000001</v>
      </c>
      <c r="AO21">
        <v>-9.6226391999999966E-2</v>
      </c>
      <c r="AP21">
        <v>-21.20908</v>
      </c>
      <c r="AQ21">
        <v>2.7680720000000001</v>
      </c>
      <c r="AR21">
        <v>-1.033404</v>
      </c>
      <c r="AS21">
        <v>0.16808812000000001</v>
      </c>
      <c r="AT21">
        <v>-23.670808000000001</v>
      </c>
    </row>
    <row r="22" spans="1:46" x14ac:dyDescent="0.25">
      <c r="A22">
        <v>20</v>
      </c>
      <c r="B22">
        <v>5.3567499999999884</v>
      </c>
      <c r="C22">
        <v>0.55107768292682924</v>
      </c>
      <c r="D22">
        <v>-0.5296872136609746</v>
      </c>
      <c r="E22">
        <v>8.5985714285714304E-2</v>
      </c>
      <c r="F22">
        <v>2.7434152436484802</v>
      </c>
      <c r="G22">
        <v>8.9519800000000007</v>
      </c>
      <c r="H22">
        <v>-4.7981480000000003</v>
      </c>
      <c r="I22">
        <v>-6.7918080000000014</v>
      </c>
      <c r="J22">
        <v>10.97902</v>
      </c>
      <c r="K22">
        <v>0.82747539999999997</v>
      </c>
      <c r="L22">
        <v>0.48778593999999992</v>
      </c>
      <c r="M22">
        <v>29.588200000000001</v>
      </c>
      <c r="N22">
        <v>5.62927</v>
      </c>
      <c r="O22">
        <v>-2.470708000000001</v>
      </c>
      <c r="P22">
        <v>38.484639999999999</v>
      </c>
      <c r="Q22">
        <v>6.2540819999999986</v>
      </c>
      <c r="R22">
        <v>12.21306</v>
      </c>
      <c r="S22">
        <v>14.84432</v>
      </c>
      <c r="T22">
        <v>-3.3471359999999999</v>
      </c>
      <c r="U22">
        <v>73.747249999999951</v>
      </c>
      <c r="V22">
        <v>-25.416750000000011</v>
      </c>
      <c r="W22">
        <v>22.24175</v>
      </c>
      <c r="X22">
        <v>17.779999999999951</v>
      </c>
      <c r="Y22">
        <v>15.953049999999999</v>
      </c>
      <c r="Z22">
        <v>-143.05502999999999</v>
      </c>
      <c r="AA22">
        <v>-117.9699999999999</v>
      </c>
      <c r="AB22">
        <v>167.35475</v>
      </c>
      <c r="AC22">
        <v>-339.43624999999997</v>
      </c>
      <c r="AD22">
        <v>501.35249999999951</v>
      </c>
      <c r="AE22">
        <v>-310.79775000000001</v>
      </c>
      <c r="AF22">
        <v>783.2254999999999</v>
      </c>
      <c r="AG22">
        <v>510.0900000000002</v>
      </c>
      <c r="AH22">
        <v>-176.41900000000001</v>
      </c>
      <c r="AI22">
        <v>-2.4595560000000001</v>
      </c>
      <c r="AJ22">
        <v>1.5381720000000001</v>
      </c>
      <c r="AK22">
        <v>-0.31834020000000002</v>
      </c>
      <c r="AL22">
        <v>-5.9041260000000007</v>
      </c>
      <c r="AM22">
        <v>2.7217720000000001</v>
      </c>
      <c r="AN22">
        <v>1.379246</v>
      </c>
      <c r="AO22">
        <v>-0.11842080000000001</v>
      </c>
      <c r="AP22">
        <v>-23.025040000000001</v>
      </c>
      <c r="AQ22">
        <v>2.8721719999999999</v>
      </c>
      <c r="AR22">
        <v>-1.0375080000000001</v>
      </c>
      <c r="AS22">
        <v>0.16915920000000001</v>
      </c>
      <c r="AT22">
        <v>-23.880120000000002</v>
      </c>
    </row>
    <row r="23" spans="1:46" x14ac:dyDescent="0.25">
      <c r="A23">
        <v>21</v>
      </c>
      <c r="B23">
        <v>5.3531499999999914</v>
      </c>
      <c r="C23">
        <v>0.55033397560975617</v>
      </c>
      <c r="D23">
        <v>-0.53918069554352355</v>
      </c>
      <c r="E23">
        <v>0.12916509787588501</v>
      </c>
      <c r="F23">
        <v>2.774441690962099</v>
      </c>
      <c r="G23">
        <v>9.0615819999999996</v>
      </c>
      <c r="H23">
        <v>-4.8343064</v>
      </c>
      <c r="I23">
        <v>-6.7567764000000006</v>
      </c>
      <c r="J23">
        <v>11.006055999999999</v>
      </c>
      <c r="K23">
        <v>0.84124971999999998</v>
      </c>
      <c r="L23">
        <v>0.28111703200000021</v>
      </c>
      <c r="M23">
        <v>29.428180000000001</v>
      </c>
      <c r="N23">
        <v>5.8629819999999997</v>
      </c>
      <c r="O23">
        <v>-2.9950983999999998</v>
      </c>
      <c r="P23">
        <v>39.208311999999999</v>
      </c>
      <c r="Q23">
        <v>5.7573396000000008</v>
      </c>
      <c r="R23">
        <v>13.283448</v>
      </c>
      <c r="S23">
        <v>15.558236000000001</v>
      </c>
      <c r="T23">
        <v>-3.5803188000000001</v>
      </c>
      <c r="U23">
        <v>75.578299999999942</v>
      </c>
      <c r="V23">
        <v>-24.810149999999989</v>
      </c>
      <c r="W23">
        <v>24.458900000000028</v>
      </c>
      <c r="X23">
        <v>20.083999999999939</v>
      </c>
      <c r="Y23">
        <v>9.8047900000000094</v>
      </c>
      <c r="Z23">
        <v>-142.64146650000001</v>
      </c>
      <c r="AA23">
        <v>-110.46849999999981</v>
      </c>
      <c r="AB23">
        <v>161.21404999999999</v>
      </c>
      <c r="AC23">
        <v>-363.28174999999987</v>
      </c>
      <c r="AD23">
        <v>495.30449999999979</v>
      </c>
      <c r="AE23">
        <v>-346.79369999999989</v>
      </c>
      <c r="AF23">
        <v>712.87340000000017</v>
      </c>
      <c r="AG23">
        <v>490.36200000000031</v>
      </c>
      <c r="AH23">
        <v>-158.35870000000011</v>
      </c>
      <c r="AI23">
        <v>-2.4890148000000001</v>
      </c>
      <c r="AJ23">
        <v>1.3518216000000001</v>
      </c>
      <c r="AK23">
        <v>-0.25904316000000011</v>
      </c>
      <c r="AL23">
        <v>-5.8571568000000003</v>
      </c>
      <c r="AM23">
        <v>2.8376595999999998</v>
      </c>
      <c r="AN23">
        <v>1.3020008000000001</v>
      </c>
      <c r="AO23">
        <v>-0.14557883999999999</v>
      </c>
      <c r="AP23">
        <v>-24.130312</v>
      </c>
      <c r="AQ23">
        <v>2.9626256</v>
      </c>
      <c r="AR23">
        <v>-1.0363704</v>
      </c>
      <c r="AS23">
        <v>0.16489715999999999</v>
      </c>
      <c r="AT23">
        <v>-23.775576000000001</v>
      </c>
    </row>
    <row r="24" spans="1:46" x14ac:dyDescent="0.25">
      <c r="A24">
        <v>22</v>
      </c>
      <c r="B24">
        <v>5.3495499999999936</v>
      </c>
      <c r="C24">
        <v>0.54959026829268298</v>
      </c>
      <c r="D24">
        <v>-0.52408084131611821</v>
      </c>
      <c r="E24">
        <v>0.17426456476468141</v>
      </c>
      <c r="F24">
        <v>2.8004531445231149</v>
      </c>
      <c r="G24">
        <v>9.1711840000000002</v>
      </c>
      <c r="H24">
        <v>-4.8704647999999997</v>
      </c>
      <c r="I24">
        <v>-6.7217447999999997</v>
      </c>
      <c r="J24">
        <v>11.033092</v>
      </c>
      <c r="K24">
        <v>0.85502403999999999</v>
      </c>
      <c r="L24">
        <v>7.4448123999999782E-2</v>
      </c>
      <c r="M24">
        <v>29.268160000000002</v>
      </c>
      <c r="N24">
        <v>6.0966940000000003</v>
      </c>
      <c r="O24">
        <v>-3.5194888</v>
      </c>
      <c r="P24">
        <v>39.931984</v>
      </c>
      <c r="Q24">
        <v>5.2605971999999994</v>
      </c>
      <c r="R24">
        <v>14.353835999999999</v>
      </c>
      <c r="S24">
        <v>16.272151999999998</v>
      </c>
      <c r="T24">
        <v>-3.8135015999999999</v>
      </c>
      <c r="U24">
        <v>77.409349999999932</v>
      </c>
      <c r="V24">
        <v>-24.203549999999979</v>
      </c>
      <c r="W24">
        <v>26.676050000000071</v>
      </c>
      <c r="X24">
        <v>22.387999999999931</v>
      </c>
      <c r="Y24">
        <v>3.6565299999999978</v>
      </c>
      <c r="Z24">
        <v>-142.227903</v>
      </c>
      <c r="AA24">
        <v>-102.9669999999997</v>
      </c>
      <c r="AB24">
        <v>155.07334999999989</v>
      </c>
      <c r="AC24">
        <v>-387.12725</v>
      </c>
      <c r="AD24">
        <v>489.25650000000007</v>
      </c>
      <c r="AE24">
        <v>-382.78965000000011</v>
      </c>
      <c r="AF24">
        <v>642.52130000000011</v>
      </c>
      <c r="AG24">
        <v>470.63400000000019</v>
      </c>
      <c r="AH24">
        <v>-140.29839999999999</v>
      </c>
      <c r="AI24">
        <v>-2.5184736000000001</v>
      </c>
      <c r="AJ24">
        <v>1.1654712</v>
      </c>
      <c r="AK24">
        <v>-0.19974611999999989</v>
      </c>
      <c r="AL24">
        <v>-5.8101876000000008</v>
      </c>
      <c r="AM24">
        <v>2.9535472</v>
      </c>
      <c r="AN24">
        <v>1.2247555999999999</v>
      </c>
      <c r="AO24">
        <v>-0.17273688000000001</v>
      </c>
      <c r="AP24">
        <v>-25.235583999999999</v>
      </c>
      <c r="AQ24">
        <v>3.0530792</v>
      </c>
      <c r="AR24">
        <v>-1.0352328</v>
      </c>
      <c r="AS24">
        <v>0.16063511999999999</v>
      </c>
      <c r="AT24">
        <v>-23.671032</v>
      </c>
    </row>
    <row r="25" spans="1:46" x14ac:dyDescent="0.25">
      <c r="A25">
        <v>23</v>
      </c>
      <c r="B25">
        <v>5.3462999999999976</v>
      </c>
      <c r="C25">
        <v>0.54890170731707322</v>
      </c>
      <c r="D25">
        <v>-0.50182242815493538</v>
      </c>
      <c r="E25">
        <v>0.2056016638900458</v>
      </c>
      <c r="F25">
        <v>2.8103421491045388</v>
      </c>
      <c r="G25">
        <v>9.2846023999999989</v>
      </c>
      <c r="H25">
        <v>-4.9042908000000001</v>
      </c>
      <c r="I25">
        <v>-6.6803488</v>
      </c>
      <c r="J25">
        <v>11.069368000000001</v>
      </c>
      <c r="K25">
        <v>0.85250179999999998</v>
      </c>
      <c r="L25">
        <v>-0.12912045599999991</v>
      </c>
      <c r="M25">
        <v>29.130147999999998</v>
      </c>
      <c r="N25">
        <v>6.3111616000000001</v>
      </c>
      <c r="O25">
        <v>-4.1071955999999998</v>
      </c>
      <c r="P25">
        <v>40.622867999999997</v>
      </c>
      <c r="Q25">
        <v>4.6611984000000009</v>
      </c>
      <c r="R25">
        <v>15.163404</v>
      </c>
      <c r="S25">
        <v>16.919931999999999</v>
      </c>
      <c r="T25">
        <v>-3.9892340000000002</v>
      </c>
      <c r="U25">
        <v>78.19074999999998</v>
      </c>
      <c r="V25">
        <v>-23.27529999999998</v>
      </c>
      <c r="W25">
        <v>28.49455000000005</v>
      </c>
      <c r="X25">
        <v>25.615999999999929</v>
      </c>
      <c r="Y25">
        <v>-0.74522999999999184</v>
      </c>
      <c r="Z25">
        <v>-140.80437950000001</v>
      </c>
      <c r="AA25">
        <v>-96.809499999999872</v>
      </c>
      <c r="AB25">
        <v>148.97184999999999</v>
      </c>
      <c r="AC25">
        <v>-406.03075000000001</v>
      </c>
      <c r="AD25">
        <v>476.32050000000032</v>
      </c>
      <c r="AE25">
        <v>-412.82195000000002</v>
      </c>
      <c r="AF25">
        <v>554.63350000000025</v>
      </c>
      <c r="AG25">
        <v>449.33800000000019</v>
      </c>
      <c r="AH25">
        <v>-122.8296</v>
      </c>
      <c r="AI25">
        <v>-2.4882588000000001</v>
      </c>
      <c r="AJ25">
        <v>1.0594094000000001</v>
      </c>
      <c r="AK25">
        <v>-0.15877603200000001</v>
      </c>
      <c r="AL25">
        <v>-5.7535556000000003</v>
      </c>
      <c r="AM25">
        <v>3.0506356000000001</v>
      </c>
      <c r="AN25">
        <v>1.1750400000000001</v>
      </c>
      <c r="AO25">
        <v>-0.18819848</v>
      </c>
      <c r="AP25">
        <v>-25.747983999999999</v>
      </c>
      <c r="AQ25">
        <v>3.130328</v>
      </c>
      <c r="AR25">
        <v>-1.034308</v>
      </c>
      <c r="AS25">
        <v>0.16824143999999999</v>
      </c>
      <c r="AT25">
        <v>-23.261092000000001</v>
      </c>
    </row>
    <row r="26" spans="1:46" x14ac:dyDescent="0.25">
      <c r="A26">
        <v>24</v>
      </c>
      <c r="B26">
        <v>5.3431500000000014</v>
      </c>
      <c r="C26">
        <v>0.54822890243902433</v>
      </c>
      <c r="D26">
        <v>-0.48982440649729281</v>
      </c>
      <c r="E26">
        <v>0.22215235318617241</v>
      </c>
      <c r="F26">
        <v>2.8358442315701788</v>
      </c>
      <c r="G26">
        <v>9.3991112000000001</v>
      </c>
      <c r="H26">
        <v>-4.9374503999999986</v>
      </c>
      <c r="I26">
        <v>-6.6371343999999999</v>
      </c>
      <c r="J26">
        <v>11.108283999999999</v>
      </c>
      <c r="K26">
        <v>0.84532340000000006</v>
      </c>
      <c r="L26">
        <v>-0.33180322799999962</v>
      </c>
      <c r="M26">
        <v>28.998424</v>
      </c>
      <c r="N26">
        <v>6.5201307999999996</v>
      </c>
      <c r="O26">
        <v>-4.7129927999999994</v>
      </c>
      <c r="P26">
        <v>41.304383999999999</v>
      </c>
      <c r="Q26">
        <v>4.0324692000000013</v>
      </c>
      <c r="R26">
        <v>15.898452000000001</v>
      </c>
      <c r="S26">
        <v>17.548815999999999</v>
      </c>
      <c r="T26">
        <v>-4.1485519999999996</v>
      </c>
      <c r="U26">
        <v>78.672250000000062</v>
      </c>
      <c r="V26">
        <v>-22.25514999999999</v>
      </c>
      <c r="W26">
        <v>30.199150000000031</v>
      </c>
      <c r="X26">
        <v>29.10799999999994</v>
      </c>
      <c r="Y26">
        <v>-4.6479899999999867</v>
      </c>
      <c r="Z26">
        <v>-139.092296</v>
      </c>
      <c r="AA26">
        <v>-91.036000000000072</v>
      </c>
      <c r="AB26">
        <v>142.88155</v>
      </c>
      <c r="AC26">
        <v>-423.52224999999999</v>
      </c>
      <c r="AD26">
        <v>461.41650000000061</v>
      </c>
      <c r="AE26">
        <v>-441.15035</v>
      </c>
      <c r="AF26">
        <v>461.73550000000029</v>
      </c>
      <c r="AG26">
        <v>427.59400000000022</v>
      </c>
      <c r="AH26">
        <v>-105.52979999999999</v>
      </c>
      <c r="AI26">
        <v>-2.4409944000000001</v>
      </c>
      <c r="AJ26">
        <v>0.97628720000000013</v>
      </c>
      <c r="AK26">
        <v>-0.12304221600000009</v>
      </c>
      <c r="AL26">
        <v>-5.6941628</v>
      </c>
      <c r="AM26">
        <v>3.1423527999999998</v>
      </c>
      <c r="AN26">
        <v>1.1331899999999999</v>
      </c>
      <c r="AO26">
        <v>-0.20031824000000001</v>
      </c>
      <c r="AP26">
        <v>-26.090992</v>
      </c>
      <c r="AQ26">
        <v>3.2038039999999999</v>
      </c>
      <c r="AR26">
        <v>-1.033444</v>
      </c>
      <c r="AS26">
        <v>0.17923871999999999</v>
      </c>
      <c r="AT26">
        <v>-22.763895999999999</v>
      </c>
    </row>
    <row r="27" spans="1:46" x14ac:dyDescent="0.25">
      <c r="A27">
        <v>25</v>
      </c>
      <c r="B27">
        <v>5.3400000000000034</v>
      </c>
      <c r="C27">
        <v>0.54755609756097556</v>
      </c>
      <c r="D27">
        <v>-0.48466211995002079</v>
      </c>
      <c r="E27">
        <v>0.23052061640982921</v>
      </c>
      <c r="F27">
        <v>2.857845689296127</v>
      </c>
      <c r="G27">
        <v>9.5136199999999995</v>
      </c>
      <c r="H27">
        <v>-4.9706099999999998</v>
      </c>
      <c r="I27">
        <v>-6.5939199999999998</v>
      </c>
      <c r="J27">
        <v>11.1472</v>
      </c>
      <c r="K27">
        <v>0.83814500000000003</v>
      </c>
      <c r="L27">
        <v>-0.53448600000000002</v>
      </c>
      <c r="M27">
        <v>28.866700000000002</v>
      </c>
      <c r="N27">
        <v>6.7290999999999999</v>
      </c>
      <c r="O27">
        <v>-5.3187899999999999</v>
      </c>
      <c r="P27">
        <v>41.985900000000001</v>
      </c>
      <c r="Q27">
        <v>3.40374</v>
      </c>
      <c r="R27">
        <v>16.633500000000002</v>
      </c>
      <c r="S27">
        <v>18.177700000000002</v>
      </c>
      <c r="T27">
        <v>-4.3078700000000003</v>
      </c>
      <c r="U27">
        <v>79.15375000000013</v>
      </c>
      <c r="V27">
        <v>-21.234999999999999</v>
      </c>
      <c r="W27">
        <v>31.903750000000009</v>
      </c>
      <c r="X27">
        <v>32.599999999999959</v>
      </c>
      <c r="Y27">
        <v>-8.5507499999999954</v>
      </c>
      <c r="Z27">
        <v>-137.3802125</v>
      </c>
      <c r="AA27">
        <v>-85.262500000000244</v>
      </c>
      <c r="AB27">
        <v>136.79124999999999</v>
      </c>
      <c r="AC27">
        <v>-441.01375000000002</v>
      </c>
      <c r="AD27">
        <v>446.51250000000073</v>
      </c>
      <c r="AE27">
        <v>-469.47874999999999</v>
      </c>
      <c r="AF27">
        <v>368.83750000000009</v>
      </c>
      <c r="AG27">
        <v>405.85</v>
      </c>
      <c r="AH27">
        <v>-88.229999999999976</v>
      </c>
      <c r="AI27">
        <v>-2.3937300000000001</v>
      </c>
      <c r="AJ27">
        <v>0.89316499999999999</v>
      </c>
      <c r="AK27">
        <v>-8.7308400000000008E-2</v>
      </c>
      <c r="AL27">
        <v>-5.6347699999999996</v>
      </c>
      <c r="AM27">
        <v>3.23407</v>
      </c>
      <c r="AN27">
        <v>1.09134</v>
      </c>
      <c r="AO27">
        <v>-0.21243799999999999</v>
      </c>
      <c r="AP27">
        <v>-26.434000000000001</v>
      </c>
      <c r="AQ27">
        <v>3.2772800000000002</v>
      </c>
      <c r="AR27">
        <v>-1.0325800000000001</v>
      </c>
      <c r="AS27">
        <v>0.19023599999999999</v>
      </c>
      <c r="AT27">
        <v>-22.2667</v>
      </c>
    </row>
    <row r="28" spans="1:46" x14ac:dyDescent="0.25">
      <c r="A28">
        <v>26</v>
      </c>
      <c r="B28">
        <v>5.3386500000000039</v>
      </c>
      <c r="C28">
        <v>0.54695134146341462</v>
      </c>
      <c r="D28">
        <v>-0.48868363182007502</v>
      </c>
      <c r="E28">
        <v>0.23632357351103711</v>
      </c>
      <c r="F28">
        <v>2.8879054560599751</v>
      </c>
      <c r="G28">
        <v>9.6270740000000004</v>
      </c>
      <c r="H28">
        <v>-4.9986071999999986</v>
      </c>
      <c r="I28">
        <v>-6.5452516000000003</v>
      </c>
      <c r="J28">
        <v>11.202171999999999</v>
      </c>
      <c r="K28">
        <v>0.82069724000000011</v>
      </c>
      <c r="L28">
        <v>-0.7274582399999997</v>
      </c>
      <c r="M28">
        <v>28.752867999999999</v>
      </c>
      <c r="N28">
        <v>6.9140895999999996</v>
      </c>
      <c r="O28">
        <v>-5.9831123999999987</v>
      </c>
      <c r="P28">
        <v>42.590339999999998</v>
      </c>
      <c r="Q28">
        <v>2.680370400000001</v>
      </c>
      <c r="R28">
        <v>16.960704</v>
      </c>
      <c r="S28">
        <v>18.717663999999999</v>
      </c>
      <c r="T28">
        <v>-4.4026544000000003</v>
      </c>
      <c r="U28">
        <v>78.089500000000129</v>
      </c>
      <c r="V28">
        <v>-19.604650000000021</v>
      </c>
      <c r="W28">
        <v>32.789350000000013</v>
      </c>
      <c r="X28">
        <v>36.717499999999951</v>
      </c>
      <c r="Y28">
        <v>-9.5364299999999957</v>
      </c>
      <c r="Z28">
        <v>-133.92926600000001</v>
      </c>
      <c r="AA28">
        <v>-83.39500000000028</v>
      </c>
      <c r="AB28">
        <v>130.9228</v>
      </c>
      <c r="AC28">
        <v>-453.59575000000001</v>
      </c>
      <c r="AD28">
        <v>423.48150000000038</v>
      </c>
      <c r="AE28">
        <v>-487.60816999999997</v>
      </c>
      <c r="AF28">
        <v>267.93850000000009</v>
      </c>
      <c r="AG28">
        <v>385.21300000000002</v>
      </c>
      <c r="AH28">
        <v>-73.981649999999973</v>
      </c>
      <c r="AI28">
        <v>-2.3832216000000002</v>
      </c>
      <c r="AJ28">
        <v>0.86106811999999999</v>
      </c>
      <c r="AK28">
        <v>-7.5367020000000021E-2</v>
      </c>
      <c r="AL28">
        <v>-5.8232803999999998</v>
      </c>
      <c r="AM28">
        <v>3.3648796000000001</v>
      </c>
      <c r="AN28">
        <v>1.0714788</v>
      </c>
      <c r="AO28">
        <v>-0.22881043999999989</v>
      </c>
      <c r="AP28">
        <v>-26.345728000000001</v>
      </c>
      <c r="AQ28">
        <v>3.3367124000000001</v>
      </c>
      <c r="AR28">
        <v>-1.0354816</v>
      </c>
      <c r="AS28">
        <v>0.19487172</v>
      </c>
      <c r="AT28">
        <v>-21.605632</v>
      </c>
    </row>
    <row r="29" spans="1:46" x14ac:dyDescent="0.25">
      <c r="A29">
        <v>27</v>
      </c>
      <c r="B29">
        <v>5.3373000000000053</v>
      </c>
      <c r="C29">
        <v>0.54634658536585368</v>
      </c>
      <c r="D29">
        <v>-0.49093881715951682</v>
      </c>
      <c r="E29">
        <v>0.24245995418575589</v>
      </c>
      <c r="F29">
        <v>2.9086961682632242</v>
      </c>
      <c r="G29">
        <v>9.7405279999999994</v>
      </c>
      <c r="H29">
        <v>-5.0266044000000001</v>
      </c>
      <c r="I29">
        <v>-6.4965831999999999</v>
      </c>
      <c r="J29">
        <v>11.257144</v>
      </c>
      <c r="K29">
        <v>0.80324948000000007</v>
      </c>
      <c r="L29">
        <v>-0.92043048000000005</v>
      </c>
      <c r="M29">
        <v>28.639036000000001</v>
      </c>
      <c r="N29">
        <v>7.0990792000000003</v>
      </c>
      <c r="O29">
        <v>-6.6474348000000001</v>
      </c>
      <c r="P29">
        <v>43.194780000000002</v>
      </c>
      <c r="Q29">
        <v>1.9570008000000001</v>
      </c>
      <c r="R29">
        <v>17.287908000000002</v>
      </c>
      <c r="S29">
        <v>19.257628</v>
      </c>
      <c r="T29">
        <v>-4.4974388000000003</v>
      </c>
      <c r="U29">
        <v>77.025250000000128</v>
      </c>
      <c r="V29">
        <v>-17.974300000000021</v>
      </c>
      <c r="W29">
        <v>33.674950000000017</v>
      </c>
      <c r="X29">
        <v>40.834999999999951</v>
      </c>
      <c r="Y29">
        <v>-10.52211</v>
      </c>
      <c r="Z29">
        <v>-130.4783195</v>
      </c>
      <c r="AA29">
        <v>-81.527500000000316</v>
      </c>
      <c r="AB29">
        <v>125.05435</v>
      </c>
      <c r="AC29">
        <v>-466.17775</v>
      </c>
      <c r="AD29">
        <v>400.45049999999998</v>
      </c>
      <c r="AE29">
        <v>-505.73759000000001</v>
      </c>
      <c r="AF29">
        <v>167.03949999999969</v>
      </c>
      <c r="AG29">
        <v>364.57600000000002</v>
      </c>
      <c r="AH29">
        <v>-59.733299999999929</v>
      </c>
      <c r="AI29">
        <v>-2.3727132000000002</v>
      </c>
      <c r="AJ29">
        <v>0.82897123999999989</v>
      </c>
      <c r="AK29">
        <v>-6.3425640000000005E-2</v>
      </c>
      <c r="AL29">
        <v>-6.0117908</v>
      </c>
      <c r="AM29">
        <v>3.4956892000000002</v>
      </c>
      <c r="AN29">
        <v>1.0516175999999999</v>
      </c>
      <c r="AO29">
        <v>-0.24518287999999999</v>
      </c>
      <c r="AP29">
        <v>-26.257456000000001</v>
      </c>
      <c r="AQ29">
        <v>3.3961448000000001</v>
      </c>
      <c r="AR29">
        <v>-1.0383832</v>
      </c>
      <c r="AS29">
        <v>0.19950744000000001</v>
      </c>
      <c r="AT29">
        <v>-20.944564</v>
      </c>
    </row>
    <row r="30" spans="1:46" x14ac:dyDescent="0.25">
      <c r="A30">
        <v>28</v>
      </c>
      <c r="B30">
        <v>5.3362500000000059</v>
      </c>
      <c r="C30">
        <v>0.54575573170731706</v>
      </c>
      <c r="D30">
        <v>-0.49032144939608491</v>
      </c>
      <c r="E30">
        <v>0.2494284048313202</v>
      </c>
      <c r="F30">
        <v>2.9461649312786329</v>
      </c>
      <c r="G30">
        <v>9.8523244000000005</v>
      </c>
      <c r="H30">
        <v>-5.0528503999999996</v>
      </c>
      <c r="I30">
        <v>-6.4475524000000002</v>
      </c>
      <c r="J30">
        <v>11.315868</v>
      </c>
      <c r="K30">
        <v>0.78633148000000008</v>
      </c>
      <c r="L30">
        <v>-1.1094256</v>
      </c>
      <c r="M30">
        <v>28.524547999999999</v>
      </c>
      <c r="N30">
        <v>7.2789647999999998</v>
      </c>
      <c r="O30">
        <v>-7.3211195999999994</v>
      </c>
      <c r="P30">
        <v>43.775404000000002</v>
      </c>
      <c r="Q30">
        <v>1.2224323200000009</v>
      </c>
      <c r="R30">
        <v>17.526368000000002</v>
      </c>
      <c r="S30">
        <v>19.780664000000002</v>
      </c>
      <c r="T30">
        <v>-4.5812336</v>
      </c>
      <c r="U30">
        <v>75.617000000000118</v>
      </c>
      <c r="V30">
        <v>-16.226750000000031</v>
      </c>
      <c r="W30">
        <v>34.375750000000018</v>
      </c>
      <c r="X30">
        <v>44.916499999999957</v>
      </c>
      <c r="Y30">
        <v>-10.934889999999999</v>
      </c>
      <c r="Z30">
        <v>-126.57250999999999</v>
      </c>
      <c r="AA30">
        <v>-81.097000000000307</v>
      </c>
      <c r="AB30">
        <v>119.1033</v>
      </c>
      <c r="AC30">
        <v>-477.34435000000002</v>
      </c>
      <c r="AD30">
        <v>375.91549999999978</v>
      </c>
      <c r="AE30">
        <v>-520.95689000000004</v>
      </c>
      <c r="AF30">
        <v>69.271499999999776</v>
      </c>
      <c r="AG30">
        <v>344.90499999999997</v>
      </c>
      <c r="AH30">
        <v>-46.257449999999928</v>
      </c>
      <c r="AI30">
        <v>-2.3197687999999999</v>
      </c>
      <c r="AJ30">
        <v>0.81083243999999988</v>
      </c>
      <c r="AK30">
        <v>-5.6312355999999987E-2</v>
      </c>
      <c r="AL30">
        <v>-6.1042187999999999</v>
      </c>
      <c r="AM30">
        <v>3.611151599999999</v>
      </c>
      <c r="AN30">
        <v>1.0283360800000001</v>
      </c>
      <c r="AO30">
        <v>-0.26066203999999987</v>
      </c>
      <c r="AP30">
        <v>-25.885576</v>
      </c>
      <c r="AQ30">
        <v>3.4553060000000002</v>
      </c>
      <c r="AR30">
        <v>-1.0427416</v>
      </c>
      <c r="AS30">
        <v>0.20454204000000001</v>
      </c>
      <c r="AT30">
        <v>-20.291599999999999</v>
      </c>
    </row>
    <row r="31" spans="1:46" x14ac:dyDescent="0.25">
      <c r="A31">
        <v>29</v>
      </c>
      <c r="B31">
        <v>5.3362500000000059</v>
      </c>
      <c r="C31">
        <v>0.54521353658536587</v>
      </c>
      <c r="D31">
        <v>-0.4759656184922948</v>
      </c>
      <c r="E31">
        <v>0.25258715118700542</v>
      </c>
      <c r="F31">
        <v>2.977336942940441</v>
      </c>
      <c r="G31">
        <v>9.9583192</v>
      </c>
      <c r="H31">
        <v>-5.0729671999999999</v>
      </c>
      <c r="I31">
        <v>-6.3972531999999998</v>
      </c>
      <c r="J31">
        <v>11.387724</v>
      </c>
      <c r="K31">
        <v>0.77126764000000003</v>
      </c>
      <c r="L31">
        <v>-1.2845008</v>
      </c>
      <c r="M31">
        <v>28.407764</v>
      </c>
      <c r="N31">
        <v>7.4409863999999999</v>
      </c>
      <c r="O31">
        <v>-8.0275728000000015</v>
      </c>
      <c r="P31">
        <v>44.272672</v>
      </c>
      <c r="Q31">
        <v>0.4486677599999993</v>
      </c>
      <c r="R31">
        <v>17.454224</v>
      </c>
      <c r="S31">
        <v>20.244451999999999</v>
      </c>
      <c r="T31">
        <v>-4.6265647999999997</v>
      </c>
      <c r="U31">
        <v>73.004750000000058</v>
      </c>
      <c r="V31">
        <v>-14.06900000000002</v>
      </c>
      <c r="W31">
        <v>34.42975000000002</v>
      </c>
      <c r="X31">
        <v>48.872000000000021</v>
      </c>
      <c r="Y31">
        <v>-9.3425199999999968</v>
      </c>
      <c r="Z31">
        <v>-121.07468</v>
      </c>
      <c r="AA31">
        <v>-85.69600000000014</v>
      </c>
      <c r="AB31">
        <v>112.86315</v>
      </c>
      <c r="AC31">
        <v>-483.55705</v>
      </c>
      <c r="AD31">
        <v>346.1164999999998</v>
      </c>
      <c r="AE31">
        <v>-525.99077</v>
      </c>
      <c r="AF31">
        <v>-17.538000000000341</v>
      </c>
      <c r="AG31">
        <v>328.61499999999978</v>
      </c>
      <c r="AH31">
        <v>-35.485349999999933</v>
      </c>
      <c r="AI31">
        <v>-2.1182984</v>
      </c>
      <c r="AJ31">
        <v>0.84154691999999998</v>
      </c>
      <c r="AK31">
        <v>-6.609740800000001E-2</v>
      </c>
      <c r="AL31">
        <v>-5.8603584</v>
      </c>
      <c r="AM31">
        <v>3.6728988</v>
      </c>
      <c r="AN31">
        <v>0.99308344000000004</v>
      </c>
      <c r="AO31">
        <v>-0.27301471999999999</v>
      </c>
      <c r="AP31">
        <v>-24.521068</v>
      </c>
      <c r="AQ31">
        <v>3.5135179999999999</v>
      </c>
      <c r="AR31">
        <v>-1.0521988</v>
      </c>
      <c r="AS31">
        <v>0.21097272</v>
      </c>
      <c r="AT31">
        <v>-19.667000000000002</v>
      </c>
    </row>
    <row r="32" spans="1:46" x14ac:dyDescent="0.25">
      <c r="A32">
        <v>30</v>
      </c>
      <c r="B32">
        <v>5.3362500000000059</v>
      </c>
      <c r="C32">
        <v>0.54467134146341467</v>
      </c>
      <c r="D32">
        <v>-0.4599660558100791</v>
      </c>
      <c r="E32">
        <v>0.24963806747188669</v>
      </c>
      <c r="F32">
        <v>3.0172136609745941</v>
      </c>
      <c r="G32">
        <v>10.064314</v>
      </c>
      <c r="H32">
        <v>-5.0930840000000002</v>
      </c>
      <c r="I32">
        <v>-6.3469539999999993</v>
      </c>
      <c r="J32">
        <v>11.459580000000001</v>
      </c>
      <c r="K32">
        <v>0.75620379999999998</v>
      </c>
      <c r="L32">
        <v>-1.459576</v>
      </c>
      <c r="M32">
        <v>28.290980000000001</v>
      </c>
      <c r="N32">
        <v>7.603008</v>
      </c>
      <c r="O32">
        <v>-8.7340260000000001</v>
      </c>
      <c r="P32">
        <v>44.769939999999998</v>
      </c>
      <c r="Q32">
        <v>-0.32509679999999941</v>
      </c>
      <c r="R32">
        <v>17.382079999999998</v>
      </c>
      <c r="S32">
        <v>20.70824</v>
      </c>
      <c r="T32">
        <v>-4.6718959999999994</v>
      </c>
      <c r="U32">
        <v>70.392499999999984</v>
      </c>
      <c r="V32">
        <v>-11.91125000000002</v>
      </c>
      <c r="W32">
        <v>34.483750000000008</v>
      </c>
      <c r="X32">
        <v>52.827500000000057</v>
      </c>
      <c r="Y32">
        <v>-7.7501499999999979</v>
      </c>
      <c r="Z32">
        <v>-115.57684999999999</v>
      </c>
      <c r="AA32">
        <v>-90.294999999999973</v>
      </c>
      <c r="AB32">
        <v>106.623</v>
      </c>
      <c r="AC32">
        <v>-489.76974999999987</v>
      </c>
      <c r="AD32">
        <v>316.31749999999988</v>
      </c>
      <c r="AE32">
        <v>-531.02464999999984</v>
      </c>
      <c r="AF32">
        <v>-104.3475000000001</v>
      </c>
      <c r="AG32">
        <v>312.32499999999982</v>
      </c>
      <c r="AH32">
        <v>-24.71324999999996</v>
      </c>
      <c r="AI32">
        <v>-1.916828</v>
      </c>
      <c r="AJ32">
        <v>0.87226139999999996</v>
      </c>
      <c r="AK32">
        <v>-7.5882459999999999E-2</v>
      </c>
      <c r="AL32">
        <v>-5.616498</v>
      </c>
      <c r="AM32">
        <v>3.7346460000000001</v>
      </c>
      <c r="AN32">
        <v>0.95783080000000009</v>
      </c>
      <c r="AO32">
        <v>-0.28536739999999999</v>
      </c>
      <c r="AP32">
        <v>-23.156559999999999</v>
      </c>
      <c r="AQ32">
        <v>3.5717300000000001</v>
      </c>
      <c r="AR32">
        <v>-1.0616559999999999</v>
      </c>
      <c r="AS32">
        <v>0.2174034</v>
      </c>
      <c r="AT32">
        <v>-19.042400000000001</v>
      </c>
    </row>
    <row r="33" spans="1:46" x14ac:dyDescent="0.25">
      <c r="A33">
        <v>31</v>
      </c>
      <c r="B33">
        <v>5.3358500000000024</v>
      </c>
      <c r="C33">
        <v>0.5441554878048781</v>
      </c>
      <c r="D33">
        <v>-0.43920476884631388</v>
      </c>
      <c r="E33">
        <v>0.23949254477301121</v>
      </c>
      <c r="F33">
        <v>3.0418633902540599</v>
      </c>
      <c r="G33">
        <v>10.164336</v>
      </c>
      <c r="H33">
        <v>-5.1090312000000004</v>
      </c>
      <c r="I33">
        <v>-6.2971876</v>
      </c>
      <c r="J33">
        <v>11.537996</v>
      </c>
      <c r="K33">
        <v>0.74574220000000002</v>
      </c>
      <c r="L33">
        <v>-1.6230576000000001</v>
      </c>
      <c r="M33">
        <v>28.159155999999999</v>
      </c>
      <c r="N33">
        <v>7.7530504000000002</v>
      </c>
      <c r="O33">
        <v>-9.4438440000000003</v>
      </c>
      <c r="P33">
        <v>45.208888000000002</v>
      </c>
      <c r="Q33">
        <v>-1.094361840000001</v>
      </c>
      <c r="R33">
        <v>17.178768000000002</v>
      </c>
      <c r="S33">
        <v>21.147964000000002</v>
      </c>
      <c r="T33">
        <v>-4.7009055999999996</v>
      </c>
      <c r="U33">
        <v>67.176649999999924</v>
      </c>
      <c r="V33">
        <v>-9.7013000000000105</v>
      </c>
      <c r="W33">
        <v>34.369549999999997</v>
      </c>
      <c r="X33">
        <v>56.3990000000001</v>
      </c>
      <c r="Y33">
        <v>-5.8362199999999937</v>
      </c>
      <c r="Z33">
        <v>-109.5505</v>
      </c>
      <c r="AA33">
        <v>-98.571999999999917</v>
      </c>
      <c r="AB33">
        <v>99.622250000000065</v>
      </c>
      <c r="AC33">
        <v>-489.89784999999989</v>
      </c>
      <c r="AD33">
        <v>284.43849999999992</v>
      </c>
      <c r="AE33">
        <v>-528.11172999999985</v>
      </c>
      <c r="AF33">
        <v>-176.1990000000001</v>
      </c>
      <c r="AG33">
        <v>298.05299999999983</v>
      </c>
      <c r="AH33">
        <v>-15.12394999999996</v>
      </c>
      <c r="AI33">
        <v>-1.6751521599999999</v>
      </c>
      <c r="AJ33">
        <v>0.94487300000000018</v>
      </c>
      <c r="AK33">
        <v>-9.8963304000000057E-2</v>
      </c>
      <c r="AL33">
        <v>-5.1808039999999993</v>
      </c>
      <c r="AM33">
        <v>3.7804139999999999</v>
      </c>
      <c r="AN33">
        <v>0.93175719999999995</v>
      </c>
      <c r="AO33">
        <v>-0.29426664000000002</v>
      </c>
      <c r="AP33">
        <v>-21.469459999999991</v>
      </c>
      <c r="AQ33">
        <v>3.6264588</v>
      </c>
      <c r="AR33">
        <v>-1.0725420000000001</v>
      </c>
      <c r="AS33">
        <v>0.22549872000000001</v>
      </c>
      <c r="AT33">
        <v>-18.424056</v>
      </c>
    </row>
    <row r="34" spans="1:46" x14ac:dyDescent="0.25">
      <c r="A34">
        <v>32</v>
      </c>
      <c r="B34">
        <v>5.334949999999993</v>
      </c>
      <c r="C34">
        <v>0.54367256097560979</v>
      </c>
      <c r="D34">
        <v>-0.42657417742607229</v>
      </c>
      <c r="E34">
        <v>0.22498392336526429</v>
      </c>
      <c r="F34">
        <v>3.093597667638484</v>
      </c>
      <c r="G34">
        <v>10.256892000000001</v>
      </c>
      <c r="H34">
        <v>-5.1197663999999996</v>
      </c>
      <c r="I34">
        <v>-6.2480871999999996</v>
      </c>
      <c r="J34">
        <v>11.624612000000001</v>
      </c>
      <c r="K34">
        <v>0.74103340000000006</v>
      </c>
      <c r="L34">
        <v>-1.7720472</v>
      </c>
      <c r="M34">
        <v>28.008531999999999</v>
      </c>
      <c r="N34">
        <v>7.8881188</v>
      </c>
      <c r="O34">
        <v>-10.157868000000001</v>
      </c>
      <c r="P34">
        <v>45.574936000000001</v>
      </c>
      <c r="Q34">
        <v>-1.8580024799999999</v>
      </c>
      <c r="R34">
        <v>16.811496000000002</v>
      </c>
      <c r="S34">
        <v>21.557607999999998</v>
      </c>
      <c r="T34">
        <v>-4.7095132</v>
      </c>
      <c r="U34">
        <v>63.206299999999878</v>
      </c>
      <c r="V34">
        <v>-7.4261000000000177</v>
      </c>
      <c r="W34">
        <v>34.045099999999969</v>
      </c>
      <c r="X34">
        <v>59.490500000000083</v>
      </c>
      <c r="Y34">
        <v>-3.52034</v>
      </c>
      <c r="Z34">
        <v>-102.8635</v>
      </c>
      <c r="AA34">
        <v>-111.4464999999999</v>
      </c>
      <c r="AB34">
        <v>91.670750000000098</v>
      </c>
      <c r="AC34">
        <v>-482.42020000000002</v>
      </c>
      <c r="AD34">
        <v>249.95950000000011</v>
      </c>
      <c r="AE34">
        <v>-515.26530999999989</v>
      </c>
      <c r="AF34">
        <v>-229.35299999999989</v>
      </c>
      <c r="AG34">
        <v>286.30349999999981</v>
      </c>
      <c r="AH34">
        <v>-7.0131499999999942</v>
      </c>
      <c r="AI34">
        <v>-1.3832195199999999</v>
      </c>
      <c r="AJ34">
        <v>1.0698559999999999</v>
      </c>
      <c r="AK34">
        <v>-0.13866388800000001</v>
      </c>
      <c r="AL34">
        <v>-4.5053179999999999</v>
      </c>
      <c r="AM34">
        <v>3.8062079999999998</v>
      </c>
      <c r="AN34">
        <v>0.91715740000000001</v>
      </c>
      <c r="AO34">
        <v>-0.29884907999999999</v>
      </c>
      <c r="AP34">
        <v>-19.37912</v>
      </c>
      <c r="AQ34">
        <v>3.6768336000000001</v>
      </c>
      <c r="AR34">
        <v>-1.0852139999999999</v>
      </c>
      <c r="AS34">
        <v>0.23567484</v>
      </c>
      <c r="AT34">
        <v>-17.813531999999999</v>
      </c>
    </row>
    <row r="35" spans="1:46" x14ac:dyDescent="0.25">
      <c r="A35">
        <v>33</v>
      </c>
      <c r="B35">
        <v>5.3340499999999844</v>
      </c>
      <c r="C35">
        <v>0.54318963414634147</v>
      </c>
      <c r="D35">
        <v>-0.41452251145356089</v>
      </c>
      <c r="E35">
        <v>0.2053072532278217</v>
      </c>
      <c r="F35">
        <v>3.1289373177842572</v>
      </c>
      <c r="G35">
        <v>10.349448000000001</v>
      </c>
      <c r="H35">
        <v>-5.1305015999999997</v>
      </c>
      <c r="I35">
        <v>-6.1989868000000001</v>
      </c>
      <c r="J35">
        <v>11.711228</v>
      </c>
      <c r="K35">
        <v>0.7363246</v>
      </c>
      <c r="L35">
        <v>-1.9210368</v>
      </c>
      <c r="M35">
        <v>27.857907999999998</v>
      </c>
      <c r="N35">
        <v>8.0231872000000006</v>
      </c>
      <c r="O35">
        <v>-10.871892000000001</v>
      </c>
      <c r="P35">
        <v>45.940984</v>
      </c>
      <c r="Q35">
        <v>-2.6216431200000012</v>
      </c>
      <c r="R35">
        <v>16.444223999999998</v>
      </c>
      <c r="S35">
        <v>21.967251999999998</v>
      </c>
      <c r="T35">
        <v>-4.7181207999999986</v>
      </c>
      <c r="U35">
        <v>59.235949999999818</v>
      </c>
      <c r="V35">
        <v>-5.150900000000016</v>
      </c>
      <c r="W35">
        <v>33.720649999999942</v>
      </c>
      <c r="X35">
        <v>62.582000000000079</v>
      </c>
      <c r="Y35">
        <v>-1.204459999999997</v>
      </c>
      <c r="Z35">
        <v>-96.176499999999976</v>
      </c>
      <c r="AA35">
        <v>-124.321</v>
      </c>
      <c r="AB35">
        <v>83.719250000000116</v>
      </c>
      <c r="AC35">
        <v>-474.94254999999998</v>
      </c>
      <c r="AD35">
        <v>215.48050000000009</v>
      </c>
      <c r="AE35">
        <v>-502.41888999999992</v>
      </c>
      <c r="AF35">
        <v>-282.50699999999978</v>
      </c>
      <c r="AG35">
        <v>274.55399999999992</v>
      </c>
      <c r="AH35">
        <v>1.097650000000002</v>
      </c>
      <c r="AI35">
        <v>-1.09128688</v>
      </c>
      <c r="AJ35">
        <v>1.194839</v>
      </c>
      <c r="AK35">
        <v>-0.17836447200000011</v>
      </c>
      <c r="AL35">
        <v>-3.8298319999999988</v>
      </c>
      <c r="AM35">
        <v>3.8320020000000001</v>
      </c>
      <c r="AN35">
        <v>0.90255759999999996</v>
      </c>
      <c r="AO35">
        <v>-0.30343152000000001</v>
      </c>
      <c r="AP35">
        <v>-17.288779999999999</v>
      </c>
      <c r="AQ35">
        <v>3.7272083999999999</v>
      </c>
      <c r="AR35">
        <v>-1.0978859999999999</v>
      </c>
      <c r="AS35">
        <v>0.24585096000000001</v>
      </c>
      <c r="AT35">
        <v>-17.203008000000001</v>
      </c>
    </row>
    <row r="36" spans="1:46" x14ac:dyDescent="0.25">
      <c r="A36">
        <v>34</v>
      </c>
      <c r="B36">
        <v>5.3313499999999827</v>
      </c>
      <c r="C36">
        <v>0.54274680487804872</v>
      </c>
      <c r="D36">
        <v>-0.40033985839233649</v>
      </c>
      <c r="E36">
        <v>0.18873857975843389</v>
      </c>
      <c r="F36">
        <v>3.1745801749271139</v>
      </c>
      <c r="G36">
        <v>10.429788</v>
      </c>
      <c r="H36">
        <v>-5.1353568000000003</v>
      </c>
      <c r="I36">
        <v>-6.1508175999999999</v>
      </c>
      <c r="J36">
        <v>11.804492</v>
      </c>
      <c r="K36">
        <v>0.73706380000000005</v>
      </c>
      <c r="L36">
        <v>-2.0517528</v>
      </c>
      <c r="M36">
        <v>27.661180000000002</v>
      </c>
      <c r="N36">
        <v>8.1338164000000006</v>
      </c>
      <c r="O36">
        <v>-11.540988</v>
      </c>
      <c r="P36">
        <v>46.210624000000003</v>
      </c>
      <c r="Q36">
        <v>-3.3235187999999969</v>
      </c>
      <c r="R36">
        <v>15.990216</v>
      </c>
      <c r="S36">
        <v>22.350328000000001</v>
      </c>
      <c r="T36">
        <v>-4.7079532000000004</v>
      </c>
      <c r="U36">
        <v>54.543499999999852</v>
      </c>
      <c r="V36">
        <v>-3.0752000000000179</v>
      </c>
      <c r="W36">
        <v>33.592099999999959</v>
      </c>
      <c r="X36">
        <v>64.686500000000066</v>
      </c>
      <c r="Y36">
        <v>5.9649999999995151E-2</v>
      </c>
      <c r="Z36">
        <v>-90.045100000000019</v>
      </c>
      <c r="AA36">
        <v>-142.71850000000001</v>
      </c>
      <c r="AB36">
        <v>74.233550000000136</v>
      </c>
      <c r="AC36">
        <v>-452.47600000000011</v>
      </c>
      <c r="AD36">
        <v>180.1135000000001</v>
      </c>
      <c r="AE36">
        <v>-475.34653000000009</v>
      </c>
      <c r="AF36">
        <v>-307.84799999999967</v>
      </c>
      <c r="AG36">
        <v>263.80049999999989</v>
      </c>
      <c r="AH36">
        <v>7.5857499999999582</v>
      </c>
      <c r="AI36">
        <v>-0.73622375200000134</v>
      </c>
      <c r="AJ36">
        <v>1.323391999999999</v>
      </c>
      <c r="AK36">
        <v>-0.21612071999999991</v>
      </c>
      <c r="AL36">
        <v>-2.6563047200000049</v>
      </c>
      <c r="AM36">
        <v>3.8132088</v>
      </c>
      <c r="AN36">
        <v>0.8757701200000001</v>
      </c>
      <c r="AO36">
        <v>-0.30547787999999998</v>
      </c>
      <c r="AP36">
        <v>-14.95459760000001</v>
      </c>
      <c r="AQ36">
        <v>3.7687463999999999</v>
      </c>
      <c r="AR36">
        <v>-1.1136972000000001</v>
      </c>
      <c r="AS36">
        <v>0.25648043999999998</v>
      </c>
      <c r="AT36">
        <v>-16.5579</v>
      </c>
    </row>
    <row r="37" spans="1:46" x14ac:dyDescent="0.25">
      <c r="A37">
        <v>35</v>
      </c>
      <c r="B37">
        <v>5.3277499999999858</v>
      </c>
      <c r="C37">
        <v>0.54232402439024385</v>
      </c>
      <c r="D37">
        <v>-0.37481997084548102</v>
      </c>
      <c r="E37">
        <v>0.17106367138692211</v>
      </c>
      <c r="F37">
        <v>3.203663057059559</v>
      </c>
      <c r="G37">
        <v>10.504020000000001</v>
      </c>
      <c r="H37">
        <v>-5.1372720000000003</v>
      </c>
      <c r="I37">
        <v>-6.1031139999999997</v>
      </c>
      <c r="J37">
        <v>11.90108</v>
      </c>
      <c r="K37">
        <v>0.74052700000000005</v>
      </c>
      <c r="L37">
        <v>-2.1733319999999998</v>
      </c>
      <c r="M37">
        <v>27.441400000000002</v>
      </c>
      <c r="N37">
        <v>8.2322260000000007</v>
      </c>
      <c r="O37">
        <v>-12.187620000000001</v>
      </c>
      <c r="P37">
        <v>46.43206</v>
      </c>
      <c r="Q37">
        <v>-3.994511999999999</v>
      </c>
      <c r="R37">
        <v>15.492839999999999</v>
      </c>
      <c r="S37">
        <v>22.720120000000001</v>
      </c>
      <c r="T37">
        <v>-4.6883979999999994</v>
      </c>
      <c r="U37">
        <v>49.48999999999986</v>
      </c>
      <c r="V37">
        <v>-1.099249999999999</v>
      </c>
      <c r="W37">
        <v>33.561500000000002</v>
      </c>
      <c r="X37">
        <v>66.29750000000007</v>
      </c>
      <c r="Y37">
        <v>0.79787499999999678</v>
      </c>
      <c r="Z37">
        <v>-84.191500000000019</v>
      </c>
      <c r="AA37">
        <v>-163.87750000000011</v>
      </c>
      <c r="AB37">
        <v>63.980750000000043</v>
      </c>
      <c r="AC37">
        <v>-422.51499999999999</v>
      </c>
      <c r="AD37">
        <v>144.3024999999997</v>
      </c>
      <c r="AE37">
        <v>-441.16120000000001</v>
      </c>
      <c r="AF37">
        <v>-319.2824999999998</v>
      </c>
      <c r="AG37">
        <v>253.54499999999999</v>
      </c>
      <c r="AH37">
        <v>13.262499999999971</v>
      </c>
      <c r="AI37">
        <v>-0.34959538000000062</v>
      </c>
      <c r="AJ37">
        <v>1.45373</v>
      </c>
      <c r="AK37">
        <v>-0.25290479999999999</v>
      </c>
      <c r="AL37">
        <v>-1.2337568000000021</v>
      </c>
      <c r="AM37">
        <v>3.772122</v>
      </c>
      <c r="AN37">
        <v>0.8428888000000001</v>
      </c>
      <c r="AO37">
        <v>-0.30625619999999998</v>
      </c>
      <c r="AP37">
        <v>-12.498494000000001</v>
      </c>
      <c r="AQ37">
        <v>3.805866</v>
      </c>
      <c r="AR37">
        <v>-1.131078</v>
      </c>
      <c r="AS37">
        <v>0.26733659999999998</v>
      </c>
      <c r="AT37">
        <v>-15.8955</v>
      </c>
    </row>
    <row r="38" spans="1:46" x14ac:dyDescent="0.25">
      <c r="A38">
        <v>36</v>
      </c>
      <c r="B38">
        <v>5.3241499999999897</v>
      </c>
      <c r="C38">
        <v>0.54190124390243899</v>
      </c>
      <c r="D38">
        <v>-0.33894435651811727</v>
      </c>
      <c r="E38">
        <v>0.15519937526030819</v>
      </c>
      <c r="F38">
        <v>3.2331353602665551</v>
      </c>
      <c r="G38">
        <v>10.578252000000001</v>
      </c>
      <c r="H38">
        <v>-5.1391872000000003</v>
      </c>
      <c r="I38">
        <v>-6.0554104000000004</v>
      </c>
      <c r="J38">
        <v>11.997668000000001</v>
      </c>
      <c r="K38">
        <v>0.74399020000000005</v>
      </c>
      <c r="L38">
        <v>-2.2949112</v>
      </c>
      <c r="M38">
        <v>27.221620000000001</v>
      </c>
      <c r="N38">
        <v>8.3306356000000008</v>
      </c>
      <c r="O38">
        <v>-12.834251999999999</v>
      </c>
      <c r="P38">
        <v>46.653495999999997</v>
      </c>
      <c r="Q38">
        <v>-4.6655052000000001</v>
      </c>
      <c r="R38">
        <v>14.995464</v>
      </c>
      <c r="S38">
        <v>23.089912000000002</v>
      </c>
      <c r="T38">
        <v>-4.6688428000000002</v>
      </c>
      <c r="U38">
        <v>44.436499999999882</v>
      </c>
      <c r="V38">
        <v>0.87670000000002002</v>
      </c>
      <c r="W38">
        <v>33.530900000000038</v>
      </c>
      <c r="X38">
        <v>67.908500000000075</v>
      </c>
      <c r="Y38">
        <v>1.536099999999998</v>
      </c>
      <c r="Z38">
        <v>-78.337900000000005</v>
      </c>
      <c r="AA38">
        <v>-185.03650000000019</v>
      </c>
      <c r="AB38">
        <v>53.727949999999957</v>
      </c>
      <c r="AC38">
        <v>-392.55399999999992</v>
      </c>
      <c r="AD38">
        <v>108.49149999999931</v>
      </c>
      <c r="AE38">
        <v>-406.97586999999999</v>
      </c>
      <c r="AF38">
        <v>-330.71699999999993</v>
      </c>
      <c r="AG38">
        <v>243.28950000000009</v>
      </c>
      <c r="AH38">
        <v>18.93924999999998</v>
      </c>
      <c r="AI38">
        <v>3.7032992000000098E-2</v>
      </c>
      <c r="AJ38">
        <v>1.584068</v>
      </c>
      <c r="AK38">
        <v>-0.28968887999999998</v>
      </c>
      <c r="AL38">
        <v>0.18879112000000081</v>
      </c>
      <c r="AM38">
        <v>3.7310352</v>
      </c>
      <c r="AN38">
        <v>0.81000748</v>
      </c>
      <c r="AO38">
        <v>-0.30703451999999998</v>
      </c>
      <c r="AP38">
        <v>-10.0423904</v>
      </c>
      <c r="AQ38">
        <v>3.8429856</v>
      </c>
      <c r="AR38">
        <v>-1.1484588</v>
      </c>
      <c r="AS38">
        <v>0.27819275999999998</v>
      </c>
      <c r="AT38">
        <v>-15.2331</v>
      </c>
    </row>
    <row r="39" spans="1:46" x14ac:dyDescent="0.25">
      <c r="A39">
        <v>37</v>
      </c>
      <c r="B39">
        <v>5.3165499999999959</v>
      </c>
      <c r="C39">
        <v>0.54153817073170729</v>
      </c>
      <c r="D39">
        <v>-0.29473923365264459</v>
      </c>
      <c r="E39">
        <v>0.1430816076634735</v>
      </c>
      <c r="F39">
        <v>3.2491526447313608</v>
      </c>
      <c r="G39">
        <v>10.632835999999999</v>
      </c>
      <c r="H39">
        <v>-5.1348912000000002</v>
      </c>
      <c r="I39">
        <v>-6.0066828000000001</v>
      </c>
      <c r="J39">
        <v>12.096848</v>
      </c>
      <c r="K39">
        <v>0.74543900000000007</v>
      </c>
      <c r="L39">
        <v>-2.3992296</v>
      </c>
      <c r="M39">
        <v>26.912848</v>
      </c>
      <c r="N39">
        <v>8.3887220000000013</v>
      </c>
      <c r="O39">
        <v>-13.327731999999999</v>
      </c>
      <c r="P39">
        <v>46.748820000000002</v>
      </c>
      <c r="Q39">
        <v>-5.1757560000000007</v>
      </c>
      <c r="R39">
        <v>14.532424000000001</v>
      </c>
      <c r="S39">
        <v>23.4222</v>
      </c>
      <c r="T39">
        <v>-4.6339531999999997</v>
      </c>
      <c r="U39">
        <v>38.682999999999957</v>
      </c>
      <c r="V39">
        <v>2.44625000000004</v>
      </c>
      <c r="W39">
        <v>34.311900000000051</v>
      </c>
      <c r="X39">
        <v>67.803500000000028</v>
      </c>
      <c r="Y39">
        <v>-0.3231550000000083</v>
      </c>
      <c r="Z39">
        <v>-74.734300000000005</v>
      </c>
      <c r="AA39">
        <v>-211.6515000000002</v>
      </c>
      <c r="AB39">
        <v>42.233149999999902</v>
      </c>
      <c r="AC39">
        <v>-340.40099999999978</v>
      </c>
      <c r="AD39">
        <v>74.972499999999457</v>
      </c>
      <c r="AE39">
        <v>-356.0286999999999</v>
      </c>
      <c r="AF39">
        <v>-309.5114999999999</v>
      </c>
      <c r="AG39">
        <v>231.38200000000001</v>
      </c>
      <c r="AH39">
        <v>21.528399999999991</v>
      </c>
      <c r="AI39">
        <v>0.43262795600000098</v>
      </c>
      <c r="AJ39">
        <v>1.6678876</v>
      </c>
      <c r="AK39">
        <v>-0.30679840000000008</v>
      </c>
      <c r="AL39">
        <v>2.1710721600000049</v>
      </c>
      <c r="AM39">
        <v>3.6236700000000002</v>
      </c>
      <c r="AN39">
        <v>0.76290759999999991</v>
      </c>
      <c r="AO39">
        <v>-0.30036003999999988</v>
      </c>
      <c r="AP39">
        <v>-7.7673651999999933</v>
      </c>
      <c r="AQ39">
        <v>3.8707516000000002</v>
      </c>
      <c r="AR39">
        <v>-1.1559611999999999</v>
      </c>
      <c r="AS39">
        <v>0.29019163999999997</v>
      </c>
      <c r="AT39">
        <v>-14.491052</v>
      </c>
    </row>
    <row r="40" spans="1:46" x14ac:dyDescent="0.25">
      <c r="A40">
        <v>38</v>
      </c>
      <c r="B40">
        <v>5.3084500000000041</v>
      </c>
      <c r="C40">
        <v>0.54118256097560968</v>
      </c>
      <c r="D40">
        <v>-0.2457534777176178</v>
      </c>
      <c r="E40">
        <v>0.1338464598084132</v>
      </c>
      <c r="F40">
        <v>3.2633752603082038</v>
      </c>
      <c r="G40">
        <v>10.684964000000001</v>
      </c>
      <c r="H40">
        <v>-5.1298187999999998</v>
      </c>
      <c r="I40">
        <v>-5.9578271999999997</v>
      </c>
      <c r="J40">
        <v>12.196351999999999</v>
      </c>
      <c r="K40">
        <v>0.74663599999999997</v>
      </c>
      <c r="L40">
        <v>-2.5013904</v>
      </c>
      <c r="M40">
        <v>26.592952</v>
      </c>
      <c r="N40">
        <v>8.4417679999999997</v>
      </c>
      <c r="O40">
        <v>-13.802068</v>
      </c>
      <c r="P40">
        <v>46.828380000000003</v>
      </c>
      <c r="Q40">
        <v>-5.665913999999999</v>
      </c>
      <c r="R40">
        <v>14.073676000000001</v>
      </c>
      <c r="S40">
        <v>23.7498</v>
      </c>
      <c r="T40">
        <v>-4.5971468</v>
      </c>
      <c r="U40">
        <v>32.842000000000098</v>
      </c>
      <c r="V40">
        <v>3.96500000000005</v>
      </c>
      <c r="W40">
        <v>35.194350000000057</v>
      </c>
      <c r="X40">
        <v>67.48399999999998</v>
      </c>
      <c r="Y40">
        <v>-2.5070949999999979</v>
      </c>
      <c r="Z40">
        <v>-71.411950000000019</v>
      </c>
      <c r="AA40">
        <v>-238.94849999999991</v>
      </c>
      <c r="AB40">
        <v>30.583099999999909</v>
      </c>
      <c r="AC40">
        <v>-285.47400000000022</v>
      </c>
      <c r="AD40">
        <v>41.739999999999867</v>
      </c>
      <c r="AE40">
        <v>-302.98630000000009</v>
      </c>
      <c r="AF40">
        <v>-284.22600000000023</v>
      </c>
      <c r="AG40">
        <v>219.268</v>
      </c>
      <c r="AH40">
        <v>23.731599999999979</v>
      </c>
      <c r="AI40">
        <v>0.82934374399999888</v>
      </c>
      <c r="AJ40">
        <v>1.7458924</v>
      </c>
      <c r="AK40">
        <v>-0.32144859999999997</v>
      </c>
      <c r="AL40">
        <v>4.2233198399999941</v>
      </c>
      <c r="AM40">
        <v>3.5080200000000001</v>
      </c>
      <c r="AN40">
        <v>0.71403040000000007</v>
      </c>
      <c r="AO40">
        <v>-0.29275395999999998</v>
      </c>
      <c r="AP40">
        <v>-5.5149748000000054</v>
      </c>
      <c r="AQ40">
        <v>3.8973483999999998</v>
      </c>
      <c r="AR40">
        <v>-1.1622288000000001</v>
      </c>
      <c r="AS40">
        <v>0.30233335999999988</v>
      </c>
      <c r="AT40">
        <v>-13.739048</v>
      </c>
    </row>
    <row r="41" spans="1:46" x14ac:dyDescent="0.25">
      <c r="A41">
        <v>39</v>
      </c>
      <c r="B41">
        <v>5.3001500000000101</v>
      </c>
      <c r="C41">
        <v>0.54083558536585363</v>
      </c>
      <c r="D41">
        <v>-0.2019371907538525</v>
      </c>
      <c r="E41">
        <v>0.12835143481882549</v>
      </c>
      <c r="F41">
        <v>3.263134319033735</v>
      </c>
      <c r="G41">
        <v>10.734356</v>
      </c>
      <c r="H41">
        <v>-5.1241728000000002</v>
      </c>
      <c r="I41">
        <v>-5.9083151999999997</v>
      </c>
      <c r="J41">
        <v>12.295248000000001</v>
      </c>
      <c r="K41">
        <v>0.74614352000000006</v>
      </c>
      <c r="L41">
        <v>-2.6027556000000001</v>
      </c>
      <c r="M41">
        <v>26.259916</v>
      </c>
      <c r="N41">
        <v>8.4894987999999998</v>
      </c>
      <c r="O41">
        <v>-14.246724</v>
      </c>
      <c r="P41">
        <v>46.894164000000004</v>
      </c>
      <c r="Q41">
        <v>-6.129016</v>
      </c>
      <c r="R41">
        <v>13.633112000000001</v>
      </c>
      <c r="S41">
        <v>24.07132</v>
      </c>
      <c r="T41">
        <v>-4.5602988</v>
      </c>
      <c r="U41">
        <v>26.958500000000171</v>
      </c>
      <c r="V41">
        <v>5.4455000000000666</v>
      </c>
      <c r="W41">
        <v>36.225200000000058</v>
      </c>
      <c r="X41">
        <v>66.920499999999933</v>
      </c>
      <c r="Y41">
        <v>-5.0324000000000009</v>
      </c>
      <c r="Z41">
        <v>-68.414800000000014</v>
      </c>
      <c r="AA41">
        <v>-266.53849999999977</v>
      </c>
      <c r="AB41">
        <v>18.92269999999985</v>
      </c>
      <c r="AC41">
        <v>-228.53000000000009</v>
      </c>
      <c r="AD41">
        <v>9.0975000000000055</v>
      </c>
      <c r="AE41">
        <v>-248.85825000000011</v>
      </c>
      <c r="AF41">
        <v>-256.43500000000017</v>
      </c>
      <c r="AG41">
        <v>206.8324999999999</v>
      </c>
      <c r="AH41">
        <v>25.485749999999989</v>
      </c>
      <c r="AI41">
        <v>1.1964151999999999</v>
      </c>
      <c r="AJ41">
        <v>1.8118643999999999</v>
      </c>
      <c r="AK41">
        <v>-0.33450015999999999</v>
      </c>
      <c r="AL41">
        <v>6.1705207999999994</v>
      </c>
      <c r="AM41">
        <v>3.3986131999999998</v>
      </c>
      <c r="AN41">
        <v>0.66659775999999993</v>
      </c>
      <c r="AO41">
        <v>-0.28564508</v>
      </c>
      <c r="AP41">
        <v>-3.3257936000000008</v>
      </c>
      <c r="AQ41">
        <v>3.9234532</v>
      </c>
      <c r="AR41">
        <v>-1.1683247999999999</v>
      </c>
      <c r="AS41">
        <v>0.31385308000000001</v>
      </c>
      <c r="AT41">
        <v>-12.975296</v>
      </c>
    </row>
    <row r="42" spans="1:46" x14ac:dyDescent="0.25">
      <c r="A42">
        <v>40</v>
      </c>
      <c r="B42">
        <v>5.2902500000000083</v>
      </c>
      <c r="C42">
        <v>0.54055768292682926</v>
      </c>
      <c r="D42">
        <v>-0.1597505622657224</v>
      </c>
      <c r="E42">
        <v>0.12584802165764261</v>
      </c>
      <c r="F42">
        <v>3.2722948771345268</v>
      </c>
      <c r="G42">
        <v>10.76186</v>
      </c>
      <c r="H42">
        <v>-5.1139380000000001</v>
      </c>
      <c r="I42">
        <v>-5.8535519999999996</v>
      </c>
      <c r="J42">
        <v>12.389279999999999</v>
      </c>
      <c r="K42">
        <v>0.73213519999999999</v>
      </c>
      <c r="L42">
        <v>-2.697756</v>
      </c>
      <c r="M42">
        <v>25.821760000000001</v>
      </c>
      <c r="N42">
        <v>8.4947079999999993</v>
      </c>
      <c r="O42">
        <v>-14.453939999999999</v>
      </c>
      <c r="P42">
        <v>46.849739999999997</v>
      </c>
      <c r="Q42">
        <v>-6.3756700000000004</v>
      </c>
      <c r="R42">
        <v>13.33802</v>
      </c>
      <c r="S42">
        <v>24.344200000000001</v>
      </c>
      <c r="T42">
        <v>-4.5231180000000002</v>
      </c>
      <c r="U42">
        <v>20.73500000000011</v>
      </c>
      <c r="V42">
        <v>6.620000000000049</v>
      </c>
      <c r="W42">
        <v>38.44325000000002</v>
      </c>
      <c r="X42">
        <v>64.404999999999959</v>
      </c>
      <c r="Y42">
        <v>-10.28862500000001</v>
      </c>
      <c r="Z42">
        <v>-68.01925</v>
      </c>
      <c r="AA42">
        <v>-296.47249999999991</v>
      </c>
      <c r="AB42">
        <v>7.1794999999998774</v>
      </c>
      <c r="AC42">
        <v>-155.44999999999999</v>
      </c>
      <c r="AD42">
        <v>-18.825000000000038</v>
      </c>
      <c r="AE42">
        <v>-186.04499999999999</v>
      </c>
      <c r="AF42">
        <v>-208.60000000000011</v>
      </c>
      <c r="AG42">
        <v>191.82499999999979</v>
      </c>
      <c r="AH42">
        <v>23.647500000000001</v>
      </c>
      <c r="AI42">
        <v>1.3263320000000001</v>
      </c>
      <c r="AJ42">
        <v>1.781574</v>
      </c>
      <c r="AK42">
        <v>-0.33476260000000002</v>
      </c>
      <c r="AL42">
        <v>7.2773480000000008</v>
      </c>
      <c r="AM42">
        <v>3.3391519999999999</v>
      </c>
      <c r="AN42">
        <v>0.63072159999999988</v>
      </c>
      <c r="AO42">
        <v>-0.28251379999999998</v>
      </c>
      <c r="AP42">
        <v>-1.642285999999997</v>
      </c>
      <c r="AQ42">
        <v>3.9456220000000002</v>
      </c>
      <c r="AR42">
        <v>-1.1730480000000001</v>
      </c>
      <c r="AS42">
        <v>0.32039679999999998</v>
      </c>
      <c r="AT42">
        <v>-12.117559999999999</v>
      </c>
    </row>
    <row r="43" spans="1:46" x14ac:dyDescent="0.25">
      <c r="A43">
        <v>41</v>
      </c>
      <c r="B43">
        <v>5.2803500000000074</v>
      </c>
      <c r="C43">
        <v>0.54027978048780489</v>
      </c>
      <c r="D43">
        <v>-0.12800938983756771</v>
      </c>
      <c r="E43">
        <v>0.1228702977925864</v>
      </c>
      <c r="F43">
        <v>3.2885</v>
      </c>
      <c r="G43">
        <v>10.789364000000001</v>
      </c>
      <c r="H43">
        <v>-5.1037032</v>
      </c>
      <c r="I43">
        <v>-5.7987887999999996</v>
      </c>
      <c r="J43">
        <v>12.483312</v>
      </c>
      <c r="K43">
        <v>0.71812688000000002</v>
      </c>
      <c r="L43">
        <v>-2.7927564</v>
      </c>
      <c r="M43">
        <v>25.383603999999998</v>
      </c>
      <c r="N43">
        <v>8.4999172000000005</v>
      </c>
      <c r="O43">
        <v>-14.661156</v>
      </c>
      <c r="P43">
        <v>46.805315999999998</v>
      </c>
      <c r="Q43">
        <v>-6.622323999999999</v>
      </c>
      <c r="R43">
        <v>13.042928</v>
      </c>
      <c r="S43">
        <v>24.617080000000001</v>
      </c>
      <c r="T43">
        <v>-4.4859372000000004</v>
      </c>
      <c r="U43">
        <v>14.511500000000099</v>
      </c>
      <c r="V43">
        <v>7.7945000000000233</v>
      </c>
      <c r="W43">
        <v>40.661299999999983</v>
      </c>
      <c r="X43">
        <v>61.889499999999991</v>
      </c>
      <c r="Y43">
        <v>-15.54484999999999</v>
      </c>
      <c r="Z43">
        <v>-67.623699999999985</v>
      </c>
      <c r="AA43">
        <v>-326.4064999999996</v>
      </c>
      <c r="AB43">
        <v>-4.563700000000015</v>
      </c>
      <c r="AC43">
        <v>-82.370000000000402</v>
      </c>
      <c r="AD43">
        <v>-46.747499999999881</v>
      </c>
      <c r="AE43">
        <v>-123.2317500000003</v>
      </c>
      <c r="AF43">
        <v>-160.7650000000003</v>
      </c>
      <c r="AG43">
        <v>176.81749999999991</v>
      </c>
      <c r="AH43">
        <v>21.809250000000009</v>
      </c>
      <c r="AI43">
        <v>1.4562487999999989</v>
      </c>
      <c r="AJ43">
        <v>1.7512836000000001</v>
      </c>
      <c r="AK43">
        <v>-0.33502504</v>
      </c>
      <c r="AL43">
        <v>8.3841751999999943</v>
      </c>
      <c r="AM43">
        <v>3.2796908</v>
      </c>
      <c r="AN43">
        <v>0.59484544000000017</v>
      </c>
      <c r="AO43">
        <v>-0.27938252000000002</v>
      </c>
      <c r="AP43">
        <v>4.1221599999993863E-2</v>
      </c>
      <c r="AQ43">
        <v>3.9677908</v>
      </c>
      <c r="AR43">
        <v>-1.1777712</v>
      </c>
      <c r="AS43">
        <v>0.32694052000000001</v>
      </c>
      <c r="AT43">
        <v>-11.259824</v>
      </c>
    </row>
    <row r="44" spans="1:46" x14ac:dyDescent="0.25">
      <c r="A44">
        <v>42</v>
      </c>
      <c r="B44">
        <v>5.2706000000000053</v>
      </c>
      <c r="C44">
        <v>0.54003129268292682</v>
      </c>
      <c r="D44">
        <v>-0.1007085922532278</v>
      </c>
      <c r="E44">
        <v>0.1188859766763848</v>
      </c>
      <c r="F44">
        <v>3.295150354019158</v>
      </c>
      <c r="G44">
        <v>10.808479999999999</v>
      </c>
      <c r="H44">
        <v>-5.0920571999999993</v>
      </c>
      <c r="I44">
        <v>-5.7400799999999998</v>
      </c>
      <c r="J44">
        <v>12.57246</v>
      </c>
      <c r="K44">
        <v>0.69517040000000008</v>
      </c>
      <c r="L44">
        <v>-2.8890888000000001</v>
      </c>
      <c r="M44">
        <v>24.905044</v>
      </c>
      <c r="N44">
        <v>8.4897568000000003</v>
      </c>
      <c r="O44">
        <v>-14.762532</v>
      </c>
      <c r="P44">
        <v>46.727760000000004</v>
      </c>
      <c r="Q44">
        <v>-6.7826440000000003</v>
      </c>
      <c r="R44">
        <v>12.820843999999999</v>
      </c>
      <c r="S44">
        <v>24.868179999999999</v>
      </c>
      <c r="T44">
        <v>-4.4537832000000002</v>
      </c>
      <c r="U44">
        <v>8.3420000000000556</v>
      </c>
      <c r="V44">
        <v>8.9414000000000122</v>
      </c>
      <c r="W44">
        <v>43.352599999999953</v>
      </c>
      <c r="X44">
        <v>58.627000000000017</v>
      </c>
      <c r="Y44">
        <v>-21.608494999999991</v>
      </c>
      <c r="Z44">
        <v>-67.968249999999969</v>
      </c>
      <c r="AA44">
        <v>-356.06749999999971</v>
      </c>
      <c r="AB44">
        <v>-16.144749999999998</v>
      </c>
      <c r="AC44">
        <v>-7.5095000000002692</v>
      </c>
      <c r="AD44">
        <v>-72.776999999999987</v>
      </c>
      <c r="AE44">
        <v>-61.148700000000119</v>
      </c>
      <c r="AF44">
        <v>-111.42400000000011</v>
      </c>
      <c r="AG44">
        <v>161.29699999999991</v>
      </c>
      <c r="AH44">
        <v>19.22685000000002</v>
      </c>
      <c r="AI44">
        <v>1.4770894400000001</v>
      </c>
      <c r="AJ44">
        <v>1.7002607999999999</v>
      </c>
      <c r="AK44">
        <v>-0.33690303999999999</v>
      </c>
      <c r="AL44">
        <v>8.8234604000000019</v>
      </c>
      <c r="AM44">
        <v>3.2445476000000002</v>
      </c>
      <c r="AN44">
        <v>0.57338151999999998</v>
      </c>
      <c r="AO44">
        <v>-0.27567044000000002</v>
      </c>
      <c r="AP44">
        <v>1.633980399999998</v>
      </c>
      <c r="AQ44">
        <v>3.9908752000000001</v>
      </c>
      <c r="AR44">
        <v>-1.1795051999999999</v>
      </c>
      <c r="AS44">
        <v>0.33370336</v>
      </c>
      <c r="AT44">
        <v>-10.361568800000001</v>
      </c>
    </row>
    <row r="45" spans="1:46" x14ac:dyDescent="0.25">
      <c r="A45">
        <v>43</v>
      </c>
      <c r="B45">
        <v>5.2611500000000033</v>
      </c>
      <c r="C45">
        <v>0.53984163414634145</v>
      </c>
      <c r="D45">
        <v>-8.545118700541432E-2</v>
      </c>
      <c r="E45">
        <v>0.11361379841732611</v>
      </c>
      <c r="F45">
        <v>3.3000135360266549</v>
      </c>
      <c r="G45">
        <v>10.81082</v>
      </c>
      <c r="H45">
        <v>-5.0775888</v>
      </c>
      <c r="I45">
        <v>-5.6734799999999996</v>
      </c>
      <c r="J45">
        <v>12.65184</v>
      </c>
      <c r="K45">
        <v>0.65431759999999994</v>
      </c>
      <c r="L45">
        <v>-2.9880852</v>
      </c>
      <c r="M45">
        <v>24.345676000000001</v>
      </c>
      <c r="N45">
        <v>8.4488571999999991</v>
      </c>
      <c r="O45">
        <v>-14.652227999999999</v>
      </c>
      <c r="P45">
        <v>46.583939999999998</v>
      </c>
      <c r="Q45">
        <v>-6.7702960000000001</v>
      </c>
      <c r="R45">
        <v>12.744776</v>
      </c>
      <c r="S45">
        <v>25.07572</v>
      </c>
      <c r="T45">
        <v>-4.4316827999999999</v>
      </c>
      <c r="U45">
        <v>2.2805000000000208</v>
      </c>
      <c r="V45">
        <v>10.03310000000001</v>
      </c>
      <c r="W45">
        <v>46.990399999999973</v>
      </c>
      <c r="X45">
        <v>53.870500000000071</v>
      </c>
      <c r="Y45">
        <v>-29.28698</v>
      </c>
      <c r="Z45">
        <v>-69.792999999999978</v>
      </c>
      <c r="AA45">
        <v>-385.18249999999978</v>
      </c>
      <c r="AB45">
        <v>-27.401500000000009</v>
      </c>
      <c r="AC45">
        <v>70.91200000000002</v>
      </c>
      <c r="AD45">
        <v>-95.020500000000155</v>
      </c>
      <c r="AE45">
        <v>-0.52604999999999791</v>
      </c>
      <c r="AF45">
        <v>-59.070999999999977</v>
      </c>
      <c r="AG45">
        <v>144.75049999999979</v>
      </c>
      <c r="AH45">
        <v>15.15615</v>
      </c>
      <c r="AI45">
        <v>1.27977776</v>
      </c>
      <c r="AJ45">
        <v>1.6077732</v>
      </c>
      <c r="AK45">
        <v>-0.34201216000000001</v>
      </c>
      <c r="AL45">
        <v>7.9276616000000004</v>
      </c>
      <c r="AM45">
        <v>3.2580404000000001</v>
      </c>
      <c r="AN45">
        <v>0.58074208000000005</v>
      </c>
      <c r="AO45">
        <v>-0.27079676000000003</v>
      </c>
      <c r="AP45">
        <v>3.0452416000000011</v>
      </c>
      <c r="AQ45">
        <v>4.0157908000000004</v>
      </c>
      <c r="AR45">
        <v>-1.1752608</v>
      </c>
      <c r="AS45">
        <v>0.34090443999999998</v>
      </c>
      <c r="AT45">
        <v>-9.3822752000000005</v>
      </c>
    </row>
    <row r="46" spans="1:46" x14ac:dyDescent="0.25">
      <c r="A46">
        <v>44</v>
      </c>
      <c r="B46">
        <v>5.2517000000000023</v>
      </c>
      <c r="C46">
        <v>0.53965197560975608</v>
      </c>
      <c r="D46">
        <v>-6.6876559766763807E-2</v>
      </c>
      <c r="E46">
        <v>0.1052503206997084</v>
      </c>
      <c r="F46">
        <v>3.2950645564348191</v>
      </c>
      <c r="G46">
        <v>10.81316</v>
      </c>
      <c r="H46">
        <v>-5.0631203999999999</v>
      </c>
      <c r="I46">
        <v>-5.6068799999999994</v>
      </c>
      <c r="J46">
        <v>12.73122</v>
      </c>
      <c r="K46">
        <v>0.61346479999999981</v>
      </c>
      <c r="L46">
        <v>-3.0870815999999999</v>
      </c>
      <c r="M46">
        <v>23.786307999999998</v>
      </c>
      <c r="N46">
        <v>8.4079575999999996</v>
      </c>
      <c r="O46">
        <v>-14.541924</v>
      </c>
      <c r="P46">
        <v>46.44012</v>
      </c>
      <c r="Q46">
        <v>-6.7579479999999998</v>
      </c>
      <c r="R46">
        <v>12.668708000000001</v>
      </c>
      <c r="S46">
        <v>25.283259999999999</v>
      </c>
      <c r="T46">
        <v>-4.4095823999999997</v>
      </c>
      <c r="U46">
        <v>-3.781000000000013</v>
      </c>
      <c r="V46">
        <v>11.124800000000009</v>
      </c>
      <c r="W46">
        <v>50.628199999999993</v>
      </c>
      <c r="X46">
        <v>49.114000000000118</v>
      </c>
      <c r="Y46">
        <v>-36.965465000000009</v>
      </c>
      <c r="Z46">
        <v>-71.617749999999987</v>
      </c>
      <c r="AA46">
        <v>-414.29750000000001</v>
      </c>
      <c r="AB46">
        <v>-38.658250000000017</v>
      </c>
      <c r="AC46">
        <v>149.3335000000003</v>
      </c>
      <c r="AD46">
        <v>-117.26400000000029</v>
      </c>
      <c r="AE46">
        <v>60.096600000000137</v>
      </c>
      <c r="AF46">
        <v>-6.717999999999833</v>
      </c>
      <c r="AG46">
        <v>128.20399999999981</v>
      </c>
      <c r="AH46">
        <v>11.08544999999998</v>
      </c>
      <c r="AI46">
        <v>1.0824660800000001</v>
      </c>
      <c r="AJ46">
        <v>1.5152855999999999</v>
      </c>
      <c r="AK46">
        <v>-0.34712127999999998</v>
      </c>
      <c r="AL46">
        <v>7.0318627999999972</v>
      </c>
      <c r="AM46">
        <v>3.2715331999999999</v>
      </c>
      <c r="AN46">
        <v>0.58810264000000012</v>
      </c>
      <c r="AO46">
        <v>-0.26592307999999998</v>
      </c>
      <c r="AP46">
        <v>4.4565028000000027</v>
      </c>
      <c r="AQ46">
        <v>4.0407064000000004</v>
      </c>
      <c r="AR46">
        <v>-1.1710164000000001</v>
      </c>
      <c r="AS46">
        <v>0.34810552</v>
      </c>
      <c r="AT46">
        <v>-8.4029815999999986</v>
      </c>
    </row>
    <row r="47" spans="1:46" x14ac:dyDescent="0.25">
      <c r="A47">
        <v>45</v>
      </c>
      <c r="B47">
        <v>5.2442499999999983</v>
      </c>
      <c r="C47">
        <v>0.53951621951219508</v>
      </c>
      <c r="D47">
        <v>-5.1053342357351122E-2</v>
      </c>
      <c r="E47">
        <v>0.104200426905456</v>
      </c>
      <c r="F47">
        <v>3.2957194918783839</v>
      </c>
      <c r="G47">
        <v>10.80254</v>
      </c>
      <c r="H47">
        <v>-5.0461519999999993</v>
      </c>
      <c r="I47">
        <v>-5.5306879999999996</v>
      </c>
      <c r="J47">
        <v>12.797599999999999</v>
      </c>
      <c r="K47">
        <v>0.5533990000000002</v>
      </c>
      <c r="L47">
        <v>-3.1919680000000001</v>
      </c>
      <c r="M47">
        <v>23.16488</v>
      </c>
      <c r="N47">
        <v>8.3426439999999999</v>
      </c>
      <c r="O47">
        <v>-14.25948</v>
      </c>
      <c r="P47">
        <v>46.252659999999999</v>
      </c>
      <c r="Q47">
        <v>-6.6200560000000008</v>
      </c>
      <c r="R47">
        <v>12.70364</v>
      </c>
      <c r="S47">
        <v>25.45356</v>
      </c>
      <c r="T47">
        <v>-4.3971960000000001</v>
      </c>
      <c r="U47">
        <v>-9.4849999999999941</v>
      </c>
      <c r="V47">
        <v>12.30575</v>
      </c>
      <c r="W47">
        <v>54.890499999999982</v>
      </c>
      <c r="X47">
        <v>43.390000000000143</v>
      </c>
      <c r="Y47">
        <v>-45.273339999999969</v>
      </c>
      <c r="Z47">
        <v>-73.705999999999989</v>
      </c>
      <c r="AA47">
        <v>-441.40249999999992</v>
      </c>
      <c r="AB47">
        <v>-49.665499999999952</v>
      </c>
      <c r="AC47">
        <v>222.58750000000001</v>
      </c>
      <c r="AD47">
        <v>-137.2450000000002</v>
      </c>
      <c r="AE47">
        <v>113.5992499999999</v>
      </c>
      <c r="AF47">
        <v>38.962499999999928</v>
      </c>
      <c r="AG47">
        <v>111.8925</v>
      </c>
      <c r="AH47">
        <v>7.7892499999999769</v>
      </c>
      <c r="AI47">
        <v>0.80755520000000103</v>
      </c>
      <c r="AJ47">
        <v>1.407672</v>
      </c>
      <c r="AK47">
        <v>-0.34667439999999999</v>
      </c>
      <c r="AL47">
        <v>5.3931126000000056</v>
      </c>
      <c r="AM47">
        <v>3.2882500000000001</v>
      </c>
      <c r="AN47">
        <v>0.60162919999999998</v>
      </c>
      <c r="AO47">
        <v>-0.26063960000000003</v>
      </c>
      <c r="AP47">
        <v>5.7883299999999966</v>
      </c>
      <c r="AQ47">
        <v>4.061896</v>
      </c>
      <c r="AR47">
        <v>-1.1646080000000001</v>
      </c>
      <c r="AS47">
        <v>0.35682399999999997</v>
      </c>
      <c r="AT47">
        <v>-7.325166000000003</v>
      </c>
    </row>
    <row r="48" spans="1:46" x14ac:dyDescent="0.25">
      <c r="A48">
        <v>46</v>
      </c>
      <c r="B48">
        <v>5.2383999999999942</v>
      </c>
      <c r="C48">
        <v>0.53942358536585366</v>
      </c>
      <c r="D48">
        <v>-2.9963869221157818E-2</v>
      </c>
      <c r="E48">
        <v>0.1037550187421907</v>
      </c>
      <c r="F48">
        <v>3.287323198667222</v>
      </c>
      <c r="G48">
        <v>10.781552</v>
      </c>
      <c r="H48">
        <v>-5.0271835999999999</v>
      </c>
      <c r="I48">
        <v>-5.4468224000000003</v>
      </c>
      <c r="J48">
        <v>12.853579999999999</v>
      </c>
      <c r="K48">
        <v>0.47796280000000008</v>
      </c>
      <c r="L48">
        <v>-3.3015664</v>
      </c>
      <c r="M48">
        <v>22.493804000000001</v>
      </c>
      <c r="N48">
        <v>8.2577991999999991</v>
      </c>
      <c r="O48">
        <v>-13.839324</v>
      </c>
      <c r="P48">
        <v>46.030287999999999</v>
      </c>
      <c r="Q48">
        <v>-6.3817288000000003</v>
      </c>
      <c r="R48">
        <v>12.827372</v>
      </c>
      <c r="S48">
        <v>25.594068</v>
      </c>
      <c r="T48">
        <v>-4.3925808000000002</v>
      </c>
      <c r="U48">
        <v>-14.903000000000009</v>
      </c>
      <c r="V48">
        <v>13.558099999999991</v>
      </c>
      <c r="W48">
        <v>59.652400000000007</v>
      </c>
      <c r="X48">
        <v>36.892000000000088</v>
      </c>
      <c r="Y48">
        <v>-54.084726999999987</v>
      </c>
      <c r="Z48">
        <v>-76.005049999999997</v>
      </c>
      <c r="AA48">
        <v>-466.89949999999999</v>
      </c>
      <c r="AB48">
        <v>-60.473149999999968</v>
      </c>
      <c r="AC48">
        <v>291.7075000000001</v>
      </c>
      <c r="AD48">
        <v>-155.41600000000011</v>
      </c>
      <c r="AE48">
        <v>161.4059</v>
      </c>
      <c r="AF48">
        <v>79.304999999999993</v>
      </c>
      <c r="AG48">
        <v>95.769000000000176</v>
      </c>
      <c r="AH48">
        <v>5.1126499999999426</v>
      </c>
      <c r="AI48">
        <v>0.47056496000000031</v>
      </c>
      <c r="AJ48">
        <v>1.2879575999999999</v>
      </c>
      <c r="AK48">
        <v>-0.34178271999999998</v>
      </c>
      <c r="AL48">
        <v>3.1600012800000021</v>
      </c>
      <c r="AM48">
        <v>3.3075459999999999</v>
      </c>
      <c r="AN48">
        <v>0.62008856000000001</v>
      </c>
      <c r="AO48">
        <v>-0.25502828</v>
      </c>
      <c r="AP48">
        <v>7.0566099999999992</v>
      </c>
      <c r="AQ48">
        <v>4.0801048</v>
      </c>
      <c r="AR48">
        <v>-1.1564684000000001</v>
      </c>
      <c r="AS48">
        <v>0.36675639999999998</v>
      </c>
      <c r="AT48">
        <v>-6.1685328000000013</v>
      </c>
    </row>
    <row r="49" spans="1:46" x14ac:dyDescent="0.25">
      <c r="A49">
        <v>47</v>
      </c>
      <c r="B49">
        <v>5.2325499999999892</v>
      </c>
      <c r="C49">
        <v>0.53933095121951224</v>
      </c>
      <c r="D49">
        <v>-4.373671386921561E-4</v>
      </c>
      <c r="E49">
        <v>0.10529991253644309</v>
      </c>
      <c r="F49">
        <v>3.2777625989171182</v>
      </c>
      <c r="G49">
        <v>10.760564</v>
      </c>
      <c r="H49">
        <v>-5.0082152000000004</v>
      </c>
      <c r="I49">
        <v>-5.3629568000000001</v>
      </c>
      <c r="J49">
        <v>12.909560000000001</v>
      </c>
      <c r="K49">
        <v>0.40252660000000001</v>
      </c>
      <c r="L49">
        <v>-3.4111647999999999</v>
      </c>
      <c r="M49">
        <v>21.822728000000001</v>
      </c>
      <c r="N49">
        <v>8.1729544000000001</v>
      </c>
      <c r="O49">
        <v>-13.419168000000001</v>
      </c>
      <c r="P49">
        <v>45.807915999999999</v>
      </c>
      <c r="Q49">
        <v>-6.1434015999999998</v>
      </c>
      <c r="R49">
        <v>12.951104000000001</v>
      </c>
      <c r="S49">
        <v>25.734576000000001</v>
      </c>
      <c r="T49">
        <v>-4.3879656000000002</v>
      </c>
      <c r="U49">
        <v>-20.321000000000019</v>
      </c>
      <c r="V49">
        <v>14.810449999999991</v>
      </c>
      <c r="W49">
        <v>64.41430000000004</v>
      </c>
      <c r="X49">
        <v>30.39400000000003</v>
      </c>
      <c r="Y49">
        <v>-62.896114000000011</v>
      </c>
      <c r="Z49">
        <v>-78.30410000000002</v>
      </c>
      <c r="AA49">
        <v>-492.39650000000012</v>
      </c>
      <c r="AB49">
        <v>-71.280799999999985</v>
      </c>
      <c r="AC49">
        <v>360.82750000000021</v>
      </c>
      <c r="AD49">
        <v>-173.58699999999999</v>
      </c>
      <c r="AE49">
        <v>209.21255000000011</v>
      </c>
      <c r="AF49">
        <v>119.64750000000009</v>
      </c>
      <c r="AG49">
        <v>79.645500000000311</v>
      </c>
      <c r="AH49">
        <v>2.4360499999999088</v>
      </c>
      <c r="AI49">
        <v>0.13357471999999959</v>
      </c>
      <c r="AJ49">
        <v>1.1682432</v>
      </c>
      <c r="AK49">
        <v>-0.33689103999999997</v>
      </c>
      <c r="AL49">
        <v>0.9268899599999969</v>
      </c>
      <c r="AM49">
        <v>3.3268420000000001</v>
      </c>
      <c r="AN49">
        <v>0.63854791999999994</v>
      </c>
      <c r="AO49">
        <v>-0.24941695999999999</v>
      </c>
      <c r="AP49">
        <v>8.3248900000000017</v>
      </c>
      <c r="AQ49">
        <v>4.0983136</v>
      </c>
      <c r="AR49">
        <v>-1.1483288</v>
      </c>
      <c r="AS49">
        <v>0.37668879999999999</v>
      </c>
      <c r="AT49">
        <v>-5.0118995999999987</v>
      </c>
    </row>
    <row r="50" spans="1:46" x14ac:dyDescent="0.25">
      <c r="A50">
        <v>48</v>
      </c>
      <c r="B50">
        <v>5.2308999999999886</v>
      </c>
      <c r="C50">
        <v>0.53931668292682922</v>
      </c>
      <c r="D50">
        <v>3.4813482715535131E-2</v>
      </c>
      <c r="E50">
        <v>0.10614670553935859</v>
      </c>
      <c r="F50">
        <v>3.256800499791753</v>
      </c>
      <c r="G50">
        <v>10.724008</v>
      </c>
      <c r="H50">
        <v>-4.9849543999999986</v>
      </c>
      <c r="I50">
        <v>-5.2628903999999999</v>
      </c>
      <c r="J50">
        <v>12.943308</v>
      </c>
      <c r="K50">
        <v>0.29916219200000049</v>
      </c>
      <c r="L50">
        <v>-3.526822399999999</v>
      </c>
      <c r="M50">
        <v>21.079888</v>
      </c>
      <c r="N50">
        <v>8.0550416000000009</v>
      </c>
      <c r="O50">
        <v>-12.809927999999999</v>
      </c>
      <c r="P50">
        <v>45.533575999999996</v>
      </c>
      <c r="Q50">
        <v>-5.7833724000000011</v>
      </c>
      <c r="R50">
        <v>13.170456</v>
      </c>
      <c r="S50">
        <v>25.826896000000001</v>
      </c>
      <c r="T50">
        <v>-4.3864051999999996</v>
      </c>
      <c r="U50">
        <v>-25.112500000000029</v>
      </c>
      <c r="V50">
        <v>16.31514999999996</v>
      </c>
      <c r="W50">
        <v>69.676699999999983</v>
      </c>
      <c r="X50">
        <v>23.46900000000003</v>
      </c>
      <c r="Y50">
        <v>-71.313288999999969</v>
      </c>
      <c r="Z50">
        <v>-78.866100000000017</v>
      </c>
      <c r="AA50">
        <v>-513.46950000000004</v>
      </c>
      <c r="AB50">
        <v>-81.78569999999992</v>
      </c>
      <c r="AC50">
        <v>412.20319999999981</v>
      </c>
      <c r="AD50">
        <v>-190.2109999999999</v>
      </c>
      <c r="AE50">
        <v>241.6909499999999</v>
      </c>
      <c r="AF50">
        <v>142.26949999999991</v>
      </c>
      <c r="AG50">
        <v>64.187000000000381</v>
      </c>
      <c r="AH50">
        <v>3.0105999999999278</v>
      </c>
      <c r="AI50">
        <v>-0.19689991999999859</v>
      </c>
      <c r="AJ50">
        <v>1.079469640000001</v>
      </c>
      <c r="AK50">
        <v>-0.32814515999999999</v>
      </c>
      <c r="AL50">
        <v>-1.57658263999999</v>
      </c>
      <c r="AM50">
        <v>3.3069548000000002</v>
      </c>
      <c r="AN50">
        <v>0.66266019999999992</v>
      </c>
      <c r="AO50">
        <v>-0.24029668000000001</v>
      </c>
      <c r="AP50">
        <v>9.3658575999999965</v>
      </c>
      <c r="AQ50">
        <v>4.1122888</v>
      </c>
      <c r="AR50">
        <v>-1.135278</v>
      </c>
      <c r="AS50">
        <v>0.39024943999999989</v>
      </c>
      <c r="AT50">
        <v>-3.706144000000005</v>
      </c>
    </row>
    <row r="51" spans="1:46" x14ac:dyDescent="0.25">
      <c r="A51">
        <v>49</v>
      </c>
      <c r="B51">
        <v>5.2304499999999887</v>
      </c>
      <c r="C51">
        <v>0.53932480487804879</v>
      </c>
      <c r="D51">
        <v>7.4561645147855155E-2</v>
      </c>
      <c r="E51">
        <v>0.1073578196584756</v>
      </c>
      <c r="F51">
        <v>3.244367763431903</v>
      </c>
      <c r="G51">
        <v>10.683004</v>
      </c>
      <c r="H51">
        <v>-4.9604672000000001</v>
      </c>
      <c r="I51">
        <v>-5.1581951999999998</v>
      </c>
      <c r="J51">
        <v>12.970704</v>
      </c>
      <c r="K51">
        <v>0.18781829600000019</v>
      </c>
      <c r="L51">
        <v>-3.6442112</v>
      </c>
      <c r="M51">
        <v>20.316544</v>
      </c>
      <c r="N51">
        <v>7.9276808000000001</v>
      </c>
      <c r="O51">
        <v>-12.146663999999999</v>
      </c>
      <c r="P51">
        <v>45.244388000000001</v>
      </c>
      <c r="Q51">
        <v>-5.3885712000000003</v>
      </c>
      <c r="R51">
        <v>13.417128</v>
      </c>
      <c r="S51">
        <v>25.905448</v>
      </c>
      <c r="T51">
        <v>-4.3857176000000004</v>
      </c>
      <c r="U51">
        <v>-29.72500000000008</v>
      </c>
      <c r="V51">
        <v>17.891949999999941</v>
      </c>
      <c r="W51">
        <v>75.082099999999954</v>
      </c>
      <c r="X51">
        <v>16.421999999999969</v>
      </c>
      <c r="Y51">
        <v>-79.617831999999979</v>
      </c>
      <c r="Z51">
        <v>-78.93180000000001</v>
      </c>
      <c r="AA51">
        <v>-533.27850000000012</v>
      </c>
      <c r="AB51">
        <v>-92.20409999999994</v>
      </c>
      <c r="AC51">
        <v>458.50909999999982</v>
      </c>
      <c r="AD51">
        <v>-206.39299999999989</v>
      </c>
      <c r="AE51">
        <v>269.78985</v>
      </c>
      <c r="AF51">
        <v>159.82849999999999</v>
      </c>
      <c r="AG51">
        <v>48.918500000000279</v>
      </c>
      <c r="AH51">
        <v>4.514049999999969</v>
      </c>
      <c r="AI51">
        <v>-0.52551295999999925</v>
      </c>
      <c r="AJ51">
        <v>0.99953632000000026</v>
      </c>
      <c r="AK51">
        <v>-0.31829807999999998</v>
      </c>
      <c r="AL51">
        <v>-4.157301319999994</v>
      </c>
      <c r="AM51">
        <v>3.2758723999999999</v>
      </c>
      <c r="AN51">
        <v>0.68838759999999999</v>
      </c>
      <c r="AO51">
        <v>-0.23017383999999999</v>
      </c>
      <c r="AP51">
        <v>10.3418788</v>
      </c>
      <c r="AQ51">
        <v>4.1250543999999998</v>
      </c>
      <c r="AR51">
        <v>-1.120824</v>
      </c>
      <c r="AS51">
        <v>0.40484671999999999</v>
      </c>
      <c r="AT51">
        <v>-2.357782000000002</v>
      </c>
    </row>
    <row r="52" spans="1:46" x14ac:dyDescent="0.25">
      <c r="A52">
        <v>50</v>
      </c>
      <c r="B52">
        <v>5.2299999999999898</v>
      </c>
      <c r="C52">
        <v>0.53933292682926826</v>
      </c>
      <c r="D52">
        <v>0.1140639316951271</v>
      </c>
      <c r="E52">
        <v>0.1090022907122032</v>
      </c>
      <c r="F52">
        <v>3.2047167846730531</v>
      </c>
      <c r="G52">
        <v>10.641999999999999</v>
      </c>
      <c r="H52">
        <v>-4.9359799999999998</v>
      </c>
      <c r="I52">
        <v>-5.0534999999999997</v>
      </c>
      <c r="J52">
        <v>12.998100000000001</v>
      </c>
      <c r="K52">
        <v>7.6474399999999998E-2</v>
      </c>
      <c r="L52">
        <v>-3.7616000000000001</v>
      </c>
      <c r="M52">
        <v>19.5532</v>
      </c>
      <c r="N52">
        <v>7.8003200000000001</v>
      </c>
      <c r="O52">
        <v>-11.4834</v>
      </c>
      <c r="P52">
        <v>44.955199999999998</v>
      </c>
      <c r="Q52">
        <v>-4.9937699999999996</v>
      </c>
      <c r="R52">
        <v>13.6638</v>
      </c>
      <c r="S52">
        <v>25.984000000000002</v>
      </c>
      <c r="T52">
        <v>-4.3850300000000004</v>
      </c>
      <c r="U52">
        <v>-34.337500000000126</v>
      </c>
      <c r="V52">
        <v>19.468749999999918</v>
      </c>
      <c r="W52">
        <v>80.487499999999926</v>
      </c>
      <c r="X52">
        <v>9.3749999999999112</v>
      </c>
      <c r="Y52">
        <v>-87.922374999999988</v>
      </c>
      <c r="Z52">
        <v>-78.997500000000002</v>
      </c>
      <c r="AA52">
        <v>-553.0875000000002</v>
      </c>
      <c r="AB52">
        <v>-102.6224999999999</v>
      </c>
      <c r="AC52">
        <v>504.81499999999983</v>
      </c>
      <c r="AD52">
        <v>-222.57499999999999</v>
      </c>
      <c r="AE52">
        <v>297.88875000000002</v>
      </c>
      <c r="AF52">
        <v>177.38749999999999</v>
      </c>
      <c r="AG52">
        <v>33.650000000000183</v>
      </c>
      <c r="AH52">
        <v>6.017500000000009</v>
      </c>
      <c r="AI52">
        <v>-0.85412599999999994</v>
      </c>
      <c r="AJ52">
        <v>0.91960299999999995</v>
      </c>
      <c r="AK52">
        <v>-0.30845099999999998</v>
      </c>
      <c r="AL52">
        <v>-6.7380199999999997</v>
      </c>
      <c r="AM52">
        <v>3.2447900000000001</v>
      </c>
      <c r="AN52">
        <v>0.71411500000000006</v>
      </c>
      <c r="AO52">
        <v>-0.220051</v>
      </c>
      <c r="AP52">
        <v>11.3179</v>
      </c>
      <c r="AQ52">
        <v>4.1378199999999996</v>
      </c>
      <c r="AR52">
        <v>-1.1063700000000001</v>
      </c>
      <c r="AS52">
        <v>0.41944399999999998</v>
      </c>
      <c r="AT52">
        <v>-1.00942</v>
      </c>
    </row>
    <row r="53" spans="1:46" x14ac:dyDescent="0.25">
      <c r="A53">
        <v>51</v>
      </c>
      <c r="B53">
        <v>5.2353999999999949</v>
      </c>
      <c r="C53">
        <v>0.5394396097560975</v>
      </c>
      <c r="D53">
        <v>0.15259823823406929</v>
      </c>
      <c r="E53">
        <v>0.1108277530195752</v>
      </c>
      <c r="F53">
        <v>3.1822357351103698</v>
      </c>
      <c r="G53">
        <v>10.584111999999999</v>
      </c>
      <c r="H53">
        <v>-4.9043972</v>
      </c>
      <c r="I53">
        <v>-4.9263911999999994</v>
      </c>
      <c r="J53">
        <v>12.997704000000001</v>
      </c>
      <c r="K53">
        <v>-6.5398144000000297E-2</v>
      </c>
      <c r="L53">
        <v>-3.8717239999999999</v>
      </c>
      <c r="M53">
        <v>18.723652000000001</v>
      </c>
      <c r="N53">
        <v>7.6321279999999998</v>
      </c>
      <c r="O53">
        <v>-10.6927968</v>
      </c>
      <c r="P53">
        <v>44.603372</v>
      </c>
      <c r="Q53">
        <v>-4.5306515999999988</v>
      </c>
      <c r="R53">
        <v>13.928004</v>
      </c>
      <c r="S53">
        <v>26.002359999999999</v>
      </c>
      <c r="T53">
        <v>-4.3683871999999999</v>
      </c>
      <c r="U53">
        <v>-38.396500000000032</v>
      </c>
      <c r="V53">
        <v>21.476649999999928</v>
      </c>
      <c r="W53">
        <v>86.161549999999963</v>
      </c>
      <c r="X53">
        <v>3.2504999999998652</v>
      </c>
      <c r="Y53">
        <v>-94.376788000000005</v>
      </c>
      <c r="Z53">
        <v>-74.395349999999993</v>
      </c>
      <c r="AA53">
        <v>-566.01600000000019</v>
      </c>
      <c r="AB53">
        <v>-112.25700000000001</v>
      </c>
      <c r="AC53">
        <v>519.54484999999988</v>
      </c>
      <c r="AD53">
        <v>-237.85249999999999</v>
      </c>
      <c r="AE53">
        <v>304.09469999999999</v>
      </c>
      <c r="AF53">
        <v>168.45949999999991</v>
      </c>
      <c r="AG53">
        <v>17.404999999999951</v>
      </c>
      <c r="AH53">
        <v>11.88190000000003</v>
      </c>
      <c r="AI53">
        <v>-1.1922322400000009</v>
      </c>
      <c r="AJ53">
        <v>0.86434623999999982</v>
      </c>
      <c r="AK53">
        <v>-0.29685215999999998</v>
      </c>
      <c r="AL53">
        <v>-9.6752168000000047</v>
      </c>
      <c r="AM53">
        <v>3.2046931999999999</v>
      </c>
      <c r="AN53">
        <v>0.73821448000000012</v>
      </c>
      <c r="AO53">
        <v>-0.21185308</v>
      </c>
      <c r="AP53">
        <v>12.062956</v>
      </c>
      <c r="AQ53">
        <v>4.1369020000000001</v>
      </c>
      <c r="AR53">
        <v>-1.0871748000000001</v>
      </c>
      <c r="AS53">
        <v>0.42909308000000013</v>
      </c>
      <c r="AT53">
        <v>0.51850640000000303</v>
      </c>
    </row>
    <row r="54" spans="1:46" x14ac:dyDescent="0.25">
      <c r="A54">
        <v>52</v>
      </c>
      <c r="B54">
        <v>5.2408000000000001</v>
      </c>
      <c r="C54">
        <v>0.53954629268292675</v>
      </c>
      <c r="D54">
        <v>0.1884401999167013</v>
      </c>
      <c r="E54">
        <v>0.111989237817576</v>
      </c>
      <c r="F54">
        <v>3.142339025406081</v>
      </c>
      <c r="G54">
        <v>10.526223999999999</v>
      </c>
      <c r="H54">
        <v>-4.8728144000000002</v>
      </c>
      <c r="I54">
        <v>-4.7992824000000009</v>
      </c>
      <c r="J54">
        <v>12.997308</v>
      </c>
      <c r="K54">
        <v>-0.20727068799999951</v>
      </c>
      <c r="L54">
        <v>-3.9818479999999989</v>
      </c>
      <c r="M54">
        <v>17.894103999999999</v>
      </c>
      <c r="N54">
        <v>7.4639360000000003</v>
      </c>
      <c r="O54">
        <v>-9.9021936000000039</v>
      </c>
      <c r="P54">
        <v>44.251544000000003</v>
      </c>
      <c r="Q54">
        <v>-4.0675332000000024</v>
      </c>
      <c r="R54">
        <v>14.192208000000001</v>
      </c>
      <c r="S54">
        <v>26.020720000000001</v>
      </c>
      <c r="T54">
        <v>-4.3517444000000003</v>
      </c>
      <c r="U54">
        <v>-42.455499999999901</v>
      </c>
      <c r="V54">
        <v>23.484549999999931</v>
      </c>
      <c r="W54">
        <v>91.835599999999957</v>
      </c>
      <c r="X54">
        <v>-2.8740000000001391</v>
      </c>
      <c r="Y54">
        <v>-100.83120099999999</v>
      </c>
      <c r="Z54">
        <v>-69.793200000000027</v>
      </c>
      <c r="AA54">
        <v>-578.94450000000006</v>
      </c>
      <c r="AB54">
        <v>-121.89149999999989</v>
      </c>
      <c r="AC54">
        <v>534.27469999999994</v>
      </c>
      <c r="AD54">
        <v>-253.13</v>
      </c>
      <c r="AE54">
        <v>310.30065000000002</v>
      </c>
      <c r="AF54">
        <v>159.53149999999991</v>
      </c>
      <c r="AG54">
        <v>1.1599999999998469</v>
      </c>
      <c r="AH54">
        <v>17.746300000000009</v>
      </c>
      <c r="AI54">
        <v>-1.5303384799999991</v>
      </c>
      <c r="AJ54">
        <v>0.80908948000000014</v>
      </c>
      <c r="AK54">
        <v>-0.28525332000000009</v>
      </c>
      <c r="AL54">
        <v>-12.612413599999989</v>
      </c>
      <c r="AM54">
        <v>3.1645964000000002</v>
      </c>
      <c r="AN54">
        <v>0.76231395999999996</v>
      </c>
      <c r="AO54">
        <v>-0.20365516</v>
      </c>
      <c r="AP54">
        <v>12.808012</v>
      </c>
      <c r="AQ54">
        <v>4.1359839999999997</v>
      </c>
      <c r="AR54">
        <v>-1.0679795999999999</v>
      </c>
      <c r="AS54">
        <v>0.43874215999999999</v>
      </c>
      <c r="AT54">
        <v>2.0464327999999949</v>
      </c>
    </row>
    <row r="55" spans="1:46" x14ac:dyDescent="0.25">
      <c r="A55">
        <v>53</v>
      </c>
      <c r="B55">
        <v>5.2474000000000043</v>
      </c>
      <c r="C55">
        <v>0.53967307317073165</v>
      </c>
      <c r="D55">
        <v>0.2180128821324448</v>
      </c>
      <c r="E55">
        <v>0.11527982090795499</v>
      </c>
      <c r="F55">
        <v>3.1207486463973342</v>
      </c>
      <c r="G55">
        <v>10.464872</v>
      </c>
      <c r="H55">
        <v>-4.8392388000000004</v>
      </c>
      <c r="I55">
        <v>-4.6670672</v>
      </c>
      <c r="J55">
        <v>12.9922</v>
      </c>
      <c r="K55">
        <v>-0.3538335999999998</v>
      </c>
      <c r="L55">
        <v>-4.0854048000000001</v>
      </c>
      <c r="M55">
        <v>17.056284000000002</v>
      </c>
      <c r="N55">
        <v>7.2876896000000002</v>
      </c>
      <c r="O55">
        <v>-9.1137016000000024</v>
      </c>
      <c r="P55">
        <v>43.886476000000002</v>
      </c>
      <c r="Q55">
        <v>-3.6085636000000001</v>
      </c>
      <c r="R55">
        <v>14.436643999999999</v>
      </c>
      <c r="S55">
        <v>26.023575999999998</v>
      </c>
      <c r="T55">
        <v>-4.3282216</v>
      </c>
      <c r="U55">
        <v>-46.505499999999842</v>
      </c>
      <c r="V55">
        <v>25.58754999999994</v>
      </c>
      <c r="W55">
        <v>97.535449999999983</v>
      </c>
      <c r="X55">
        <v>-8.5375000000001613</v>
      </c>
      <c r="Y55">
        <v>-106.749636</v>
      </c>
      <c r="Z55">
        <v>-64.085050000000024</v>
      </c>
      <c r="AA55">
        <v>-590.28</v>
      </c>
      <c r="AB55">
        <v>-131.12119999999999</v>
      </c>
      <c r="AC55">
        <v>541.98765000000003</v>
      </c>
      <c r="AD55">
        <v>-268.1185000000001</v>
      </c>
      <c r="AE55">
        <v>312.25420000000003</v>
      </c>
      <c r="AF55">
        <v>145.2564999999999</v>
      </c>
      <c r="AG55">
        <v>-15.95900000000028</v>
      </c>
      <c r="AH55">
        <v>24.281600000000019</v>
      </c>
      <c r="AI55">
        <v>-1.8621964</v>
      </c>
      <c r="AJ55">
        <v>0.75013936000000014</v>
      </c>
      <c r="AK55">
        <v>-0.27090480000000011</v>
      </c>
      <c r="AL55">
        <v>-15.52922</v>
      </c>
      <c r="AM55">
        <v>3.1266099999999999</v>
      </c>
      <c r="AN55">
        <v>0.77998447999999998</v>
      </c>
      <c r="AO55">
        <v>-0.19658548000000001</v>
      </c>
      <c r="AP55">
        <v>13.519916</v>
      </c>
      <c r="AQ55">
        <v>4.1328012000000003</v>
      </c>
      <c r="AR55">
        <v>-1.049166</v>
      </c>
      <c r="AS55">
        <v>0.44642147999999998</v>
      </c>
      <c r="AT55">
        <v>3.601549599999998</v>
      </c>
    </row>
    <row r="56" spans="1:46" x14ac:dyDescent="0.25">
      <c r="A56">
        <v>54</v>
      </c>
      <c r="B56">
        <v>5.2582000000000049</v>
      </c>
      <c r="C56">
        <v>0.53987019512195122</v>
      </c>
      <c r="D56">
        <v>0.24924627238650571</v>
      </c>
      <c r="E56">
        <v>0.1222680508121616</v>
      </c>
      <c r="F56">
        <v>3.0840233236151602</v>
      </c>
      <c r="G56">
        <v>10.391396</v>
      </c>
      <c r="H56">
        <v>-4.7986884000000014</v>
      </c>
      <c r="I56">
        <v>-4.5169796</v>
      </c>
      <c r="J56">
        <v>12.970599999999999</v>
      </c>
      <c r="K56">
        <v>-0.51681280000000018</v>
      </c>
      <c r="L56">
        <v>-4.1659763999999999</v>
      </c>
      <c r="M56">
        <v>16.189512000000001</v>
      </c>
      <c r="N56">
        <v>7.0832528000000003</v>
      </c>
      <c r="O56">
        <v>-8.3325987999999995</v>
      </c>
      <c r="P56">
        <v>43.475068</v>
      </c>
      <c r="Q56">
        <v>-3.1641148000000001</v>
      </c>
      <c r="R56">
        <v>14.611891999999999</v>
      </c>
      <c r="S56">
        <v>25.972168</v>
      </c>
      <c r="T56">
        <v>-4.2806188000000001</v>
      </c>
      <c r="U56">
        <v>-50.523999999999923</v>
      </c>
      <c r="V56">
        <v>28.02339999999997</v>
      </c>
      <c r="W56">
        <v>103.32559999999999</v>
      </c>
      <c r="X56">
        <v>-12.58750000000008</v>
      </c>
      <c r="Y56">
        <v>-110.792148</v>
      </c>
      <c r="Z56">
        <v>-54.505899999999997</v>
      </c>
      <c r="AA56">
        <v>-596.04</v>
      </c>
      <c r="AB56">
        <v>-138.9341</v>
      </c>
      <c r="AC56">
        <v>525.14145000000008</v>
      </c>
      <c r="AD56">
        <v>-282.09550000000007</v>
      </c>
      <c r="AE56">
        <v>299.32434999999992</v>
      </c>
      <c r="AF56">
        <v>112.2669999999999</v>
      </c>
      <c r="AG56">
        <v>-36.137000000000143</v>
      </c>
      <c r="AH56">
        <v>33.165050000000022</v>
      </c>
      <c r="AI56">
        <v>-2.1721851999999999</v>
      </c>
      <c r="AJ56">
        <v>0.67826247999999989</v>
      </c>
      <c r="AK56">
        <v>-0.2469324</v>
      </c>
      <c r="AL56">
        <v>-18.374659999999999</v>
      </c>
      <c r="AM56">
        <v>3.0960100000000002</v>
      </c>
      <c r="AN56">
        <v>0.77515363999999998</v>
      </c>
      <c r="AO56">
        <v>-0.19346463999999999</v>
      </c>
      <c r="AP56">
        <v>14.115788</v>
      </c>
      <c r="AQ56">
        <v>4.1216916000000001</v>
      </c>
      <c r="AR56">
        <v>-1.0316879999999999</v>
      </c>
      <c r="AS56">
        <v>0.44720663999999999</v>
      </c>
      <c r="AT56">
        <v>5.2518328000000007</v>
      </c>
    </row>
    <row r="57" spans="1:46" x14ac:dyDescent="0.25">
      <c r="A57">
        <v>55</v>
      </c>
      <c r="B57">
        <v>5.2690000000000046</v>
      </c>
      <c r="C57">
        <v>0.54006731707317068</v>
      </c>
      <c r="D57">
        <v>0.27491899208663068</v>
      </c>
      <c r="E57">
        <v>0.12906619117034571</v>
      </c>
      <c r="F57">
        <v>3.047947730112452</v>
      </c>
      <c r="G57">
        <v>10.317920000000001</v>
      </c>
      <c r="H57">
        <v>-4.7581379999999998</v>
      </c>
      <c r="I57">
        <v>-4.3668919999999991</v>
      </c>
      <c r="J57">
        <v>12.949</v>
      </c>
      <c r="K57">
        <v>-0.67979200000000051</v>
      </c>
      <c r="L57">
        <v>-4.2465480000000007</v>
      </c>
      <c r="M57">
        <v>15.32274</v>
      </c>
      <c r="N57">
        <v>6.8788159999999996</v>
      </c>
      <c r="O57">
        <v>-7.5514959999999984</v>
      </c>
      <c r="P57">
        <v>43.063659999999999</v>
      </c>
      <c r="Q57">
        <v>-2.7196659999999988</v>
      </c>
      <c r="R57">
        <v>14.787140000000001</v>
      </c>
      <c r="S57">
        <v>25.920760000000001</v>
      </c>
      <c r="T57">
        <v>-4.2330160000000001</v>
      </c>
      <c r="U57">
        <v>-54.542499999999997</v>
      </c>
      <c r="V57">
        <v>30.459250000000011</v>
      </c>
      <c r="W57">
        <v>109.11575000000011</v>
      </c>
      <c r="X57">
        <v>-16.63750000000001</v>
      </c>
      <c r="Y57">
        <v>-114.83466</v>
      </c>
      <c r="Z57">
        <v>-44.926749999999977</v>
      </c>
      <c r="AA57">
        <v>-601.80000000000007</v>
      </c>
      <c r="AB57">
        <v>-146.74700000000001</v>
      </c>
      <c r="AC57">
        <v>508.29525000000001</v>
      </c>
      <c r="AD57">
        <v>-296.07250000000022</v>
      </c>
      <c r="AE57">
        <v>286.39449999999988</v>
      </c>
      <c r="AF57">
        <v>79.277499999999932</v>
      </c>
      <c r="AG57">
        <v>-56.314999999999998</v>
      </c>
      <c r="AH57">
        <v>42.048500000000018</v>
      </c>
      <c r="AI57">
        <v>-2.482174000000001</v>
      </c>
      <c r="AJ57">
        <v>0.60638559999999975</v>
      </c>
      <c r="AK57">
        <v>-0.22295999999999991</v>
      </c>
      <c r="AL57">
        <v>-21.220100000000009</v>
      </c>
      <c r="AM57">
        <v>3.06541</v>
      </c>
      <c r="AN57">
        <v>0.77032279999999997</v>
      </c>
      <c r="AO57">
        <v>-0.19034380000000001</v>
      </c>
      <c r="AP57">
        <v>14.71166</v>
      </c>
      <c r="AQ57">
        <v>4.110582</v>
      </c>
      <c r="AR57">
        <v>-1.0142100000000001</v>
      </c>
      <c r="AS57">
        <v>0.4479918</v>
      </c>
      <c r="AT57">
        <v>6.9021160000000048</v>
      </c>
    </row>
    <row r="58" spans="1:46" x14ac:dyDescent="0.25">
      <c r="A58">
        <v>56</v>
      </c>
      <c r="B58">
        <v>5.2816000000000054</v>
      </c>
      <c r="C58">
        <v>0.54029985365853661</v>
      </c>
      <c r="D58">
        <v>0.29982024156601411</v>
      </c>
      <c r="E58">
        <v>0.1332418325697626</v>
      </c>
      <c r="F58">
        <v>3.0119491878383999</v>
      </c>
      <c r="G58">
        <v>10.237083999999999</v>
      </c>
      <c r="H58">
        <v>-4.7129123999999996</v>
      </c>
      <c r="I58">
        <v>-4.2064300000000001</v>
      </c>
      <c r="J58">
        <v>12.922423999999999</v>
      </c>
      <c r="K58">
        <v>-0.8477638399999996</v>
      </c>
      <c r="L58">
        <v>-4.3061948000000001</v>
      </c>
      <c r="M58">
        <v>14.452032000000001</v>
      </c>
      <c r="N58">
        <v>6.6627088000000008</v>
      </c>
      <c r="O58">
        <v>-6.8260684000000014</v>
      </c>
      <c r="P58">
        <v>42.629035999999999</v>
      </c>
      <c r="Q58">
        <v>-2.3128924000000008</v>
      </c>
      <c r="R58">
        <v>14.884627999999999</v>
      </c>
      <c r="S58">
        <v>25.828616</v>
      </c>
      <c r="T58">
        <v>-4.1675876000000001</v>
      </c>
      <c r="U58">
        <v>-58.737000000000023</v>
      </c>
      <c r="V58">
        <v>33.014900000000033</v>
      </c>
      <c r="W58">
        <v>114.93689999999999</v>
      </c>
      <c r="X58">
        <v>-19.555499999999949</v>
      </c>
      <c r="Y58">
        <v>-117.89870000000001</v>
      </c>
      <c r="Z58">
        <v>-34.16680000000003</v>
      </c>
      <c r="AA58">
        <v>-604.6</v>
      </c>
      <c r="AB58">
        <v>-153.2355</v>
      </c>
      <c r="AC58">
        <v>481.59425000000022</v>
      </c>
      <c r="AD58">
        <v>-308.98150000000021</v>
      </c>
      <c r="AE58">
        <v>267.98446999999999</v>
      </c>
      <c r="AF58">
        <v>38.672000000000189</v>
      </c>
      <c r="AG58">
        <v>-79.17499999999977</v>
      </c>
      <c r="AH58">
        <v>51.890949999999968</v>
      </c>
      <c r="AI58">
        <v>-2.7433883999999988</v>
      </c>
      <c r="AJ58">
        <v>0.54193511999999999</v>
      </c>
      <c r="AK58">
        <v>-0.19987943999999999</v>
      </c>
      <c r="AL58">
        <v>-23.642867999999989</v>
      </c>
      <c r="AM58">
        <v>3.0285076000000002</v>
      </c>
      <c r="AN58">
        <v>0.75804236000000003</v>
      </c>
      <c r="AO58">
        <v>-0.18737192</v>
      </c>
      <c r="AP58">
        <v>15.199068</v>
      </c>
      <c r="AQ58">
        <v>4.0944675999999998</v>
      </c>
      <c r="AR58">
        <v>-0.99464719999999995</v>
      </c>
      <c r="AS58">
        <v>0.44445856</v>
      </c>
      <c r="AT58">
        <v>8.5702295999999958</v>
      </c>
    </row>
    <row r="59" spans="1:46" x14ac:dyDescent="0.25">
      <c r="A59">
        <v>57</v>
      </c>
      <c r="B59">
        <v>5.296450000000001</v>
      </c>
      <c r="C59">
        <v>0.54057665853658532</v>
      </c>
      <c r="D59">
        <v>0.32387782174094132</v>
      </c>
      <c r="E59">
        <v>0.13725959600166601</v>
      </c>
      <c r="F59">
        <v>2.9680791336942942</v>
      </c>
      <c r="G59">
        <v>10.147048</v>
      </c>
      <c r="H59">
        <v>-4.6618428000000014</v>
      </c>
      <c r="I59">
        <v>-4.0329999999999986</v>
      </c>
      <c r="J59">
        <v>12.889628</v>
      </c>
      <c r="K59">
        <v>-1.02197648</v>
      </c>
      <c r="L59">
        <v>-4.3396856000000001</v>
      </c>
      <c r="M59">
        <v>13.576404</v>
      </c>
      <c r="N59">
        <v>6.4320136000000003</v>
      </c>
      <c r="O59">
        <v>-6.1702348000000002</v>
      </c>
      <c r="P59">
        <v>42.165391999999997</v>
      </c>
      <c r="Q59">
        <v>-1.9532128</v>
      </c>
      <c r="R59">
        <v>14.884916</v>
      </c>
      <c r="S59">
        <v>25.685552000000001</v>
      </c>
      <c r="T59">
        <v>-4.0798772000000003</v>
      </c>
      <c r="U59">
        <v>-63.151500000000048</v>
      </c>
      <c r="V59">
        <v>35.720300000000037</v>
      </c>
      <c r="W59">
        <v>120.7968</v>
      </c>
      <c r="X59">
        <v>-21.05849999999997</v>
      </c>
      <c r="Y59">
        <v>-119.73965</v>
      </c>
      <c r="Z59">
        <v>-21.93085</v>
      </c>
      <c r="AA59">
        <v>-603.70000000000005</v>
      </c>
      <c r="AB59">
        <v>-158.0685</v>
      </c>
      <c r="AC59">
        <v>442.57474999999999</v>
      </c>
      <c r="AD59">
        <v>-320.55550000000011</v>
      </c>
      <c r="AE59">
        <v>242.72421499999999</v>
      </c>
      <c r="AF59">
        <v>-11.453499999999879</v>
      </c>
      <c r="AG59">
        <v>-105.3874999999998</v>
      </c>
      <c r="AH59">
        <v>62.93215</v>
      </c>
      <c r="AI59">
        <v>-2.9436347999999999</v>
      </c>
      <c r="AJ59">
        <v>0.48676763999999989</v>
      </c>
      <c r="AK59">
        <v>-0.17791367999999999</v>
      </c>
      <c r="AL59">
        <v>-25.537296000000001</v>
      </c>
      <c r="AM59">
        <v>2.9837272000000001</v>
      </c>
      <c r="AN59">
        <v>0.73644991999999998</v>
      </c>
      <c r="AO59">
        <v>-0.18458624000000001</v>
      </c>
      <c r="AP59">
        <v>15.550896</v>
      </c>
      <c r="AQ59">
        <v>4.0720972</v>
      </c>
      <c r="AR59">
        <v>-0.97247839999999997</v>
      </c>
      <c r="AS59">
        <v>0.43552732</v>
      </c>
      <c r="AT59">
        <v>10.260631200000001</v>
      </c>
    </row>
    <row r="60" spans="1:46" x14ac:dyDescent="0.25">
      <c r="A60">
        <v>58</v>
      </c>
      <c r="B60">
        <v>5.3112999999999966</v>
      </c>
      <c r="C60">
        <v>0.54085346341463414</v>
      </c>
      <c r="D60">
        <v>0.34596651395251993</v>
      </c>
      <c r="E60">
        <v>0.14007246147438571</v>
      </c>
      <c r="F60">
        <v>2.9344335693461061</v>
      </c>
      <c r="G60">
        <v>10.057012</v>
      </c>
      <c r="H60">
        <v>-4.6107731999999997</v>
      </c>
      <c r="I60">
        <v>-3.8595700000000002</v>
      </c>
      <c r="J60">
        <v>12.856832000000001</v>
      </c>
      <c r="K60">
        <v>-1.1961891200000001</v>
      </c>
      <c r="L60">
        <v>-4.3731764000000002</v>
      </c>
      <c r="M60">
        <v>12.700775999999999</v>
      </c>
      <c r="N60">
        <v>6.2013183999999999</v>
      </c>
      <c r="O60">
        <v>-5.5144011999999991</v>
      </c>
      <c r="P60">
        <v>41.701747999999988</v>
      </c>
      <c r="Q60">
        <v>-1.5935332</v>
      </c>
      <c r="R60">
        <v>14.885204</v>
      </c>
      <c r="S60">
        <v>25.542487999999999</v>
      </c>
      <c r="T60">
        <v>-3.9921668000000001</v>
      </c>
      <c r="U60">
        <v>-67.566000000000088</v>
      </c>
      <c r="V60">
        <v>38.42570000000007</v>
      </c>
      <c r="W60">
        <v>126.6567</v>
      </c>
      <c r="X60">
        <v>-22.561499999999981</v>
      </c>
      <c r="Y60">
        <v>-121.5806</v>
      </c>
      <c r="Z60">
        <v>-9.694899999999965</v>
      </c>
      <c r="AA60">
        <v>-602.79999999999995</v>
      </c>
      <c r="AB60">
        <v>-162.90150000000011</v>
      </c>
      <c r="AC60">
        <v>403.55524999999989</v>
      </c>
      <c r="AD60">
        <v>-332.12950000000001</v>
      </c>
      <c r="AE60">
        <v>217.4639599999999</v>
      </c>
      <c r="AF60">
        <v>-61.578999999999937</v>
      </c>
      <c r="AG60">
        <v>-131.5999999999998</v>
      </c>
      <c r="AH60">
        <v>73.973350000000039</v>
      </c>
      <c r="AI60">
        <v>-3.1438812</v>
      </c>
      <c r="AJ60">
        <v>0.4316001599999999</v>
      </c>
      <c r="AK60">
        <v>-0.15594791999999999</v>
      </c>
      <c r="AL60">
        <v>-27.431723999999999</v>
      </c>
      <c r="AM60">
        <v>2.9389468000000001</v>
      </c>
      <c r="AN60">
        <v>0.71485747999999993</v>
      </c>
      <c r="AO60">
        <v>-0.18180056</v>
      </c>
      <c r="AP60">
        <v>15.902723999999999</v>
      </c>
      <c r="AQ60">
        <v>4.0497268000000002</v>
      </c>
      <c r="AR60">
        <v>-0.95030959999999998</v>
      </c>
      <c r="AS60">
        <v>0.42659607999999999</v>
      </c>
      <c r="AT60">
        <v>11.9510328</v>
      </c>
    </row>
    <row r="61" spans="1:46" x14ac:dyDescent="0.25">
      <c r="A61">
        <v>59</v>
      </c>
      <c r="B61">
        <v>5.3270499999999936</v>
      </c>
      <c r="C61">
        <v>0.5411757804878049</v>
      </c>
      <c r="D61">
        <v>0.37136109954185742</v>
      </c>
      <c r="E61">
        <v>0.14491471261974179</v>
      </c>
      <c r="F61">
        <v>2.8894685547688459</v>
      </c>
      <c r="G61">
        <v>9.9544719999999991</v>
      </c>
      <c r="H61">
        <v>-4.5522876000000014</v>
      </c>
      <c r="I61">
        <v>-3.6704488</v>
      </c>
      <c r="J61">
        <v>12.823484000000001</v>
      </c>
      <c r="K61">
        <v>-1.3727311999999989</v>
      </c>
      <c r="L61">
        <v>-4.3727960000000001</v>
      </c>
      <c r="M61">
        <v>11.835851999999999</v>
      </c>
      <c r="N61">
        <v>5.9623528000000006</v>
      </c>
      <c r="O61">
        <v>-4.9831588000000018</v>
      </c>
      <c r="P61">
        <v>41.211199999999998</v>
      </c>
      <c r="Q61">
        <v>-1.3120621600000011</v>
      </c>
      <c r="R61">
        <v>14.734795999999999</v>
      </c>
      <c r="S61">
        <v>25.320727999999999</v>
      </c>
      <c r="T61">
        <v>-3.872308400000001</v>
      </c>
      <c r="U61">
        <v>-72.286200000000022</v>
      </c>
      <c r="V61">
        <v>41.130800000000029</v>
      </c>
      <c r="W61">
        <v>132.50069999999991</v>
      </c>
      <c r="X61">
        <v>-22.36050000000003</v>
      </c>
      <c r="Y61">
        <v>-122.41013</v>
      </c>
      <c r="Z61">
        <v>2.2641499999999559</v>
      </c>
      <c r="AA61">
        <v>-598.21839999999997</v>
      </c>
      <c r="AB61">
        <v>-165.54</v>
      </c>
      <c r="AC61">
        <v>358.78595000000013</v>
      </c>
      <c r="AD61">
        <v>-341.75949999999978</v>
      </c>
      <c r="AE61">
        <v>189.41343500000011</v>
      </c>
      <c r="AF61">
        <v>-116.7444999999997</v>
      </c>
      <c r="AG61">
        <v>-161.2834999999998</v>
      </c>
      <c r="AH61">
        <v>86.138949999999966</v>
      </c>
      <c r="AI61">
        <v>-3.2405148000000001</v>
      </c>
      <c r="AJ61">
        <v>0.39020964000000008</v>
      </c>
      <c r="AK61">
        <v>-0.13495065600000011</v>
      </c>
      <c r="AL61">
        <v>-28.342656000000002</v>
      </c>
      <c r="AM61">
        <v>2.8773255999999998</v>
      </c>
      <c r="AN61">
        <v>0.6766596800000001</v>
      </c>
      <c r="AO61">
        <v>-0.17948072000000001</v>
      </c>
      <c r="AP61">
        <v>16.057896</v>
      </c>
      <c r="AQ61">
        <v>4.0125316</v>
      </c>
      <c r="AR61">
        <v>-0.93215264000000009</v>
      </c>
      <c r="AS61">
        <v>0.41302707999999999</v>
      </c>
      <c r="AT61">
        <v>13.576403999999989</v>
      </c>
    </row>
    <row r="62" spans="1:46" x14ac:dyDescent="0.25">
      <c r="A62">
        <v>60</v>
      </c>
      <c r="B62">
        <v>5.3432499999999887</v>
      </c>
      <c r="C62">
        <v>0.54152085365853653</v>
      </c>
      <c r="D62">
        <v>0.39950020824656401</v>
      </c>
      <c r="E62">
        <v>0.1495159933361099</v>
      </c>
      <c r="F62">
        <v>2.8420907955018739</v>
      </c>
      <c r="G62">
        <v>9.8456799999999998</v>
      </c>
      <c r="H62">
        <v>-4.490094</v>
      </c>
      <c r="I62">
        <v>-3.4734820000000002</v>
      </c>
      <c r="J62">
        <v>12.789859999999999</v>
      </c>
      <c r="K62">
        <v>-1.550438</v>
      </c>
      <c r="L62">
        <v>-4.35548</v>
      </c>
      <c r="M62">
        <v>10.976279999999999</v>
      </c>
      <c r="N62">
        <v>5.719252</v>
      </c>
      <c r="O62">
        <v>-4.5142120000000006</v>
      </c>
      <c r="P62">
        <v>40.7072</v>
      </c>
      <c r="Q62">
        <v>-1.0696954000000001</v>
      </c>
      <c r="R62">
        <v>14.509040000000001</v>
      </c>
      <c r="S62">
        <v>25.059619999999999</v>
      </c>
      <c r="T62">
        <v>-3.7363759999999999</v>
      </c>
      <c r="U62">
        <v>-77.159249999999957</v>
      </c>
      <c r="V62">
        <v>43.83574999999999</v>
      </c>
      <c r="W62">
        <v>138.33674999999991</v>
      </c>
      <c r="X62">
        <v>-21.307500000000079</v>
      </c>
      <c r="Y62">
        <v>-122.73394999999999</v>
      </c>
      <c r="Z62">
        <v>14.084749999999961</v>
      </c>
      <c r="AA62">
        <v>-591.79599999999994</v>
      </c>
      <c r="AB62">
        <v>-167.08125000000001</v>
      </c>
      <c r="AC62">
        <v>311.14175000000012</v>
      </c>
      <c r="AD62">
        <v>-350.41749999999979</v>
      </c>
      <c r="AE62">
        <v>159.96777499999999</v>
      </c>
      <c r="AF62">
        <v>-174.42999999999989</v>
      </c>
      <c r="AG62">
        <v>-192.70249999999999</v>
      </c>
      <c r="AH62">
        <v>98.866749999999982</v>
      </c>
      <c r="AI62">
        <v>-3.285342</v>
      </c>
      <c r="AJ62">
        <v>0.35570760000000001</v>
      </c>
      <c r="AK62">
        <v>-0.11443763999999999</v>
      </c>
      <c r="AL62">
        <v>-28.761839999999999</v>
      </c>
      <c r="AM62">
        <v>2.8072840000000001</v>
      </c>
      <c r="AN62">
        <v>0.63015920000000003</v>
      </c>
      <c r="AO62">
        <v>-0.17739379999999999</v>
      </c>
      <c r="AP62">
        <v>16.114740000000001</v>
      </c>
      <c r="AQ62">
        <v>3.967924</v>
      </c>
      <c r="AR62">
        <v>-0.91600160000000008</v>
      </c>
      <c r="AS62">
        <v>0.39713920000000003</v>
      </c>
      <c r="AT62">
        <v>15.16926</v>
      </c>
    </row>
    <row r="63" spans="1:46" x14ac:dyDescent="0.25">
      <c r="A63">
        <v>61</v>
      </c>
      <c r="B63">
        <v>5.3594499999999838</v>
      </c>
      <c r="C63">
        <v>0.54186592682926826</v>
      </c>
      <c r="D63">
        <v>0.42764194085797591</v>
      </c>
      <c r="E63">
        <v>0.1542893752603082</v>
      </c>
      <c r="F63">
        <v>2.791023531861724</v>
      </c>
      <c r="G63">
        <v>9.7368880000000004</v>
      </c>
      <c r="H63">
        <v>-4.4279004000000004</v>
      </c>
      <c r="I63">
        <v>-3.2765152</v>
      </c>
      <c r="J63">
        <v>12.756235999999999</v>
      </c>
      <c r="K63">
        <v>-1.7281447999999999</v>
      </c>
      <c r="L63">
        <v>-4.3381639999999999</v>
      </c>
      <c r="M63">
        <v>10.116707999999999</v>
      </c>
      <c r="N63">
        <v>5.4761511999999994</v>
      </c>
      <c r="O63">
        <v>-4.0452651999999993</v>
      </c>
      <c r="P63">
        <v>40.203200000000002</v>
      </c>
      <c r="Q63">
        <v>-0.82732863999999984</v>
      </c>
      <c r="R63">
        <v>14.283284</v>
      </c>
      <c r="S63">
        <v>24.798511999999999</v>
      </c>
      <c r="T63">
        <v>-3.6004436000000002</v>
      </c>
      <c r="U63">
        <v>-82.032299999999907</v>
      </c>
      <c r="V63">
        <v>46.540699999999951</v>
      </c>
      <c r="W63">
        <v>144.1728</v>
      </c>
      <c r="X63">
        <v>-20.254500000000139</v>
      </c>
      <c r="Y63">
        <v>-123.05777</v>
      </c>
      <c r="Z63">
        <v>25.905349999999959</v>
      </c>
      <c r="AA63">
        <v>-585.3735999999999</v>
      </c>
      <c r="AB63">
        <v>-168.6225</v>
      </c>
      <c r="AC63">
        <v>263.49754999999999</v>
      </c>
      <c r="AD63">
        <v>-359.07549999999981</v>
      </c>
      <c r="AE63">
        <v>130.52211500000001</v>
      </c>
      <c r="AF63">
        <v>-232.11550000000011</v>
      </c>
      <c r="AG63">
        <v>-224.1215000000002</v>
      </c>
      <c r="AH63">
        <v>111.59455</v>
      </c>
      <c r="AI63">
        <v>-3.3301691999999998</v>
      </c>
      <c r="AJ63">
        <v>0.32120555999999989</v>
      </c>
      <c r="AK63">
        <v>-9.3924623999999984E-2</v>
      </c>
      <c r="AL63">
        <v>-29.181024000000001</v>
      </c>
      <c r="AM63">
        <v>2.7372424</v>
      </c>
      <c r="AN63">
        <v>0.58365871999999996</v>
      </c>
      <c r="AO63">
        <v>-0.17530688</v>
      </c>
      <c r="AP63">
        <v>16.171583999999999</v>
      </c>
      <c r="AQ63">
        <v>3.9233164</v>
      </c>
      <c r="AR63">
        <v>-0.89985056000000008</v>
      </c>
      <c r="AS63">
        <v>0.38125132</v>
      </c>
      <c r="AT63">
        <v>16.762115999999999</v>
      </c>
    </row>
    <row r="64" spans="1:46" x14ac:dyDescent="0.25">
      <c r="A64">
        <v>62</v>
      </c>
      <c r="B64">
        <v>5.3748499999999888</v>
      </c>
      <c r="C64">
        <v>0.54226270731707316</v>
      </c>
      <c r="D64">
        <v>0.45880324864639738</v>
      </c>
      <c r="E64">
        <v>0.16064591836734701</v>
      </c>
      <c r="F64">
        <v>2.738159100374844</v>
      </c>
      <c r="G64">
        <v>9.6101151999999992</v>
      </c>
      <c r="H64">
        <v>-4.3563596000000002</v>
      </c>
      <c r="I64">
        <v>-3.0589691999999991</v>
      </c>
      <c r="J64">
        <v>12.730836</v>
      </c>
      <c r="K64">
        <v>-1.905048400000001</v>
      </c>
      <c r="L64">
        <v>-4.2819520000000004</v>
      </c>
      <c r="M64">
        <v>9.2885343999999979</v>
      </c>
      <c r="N64">
        <v>5.233117599999999</v>
      </c>
      <c r="O64">
        <v>-3.7489999999999992</v>
      </c>
      <c r="P64">
        <v>39.673503999999987</v>
      </c>
      <c r="Q64">
        <v>-0.69007515999999969</v>
      </c>
      <c r="R64">
        <v>13.848248</v>
      </c>
      <c r="S64">
        <v>24.418907999999998</v>
      </c>
      <c r="T64">
        <v>-3.4168664</v>
      </c>
      <c r="U64">
        <v>-87.067749999999947</v>
      </c>
      <c r="V64">
        <v>48.980049999999963</v>
      </c>
      <c r="W64">
        <v>149.80404999999999</v>
      </c>
      <c r="X64">
        <v>-17.01750000000008</v>
      </c>
      <c r="Y64">
        <v>-122.78655000000001</v>
      </c>
      <c r="Z64">
        <v>35.946749999999987</v>
      </c>
      <c r="AA64">
        <v>-575.53319999999985</v>
      </c>
      <c r="AB64">
        <v>-168.07615000000001</v>
      </c>
      <c r="AC64">
        <v>218.1301499999999</v>
      </c>
      <c r="AD64">
        <v>-365.83349999999979</v>
      </c>
      <c r="AE64">
        <v>103.47929499999989</v>
      </c>
      <c r="AF64">
        <v>-287.40900000000022</v>
      </c>
      <c r="AG64">
        <v>-256.70850000000019</v>
      </c>
      <c r="AH64">
        <v>124.58995</v>
      </c>
      <c r="AI64">
        <v>-3.2266572</v>
      </c>
      <c r="AJ64">
        <v>0.31783951999999999</v>
      </c>
      <c r="AK64">
        <v>-7.8154935999999953E-2</v>
      </c>
      <c r="AL64">
        <v>-28.182096000000001</v>
      </c>
      <c r="AM64">
        <v>2.625108</v>
      </c>
      <c r="AN64">
        <v>0.5237819199999999</v>
      </c>
      <c r="AO64">
        <v>-0.16965324000000001</v>
      </c>
      <c r="AP64">
        <v>15.857868</v>
      </c>
      <c r="AQ64">
        <v>3.8635600000000001</v>
      </c>
      <c r="AR64">
        <v>-0.88059423999999997</v>
      </c>
      <c r="AS64">
        <v>0.36105784000000002</v>
      </c>
      <c r="AT64">
        <v>18.188476000000001</v>
      </c>
    </row>
    <row r="65" spans="1:46" x14ac:dyDescent="0.25">
      <c r="A65">
        <v>63</v>
      </c>
      <c r="B65">
        <v>5.3901499999999958</v>
      </c>
      <c r="C65">
        <v>0.54266595121951211</v>
      </c>
      <c r="D65">
        <v>0.49091187005414411</v>
      </c>
      <c r="E65">
        <v>0.1684467721782591</v>
      </c>
      <c r="F65">
        <v>2.671651395251978</v>
      </c>
      <c r="G65">
        <v>9.481094800000001</v>
      </c>
      <c r="H65">
        <v>-4.2836504000000009</v>
      </c>
      <c r="I65">
        <v>-2.8388508000000008</v>
      </c>
      <c r="J65">
        <v>12.706464</v>
      </c>
      <c r="K65">
        <v>-2.0818515999999989</v>
      </c>
      <c r="L65">
        <v>-4.2208780000000008</v>
      </c>
      <c r="M65">
        <v>8.464285600000002</v>
      </c>
      <c r="N65">
        <v>4.9900924000000009</v>
      </c>
      <c r="O65">
        <v>-3.474320000000001</v>
      </c>
      <c r="P65">
        <v>39.140596000000002</v>
      </c>
      <c r="Q65">
        <v>-0.56596084000000035</v>
      </c>
      <c r="R65">
        <v>13.387052000000001</v>
      </c>
      <c r="S65">
        <v>24.024491999999999</v>
      </c>
      <c r="T65">
        <v>-3.227333600000001</v>
      </c>
      <c r="U65">
        <v>-92.123499999999964</v>
      </c>
      <c r="V65">
        <v>51.386199999999967</v>
      </c>
      <c r="W65">
        <v>155.40969999999999</v>
      </c>
      <c r="X65">
        <v>-13.50750000000005</v>
      </c>
      <c r="Y65">
        <v>-122.44095</v>
      </c>
      <c r="Z65">
        <v>45.765749999999969</v>
      </c>
      <c r="AA65">
        <v>-565.26554999999996</v>
      </c>
      <c r="AB65">
        <v>-167.26884999999999</v>
      </c>
      <c r="AC65">
        <v>173.04735000000011</v>
      </c>
      <c r="AD65">
        <v>-372.35399999999981</v>
      </c>
      <c r="AE65">
        <v>76.736830000000054</v>
      </c>
      <c r="AF65">
        <v>-342.40349999999989</v>
      </c>
      <c r="AG65">
        <v>-289.44150000000008</v>
      </c>
      <c r="AH65">
        <v>137.61879999999999</v>
      </c>
      <c r="AI65">
        <v>-3.1046027999999999</v>
      </c>
      <c r="AJ65">
        <v>0.31836547999999998</v>
      </c>
      <c r="AK65">
        <v>-6.2978164000000031E-2</v>
      </c>
      <c r="AL65">
        <v>-27.005904000000001</v>
      </c>
      <c r="AM65">
        <v>2.5077120000000011</v>
      </c>
      <c r="AN65">
        <v>0.46223308000000018</v>
      </c>
      <c r="AO65">
        <v>-0.16355375999999999</v>
      </c>
      <c r="AP65">
        <v>15.497832000000001</v>
      </c>
      <c r="AQ65">
        <v>3.8019099999999999</v>
      </c>
      <c r="AR65">
        <v>-0.86094976000000012</v>
      </c>
      <c r="AS65">
        <v>0.34032615999999999</v>
      </c>
      <c r="AT65">
        <v>19.594024000000001</v>
      </c>
    </row>
    <row r="66" spans="1:46" x14ac:dyDescent="0.25">
      <c r="A66">
        <v>64</v>
      </c>
      <c r="B66">
        <v>5.4052000000000016</v>
      </c>
      <c r="C66">
        <v>0.54307456097560969</v>
      </c>
      <c r="D66">
        <v>0.51813277800916324</v>
      </c>
      <c r="E66">
        <v>0.17127405247813421</v>
      </c>
      <c r="F66">
        <v>2.617854227405247</v>
      </c>
      <c r="G66">
        <v>9.3498280000000005</v>
      </c>
      <c r="H66">
        <v>-4.2099708000000007</v>
      </c>
      <c r="I66">
        <v>-2.6163219999999998</v>
      </c>
      <c r="J66">
        <v>12.684184</v>
      </c>
      <c r="K66">
        <v>-2.258448</v>
      </c>
      <c r="L66">
        <v>-4.1559379999999999</v>
      </c>
      <c r="M66">
        <v>7.6452387999999996</v>
      </c>
      <c r="N66">
        <v>4.7477764000000002</v>
      </c>
      <c r="O66">
        <v>-3.2181283999999999</v>
      </c>
      <c r="P66">
        <v>38.605103999999997</v>
      </c>
      <c r="Q66">
        <v>-0.45247843999999998</v>
      </c>
      <c r="R66">
        <v>12.903131999999999</v>
      </c>
      <c r="S66">
        <v>23.615791999999999</v>
      </c>
      <c r="T66">
        <v>-3.0321752000000002</v>
      </c>
      <c r="U66">
        <v>-97.165450000000021</v>
      </c>
      <c r="V66">
        <v>53.729750000000003</v>
      </c>
      <c r="W66">
        <v>160.95885000000001</v>
      </c>
      <c r="X66">
        <v>-9.7644999999999929</v>
      </c>
      <c r="Y66">
        <v>-122.11150000000001</v>
      </c>
      <c r="Z66">
        <v>55.37285</v>
      </c>
      <c r="AA66">
        <v>-554.81385</v>
      </c>
      <c r="AB66">
        <v>-166.41165000000001</v>
      </c>
      <c r="AC66">
        <v>129.00774999999999</v>
      </c>
      <c r="AD66">
        <v>-378.81399999999968</v>
      </c>
      <c r="AE66">
        <v>50.865525000000012</v>
      </c>
      <c r="AF66">
        <v>-396.16399999999999</v>
      </c>
      <c r="AG66">
        <v>-321.86950000000007</v>
      </c>
      <c r="AH66">
        <v>150.45419999999999</v>
      </c>
      <c r="AI66">
        <v>-2.9730591999999998</v>
      </c>
      <c r="AJ66">
        <v>0.32220732000000002</v>
      </c>
      <c r="AK66">
        <v>-4.8820624E-2</v>
      </c>
      <c r="AL66">
        <v>-25.740396</v>
      </c>
      <c r="AM66">
        <v>2.3888227999999998</v>
      </c>
      <c r="AN66">
        <v>0.40100456000000012</v>
      </c>
      <c r="AO66">
        <v>-0.15756876</v>
      </c>
      <c r="AP66">
        <v>15.115335999999999</v>
      </c>
      <c r="AQ66">
        <v>3.7375731999999999</v>
      </c>
      <c r="AR66">
        <v>-0.84148312000000003</v>
      </c>
      <c r="AS66">
        <v>0.31906348000000001</v>
      </c>
      <c r="AT66">
        <v>20.965328</v>
      </c>
    </row>
    <row r="67" spans="1:46" x14ac:dyDescent="0.25">
      <c r="A67">
        <v>65</v>
      </c>
      <c r="B67">
        <v>5.4182500000000111</v>
      </c>
      <c r="C67">
        <v>0.54352609756097559</v>
      </c>
      <c r="D67">
        <v>0.55022855060391496</v>
      </c>
      <c r="E67">
        <v>0.17873763015410241</v>
      </c>
      <c r="F67">
        <v>2.5513098708871298</v>
      </c>
      <c r="G67">
        <v>9.20059</v>
      </c>
      <c r="H67">
        <v>-4.1285280000000011</v>
      </c>
      <c r="I67">
        <v>-2.3745100000000021</v>
      </c>
      <c r="J67">
        <v>12.67864</v>
      </c>
      <c r="K67">
        <v>-2.4333899999999988</v>
      </c>
      <c r="L67">
        <v>-4.0600700000000014</v>
      </c>
      <c r="M67">
        <v>6.8678080000000046</v>
      </c>
      <c r="N67">
        <v>4.5111340000000011</v>
      </c>
      <c r="O67">
        <v>-3.1098440000000012</v>
      </c>
      <c r="P67">
        <v>38.048940000000002</v>
      </c>
      <c r="Q67">
        <v>-0.42405140000000019</v>
      </c>
      <c r="R67">
        <v>12.23742</v>
      </c>
      <c r="S67">
        <v>23.09282</v>
      </c>
      <c r="T67">
        <v>-2.792012000000001</v>
      </c>
      <c r="U67">
        <v>-102.09699999999999</v>
      </c>
      <c r="V67">
        <v>55.572500000000012</v>
      </c>
      <c r="W67">
        <v>166.05600000000001</v>
      </c>
      <c r="X67">
        <v>-4.1574999999999802</v>
      </c>
      <c r="Y67">
        <v>-121.91125</v>
      </c>
      <c r="Z67">
        <v>63.284749999999967</v>
      </c>
      <c r="AA67">
        <v>-542.88975000000005</v>
      </c>
      <c r="AB67">
        <v>-165.15525</v>
      </c>
      <c r="AC67">
        <v>93.313750000000226</v>
      </c>
      <c r="AD67">
        <v>-384.78999999999991</v>
      </c>
      <c r="AE67">
        <v>31.96350000000011</v>
      </c>
      <c r="AF67">
        <v>-440.05249999999978</v>
      </c>
      <c r="AG67">
        <v>-351.8574999999999</v>
      </c>
      <c r="AH67">
        <v>161.7419999999999</v>
      </c>
      <c r="AI67">
        <v>-2.7656020000000008</v>
      </c>
      <c r="AJ67">
        <v>0.35257619999999978</v>
      </c>
      <c r="AK67">
        <v>-4.2816940000000032E-2</v>
      </c>
      <c r="AL67">
        <v>-23.760360000000009</v>
      </c>
      <c r="AM67">
        <v>2.257988000000001</v>
      </c>
      <c r="AN67">
        <v>0.34233860000000038</v>
      </c>
      <c r="AO67">
        <v>-0.15249960000000001</v>
      </c>
      <c r="AP67">
        <v>14.55316</v>
      </c>
      <c r="AQ67">
        <v>3.651742</v>
      </c>
      <c r="AR67">
        <v>-0.82343920000000015</v>
      </c>
      <c r="AS67">
        <v>0.29355280000000022</v>
      </c>
      <c r="AT67">
        <v>22.06267999999999</v>
      </c>
    </row>
    <row r="68" spans="1:46" x14ac:dyDescent="0.25">
      <c r="A68">
        <v>66</v>
      </c>
      <c r="B68">
        <v>5.4313000000000207</v>
      </c>
      <c r="C68">
        <v>0.54397763414634137</v>
      </c>
      <c r="D68">
        <v>0.57448788004997919</v>
      </c>
      <c r="E68">
        <v>0.18128071636817991</v>
      </c>
      <c r="F68">
        <v>2.4892132444814652</v>
      </c>
      <c r="G68">
        <v>9.0513519999999996</v>
      </c>
      <c r="H68">
        <v>-4.0470851999999997</v>
      </c>
      <c r="I68">
        <v>-2.1326979999999991</v>
      </c>
      <c r="J68">
        <v>12.673095999999999</v>
      </c>
      <c r="K68">
        <v>-2.6083319999999999</v>
      </c>
      <c r="L68">
        <v>-3.9642019999999998</v>
      </c>
      <c r="M68">
        <v>6.0903771999999972</v>
      </c>
      <c r="N68">
        <v>4.2744915999999993</v>
      </c>
      <c r="O68">
        <v>-3.0015596000000002</v>
      </c>
      <c r="P68">
        <v>37.492775999999999</v>
      </c>
      <c r="Q68">
        <v>-0.3956243599999999</v>
      </c>
      <c r="R68">
        <v>11.571707999999999</v>
      </c>
      <c r="S68">
        <v>22.569848</v>
      </c>
      <c r="T68">
        <v>-2.5518487999999988</v>
      </c>
      <c r="U68">
        <v>-107.0285500000001</v>
      </c>
      <c r="V68">
        <v>57.415250000000043</v>
      </c>
      <c r="W68">
        <v>171.15315000000001</v>
      </c>
      <c r="X68">
        <v>1.4495000000001139</v>
      </c>
      <c r="Y68">
        <v>-121.711</v>
      </c>
      <c r="Z68">
        <v>71.196650000000062</v>
      </c>
      <c r="AA68">
        <v>-530.96564999999998</v>
      </c>
      <c r="AB68">
        <v>-163.89885000000001</v>
      </c>
      <c r="AC68">
        <v>57.619749999999911</v>
      </c>
      <c r="AD68">
        <v>-390.76600000000008</v>
      </c>
      <c r="AE68">
        <v>13.06147499999993</v>
      </c>
      <c r="AF68">
        <v>-483.9410000000002</v>
      </c>
      <c r="AG68">
        <v>-381.84550000000019</v>
      </c>
      <c r="AH68">
        <v>173.02980000000011</v>
      </c>
      <c r="AI68">
        <v>-2.5581448</v>
      </c>
      <c r="AJ68">
        <v>0.3829450800000001</v>
      </c>
      <c r="AK68">
        <v>-3.6813255999999968E-2</v>
      </c>
      <c r="AL68">
        <v>-21.78032399999999</v>
      </c>
      <c r="AM68">
        <v>2.1271532</v>
      </c>
      <c r="AN68">
        <v>0.28367263999999981</v>
      </c>
      <c r="AO68">
        <v>-0.14743044</v>
      </c>
      <c r="AP68">
        <v>13.990983999999999</v>
      </c>
      <c r="AQ68">
        <v>3.5659108000000002</v>
      </c>
      <c r="AR68">
        <v>-0.80539527999999994</v>
      </c>
      <c r="AS68">
        <v>0.26804211999999988</v>
      </c>
      <c r="AT68">
        <v>23.160032000000001</v>
      </c>
    </row>
    <row r="69" spans="1:46" x14ac:dyDescent="0.25">
      <c r="A69">
        <v>67</v>
      </c>
      <c r="B69">
        <v>5.4433000000000229</v>
      </c>
      <c r="C69">
        <v>0.54444190243902435</v>
      </c>
      <c r="D69">
        <v>0.59815828821324435</v>
      </c>
      <c r="E69">
        <v>0.18379847147022069</v>
      </c>
      <c r="F69">
        <v>2.4186009995835072</v>
      </c>
      <c r="G69">
        <v>8.8957023999999993</v>
      </c>
      <c r="H69">
        <v>-3.9636396</v>
      </c>
      <c r="I69">
        <v>-1.8845247999999999</v>
      </c>
      <c r="J69">
        <v>12.676228</v>
      </c>
      <c r="K69">
        <v>-2.783360399999999</v>
      </c>
      <c r="L69">
        <v>-3.8588336000000001</v>
      </c>
      <c r="M69">
        <v>5.3291380000000013</v>
      </c>
      <c r="N69">
        <v>4.039072</v>
      </c>
      <c r="O69">
        <v>-2.9329939999999999</v>
      </c>
      <c r="P69">
        <v>36.928427999999997</v>
      </c>
      <c r="Q69">
        <v>-0.38570695999999988</v>
      </c>
      <c r="R69">
        <v>10.857132</v>
      </c>
      <c r="S69">
        <v>22.00976</v>
      </c>
      <c r="T69">
        <v>-2.2984616</v>
      </c>
      <c r="U69">
        <v>-111.8477500000001</v>
      </c>
      <c r="V69">
        <v>59.019200000000033</v>
      </c>
      <c r="W69">
        <v>176.01779999999999</v>
      </c>
      <c r="X69">
        <v>7.4480000000000919</v>
      </c>
      <c r="Y69">
        <v>-121.79725000000001</v>
      </c>
      <c r="Z69">
        <v>78.673100000000019</v>
      </c>
      <c r="AA69">
        <v>-519.27960000000007</v>
      </c>
      <c r="AB69">
        <v>-163.25489999999999</v>
      </c>
      <c r="AC69">
        <v>26.161300000000079</v>
      </c>
      <c r="AD69">
        <v>-397.03450000000009</v>
      </c>
      <c r="AE69">
        <v>-2.0864249999999869</v>
      </c>
      <c r="AF69">
        <v>-522.86434999999994</v>
      </c>
      <c r="AG69">
        <v>-410.64400000000001</v>
      </c>
      <c r="AH69">
        <v>183.27211500000001</v>
      </c>
      <c r="AI69">
        <v>-2.3449552000000011</v>
      </c>
      <c r="AJ69">
        <v>0.41207315999999988</v>
      </c>
      <c r="AK69">
        <v>-3.171166000000001E-2</v>
      </c>
      <c r="AL69">
        <v>-19.761780000000009</v>
      </c>
      <c r="AM69">
        <v>1.9940552</v>
      </c>
      <c r="AN69">
        <v>0.2274699200000001</v>
      </c>
      <c r="AO69">
        <v>-0.14193552000000001</v>
      </c>
      <c r="AP69">
        <v>13.377867999999999</v>
      </c>
      <c r="AQ69">
        <v>3.4769176000000002</v>
      </c>
      <c r="AR69">
        <v>-0.7861996</v>
      </c>
      <c r="AS69">
        <v>0.24269824000000009</v>
      </c>
      <c r="AT69">
        <v>24.169087999999999</v>
      </c>
    </row>
    <row r="70" spans="1:46" x14ac:dyDescent="0.25">
      <c r="A70">
        <v>68</v>
      </c>
      <c r="B70">
        <v>5.453200000000014</v>
      </c>
      <c r="C70">
        <v>0.54493163414634138</v>
      </c>
      <c r="D70">
        <v>0.62006947105372756</v>
      </c>
      <c r="E70">
        <v>0.18592922115785079</v>
      </c>
      <c r="F70">
        <v>2.346287380258226</v>
      </c>
      <c r="G70">
        <v>8.7272296000000011</v>
      </c>
      <c r="H70">
        <v>-3.8761884000000011</v>
      </c>
      <c r="I70">
        <v>-1.6236292000000021</v>
      </c>
      <c r="J70">
        <v>12.696712</v>
      </c>
      <c r="K70">
        <v>-2.958561599999999</v>
      </c>
      <c r="L70">
        <v>-3.7344644000000011</v>
      </c>
      <c r="M70">
        <v>4.6002820000000053</v>
      </c>
      <c r="N70">
        <v>3.8060980000000009</v>
      </c>
      <c r="O70">
        <v>-2.9438659999999999</v>
      </c>
      <c r="P70">
        <v>36.347712000000001</v>
      </c>
      <c r="Q70">
        <v>-0.41280883999999979</v>
      </c>
      <c r="R70">
        <v>10.04482800000001</v>
      </c>
      <c r="S70">
        <v>21.375440000000001</v>
      </c>
      <c r="T70">
        <v>-2.0186264000000018</v>
      </c>
      <c r="U70">
        <v>-116.44225</v>
      </c>
      <c r="V70">
        <v>60.145549999999993</v>
      </c>
      <c r="W70">
        <v>180.41745</v>
      </c>
      <c r="X70">
        <v>14.2295</v>
      </c>
      <c r="Y70">
        <v>-122.45650000000001</v>
      </c>
      <c r="Z70">
        <v>85.278649999999985</v>
      </c>
      <c r="AA70">
        <v>-508.06965000000008</v>
      </c>
      <c r="AB70">
        <v>-163.83584999999999</v>
      </c>
      <c r="AC70">
        <v>3.173950000000179</v>
      </c>
      <c r="AD70">
        <v>-403.88799999999992</v>
      </c>
      <c r="AE70">
        <v>-9.7260749999999465</v>
      </c>
      <c r="AF70">
        <v>-551.85739999999987</v>
      </c>
      <c r="AG70">
        <v>-437.06349999999992</v>
      </c>
      <c r="AH70">
        <v>191.42345999999989</v>
      </c>
      <c r="AI70">
        <v>-2.1203008000000021</v>
      </c>
      <c r="AJ70">
        <v>0.4387196399999998</v>
      </c>
      <c r="AK70">
        <v>-2.8414240000000021E-2</v>
      </c>
      <c r="AL70">
        <v>-17.66622000000001</v>
      </c>
      <c r="AM70">
        <v>1.8564308000000009</v>
      </c>
      <c r="AN70">
        <v>0.17619368000000041</v>
      </c>
      <c r="AO70">
        <v>-0.13558908</v>
      </c>
      <c r="AP70">
        <v>12.662872000000011</v>
      </c>
      <c r="AQ70">
        <v>3.3816004000000008</v>
      </c>
      <c r="AR70">
        <v>-0.76470040000000006</v>
      </c>
      <c r="AS70">
        <v>0.21768796000000021</v>
      </c>
      <c r="AT70">
        <v>25.00155199999999</v>
      </c>
    </row>
    <row r="71" spans="1:46" x14ac:dyDescent="0.25">
      <c r="A71">
        <v>69</v>
      </c>
      <c r="B71">
        <v>5.4631000000000052</v>
      </c>
      <c r="C71">
        <v>0.54542136585365852</v>
      </c>
      <c r="D71">
        <v>0.63953044564764683</v>
      </c>
      <c r="E71">
        <v>0.18912506247396921</v>
      </c>
      <c r="F71">
        <v>2.2766684714702201</v>
      </c>
      <c r="G71">
        <v>8.5587567999999994</v>
      </c>
      <c r="H71">
        <v>-3.7887371999999999</v>
      </c>
      <c r="I71">
        <v>-1.362733599999999</v>
      </c>
      <c r="J71">
        <v>12.717196</v>
      </c>
      <c r="K71">
        <v>-3.1337628</v>
      </c>
      <c r="L71">
        <v>-3.6100951999999999</v>
      </c>
      <c r="M71">
        <v>3.8714259999999978</v>
      </c>
      <c r="N71">
        <v>3.573124</v>
      </c>
      <c r="O71">
        <v>-2.9547379999999999</v>
      </c>
      <c r="P71">
        <v>35.766995999999999</v>
      </c>
      <c r="Q71">
        <v>-0.43991072000000009</v>
      </c>
      <c r="R71">
        <v>9.232523999999998</v>
      </c>
      <c r="S71">
        <v>20.741119999999999</v>
      </c>
      <c r="T71">
        <v>-1.738791199999999</v>
      </c>
      <c r="U71">
        <v>-121.03675</v>
      </c>
      <c r="V71">
        <v>61.271899999999967</v>
      </c>
      <c r="W71">
        <v>184.81710000000001</v>
      </c>
      <c r="X71">
        <v>21.01100000000001</v>
      </c>
      <c r="Y71">
        <v>-123.11575000000001</v>
      </c>
      <c r="Z71">
        <v>91.884200000000021</v>
      </c>
      <c r="AA71">
        <v>-496.85969999999998</v>
      </c>
      <c r="AB71">
        <v>-164.41679999999999</v>
      </c>
      <c r="AC71">
        <v>-19.813400000000041</v>
      </c>
      <c r="AD71">
        <v>-410.7414999999998</v>
      </c>
      <c r="AE71">
        <v>-17.365725000000019</v>
      </c>
      <c r="AF71">
        <v>-580.85045000000014</v>
      </c>
      <c r="AG71">
        <v>-463.48300000000012</v>
      </c>
      <c r="AH71">
        <v>199.574805</v>
      </c>
      <c r="AI71">
        <v>-1.8956464</v>
      </c>
      <c r="AJ71">
        <v>0.46536611999999999</v>
      </c>
      <c r="AK71">
        <v>-2.5116819999999991E-2</v>
      </c>
      <c r="AL71">
        <v>-15.57065999999999</v>
      </c>
      <c r="AM71">
        <v>1.7188064000000001</v>
      </c>
      <c r="AN71">
        <v>0.12491743999999989</v>
      </c>
      <c r="AO71">
        <v>-0.12924263999999999</v>
      </c>
      <c r="AP71">
        <v>11.947876000000001</v>
      </c>
      <c r="AQ71">
        <v>3.2862832000000002</v>
      </c>
      <c r="AR71">
        <v>-0.7432011999999999</v>
      </c>
      <c r="AS71">
        <v>0.19267767999999999</v>
      </c>
      <c r="AT71">
        <v>25.834015999999998</v>
      </c>
    </row>
    <row r="72" spans="1:46" x14ac:dyDescent="0.25">
      <c r="A72">
        <v>70</v>
      </c>
      <c r="B72">
        <v>5.4717499999999966</v>
      </c>
      <c r="C72">
        <v>0.54592780487804882</v>
      </c>
      <c r="D72">
        <v>0.65679487713452722</v>
      </c>
      <c r="E72">
        <v>0.19160106205747601</v>
      </c>
      <c r="F72">
        <v>2.2005851728446482</v>
      </c>
      <c r="G72">
        <v>8.3805499999999995</v>
      </c>
      <c r="H72">
        <v>-3.699618000000001</v>
      </c>
      <c r="I72">
        <v>-1.0928860000000009</v>
      </c>
      <c r="J72">
        <v>12.753360000000001</v>
      </c>
      <c r="K72">
        <v>-3.31175</v>
      </c>
      <c r="L72">
        <v>-3.4722019999999998</v>
      </c>
      <c r="M72">
        <v>3.1654060000000022</v>
      </c>
      <c r="N72">
        <v>3.3355300000000012</v>
      </c>
      <c r="O72">
        <v>-3.0015779999999999</v>
      </c>
      <c r="P72">
        <v>35.169460000000001</v>
      </c>
      <c r="Q72">
        <v>-0.4701171999999999</v>
      </c>
      <c r="R72">
        <v>8.3728020000000019</v>
      </c>
      <c r="S72">
        <v>20.05124</v>
      </c>
      <c r="T72">
        <v>-1.444767800000001</v>
      </c>
      <c r="U72">
        <v>-125.28749999999999</v>
      </c>
      <c r="V72">
        <v>62.001499999999957</v>
      </c>
      <c r="W72">
        <v>188.83345</v>
      </c>
      <c r="X72">
        <v>27.76749999999992</v>
      </c>
      <c r="Y72">
        <v>-124.49625</v>
      </c>
      <c r="Z72">
        <v>97.892999999999986</v>
      </c>
      <c r="AA72">
        <v>-486.95897500000001</v>
      </c>
      <c r="AB72">
        <v>-166.93999999999991</v>
      </c>
      <c r="AC72">
        <v>-35.444499999999977</v>
      </c>
      <c r="AD72">
        <v>-418.40249999999958</v>
      </c>
      <c r="AE72">
        <v>-18.213875000000009</v>
      </c>
      <c r="AF72">
        <v>-602.46224999999993</v>
      </c>
      <c r="AG72">
        <v>-489.5424999999999</v>
      </c>
      <c r="AH72">
        <v>205.66072500000001</v>
      </c>
      <c r="AI72">
        <v>-1.6947040000000011</v>
      </c>
      <c r="AJ72">
        <v>0.47048180000000001</v>
      </c>
      <c r="AK72">
        <v>-2.0595324000000019E-2</v>
      </c>
      <c r="AL72">
        <v>-13.718299999999999</v>
      </c>
      <c r="AM72">
        <v>1.5852580000000009</v>
      </c>
      <c r="AN72">
        <v>7.4004560000000136E-2</v>
      </c>
      <c r="AO72">
        <v>-0.12512619999999999</v>
      </c>
      <c r="AP72">
        <v>11.201347999999999</v>
      </c>
      <c r="AQ72">
        <v>3.1837339999999998</v>
      </c>
      <c r="AR72">
        <v>-0.72307120000000003</v>
      </c>
      <c r="AS72">
        <v>0.16793400000000011</v>
      </c>
      <c r="AT72">
        <v>26.48518</v>
      </c>
    </row>
    <row r="73" spans="1:46" x14ac:dyDescent="0.25">
      <c r="A73">
        <v>71</v>
      </c>
      <c r="B73">
        <v>5.4793999999999903</v>
      </c>
      <c r="C73">
        <v>0.54644760975609752</v>
      </c>
      <c r="D73">
        <v>0.6714783631820076</v>
      </c>
      <c r="E73">
        <v>0.19333006247396919</v>
      </c>
      <c r="F73">
        <v>2.120344856309869</v>
      </c>
      <c r="G73">
        <v>8.1945559999999986</v>
      </c>
      <c r="H73">
        <v>-3.6091644000000001</v>
      </c>
      <c r="I73">
        <v>-0.81587679999999829</v>
      </c>
      <c r="J73">
        <v>12.802068</v>
      </c>
      <c r="K73">
        <v>-3.491966000000001</v>
      </c>
      <c r="L73">
        <v>-3.3234895999999989</v>
      </c>
      <c r="M73">
        <v>2.4776547999999949</v>
      </c>
      <c r="N73">
        <v>3.0942399999999979</v>
      </c>
      <c r="O73">
        <v>-3.0771923999999999</v>
      </c>
      <c r="P73">
        <v>34.558467999999998</v>
      </c>
      <c r="Q73">
        <v>-0.50280736000000026</v>
      </c>
      <c r="R73">
        <v>7.4751455999999941</v>
      </c>
      <c r="S73">
        <v>19.316911999999991</v>
      </c>
      <c r="T73">
        <v>-1.1393938399999981</v>
      </c>
      <c r="U73">
        <v>-129.26325</v>
      </c>
      <c r="V73">
        <v>62.413699999999977</v>
      </c>
      <c r="W73">
        <v>192.54316</v>
      </c>
      <c r="X73">
        <v>34.503999999999948</v>
      </c>
      <c r="Y73">
        <v>-126.45375</v>
      </c>
      <c r="Z73">
        <v>103.42440000000001</v>
      </c>
      <c r="AA73">
        <v>-478.10563000000002</v>
      </c>
      <c r="AB73">
        <v>-171.017</v>
      </c>
      <c r="AC73">
        <v>-45.19060000000006</v>
      </c>
      <c r="AD73">
        <v>-426.70949999999948</v>
      </c>
      <c r="AE73">
        <v>-13.628824999999971</v>
      </c>
      <c r="AF73">
        <v>-618.16905000000008</v>
      </c>
      <c r="AG73">
        <v>-515.31399999999996</v>
      </c>
      <c r="AH73">
        <v>210.09430499999999</v>
      </c>
      <c r="AI73">
        <v>-1.5127311999999991</v>
      </c>
      <c r="AJ73">
        <v>0.45837283999999989</v>
      </c>
      <c r="AK73">
        <v>-1.5094567199999969E-2</v>
      </c>
      <c r="AL73">
        <v>-12.06049999999999</v>
      </c>
      <c r="AM73">
        <v>1.454970399999999</v>
      </c>
      <c r="AN73">
        <v>2.3382367999999681E-2</v>
      </c>
      <c r="AO73">
        <v>-0.12279376</v>
      </c>
      <c r="AP73">
        <v>10.429594399999999</v>
      </c>
      <c r="AQ73">
        <v>3.0753991999999988</v>
      </c>
      <c r="AR73">
        <v>-0.70403655999999981</v>
      </c>
      <c r="AS73">
        <v>0.14340359999999991</v>
      </c>
      <c r="AT73">
        <v>26.991304</v>
      </c>
    </row>
    <row r="74" spans="1:46" x14ac:dyDescent="0.25">
      <c r="A74">
        <v>72</v>
      </c>
      <c r="B74">
        <v>5.4870499999999831</v>
      </c>
      <c r="C74">
        <v>0.54696741463414633</v>
      </c>
      <c r="D74">
        <v>0.68254643898375666</v>
      </c>
      <c r="E74">
        <v>0.19426207413577681</v>
      </c>
      <c r="F74">
        <v>2.0434678883798409</v>
      </c>
      <c r="G74">
        <v>8.0085619999999995</v>
      </c>
      <c r="H74">
        <v>-3.5187108</v>
      </c>
      <c r="I74">
        <v>-0.53886759999999967</v>
      </c>
      <c r="J74">
        <v>12.850776</v>
      </c>
      <c r="K74">
        <v>-3.6721819999999998</v>
      </c>
      <c r="L74">
        <v>-3.1747771999999999</v>
      </c>
      <c r="M74">
        <v>1.789903599999999</v>
      </c>
      <c r="N74">
        <v>2.852949999999999</v>
      </c>
      <c r="O74">
        <v>-3.1528068</v>
      </c>
      <c r="P74">
        <v>33.947476000000002</v>
      </c>
      <c r="Q74">
        <v>-0.53549752000000006</v>
      </c>
      <c r="R74">
        <v>6.5774891999999987</v>
      </c>
      <c r="S74">
        <v>18.582584000000001</v>
      </c>
      <c r="T74">
        <v>-0.83401987999999971</v>
      </c>
      <c r="U74">
        <v>-133.23899999999989</v>
      </c>
      <c r="V74">
        <v>62.825899999999997</v>
      </c>
      <c r="W74">
        <v>196.25287</v>
      </c>
      <c r="X74">
        <v>41.240499999999876</v>
      </c>
      <c r="Y74">
        <v>-128.41125</v>
      </c>
      <c r="Z74">
        <v>108.9558</v>
      </c>
      <c r="AA74">
        <v>-469.25228499999997</v>
      </c>
      <c r="AB74">
        <v>-175.09399999999999</v>
      </c>
      <c r="AC74">
        <v>-54.936700000000009</v>
      </c>
      <c r="AD74">
        <v>-435.01649999999933</v>
      </c>
      <c r="AE74">
        <v>-9.0437749999999948</v>
      </c>
      <c r="AF74">
        <v>-633.8758499999999</v>
      </c>
      <c r="AG74">
        <v>-541.08549999999968</v>
      </c>
      <c r="AH74">
        <v>214.527885</v>
      </c>
      <c r="AI74">
        <v>-1.3307583999999999</v>
      </c>
      <c r="AJ74">
        <v>0.44626388</v>
      </c>
      <c r="AK74">
        <v>-9.5938103999999944E-3</v>
      </c>
      <c r="AL74">
        <v>-10.402699999999999</v>
      </c>
      <c r="AM74">
        <v>1.3246827999999999</v>
      </c>
      <c r="AN74">
        <v>-2.7239824000000051E-2</v>
      </c>
      <c r="AO74">
        <v>-0.12046132</v>
      </c>
      <c r="AP74">
        <v>9.6578407999999989</v>
      </c>
      <c r="AQ74">
        <v>2.9670643999999999</v>
      </c>
      <c r="AR74">
        <v>-0.68500192000000004</v>
      </c>
      <c r="AS74">
        <v>0.1188732</v>
      </c>
      <c r="AT74">
        <v>27.497427999999999</v>
      </c>
    </row>
    <row r="75" spans="1:46" x14ac:dyDescent="0.25">
      <c r="A75">
        <v>73</v>
      </c>
      <c r="B75">
        <v>5.492249999999987</v>
      </c>
      <c r="C75">
        <v>0.54750548780487807</v>
      </c>
      <c r="D75">
        <v>0.6903122657226155</v>
      </c>
      <c r="E75">
        <v>0.19409564556434819</v>
      </c>
      <c r="F75">
        <v>1.956735027072054</v>
      </c>
      <c r="G75">
        <v>7.8114576000000007</v>
      </c>
      <c r="H75">
        <v>-3.428027600000001</v>
      </c>
      <c r="I75">
        <v>-0.25130856000000118</v>
      </c>
      <c r="J75">
        <v>12.919447999999999</v>
      </c>
      <c r="K75">
        <v>-3.8606775999999989</v>
      </c>
      <c r="L75">
        <v>-3.0105808000000009</v>
      </c>
      <c r="M75">
        <v>1.1252694800000029</v>
      </c>
      <c r="N75">
        <v>2.5927600000000011</v>
      </c>
      <c r="O75">
        <v>-3.2387084000000002</v>
      </c>
      <c r="P75">
        <v>33.308344000000012</v>
      </c>
      <c r="Q75">
        <v>-0.53531203999999999</v>
      </c>
      <c r="R75">
        <v>5.6484868000000032</v>
      </c>
      <c r="S75">
        <v>17.765684</v>
      </c>
      <c r="T75">
        <v>-0.5209226800000013</v>
      </c>
      <c r="U75">
        <v>-136.40309999999991</v>
      </c>
      <c r="V75">
        <v>62.767350000000022</v>
      </c>
      <c r="W75">
        <v>199.51192</v>
      </c>
      <c r="X75">
        <v>47.39599999999993</v>
      </c>
      <c r="Y75">
        <v>-131.19720000000001</v>
      </c>
      <c r="Z75">
        <v>113.4568</v>
      </c>
      <c r="AA75">
        <v>-462.30581000000001</v>
      </c>
      <c r="AB75">
        <v>-181.73509999999999</v>
      </c>
      <c r="AC75">
        <v>-55.595400000000012</v>
      </c>
      <c r="AD75">
        <v>-444.17049999999949</v>
      </c>
      <c r="AE75">
        <v>3.45169499999994</v>
      </c>
      <c r="AF75">
        <v>-642.88014999999996</v>
      </c>
      <c r="AG75">
        <v>-569.49249999999961</v>
      </c>
      <c r="AH75">
        <v>215.75416999999999</v>
      </c>
      <c r="AI75">
        <v>-1.1989775600000001</v>
      </c>
      <c r="AJ75">
        <v>0.42784484000000012</v>
      </c>
      <c r="AK75">
        <v>-4.5024472000000206E-3</v>
      </c>
      <c r="AL75">
        <v>-9.2085856000000046</v>
      </c>
      <c r="AM75">
        <v>1.20010748</v>
      </c>
      <c r="AN75">
        <v>-6.5134503999999857E-2</v>
      </c>
      <c r="AO75">
        <v>-0.11651916</v>
      </c>
      <c r="AP75">
        <v>8.8477916000000043</v>
      </c>
      <c r="AQ75">
        <v>2.8491088000000011</v>
      </c>
      <c r="AR75">
        <v>-0.66122912000000011</v>
      </c>
      <c r="AS75">
        <v>9.8962996000000067E-2</v>
      </c>
      <c r="AT75">
        <v>27.694123999999999</v>
      </c>
    </row>
    <row r="76" spans="1:46" x14ac:dyDescent="0.25">
      <c r="A76">
        <v>74</v>
      </c>
      <c r="B76">
        <v>5.4967499999999916</v>
      </c>
      <c r="C76">
        <v>0.54804878048780492</v>
      </c>
      <c r="D76">
        <v>0.69584939608496454</v>
      </c>
      <c r="E76">
        <v>0.19421222823823411</v>
      </c>
      <c r="F76">
        <v>1.8669335693461051</v>
      </c>
      <c r="G76">
        <v>7.6111787999999976</v>
      </c>
      <c r="H76">
        <v>-3.3372788</v>
      </c>
      <c r="I76">
        <v>3.9264720000001467E-2</v>
      </c>
      <c r="J76">
        <v>12.993824</v>
      </c>
      <c r="K76">
        <v>-4.0515388000000012</v>
      </c>
      <c r="L76">
        <v>-2.8419603999999992</v>
      </c>
      <c r="M76">
        <v>0.46724023999999659</v>
      </c>
      <c r="N76">
        <v>2.3271699999999989</v>
      </c>
      <c r="O76">
        <v>-3.3275492</v>
      </c>
      <c r="P76">
        <v>32.661172000000001</v>
      </c>
      <c r="Q76">
        <v>-0.52573351999999995</v>
      </c>
      <c r="R76">
        <v>4.710528399999995</v>
      </c>
      <c r="S76">
        <v>16.925191999999999</v>
      </c>
      <c r="T76">
        <v>-0.2056188399999983</v>
      </c>
      <c r="U76">
        <v>-139.33529999999999</v>
      </c>
      <c r="V76">
        <v>62.574300000000036</v>
      </c>
      <c r="W76">
        <v>202.64221000000001</v>
      </c>
      <c r="X76">
        <v>53.385500000000093</v>
      </c>
      <c r="Y76">
        <v>-134.21985000000001</v>
      </c>
      <c r="Z76">
        <v>117.6634</v>
      </c>
      <c r="AA76">
        <v>-455.90415499999989</v>
      </c>
      <c r="AB76">
        <v>-189.1088</v>
      </c>
      <c r="AC76">
        <v>-53.657699999999977</v>
      </c>
      <c r="AD76">
        <v>-453.56649999999991</v>
      </c>
      <c r="AE76">
        <v>18.207285000000081</v>
      </c>
      <c r="AF76">
        <v>-649.96945000000005</v>
      </c>
      <c r="AG76">
        <v>-598.65249999999992</v>
      </c>
      <c r="AH76">
        <v>216.06408500000001</v>
      </c>
      <c r="AI76">
        <v>-1.0815372799999989</v>
      </c>
      <c r="AJ76">
        <v>0.40762291999999989</v>
      </c>
      <c r="AK76">
        <v>4.7194640000002529E-4</v>
      </c>
      <c r="AL76">
        <v>-8.146952799999994</v>
      </c>
      <c r="AM76">
        <v>1.077164239999999</v>
      </c>
      <c r="AN76">
        <v>-9.9392752000000181E-2</v>
      </c>
      <c r="AO76">
        <v>-0.11211707999999999</v>
      </c>
      <c r="AP76">
        <v>8.0268007999999966</v>
      </c>
      <c r="AQ76">
        <v>2.7284043999999992</v>
      </c>
      <c r="AR76">
        <v>-0.63610255999999987</v>
      </c>
      <c r="AS76">
        <v>8.03728479999999E-2</v>
      </c>
      <c r="AT76">
        <v>27.802412</v>
      </c>
    </row>
    <row r="77" spans="1:46" x14ac:dyDescent="0.25">
      <c r="A77">
        <v>75</v>
      </c>
      <c r="B77">
        <v>5.5012499999999989</v>
      </c>
      <c r="C77">
        <v>0.54859207317073178</v>
      </c>
      <c r="D77">
        <v>0.70103758850478959</v>
      </c>
      <c r="E77">
        <v>0.19329748021657639</v>
      </c>
      <c r="F77">
        <v>1.7753998334027481</v>
      </c>
      <c r="G77">
        <v>7.4108999999999998</v>
      </c>
      <c r="H77">
        <v>-3.2465299999999999</v>
      </c>
      <c r="I77">
        <v>0.32983800000000002</v>
      </c>
      <c r="J77">
        <v>13.068199999999999</v>
      </c>
      <c r="K77">
        <v>-4.2423999999999999</v>
      </c>
      <c r="L77">
        <v>-2.67334</v>
      </c>
      <c r="M77">
        <v>-0.19078899999999999</v>
      </c>
      <c r="N77">
        <v>2.0615800000000002</v>
      </c>
      <c r="O77">
        <v>-3.4163899999999998</v>
      </c>
      <c r="P77">
        <v>32.014000000000003</v>
      </c>
      <c r="Q77">
        <v>-0.51615500000000003</v>
      </c>
      <c r="R77">
        <v>3.77257</v>
      </c>
      <c r="S77">
        <v>16.084700000000002</v>
      </c>
      <c r="T77">
        <v>0.109685</v>
      </c>
      <c r="U77">
        <v>-142.26750000000001</v>
      </c>
      <c r="V77">
        <v>62.381250000000051</v>
      </c>
      <c r="W77">
        <v>205.77250000000001</v>
      </c>
      <c r="X77">
        <v>59.375000000000178</v>
      </c>
      <c r="Y77">
        <v>-137.24250000000001</v>
      </c>
      <c r="Z77">
        <v>121.87</v>
      </c>
      <c r="AA77">
        <v>-449.5025</v>
      </c>
      <c r="AB77">
        <v>-196.48249999999999</v>
      </c>
      <c r="AC77">
        <v>-51.719999999999978</v>
      </c>
      <c r="AD77">
        <v>-462.96250000000009</v>
      </c>
      <c r="AE77">
        <v>32.962874999999997</v>
      </c>
      <c r="AF77">
        <v>-657.05875000000003</v>
      </c>
      <c r="AG77">
        <v>-627.81249999999989</v>
      </c>
      <c r="AH77">
        <v>216.374</v>
      </c>
      <c r="AI77">
        <v>-0.96409699999999998</v>
      </c>
      <c r="AJ77">
        <v>0.387401</v>
      </c>
      <c r="AK77">
        <v>5.44634E-3</v>
      </c>
      <c r="AL77">
        <v>-7.0853200000000003</v>
      </c>
      <c r="AM77">
        <v>0.95422099999999999</v>
      </c>
      <c r="AN77">
        <v>-0.13365099999999999</v>
      </c>
      <c r="AO77">
        <v>-0.10771500000000001</v>
      </c>
      <c r="AP77">
        <v>7.2058099999999996</v>
      </c>
      <c r="AQ77">
        <v>2.6076999999999999</v>
      </c>
      <c r="AR77">
        <v>-0.61097599999999996</v>
      </c>
      <c r="AS77">
        <v>6.1782700000000003E-2</v>
      </c>
      <c r="AT77">
        <v>27.910699999999999</v>
      </c>
    </row>
    <row r="78" spans="1:46" x14ac:dyDescent="0.25">
      <c r="A78">
        <v>76</v>
      </c>
      <c r="B78">
        <v>5.5039499999999961</v>
      </c>
      <c r="C78">
        <v>0.54915314634146339</v>
      </c>
      <c r="D78">
        <v>0.69956976259891701</v>
      </c>
      <c r="E78">
        <v>0.1926605581007913</v>
      </c>
      <c r="F78">
        <v>1.6926857975843399</v>
      </c>
      <c r="G78">
        <v>7.2014484000000012</v>
      </c>
      <c r="H78">
        <v>-3.1576208000000001</v>
      </c>
      <c r="I78">
        <v>0.63188951999999854</v>
      </c>
      <c r="J78">
        <v>13.164823999999999</v>
      </c>
      <c r="K78">
        <v>-4.4467971999999989</v>
      </c>
      <c r="L78">
        <v>-2.4909748000000009</v>
      </c>
      <c r="M78">
        <v>-0.82732695999999672</v>
      </c>
      <c r="N78">
        <v>1.7613004000000021</v>
      </c>
      <c r="O78">
        <v>-3.4765028</v>
      </c>
      <c r="P78">
        <v>31.327840000000009</v>
      </c>
      <c r="Q78">
        <v>-0.43080044000000051</v>
      </c>
      <c r="R78">
        <v>2.8181992000000049</v>
      </c>
      <c r="S78">
        <v>15.11709200000001</v>
      </c>
      <c r="T78">
        <v>0.41753827999999849</v>
      </c>
      <c r="U78">
        <v>-143.83125000000001</v>
      </c>
      <c r="V78">
        <v>61.644600000000032</v>
      </c>
      <c r="W78">
        <v>208.39159000000001</v>
      </c>
      <c r="X78">
        <v>64.712000000000103</v>
      </c>
      <c r="Y78">
        <v>-140.33670000000001</v>
      </c>
      <c r="Z78">
        <v>124.42645</v>
      </c>
      <c r="AA78">
        <v>-444.228545</v>
      </c>
      <c r="AB78">
        <v>-204.97867999999991</v>
      </c>
      <c r="AC78">
        <v>-41.201250000000059</v>
      </c>
      <c r="AD78">
        <v>-472.32250000000022</v>
      </c>
      <c r="AE78">
        <v>53.273219999999903</v>
      </c>
      <c r="AF78">
        <v>-659.68494999999996</v>
      </c>
      <c r="AG78">
        <v>-662.59749999999985</v>
      </c>
      <c r="AH78">
        <v>212.70663500000001</v>
      </c>
      <c r="AI78">
        <v>-0.89232092000000041</v>
      </c>
      <c r="AJ78">
        <v>0.3694391600000001</v>
      </c>
      <c r="AK78">
        <v>1.010360959999998E-2</v>
      </c>
      <c r="AL78">
        <v>-6.4294396000000038</v>
      </c>
      <c r="AM78">
        <v>0.83491808000000056</v>
      </c>
      <c r="AN78">
        <v>-0.15543027999999989</v>
      </c>
      <c r="AO78">
        <v>-0.103268784</v>
      </c>
      <c r="AP78">
        <v>6.3287204000000044</v>
      </c>
      <c r="AQ78">
        <v>2.4772107999999999</v>
      </c>
      <c r="AR78">
        <v>-0.58594088000000011</v>
      </c>
      <c r="AS78">
        <v>4.9526752000000063E-2</v>
      </c>
      <c r="AT78">
        <v>27.554912000000002</v>
      </c>
    </row>
    <row r="79" spans="1:46" x14ac:dyDescent="0.25">
      <c r="A79">
        <v>77</v>
      </c>
      <c r="B79">
        <v>5.5066499999999943</v>
      </c>
      <c r="C79">
        <v>0.54971421951219512</v>
      </c>
      <c r="D79">
        <v>0.70043227821740939</v>
      </c>
      <c r="E79">
        <v>0.19043129112869639</v>
      </c>
      <c r="F79">
        <v>1.601025718450644</v>
      </c>
      <c r="G79">
        <v>6.991996799999999</v>
      </c>
      <c r="H79">
        <v>-3.068711599999999</v>
      </c>
      <c r="I79">
        <v>0.93394104000000122</v>
      </c>
      <c r="J79">
        <v>13.261448</v>
      </c>
      <c r="K79">
        <v>-4.6511944000000014</v>
      </c>
      <c r="L79">
        <v>-2.3086095999999992</v>
      </c>
      <c r="M79">
        <v>-1.463864920000002</v>
      </c>
      <c r="N79">
        <v>1.4610207999999989</v>
      </c>
      <c r="O79">
        <v>-3.5366156000000002</v>
      </c>
      <c r="P79">
        <v>30.641680000000001</v>
      </c>
      <c r="Q79">
        <v>-0.34544587999999959</v>
      </c>
      <c r="R79">
        <v>1.8638283999999961</v>
      </c>
      <c r="S79">
        <v>14.149483999999999</v>
      </c>
      <c r="T79">
        <v>0.72539156000000138</v>
      </c>
      <c r="U79">
        <v>-145.39500000000001</v>
      </c>
      <c r="V79">
        <v>60.907949999999992</v>
      </c>
      <c r="W79">
        <v>211.01068000000001</v>
      </c>
      <c r="X79">
        <v>70.049000000000106</v>
      </c>
      <c r="Y79">
        <v>-143.43090000000001</v>
      </c>
      <c r="Z79">
        <v>126.9829</v>
      </c>
      <c r="AA79">
        <v>-438.95459</v>
      </c>
      <c r="AB79">
        <v>-213.47486000000001</v>
      </c>
      <c r="AC79">
        <v>-30.682499999999969</v>
      </c>
      <c r="AD79">
        <v>-481.68250000000029</v>
      </c>
      <c r="AE79">
        <v>73.583565000000078</v>
      </c>
      <c r="AF79">
        <v>-662.31115</v>
      </c>
      <c r="AG79">
        <v>-697.38250000000028</v>
      </c>
      <c r="AH79">
        <v>209.03926999999999</v>
      </c>
      <c r="AI79">
        <v>-0.82054483999999972</v>
      </c>
      <c r="AJ79">
        <v>0.35147731999999993</v>
      </c>
      <c r="AK79">
        <v>1.4760879200000019E-2</v>
      </c>
      <c r="AL79">
        <v>-5.7735591999999976</v>
      </c>
      <c r="AM79">
        <v>0.71561515999999947</v>
      </c>
      <c r="AN79">
        <v>-0.1772095600000001</v>
      </c>
      <c r="AO79">
        <v>-9.8822567999999986E-2</v>
      </c>
      <c r="AP79">
        <v>5.4516307999999967</v>
      </c>
      <c r="AQ79">
        <v>2.3467216</v>
      </c>
      <c r="AR79">
        <v>-0.56090575999999981</v>
      </c>
      <c r="AS79">
        <v>3.7270803999999949E-2</v>
      </c>
      <c r="AT79">
        <v>27.199124000000001</v>
      </c>
    </row>
    <row r="80" spans="1:46" x14ac:dyDescent="0.25">
      <c r="A80">
        <v>78</v>
      </c>
      <c r="B80">
        <v>5.509049999999994</v>
      </c>
      <c r="C80">
        <v>0.55027792682926824</v>
      </c>
      <c r="D80">
        <v>0.69612594752186574</v>
      </c>
      <c r="E80">
        <v>0.18700648063306949</v>
      </c>
      <c r="F80">
        <v>1.4951413994169089</v>
      </c>
      <c r="G80">
        <v>6.7818035999999999</v>
      </c>
      <c r="H80">
        <v>-2.9807032000000002</v>
      </c>
      <c r="I80">
        <v>1.2380979999999999</v>
      </c>
      <c r="J80">
        <v>13.362615999999999</v>
      </c>
      <c r="K80">
        <v>-4.8580844000000001</v>
      </c>
      <c r="L80">
        <v>-2.1247539999999998</v>
      </c>
      <c r="M80">
        <v>-2.0958027999999991</v>
      </c>
      <c r="N80">
        <v>1.1533456799999999</v>
      </c>
      <c r="O80">
        <v>-3.5844124000000002</v>
      </c>
      <c r="P80">
        <v>29.947544000000001</v>
      </c>
      <c r="Q80">
        <v>-0.2408231600000002</v>
      </c>
      <c r="R80">
        <v>0.90843600000000113</v>
      </c>
      <c r="S80">
        <v>13.148284</v>
      </c>
      <c r="T80">
        <v>1.0283807599999999</v>
      </c>
      <c r="U80">
        <v>-146.65355</v>
      </c>
      <c r="V80">
        <v>60.010799999999968</v>
      </c>
      <c r="W80">
        <v>213.53532999999999</v>
      </c>
      <c r="X80">
        <v>75.318000000000026</v>
      </c>
      <c r="Y80">
        <v>-146.28120000000001</v>
      </c>
      <c r="Z80">
        <v>129.17144999999999</v>
      </c>
      <c r="AA80">
        <v>-433.53081500000002</v>
      </c>
      <c r="AB80">
        <v>-221.63282000000001</v>
      </c>
      <c r="AC80">
        <v>-19.25035000000004</v>
      </c>
      <c r="AD80">
        <v>-490.64650000000029</v>
      </c>
      <c r="AE80">
        <v>93.861409999999978</v>
      </c>
      <c r="AF80">
        <v>-664.25654999999995</v>
      </c>
      <c r="AG80">
        <v>-733.26400000000012</v>
      </c>
      <c r="AH80">
        <v>204.85549499999999</v>
      </c>
      <c r="AI80">
        <v>-0.74934948000000012</v>
      </c>
      <c r="AJ80">
        <v>0.33702988</v>
      </c>
      <c r="AK80">
        <v>1.9304479999999999E-2</v>
      </c>
      <c r="AL80">
        <v>-5.1346052000000002</v>
      </c>
      <c r="AM80">
        <v>0.59166648000000011</v>
      </c>
      <c r="AN80">
        <v>-0.19479995999999999</v>
      </c>
      <c r="AO80">
        <v>-9.3460208000000017E-2</v>
      </c>
      <c r="AP80">
        <v>4.5295700000000014</v>
      </c>
      <c r="AQ80">
        <v>2.2167924000000001</v>
      </c>
      <c r="AR80">
        <v>-0.53529704</v>
      </c>
      <c r="AS80">
        <v>2.7030200000000001E-2</v>
      </c>
      <c r="AT80">
        <v>26.760624</v>
      </c>
    </row>
    <row r="81" spans="1:46" x14ac:dyDescent="0.25">
      <c r="A81">
        <v>79</v>
      </c>
      <c r="B81">
        <v>5.5104000000000033</v>
      </c>
      <c r="C81">
        <v>0.55085085365853659</v>
      </c>
      <c r="D81">
        <v>0.68996622240733019</v>
      </c>
      <c r="E81">
        <v>0.18243907955018751</v>
      </c>
      <c r="F81">
        <v>1.3998311536859649</v>
      </c>
      <c r="G81">
        <v>6.5690148000000006</v>
      </c>
      <c r="H81">
        <v>-2.8958476000000011</v>
      </c>
      <c r="I81">
        <v>1.5496239999999979</v>
      </c>
      <c r="J81">
        <v>13.479687999999999</v>
      </c>
      <c r="K81">
        <v>-5.0736991999999983</v>
      </c>
      <c r="L81">
        <v>-1.935682000000001</v>
      </c>
      <c r="M81">
        <v>-2.7116403999999958</v>
      </c>
      <c r="N81">
        <v>0.81978624000000211</v>
      </c>
      <c r="O81">
        <v>-3.5891031999999998</v>
      </c>
      <c r="P81">
        <v>29.22549200000001</v>
      </c>
      <c r="Q81">
        <v>-6.8761880000001052E-2</v>
      </c>
      <c r="R81">
        <v>-5.0531999999994033E-2</v>
      </c>
      <c r="S81">
        <v>12.029512000000009</v>
      </c>
      <c r="T81">
        <v>1.314345679999998</v>
      </c>
      <c r="U81">
        <v>-146.84389999999991</v>
      </c>
      <c r="V81">
        <v>58.551899999999968</v>
      </c>
      <c r="W81">
        <v>215.72944000000001</v>
      </c>
      <c r="X81">
        <v>80.348999999999947</v>
      </c>
      <c r="Y81">
        <v>-148.27784999999989</v>
      </c>
      <c r="Z81">
        <v>130.07235</v>
      </c>
      <c r="AA81">
        <v>-427.58267000000001</v>
      </c>
      <c r="AB81">
        <v>-228.60701</v>
      </c>
      <c r="AC81">
        <v>-4.621300000000101</v>
      </c>
      <c r="AD81">
        <v>-498.22450000000032</v>
      </c>
      <c r="AE81">
        <v>114.0255049999999</v>
      </c>
      <c r="AF81">
        <v>-663.81914999999992</v>
      </c>
      <c r="AG81">
        <v>-772.98324999999988</v>
      </c>
      <c r="AH81">
        <v>198.864285</v>
      </c>
      <c r="AI81">
        <v>-0.68018664000000051</v>
      </c>
      <c r="AJ81">
        <v>0.33488284000000001</v>
      </c>
      <c r="AK81">
        <v>2.3450239999999969E-2</v>
      </c>
      <c r="AL81">
        <v>-4.5548936000000033</v>
      </c>
      <c r="AM81">
        <v>0.45145764000000083</v>
      </c>
      <c r="AN81">
        <v>-0.19772928000000001</v>
      </c>
      <c r="AO81">
        <v>-8.4891344000000063E-2</v>
      </c>
      <c r="AP81">
        <v>3.4501100000000071</v>
      </c>
      <c r="AQ81">
        <v>2.0888232000000011</v>
      </c>
      <c r="AR81">
        <v>-0.5076807200000002</v>
      </c>
      <c r="AS81">
        <v>2.3843300000000019E-2</v>
      </c>
      <c r="AT81">
        <v>26.03263200000001</v>
      </c>
    </row>
    <row r="82" spans="1:46" x14ac:dyDescent="0.25">
      <c r="A82">
        <v>80</v>
      </c>
      <c r="B82">
        <v>5.5117500000000117</v>
      </c>
      <c r="C82">
        <v>0.55142378048780483</v>
      </c>
      <c r="D82">
        <v>0.67998375676801304</v>
      </c>
      <c r="E82">
        <v>0.1777022907122032</v>
      </c>
      <c r="F82">
        <v>1.3008771345272789</v>
      </c>
      <c r="G82">
        <v>6.3562259999999986</v>
      </c>
      <c r="H82">
        <v>-2.8109920000000002</v>
      </c>
      <c r="I82">
        <v>1.861150000000001</v>
      </c>
      <c r="J82">
        <v>13.59676</v>
      </c>
      <c r="K82">
        <v>-5.2893140000000001</v>
      </c>
      <c r="L82">
        <v>-1.74661</v>
      </c>
      <c r="M82">
        <v>-3.3274780000000019</v>
      </c>
      <c r="N82">
        <v>0.48622679999999902</v>
      </c>
      <c r="O82">
        <v>-3.5937939999999999</v>
      </c>
      <c r="P82">
        <v>28.503440000000001</v>
      </c>
      <c r="Q82">
        <v>0.1032994000000005</v>
      </c>
      <c r="R82">
        <v>-1.009500000000003</v>
      </c>
      <c r="S82">
        <v>10.910740000000001</v>
      </c>
      <c r="T82">
        <v>1.6003106000000009</v>
      </c>
      <c r="U82">
        <v>-147.0342499999999</v>
      </c>
      <c r="V82">
        <v>57.092999999999947</v>
      </c>
      <c r="W82">
        <v>217.92355000000001</v>
      </c>
      <c r="X82">
        <v>85.379999999999924</v>
      </c>
      <c r="Y82">
        <v>-150.2744999999999</v>
      </c>
      <c r="Z82">
        <v>130.97325000000001</v>
      </c>
      <c r="AA82">
        <v>-421.63452499999988</v>
      </c>
      <c r="AB82">
        <v>-235.58120000000011</v>
      </c>
      <c r="AC82">
        <v>10.007750000000041</v>
      </c>
      <c r="AD82">
        <v>-505.80250000000029</v>
      </c>
      <c r="AE82">
        <v>134.18960000000001</v>
      </c>
      <c r="AF82">
        <v>-663.3817499999999</v>
      </c>
      <c r="AG82">
        <v>-812.70250000000021</v>
      </c>
      <c r="AH82">
        <v>192.87307499999989</v>
      </c>
      <c r="AI82">
        <v>-0.61102379999999978</v>
      </c>
      <c r="AJ82">
        <v>0.33273580000000003</v>
      </c>
      <c r="AK82">
        <v>2.7596000000000009E-2</v>
      </c>
      <c r="AL82">
        <v>-3.975181999999998</v>
      </c>
      <c r="AM82">
        <v>0.31124879999999949</v>
      </c>
      <c r="AN82">
        <v>-0.20065859999999999</v>
      </c>
      <c r="AO82">
        <v>-7.632247999999997E-2</v>
      </c>
      <c r="AP82">
        <v>2.3706499999999968</v>
      </c>
      <c r="AQ82">
        <v>1.960853999999999</v>
      </c>
      <c r="AR82">
        <v>-0.48006439999999989</v>
      </c>
      <c r="AS82">
        <v>2.0656399999999991E-2</v>
      </c>
      <c r="AT82">
        <v>25.304639999999999</v>
      </c>
    </row>
    <row r="83" spans="1:46" x14ac:dyDescent="0.25">
      <c r="A83">
        <v>81</v>
      </c>
      <c r="B83">
        <v>5.5127000000000166</v>
      </c>
      <c r="C83">
        <v>0.55199904878048778</v>
      </c>
      <c r="D83">
        <v>0.6658945439400249</v>
      </c>
      <c r="E83">
        <v>0.1739442982090795</v>
      </c>
      <c r="F83">
        <v>1.2014713244481461</v>
      </c>
      <c r="G83">
        <v>6.1442436000000002</v>
      </c>
      <c r="H83">
        <v>-2.7295219999999998</v>
      </c>
      <c r="I83">
        <v>2.1762663999999989</v>
      </c>
      <c r="J83">
        <v>13.722632000000001</v>
      </c>
      <c r="K83">
        <v>-5.5070423999999987</v>
      </c>
      <c r="L83">
        <v>-1.5573155999999999</v>
      </c>
      <c r="M83">
        <v>-3.9313667999999979</v>
      </c>
      <c r="N83">
        <v>0.14266128000000081</v>
      </c>
      <c r="O83">
        <v>-3.5711024</v>
      </c>
      <c r="P83">
        <v>27.770396000000002</v>
      </c>
      <c r="Q83">
        <v>0.30851891999999947</v>
      </c>
      <c r="R83">
        <v>-1.9648695999999981</v>
      </c>
      <c r="S83">
        <v>9.7179280000000023</v>
      </c>
      <c r="T83">
        <v>1.874701599999999</v>
      </c>
      <c r="U83">
        <v>-146.72339999999991</v>
      </c>
      <c r="V83">
        <v>55.185099999999977</v>
      </c>
      <c r="W83">
        <v>219.9753</v>
      </c>
      <c r="X83">
        <v>90.298999999999893</v>
      </c>
      <c r="Y83">
        <v>-151.49895000000001</v>
      </c>
      <c r="Z83">
        <v>131.27651</v>
      </c>
      <c r="AA83">
        <v>-414.75380000000001</v>
      </c>
      <c r="AB83">
        <v>-241.24475000000001</v>
      </c>
      <c r="AC83">
        <v>24.134399999999982</v>
      </c>
      <c r="AD83">
        <v>-511.5805000000002</v>
      </c>
      <c r="AE83">
        <v>152.10759499999989</v>
      </c>
      <c r="AF83">
        <v>-661.00534999999991</v>
      </c>
      <c r="AG83">
        <v>-852.93694999999991</v>
      </c>
      <c r="AH83">
        <v>187.061485</v>
      </c>
      <c r="AI83">
        <v>-0.55869120000000005</v>
      </c>
      <c r="AJ83">
        <v>0.32135276000000013</v>
      </c>
      <c r="AK83">
        <v>3.0643535999999999E-2</v>
      </c>
      <c r="AL83">
        <v>-3.5218336000000008</v>
      </c>
      <c r="AM83">
        <v>0.17785900000000029</v>
      </c>
      <c r="AN83">
        <v>-0.20130935999999999</v>
      </c>
      <c r="AO83">
        <v>-6.9651408000000012E-2</v>
      </c>
      <c r="AP83">
        <v>1.3550338400000019</v>
      </c>
      <c r="AQ83">
        <v>1.8312208000000001</v>
      </c>
      <c r="AR83">
        <v>-0.45447959999999998</v>
      </c>
      <c r="AS83">
        <v>1.756878000000001E-2</v>
      </c>
      <c r="AT83">
        <v>24.375655999999999</v>
      </c>
    </row>
    <row r="84" spans="1:46" x14ac:dyDescent="0.25">
      <c r="A84">
        <v>82</v>
      </c>
      <c r="B84">
        <v>5.5131500000000164</v>
      </c>
      <c r="C84">
        <v>0.55257724390243901</v>
      </c>
      <c r="D84">
        <v>0.64933931695127045</v>
      </c>
      <c r="E84">
        <v>0.16825450645564349</v>
      </c>
      <c r="F84">
        <v>1.1034017492711381</v>
      </c>
      <c r="G84">
        <v>5.9332692000000016</v>
      </c>
      <c r="H84">
        <v>-2.6522840000000012</v>
      </c>
      <c r="I84">
        <v>2.4958707999999978</v>
      </c>
      <c r="J84">
        <v>13.859503999999999</v>
      </c>
      <c r="K84">
        <v>-5.727412799999998</v>
      </c>
      <c r="L84">
        <v>-1.3677432000000009</v>
      </c>
      <c r="M84">
        <v>-4.5203195999999952</v>
      </c>
      <c r="N84">
        <v>-0.2134118399999973</v>
      </c>
      <c r="O84">
        <v>-3.5141827999999999</v>
      </c>
      <c r="P84">
        <v>27.023612</v>
      </c>
      <c r="Q84">
        <v>0.55518623999999817</v>
      </c>
      <c r="R84">
        <v>-2.9157411999999931</v>
      </c>
      <c r="S84">
        <v>8.4325660000000084</v>
      </c>
      <c r="T84">
        <v>2.1346251999999981</v>
      </c>
      <c r="U84">
        <v>-145.78604999999999</v>
      </c>
      <c r="V84">
        <v>52.715950000000021</v>
      </c>
      <c r="W84">
        <v>221.84909999999999</v>
      </c>
      <c r="X84">
        <v>95.077999999999918</v>
      </c>
      <c r="Y84">
        <v>-151.75815</v>
      </c>
      <c r="Z84">
        <v>130.83271999999999</v>
      </c>
      <c r="AA84">
        <v>-406.70735000000002</v>
      </c>
      <c r="AB84">
        <v>-245.27</v>
      </c>
      <c r="AC84">
        <v>37.633049999999912</v>
      </c>
      <c r="AD84">
        <v>-515.10850000000005</v>
      </c>
      <c r="AE84">
        <v>167.21796499999991</v>
      </c>
      <c r="AF84">
        <v>-656.20519999999999</v>
      </c>
      <c r="AG84">
        <v>-893.81539999999961</v>
      </c>
      <c r="AH84">
        <v>181.47442000000001</v>
      </c>
      <c r="AI84">
        <v>-0.52739640000000021</v>
      </c>
      <c r="AJ84">
        <v>0.2984247200000002</v>
      </c>
      <c r="AK84">
        <v>3.2318291999999978E-2</v>
      </c>
      <c r="AL84">
        <v>-3.226439200000002</v>
      </c>
      <c r="AM84">
        <v>5.29930000000009E-2</v>
      </c>
      <c r="AN84">
        <v>-0.19911192</v>
      </c>
      <c r="AO84">
        <v>-6.5352576000000037E-2</v>
      </c>
      <c r="AP84">
        <v>0.41922248000000711</v>
      </c>
      <c r="AQ84">
        <v>1.6995076000000009</v>
      </c>
      <c r="AR84">
        <v>-0.43143420000000021</v>
      </c>
      <c r="AS84">
        <v>1.4605260000000019E-2</v>
      </c>
      <c r="AT84">
        <v>23.195432000000011</v>
      </c>
    </row>
    <row r="85" spans="1:46" x14ac:dyDescent="0.25">
      <c r="A85">
        <v>83</v>
      </c>
      <c r="B85">
        <v>5.5136000000000154</v>
      </c>
      <c r="C85">
        <v>0.55315543902439024</v>
      </c>
      <c r="D85">
        <v>0.62630989171178642</v>
      </c>
      <c r="E85">
        <v>0.16338623906705529</v>
      </c>
      <c r="F85">
        <v>1.002835360266555</v>
      </c>
      <c r="G85">
        <v>5.7222948000000002</v>
      </c>
      <c r="H85">
        <v>-2.5750459999999999</v>
      </c>
      <c r="I85">
        <v>2.8154752000000012</v>
      </c>
      <c r="J85">
        <v>13.996376</v>
      </c>
      <c r="K85">
        <v>-5.9477831999999999</v>
      </c>
      <c r="L85">
        <v>-1.1781708</v>
      </c>
      <c r="M85">
        <v>-5.1092724</v>
      </c>
      <c r="N85">
        <v>-0.56948496000000071</v>
      </c>
      <c r="O85">
        <v>-3.4572631999999999</v>
      </c>
      <c r="P85">
        <v>26.276827999999998</v>
      </c>
      <c r="Q85">
        <v>0.80185356000000041</v>
      </c>
      <c r="R85">
        <v>-3.8666128000000008</v>
      </c>
      <c r="S85">
        <v>7.1472039999999977</v>
      </c>
      <c r="T85">
        <v>2.3945487999999999</v>
      </c>
      <c r="U85">
        <v>-144.84870000000001</v>
      </c>
      <c r="V85">
        <v>50.246800000000029</v>
      </c>
      <c r="W85">
        <v>223.72290000000001</v>
      </c>
      <c r="X85">
        <v>99.857000000000028</v>
      </c>
      <c r="Y85">
        <v>-152.01735000000011</v>
      </c>
      <c r="Z85">
        <v>130.38892999999999</v>
      </c>
      <c r="AA85">
        <v>-398.66090000000003</v>
      </c>
      <c r="AB85">
        <v>-249.29525000000001</v>
      </c>
      <c r="AC85">
        <v>51.131700000000038</v>
      </c>
      <c r="AD85">
        <v>-518.63650000000007</v>
      </c>
      <c r="AE85">
        <v>182.32833500000001</v>
      </c>
      <c r="AF85">
        <v>-651.40505000000007</v>
      </c>
      <c r="AG85">
        <v>-934.69384999999988</v>
      </c>
      <c r="AH85">
        <v>175.88735500000001</v>
      </c>
      <c r="AI85">
        <v>-0.49610159999999992</v>
      </c>
      <c r="AJ85">
        <v>0.27549667999999988</v>
      </c>
      <c r="AK85">
        <v>3.3993047999999998E-2</v>
      </c>
      <c r="AL85">
        <v>-2.9310448</v>
      </c>
      <c r="AM85">
        <v>-7.1873000000000242E-2</v>
      </c>
      <c r="AN85">
        <v>-0.19691448</v>
      </c>
      <c r="AO85">
        <v>-6.1053743999999993E-2</v>
      </c>
      <c r="AP85">
        <v>-0.51658888000000136</v>
      </c>
      <c r="AQ85">
        <v>1.5677943999999999</v>
      </c>
      <c r="AR85">
        <v>-0.40838879999999989</v>
      </c>
      <c r="AS85">
        <v>1.1641739999999999E-2</v>
      </c>
      <c r="AT85">
        <v>22.015208000000001</v>
      </c>
    </row>
    <row r="86" spans="1:46" x14ac:dyDescent="0.25">
      <c r="A86">
        <v>84</v>
      </c>
      <c r="B86">
        <v>5.5143500000000083</v>
      </c>
      <c r="C86">
        <v>0.5537329024390244</v>
      </c>
      <c r="D86">
        <v>0.59936193252811321</v>
      </c>
      <c r="E86">
        <v>0.15706499791753431</v>
      </c>
      <c r="F86">
        <v>0.91419216992919605</v>
      </c>
      <c r="G86">
        <v>5.5151100000000008</v>
      </c>
      <c r="H86">
        <v>-2.5058984</v>
      </c>
      <c r="I86">
        <v>3.1396875999999989</v>
      </c>
      <c r="J86">
        <v>14.145536</v>
      </c>
      <c r="K86">
        <v>-6.1663655999999989</v>
      </c>
      <c r="L86">
        <v>-0.99129888000000066</v>
      </c>
      <c r="M86">
        <v>-5.6732339999999981</v>
      </c>
      <c r="N86">
        <v>-0.93201695999999878</v>
      </c>
      <c r="O86">
        <v>-3.3694244000000002</v>
      </c>
      <c r="P86">
        <v>25.527716000000002</v>
      </c>
      <c r="Q86">
        <v>1.079372159999999</v>
      </c>
      <c r="R86">
        <v>-4.7972811999999969</v>
      </c>
      <c r="S86">
        <v>5.7548836000000048</v>
      </c>
      <c r="T86">
        <v>2.6420355999999989</v>
      </c>
      <c r="U86">
        <v>-143.35845</v>
      </c>
      <c r="V86">
        <v>47.262850000000043</v>
      </c>
      <c r="W86">
        <v>225.13470000000001</v>
      </c>
      <c r="X86">
        <v>104.39</v>
      </c>
      <c r="Y86">
        <v>-151.1146500000001</v>
      </c>
      <c r="Z86">
        <v>129.24587</v>
      </c>
      <c r="AA86">
        <v>-388.60505000000001</v>
      </c>
      <c r="AB86">
        <v>-251.34374</v>
      </c>
      <c r="AC86">
        <v>60.937949999999987</v>
      </c>
      <c r="AD86">
        <v>-517.77549999999997</v>
      </c>
      <c r="AE86">
        <v>192.22011499999999</v>
      </c>
      <c r="AF86">
        <v>-642.19520000000011</v>
      </c>
      <c r="AG86">
        <v>-972.0115999999997</v>
      </c>
      <c r="AH86">
        <v>171.9178</v>
      </c>
      <c r="AI86">
        <v>-0.48835008000000002</v>
      </c>
      <c r="AJ86">
        <v>0.23145056000000019</v>
      </c>
      <c r="AK86">
        <v>3.3420900000000003E-2</v>
      </c>
      <c r="AL86">
        <v>-2.7758128000000002</v>
      </c>
      <c r="AM86">
        <v>-0.17892931999999959</v>
      </c>
      <c r="AN86">
        <v>-0.19265160000000001</v>
      </c>
      <c r="AO86">
        <v>-5.8942799999999997E-2</v>
      </c>
      <c r="AP86">
        <v>-1.256079759999998</v>
      </c>
      <c r="AQ86">
        <v>1.435644400000001</v>
      </c>
      <c r="AR86">
        <v>-0.38485068000000011</v>
      </c>
      <c r="AS86">
        <v>7.4703408000000174E-3</v>
      </c>
      <c r="AT86">
        <v>20.581880000000009</v>
      </c>
    </row>
    <row r="87" spans="1:46" x14ac:dyDescent="0.25">
      <c r="A87">
        <v>85</v>
      </c>
      <c r="B87">
        <v>5.5152499999999973</v>
      </c>
      <c r="C87">
        <v>0.55430999999999997</v>
      </c>
      <c r="D87">
        <v>0.5680640358184087</v>
      </c>
      <c r="E87">
        <v>0.15032227197001241</v>
      </c>
      <c r="F87">
        <v>0.81250666389004533</v>
      </c>
      <c r="G87">
        <v>5.3098199999999984</v>
      </c>
      <c r="H87">
        <v>-2.4407960000000002</v>
      </c>
      <c r="I87">
        <v>3.4662040000000021</v>
      </c>
      <c r="J87">
        <v>14.300840000000001</v>
      </c>
      <c r="K87">
        <v>-6.3840540000000017</v>
      </c>
      <c r="L87">
        <v>-0.80577719999999897</v>
      </c>
      <c r="M87">
        <v>-6.224700000000003</v>
      </c>
      <c r="N87">
        <v>-1.2977784000000021</v>
      </c>
      <c r="O87">
        <v>-3.266125999999999</v>
      </c>
      <c r="P87">
        <v>24.777439999999999</v>
      </c>
      <c r="Q87">
        <v>1.3723164000000021</v>
      </c>
      <c r="R87">
        <v>-5.7178480000000054</v>
      </c>
      <c r="S87">
        <v>4.3090839999999906</v>
      </c>
      <c r="T87">
        <v>2.8833040000000012</v>
      </c>
      <c r="U87">
        <v>-141.59174999999999</v>
      </c>
      <c r="V87">
        <v>44.021500000000003</v>
      </c>
      <c r="W87">
        <v>226.31549999999999</v>
      </c>
      <c r="X87">
        <v>108.8</v>
      </c>
      <c r="Y87">
        <v>-149.631</v>
      </c>
      <c r="Z87">
        <v>127.753175</v>
      </c>
      <c r="AA87">
        <v>-377.54449999999991</v>
      </c>
      <c r="AB87">
        <v>-252.40385000000001</v>
      </c>
      <c r="AC87">
        <v>68.898000000000053</v>
      </c>
      <c r="AD87">
        <v>-514.71999999999991</v>
      </c>
      <c r="AE87">
        <v>199.50260000000009</v>
      </c>
      <c r="AF87">
        <v>-630.78049999999996</v>
      </c>
      <c r="AG87">
        <v>-1007.549</v>
      </c>
      <c r="AH87">
        <v>168.75700000000001</v>
      </c>
      <c r="AI87">
        <v>-0.49237019999999998</v>
      </c>
      <c r="AJ87">
        <v>0.17684539999999971</v>
      </c>
      <c r="AK87">
        <v>3.1725299999999991E-2</v>
      </c>
      <c r="AL87">
        <v>-2.6906620000000001</v>
      </c>
      <c r="AM87">
        <v>-0.27708080000000052</v>
      </c>
      <c r="AN87">
        <v>-0.18735599999999999</v>
      </c>
      <c r="AO87">
        <v>-5.7925799999999993E-2</v>
      </c>
      <c r="AP87">
        <v>-1.897410400000004</v>
      </c>
      <c r="AQ87">
        <v>1.303275999999999</v>
      </c>
      <c r="AR87">
        <v>-0.36106619999999989</v>
      </c>
      <c r="AS87">
        <v>2.695001999999972E-3</v>
      </c>
      <c r="AT87">
        <v>19.021999999999991</v>
      </c>
    </row>
    <row r="88" spans="1:46" x14ac:dyDescent="0.25">
      <c r="A88">
        <v>86</v>
      </c>
      <c r="B88">
        <v>5.5161499999999863</v>
      </c>
      <c r="C88">
        <v>0.55488709756097565</v>
      </c>
      <c r="D88">
        <v>0.53270254060807953</v>
      </c>
      <c r="E88">
        <v>0.14329985839233639</v>
      </c>
      <c r="F88">
        <v>0.72067288629737514</v>
      </c>
      <c r="G88">
        <v>5.1045299999999996</v>
      </c>
      <c r="H88">
        <v>-2.3756936</v>
      </c>
      <c r="I88">
        <v>3.7927203999999999</v>
      </c>
      <c r="J88">
        <v>14.456144</v>
      </c>
      <c r="K88">
        <v>-6.6017424000000009</v>
      </c>
      <c r="L88">
        <v>-0.62025551999999995</v>
      </c>
      <c r="M88">
        <v>-6.7761659999999999</v>
      </c>
      <c r="N88">
        <v>-1.6635398400000001</v>
      </c>
      <c r="O88">
        <v>-3.1628276</v>
      </c>
      <c r="P88">
        <v>24.027163999999999</v>
      </c>
      <c r="Q88">
        <v>1.6652606400000001</v>
      </c>
      <c r="R88">
        <v>-6.6384148000000014</v>
      </c>
      <c r="S88">
        <v>2.8632844</v>
      </c>
      <c r="T88">
        <v>3.1245723999999999</v>
      </c>
      <c r="U88">
        <v>-139.82505000000009</v>
      </c>
      <c r="V88">
        <v>40.780150000000013</v>
      </c>
      <c r="W88">
        <v>227.49629999999999</v>
      </c>
      <c r="X88">
        <v>113.20999999999989</v>
      </c>
      <c r="Y88">
        <v>-148.14734999999999</v>
      </c>
      <c r="Z88">
        <v>126.26048</v>
      </c>
      <c r="AA88">
        <v>-366.48394999999999</v>
      </c>
      <c r="AB88">
        <v>-253.46395999999999</v>
      </c>
      <c r="AC88">
        <v>76.858050000000006</v>
      </c>
      <c r="AD88">
        <v>-511.6644999999998</v>
      </c>
      <c r="AE88">
        <v>206.78508500000001</v>
      </c>
      <c r="AF88">
        <v>-619.36579999999992</v>
      </c>
      <c r="AG88">
        <v>-1043.0863999999999</v>
      </c>
      <c r="AH88">
        <v>165.59620000000001</v>
      </c>
      <c r="AI88">
        <v>-0.49639032</v>
      </c>
      <c r="AJ88">
        <v>0.12224024</v>
      </c>
      <c r="AK88">
        <v>3.0029699999999999E-2</v>
      </c>
      <c r="AL88">
        <v>-2.6055112</v>
      </c>
      <c r="AM88">
        <v>-0.37523227999999997</v>
      </c>
      <c r="AN88">
        <v>-0.18206040000000001</v>
      </c>
      <c r="AO88">
        <v>-5.6908800000000002E-2</v>
      </c>
      <c r="AP88">
        <v>-2.5387410400000001</v>
      </c>
      <c r="AQ88">
        <v>1.1709076</v>
      </c>
      <c r="AR88">
        <v>-0.33728172000000001</v>
      </c>
      <c r="AS88">
        <v>-2.0803368000000019E-3</v>
      </c>
      <c r="AT88">
        <v>17.462119999999999</v>
      </c>
    </row>
    <row r="89" spans="1:46" x14ac:dyDescent="0.25">
      <c r="A89">
        <v>87</v>
      </c>
      <c r="B89">
        <v>5.5174499999999842</v>
      </c>
      <c r="C89">
        <v>0.55545795121951225</v>
      </c>
      <c r="D89">
        <v>0.49064473136193248</v>
      </c>
      <c r="E89">
        <v>0.1347543398583923</v>
      </c>
      <c r="F89">
        <v>0.63780068721366101</v>
      </c>
      <c r="G89">
        <v>4.9067504000000008</v>
      </c>
      <c r="H89">
        <v>-2.3228536000000002</v>
      </c>
      <c r="I89">
        <v>4.1214895999999994</v>
      </c>
      <c r="J89">
        <v>14.626424</v>
      </c>
      <c r="K89">
        <v>-6.8112643999999989</v>
      </c>
      <c r="L89">
        <v>-0.44174792000000079</v>
      </c>
      <c r="M89">
        <v>-7.2823007999999971</v>
      </c>
      <c r="N89">
        <v>-2.0282279999999981</v>
      </c>
      <c r="O89">
        <v>-3.044150000000001</v>
      </c>
      <c r="P89">
        <v>23.30172</v>
      </c>
      <c r="Q89">
        <v>1.9688563999999991</v>
      </c>
      <c r="R89">
        <v>-7.5047479999999958</v>
      </c>
      <c r="S89">
        <v>1.307385600000007</v>
      </c>
      <c r="T89">
        <v>3.3599463999999988</v>
      </c>
      <c r="U89">
        <v>-137.50635000000011</v>
      </c>
      <c r="V89">
        <v>37.746800000000007</v>
      </c>
      <c r="W89">
        <v>227.1499</v>
      </c>
      <c r="X89">
        <v>117.37599999999991</v>
      </c>
      <c r="Y89">
        <v>-145.3065</v>
      </c>
      <c r="Z89">
        <v>123.88062499999999</v>
      </c>
      <c r="AA89">
        <v>-352.18060000000008</v>
      </c>
      <c r="AB89">
        <v>-252.17559</v>
      </c>
      <c r="AC89">
        <v>78.087299999999985</v>
      </c>
      <c r="AD89">
        <v>-500.84099999999978</v>
      </c>
      <c r="AE89">
        <v>206.73688999999999</v>
      </c>
      <c r="AF89">
        <v>-601.13430000000005</v>
      </c>
      <c r="AG89">
        <v>-1067.6894</v>
      </c>
      <c r="AH89">
        <v>164.7954</v>
      </c>
      <c r="AI89">
        <v>-0.55552435999999972</v>
      </c>
      <c r="AJ89">
        <v>4.6242760000000348E-2</v>
      </c>
      <c r="AK89">
        <v>2.7870772000000009E-2</v>
      </c>
      <c r="AL89">
        <v>-2.7543827999999988</v>
      </c>
      <c r="AM89">
        <v>-0.42748839999999982</v>
      </c>
      <c r="AN89">
        <v>-0.18174208</v>
      </c>
      <c r="AO89">
        <v>-5.7387543999999999E-2</v>
      </c>
      <c r="AP89">
        <v>-2.7562911999999988</v>
      </c>
      <c r="AQ89">
        <v>1.043117760000001</v>
      </c>
      <c r="AR89">
        <v>-0.3127522800000001</v>
      </c>
      <c r="AS89">
        <v>-8.4375443999999689E-3</v>
      </c>
      <c r="AT89">
        <v>15.708992000000009</v>
      </c>
    </row>
    <row r="90" spans="1:46" x14ac:dyDescent="0.25">
      <c r="A90">
        <v>88</v>
      </c>
      <c r="B90">
        <v>5.5187999999999828</v>
      </c>
      <c r="C90">
        <v>0.5560280243902439</v>
      </c>
      <c r="D90">
        <v>0.44484664723032052</v>
      </c>
      <c r="E90">
        <v>0.12629944189920861</v>
      </c>
      <c r="F90">
        <v>0.56003165347771722</v>
      </c>
      <c r="G90">
        <v>4.7099095999999987</v>
      </c>
      <c r="H90">
        <v>-2.2715464000000001</v>
      </c>
      <c r="I90">
        <v>4.4505404000000013</v>
      </c>
      <c r="J90">
        <v>14.798576000000001</v>
      </c>
      <c r="K90">
        <v>-7.0197656000000013</v>
      </c>
      <c r="L90">
        <v>-0.26411707999999923</v>
      </c>
      <c r="M90">
        <v>-7.7827692000000024</v>
      </c>
      <c r="N90">
        <v>-2.3927820000000022</v>
      </c>
      <c r="O90">
        <v>-2.9235499999999992</v>
      </c>
      <c r="P90">
        <v>22.57938</v>
      </c>
      <c r="Q90">
        <v>2.273783600000002</v>
      </c>
      <c r="R90">
        <v>-8.3643020000000039</v>
      </c>
      <c r="S90">
        <v>-0.26227560000000683</v>
      </c>
      <c r="T90">
        <v>3.5945836000000009</v>
      </c>
      <c r="U90">
        <v>-135.11864999999989</v>
      </c>
      <c r="V90">
        <v>34.739449999999962</v>
      </c>
      <c r="W90">
        <v>226.61259999999999</v>
      </c>
      <c r="X90">
        <v>121.5115</v>
      </c>
      <c r="Y90">
        <v>-142.29599999999999</v>
      </c>
      <c r="Z90">
        <v>121.389875</v>
      </c>
      <c r="AA90">
        <v>-337.47189999999989</v>
      </c>
      <c r="AB90">
        <v>-250.59366</v>
      </c>
      <c r="AC90">
        <v>78.475200000000001</v>
      </c>
      <c r="AD90">
        <v>-489.04649999999981</v>
      </c>
      <c r="AE90">
        <v>205.77235999999999</v>
      </c>
      <c r="AF90">
        <v>-582.05069999999989</v>
      </c>
      <c r="AG90">
        <v>-1090.9256</v>
      </c>
      <c r="AH90">
        <v>164.28960000000001</v>
      </c>
      <c r="AI90">
        <v>-0.62154764000000029</v>
      </c>
      <c r="AJ90">
        <v>-3.2428760000000362E-2</v>
      </c>
      <c r="AK90">
        <v>2.5653927999999989E-2</v>
      </c>
      <c r="AL90">
        <v>-2.9325072000000012</v>
      </c>
      <c r="AM90">
        <v>-0.4740076000000002</v>
      </c>
      <c r="AN90">
        <v>-0.18204592</v>
      </c>
      <c r="AO90">
        <v>-5.8053255999999998E-2</v>
      </c>
      <c r="AP90">
        <v>-2.9208688</v>
      </c>
      <c r="AQ90">
        <v>0.91590023999999948</v>
      </c>
      <c r="AR90">
        <v>-0.28812971999999992</v>
      </c>
      <c r="AS90">
        <v>-1.499248560000003E-2</v>
      </c>
      <c r="AT90">
        <v>13.93170799999999</v>
      </c>
    </row>
    <row r="91" spans="1:46" x14ac:dyDescent="0.25">
      <c r="A91">
        <v>89</v>
      </c>
      <c r="B91">
        <v>5.5200499999999817</v>
      </c>
      <c r="C91">
        <v>0.55659670731707322</v>
      </c>
      <c r="D91">
        <v>0.39913658892128251</v>
      </c>
      <c r="E91">
        <v>0.11808204289879209</v>
      </c>
      <c r="F91">
        <v>0.50146114119117002</v>
      </c>
      <c r="G91">
        <v>4.5142524000000002</v>
      </c>
      <c r="H91">
        <v>-2.2213796000000001</v>
      </c>
      <c r="I91">
        <v>4.7788320000000004</v>
      </c>
      <c r="J91">
        <v>14.972531999999999</v>
      </c>
      <c r="K91">
        <v>-7.2266116</v>
      </c>
      <c r="L91">
        <v>-8.7823480000000093E-2</v>
      </c>
      <c r="M91">
        <v>-8.2758295999999998</v>
      </c>
      <c r="N91">
        <v>-2.7560639999999998</v>
      </c>
      <c r="O91">
        <v>-2.8045276000000001</v>
      </c>
      <c r="P91">
        <v>21.864419999999999</v>
      </c>
      <c r="Q91">
        <v>2.5765220000000002</v>
      </c>
      <c r="R91">
        <v>-9.213671999999999</v>
      </c>
      <c r="S91">
        <v>-1.838828799999999</v>
      </c>
      <c r="T91">
        <v>3.8295080000000001</v>
      </c>
      <c r="U91">
        <v>-132.67209999999989</v>
      </c>
      <c r="V91">
        <v>31.853799999999961</v>
      </c>
      <c r="W91">
        <v>225.79849999999999</v>
      </c>
      <c r="X91">
        <v>125.6395</v>
      </c>
      <c r="Y91">
        <v>-139.13249999999999</v>
      </c>
      <c r="Z91">
        <v>118.77875</v>
      </c>
      <c r="AA91">
        <v>-322.32695000000001</v>
      </c>
      <c r="AB91">
        <v>-248.71745000000001</v>
      </c>
      <c r="AC91">
        <v>78.084000000000003</v>
      </c>
      <c r="AD91">
        <v>-476.16299999999978</v>
      </c>
      <c r="AE91">
        <v>204.02934999999999</v>
      </c>
      <c r="AF91">
        <v>-562.22325000000001</v>
      </c>
      <c r="AG91">
        <v>-1112.3441499999999</v>
      </c>
      <c r="AH91">
        <v>164.0248</v>
      </c>
      <c r="AI91">
        <v>-0.69180923999999999</v>
      </c>
      <c r="AJ91">
        <v>-0.11395459999999991</v>
      </c>
      <c r="AK91">
        <v>2.3579288E-2</v>
      </c>
      <c r="AL91">
        <v>-3.1138995999999999</v>
      </c>
      <c r="AM91">
        <v>-0.51653976000000001</v>
      </c>
      <c r="AN91">
        <v>-0.18411159999999999</v>
      </c>
      <c r="AO91">
        <v>-5.908832E-2</v>
      </c>
      <c r="AP91">
        <v>-3.0507844</v>
      </c>
      <c r="AQ91">
        <v>0.79131300000000004</v>
      </c>
      <c r="AR91">
        <v>-0.26374312</v>
      </c>
      <c r="AS91">
        <v>-2.1929951999999999E-2</v>
      </c>
      <c r="AT91">
        <v>12.175186</v>
      </c>
    </row>
    <row r="92" spans="1:46" x14ac:dyDescent="0.25">
      <c r="A92">
        <v>90</v>
      </c>
      <c r="B92">
        <v>5.5204999999999824</v>
      </c>
      <c r="C92">
        <v>0.55715426829268289</v>
      </c>
      <c r="D92">
        <v>0.34938442315701801</v>
      </c>
      <c r="E92">
        <v>0.1089510204081633</v>
      </c>
      <c r="F92">
        <v>0.42239129529362768</v>
      </c>
      <c r="G92">
        <v>4.3280640000000012</v>
      </c>
      <c r="H92">
        <v>-2.1803360000000001</v>
      </c>
      <c r="I92">
        <v>5.1010499999999981</v>
      </c>
      <c r="J92">
        <v>15.160920000000001</v>
      </c>
      <c r="K92">
        <v>-7.420215999999999</v>
      </c>
      <c r="L92">
        <v>7.7772199999999056E-2</v>
      </c>
      <c r="M92">
        <v>-8.7096259999999965</v>
      </c>
      <c r="N92">
        <v>-3.109169999999998</v>
      </c>
      <c r="O92">
        <v>-2.6981260000000011</v>
      </c>
      <c r="P92">
        <v>21.208500000000001</v>
      </c>
      <c r="Q92">
        <v>2.861749999999998</v>
      </c>
      <c r="R92">
        <v>-9.9815699999999943</v>
      </c>
      <c r="S92">
        <v>-3.47051799999999</v>
      </c>
      <c r="T92">
        <v>4.0667299999999988</v>
      </c>
      <c r="U92">
        <v>-129.75474999999989</v>
      </c>
      <c r="V92">
        <v>29.941749999999999</v>
      </c>
      <c r="W92">
        <v>222.77</v>
      </c>
      <c r="X92">
        <v>129.7075000000001</v>
      </c>
      <c r="Y92">
        <v>-134.745</v>
      </c>
      <c r="Z92">
        <v>115.20462499999999</v>
      </c>
      <c r="AA92">
        <v>-303.69200000000012</v>
      </c>
      <c r="AB92">
        <v>-244.48699999999999</v>
      </c>
      <c r="AC92">
        <v>71.460000000000022</v>
      </c>
      <c r="AD92">
        <v>-454.56750000000011</v>
      </c>
      <c r="AE92">
        <v>196.05850000000001</v>
      </c>
      <c r="AF92">
        <v>-536.44500000000016</v>
      </c>
      <c r="AG92">
        <v>-1119.2215000000001</v>
      </c>
      <c r="AH92">
        <v>165.68799999999999</v>
      </c>
      <c r="AI92">
        <v>-0.79597739999999939</v>
      </c>
      <c r="AJ92">
        <v>-0.2183149999999994</v>
      </c>
      <c r="AK92">
        <v>2.2642280000000011E-2</v>
      </c>
      <c r="AL92">
        <v>-3.3214359999999989</v>
      </c>
      <c r="AM92">
        <v>-0.52717559999999997</v>
      </c>
      <c r="AN92">
        <v>-0.20027199999999989</v>
      </c>
      <c r="AO92">
        <v>-6.3078199999999973E-2</v>
      </c>
      <c r="AP92">
        <v>-2.903404000000001</v>
      </c>
      <c r="AQ92">
        <v>0.6877680000000006</v>
      </c>
      <c r="AR92">
        <v>-0.2412442000000001</v>
      </c>
      <c r="AS92">
        <v>-3.1927619999999948E-2</v>
      </c>
      <c r="AT92">
        <v>10.58476000000001</v>
      </c>
    </row>
    <row r="93" spans="1:46" x14ac:dyDescent="0.25">
      <c r="A93">
        <v>91</v>
      </c>
      <c r="B93">
        <v>5.5209499999999814</v>
      </c>
      <c r="C93">
        <v>0.55771182926829266</v>
      </c>
      <c r="D93">
        <v>0.30554098292378162</v>
      </c>
      <c r="E93">
        <v>0.1024024635568513</v>
      </c>
      <c r="F93">
        <v>0.36432380258225722</v>
      </c>
      <c r="G93">
        <v>4.1418755999999997</v>
      </c>
      <c r="H93">
        <v>-2.1392924</v>
      </c>
      <c r="I93">
        <v>5.423268000000002</v>
      </c>
      <c r="J93">
        <v>15.349308000000001</v>
      </c>
      <c r="K93">
        <v>-7.6138204000000007</v>
      </c>
      <c r="L93">
        <v>0.24336788000000051</v>
      </c>
      <c r="M93">
        <v>-9.1434224000000022</v>
      </c>
      <c r="N93">
        <v>-3.462276000000001</v>
      </c>
      <c r="O93">
        <v>-2.591724399999999</v>
      </c>
      <c r="P93">
        <v>20.552579999999999</v>
      </c>
      <c r="Q93">
        <v>3.1469780000000012</v>
      </c>
      <c r="R93">
        <v>-10.749468</v>
      </c>
      <c r="S93">
        <v>-5.1022072000000058</v>
      </c>
      <c r="T93">
        <v>4.3039520000000007</v>
      </c>
      <c r="U93">
        <v>-126.8373999999999</v>
      </c>
      <c r="V93">
        <v>28.029700000000009</v>
      </c>
      <c r="W93">
        <v>219.7415</v>
      </c>
      <c r="X93">
        <v>133.77550000000019</v>
      </c>
      <c r="Y93">
        <v>-130.35749999999999</v>
      </c>
      <c r="Z93">
        <v>111.6305</v>
      </c>
      <c r="AA93">
        <v>-285.05704999999989</v>
      </c>
      <c r="AB93">
        <v>-240.25655</v>
      </c>
      <c r="AC93">
        <v>64.835999999999956</v>
      </c>
      <c r="AD93">
        <v>-432.97199999999998</v>
      </c>
      <c r="AE93">
        <v>188.08764999999991</v>
      </c>
      <c r="AF93">
        <v>-510.66674999999998</v>
      </c>
      <c r="AG93">
        <v>-1126.0988500000001</v>
      </c>
      <c r="AH93">
        <v>167.35120000000001</v>
      </c>
      <c r="AI93">
        <v>-0.90014556000000034</v>
      </c>
      <c r="AJ93">
        <v>-0.32267540000000039</v>
      </c>
      <c r="AK93">
        <v>2.1705272000000001E-2</v>
      </c>
      <c r="AL93">
        <v>-3.5289724000000011</v>
      </c>
      <c r="AM93">
        <v>-0.53781144000000003</v>
      </c>
      <c r="AN93">
        <v>-0.21643240000000011</v>
      </c>
      <c r="AO93">
        <v>-6.7068080000000016E-2</v>
      </c>
      <c r="AP93">
        <v>-2.7560235999999998</v>
      </c>
      <c r="AQ93">
        <v>0.58422299999999971</v>
      </c>
      <c r="AR93">
        <v>-0.2187452799999999</v>
      </c>
      <c r="AS93">
        <v>-4.192528800000004E-2</v>
      </c>
      <c r="AT93">
        <v>8.9943339999999949</v>
      </c>
    </row>
    <row r="94" spans="1:46" x14ac:dyDescent="0.25">
      <c r="A94">
        <v>92</v>
      </c>
      <c r="B94">
        <v>5.5213999999999874</v>
      </c>
      <c r="C94">
        <v>0.55826346341463406</v>
      </c>
      <c r="D94">
        <v>0.27303132028321497</v>
      </c>
      <c r="E94">
        <v>9.439464389837561E-2</v>
      </c>
      <c r="F94">
        <v>0.30779250312369799</v>
      </c>
      <c r="G94">
        <v>3.9599160000000011</v>
      </c>
      <c r="H94">
        <v>-2.0999264000000002</v>
      </c>
      <c r="I94">
        <v>5.7396875999999999</v>
      </c>
      <c r="J94">
        <v>15.543132</v>
      </c>
      <c r="K94">
        <v>-7.8006903999999997</v>
      </c>
      <c r="L94">
        <v>0.40344427999999982</v>
      </c>
      <c r="M94">
        <v>-9.5497496000000002</v>
      </c>
      <c r="N94">
        <v>-3.8079168000000001</v>
      </c>
      <c r="O94">
        <v>-2.4982540000000002</v>
      </c>
      <c r="P94">
        <v>19.932107999999999</v>
      </c>
      <c r="Q94">
        <v>3.4175168</v>
      </c>
      <c r="R94">
        <v>-11.479176000000001</v>
      </c>
      <c r="S94">
        <v>-6.7315599999999973</v>
      </c>
      <c r="T94">
        <v>4.5447476</v>
      </c>
      <c r="U94">
        <v>-123.75145000000001</v>
      </c>
      <c r="V94">
        <v>26.462350000000029</v>
      </c>
      <c r="W94">
        <v>215.9288</v>
      </c>
      <c r="X94">
        <v>137.8120000000003</v>
      </c>
      <c r="Y94">
        <v>-125.5575000000001</v>
      </c>
      <c r="Z94">
        <v>107.672945</v>
      </c>
      <c r="AA94">
        <v>-265.22539999999998</v>
      </c>
      <c r="AB94">
        <v>-235.13435000000001</v>
      </c>
      <c r="AC94">
        <v>56.604899999999986</v>
      </c>
      <c r="AD94">
        <v>-408.20700000000022</v>
      </c>
      <c r="AE94">
        <v>178.429</v>
      </c>
      <c r="AF94">
        <v>-483.30750000000018</v>
      </c>
      <c r="AG94">
        <v>-1127.6332</v>
      </c>
      <c r="AH94">
        <v>169.96885</v>
      </c>
      <c r="AI94">
        <v>-0.98468927999999989</v>
      </c>
      <c r="AJ94">
        <v>-0.43366927999999982</v>
      </c>
      <c r="AK94">
        <v>2.1192992000000001E-2</v>
      </c>
      <c r="AL94">
        <v>-3.6147136</v>
      </c>
      <c r="AM94">
        <v>-0.55401587999999991</v>
      </c>
      <c r="AN94">
        <v>-0.23475339999999989</v>
      </c>
      <c r="AO94">
        <v>-7.1149651999999994E-2</v>
      </c>
      <c r="AP94">
        <v>-2.6036535999999999</v>
      </c>
      <c r="AQ94">
        <v>0.49069380000000012</v>
      </c>
      <c r="AR94">
        <v>-0.19746027999999999</v>
      </c>
      <c r="AS94">
        <v>-5.183236799999999E-2</v>
      </c>
      <c r="AT94">
        <v>7.5393556000000022</v>
      </c>
    </row>
    <row r="95" spans="1:46" x14ac:dyDescent="0.25">
      <c r="A95">
        <v>93</v>
      </c>
      <c r="B95">
        <v>5.5218500000000077</v>
      </c>
      <c r="C95">
        <v>0.55880324390243896</v>
      </c>
      <c r="D95">
        <v>0.23492065805914211</v>
      </c>
      <c r="E95">
        <v>8.6878073719283647E-2</v>
      </c>
      <c r="F95">
        <v>0.25479044148271562</v>
      </c>
      <c r="G95">
        <v>3.7864140000000019</v>
      </c>
      <c r="H95">
        <v>-2.0639156000000001</v>
      </c>
      <c r="I95">
        <v>6.0445103999999983</v>
      </c>
      <c r="J95">
        <v>15.747828</v>
      </c>
      <c r="K95">
        <v>-7.9740915999999986</v>
      </c>
      <c r="L95">
        <v>0.55248211999999897</v>
      </c>
      <c r="M95">
        <v>-9.9011383999999971</v>
      </c>
      <c r="N95">
        <v>-4.1386271999999984</v>
      </c>
      <c r="O95">
        <v>-2.4306459999999999</v>
      </c>
      <c r="P95">
        <v>19.382532000000001</v>
      </c>
      <c r="Q95">
        <v>3.6586771999999979</v>
      </c>
      <c r="R95">
        <v>-12.132504000000001</v>
      </c>
      <c r="S95">
        <v>-8.356239999999989</v>
      </c>
      <c r="T95">
        <v>4.7926903999999988</v>
      </c>
      <c r="U95">
        <v>-120.3283</v>
      </c>
      <c r="V95">
        <v>25.584400000000031</v>
      </c>
      <c r="W95">
        <v>210.54769999999999</v>
      </c>
      <c r="X95">
        <v>141.78550000000021</v>
      </c>
      <c r="Y95">
        <v>-119.9325</v>
      </c>
      <c r="Z95">
        <v>102.94853000000001</v>
      </c>
      <c r="AA95">
        <v>-243.00035000000011</v>
      </c>
      <c r="AB95">
        <v>-228.2286500000001</v>
      </c>
      <c r="AC95">
        <v>45.159600000000047</v>
      </c>
      <c r="AD95">
        <v>-377.10300000000052</v>
      </c>
      <c r="AE95">
        <v>165.39474999999999</v>
      </c>
      <c r="AF95">
        <v>-452.78625000000028</v>
      </c>
      <c r="AG95">
        <v>-1118.48155</v>
      </c>
      <c r="AH95">
        <v>174.49539999999999</v>
      </c>
      <c r="AI95">
        <v>-1.0299841199999999</v>
      </c>
      <c r="AJ95">
        <v>-0.55793011999999909</v>
      </c>
      <c r="AK95">
        <v>2.1530167999999999E-2</v>
      </c>
      <c r="AL95">
        <v>-3.4568644000000011</v>
      </c>
      <c r="AM95">
        <v>-0.58135751999999985</v>
      </c>
      <c r="AN95">
        <v>-0.25739559999999978</v>
      </c>
      <c r="AO95">
        <v>-7.541460799999998E-2</v>
      </c>
      <c r="AP95">
        <v>-2.4413044000000008</v>
      </c>
      <c r="AQ95">
        <v>0.41719620000000052</v>
      </c>
      <c r="AR95">
        <v>-0.17860312000000009</v>
      </c>
      <c r="AS95">
        <v>-6.1558271999999928E-2</v>
      </c>
      <c r="AT95">
        <v>6.3552724000000076</v>
      </c>
    </row>
    <row r="96" spans="1:46" x14ac:dyDescent="0.25">
      <c r="A96">
        <v>94</v>
      </c>
      <c r="B96">
        <v>5.5223000000000271</v>
      </c>
      <c r="C96">
        <v>0.55934302439024386</v>
      </c>
      <c r="D96">
        <v>0.2127621907538525</v>
      </c>
      <c r="E96">
        <v>7.828910453977507E-2</v>
      </c>
      <c r="F96">
        <v>0.20774164931278619</v>
      </c>
      <c r="G96">
        <v>3.6129120000000001</v>
      </c>
      <c r="H96">
        <v>-2.0279048</v>
      </c>
      <c r="I96">
        <v>6.3493332000000011</v>
      </c>
      <c r="J96">
        <v>15.952524</v>
      </c>
      <c r="K96">
        <v>-8.1474928000000002</v>
      </c>
      <c r="L96">
        <v>0.70151996000000039</v>
      </c>
      <c r="M96">
        <v>-10.252527199999999</v>
      </c>
      <c r="N96">
        <v>-4.4693376000000011</v>
      </c>
      <c r="O96">
        <v>-2.363038</v>
      </c>
      <c r="P96">
        <v>18.832955999999999</v>
      </c>
      <c r="Q96">
        <v>3.899837600000001</v>
      </c>
      <c r="R96">
        <v>-12.785831999999999</v>
      </c>
      <c r="S96">
        <v>-9.9809200000000029</v>
      </c>
      <c r="T96">
        <v>5.0406332000000003</v>
      </c>
      <c r="U96">
        <v>-116.90515000000001</v>
      </c>
      <c r="V96">
        <v>24.706450000000011</v>
      </c>
      <c r="W96">
        <v>205.1665999999999</v>
      </c>
      <c r="X96">
        <v>145.75900000000021</v>
      </c>
      <c r="Y96">
        <v>-114.30749999999991</v>
      </c>
      <c r="Z96">
        <v>98.224114999999983</v>
      </c>
      <c r="AA96">
        <v>-220.7752999999999</v>
      </c>
      <c r="AB96">
        <v>-221.32294999999999</v>
      </c>
      <c r="AC96">
        <v>33.714299999999952</v>
      </c>
      <c r="AD96">
        <v>-345.99900000000031</v>
      </c>
      <c r="AE96">
        <v>152.36049999999989</v>
      </c>
      <c r="AF96">
        <v>-422.26499999999999</v>
      </c>
      <c r="AG96">
        <v>-1109.3299</v>
      </c>
      <c r="AH96">
        <v>179.02195</v>
      </c>
      <c r="AI96">
        <v>-1.0752789599999999</v>
      </c>
      <c r="AJ96">
        <v>-0.68219096000000023</v>
      </c>
      <c r="AK96">
        <v>2.1867344E-2</v>
      </c>
      <c r="AL96">
        <v>-3.299015199999999</v>
      </c>
      <c r="AM96">
        <v>-0.60869916000000013</v>
      </c>
      <c r="AN96">
        <v>-0.28003780000000011</v>
      </c>
      <c r="AO96">
        <v>-7.9679564000000022E-2</v>
      </c>
      <c r="AP96">
        <v>-2.2789552</v>
      </c>
      <c r="AQ96">
        <v>0.34369859999999991</v>
      </c>
      <c r="AR96">
        <v>-0.15974595999999999</v>
      </c>
      <c r="AS96">
        <v>-7.1284176000000032E-2</v>
      </c>
      <c r="AT96">
        <v>5.171189199999997</v>
      </c>
    </row>
    <row r="97" spans="1:46" x14ac:dyDescent="0.25">
      <c r="A97">
        <v>95</v>
      </c>
      <c r="B97">
        <v>5.5227500000000296</v>
      </c>
      <c r="C97">
        <v>0.55987073170731705</v>
      </c>
      <c r="D97">
        <v>0.1798394731361932</v>
      </c>
      <c r="E97">
        <v>6.8029425239483521E-2</v>
      </c>
      <c r="F97">
        <v>0.16948634943773419</v>
      </c>
      <c r="G97">
        <v>3.4475760000000011</v>
      </c>
      <c r="H97">
        <v>-1.9930000000000001</v>
      </c>
      <c r="I97">
        <v>6.6399039999999996</v>
      </c>
      <c r="J97">
        <v>16.16582</v>
      </c>
      <c r="K97">
        <v>-8.3071179999999991</v>
      </c>
      <c r="L97">
        <v>0.83875919999999959</v>
      </c>
      <c r="M97">
        <v>-10.55092</v>
      </c>
      <c r="N97">
        <v>-4.7817979999999993</v>
      </c>
      <c r="O97">
        <v>-2.3247460000000002</v>
      </c>
      <c r="P97">
        <v>18.362539999999999</v>
      </c>
      <c r="Q97">
        <v>4.1075499999999989</v>
      </c>
      <c r="R97">
        <v>-13.36716</v>
      </c>
      <c r="S97">
        <v>-11.568820000000001</v>
      </c>
      <c r="T97">
        <v>5.3027379999999997</v>
      </c>
      <c r="U97">
        <v>-113.24675000000011</v>
      </c>
      <c r="V97">
        <v>24.10175000000001</v>
      </c>
      <c r="W97">
        <v>198.77099999999999</v>
      </c>
      <c r="X97">
        <v>149.46250000000009</v>
      </c>
      <c r="Y97">
        <v>-108.08499999999999</v>
      </c>
      <c r="Z97">
        <v>92.917525000000012</v>
      </c>
      <c r="AA97">
        <v>-197.09549999999999</v>
      </c>
      <c r="AB97">
        <v>-213.0500000000001</v>
      </c>
      <c r="AC97">
        <v>20.852000000000022</v>
      </c>
      <c r="AD97">
        <v>-310.32000000000039</v>
      </c>
      <c r="AE97">
        <v>137.51974999999999</v>
      </c>
      <c r="AF97">
        <v>-389.5725000000001</v>
      </c>
      <c r="AG97">
        <v>-1092.835</v>
      </c>
      <c r="AH97">
        <v>186.23699999999999</v>
      </c>
      <c r="AI97">
        <v>-1.131148</v>
      </c>
      <c r="AJ97">
        <v>-0.80084439999999968</v>
      </c>
      <c r="AK97">
        <v>2.1884319999999999E-2</v>
      </c>
      <c r="AL97">
        <v>-3.107438000000001</v>
      </c>
      <c r="AM97">
        <v>-0.62161900000000003</v>
      </c>
      <c r="AN97">
        <v>-0.30514239999999992</v>
      </c>
      <c r="AO97">
        <v>-8.4876939999999998E-2</v>
      </c>
      <c r="AP97">
        <v>-2.0177900000000011</v>
      </c>
      <c r="AQ97">
        <v>0.27779860000000017</v>
      </c>
      <c r="AR97">
        <v>-0.1438992</v>
      </c>
      <c r="AS97">
        <v>-8.2603239999999967E-2</v>
      </c>
      <c r="AT97">
        <v>4.1206200000000024</v>
      </c>
    </row>
    <row r="98" spans="1:46" x14ac:dyDescent="0.25">
      <c r="A98">
        <v>96</v>
      </c>
      <c r="B98">
        <v>5.5232000000000196</v>
      </c>
      <c r="C98">
        <v>0.56038878048780494</v>
      </c>
      <c r="D98">
        <v>0.1404738192419826</v>
      </c>
      <c r="E98">
        <v>5.6338467305289477E-2</v>
      </c>
      <c r="F98">
        <v>0.1289629820907956</v>
      </c>
      <c r="G98">
        <v>3.2887728000000012</v>
      </c>
      <c r="H98">
        <v>-1.9589799999999999</v>
      </c>
      <c r="I98">
        <v>6.9190731999999979</v>
      </c>
      <c r="J98">
        <v>16.385995999999999</v>
      </c>
      <c r="K98">
        <v>-8.4557223999999991</v>
      </c>
      <c r="L98">
        <v>0.96655955999999899</v>
      </c>
      <c r="M98">
        <v>-10.806915999999999</v>
      </c>
      <c r="N98">
        <v>-5.0796583999999978</v>
      </c>
      <c r="O98">
        <v>-2.3099067999999998</v>
      </c>
      <c r="P98">
        <v>17.955452000000001</v>
      </c>
      <c r="Q98">
        <v>4.2885039999999988</v>
      </c>
      <c r="R98">
        <v>-13.890888</v>
      </c>
      <c r="S98">
        <v>-13.127295999999991</v>
      </c>
      <c r="T98">
        <v>5.5761723999999981</v>
      </c>
      <c r="U98">
        <v>-109.4001500000001</v>
      </c>
      <c r="V98">
        <v>23.71565</v>
      </c>
      <c r="W98">
        <v>191.56379999999999</v>
      </c>
      <c r="X98">
        <v>152.94999999999999</v>
      </c>
      <c r="Y98">
        <v>-101.3845</v>
      </c>
      <c r="Z98">
        <v>87.145195000000044</v>
      </c>
      <c r="AA98">
        <v>-172.25190000000009</v>
      </c>
      <c r="AB98">
        <v>-203.6832500000001</v>
      </c>
      <c r="AC98">
        <v>6.8561000000001124</v>
      </c>
      <c r="AD98">
        <v>-270.98100000000051</v>
      </c>
      <c r="AE98">
        <v>121.2338000000002</v>
      </c>
      <c r="AF98">
        <v>-355.14300000000031</v>
      </c>
      <c r="AG98">
        <v>-1070.4655</v>
      </c>
      <c r="AH98">
        <v>195.6028499999999</v>
      </c>
      <c r="AI98">
        <v>-1.1954764</v>
      </c>
      <c r="AJ98">
        <v>-0.91501191999999909</v>
      </c>
      <c r="AK98">
        <v>2.1645135999999999E-2</v>
      </c>
      <c r="AL98">
        <v>-2.8888784000000021</v>
      </c>
      <c r="AM98">
        <v>-0.62300140000000004</v>
      </c>
      <c r="AN98">
        <v>-0.33221691999999969</v>
      </c>
      <c r="AO98">
        <v>-9.0820251999999962E-2</v>
      </c>
      <c r="AP98">
        <v>-1.6775720000000029</v>
      </c>
      <c r="AQ98">
        <v>0.21797668000000051</v>
      </c>
      <c r="AR98">
        <v>-0.13046076000000009</v>
      </c>
      <c r="AS98">
        <v>-9.5196831999999898E-2</v>
      </c>
      <c r="AT98">
        <v>3.176862000000007</v>
      </c>
    </row>
    <row r="99" spans="1:46" x14ac:dyDescent="0.25">
      <c r="A99">
        <v>97</v>
      </c>
      <c r="B99">
        <v>5.5236500000000079</v>
      </c>
      <c r="C99">
        <v>0.56090682926829272</v>
      </c>
      <c r="D99">
        <v>0.1099002519783423</v>
      </c>
      <c r="E99">
        <v>4.6787188671386898E-2</v>
      </c>
      <c r="F99">
        <v>0.1020518783840066</v>
      </c>
      <c r="G99">
        <v>3.1299695999999999</v>
      </c>
      <c r="H99">
        <v>-1.92496</v>
      </c>
      <c r="I99">
        <v>7.1982423999999998</v>
      </c>
      <c r="J99">
        <v>16.606172000000001</v>
      </c>
      <c r="K99">
        <v>-8.6043267999999991</v>
      </c>
      <c r="L99">
        <v>1.09435992</v>
      </c>
      <c r="M99">
        <v>-11.062912000000001</v>
      </c>
      <c r="N99">
        <v>-5.3775188000000007</v>
      </c>
      <c r="O99">
        <v>-2.2950675999999999</v>
      </c>
      <c r="P99">
        <v>17.548363999999999</v>
      </c>
      <c r="Q99">
        <v>4.4694580000000004</v>
      </c>
      <c r="R99">
        <v>-14.414616000000001</v>
      </c>
      <c r="S99">
        <v>-14.685772</v>
      </c>
      <c r="T99">
        <v>5.8496068000000001</v>
      </c>
      <c r="U99">
        <v>-105.55355</v>
      </c>
      <c r="V99">
        <v>23.32954999999998</v>
      </c>
      <c r="W99">
        <v>184.35659999999999</v>
      </c>
      <c r="X99">
        <v>156.4375</v>
      </c>
      <c r="Y99">
        <v>-94.683999999999898</v>
      </c>
      <c r="Z99">
        <v>81.37286499999999</v>
      </c>
      <c r="AA99">
        <v>-147.40829999999991</v>
      </c>
      <c r="AB99">
        <v>-194.31649999999999</v>
      </c>
      <c r="AC99">
        <v>-7.1398000000000046</v>
      </c>
      <c r="AD99">
        <v>-231.64200000000011</v>
      </c>
      <c r="AE99">
        <v>104.94785</v>
      </c>
      <c r="AF99">
        <v>-320.71350000000001</v>
      </c>
      <c r="AG99">
        <v>-1048.096</v>
      </c>
      <c r="AH99">
        <v>204.96870000000001</v>
      </c>
      <c r="AI99">
        <v>-1.2598047999999999</v>
      </c>
      <c r="AJ99">
        <v>-1.0291794400000001</v>
      </c>
      <c r="AK99">
        <v>2.1405951999999999E-2</v>
      </c>
      <c r="AL99">
        <v>-2.6703188</v>
      </c>
      <c r="AM99">
        <v>-0.62438380000000004</v>
      </c>
      <c r="AN99">
        <v>-0.35929144000000002</v>
      </c>
      <c r="AO99">
        <v>-9.676356400000001E-2</v>
      </c>
      <c r="AP99">
        <v>-1.337353999999999</v>
      </c>
      <c r="AQ99">
        <v>0.15815475999999989</v>
      </c>
      <c r="AR99">
        <v>-0.11702232</v>
      </c>
      <c r="AS99">
        <v>-0.107790424</v>
      </c>
      <c r="AT99">
        <v>2.2331039999999991</v>
      </c>
    </row>
    <row r="100" spans="1:46" x14ac:dyDescent="0.25">
      <c r="A100">
        <v>98</v>
      </c>
      <c r="B100">
        <v>5.5237500000000059</v>
      </c>
      <c r="C100">
        <v>0.56140456097560976</v>
      </c>
      <c r="D100">
        <v>8.3298846314035627E-2</v>
      </c>
      <c r="E100">
        <v>4.0812740524781267E-2</v>
      </c>
      <c r="F100">
        <v>6.9757363598500557E-2</v>
      </c>
      <c r="G100">
        <v>2.9836684</v>
      </c>
      <c r="H100">
        <v>-1.891794</v>
      </c>
      <c r="I100">
        <v>7.4525195999999987</v>
      </c>
      <c r="J100">
        <v>16.836008</v>
      </c>
      <c r="K100">
        <v>-8.7305256</v>
      </c>
      <c r="L100">
        <v>1.2027616000000001</v>
      </c>
      <c r="M100">
        <v>-11.238519999999999</v>
      </c>
      <c r="N100">
        <v>-5.642647199999999</v>
      </c>
      <c r="O100">
        <v>-2.3262716000000001</v>
      </c>
      <c r="P100">
        <v>17.275227999999998</v>
      </c>
      <c r="Q100">
        <v>4.5959043999999993</v>
      </c>
      <c r="R100">
        <v>-14.824916</v>
      </c>
      <c r="S100">
        <v>-16.156551999999991</v>
      </c>
      <c r="T100">
        <v>6.1614907999999993</v>
      </c>
      <c r="U100">
        <v>-101.52215</v>
      </c>
      <c r="V100">
        <v>23.026749999999989</v>
      </c>
      <c r="W100">
        <v>176.03395000000009</v>
      </c>
      <c r="X100">
        <v>159.0534999999999</v>
      </c>
      <c r="Y100">
        <v>-87.231349999999964</v>
      </c>
      <c r="Z100">
        <v>75.078090000000017</v>
      </c>
      <c r="AA100">
        <v>-121.6015000000001</v>
      </c>
      <c r="AB100">
        <v>-183.21865000000011</v>
      </c>
      <c r="AC100">
        <v>-22.24939999999993</v>
      </c>
      <c r="AD100">
        <v>-187.0635000000002</v>
      </c>
      <c r="AE100">
        <v>87.029500000000112</v>
      </c>
      <c r="AF100">
        <v>-281.62900000000008</v>
      </c>
      <c r="AG100">
        <v>-1016.8575</v>
      </c>
      <c r="AH100">
        <v>219.40954999999991</v>
      </c>
      <c r="AI100">
        <v>-1.3403115999999999</v>
      </c>
      <c r="AJ100">
        <v>-1.133521199999999</v>
      </c>
      <c r="AK100">
        <v>2.443380799999998E-2</v>
      </c>
      <c r="AL100">
        <v>-2.369251600000001</v>
      </c>
      <c r="AM100">
        <v>-0.60638180000000008</v>
      </c>
      <c r="AN100">
        <v>-0.38796223999999979</v>
      </c>
      <c r="AO100">
        <v>-0.100463656</v>
      </c>
      <c r="AP100">
        <v>-0.96085360000000153</v>
      </c>
      <c r="AQ100">
        <v>0.1060035408000002</v>
      </c>
      <c r="AR100">
        <v>-0.1017872040000001</v>
      </c>
      <c r="AS100">
        <v>-0.11774244</v>
      </c>
      <c r="AT100">
        <v>1.478184104000003</v>
      </c>
    </row>
    <row r="101" spans="1:46" x14ac:dyDescent="0.25">
      <c r="A101">
        <v>99</v>
      </c>
      <c r="B101">
        <v>5.5237500000000059</v>
      </c>
      <c r="C101">
        <v>0.56189648780487811</v>
      </c>
      <c r="D101">
        <v>5.242606205747579E-2</v>
      </c>
      <c r="E101">
        <v>2.9521020408163168E-2</v>
      </c>
      <c r="F101">
        <v>5.6801301541024397E-2</v>
      </c>
      <c r="G101">
        <v>2.8409391999999989</v>
      </c>
      <c r="H101">
        <v>-1.8588720000000001</v>
      </c>
      <c r="I101">
        <v>7.6996848000000018</v>
      </c>
      <c r="J101">
        <v>17.068604000000001</v>
      </c>
      <c r="K101">
        <v>-8.8503228000000007</v>
      </c>
      <c r="L101">
        <v>1.3056208</v>
      </c>
      <c r="M101">
        <v>-11.391159999999999</v>
      </c>
      <c r="N101">
        <v>-5.8984236000000019</v>
      </c>
      <c r="O101">
        <v>-2.3706307999999998</v>
      </c>
      <c r="P101">
        <v>17.040364</v>
      </c>
      <c r="Q101">
        <v>4.7067772000000012</v>
      </c>
      <c r="R101">
        <v>-15.202807999999999</v>
      </c>
      <c r="S101">
        <v>-17.60227600000001</v>
      </c>
      <c r="T101">
        <v>6.4843604000000017</v>
      </c>
      <c r="U101">
        <v>-97.437949999999958</v>
      </c>
      <c r="V101">
        <v>22.74775</v>
      </c>
      <c r="W101">
        <v>167.39259999999999</v>
      </c>
      <c r="X101">
        <v>161.42049999999981</v>
      </c>
      <c r="Y101">
        <v>-79.563799999999929</v>
      </c>
      <c r="Z101">
        <v>68.634044999999958</v>
      </c>
      <c r="AA101">
        <v>-95.519499999999866</v>
      </c>
      <c r="AB101">
        <v>-171.6261999999999</v>
      </c>
      <c r="AC101">
        <v>-37.677200000000077</v>
      </c>
      <c r="AD101">
        <v>-140.9879999999998</v>
      </c>
      <c r="AE101">
        <v>68.644749999999917</v>
      </c>
      <c r="AF101">
        <v>-241.2144999999997</v>
      </c>
      <c r="AG101">
        <v>-983.0849999999997</v>
      </c>
      <c r="AH101">
        <v>235.30040000000011</v>
      </c>
      <c r="AI101">
        <v>-1.425440800000001</v>
      </c>
      <c r="AJ101">
        <v>-1.2350555999999999</v>
      </c>
      <c r="AK101">
        <v>2.8395104000000022E-2</v>
      </c>
      <c r="AL101">
        <v>-2.0446107999999978</v>
      </c>
      <c r="AM101">
        <v>-0.58284139999999995</v>
      </c>
      <c r="AN101">
        <v>-0.41708912000000009</v>
      </c>
      <c r="AO101">
        <v>-0.103522828</v>
      </c>
      <c r="AP101">
        <v>-0.57398679999999802</v>
      </c>
      <c r="AQ101">
        <v>5.6043950399999751E-2</v>
      </c>
      <c r="AR101">
        <v>-8.6038751999999913E-2</v>
      </c>
      <c r="AS101">
        <v>-0.12693972000000009</v>
      </c>
      <c r="AT101">
        <v>0.77721795199999644</v>
      </c>
    </row>
    <row r="102" spans="1:46" x14ac:dyDescent="0.25">
      <c r="A102">
        <v>100</v>
      </c>
      <c r="B102">
        <v>5.5237500000000059</v>
      </c>
      <c r="C102">
        <v>0.56238841463414635</v>
      </c>
      <c r="D102">
        <v>3.5683048729695958E-2</v>
      </c>
      <c r="E102">
        <v>2.3352977925864219E-2</v>
      </c>
      <c r="F102">
        <v>3.9189504373177843E-2</v>
      </c>
      <c r="G102">
        <v>2.69821</v>
      </c>
      <c r="H102">
        <v>-1.82595</v>
      </c>
      <c r="I102">
        <v>7.9468500000000004</v>
      </c>
      <c r="J102">
        <v>17.301200000000001</v>
      </c>
      <c r="K102">
        <v>-8.9701199999999996</v>
      </c>
      <c r="L102">
        <v>1.40848</v>
      </c>
      <c r="M102">
        <v>-11.543799999999999</v>
      </c>
      <c r="N102">
        <v>-6.1542000000000003</v>
      </c>
      <c r="O102">
        <v>-2.41499</v>
      </c>
      <c r="P102">
        <v>16.805499999999999</v>
      </c>
      <c r="Q102">
        <v>4.8176500000000004</v>
      </c>
      <c r="R102">
        <v>-15.5807</v>
      </c>
      <c r="S102">
        <v>-19.047999999999998</v>
      </c>
      <c r="T102">
        <v>6.8072299999999997</v>
      </c>
      <c r="U102">
        <v>-93.353749999999962</v>
      </c>
      <c r="V102">
        <v>22.468750000000011</v>
      </c>
      <c r="W102">
        <v>158.75125000000011</v>
      </c>
      <c r="X102">
        <v>163.78749999999971</v>
      </c>
      <c r="Y102">
        <v>-71.896249999999995</v>
      </c>
      <c r="Z102">
        <v>62.189999999999991</v>
      </c>
      <c r="AA102">
        <v>-69.437500000000043</v>
      </c>
      <c r="AB102">
        <v>-160.03375</v>
      </c>
      <c r="AC102">
        <v>-53.105000000000011</v>
      </c>
      <c r="AD102">
        <v>-94.912499999999952</v>
      </c>
      <c r="AE102">
        <v>50.25999999999997</v>
      </c>
      <c r="AF102">
        <v>-200.7999999999999</v>
      </c>
      <c r="AG102">
        <v>-949.3125</v>
      </c>
      <c r="AH102">
        <v>251.19125</v>
      </c>
      <c r="AI102">
        <v>-1.51057</v>
      </c>
      <c r="AJ102">
        <v>-1.3365899999999999</v>
      </c>
      <c r="AK102">
        <v>3.23564E-2</v>
      </c>
      <c r="AL102">
        <v>-1.71997</v>
      </c>
      <c r="AM102">
        <v>-0.55930100000000005</v>
      </c>
      <c r="AN102">
        <v>-0.446216</v>
      </c>
      <c r="AO102">
        <v>-0.106582</v>
      </c>
      <c r="AP102">
        <v>-0.18712000000000001</v>
      </c>
      <c r="AQ102">
        <v>6.0843599999999996E-3</v>
      </c>
      <c r="AR102">
        <v>-7.02903E-2</v>
      </c>
      <c r="AS102">
        <v>-0.13613700000000001</v>
      </c>
      <c r="AT102">
        <v>7.6251799999999995E-2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55585-7EA3-47AA-9925-8EF20BD2A33E}">
  <sheetPr codeName="Sheet12">
    <tabColor rgb="FF00B050"/>
  </sheetPr>
  <dimension ref="A1:Q19"/>
  <sheetViews>
    <sheetView workbookViewId="0">
      <selection sqref="A1:XFD1048576"/>
    </sheetView>
  </sheetViews>
  <sheetFormatPr defaultRowHeight="15" x14ac:dyDescent="0.25"/>
  <cols>
    <col min="1" max="1" width="20.7109375" customWidth="1"/>
  </cols>
  <sheetData>
    <row r="1" spans="1:17" x14ac:dyDescent="0.25">
      <c r="A1" s="1" t="s">
        <v>129</v>
      </c>
      <c r="C1" s="1" t="s">
        <v>130</v>
      </c>
    </row>
    <row r="2" spans="1:17" x14ac:dyDescent="0.25">
      <c r="A2" s="1" t="s">
        <v>131</v>
      </c>
      <c r="B2" t="s">
        <v>225</v>
      </c>
      <c r="G2" s="1" t="s">
        <v>45</v>
      </c>
      <c r="H2" s="1" t="s">
        <v>132</v>
      </c>
      <c r="I2" s="1" t="s">
        <v>133</v>
      </c>
      <c r="J2" s="1" t="s">
        <v>134</v>
      </c>
      <c r="L2" s="1" t="s">
        <v>46</v>
      </c>
      <c r="M2" s="1" t="s">
        <v>47</v>
      </c>
      <c r="N2" s="1" t="s">
        <v>48</v>
      </c>
      <c r="O2" s="1" t="s">
        <v>49</v>
      </c>
      <c r="P2" s="1" t="s">
        <v>50</v>
      </c>
      <c r="Q2" s="1" t="s">
        <v>135</v>
      </c>
    </row>
    <row r="3" spans="1:17" x14ac:dyDescent="0.25">
      <c r="D3" s="1" t="s">
        <v>218</v>
      </c>
      <c r="F3" s="1" t="s">
        <v>136</v>
      </c>
      <c r="G3">
        <v>5.4852499999999944</v>
      </c>
      <c r="H3">
        <v>0.57975975609756103</v>
      </c>
      <c r="I3">
        <v>181.58</v>
      </c>
      <c r="J3">
        <v>48.96551724137931</v>
      </c>
      <c r="K3" s="1" t="s">
        <v>137</v>
      </c>
      <c r="L3">
        <v>19.6233</v>
      </c>
      <c r="M3">
        <v>11.510199999999999</v>
      </c>
      <c r="N3">
        <v>34.113900000000001</v>
      </c>
      <c r="O3">
        <v>44.528500000000001</v>
      </c>
      <c r="P3">
        <v>24.1753</v>
      </c>
      <c r="Q3">
        <v>7.3093399999999997</v>
      </c>
    </row>
    <row r="4" spans="1:17" x14ac:dyDescent="0.25">
      <c r="A4" s="1" t="s">
        <v>138</v>
      </c>
      <c r="B4" t="s">
        <v>219</v>
      </c>
      <c r="C4" s="1" t="s">
        <v>139</v>
      </c>
      <c r="D4">
        <v>205.12818908691409</v>
      </c>
      <c r="F4" s="1" t="s">
        <v>140</v>
      </c>
      <c r="G4">
        <v>5.3050000000000059</v>
      </c>
      <c r="H4">
        <v>0.54969817073170735</v>
      </c>
      <c r="K4" s="1" t="s">
        <v>141</v>
      </c>
      <c r="L4">
        <v>2.30362</v>
      </c>
      <c r="M4">
        <v>-1.9601599999999999</v>
      </c>
      <c r="N4">
        <v>8.4060500000000005</v>
      </c>
      <c r="O4">
        <v>8.5734999999999992</v>
      </c>
    </row>
    <row r="5" spans="1:17" x14ac:dyDescent="0.25">
      <c r="A5" s="1" t="s">
        <v>142</v>
      </c>
      <c r="B5">
        <v>49</v>
      </c>
      <c r="C5" s="1" t="s">
        <v>143</v>
      </c>
      <c r="D5">
        <v>5.5229506492614746</v>
      </c>
      <c r="F5" s="1" t="s">
        <v>144</v>
      </c>
      <c r="G5">
        <v>5.5774999999999864</v>
      </c>
      <c r="H5">
        <v>0.57442195121951223</v>
      </c>
      <c r="K5" s="1" t="s">
        <v>145</v>
      </c>
      <c r="L5">
        <v>1.10276</v>
      </c>
      <c r="M5">
        <v>7.7812099999999997</v>
      </c>
      <c r="N5">
        <v>1.0933299999999999</v>
      </c>
      <c r="O5">
        <v>16.234100000000002</v>
      </c>
    </row>
    <row r="6" spans="1:17" x14ac:dyDescent="0.25">
      <c r="A6" s="1" t="s">
        <v>146</v>
      </c>
      <c r="B6">
        <v>1640</v>
      </c>
      <c r="C6" s="1" t="s">
        <v>147</v>
      </c>
      <c r="D6">
        <v>0.58500003814697266</v>
      </c>
      <c r="F6" s="1" t="s">
        <v>148</v>
      </c>
      <c r="G6">
        <v>0.18024999999998759</v>
      </c>
      <c r="H6">
        <v>3.0061585365853679E-2</v>
      </c>
      <c r="K6" s="1" t="s">
        <v>149</v>
      </c>
      <c r="L6">
        <v>8.2551000000000005</v>
      </c>
      <c r="M6">
        <v>9.0333299999999994</v>
      </c>
      <c r="N6">
        <v>44.392499999999998</v>
      </c>
      <c r="O6">
        <v>29.927399999999999</v>
      </c>
      <c r="P6">
        <v>48.8553</v>
      </c>
      <c r="Q6">
        <v>9.5264100000000003</v>
      </c>
    </row>
    <row r="7" spans="1:17" x14ac:dyDescent="0.25">
      <c r="A7" s="1" t="s">
        <v>220</v>
      </c>
      <c r="B7">
        <v>870</v>
      </c>
      <c r="C7" s="1" t="s">
        <v>150</v>
      </c>
      <c r="D7">
        <v>0</v>
      </c>
      <c r="F7" s="1" t="s">
        <v>151</v>
      </c>
      <c r="G7">
        <v>1.0168178296340169</v>
      </c>
      <c r="H7">
        <v>0.99079307450731269</v>
      </c>
      <c r="K7" s="1" t="s">
        <v>152</v>
      </c>
      <c r="L7">
        <v>10.32217</v>
      </c>
      <c r="M7">
        <v>2.2978700000000001</v>
      </c>
      <c r="N7">
        <v>16.015329999999999</v>
      </c>
      <c r="O7">
        <v>14.681100000000001</v>
      </c>
    </row>
    <row r="8" spans="1:17" x14ac:dyDescent="0.25">
      <c r="A8" s="1" t="s">
        <v>221</v>
      </c>
      <c r="B8">
        <v>75</v>
      </c>
      <c r="C8" s="1" t="s">
        <v>153</v>
      </c>
      <c r="D8">
        <v>0</v>
      </c>
      <c r="K8" s="1" t="s">
        <v>154</v>
      </c>
      <c r="L8">
        <v>6.6982100000000004</v>
      </c>
      <c r="M8">
        <v>15.57142</v>
      </c>
      <c r="N8">
        <v>16.465129999999998</v>
      </c>
      <c r="O8">
        <v>35.002899999999997</v>
      </c>
    </row>
    <row r="9" spans="1:17" x14ac:dyDescent="0.25">
      <c r="A9" s="1" t="s">
        <v>222</v>
      </c>
      <c r="B9">
        <v>60</v>
      </c>
      <c r="C9" s="1" t="s">
        <v>155</v>
      </c>
      <c r="D9">
        <v>24.786319732666019</v>
      </c>
      <c r="K9" s="1" t="s">
        <v>156</v>
      </c>
      <c r="L9">
        <v>162.4625000000002</v>
      </c>
      <c r="M9">
        <v>87.708749999999995</v>
      </c>
      <c r="N9">
        <v>-21.98750000000005</v>
      </c>
      <c r="O9">
        <v>608.37500000000011</v>
      </c>
      <c r="P9">
        <v>637.45375000000013</v>
      </c>
      <c r="Q9">
        <v>270.26125000000002</v>
      </c>
    </row>
    <row r="10" spans="1:17" x14ac:dyDescent="0.25">
      <c r="C10" s="1" t="s">
        <v>157</v>
      </c>
      <c r="D10">
        <v>3.230926513671875</v>
      </c>
      <c r="K10" s="1" t="s">
        <v>158</v>
      </c>
      <c r="L10">
        <v>63.434999999999988</v>
      </c>
      <c r="M10">
        <v>55.364999999999988</v>
      </c>
      <c r="N10">
        <v>195.12375</v>
      </c>
      <c r="O10">
        <v>302.995</v>
      </c>
    </row>
    <row r="11" spans="1:17" x14ac:dyDescent="0.25">
      <c r="C11" s="1" t="s">
        <v>159</v>
      </c>
      <c r="D11">
        <v>0</v>
      </c>
      <c r="K11" s="1" t="s">
        <v>160</v>
      </c>
      <c r="L11">
        <v>144.58999999999989</v>
      </c>
      <c r="M11">
        <v>238.16749999999999</v>
      </c>
      <c r="N11">
        <v>648.6099999999999</v>
      </c>
      <c r="O11">
        <v>1154.5999999999999</v>
      </c>
    </row>
    <row r="12" spans="1:17" x14ac:dyDescent="0.25">
      <c r="C12" s="1" t="s">
        <v>161</v>
      </c>
      <c r="D12">
        <v>0</v>
      </c>
    </row>
    <row r="13" spans="1:17" x14ac:dyDescent="0.25">
      <c r="C13" s="1" t="s">
        <v>162</v>
      </c>
      <c r="D13">
        <v>0</v>
      </c>
    </row>
    <row r="14" spans="1:17" x14ac:dyDescent="0.25">
      <c r="C14" s="1" t="s">
        <v>153</v>
      </c>
      <c r="D14">
        <v>0</v>
      </c>
    </row>
    <row r="15" spans="1:17" x14ac:dyDescent="0.25">
      <c r="C15" s="1" t="s">
        <v>163</v>
      </c>
      <c r="D15">
        <v>0</v>
      </c>
    </row>
    <row r="16" spans="1:17" x14ac:dyDescent="0.25">
      <c r="C16" s="1" t="s">
        <v>164</v>
      </c>
      <c r="D16">
        <v>75.213680267333984</v>
      </c>
    </row>
    <row r="17" spans="3:4" x14ac:dyDescent="0.25">
      <c r="C17" s="1" t="s">
        <v>165</v>
      </c>
      <c r="D17">
        <v>0</v>
      </c>
    </row>
    <row r="18" spans="3:4" x14ac:dyDescent="0.25">
      <c r="C18" s="1" t="s">
        <v>223</v>
      </c>
      <c r="D18">
        <v>145</v>
      </c>
    </row>
    <row r="19" spans="3:4" x14ac:dyDescent="0.25">
      <c r="C19" s="1" t="s">
        <v>215</v>
      </c>
      <c r="D19">
        <v>1.9700771424828509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EF02-2A02-465E-B040-17992E08606A}">
  <sheetPr codeName="Sheet13">
    <tabColor rgb="FF00B05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v>5.4852499999999944</v>
      </c>
      <c r="C2">
        <v>0.57975975609756103</v>
      </c>
      <c r="D2">
        <v>1.9879279466888791E-2</v>
      </c>
      <c r="E2">
        <v>-8.5901915868388159E-3</v>
      </c>
      <c r="F2">
        <v>9.4207830070803814E-2</v>
      </c>
      <c r="G2">
        <v>8.2934999999999999</v>
      </c>
      <c r="H2">
        <v>-2.4020899999999998</v>
      </c>
      <c r="I2">
        <v>-7.7902100000000001</v>
      </c>
      <c r="J2">
        <v>11.7783</v>
      </c>
      <c r="K2">
        <v>-0.43324499999999999</v>
      </c>
      <c r="L2">
        <v>1.10276</v>
      </c>
      <c r="M2">
        <v>34.113900000000001</v>
      </c>
      <c r="N2">
        <v>0.30887599999999998</v>
      </c>
      <c r="O2">
        <v>0.229188</v>
      </c>
      <c r="P2">
        <v>23.488099999999999</v>
      </c>
      <c r="Q2">
        <v>8.08887</v>
      </c>
      <c r="R2">
        <v>-11.2956</v>
      </c>
      <c r="S2">
        <v>-3.0494599999999998</v>
      </c>
      <c r="T2">
        <v>2.9059599999999999</v>
      </c>
      <c r="U2">
        <v>28.891250000000031</v>
      </c>
      <c r="V2">
        <v>-30.30125</v>
      </c>
      <c r="W2">
        <v>0.80499999999994465</v>
      </c>
      <c r="X2">
        <v>-52.124999999999979</v>
      </c>
      <c r="Y2">
        <v>32.348500000000001</v>
      </c>
      <c r="Z2">
        <v>-98.816624999999988</v>
      </c>
      <c r="AA2">
        <v>-279.03750000000031</v>
      </c>
      <c r="AB2">
        <v>116.5415</v>
      </c>
      <c r="AC2">
        <v>235.00174999999999</v>
      </c>
      <c r="AD2">
        <v>239.5499999999999</v>
      </c>
      <c r="AE2">
        <v>59.269999999999932</v>
      </c>
      <c r="AF2">
        <v>283.17624999999992</v>
      </c>
      <c r="AG2">
        <v>251.45124999999999</v>
      </c>
      <c r="AH2">
        <v>270.26125000000002</v>
      </c>
      <c r="AI2">
        <v>0.63575300000000001</v>
      </c>
      <c r="AJ2">
        <v>-0.239621</v>
      </c>
      <c r="AK2">
        <v>-1.6119999999999999E-2</v>
      </c>
      <c r="AL2">
        <v>2.6082800000000002</v>
      </c>
      <c r="AM2">
        <v>-0.63686199999999993</v>
      </c>
      <c r="AN2">
        <v>-2.1533099999999999E-3</v>
      </c>
      <c r="AO2">
        <v>1.5266200000000001E-2</v>
      </c>
      <c r="AP2">
        <v>3.2557299999999998</v>
      </c>
      <c r="AQ2">
        <v>-6.4478800000000003E-2</v>
      </c>
      <c r="AR2">
        <v>-6.54835E-2</v>
      </c>
      <c r="AS2">
        <v>8.0416500000000009E-3</v>
      </c>
      <c r="AT2">
        <v>0.272596</v>
      </c>
    </row>
    <row r="3" spans="1:46" x14ac:dyDescent="0.25">
      <c r="A3">
        <v>1</v>
      </c>
      <c r="B3">
        <v>5.4879499999999961</v>
      </c>
      <c r="C3">
        <v>0.57879807317073173</v>
      </c>
      <c r="D3">
        <v>-2.4365839233652639E-2</v>
      </c>
      <c r="E3">
        <v>-5.7771469387755098E-2</v>
      </c>
      <c r="F3">
        <v>0.20631296959600159</v>
      </c>
      <c r="G3">
        <v>8.3359115999999993</v>
      </c>
      <c r="H3">
        <v>-2.4454232</v>
      </c>
      <c r="I3">
        <v>-7.7861707999999998</v>
      </c>
      <c r="J3">
        <v>11.706875999999999</v>
      </c>
      <c r="K3">
        <v>-0.3921366</v>
      </c>
      <c r="L3">
        <v>0.95919451999999994</v>
      </c>
      <c r="M3">
        <v>33.719844000000002</v>
      </c>
      <c r="N3">
        <v>0.46574204000000002</v>
      </c>
      <c r="O3">
        <v>0.48510300000000001</v>
      </c>
      <c r="P3">
        <v>23.884352</v>
      </c>
      <c r="Q3">
        <v>8.1698556</v>
      </c>
      <c r="R3">
        <v>-10.719956399999999</v>
      </c>
      <c r="S3">
        <v>-2.5465399999999998</v>
      </c>
      <c r="T3">
        <v>3.2424916000000001</v>
      </c>
      <c r="U3">
        <v>29.551850000000041</v>
      </c>
      <c r="V3">
        <v>-30.502849999999999</v>
      </c>
      <c r="W3">
        <v>2.4411999999999519</v>
      </c>
      <c r="X3">
        <v>-48.970499999999973</v>
      </c>
      <c r="Y3">
        <v>29.980779999999999</v>
      </c>
      <c r="Z3">
        <v>-98.910359999999997</v>
      </c>
      <c r="AA3">
        <v>-272.51700000000028</v>
      </c>
      <c r="AB3">
        <v>111.01918999999999</v>
      </c>
      <c r="AC3">
        <v>189.28751</v>
      </c>
      <c r="AD3">
        <v>269.74500000000012</v>
      </c>
      <c r="AE3">
        <v>56.409349999999918</v>
      </c>
      <c r="AF3">
        <v>378.98439999999988</v>
      </c>
      <c r="AG3">
        <v>318.25510000000003</v>
      </c>
      <c r="AH3">
        <v>229.56280000000001</v>
      </c>
      <c r="AI3">
        <v>0.66913831999999995</v>
      </c>
      <c r="AJ3">
        <v>-3.089623999999996E-2</v>
      </c>
      <c r="AK3">
        <v>-7.3764999999999997E-2</v>
      </c>
      <c r="AL3">
        <v>2.649248</v>
      </c>
      <c r="AM3">
        <v>-0.53111668000000001</v>
      </c>
      <c r="AN3">
        <v>0.16736288160000001</v>
      </c>
      <c r="AO3">
        <v>2.8499007999999999E-2</v>
      </c>
      <c r="AP3">
        <v>2.8069432000000001</v>
      </c>
      <c r="AQ3">
        <v>6.520212799999997E-2</v>
      </c>
      <c r="AR3">
        <v>-0.11683408000000001</v>
      </c>
      <c r="AS3">
        <v>2.7155832000000001E-2</v>
      </c>
      <c r="AT3">
        <v>-0.39351416</v>
      </c>
    </row>
    <row r="4" spans="1:46" x14ac:dyDescent="0.25">
      <c r="A4">
        <v>2</v>
      </c>
      <c r="B4">
        <v>5.4906499999999987</v>
      </c>
      <c r="C4">
        <v>0.57783639024390243</v>
      </c>
      <c r="D4">
        <v>-6.7012739691795067E-2</v>
      </c>
      <c r="E4">
        <v>-8.6122521449396083E-2</v>
      </c>
      <c r="F4">
        <v>0.37619666805497709</v>
      </c>
      <c r="G4">
        <v>8.3783232000000005</v>
      </c>
      <c r="H4">
        <v>-2.4887564000000002</v>
      </c>
      <c r="I4">
        <v>-7.7821315999999996</v>
      </c>
      <c r="J4">
        <v>11.635452000000001</v>
      </c>
      <c r="K4">
        <v>-0.35102820000000001</v>
      </c>
      <c r="L4">
        <v>0.81562903999999992</v>
      </c>
      <c r="M4">
        <v>33.325788000000003</v>
      </c>
      <c r="N4">
        <v>0.62260808000000001</v>
      </c>
      <c r="O4">
        <v>0.74101799999999995</v>
      </c>
      <c r="P4">
        <v>24.280604</v>
      </c>
      <c r="Q4">
        <v>8.2508412</v>
      </c>
      <c r="R4">
        <v>-10.1443128</v>
      </c>
      <c r="S4">
        <v>-2.0436200000000002</v>
      </c>
      <c r="T4">
        <v>3.5790232</v>
      </c>
      <c r="U4">
        <v>30.212450000000061</v>
      </c>
      <c r="V4">
        <v>-30.704450000000001</v>
      </c>
      <c r="W4">
        <v>4.0773999999999599</v>
      </c>
      <c r="X4">
        <v>-45.815999999999967</v>
      </c>
      <c r="Y4">
        <v>27.613060000000001</v>
      </c>
      <c r="Z4">
        <v>-99.004094999999992</v>
      </c>
      <c r="AA4">
        <v>-265.99650000000031</v>
      </c>
      <c r="AB4">
        <v>105.49688</v>
      </c>
      <c r="AC4">
        <v>143.57327000000001</v>
      </c>
      <c r="AD4">
        <v>299.94000000000023</v>
      </c>
      <c r="AE4">
        <v>53.548699999999897</v>
      </c>
      <c r="AF4">
        <v>474.79255000000001</v>
      </c>
      <c r="AG4">
        <v>385.05894999999998</v>
      </c>
      <c r="AH4">
        <v>188.86435</v>
      </c>
      <c r="AI4">
        <v>0.70252364</v>
      </c>
      <c r="AJ4">
        <v>0.1778285200000001</v>
      </c>
      <c r="AK4">
        <v>-0.13141</v>
      </c>
      <c r="AL4">
        <v>2.6902159999999999</v>
      </c>
      <c r="AM4">
        <v>-0.42537135999999998</v>
      </c>
      <c r="AN4">
        <v>0.33687907319999999</v>
      </c>
      <c r="AO4">
        <v>4.1731815999999998E-2</v>
      </c>
      <c r="AP4">
        <v>2.3581563999999999</v>
      </c>
      <c r="AQ4">
        <v>0.19488305599999989</v>
      </c>
      <c r="AR4">
        <v>-0.16818466000000001</v>
      </c>
      <c r="AS4">
        <v>4.6270013999999998E-2</v>
      </c>
      <c r="AT4">
        <v>-1.05962432</v>
      </c>
    </row>
    <row r="5" spans="1:46" x14ac:dyDescent="0.25">
      <c r="A5">
        <v>3</v>
      </c>
      <c r="B5">
        <v>5.4923000000000011</v>
      </c>
      <c r="C5">
        <v>0.57687431707317072</v>
      </c>
      <c r="D5">
        <v>-0.107500944606414</v>
      </c>
      <c r="E5">
        <v>-0.1094135801749271</v>
      </c>
      <c r="F5">
        <v>0.5745436151603498</v>
      </c>
      <c r="G5">
        <v>8.4215499999999999</v>
      </c>
      <c r="H5">
        <v>-2.5325815999999999</v>
      </c>
      <c r="I5">
        <v>-7.7764635999999996</v>
      </c>
      <c r="J5">
        <v>11.568020000000001</v>
      </c>
      <c r="K5">
        <v>-0.31169644000000002</v>
      </c>
      <c r="L5">
        <v>0.67246116</v>
      </c>
      <c r="M5">
        <v>32.939875999999998</v>
      </c>
      <c r="N5">
        <v>0.77452500000000002</v>
      </c>
      <c r="O5">
        <v>0.95232435999999998</v>
      </c>
      <c r="P5">
        <v>24.707736000000001</v>
      </c>
      <c r="Q5">
        <v>8.3286803999999997</v>
      </c>
      <c r="R5">
        <v>-9.4729524000000005</v>
      </c>
      <c r="S5">
        <v>-1.4845288000000001</v>
      </c>
      <c r="T5">
        <v>3.8665995999999998</v>
      </c>
      <c r="U5">
        <v>31.02215000000005</v>
      </c>
      <c r="V5">
        <v>-31.059950000000001</v>
      </c>
      <c r="W5">
        <v>5.7909999999999684</v>
      </c>
      <c r="X5">
        <v>-42.010499999999979</v>
      </c>
      <c r="Y5">
        <v>25.672940000000001</v>
      </c>
      <c r="Z5">
        <v>-98.639509000000004</v>
      </c>
      <c r="AA5">
        <v>-258.21300000000031</v>
      </c>
      <c r="AB5">
        <v>100.30336</v>
      </c>
      <c r="AC5">
        <v>96.398820000000001</v>
      </c>
      <c r="AD5">
        <v>331.40400000000028</v>
      </c>
      <c r="AE5">
        <v>49.814549999999898</v>
      </c>
      <c r="AF5">
        <v>572.53859999999997</v>
      </c>
      <c r="AG5">
        <v>448.05250000000001</v>
      </c>
      <c r="AH5">
        <v>144.13509999999999</v>
      </c>
      <c r="AI5">
        <v>0.58985880000000013</v>
      </c>
      <c r="AJ5">
        <v>0.34854992000000001</v>
      </c>
      <c r="AK5">
        <v>-0.18554883999999999</v>
      </c>
      <c r="AL5">
        <v>2.2371032000000008</v>
      </c>
      <c r="AM5">
        <v>-0.25074676000000012</v>
      </c>
      <c r="AN5">
        <v>0.4765702</v>
      </c>
      <c r="AO5">
        <v>3.8832240000000018E-2</v>
      </c>
      <c r="AP5">
        <v>1.420563200000001</v>
      </c>
      <c r="AQ5">
        <v>0.32357807999999988</v>
      </c>
      <c r="AR5">
        <v>-0.21793752</v>
      </c>
      <c r="AS5">
        <v>4.9220240000000012E-2</v>
      </c>
      <c r="AT5">
        <v>-1.7805244</v>
      </c>
    </row>
    <row r="6" spans="1:46" x14ac:dyDescent="0.25">
      <c r="A6">
        <v>4</v>
      </c>
      <c r="B6">
        <v>5.4902750000000031</v>
      </c>
      <c r="C6">
        <v>0.57591087804878049</v>
      </c>
      <c r="D6">
        <v>-0.19272306455643479</v>
      </c>
      <c r="E6">
        <v>-0.13251970337359431</v>
      </c>
      <c r="F6">
        <v>0.77781246147438554</v>
      </c>
      <c r="G6">
        <v>8.4676299999999998</v>
      </c>
      <c r="H6">
        <v>-2.5781288</v>
      </c>
      <c r="I6">
        <v>-7.7650948</v>
      </c>
      <c r="J6">
        <v>11.514559999999999</v>
      </c>
      <c r="K6">
        <v>-0.27858292000000001</v>
      </c>
      <c r="L6">
        <v>0.53068488000000003</v>
      </c>
      <c r="M6">
        <v>32.582467999999999</v>
      </c>
      <c r="N6">
        <v>0.90912000000000004</v>
      </c>
      <c r="O6">
        <v>1.00750048</v>
      </c>
      <c r="P6">
        <v>25.242947999999998</v>
      </c>
      <c r="Q6">
        <v>8.3955071999999991</v>
      </c>
      <c r="R6">
        <v>-8.4665832000000005</v>
      </c>
      <c r="S6">
        <v>-0.7288384</v>
      </c>
      <c r="T6">
        <v>3.9828328000000002</v>
      </c>
      <c r="U6">
        <v>32.353700000000003</v>
      </c>
      <c r="V6">
        <v>-31.954099999999979</v>
      </c>
      <c r="W6">
        <v>7.7754999999999797</v>
      </c>
      <c r="X6">
        <v>-35.926499999999997</v>
      </c>
      <c r="Y6">
        <v>25.229420000000001</v>
      </c>
      <c r="Z6">
        <v>-96.670799500000001</v>
      </c>
      <c r="AA6">
        <v>-246.0090000000003</v>
      </c>
      <c r="AB6">
        <v>96.260605000000012</v>
      </c>
      <c r="AC6">
        <v>44.113635000000002</v>
      </c>
      <c r="AD6">
        <v>367.30950000000018</v>
      </c>
      <c r="AE6">
        <v>43.02314999999993</v>
      </c>
      <c r="AF6">
        <v>677.06730000000005</v>
      </c>
      <c r="AG6">
        <v>497.70999999999992</v>
      </c>
      <c r="AH6">
        <v>85.298050000000018</v>
      </c>
      <c r="AI6">
        <v>-3.3981599999999952E-2</v>
      </c>
      <c r="AJ6">
        <v>0.38625956</v>
      </c>
      <c r="AK6">
        <v>-0.22741612</v>
      </c>
      <c r="AL6">
        <v>5.4707599999999967E-2</v>
      </c>
      <c r="AM6">
        <v>0.16495531999999991</v>
      </c>
      <c r="AN6">
        <v>0.51187360000000004</v>
      </c>
      <c r="AO6">
        <v>-2.0530680000000009E-2</v>
      </c>
      <c r="AP6">
        <v>-1.2278524</v>
      </c>
      <c r="AQ6">
        <v>0.44882243999999999</v>
      </c>
      <c r="AR6">
        <v>-0.26209835999999997</v>
      </c>
      <c r="AS6">
        <v>-4.4033799999999984E-3</v>
      </c>
      <c r="AT6">
        <v>-2.6931891999999999</v>
      </c>
    </row>
    <row r="7" spans="1:46" x14ac:dyDescent="0.25">
      <c r="A7">
        <v>5</v>
      </c>
      <c r="B7">
        <v>5.4882500000000043</v>
      </c>
      <c r="C7">
        <v>0.57494743902439016</v>
      </c>
      <c r="D7">
        <v>-0.32674943773427728</v>
      </c>
      <c r="E7">
        <v>-0.1228587838400666</v>
      </c>
      <c r="F7">
        <v>0.96359516867971673</v>
      </c>
      <c r="G7">
        <v>8.5137099999999997</v>
      </c>
      <c r="H7">
        <v>-2.6236760000000001</v>
      </c>
      <c r="I7">
        <v>-7.7537260000000003</v>
      </c>
      <c r="J7">
        <v>11.4611</v>
      </c>
      <c r="K7">
        <v>-0.2454694</v>
      </c>
      <c r="L7">
        <v>0.38890859999999988</v>
      </c>
      <c r="M7">
        <v>32.225059999999999</v>
      </c>
      <c r="N7">
        <v>1.0437149999999999</v>
      </c>
      <c r="O7">
        <v>1.0626766000000001</v>
      </c>
      <c r="P7">
        <v>25.77816</v>
      </c>
      <c r="Q7">
        <v>8.4623339999999985</v>
      </c>
      <c r="R7">
        <v>-7.4602139999999997</v>
      </c>
      <c r="S7">
        <v>2.685200000000032E-2</v>
      </c>
      <c r="T7">
        <v>4.0990659999999997</v>
      </c>
      <c r="U7">
        <v>33.685249999999947</v>
      </c>
      <c r="V7">
        <v>-32.848249999999958</v>
      </c>
      <c r="W7">
        <v>9.7599999999999909</v>
      </c>
      <c r="X7">
        <v>-29.84250000000004</v>
      </c>
      <c r="Y7">
        <v>24.785900000000002</v>
      </c>
      <c r="Z7">
        <v>-94.702089999999998</v>
      </c>
      <c r="AA7">
        <v>-233.80500000000029</v>
      </c>
      <c r="AB7">
        <v>92.217850000000013</v>
      </c>
      <c r="AC7">
        <v>-8.1715500000000247</v>
      </c>
      <c r="AD7">
        <v>403.21500000000009</v>
      </c>
      <c r="AE7">
        <v>36.231749999999963</v>
      </c>
      <c r="AF7">
        <v>781.596</v>
      </c>
      <c r="AG7">
        <v>547.36749999999995</v>
      </c>
      <c r="AH7">
        <v>26.461000000000009</v>
      </c>
      <c r="AI7">
        <v>-0.65782200000000002</v>
      </c>
      <c r="AJ7">
        <v>0.42396919999999999</v>
      </c>
      <c r="AK7">
        <v>-0.26928340000000001</v>
      </c>
      <c r="AL7">
        <v>-2.127688</v>
      </c>
      <c r="AM7">
        <v>0.58065739999999999</v>
      </c>
      <c r="AN7">
        <v>0.54717700000000002</v>
      </c>
      <c r="AO7">
        <v>-7.9893600000000023E-2</v>
      </c>
      <c r="AP7">
        <v>-3.876268</v>
      </c>
      <c r="AQ7">
        <v>0.5740668000000001</v>
      </c>
      <c r="AR7">
        <v>-0.30625920000000001</v>
      </c>
      <c r="AS7">
        <v>-5.8027000000000002E-2</v>
      </c>
      <c r="AT7">
        <v>-3.6058540000000008</v>
      </c>
    </row>
    <row r="8" spans="1:46" x14ac:dyDescent="0.25">
      <c r="A8">
        <v>6</v>
      </c>
      <c r="B8">
        <v>5.4845850000000036</v>
      </c>
      <c r="C8">
        <v>0.57398565853658534</v>
      </c>
      <c r="D8">
        <v>-0.44692739691795069</v>
      </c>
      <c r="E8">
        <v>-0.10109138692211581</v>
      </c>
      <c r="F8">
        <v>1.078571261974177</v>
      </c>
      <c r="G8">
        <v>8.562894</v>
      </c>
      <c r="H8">
        <v>-2.6714183999999999</v>
      </c>
      <c r="I8">
        <v>-7.7385588000000007</v>
      </c>
      <c r="J8">
        <v>11.421288000000001</v>
      </c>
      <c r="K8">
        <v>-0.21037955999999999</v>
      </c>
      <c r="L8">
        <v>0.25333697599999999</v>
      </c>
      <c r="M8">
        <v>31.894756000000001</v>
      </c>
      <c r="N8">
        <v>1.173834</v>
      </c>
      <c r="O8">
        <v>1.0211671200000001</v>
      </c>
      <c r="P8">
        <v>26.379276000000001</v>
      </c>
      <c r="Q8">
        <v>8.5113063999999987</v>
      </c>
      <c r="R8">
        <v>-6.2736208000000007</v>
      </c>
      <c r="S8">
        <v>0.84675999999999951</v>
      </c>
      <c r="T8">
        <v>4.1040112000000004</v>
      </c>
      <c r="U8">
        <v>35.436599999999927</v>
      </c>
      <c r="V8">
        <v>-33.968999999999973</v>
      </c>
      <c r="W8">
        <v>11.8627</v>
      </c>
      <c r="X8">
        <v>-22.58050000000005</v>
      </c>
      <c r="Y8">
        <v>25.692481999999991</v>
      </c>
      <c r="Z8">
        <v>-91.577544500000002</v>
      </c>
      <c r="AA8">
        <v>-219.29900000000021</v>
      </c>
      <c r="AB8">
        <v>89.908575000000013</v>
      </c>
      <c r="AC8">
        <v>-60.720594999999967</v>
      </c>
      <c r="AD8">
        <v>438.16849999999999</v>
      </c>
      <c r="AE8">
        <v>25.66395000000001</v>
      </c>
      <c r="AF8">
        <v>875.75209999999993</v>
      </c>
      <c r="AG8">
        <v>584.83479999999997</v>
      </c>
      <c r="AH8">
        <v>-30.502049999999961</v>
      </c>
      <c r="AI8">
        <v>-1.0581984</v>
      </c>
      <c r="AJ8">
        <v>0.50172763999999992</v>
      </c>
      <c r="AK8">
        <v>-0.31545899999999999</v>
      </c>
      <c r="AL8">
        <v>-3.4289732000000002</v>
      </c>
      <c r="AM8">
        <v>0.8845081199999999</v>
      </c>
      <c r="AN8">
        <v>0.62568535999999997</v>
      </c>
      <c r="AO8">
        <v>-0.11811091999999999</v>
      </c>
      <c r="AP8">
        <v>-5.9760355999999986</v>
      </c>
      <c r="AQ8">
        <v>0.71486028000000001</v>
      </c>
      <c r="AR8">
        <v>-0.35536627999999998</v>
      </c>
      <c r="AS8">
        <v>-9.002015599999999E-2</v>
      </c>
      <c r="AT8">
        <v>-4.7434115999999991</v>
      </c>
    </row>
    <row r="9" spans="1:46" x14ac:dyDescent="0.25">
      <c r="A9">
        <v>7</v>
      </c>
      <c r="B9">
        <v>5.4788700000000006</v>
      </c>
      <c r="C9">
        <v>0.57302595121951216</v>
      </c>
      <c r="D9">
        <v>-0.5080205497709287</v>
      </c>
      <c r="E9">
        <v>-9.4378950437317768E-2</v>
      </c>
      <c r="F9">
        <v>1.1856059975010409</v>
      </c>
      <c r="G9">
        <v>8.6159580000000009</v>
      </c>
      <c r="H9">
        <v>-2.7219047999999999</v>
      </c>
      <c r="I9">
        <v>-7.7186436</v>
      </c>
      <c r="J9">
        <v>11.398536</v>
      </c>
      <c r="K9">
        <v>-0.17281932</v>
      </c>
      <c r="L9">
        <v>0.12552117199999999</v>
      </c>
      <c r="M9">
        <v>31.598331999999999</v>
      </c>
      <c r="N9">
        <v>1.2983579999999999</v>
      </c>
      <c r="O9">
        <v>0.85880064</v>
      </c>
      <c r="P9">
        <v>27.062771999999999</v>
      </c>
      <c r="Q9">
        <v>8.5379607999999987</v>
      </c>
      <c r="R9">
        <v>-4.8617476000000002</v>
      </c>
      <c r="S9">
        <v>1.746939999999999</v>
      </c>
      <c r="T9">
        <v>3.9698464000000002</v>
      </c>
      <c r="U9">
        <v>37.712699999999927</v>
      </c>
      <c r="V9">
        <v>-35.37299999999999</v>
      </c>
      <c r="W9">
        <v>14.113150000000021</v>
      </c>
      <c r="X9">
        <v>-13.84600000000002</v>
      </c>
      <c r="Y9">
        <v>28.2866915</v>
      </c>
      <c r="Z9">
        <v>-87.008203999999992</v>
      </c>
      <c r="AA9">
        <v>-201.91550000000009</v>
      </c>
      <c r="AB9">
        <v>89.766149999999996</v>
      </c>
      <c r="AC9">
        <v>-113.599465</v>
      </c>
      <c r="AD9">
        <v>471.93199999999979</v>
      </c>
      <c r="AE9">
        <v>10.37565000000005</v>
      </c>
      <c r="AF9">
        <v>956.94245000000001</v>
      </c>
      <c r="AG9">
        <v>607.06434999999999</v>
      </c>
      <c r="AH9">
        <v>-85.122599999999977</v>
      </c>
      <c r="AI9">
        <v>-1.1792448</v>
      </c>
      <c r="AJ9">
        <v>0.62954707999999993</v>
      </c>
      <c r="AK9">
        <v>-0.36702000000000001</v>
      </c>
      <c r="AL9">
        <v>-3.6288703999999998</v>
      </c>
      <c r="AM9">
        <v>1.04854464</v>
      </c>
      <c r="AN9">
        <v>0.75819991999999992</v>
      </c>
      <c r="AO9">
        <v>-0.12989624</v>
      </c>
      <c r="AP9">
        <v>-7.3899932000000002</v>
      </c>
      <c r="AQ9">
        <v>0.87509015999999995</v>
      </c>
      <c r="AR9">
        <v>-0.41065615999999999</v>
      </c>
      <c r="AS9">
        <v>-9.4975231999999993E-2</v>
      </c>
      <c r="AT9">
        <v>-6.1620851999999999</v>
      </c>
    </row>
    <row r="10" spans="1:46" x14ac:dyDescent="0.25">
      <c r="A10">
        <v>8</v>
      </c>
      <c r="B10">
        <v>5.4731549999999984</v>
      </c>
      <c r="C10">
        <v>0.57206624390243899</v>
      </c>
      <c r="D10">
        <v>-0.53100916284881294</v>
      </c>
      <c r="E10">
        <v>-8.7320866305705944E-2</v>
      </c>
      <c r="F10">
        <v>1.344863306955435</v>
      </c>
      <c r="G10">
        <v>8.669022</v>
      </c>
      <c r="H10">
        <v>-2.7723911999999999</v>
      </c>
      <c r="I10">
        <v>-7.6987284000000002</v>
      </c>
      <c r="J10">
        <v>11.375783999999999</v>
      </c>
      <c r="K10">
        <v>-0.13525908</v>
      </c>
      <c r="L10">
        <v>-2.2946320000000191E-3</v>
      </c>
      <c r="M10">
        <v>31.301908000000001</v>
      </c>
      <c r="N10">
        <v>1.422882</v>
      </c>
      <c r="O10">
        <v>0.69643415999999991</v>
      </c>
      <c r="P10">
        <v>27.746268000000001</v>
      </c>
      <c r="Q10">
        <v>8.5646151999999987</v>
      </c>
      <c r="R10">
        <v>-3.4498744000000001</v>
      </c>
      <c r="S10">
        <v>2.6471200000000001</v>
      </c>
      <c r="T10">
        <v>3.8356816</v>
      </c>
      <c r="U10">
        <v>39.988799999999941</v>
      </c>
      <c r="V10">
        <v>-36.777000000000022</v>
      </c>
      <c r="W10">
        <v>16.36360000000003</v>
      </c>
      <c r="X10">
        <v>-5.1114999999999924</v>
      </c>
      <c r="Y10">
        <v>30.880901000000001</v>
      </c>
      <c r="Z10">
        <v>-82.438863499999997</v>
      </c>
      <c r="AA10">
        <v>-184.53200000000001</v>
      </c>
      <c r="AB10">
        <v>89.623724999999993</v>
      </c>
      <c r="AC10">
        <v>-166.47833499999999</v>
      </c>
      <c r="AD10">
        <v>505.69549999999958</v>
      </c>
      <c r="AE10">
        <v>-4.912649999999914</v>
      </c>
      <c r="AF10">
        <v>1038.1328000000001</v>
      </c>
      <c r="AG10">
        <v>629.29390000000001</v>
      </c>
      <c r="AH10">
        <v>-139.74315000000001</v>
      </c>
      <c r="AI10">
        <v>-1.3002912</v>
      </c>
      <c r="AJ10">
        <v>0.75736651999999993</v>
      </c>
      <c r="AK10">
        <v>-0.41858099999999998</v>
      </c>
      <c r="AL10">
        <v>-3.8287675999999999</v>
      </c>
      <c r="AM10">
        <v>1.21258116</v>
      </c>
      <c r="AN10">
        <v>0.89071447999999998</v>
      </c>
      <c r="AO10">
        <v>-0.14168156000000001</v>
      </c>
      <c r="AP10">
        <v>-8.8039508000000009</v>
      </c>
      <c r="AQ10">
        <v>1.03532004</v>
      </c>
      <c r="AR10">
        <v>-0.46594604000000001</v>
      </c>
      <c r="AS10">
        <v>-9.9930307999999995E-2</v>
      </c>
      <c r="AT10">
        <v>-7.5807587999999999</v>
      </c>
    </row>
    <row r="11" spans="1:46" x14ac:dyDescent="0.25">
      <c r="A11">
        <v>9</v>
      </c>
      <c r="B11">
        <v>5.4661499999999954</v>
      </c>
      <c r="C11">
        <v>0.5711141463414634</v>
      </c>
      <c r="D11">
        <v>-0.50128634735526856</v>
      </c>
      <c r="E11">
        <v>-0.1060651561849229</v>
      </c>
      <c r="F11">
        <v>1.606084464806331</v>
      </c>
      <c r="G11">
        <v>8.7295692000000003</v>
      </c>
      <c r="H11">
        <v>-2.8270727999999998</v>
      </c>
      <c r="I11">
        <v>-7.6725083999999999</v>
      </c>
      <c r="J11">
        <v>11.379144</v>
      </c>
      <c r="K11">
        <v>-8.6827535999999997E-2</v>
      </c>
      <c r="L11">
        <v>-0.115047604</v>
      </c>
      <c r="M11">
        <v>31.057539999999999</v>
      </c>
      <c r="N11">
        <v>1.5533604000000001</v>
      </c>
      <c r="O11">
        <v>0.39707543999999989</v>
      </c>
      <c r="P11">
        <v>28.51098</v>
      </c>
      <c r="Q11">
        <v>8.5365135999999993</v>
      </c>
      <c r="R11">
        <v>-1.875321999999999</v>
      </c>
      <c r="S11">
        <v>3.5695312000000001</v>
      </c>
      <c r="T11">
        <v>3.5771392</v>
      </c>
      <c r="U11">
        <v>42.966899999999953</v>
      </c>
      <c r="V11">
        <v>-38.24460000000002</v>
      </c>
      <c r="W11">
        <v>18.74695000000003</v>
      </c>
      <c r="X11">
        <v>4.1720000000000406</v>
      </c>
      <c r="Y11">
        <v>34.555674500000002</v>
      </c>
      <c r="Z11">
        <v>-77.746612999999996</v>
      </c>
      <c r="AA11">
        <v>-165.84649999999999</v>
      </c>
      <c r="AB11">
        <v>92.420249999999982</v>
      </c>
      <c r="AC11">
        <v>-214.35977500000001</v>
      </c>
      <c r="AD11">
        <v>532.77199999999959</v>
      </c>
      <c r="AE11">
        <v>-26.739449999999909</v>
      </c>
      <c r="AF11">
        <v>1086.6531500000001</v>
      </c>
      <c r="AG11">
        <v>636.88375000000008</v>
      </c>
      <c r="AH11">
        <v>-181.07310000000001</v>
      </c>
      <c r="AI11">
        <v>-1.0301652480000001</v>
      </c>
      <c r="AJ11">
        <v>0.93962587999999991</v>
      </c>
      <c r="AK11">
        <v>-0.45869927999999999</v>
      </c>
      <c r="AL11">
        <v>-2.9888746400000001</v>
      </c>
      <c r="AM11">
        <v>1.1705498400000001</v>
      </c>
      <c r="AN11">
        <v>1.0426445600000001</v>
      </c>
      <c r="AO11">
        <v>-9.9941479999999999E-2</v>
      </c>
      <c r="AP11">
        <v>-8.7146228000000008</v>
      </c>
      <c r="AQ11">
        <v>1.2099732000000001</v>
      </c>
      <c r="AR11">
        <v>-0.52136815999999997</v>
      </c>
      <c r="AS11">
        <v>-4.9988239999999982E-2</v>
      </c>
      <c r="AT11">
        <v>-9.2809500000000007</v>
      </c>
    </row>
    <row r="12" spans="1:46" x14ac:dyDescent="0.25">
      <c r="A12">
        <v>10</v>
      </c>
      <c r="B12">
        <v>5.458499999999991</v>
      </c>
      <c r="C12">
        <v>0.57016585365853656</v>
      </c>
      <c r="D12">
        <v>-0.37562494793835899</v>
      </c>
      <c r="E12">
        <v>-0.13719058725531019</v>
      </c>
      <c r="F12">
        <v>1.841311120366514</v>
      </c>
      <c r="G12">
        <v>8.7938580000000002</v>
      </c>
      <c r="H12">
        <v>-2.8838520000000001</v>
      </c>
      <c r="I12">
        <v>-7.6431360000000002</v>
      </c>
      <c r="J12">
        <v>11.39556</v>
      </c>
      <c r="K12">
        <v>-3.2960339999999991E-2</v>
      </c>
      <c r="L12">
        <v>-0.22026915999999999</v>
      </c>
      <c r="M12">
        <v>30.839200000000002</v>
      </c>
      <c r="N12">
        <v>1.6868160000000001</v>
      </c>
      <c r="O12">
        <v>2.9220599999999819E-2</v>
      </c>
      <c r="P12">
        <v>29.316299999999998</v>
      </c>
      <c r="Q12">
        <v>8.4810339999999993</v>
      </c>
      <c r="R12">
        <v>-0.2194299999999991</v>
      </c>
      <c r="S12">
        <v>4.5030580000000002</v>
      </c>
      <c r="T12">
        <v>3.256408</v>
      </c>
      <c r="U12">
        <v>46.295999999999992</v>
      </c>
      <c r="V12">
        <v>-39.744000000000007</v>
      </c>
      <c r="W12">
        <v>21.196750000000009</v>
      </c>
      <c r="X12">
        <v>13.73000000000007</v>
      </c>
      <c r="Y12">
        <v>38.770730000000007</v>
      </c>
      <c r="Z12">
        <v>-72.992907499999987</v>
      </c>
      <c r="AA12">
        <v>-146.50999999999991</v>
      </c>
      <c r="AB12">
        <v>96.686249999999973</v>
      </c>
      <c r="AC12">
        <v>-259.74249999999989</v>
      </c>
      <c r="AD12">
        <v>556.50499999999954</v>
      </c>
      <c r="AE12">
        <v>-51.835499999999911</v>
      </c>
      <c r="AF12">
        <v>1118.8385000000001</v>
      </c>
      <c r="AG12">
        <v>637.15375000000006</v>
      </c>
      <c r="AH12">
        <v>-215.75774999999999</v>
      </c>
      <c r="AI12">
        <v>-0.56445311999999981</v>
      </c>
      <c r="AJ12">
        <v>1.1491051999999999</v>
      </c>
      <c r="AK12">
        <v>-0.4930962000000001</v>
      </c>
      <c r="AL12">
        <v>-1.6290865999999991</v>
      </c>
      <c r="AM12">
        <v>1.0254846</v>
      </c>
      <c r="AN12">
        <v>1.2042824000000001</v>
      </c>
      <c r="AO12">
        <v>-3.1438699999999972E-2</v>
      </c>
      <c r="AP12">
        <v>-7.8736519999999999</v>
      </c>
      <c r="AQ12">
        <v>1.3918379999999999</v>
      </c>
      <c r="AR12">
        <v>-0.57685640000000005</v>
      </c>
      <c r="AS12">
        <v>2.7402400000000039E-2</v>
      </c>
      <c r="AT12">
        <v>-11.1219</v>
      </c>
    </row>
    <row r="13" spans="1:46" x14ac:dyDescent="0.25">
      <c r="A13">
        <v>11</v>
      </c>
      <c r="B13">
        <v>5.4508499999999884</v>
      </c>
      <c r="C13">
        <v>0.56921756097560972</v>
      </c>
      <c r="D13">
        <v>-0.2830411245314452</v>
      </c>
      <c r="E13">
        <v>-0.1433243565181174</v>
      </c>
      <c r="F13">
        <v>2.0058640566430652</v>
      </c>
      <c r="G13">
        <v>8.8581468000000001</v>
      </c>
      <c r="H13">
        <v>-2.9406311999999999</v>
      </c>
      <c r="I13">
        <v>-7.6137636000000004</v>
      </c>
      <c r="J13">
        <v>11.411975999999999</v>
      </c>
      <c r="K13">
        <v>2.0906856000000019E-2</v>
      </c>
      <c r="L13">
        <v>-0.32549071600000012</v>
      </c>
      <c r="M13">
        <v>30.62086</v>
      </c>
      <c r="N13">
        <v>1.8202716000000001</v>
      </c>
      <c r="O13">
        <v>-0.33863424000000031</v>
      </c>
      <c r="P13">
        <v>30.12162</v>
      </c>
      <c r="Q13">
        <v>8.4255543999999993</v>
      </c>
      <c r="R13">
        <v>1.4364620000000019</v>
      </c>
      <c r="S13">
        <v>5.4365848000000003</v>
      </c>
      <c r="T13">
        <v>2.9356768</v>
      </c>
      <c r="U13">
        <v>49.62510000000001</v>
      </c>
      <c r="V13">
        <v>-41.243400000000008</v>
      </c>
      <c r="W13">
        <v>23.646549999999991</v>
      </c>
      <c r="X13">
        <v>23.2880000000001</v>
      </c>
      <c r="Y13">
        <v>42.985785500000013</v>
      </c>
      <c r="Z13">
        <v>-68.239201999999992</v>
      </c>
      <c r="AA13">
        <v>-127.1734999999999</v>
      </c>
      <c r="AB13">
        <v>100.95225000000001</v>
      </c>
      <c r="AC13">
        <v>-305.125225</v>
      </c>
      <c r="AD13">
        <v>580.2379999999996</v>
      </c>
      <c r="AE13">
        <v>-76.93154999999993</v>
      </c>
      <c r="AF13">
        <v>1151.02385</v>
      </c>
      <c r="AG13">
        <v>637.42375000000015</v>
      </c>
      <c r="AH13">
        <v>-250.44239999999999</v>
      </c>
      <c r="AI13">
        <v>-9.874099199999975E-2</v>
      </c>
      <c r="AJ13">
        <v>1.35858452</v>
      </c>
      <c r="AK13">
        <v>-0.52749312000000015</v>
      </c>
      <c r="AL13">
        <v>-0.26929855999999969</v>
      </c>
      <c r="AM13">
        <v>0.88041935999999998</v>
      </c>
      <c r="AN13">
        <v>1.3659202399999999</v>
      </c>
      <c r="AO13">
        <v>3.7064080000000048E-2</v>
      </c>
      <c r="AP13">
        <v>-7.032681199999999</v>
      </c>
      <c r="AQ13">
        <v>1.5737028</v>
      </c>
      <c r="AR13">
        <v>-0.63234464000000012</v>
      </c>
      <c r="AS13">
        <v>0.10479304</v>
      </c>
      <c r="AT13">
        <v>-12.96285</v>
      </c>
    </row>
    <row r="14" spans="1:46" x14ac:dyDescent="0.25">
      <c r="A14">
        <v>12</v>
      </c>
      <c r="B14">
        <v>5.4431999999999938</v>
      </c>
      <c r="C14">
        <v>0.56828917073170726</v>
      </c>
      <c r="D14">
        <v>-0.21150377842565601</v>
      </c>
      <c r="E14">
        <v>-0.14008160766347361</v>
      </c>
      <c r="F14">
        <v>2.0662990420658058</v>
      </c>
      <c r="G14">
        <v>8.9361315999999995</v>
      </c>
      <c r="H14">
        <v>-3.0024791999999998</v>
      </c>
      <c r="I14">
        <v>-7.5753767999999999</v>
      </c>
      <c r="J14">
        <v>11.461544</v>
      </c>
      <c r="K14">
        <v>9.0252707999999932E-2</v>
      </c>
      <c r="L14">
        <v>-0.4169919199999999</v>
      </c>
      <c r="M14">
        <v>30.470616</v>
      </c>
      <c r="N14">
        <v>1.976124</v>
      </c>
      <c r="O14">
        <v>-0.8465543599999994</v>
      </c>
      <c r="P14">
        <v>30.98742</v>
      </c>
      <c r="Q14">
        <v>8.2646219999999992</v>
      </c>
      <c r="R14">
        <v>3.104321999999998</v>
      </c>
      <c r="S14">
        <v>6.3423899999999991</v>
      </c>
      <c r="T14">
        <v>2.5341360000000011</v>
      </c>
      <c r="U14">
        <v>53.661800000000028</v>
      </c>
      <c r="V14">
        <v>-42.423999999999999</v>
      </c>
      <c r="W14">
        <v>26.182749999999999</v>
      </c>
      <c r="X14">
        <v>31.474000000000039</v>
      </c>
      <c r="Y14">
        <v>46.579841000000002</v>
      </c>
      <c r="Z14">
        <v>-66.091968499999993</v>
      </c>
      <c r="AA14">
        <v>-110.1569999999999</v>
      </c>
      <c r="AB14">
        <v>107.86865</v>
      </c>
      <c r="AC14">
        <v>-337.42779000000002</v>
      </c>
      <c r="AD14">
        <v>591.03499999999974</v>
      </c>
      <c r="AE14">
        <v>-107.47279999999991</v>
      </c>
      <c r="AF14">
        <v>1134.058</v>
      </c>
      <c r="AG14">
        <v>627.52415000000008</v>
      </c>
      <c r="AH14">
        <v>-265.89701000000002</v>
      </c>
      <c r="AI14">
        <v>-8.4212160000000369E-3</v>
      </c>
      <c r="AJ14">
        <v>1.3809384</v>
      </c>
      <c r="AK14">
        <v>-0.5330519600000001</v>
      </c>
      <c r="AL14">
        <v>-2.877260000000011E-2</v>
      </c>
      <c r="AM14">
        <v>0.92343347999999992</v>
      </c>
      <c r="AN14">
        <v>1.4066384000000001</v>
      </c>
      <c r="AO14">
        <v>4.6469451999999987E-2</v>
      </c>
      <c r="AP14">
        <v>-7.6209967999999986</v>
      </c>
      <c r="AQ14">
        <v>1.7268475999999999</v>
      </c>
      <c r="AR14">
        <v>-0.66714103999999996</v>
      </c>
      <c r="AS14">
        <v>0.12427872</v>
      </c>
      <c r="AT14">
        <v>-14.612871999999999</v>
      </c>
    </row>
    <row r="15" spans="1:46" x14ac:dyDescent="0.25">
      <c r="A15">
        <v>13</v>
      </c>
      <c r="B15">
        <v>5.4355500000000019</v>
      </c>
      <c r="C15">
        <v>0.56736326829268291</v>
      </c>
      <c r="D15">
        <v>-0.1776318867138692</v>
      </c>
      <c r="E15">
        <v>-0.12789693461057891</v>
      </c>
      <c r="F15">
        <v>2.143485381091212</v>
      </c>
      <c r="G15">
        <v>9.0158284000000002</v>
      </c>
      <c r="H15">
        <v>-3.0649608000000002</v>
      </c>
      <c r="I15">
        <v>-7.5358632000000014</v>
      </c>
      <c r="J15">
        <v>11.515256000000001</v>
      </c>
      <c r="K15">
        <v>0.16153339199999989</v>
      </c>
      <c r="L15">
        <v>-0.50677807999999991</v>
      </c>
      <c r="M15">
        <v>30.328883999999999</v>
      </c>
      <c r="N15">
        <v>2.134776</v>
      </c>
      <c r="O15">
        <v>-1.371982639999999</v>
      </c>
      <c r="P15">
        <v>31.860779999999998</v>
      </c>
      <c r="Q15">
        <v>8.0905079999999998</v>
      </c>
      <c r="R15">
        <v>4.7736779999999994</v>
      </c>
      <c r="S15">
        <v>7.2447299999999997</v>
      </c>
      <c r="T15">
        <v>2.122494000000001</v>
      </c>
      <c r="U15">
        <v>57.786950000000061</v>
      </c>
      <c r="V15">
        <v>-43.564749999999997</v>
      </c>
      <c r="W15">
        <v>28.729750000000021</v>
      </c>
      <c r="X15">
        <v>39.488499999999988</v>
      </c>
      <c r="Y15">
        <v>50.0962715</v>
      </c>
      <c r="Z15">
        <v>-64.270544000000001</v>
      </c>
      <c r="AA15">
        <v>-93.43049999999991</v>
      </c>
      <c r="AB15">
        <v>115.11635</v>
      </c>
      <c r="AC15">
        <v>-368.09533499999998</v>
      </c>
      <c r="AD15">
        <v>600.21499999999992</v>
      </c>
      <c r="AE15">
        <v>-138.6946999999999</v>
      </c>
      <c r="AF15">
        <v>1110.9482499999999</v>
      </c>
      <c r="AG15">
        <v>616.35335000000009</v>
      </c>
      <c r="AH15">
        <v>-278.94786499999998</v>
      </c>
      <c r="AI15">
        <v>3.4974515999999983E-2</v>
      </c>
      <c r="AJ15">
        <v>1.3799016</v>
      </c>
      <c r="AK15">
        <v>-0.53500604000000007</v>
      </c>
      <c r="AL15">
        <v>7.1845599999999912E-2</v>
      </c>
      <c r="AM15">
        <v>0.98995751999999992</v>
      </c>
      <c r="AN15">
        <v>1.4322416</v>
      </c>
      <c r="AO15">
        <v>4.8487647999999987E-2</v>
      </c>
      <c r="AP15">
        <v>-8.3879731999999994</v>
      </c>
      <c r="AQ15">
        <v>1.8764023999999999</v>
      </c>
      <c r="AR15">
        <v>-0.69935095999999997</v>
      </c>
      <c r="AS15">
        <v>0.13652628</v>
      </c>
      <c r="AT15">
        <v>-16.239028000000001</v>
      </c>
    </row>
    <row r="16" spans="1:46" x14ac:dyDescent="0.25">
      <c r="A16">
        <v>14</v>
      </c>
      <c r="B16">
        <v>5.4280500000000078</v>
      </c>
      <c r="C16">
        <v>0.56644143902439015</v>
      </c>
      <c r="D16">
        <v>-0.17388458975426899</v>
      </c>
      <c r="E16">
        <v>-9.4563790087463559E-2</v>
      </c>
      <c r="F16">
        <v>2.2579312786339019</v>
      </c>
      <c r="G16">
        <v>9.0974799999999991</v>
      </c>
      <c r="H16">
        <v>-3.1278228000000001</v>
      </c>
      <c r="I16">
        <v>-7.4952124000000007</v>
      </c>
      <c r="J16">
        <v>11.571948000000001</v>
      </c>
      <c r="K16">
        <v>0.23400496000000001</v>
      </c>
      <c r="L16">
        <v>-0.59666023999999995</v>
      </c>
      <c r="M16">
        <v>30.193508000000001</v>
      </c>
      <c r="N16">
        <v>2.2970708000000002</v>
      </c>
      <c r="O16">
        <v>-1.9071628</v>
      </c>
      <c r="P16">
        <v>32.734740000000002</v>
      </c>
      <c r="Q16">
        <v>7.9018228000000006</v>
      </c>
      <c r="R16">
        <v>6.4209959999999997</v>
      </c>
      <c r="S16">
        <v>8.1406056000000007</v>
      </c>
      <c r="T16">
        <v>1.70935244</v>
      </c>
      <c r="U16">
        <v>61.921900000000079</v>
      </c>
      <c r="V16">
        <v>-44.627699999999997</v>
      </c>
      <c r="W16">
        <v>31.262250000000041</v>
      </c>
      <c r="X16">
        <v>47.167499999999947</v>
      </c>
      <c r="Y16">
        <v>53.415683000000001</v>
      </c>
      <c r="Z16">
        <v>-62.8658</v>
      </c>
      <c r="AA16">
        <v>-77.369499999999888</v>
      </c>
      <c r="AB16">
        <v>122.45795</v>
      </c>
      <c r="AC16">
        <v>-396.86711000000003</v>
      </c>
      <c r="AD16">
        <v>607.74700000000018</v>
      </c>
      <c r="AE16">
        <v>-169.94300000000001</v>
      </c>
      <c r="AF16">
        <v>1082.9267500000001</v>
      </c>
      <c r="AG16">
        <v>604.60775000000001</v>
      </c>
      <c r="AH16">
        <v>-290.13603999999998</v>
      </c>
      <c r="AI16">
        <v>3.1525120000000233E-2</v>
      </c>
      <c r="AJ16">
        <v>1.3816704</v>
      </c>
      <c r="AK16">
        <v>-0.53373408000000011</v>
      </c>
      <c r="AL16">
        <v>7.7485040000000435E-2</v>
      </c>
      <c r="AM16">
        <v>1.0837488</v>
      </c>
      <c r="AN16">
        <v>1.4606467999999999</v>
      </c>
      <c r="AO16">
        <v>4.9451976000000002E-2</v>
      </c>
      <c r="AP16">
        <v>-9.4003127999999982</v>
      </c>
      <c r="AQ16">
        <v>2.0266676000000001</v>
      </c>
      <c r="AR16">
        <v>-0.73073043999999998</v>
      </c>
      <c r="AS16">
        <v>0.148143</v>
      </c>
      <c r="AT16">
        <v>-17.843803999999999</v>
      </c>
    </row>
    <row r="17" spans="1:46" x14ac:dyDescent="0.25">
      <c r="A17">
        <v>15</v>
      </c>
      <c r="B17">
        <v>5.421750000000003</v>
      </c>
      <c r="C17">
        <v>0.56555219512195121</v>
      </c>
      <c r="D17">
        <v>-0.19397509371095381</v>
      </c>
      <c r="E17">
        <v>-5.881366097459393E-2</v>
      </c>
      <c r="F17">
        <v>2.4114635568513121</v>
      </c>
      <c r="G17">
        <v>9.1947700000000001</v>
      </c>
      <c r="H17">
        <v>-3.1937280000000001</v>
      </c>
      <c r="I17">
        <v>-7.4454640000000003</v>
      </c>
      <c r="J17">
        <v>11.652480000000001</v>
      </c>
      <c r="K17">
        <v>0.3160036</v>
      </c>
      <c r="L17">
        <v>-0.68731039999999999</v>
      </c>
      <c r="M17">
        <v>30.108979999999999</v>
      </c>
      <c r="N17">
        <v>2.4885079999999999</v>
      </c>
      <c r="O17">
        <v>-2.5203579999999999</v>
      </c>
      <c r="P17">
        <v>33.613499999999988</v>
      </c>
      <c r="Q17">
        <v>7.5965680000000004</v>
      </c>
      <c r="R17">
        <v>7.8920099999999991</v>
      </c>
      <c r="S17">
        <v>8.9847660000000005</v>
      </c>
      <c r="T17">
        <v>1.2842144</v>
      </c>
      <c r="U17">
        <v>66.135250000000042</v>
      </c>
      <c r="V17">
        <v>-45.068250000000013</v>
      </c>
      <c r="W17">
        <v>33.678750000000043</v>
      </c>
      <c r="X17">
        <v>52.16249999999998</v>
      </c>
      <c r="Y17">
        <v>55.158942500000002</v>
      </c>
      <c r="Z17">
        <v>-64.794499999999999</v>
      </c>
      <c r="AA17">
        <v>-66.632499999999965</v>
      </c>
      <c r="AB17">
        <v>130.55074999999999</v>
      </c>
      <c r="AC17">
        <v>-410.47272500000003</v>
      </c>
      <c r="AD17">
        <v>602.09500000000037</v>
      </c>
      <c r="AE17">
        <v>-201.4025</v>
      </c>
      <c r="AF17">
        <v>1015.61125</v>
      </c>
      <c r="AG17">
        <v>588.26374999999996</v>
      </c>
      <c r="AH17">
        <v>-286.422775</v>
      </c>
      <c r="AI17">
        <v>-0.34668529999999981</v>
      </c>
      <c r="AJ17">
        <v>1.4058839999999999</v>
      </c>
      <c r="AK17">
        <v>-0.50665380000000004</v>
      </c>
      <c r="AL17">
        <v>-0.6767055999999998</v>
      </c>
      <c r="AM17">
        <v>1.395678</v>
      </c>
      <c r="AN17">
        <v>1.511468</v>
      </c>
      <c r="AO17">
        <v>4.1985359999999999E-2</v>
      </c>
      <c r="AP17">
        <v>-12.375558</v>
      </c>
      <c r="AQ17">
        <v>2.1826159999999999</v>
      </c>
      <c r="AR17">
        <v>-0.75546639999999998</v>
      </c>
      <c r="AS17">
        <v>0.15471299999999999</v>
      </c>
      <c r="AT17">
        <v>-19.277539999999998</v>
      </c>
    </row>
    <row r="18" spans="1:46" x14ac:dyDescent="0.25">
      <c r="A18">
        <v>16</v>
      </c>
      <c r="B18">
        <v>5.4154499999999981</v>
      </c>
      <c r="C18">
        <v>0.56466295121951215</v>
      </c>
      <c r="D18">
        <v>-0.24614508954602249</v>
      </c>
      <c r="E18">
        <v>-2.6507180341524359E-2</v>
      </c>
      <c r="F18">
        <v>2.5640798000832978</v>
      </c>
      <c r="G18">
        <v>9.2920600000000011</v>
      </c>
      <c r="H18">
        <v>-3.2596332000000001</v>
      </c>
      <c r="I18">
        <v>-7.3957155999999999</v>
      </c>
      <c r="J18">
        <v>11.733012</v>
      </c>
      <c r="K18">
        <v>0.39800224000000001</v>
      </c>
      <c r="L18">
        <v>-0.77796055999999991</v>
      </c>
      <c r="M18">
        <v>30.024452</v>
      </c>
      <c r="N18">
        <v>2.6799452000000001</v>
      </c>
      <c r="O18">
        <v>-3.1335532000000001</v>
      </c>
      <c r="P18">
        <v>34.492260000000002</v>
      </c>
      <c r="Q18">
        <v>7.2913132000000003</v>
      </c>
      <c r="R18">
        <v>9.3630239999999993</v>
      </c>
      <c r="S18">
        <v>9.8289264000000003</v>
      </c>
      <c r="T18">
        <v>0.85907636000000021</v>
      </c>
      <c r="U18">
        <v>70.348600000000005</v>
      </c>
      <c r="V18">
        <v>-45.508800000000022</v>
      </c>
      <c r="W18">
        <v>36.09525000000005</v>
      </c>
      <c r="X18">
        <v>57.157500000000013</v>
      </c>
      <c r="Y18">
        <v>56.902202000000003</v>
      </c>
      <c r="Z18">
        <v>-66.723200000000006</v>
      </c>
      <c r="AA18">
        <v>-55.895500000000041</v>
      </c>
      <c r="AB18">
        <v>138.64355</v>
      </c>
      <c r="AC18">
        <v>-424.07834000000003</v>
      </c>
      <c r="AD18">
        <v>596.44300000000055</v>
      </c>
      <c r="AE18">
        <v>-232.86199999999999</v>
      </c>
      <c r="AF18">
        <v>948.29575</v>
      </c>
      <c r="AG18">
        <v>571.91975000000002</v>
      </c>
      <c r="AH18">
        <v>-282.70951000000002</v>
      </c>
      <c r="AI18">
        <v>-0.7248957199999998</v>
      </c>
      <c r="AJ18">
        <v>1.4300976000000001</v>
      </c>
      <c r="AK18">
        <v>-0.47957351999999998</v>
      </c>
      <c r="AL18">
        <v>-1.43089624</v>
      </c>
      <c r="AM18">
        <v>1.7076072</v>
      </c>
      <c r="AN18">
        <v>1.5622891999999999</v>
      </c>
      <c r="AO18">
        <v>3.4518743999999997E-2</v>
      </c>
      <c r="AP18">
        <v>-15.3508032</v>
      </c>
      <c r="AQ18">
        <v>2.3385644000000001</v>
      </c>
      <c r="AR18">
        <v>-0.78020235999999998</v>
      </c>
      <c r="AS18">
        <v>0.16128300000000001</v>
      </c>
      <c r="AT18">
        <v>-20.711276000000002</v>
      </c>
    </row>
    <row r="19" spans="1:46" x14ac:dyDescent="0.25">
      <c r="A19">
        <v>17</v>
      </c>
      <c r="B19">
        <v>5.409449999999997</v>
      </c>
      <c r="C19">
        <v>0.56379053658536582</v>
      </c>
      <c r="D19">
        <v>-0.33940373177842548</v>
      </c>
      <c r="E19">
        <v>-1.024425655976679E-2</v>
      </c>
      <c r="F19">
        <v>2.634650395668471</v>
      </c>
      <c r="G19">
        <v>9.3947212000000011</v>
      </c>
      <c r="H19">
        <v>-3.3255720000000002</v>
      </c>
      <c r="I19">
        <v>-7.3429348000000001</v>
      </c>
      <c r="J19">
        <v>11.817924</v>
      </c>
      <c r="K19">
        <v>0.48107691999999991</v>
      </c>
      <c r="L19">
        <v>-0.87346591999999978</v>
      </c>
      <c r="M19">
        <v>29.949487999999999</v>
      </c>
      <c r="N19">
        <v>2.8820348</v>
      </c>
      <c r="O19">
        <v>-3.7537743999999988</v>
      </c>
      <c r="P19">
        <v>35.354148000000002</v>
      </c>
      <c r="Q19">
        <v>6.9458800000000007</v>
      </c>
      <c r="R19">
        <v>10.720644</v>
      </c>
      <c r="S19">
        <v>10.648896000000001</v>
      </c>
      <c r="T19">
        <v>0.44833904000000069</v>
      </c>
      <c r="U19">
        <v>74.290299999999974</v>
      </c>
      <c r="V19">
        <v>-45.658800000000021</v>
      </c>
      <c r="W19">
        <v>38.357100000000052</v>
      </c>
      <c r="X19">
        <v>61.00650000000001</v>
      </c>
      <c r="Y19">
        <v>58.085209999999996</v>
      </c>
      <c r="Z19">
        <v>-69.548359999999988</v>
      </c>
      <c r="AA19">
        <v>-47.608000000000068</v>
      </c>
      <c r="AB19">
        <v>146.4614</v>
      </c>
      <c r="AC19">
        <v>-432.94040000000001</v>
      </c>
      <c r="AD19">
        <v>586.72150000000079</v>
      </c>
      <c r="AE19">
        <v>-262.96850000000001</v>
      </c>
      <c r="AF19">
        <v>871.96900000000005</v>
      </c>
      <c r="AG19">
        <v>554.50339999999994</v>
      </c>
      <c r="AH19">
        <v>-274.97753499999999</v>
      </c>
      <c r="AI19">
        <v>-1.094512879999999</v>
      </c>
      <c r="AJ19">
        <v>1.4333532</v>
      </c>
      <c r="AK19">
        <v>-0.4417167600000001</v>
      </c>
      <c r="AL19">
        <v>-2.151867999999999</v>
      </c>
      <c r="AM19">
        <v>2.0076792000000001</v>
      </c>
      <c r="AN19">
        <v>1.5969511999999999</v>
      </c>
      <c r="AO19">
        <v>2.993154E-2</v>
      </c>
      <c r="AP19">
        <v>-18.186395999999991</v>
      </c>
      <c r="AQ19">
        <v>2.4844423999999998</v>
      </c>
      <c r="AR19">
        <v>-0.80051715999999995</v>
      </c>
      <c r="AS19">
        <v>0.17153556</v>
      </c>
      <c r="AT19">
        <v>-21.906583999999999</v>
      </c>
    </row>
    <row r="20" spans="1:46" x14ac:dyDescent="0.25">
      <c r="A20">
        <v>18</v>
      </c>
      <c r="B20">
        <v>5.4040500000000016</v>
      </c>
      <c r="C20">
        <v>0.56295178048780492</v>
      </c>
      <c r="D20">
        <v>-0.4193712286547272</v>
      </c>
      <c r="E20">
        <v>1.5353852561432761E-3</v>
      </c>
      <c r="F20">
        <v>2.717896543107039</v>
      </c>
      <c r="G20">
        <v>9.5081248000000009</v>
      </c>
      <c r="H20">
        <v>-3.391578</v>
      </c>
      <c r="I20">
        <v>-7.2840891999999986</v>
      </c>
      <c r="J20">
        <v>11.911595999999999</v>
      </c>
      <c r="K20">
        <v>0.56630368000000009</v>
      </c>
      <c r="L20">
        <v>-0.97868168</v>
      </c>
      <c r="M20">
        <v>29.893651999999999</v>
      </c>
      <c r="N20">
        <v>3.1054292000000001</v>
      </c>
      <c r="O20">
        <v>-4.3880476000000002</v>
      </c>
      <c r="P20">
        <v>36.182291999999997</v>
      </c>
      <c r="Q20">
        <v>6.5200899999999997</v>
      </c>
      <c r="R20">
        <v>11.851476</v>
      </c>
      <c r="S20">
        <v>11.420484</v>
      </c>
      <c r="T20">
        <v>6.6403160000000017E-2</v>
      </c>
      <c r="U20">
        <v>77.68869999999994</v>
      </c>
      <c r="V20">
        <v>-45.227700000000013</v>
      </c>
      <c r="W20">
        <v>40.309650000000033</v>
      </c>
      <c r="X20">
        <v>62.563499999999983</v>
      </c>
      <c r="Y20">
        <v>58.147715000000012</v>
      </c>
      <c r="Z20">
        <v>-74.166440000000009</v>
      </c>
      <c r="AA20">
        <v>-44.219499999999968</v>
      </c>
      <c r="AB20">
        <v>153.72935000000001</v>
      </c>
      <c r="AC20">
        <v>-432.31535000000002</v>
      </c>
      <c r="AD20">
        <v>568.86100000000056</v>
      </c>
      <c r="AE20">
        <v>-290.36900000000003</v>
      </c>
      <c r="AF20">
        <v>777.61974999999984</v>
      </c>
      <c r="AG20">
        <v>534.94234999999992</v>
      </c>
      <c r="AH20">
        <v>-259.20814000000001</v>
      </c>
      <c r="AI20">
        <v>-1.44694352</v>
      </c>
      <c r="AJ20">
        <v>1.3946928000000001</v>
      </c>
      <c r="AK20">
        <v>-0.38230703999999999</v>
      </c>
      <c r="AL20">
        <v>-2.8064019999999998</v>
      </c>
      <c r="AM20">
        <v>2.2840368</v>
      </c>
      <c r="AN20">
        <v>1.5992948</v>
      </c>
      <c r="AO20">
        <v>3.1103160000000001E-2</v>
      </c>
      <c r="AP20">
        <v>-20.742684000000001</v>
      </c>
      <c r="AQ20">
        <v>2.6101795999999999</v>
      </c>
      <c r="AR20">
        <v>-0.81198963999999996</v>
      </c>
      <c r="AS20">
        <v>0.18915324</v>
      </c>
      <c r="AT20">
        <v>-22.625036000000001</v>
      </c>
    </row>
    <row r="21" spans="1:46" x14ac:dyDescent="0.25">
      <c r="A21">
        <v>19</v>
      </c>
      <c r="B21">
        <v>5.3986500000000071</v>
      </c>
      <c r="C21">
        <v>0.56211302439024391</v>
      </c>
      <c r="D21">
        <v>-0.48162067471886699</v>
      </c>
      <c r="E21">
        <v>1.927070212411491E-2</v>
      </c>
      <c r="F21">
        <v>2.7814115785089539</v>
      </c>
      <c r="G21">
        <v>9.621528399999999</v>
      </c>
      <c r="H21">
        <v>-3.4575840000000002</v>
      </c>
      <c r="I21">
        <v>-7.2252435999999998</v>
      </c>
      <c r="J21">
        <v>12.005267999999999</v>
      </c>
      <c r="K21">
        <v>0.65153043999999993</v>
      </c>
      <c r="L21">
        <v>-1.0838974400000001</v>
      </c>
      <c r="M21">
        <v>29.837816</v>
      </c>
      <c r="N21">
        <v>3.3288236000000002</v>
      </c>
      <c r="O21">
        <v>-5.0223207999999993</v>
      </c>
      <c r="P21">
        <v>37.010435999999999</v>
      </c>
      <c r="Q21">
        <v>6.0942999999999996</v>
      </c>
      <c r="R21">
        <v>12.982308</v>
      </c>
      <c r="S21">
        <v>12.192072</v>
      </c>
      <c r="T21">
        <v>-0.31553271999999932</v>
      </c>
      <c r="U21">
        <v>81.087099999999893</v>
      </c>
      <c r="V21">
        <v>-44.796600000000012</v>
      </c>
      <c r="W21">
        <v>42.262200000000007</v>
      </c>
      <c r="X21">
        <v>64.12049999999995</v>
      </c>
      <c r="Y21">
        <v>58.210220000000007</v>
      </c>
      <c r="Z21">
        <v>-78.784520000000001</v>
      </c>
      <c r="AA21">
        <v>-40.830999999999882</v>
      </c>
      <c r="AB21">
        <v>160.9973</v>
      </c>
      <c r="AC21">
        <v>-431.69029999999998</v>
      </c>
      <c r="AD21">
        <v>551.00050000000056</v>
      </c>
      <c r="AE21">
        <v>-317.76949999999999</v>
      </c>
      <c r="AF21">
        <v>683.27049999999997</v>
      </c>
      <c r="AG21">
        <v>515.38130000000001</v>
      </c>
      <c r="AH21">
        <v>-243.43874500000001</v>
      </c>
      <c r="AI21">
        <v>-1.7993741599999999</v>
      </c>
      <c r="AJ21">
        <v>1.3560323999999999</v>
      </c>
      <c r="AK21">
        <v>-0.3228973200000001</v>
      </c>
      <c r="AL21">
        <v>-3.4609359999999989</v>
      </c>
      <c r="AM21">
        <v>2.560394399999999</v>
      </c>
      <c r="AN21">
        <v>1.6016383999999999</v>
      </c>
      <c r="AO21">
        <v>3.2274780000000003E-2</v>
      </c>
      <c r="AP21">
        <v>-23.298971999999999</v>
      </c>
      <c r="AQ21">
        <v>2.7359168</v>
      </c>
      <c r="AR21">
        <v>-0.82346211999999996</v>
      </c>
      <c r="AS21">
        <v>0.20677092</v>
      </c>
      <c r="AT21">
        <v>-23.343488000000001</v>
      </c>
    </row>
    <row r="22" spans="1:46" x14ac:dyDescent="0.25">
      <c r="A22">
        <v>20</v>
      </c>
      <c r="B22">
        <v>5.3947500000000099</v>
      </c>
      <c r="C22">
        <v>0.56130890243902443</v>
      </c>
      <c r="D22">
        <v>-0.53143681799250309</v>
      </c>
      <c r="E22">
        <v>6.4047138275718493E-2</v>
      </c>
      <c r="F22">
        <v>2.832179092044981</v>
      </c>
      <c r="G22">
        <v>9.741083999999999</v>
      </c>
      <c r="H22">
        <v>-3.5216180000000001</v>
      </c>
      <c r="I22">
        <v>-7.1627739999999998</v>
      </c>
      <c r="J22">
        <v>12.098560000000001</v>
      </c>
      <c r="K22">
        <v>0.73524160000000016</v>
      </c>
      <c r="L22">
        <v>-1.201546</v>
      </c>
      <c r="M22">
        <v>29.781099999999999</v>
      </c>
      <c r="N22">
        <v>3.5667659999999999</v>
      </c>
      <c r="O22">
        <v>-5.6421060000000001</v>
      </c>
      <c r="P22">
        <v>37.787320000000001</v>
      </c>
      <c r="Q22">
        <v>5.6136939999999997</v>
      </c>
      <c r="R22">
        <v>13.8828</v>
      </c>
      <c r="S22">
        <v>12.91704</v>
      </c>
      <c r="T22">
        <v>-0.65138360000000017</v>
      </c>
      <c r="U22">
        <v>83.619749999999911</v>
      </c>
      <c r="V22">
        <v>-43.882249999999999</v>
      </c>
      <c r="W22">
        <v>43.779750000000007</v>
      </c>
      <c r="X22">
        <v>63.964999999999918</v>
      </c>
      <c r="Y22">
        <v>57.759675000000001</v>
      </c>
      <c r="Z22">
        <v>-83.8626</v>
      </c>
      <c r="AA22">
        <v>-41.364999999999867</v>
      </c>
      <c r="AB22">
        <v>167.34950000000001</v>
      </c>
      <c r="AC22">
        <v>-426.58749999999998</v>
      </c>
      <c r="AD22">
        <v>528.52500000000032</v>
      </c>
      <c r="AE22">
        <v>-341.98775000000012</v>
      </c>
      <c r="AF22">
        <v>581.79999999999984</v>
      </c>
      <c r="AG22">
        <v>494.85250000000002</v>
      </c>
      <c r="AH22">
        <v>-223.7373</v>
      </c>
      <c r="AI22">
        <v>-1.936436</v>
      </c>
      <c r="AJ22">
        <v>1.2306642000000001</v>
      </c>
      <c r="AK22">
        <v>-0.26061820000000002</v>
      </c>
      <c r="AL22">
        <v>-3.7622659999999999</v>
      </c>
      <c r="AM22">
        <v>2.738092</v>
      </c>
      <c r="AN22">
        <v>1.5397959999999999</v>
      </c>
      <c r="AO22">
        <v>2.074179999999998E-2</v>
      </c>
      <c r="AP22">
        <v>-24.69924</v>
      </c>
      <c r="AQ22">
        <v>2.8442859999999999</v>
      </c>
      <c r="AR22">
        <v>-0.82614339999999997</v>
      </c>
      <c r="AS22">
        <v>0.21053540000000001</v>
      </c>
      <c r="AT22">
        <v>-23.682960000000001</v>
      </c>
    </row>
    <row r="23" spans="1:46" x14ac:dyDescent="0.25">
      <c r="A23">
        <v>21</v>
      </c>
      <c r="B23">
        <v>5.3920500000000127</v>
      </c>
      <c r="C23">
        <v>0.56053248780487808</v>
      </c>
      <c r="D23">
        <v>-0.54529802582257392</v>
      </c>
      <c r="E23">
        <v>0.11510148438150759</v>
      </c>
      <c r="F23">
        <v>2.868388671386922</v>
      </c>
      <c r="G23">
        <v>9.8655612000000001</v>
      </c>
      <c r="H23">
        <v>-3.5840744</v>
      </c>
      <c r="I23">
        <v>-7.0974051999999999</v>
      </c>
      <c r="J23">
        <v>12.191547999999999</v>
      </c>
      <c r="K23">
        <v>0.81774027999999999</v>
      </c>
      <c r="L23">
        <v>-1.3291408</v>
      </c>
      <c r="M23">
        <v>29.723680000000002</v>
      </c>
      <c r="N23">
        <v>3.8163467999999998</v>
      </c>
      <c r="O23">
        <v>-6.2503007999999998</v>
      </c>
      <c r="P23">
        <v>38.523195999999999</v>
      </c>
      <c r="Q23">
        <v>5.0892352000000001</v>
      </c>
      <c r="R23">
        <v>14.599019999999999</v>
      </c>
      <c r="S23">
        <v>13.604711999999999</v>
      </c>
      <c r="T23">
        <v>-0.95036647999999979</v>
      </c>
      <c r="U23">
        <v>85.459799999999944</v>
      </c>
      <c r="V23">
        <v>-42.581299999999992</v>
      </c>
      <c r="W23">
        <v>44.949300000000022</v>
      </c>
      <c r="X23">
        <v>62.439499999999882</v>
      </c>
      <c r="Y23">
        <v>56.898689999999988</v>
      </c>
      <c r="Z23">
        <v>-89.308679999999995</v>
      </c>
      <c r="AA23">
        <v>-45.036999999999949</v>
      </c>
      <c r="AB23">
        <v>172.9691</v>
      </c>
      <c r="AC23">
        <v>-417.90249999999992</v>
      </c>
      <c r="AD23">
        <v>502.35750000000007</v>
      </c>
      <c r="AE23">
        <v>-363.66019999999997</v>
      </c>
      <c r="AF23">
        <v>474.63250000000022</v>
      </c>
      <c r="AG23">
        <v>473.54950000000008</v>
      </c>
      <c r="AH23">
        <v>-200.89021500000001</v>
      </c>
      <c r="AI23">
        <v>-1.9012028000000001</v>
      </c>
      <c r="AJ23">
        <v>1.0359297599999999</v>
      </c>
      <c r="AK23">
        <v>-0.19604356000000009</v>
      </c>
      <c r="AL23">
        <v>-3.7810328000000002</v>
      </c>
      <c r="AM23">
        <v>2.8368616000000002</v>
      </c>
      <c r="AN23">
        <v>1.4266048</v>
      </c>
      <c r="AO23">
        <v>-9.54859999999981E-4</v>
      </c>
      <c r="AP23">
        <v>-25.174692</v>
      </c>
      <c r="AQ23">
        <v>2.9387607999999998</v>
      </c>
      <c r="AR23">
        <v>-0.82179172</v>
      </c>
      <c r="AS23">
        <v>0.20321732000000001</v>
      </c>
      <c r="AT23">
        <v>-23.719248</v>
      </c>
    </row>
    <row r="24" spans="1:46" x14ac:dyDescent="0.25">
      <c r="A24">
        <v>22</v>
      </c>
      <c r="B24">
        <v>5.3893500000000154</v>
      </c>
      <c r="C24">
        <v>0.55975607317073173</v>
      </c>
      <c r="D24">
        <v>-0.53309052061640971</v>
      </c>
      <c r="E24">
        <v>0.17326379258642241</v>
      </c>
      <c r="F24">
        <v>2.8973711786755509</v>
      </c>
      <c r="G24">
        <v>9.9900383999999995</v>
      </c>
      <c r="H24">
        <v>-3.6465307999999999</v>
      </c>
      <c r="I24">
        <v>-7.0320364</v>
      </c>
      <c r="J24">
        <v>12.284535999999999</v>
      </c>
      <c r="K24">
        <v>0.90023896000000014</v>
      </c>
      <c r="L24">
        <v>-1.4567356</v>
      </c>
      <c r="M24">
        <v>29.666260000000001</v>
      </c>
      <c r="N24">
        <v>4.0659276000000002</v>
      </c>
      <c r="O24">
        <v>-6.8584956000000004</v>
      </c>
      <c r="P24">
        <v>39.259072000000003</v>
      </c>
      <c r="Q24">
        <v>4.5647764000000004</v>
      </c>
      <c r="R24">
        <v>15.315239999999999</v>
      </c>
      <c r="S24">
        <v>14.292384</v>
      </c>
      <c r="T24">
        <v>-1.249349360000001</v>
      </c>
      <c r="U24">
        <v>87.299849999999992</v>
      </c>
      <c r="V24">
        <v>-41.280349999999977</v>
      </c>
      <c r="W24">
        <v>46.118850000000023</v>
      </c>
      <c r="X24">
        <v>60.913999999999831</v>
      </c>
      <c r="Y24">
        <v>56.037704999999988</v>
      </c>
      <c r="Z24">
        <v>-94.754760000000005</v>
      </c>
      <c r="AA24">
        <v>-48.709000000000032</v>
      </c>
      <c r="AB24">
        <v>178.58869999999999</v>
      </c>
      <c r="AC24">
        <v>-409.21749999999992</v>
      </c>
      <c r="AD24">
        <v>476.18999999999983</v>
      </c>
      <c r="AE24">
        <v>-385.33265000000011</v>
      </c>
      <c r="AF24">
        <v>367.46500000000009</v>
      </c>
      <c r="AG24">
        <v>452.2465000000002</v>
      </c>
      <c r="AH24">
        <v>-178.04312999999999</v>
      </c>
      <c r="AI24">
        <v>-1.8659695999999999</v>
      </c>
      <c r="AJ24">
        <v>0.84119531999999986</v>
      </c>
      <c r="AK24">
        <v>-0.13146891999999991</v>
      </c>
      <c r="AL24">
        <v>-3.7997996000000001</v>
      </c>
      <c r="AM24">
        <v>2.9356312</v>
      </c>
      <c r="AN24">
        <v>1.3134136000000001</v>
      </c>
      <c r="AO24">
        <v>-2.2651520000000019E-2</v>
      </c>
      <c r="AP24">
        <v>-25.650144000000001</v>
      </c>
      <c r="AQ24">
        <v>3.0332355999999998</v>
      </c>
      <c r="AR24">
        <v>-0.81744004000000003</v>
      </c>
      <c r="AS24">
        <v>0.19589924</v>
      </c>
      <c r="AT24">
        <v>-23.755535999999999</v>
      </c>
    </row>
    <row r="25" spans="1:46" x14ac:dyDescent="0.25">
      <c r="A25">
        <v>23</v>
      </c>
      <c r="B25">
        <v>5.388400000000007</v>
      </c>
      <c r="C25">
        <v>0.55903446341463414</v>
      </c>
      <c r="D25">
        <v>-0.50281635985006246</v>
      </c>
      <c r="E25">
        <v>0.2207134760516451</v>
      </c>
      <c r="F25">
        <v>2.9175551020408159</v>
      </c>
      <c r="G25">
        <v>10.117352</v>
      </c>
      <c r="H25">
        <v>-3.7036532000000002</v>
      </c>
      <c r="I25">
        <v>-6.9644640000000004</v>
      </c>
      <c r="J25">
        <v>12.368563999999999</v>
      </c>
      <c r="K25">
        <v>0.97950223999999997</v>
      </c>
      <c r="L25">
        <v>-1.6008112000000001</v>
      </c>
      <c r="M25">
        <v>29.587223999999999</v>
      </c>
      <c r="N25">
        <v>4.3301075999999998</v>
      </c>
      <c r="O25">
        <v>-7.4329335999999993</v>
      </c>
      <c r="P25">
        <v>39.903891999999999</v>
      </c>
      <c r="Q25">
        <v>3.9822091999999998</v>
      </c>
      <c r="R25">
        <v>15.687116</v>
      </c>
      <c r="S25">
        <v>14.912772</v>
      </c>
      <c r="T25">
        <v>-1.4706916000000001</v>
      </c>
      <c r="U25">
        <v>87.583799999999997</v>
      </c>
      <c r="V25">
        <v>-39.435849999999988</v>
      </c>
      <c r="W25">
        <v>46.521549999999998</v>
      </c>
      <c r="X25">
        <v>57.7959999999999</v>
      </c>
      <c r="Y25">
        <v>55.517619999999987</v>
      </c>
      <c r="Z25">
        <v>-99.074749999999995</v>
      </c>
      <c r="AA25">
        <v>-56.805000000000113</v>
      </c>
      <c r="AB25">
        <v>182.78100000000001</v>
      </c>
      <c r="AC25">
        <v>-400.35924999999997</v>
      </c>
      <c r="AD25">
        <v>446.75349999999969</v>
      </c>
      <c r="AE25">
        <v>-402.73124999999999</v>
      </c>
      <c r="AF25">
        <v>260.7105000000002</v>
      </c>
      <c r="AG25">
        <v>431.86050000000012</v>
      </c>
      <c r="AH25">
        <v>-153.92327</v>
      </c>
      <c r="AI25">
        <v>-1.8148519999999999</v>
      </c>
      <c r="AJ25">
        <v>0.79179656000000009</v>
      </c>
      <c r="AK25">
        <v>-9.7794408000000013E-2</v>
      </c>
      <c r="AL25">
        <v>-3.8753112000000001</v>
      </c>
      <c r="AM25">
        <v>3.0069020000000002</v>
      </c>
      <c r="AN25">
        <v>1.2526272000000001</v>
      </c>
      <c r="AO25">
        <v>-2.4627388E-2</v>
      </c>
      <c r="AP25">
        <v>-25.398128</v>
      </c>
      <c r="AQ25">
        <v>3.1261592</v>
      </c>
      <c r="AR25">
        <v>-0.81148620000000005</v>
      </c>
      <c r="AS25">
        <v>0.20777908</v>
      </c>
      <c r="AT25">
        <v>-23.591595999999999</v>
      </c>
    </row>
    <row r="26" spans="1:46" x14ac:dyDescent="0.25">
      <c r="A26">
        <v>24</v>
      </c>
      <c r="B26">
        <v>5.3879499999999974</v>
      </c>
      <c r="C26">
        <v>0.55832851219512192</v>
      </c>
      <c r="D26">
        <v>-0.48464493127863378</v>
      </c>
      <c r="E26">
        <v>0.24138504123281959</v>
      </c>
      <c r="F26">
        <v>2.940545522698875</v>
      </c>
      <c r="G26">
        <v>10.245476</v>
      </c>
      <c r="H26">
        <v>-3.7592515999999998</v>
      </c>
      <c r="I26">
        <v>-6.8962620000000001</v>
      </c>
      <c r="J26">
        <v>12.450032</v>
      </c>
      <c r="K26">
        <v>1.05784112</v>
      </c>
      <c r="L26">
        <v>-1.7495955999999999</v>
      </c>
      <c r="M26">
        <v>29.502012000000001</v>
      </c>
      <c r="N26">
        <v>4.5984588000000004</v>
      </c>
      <c r="O26">
        <v>-7.9977267999999988</v>
      </c>
      <c r="P26">
        <v>40.522696000000003</v>
      </c>
      <c r="Q26">
        <v>3.3830396000000009</v>
      </c>
      <c r="R26">
        <v>15.960608000000001</v>
      </c>
      <c r="S26">
        <v>15.513935999999999</v>
      </c>
      <c r="T26">
        <v>-1.6698508000000001</v>
      </c>
      <c r="U26">
        <v>87.423150000000007</v>
      </c>
      <c r="V26">
        <v>-37.436049999999987</v>
      </c>
      <c r="W26">
        <v>46.705149999999961</v>
      </c>
      <c r="X26">
        <v>54.222999999999999</v>
      </c>
      <c r="Y26">
        <v>55.094934999999992</v>
      </c>
      <c r="Z26">
        <v>-103.07299999999999</v>
      </c>
      <c r="AA26">
        <v>-66.165000000000191</v>
      </c>
      <c r="AB26">
        <v>186.56549999999999</v>
      </c>
      <c r="AC26">
        <v>-391.45150000000001</v>
      </c>
      <c r="AD26">
        <v>416.38299999999981</v>
      </c>
      <c r="AE26">
        <v>-418.90874999999988</v>
      </c>
      <c r="AF26">
        <v>154.0740000000003</v>
      </c>
      <c r="AG26">
        <v>411.73649999999998</v>
      </c>
      <c r="AH26">
        <v>-129.43976000000001</v>
      </c>
      <c r="AI26">
        <v>-1.759196</v>
      </c>
      <c r="AJ26">
        <v>0.78392228000000008</v>
      </c>
      <c r="AK26">
        <v>-7.2948504000000053E-2</v>
      </c>
      <c r="AL26">
        <v>-3.9670356</v>
      </c>
      <c r="AM26">
        <v>3.070316</v>
      </c>
      <c r="AN26">
        <v>1.2068136</v>
      </c>
      <c r="AO26">
        <v>-2.0968744000000001E-2</v>
      </c>
      <c r="AP26">
        <v>-24.938264</v>
      </c>
      <c r="AQ26">
        <v>3.218639599999999</v>
      </c>
      <c r="AR26">
        <v>-0.80507459999999997</v>
      </c>
      <c r="AS26">
        <v>0.22514403999999999</v>
      </c>
      <c r="AT26">
        <v>-23.370448</v>
      </c>
    </row>
    <row r="27" spans="1:46" x14ac:dyDescent="0.25">
      <c r="A27">
        <v>25</v>
      </c>
      <c r="B27">
        <v>5.3874999999999877</v>
      </c>
      <c r="C27">
        <v>0.55762256097560969</v>
      </c>
      <c r="D27">
        <v>-0.47189129529362761</v>
      </c>
      <c r="E27">
        <v>0.24809354435651809</v>
      </c>
      <c r="F27">
        <v>2.976168263223657</v>
      </c>
      <c r="G27">
        <v>10.3736</v>
      </c>
      <c r="H27">
        <v>-3.8148499999999999</v>
      </c>
      <c r="I27">
        <v>-6.8280599999999998</v>
      </c>
      <c r="J27">
        <v>12.531499999999999</v>
      </c>
      <c r="K27">
        <v>1.13618</v>
      </c>
      <c r="L27">
        <v>-1.89838</v>
      </c>
      <c r="M27">
        <v>29.416799999999999</v>
      </c>
      <c r="N27">
        <v>4.8668100000000001</v>
      </c>
      <c r="O27">
        <v>-8.5625199999999992</v>
      </c>
      <c r="P27">
        <v>41.141500000000001</v>
      </c>
      <c r="Q27">
        <v>2.7838699999999998</v>
      </c>
      <c r="R27">
        <v>16.234100000000002</v>
      </c>
      <c r="S27">
        <v>16.115100000000002</v>
      </c>
      <c r="T27">
        <v>-1.8690100000000001</v>
      </c>
      <c r="U27">
        <v>87.262500000000017</v>
      </c>
      <c r="V27">
        <v>-35.436250000000001</v>
      </c>
      <c r="W27">
        <v>46.888749999999924</v>
      </c>
      <c r="X27">
        <v>50.650000000000077</v>
      </c>
      <c r="Y27">
        <v>54.672249999999991</v>
      </c>
      <c r="Z27">
        <v>-107.07125000000001</v>
      </c>
      <c r="AA27">
        <v>-75.52500000000029</v>
      </c>
      <c r="AB27">
        <v>190.35</v>
      </c>
      <c r="AC27">
        <v>-382.54374999999999</v>
      </c>
      <c r="AD27">
        <v>386.01249999999959</v>
      </c>
      <c r="AE27">
        <v>-435.08624999999989</v>
      </c>
      <c r="AF27">
        <v>47.437500000000021</v>
      </c>
      <c r="AG27">
        <v>391.6124999999999</v>
      </c>
      <c r="AH27">
        <v>-104.95625</v>
      </c>
      <c r="AI27">
        <v>-1.7035400000000001</v>
      </c>
      <c r="AJ27">
        <v>0.77604799999999996</v>
      </c>
      <c r="AK27">
        <v>-4.8102600000000002E-2</v>
      </c>
      <c r="AL27">
        <v>-4.0587600000000004</v>
      </c>
      <c r="AM27">
        <v>3.1337299999999999</v>
      </c>
      <c r="AN27">
        <v>1.161</v>
      </c>
      <c r="AO27">
        <v>-1.7310099999999998E-2</v>
      </c>
      <c r="AP27">
        <v>-24.478400000000001</v>
      </c>
      <c r="AQ27">
        <v>3.3111199999999998</v>
      </c>
      <c r="AR27">
        <v>-0.79866300000000001</v>
      </c>
      <c r="AS27">
        <v>0.242509</v>
      </c>
      <c r="AT27">
        <v>-23.1493</v>
      </c>
    </row>
    <row r="28" spans="1:46" x14ac:dyDescent="0.25">
      <c r="A28">
        <v>26</v>
      </c>
      <c r="B28">
        <v>5.3883999999999874</v>
      </c>
      <c r="C28">
        <v>0.55699080487804875</v>
      </c>
      <c r="D28">
        <v>-0.47402473136193241</v>
      </c>
      <c r="E28">
        <v>0.25147867521865891</v>
      </c>
      <c r="F28">
        <v>2.9864664723032059</v>
      </c>
      <c r="G28">
        <v>10.496791999999999</v>
      </c>
      <c r="H28">
        <v>-3.8613080000000002</v>
      </c>
      <c r="I28">
        <v>-6.7612224000000003</v>
      </c>
      <c r="J28">
        <v>12.595904000000001</v>
      </c>
      <c r="K28">
        <v>1.2152972</v>
      </c>
      <c r="L28">
        <v>-2.0579608</v>
      </c>
      <c r="M28">
        <v>29.284500000000001</v>
      </c>
      <c r="N28">
        <v>5.1466667999999993</v>
      </c>
      <c r="O28">
        <v>-9.0994527999999981</v>
      </c>
      <c r="P28">
        <v>41.634411999999998</v>
      </c>
      <c r="Q28">
        <v>2.129991200000001</v>
      </c>
      <c r="R28">
        <v>16.097228000000001</v>
      </c>
      <c r="S28">
        <v>16.641780000000001</v>
      </c>
      <c r="T28">
        <v>-1.9721248</v>
      </c>
      <c r="U28">
        <v>84.9405</v>
      </c>
      <c r="V28">
        <v>-33.017049999999998</v>
      </c>
      <c r="W28">
        <v>46.03554999999993</v>
      </c>
      <c r="X28">
        <v>46.343500000000063</v>
      </c>
      <c r="Y28">
        <v>55.692489999999992</v>
      </c>
      <c r="Z28">
        <v>-107.9465</v>
      </c>
      <c r="AA28">
        <v>-89.245500000000106</v>
      </c>
      <c r="AB28">
        <v>192.06854999999999</v>
      </c>
      <c r="AC28">
        <v>-379.18360000000013</v>
      </c>
      <c r="AD28">
        <v>354.50349999999992</v>
      </c>
      <c r="AE28">
        <v>-446.18356499999987</v>
      </c>
      <c r="AF28">
        <v>-39.745499999999943</v>
      </c>
      <c r="AG28">
        <v>375.87599999999981</v>
      </c>
      <c r="AH28">
        <v>-82.834700000000026</v>
      </c>
      <c r="AI28">
        <v>-1.704332</v>
      </c>
      <c r="AJ28">
        <v>0.77599940000000001</v>
      </c>
      <c r="AK28">
        <v>-3.5938992000000017E-2</v>
      </c>
      <c r="AL28">
        <v>-4.3848083999999998</v>
      </c>
      <c r="AM28">
        <v>3.2514607999999998</v>
      </c>
      <c r="AN28">
        <v>1.1126267999999999</v>
      </c>
      <c r="AO28">
        <v>-2.6105547999999989E-2</v>
      </c>
      <c r="AP28">
        <v>-23.733632</v>
      </c>
      <c r="AQ28">
        <v>3.3621284</v>
      </c>
      <c r="AR28">
        <v>-0.80194692000000001</v>
      </c>
      <c r="AS28">
        <v>0.24626883999999999</v>
      </c>
      <c r="AT28">
        <v>-22.571103999999998</v>
      </c>
    </row>
    <row r="29" spans="1:46" x14ac:dyDescent="0.25">
      <c r="A29">
        <v>27</v>
      </c>
      <c r="B29">
        <v>5.3892999999999871</v>
      </c>
      <c r="C29">
        <v>0.55635904878048781</v>
      </c>
      <c r="D29">
        <v>-0.47725239983340267</v>
      </c>
      <c r="E29">
        <v>0.25365695193669302</v>
      </c>
      <c r="F29">
        <v>3.014252894627238</v>
      </c>
      <c r="G29">
        <v>10.619984000000001</v>
      </c>
      <c r="H29">
        <v>-3.9077660000000001</v>
      </c>
      <c r="I29">
        <v>-6.6943847999999999</v>
      </c>
      <c r="J29">
        <v>12.660308000000001</v>
      </c>
      <c r="K29">
        <v>1.2944144</v>
      </c>
      <c r="L29">
        <v>-2.2175416000000001</v>
      </c>
      <c r="M29">
        <v>29.152200000000001</v>
      </c>
      <c r="N29">
        <v>5.4265236000000003</v>
      </c>
      <c r="O29">
        <v>-9.6363856000000006</v>
      </c>
      <c r="P29">
        <v>42.127324000000002</v>
      </c>
      <c r="Q29">
        <v>1.4761124000000001</v>
      </c>
      <c r="R29">
        <v>15.960356000000001</v>
      </c>
      <c r="S29">
        <v>17.16846</v>
      </c>
      <c r="T29">
        <v>-2.0752396000000002</v>
      </c>
      <c r="U29">
        <v>82.618499999999969</v>
      </c>
      <c r="V29">
        <v>-30.597850000000001</v>
      </c>
      <c r="W29">
        <v>45.182349999999943</v>
      </c>
      <c r="X29">
        <v>42.037000000000013</v>
      </c>
      <c r="Y29">
        <v>56.712730000000008</v>
      </c>
      <c r="Z29">
        <v>-108.82174999999999</v>
      </c>
      <c r="AA29">
        <v>-102.96599999999999</v>
      </c>
      <c r="AB29">
        <v>193.78710000000001</v>
      </c>
      <c r="AC29">
        <v>-375.82344999999998</v>
      </c>
      <c r="AD29">
        <v>322.99450000000007</v>
      </c>
      <c r="AE29">
        <v>-457.28088000000002</v>
      </c>
      <c r="AF29">
        <v>-126.9285000000002</v>
      </c>
      <c r="AG29">
        <v>360.13949999999971</v>
      </c>
      <c r="AH29">
        <v>-60.713149999999992</v>
      </c>
      <c r="AI29">
        <v>-1.7051240000000001</v>
      </c>
      <c r="AJ29">
        <v>0.77595079999999994</v>
      </c>
      <c r="AK29">
        <v>-2.3775384E-2</v>
      </c>
      <c r="AL29">
        <v>-4.7108568000000002</v>
      </c>
      <c r="AM29">
        <v>3.3691916000000002</v>
      </c>
      <c r="AN29">
        <v>1.0642536</v>
      </c>
      <c r="AO29">
        <v>-3.4900995999999997E-2</v>
      </c>
      <c r="AP29">
        <v>-22.988864</v>
      </c>
      <c r="AQ29">
        <v>3.4131368000000002</v>
      </c>
      <c r="AR29">
        <v>-0.80523084</v>
      </c>
      <c r="AS29">
        <v>0.25002868</v>
      </c>
      <c r="AT29">
        <v>-21.992908</v>
      </c>
    </row>
    <row r="30" spans="1:46" x14ac:dyDescent="0.25">
      <c r="A30">
        <v>28</v>
      </c>
      <c r="B30">
        <v>5.3901999999999886</v>
      </c>
      <c r="C30">
        <v>0.55574407317073171</v>
      </c>
      <c r="D30">
        <v>-0.47606722698875459</v>
      </c>
      <c r="E30">
        <v>0.26696713502707198</v>
      </c>
      <c r="F30">
        <v>3.0404767180341521</v>
      </c>
      <c r="G30">
        <v>10.740144000000001</v>
      </c>
      <c r="H30">
        <v>-3.9519544</v>
      </c>
      <c r="I30">
        <v>-6.6287608000000002</v>
      </c>
      <c r="J30">
        <v>12.720848</v>
      </c>
      <c r="K30">
        <v>1.3751724000000001</v>
      </c>
      <c r="L30">
        <v>-2.3762791999999999</v>
      </c>
      <c r="M30">
        <v>29.005972</v>
      </c>
      <c r="N30">
        <v>5.7068788000000001</v>
      </c>
      <c r="O30">
        <v>-10.173536</v>
      </c>
      <c r="P30">
        <v>42.592196000000001</v>
      </c>
      <c r="Q30">
        <v>0.81466264000000077</v>
      </c>
      <c r="R30">
        <v>15.759684</v>
      </c>
      <c r="S30">
        <v>17.683716</v>
      </c>
      <c r="T30">
        <v>-2.1603704000000001</v>
      </c>
      <c r="U30">
        <v>79.823499999999981</v>
      </c>
      <c r="V30">
        <v>-28.14105</v>
      </c>
      <c r="W30">
        <v>44.12114999999995</v>
      </c>
      <c r="X30">
        <v>37.888499999999993</v>
      </c>
      <c r="Y30">
        <v>57.919550000000008</v>
      </c>
      <c r="Z30">
        <v>-108.9164</v>
      </c>
      <c r="AA30">
        <v>-117.48649999999979</v>
      </c>
      <c r="AB30">
        <v>194.78885</v>
      </c>
      <c r="AC30">
        <v>-373.23520000000002</v>
      </c>
      <c r="AD30">
        <v>291.48350000000028</v>
      </c>
      <c r="AE30">
        <v>-466.60905500000001</v>
      </c>
      <c r="AF30">
        <v>-205.34250000000009</v>
      </c>
      <c r="AG30">
        <v>345.60699999999969</v>
      </c>
      <c r="AH30">
        <v>-39.680300000000017</v>
      </c>
      <c r="AI30">
        <v>-1.6557544</v>
      </c>
      <c r="AJ30">
        <v>0.80140555999999985</v>
      </c>
      <c r="AK30">
        <v>-2.1275135999999969E-2</v>
      </c>
      <c r="AL30">
        <v>-4.8777115999999996</v>
      </c>
      <c r="AM30">
        <v>3.4626456000000001</v>
      </c>
      <c r="AN30">
        <v>1.02101888</v>
      </c>
      <c r="AO30">
        <v>-4.1593131999999998E-2</v>
      </c>
      <c r="AP30">
        <v>-21.973863999999999</v>
      </c>
      <c r="AQ30">
        <v>3.4672947999999999</v>
      </c>
      <c r="AR30">
        <v>-0.80722596000000002</v>
      </c>
      <c r="AS30">
        <v>0.25463636000000001</v>
      </c>
      <c r="AT30">
        <v>-21.433512</v>
      </c>
    </row>
    <row r="31" spans="1:46" x14ac:dyDescent="0.25">
      <c r="A31">
        <v>29</v>
      </c>
      <c r="B31">
        <v>5.391099999999998</v>
      </c>
      <c r="C31">
        <v>0.55518782926829269</v>
      </c>
      <c r="D31">
        <v>-0.46175095460224902</v>
      </c>
      <c r="E31">
        <v>0.27281851578508948</v>
      </c>
      <c r="F31">
        <v>3.0922369012911282</v>
      </c>
      <c r="G31">
        <v>10.849691999999999</v>
      </c>
      <c r="H31">
        <v>-3.9881991999999999</v>
      </c>
      <c r="I31">
        <v>-6.5673843999999999</v>
      </c>
      <c r="J31">
        <v>12.767863999999999</v>
      </c>
      <c r="K31">
        <v>1.4616731999999999</v>
      </c>
      <c r="L31">
        <v>-2.5320656000000001</v>
      </c>
      <c r="M31">
        <v>28.810995999999999</v>
      </c>
      <c r="N31">
        <v>5.9889784000000006</v>
      </c>
      <c r="O31">
        <v>-10.711448000000001</v>
      </c>
      <c r="P31">
        <v>42.958928</v>
      </c>
      <c r="Q31">
        <v>0.12671451999999939</v>
      </c>
      <c r="R31">
        <v>15.335711999999999</v>
      </c>
      <c r="S31">
        <v>18.158988000000001</v>
      </c>
      <c r="T31">
        <v>-2.1825572000000002</v>
      </c>
      <c r="U31">
        <v>75.373000000000019</v>
      </c>
      <c r="V31">
        <v>-25.552649999999979</v>
      </c>
      <c r="W31">
        <v>42.331949999999971</v>
      </c>
      <c r="X31">
        <v>34.292999999999957</v>
      </c>
      <c r="Y31">
        <v>59.779400000000003</v>
      </c>
      <c r="Z31">
        <v>-106.27894999999999</v>
      </c>
      <c r="AA31">
        <v>-134.80699999999999</v>
      </c>
      <c r="AB31">
        <v>193.2818</v>
      </c>
      <c r="AC31">
        <v>-373.34859999999998</v>
      </c>
      <c r="AD31">
        <v>259.96550000000008</v>
      </c>
      <c r="AE31">
        <v>-469.74524000000002</v>
      </c>
      <c r="AF31">
        <v>-253.06500000000011</v>
      </c>
      <c r="AG31">
        <v>335.28849999999989</v>
      </c>
      <c r="AH31">
        <v>-22.457899999999981</v>
      </c>
      <c r="AI31">
        <v>-1.4308192</v>
      </c>
      <c r="AJ31">
        <v>0.91612208000000006</v>
      </c>
      <c r="AK31">
        <v>-5.2596648000000031E-2</v>
      </c>
      <c r="AL31">
        <v>-4.4873887999999997</v>
      </c>
      <c r="AM31">
        <v>3.4711308000000001</v>
      </c>
      <c r="AN31">
        <v>0.9957688400000001</v>
      </c>
      <c r="AO31">
        <v>-4.0923675999999999E-2</v>
      </c>
      <c r="AP31">
        <v>-20.013051999999998</v>
      </c>
      <c r="AQ31">
        <v>3.5324764000000002</v>
      </c>
      <c r="AR31">
        <v>-0.80471028</v>
      </c>
      <c r="AS31">
        <v>0.26221148</v>
      </c>
      <c r="AT31">
        <v>-20.939916</v>
      </c>
    </row>
    <row r="32" spans="1:46" x14ac:dyDescent="0.25">
      <c r="A32">
        <v>30</v>
      </c>
      <c r="B32">
        <v>5.3920000000000066</v>
      </c>
      <c r="C32">
        <v>0.55463158536585377</v>
      </c>
      <c r="D32">
        <v>-0.43954832986255732</v>
      </c>
      <c r="E32">
        <v>0.26717396501457719</v>
      </c>
      <c r="F32">
        <v>3.1205910037484381</v>
      </c>
      <c r="G32">
        <v>10.959239999999999</v>
      </c>
      <c r="H32">
        <v>-4.0244439999999999</v>
      </c>
      <c r="I32">
        <v>-6.5060079999999996</v>
      </c>
      <c r="J32">
        <v>12.81488</v>
      </c>
      <c r="K32">
        <v>1.5481739999999999</v>
      </c>
      <c r="L32">
        <v>-2.6878519999999999</v>
      </c>
      <c r="M32">
        <v>28.616019999999999</v>
      </c>
      <c r="N32">
        <v>6.2710780000000002</v>
      </c>
      <c r="O32">
        <v>-11.249359999999999</v>
      </c>
      <c r="P32">
        <v>43.325659999999999</v>
      </c>
      <c r="Q32">
        <v>-0.56123359999999944</v>
      </c>
      <c r="R32">
        <v>14.91174</v>
      </c>
      <c r="S32">
        <v>18.634260000000001</v>
      </c>
      <c r="T32">
        <v>-2.2047439999999998</v>
      </c>
      <c r="U32">
        <v>70.922500000000085</v>
      </c>
      <c r="V32">
        <v>-22.964249999999979</v>
      </c>
      <c r="W32">
        <v>40.542750000000012</v>
      </c>
      <c r="X32">
        <v>30.697499999999959</v>
      </c>
      <c r="Y32">
        <v>61.639249999999997</v>
      </c>
      <c r="Z32">
        <v>-103.64149999999999</v>
      </c>
      <c r="AA32">
        <v>-152.1275</v>
      </c>
      <c r="AB32">
        <v>191.77475000000001</v>
      </c>
      <c r="AC32">
        <v>-373.46199999999988</v>
      </c>
      <c r="AD32">
        <v>228.44749999999999</v>
      </c>
      <c r="AE32">
        <v>-472.88142499999998</v>
      </c>
      <c r="AF32">
        <v>-300.78749999999991</v>
      </c>
      <c r="AG32">
        <v>324.9700000000002</v>
      </c>
      <c r="AH32">
        <v>-5.2355000000000018</v>
      </c>
      <c r="AI32">
        <v>-1.205884</v>
      </c>
      <c r="AJ32">
        <v>1.0308386</v>
      </c>
      <c r="AK32">
        <v>-8.3918159999999978E-2</v>
      </c>
      <c r="AL32">
        <v>-4.0970659999999999</v>
      </c>
      <c r="AM32">
        <v>3.479616</v>
      </c>
      <c r="AN32">
        <v>0.97051880000000001</v>
      </c>
      <c r="AO32">
        <v>-4.025422E-2</v>
      </c>
      <c r="AP32">
        <v>-18.052240000000001</v>
      </c>
      <c r="AQ32">
        <v>3.597658</v>
      </c>
      <c r="AR32">
        <v>-0.80219459999999998</v>
      </c>
      <c r="AS32">
        <v>0.26978659999999999</v>
      </c>
      <c r="AT32">
        <v>-20.44632</v>
      </c>
    </row>
    <row r="33" spans="1:46" x14ac:dyDescent="0.25">
      <c r="A33">
        <v>31</v>
      </c>
      <c r="B33">
        <v>5.392700000000012</v>
      </c>
      <c r="C33">
        <v>0.55410900000000007</v>
      </c>
      <c r="D33">
        <v>-0.41427261141191157</v>
      </c>
      <c r="E33">
        <v>0.24905172594752181</v>
      </c>
      <c r="F33">
        <v>3.1480688879633481</v>
      </c>
      <c r="G33">
        <v>11.059028</v>
      </c>
      <c r="H33">
        <v>-4.0560248000000003</v>
      </c>
      <c r="I33">
        <v>-6.4485659999999996</v>
      </c>
      <c r="J33">
        <v>12.85684</v>
      </c>
      <c r="K33">
        <v>1.6380060000000001</v>
      </c>
      <c r="L33">
        <v>-2.8359472000000001</v>
      </c>
      <c r="M33">
        <v>28.387315999999998</v>
      </c>
      <c r="N33">
        <v>6.5468224000000008</v>
      </c>
      <c r="O33">
        <v>-11.787240000000001</v>
      </c>
      <c r="P33">
        <v>43.636408000000003</v>
      </c>
      <c r="Q33">
        <v>-1.245190680000001</v>
      </c>
      <c r="R33">
        <v>14.445688000000001</v>
      </c>
      <c r="S33">
        <v>19.095692</v>
      </c>
      <c r="T33">
        <v>-2.2016635999999998</v>
      </c>
      <c r="U33">
        <v>65.67400000000012</v>
      </c>
      <c r="V33">
        <v>-20.415849999999971</v>
      </c>
      <c r="W33">
        <v>38.485150000000012</v>
      </c>
      <c r="X33">
        <v>28.107999999999979</v>
      </c>
      <c r="Y33">
        <v>62.794499999999992</v>
      </c>
      <c r="Z33">
        <v>-99.877849999999967</v>
      </c>
      <c r="AA33">
        <v>-170.61</v>
      </c>
      <c r="AB33">
        <v>187.86510000000001</v>
      </c>
      <c r="AC33">
        <v>-369.99499999999989</v>
      </c>
      <c r="AD33">
        <v>197.0474999999999</v>
      </c>
      <c r="AE33">
        <v>-469.23120999999998</v>
      </c>
      <c r="AF33">
        <v>-327.38199999999989</v>
      </c>
      <c r="AG33">
        <v>315.86750000000018</v>
      </c>
      <c r="AH33">
        <v>8.8181000000000296</v>
      </c>
      <c r="AI33">
        <v>-0.96908159999999977</v>
      </c>
      <c r="AJ33">
        <v>1.1636644</v>
      </c>
      <c r="AK33">
        <v>-0.1236154800000001</v>
      </c>
      <c r="AL33">
        <v>-3.5259175999999992</v>
      </c>
      <c r="AM33">
        <v>3.4942324</v>
      </c>
      <c r="AN33">
        <v>0.95661355999999997</v>
      </c>
      <c r="AO33">
        <v>-3.9568635999999997E-2</v>
      </c>
      <c r="AP33">
        <v>-16.070627999999999</v>
      </c>
      <c r="AQ33">
        <v>3.6558476</v>
      </c>
      <c r="AR33">
        <v>-0.80862787999999997</v>
      </c>
      <c r="AS33">
        <v>0.27855148000000002</v>
      </c>
      <c r="AT33">
        <v>-19.894548</v>
      </c>
    </row>
    <row r="34" spans="1:46" x14ac:dyDescent="0.25">
      <c r="A34">
        <v>32</v>
      </c>
      <c r="B34">
        <v>5.3931500000000119</v>
      </c>
      <c r="C34">
        <v>0.55362848780487806</v>
      </c>
      <c r="D34">
        <v>-0.39348165764264892</v>
      </c>
      <c r="E34">
        <v>0.22540645431070391</v>
      </c>
      <c r="F34">
        <v>3.1914615576842982</v>
      </c>
      <c r="G34">
        <v>11.146616</v>
      </c>
      <c r="H34">
        <v>-4.0817756000000003</v>
      </c>
      <c r="I34">
        <v>-6.3960419999999996</v>
      </c>
      <c r="J34">
        <v>12.892480000000001</v>
      </c>
      <c r="K34">
        <v>1.732002</v>
      </c>
      <c r="L34">
        <v>-2.9744283999999999</v>
      </c>
      <c r="M34">
        <v>28.116451999999999</v>
      </c>
      <c r="N34">
        <v>6.8146228000000004</v>
      </c>
      <c r="O34">
        <v>-12.32508</v>
      </c>
      <c r="P34">
        <v>43.877175999999999</v>
      </c>
      <c r="Q34">
        <v>-1.92415896</v>
      </c>
      <c r="R34">
        <v>13.927035999999999</v>
      </c>
      <c r="S34">
        <v>19.539823999999999</v>
      </c>
      <c r="T34">
        <v>-2.1669991999999998</v>
      </c>
      <c r="U34">
        <v>59.428000000000132</v>
      </c>
      <c r="V34">
        <v>-17.917449999999999</v>
      </c>
      <c r="W34">
        <v>36.092050000000008</v>
      </c>
      <c r="X34">
        <v>26.776000000000039</v>
      </c>
      <c r="Y34">
        <v>63.068999999999988</v>
      </c>
      <c r="Z34">
        <v>-94.70644999999999</v>
      </c>
      <c r="AA34">
        <v>-190.5449999999999</v>
      </c>
      <c r="AB34">
        <v>180.9522</v>
      </c>
      <c r="AC34">
        <v>-362.05250000000001</v>
      </c>
      <c r="AD34">
        <v>165.7949999999997</v>
      </c>
      <c r="AE34">
        <v>-457.09799500000003</v>
      </c>
      <c r="AF34">
        <v>-327.56650000000002</v>
      </c>
      <c r="AG34">
        <v>308.2850000000002</v>
      </c>
      <c r="AH34">
        <v>18.91070000000002</v>
      </c>
      <c r="AI34">
        <v>-0.71744520000000012</v>
      </c>
      <c r="AJ34">
        <v>1.3191268</v>
      </c>
      <c r="AK34">
        <v>-0.17378256</v>
      </c>
      <c r="AL34">
        <v>-2.7287371999999999</v>
      </c>
      <c r="AM34">
        <v>3.5165128000000001</v>
      </c>
      <c r="AN34">
        <v>0.95688931999999993</v>
      </c>
      <c r="AO34">
        <v>-3.8862892000000003E-2</v>
      </c>
      <c r="AP34">
        <v>-14.063015999999999</v>
      </c>
      <c r="AQ34">
        <v>3.7052972</v>
      </c>
      <c r="AR34">
        <v>-0.82624735999999999</v>
      </c>
      <c r="AS34">
        <v>0.28880356000000001</v>
      </c>
      <c r="AT34">
        <v>-19.270056</v>
      </c>
    </row>
    <row r="35" spans="1:46" x14ac:dyDescent="0.25">
      <c r="A35">
        <v>33</v>
      </c>
      <c r="B35">
        <v>5.3936000000000108</v>
      </c>
      <c r="C35">
        <v>0.55314797560975615</v>
      </c>
      <c r="D35">
        <v>-0.38293070387338601</v>
      </c>
      <c r="E35">
        <v>0.20116886880466461</v>
      </c>
      <c r="F35">
        <v>3.2539071220324862</v>
      </c>
      <c r="G35">
        <v>11.234204</v>
      </c>
      <c r="H35">
        <v>-4.1075264000000002</v>
      </c>
      <c r="I35">
        <v>-6.3435180000000004</v>
      </c>
      <c r="J35">
        <v>12.92812</v>
      </c>
      <c r="K35">
        <v>1.825998</v>
      </c>
      <c r="L35">
        <v>-3.1129096000000001</v>
      </c>
      <c r="M35">
        <v>27.845587999999999</v>
      </c>
      <c r="N35">
        <v>7.0824232000000009</v>
      </c>
      <c r="O35">
        <v>-12.862920000000001</v>
      </c>
      <c r="P35">
        <v>44.117944000000001</v>
      </c>
      <c r="Q35">
        <v>-2.603127240000001</v>
      </c>
      <c r="R35">
        <v>13.408384</v>
      </c>
      <c r="S35">
        <v>19.983955999999999</v>
      </c>
      <c r="T35">
        <v>-2.1323348000000002</v>
      </c>
      <c r="U35">
        <v>53.18200000000013</v>
      </c>
      <c r="V35">
        <v>-15.419050000000009</v>
      </c>
      <c r="W35">
        <v>33.698949999999989</v>
      </c>
      <c r="X35">
        <v>25.444000000000109</v>
      </c>
      <c r="Y35">
        <v>63.343499999999992</v>
      </c>
      <c r="Z35">
        <v>-89.535049999999984</v>
      </c>
      <c r="AA35">
        <v>-210.47999999999979</v>
      </c>
      <c r="AB35">
        <v>174.03929999999991</v>
      </c>
      <c r="AC35">
        <v>-354.11</v>
      </c>
      <c r="AD35">
        <v>134.54249999999939</v>
      </c>
      <c r="AE35">
        <v>-444.96478000000002</v>
      </c>
      <c r="AF35">
        <v>-327.75099999999998</v>
      </c>
      <c r="AG35">
        <v>300.7025000000001</v>
      </c>
      <c r="AH35">
        <v>29.003300000000031</v>
      </c>
      <c r="AI35">
        <v>-0.46580879999999958</v>
      </c>
      <c r="AJ35">
        <v>1.4745892</v>
      </c>
      <c r="AK35">
        <v>-0.22394964000000009</v>
      </c>
      <c r="AL35">
        <v>-1.931556799999999</v>
      </c>
      <c r="AM35">
        <v>3.5387932000000002</v>
      </c>
      <c r="AN35">
        <v>0.95716507999999989</v>
      </c>
      <c r="AO35">
        <v>-3.8157148000000002E-2</v>
      </c>
      <c r="AP35">
        <v>-12.055403999999999</v>
      </c>
      <c r="AQ35">
        <v>3.7547467999999999</v>
      </c>
      <c r="AR35">
        <v>-0.84386684000000012</v>
      </c>
      <c r="AS35">
        <v>0.29905564000000001</v>
      </c>
      <c r="AT35">
        <v>-18.645564</v>
      </c>
    </row>
    <row r="36" spans="1:46" x14ac:dyDescent="0.25">
      <c r="A36">
        <v>34</v>
      </c>
      <c r="B36">
        <v>5.3922500000000051</v>
      </c>
      <c r="C36">
        <v>0.55271780487804878</v>
      </c>
      <c r="D36">
        <v>-0.37215169512703039</v>
      </c>
      <c r="E36">
        <v>0.18060117867555189</v>
      </c>
      <c r="F36">
        <v>3.2835827571845062</v>
      </c>
      <c r="G36">
        <v>11.30312</v>
      </c>
      <c r="H36">
        <v>-4.1269483999999999</v>
      </c>
      <c r="I36">
        <v>-6.2978556000000001</v>
      </c>
      <c r="J36">
        <v>12.96424</v>
      </c>
      <c r="K36">
        <v>1.9164612000000001</v>
      </c>
      <c r="L36">
        <v>-3.235346799999999</v>
      </c>
      <c r="M36">
        <v>27.518996000000001</v>
      </c>
      <c r="N36">
        <v>7.3228875999999996</v>
      </c>
      <c r="O36">
        <v>-13.358447999999999</v>
      </c>
      <c r="P36">
        <v>44.276007999999997</v>
      </c>
      <c r="Q36">
        <v>-3.2233715999999979</v>
      </c>
      <c r="R36">
        <v>12.951867999999999</v>
      </c>
      <c r="S36">
        <v>20.408408000000001</v>
      </c>
      <c r="T36">
        <v>-2.081744</v>
      </c>
      <c r="U36">
        <v>46.240000000000087</v>
      </c>
      <c r="V36">
        <v>-13.247050000000019</v>
      </c>
      <c r="W36">
        <v>31.326249999999991</v>
      </c>
      <c r="X36">
        <v>26.119000000000131</v>
      </c>
      <c r="Y36">
        <v>60.645600000000009</v>
      </c>
      <c r="Z36">
        <v>-83.898350000000022</v>
      </c>
      <c r="AA36">
        <v>-231.2579999999997</v>
      </c>
      <c r="AB36">
        <v>162.34289999999999</v>
      </c>
      <c r="AC36">
        <v>-332.2625000000001</v>
      </c>
      <c r="AD36">
        <v>104.2439999999997</v>
      </c>
      <c r="AE36">
        <v>-418.70108500000009</v>
      </c>
      <c r="AF36">
        <v>-302.00050000000022</v>
      </c>
      <c r="AG36">
        <v>291.73400000000009</v>
      </c>
      <c r="AH36">
        <v>33.634099999999997</v>
      </c>
      <c r="AI36">
        <v>-0.17266416000000101</v>
      </c>
      <c r="AJ36">
        <v>1.5906388</v>
      </c>
      <c r="AK36">
        <v>-0.26760983999999988</v>
      </c>
      <c r="AL36">
        <v>-0.65886200000000517</v>
      </c>
      <c r="AM36">
        <v>3.5213896</v>
      </c>
      <c r="AN36">
        <v>0.95368939999999991</v>
      </c>
      <c r="AO36">
        <v>-3.3124660000000028E-2</v>
      </c>
      <c r="AP36">
        <v>-10.047607200000011</v>
      </c>
      <c r="AQ36">
        <v>3.7953668</v>
      </c>
      <c r="AR36">
        <v>-0.84822320000000007</v>
      </c>
      <c r="AS36">
        <v>0.30748036000000001</v>
      </c>
      <c r="AT36">
        <v>-17.919072</v>
      </c>
    </row>
    <row r="37" spans="1:46" x14ac:dyDescent="0.25">
      <c r="A37">
        <v>35</v>
      </c>
      <c r="B37">
        <v>5.389999999999997</v>
      </c>
      <c r="C37">
        <v>0.55231280487804879</v>
      </c>
      <c r="D37">
        <v>-0.35645855893377759</v>
      </c>
      <c r="E37">
        <v>0.16091377342773841</v>
      </c>
      <c r="F37">
        <v>3.3218209079550181</v>
      </c>
      <c r="G37">
        <v>11.3627</v>
      </c>
      <c r="H37">
        <v>-4.1432060000000002</v>
      </c>
      <c r="I37">
        <v>-6.2556240000000001</v>
      </c>
      <c r="J37">
        <v>13.0006</v>
      </c>
      <c r="K37">
        <v>2.0051580000000002</v>
      </c>
      <c r="L37">
        <v>-3.3497620000000001</v>
      </c>
      <c r="M37">
        <v>27.164539999999999</v>
      </c>
      <c r="N37">
        <v>7.5496840000000001</v>
      </c>
      <c r="O37">
        <v>-13.83282</v>
      </c>
      <c r="P37">
        <v>44.392719999999997</v>
      </c>
      <c r="Q37">
        <v>-3.8142539999999991</v>
      </c>
      <c r="R37">
        <v>12.52642</v>
      </c>
      <c r="S37">
        <v>20.82302</v>
      </c>
      <c r="T37">
        <v>-2.02319</v>
      </c>
      <c r="U37">
        <v>38.94999999999996</v>
      </c>
      <c r="V37">
        <v>-11.23825000000001</v>
      </c>
      <c r="W37">
        <v>28.96374999999998</v>
      </c>
      <c r="X37">
        <v>27.797500000000142</v>
      </c>
      <c r="Y37">
        <v>56.461500000000008</v>
      </c>
      <c r="Z37">
        <v>-78.029000000000011</v>
      </c>
      <c r="AA37">
        <v>-252.45749999999981</v>
      </c>
      <c r="AB37">
        <v>148.25475</v>
      </c>
      <c r="AC37">
        <v>-303.46250000000009</v>
      </c>
      <c r="AD37">
        <v>74.422499999999872</v>
      </c>
      <c r="AE37">
        <v>-385.37215000000009</v>
      </c>
      <c r="AF37">
        <v>-263.28250000000008</v>
      </c>
      <c r="AG37">
        <v>282.07249999999999</v>
      </c>
      <c r="AH37">
        <v>35.533999999999992</v>
      </c>
      <c r="AI37">
        <v>0.14123459999999971</v>
      </c>
      <c r="AJ37">
        <v>1.686982</v>
      </c>
      <c r="AK37">
        <v>-0.30801659999999997</v>
      </c>
      <c r="AL37">
        <v>0.8515899999999974</v>
      </c>
      <c r="AM37">
        <v>3.4841440000000001</v>
      </c>
      <c r="AN37">
        <v>0.94833800000000001</v>
      </c>
      <c r="AO37">
        <v>-2.5928800000000009E-2</v>
      </c>
      <c r="AP37">
        <v>-8.0397180000000024</v>
      </c>
      <c r="AQ37">
        <v>3.831572</v>
      </c>
      <c r="AR37">
        <v>-0.84594800000000003</v>
      </c>
      <c r="AS37">
        <v>0.31499139999999998</v>
      </c>
      <c r="AT37">
        <v>-17.141580000000001</v>
      </c>
    </row>
    <row r="38" spans="1:46" x14ac:dyDescent="0.25">
      <c r="A38">
        <v>36</v>
      </c>
      <c r="B38">
        <v>5.3877499999999889</v>
      </c>
      <c r="C38">
        <v>0.55190780487804869</v>
      </c>
      <c r="D38">
        <v>-0.32643536859641809</v>
      </c>
      <c r="E38">
        <v>0.14526283215326949</v>
      </c>
      <c r="F38">
        <v>3.335813077884215</v>
      </c>
      <c r="G38">
        <v>11.422280000000001</v>
      </c>
      <c r="H38">
        <v>-4.1594635999999996</v>
      </c>
      <c r="I38">
        <v>-6.2133924</v>
      </c>
      <c r="J38">
        <v>13.036960000000001</v>
      </c>
      <c r="K38">
        <v>2.0938547999999999</v>
      </c>
      <c r="L38">
        <v>-3.4641772</v>
      </c>
      <c r="M38">
        <v>26.810084</v>
      </c>
      <c r="N38">
        <v>7.7764804000000014</v>
      </c>
      <c r="O38">
        <v>-14.307192000000001</v>
      </c>
      <c r="P38">
        <v>44.509431999999997</v>
      </c>
      <c r="Q38">
        <v>-4.4051364</v>
      </c>
      <c r="R38">
        <v>12.100972000000001</v>
      </c>
      <c r="S38">
        <v>21.237632000000001</v>
      </c>
      <c r="T38">
        <v>-1.964636</v>
      </c>
      <c r="U38">
        <v>31.65999999999983</v>
      </c>
      <c r="V38">
        <v>-9.2294499999999928</v>
      </c>
      <c r="W38">
        <v>26.601249999999961</v>
      </c>
      <c r="X38">
        <v>29.476000000000148</v>
      </c>
      <c r="Y38">
        <v>52.2774</v>
      </c>
      <c r="Z38">
        <v>-72.159649999999985</v>
      </c>
      <c r="AA38">
        <v>-273.65699999999981</v>
      </c>
      <c r="AB38">
        <v>134.16659999999999</v>
      </c>
      <c r="AC38">
        <v>-274.66250000000008</v>
      </c>
      <c r="AD38">
        <v>44.601000000000099</v>
      </c>
      <c r="AE38">
        <v>-352.04321499999998</v>
      </c>
      <c r="AF38">
        <v>-224.56450000000001</v>
      </c>
      <c r="AG38">
        <v>272.411</v>
      </c>
      <c r="AH38">
        <v>37.433899999999987</v>
      </c>
      <c r="AI38">
        <v>0.45513336000000038</v>
      </c>
      <c r="AJ38">
        <v>1.7833251999999999</v>
      </c>
      <c r="AK38">
        <v>-0.34842336000000013</v>
      </c>
      <c r="AL38">
        <v>2.3620420000000011</v>
      </c>
      <c r="AM38">
        <v>3.4468983999999998</v>
      </c>
      <c r="AN38">
        <v>0.94298660000000001</v>
      </c>
      <c r="AO38">
        <v>-1.873294E-2</v>
      </c>
      <c r="AP38">
        <v>-6.0318287999999987</v>
      </c>
      <c r="AQ38">
        <v>3.8677771999999999</v>
      </c>
      <c r="AR38">
        <v>-0.8436728</v>
      </c>
      <c r="AS38">
        <v>0.32250244</v>
      </c>
      <c r="AT38">
        <v>-16.364087999999999</v>
      </c>
    </row>
    <row r="39" spans="1:46" x14ac:dyDescent="0.25">
      <c r="A39">
        <v>37</v>
      </c>
      <c r="B39">
        <v>5.3826999999999918</v>
      </c>
      <c r="C39">
        <v>0.55157187804878038</v>
      </c>
      <c r="D39">
        <v>-0.28913355268638058</v>
      </c>
      <c r="E39">
        <v>0.1317912028321532</v>
      </c>
      <c r="F39">
        <v>3.363348271553519</v>
      </c>
      <c r="G39">
        <v>11.454916000000001</v>
      </c>
      <c r="H39">
        <v>-4.1698747999999997</v>
      </c>
      <c r="I39">
        <v>-6.1788120000000006</v>
      </c>
      <c r="J39">
        <v>13.084616</v>
      </c>
      <c r="K39">
        <v>2.1575084000000002</v>
      </c>
      <c r="L39">
        <v>-3.5582468</v>
      </c>
      <c r="M39">
        <v>26.379180000000002</v>
      </c>
      <c r="N39">
        <v>7.9395424000000014</v>
      </c>
      <c r="O39">
        <v>-14.633179999999999</v>
      </c>
      <c r="P39">
        <v>44.524352</v>
      </c>
      <c r="Q39">
        <v>-4.8373116000000014</v>
      </c>
      <c r="R39">
        <v>11.868004000000001</v>
      </c>
      <c r="S39">
        <v>21.609780000000001</v>
      </c>
      <c r="T39">
        <v>-1.9138067999999999</v>
      </c>
      <c r="U39">
        <v>24.229999999999809</v>
      </c>
      <c r="V39">
        <v>-7.9698500000000037</v>
      </c>
      <c r="W39">
        <v>25.000749999999989</v>
      </c>
      <c r="X39">
        <v>32.842500000000072</v>
      </c>
      <c r="Y39">
        <v>43.228899999999982</v>
      </c>
      <c r="Z39">
        <v>-66.931499999999986</v>
      </c>
      <c r="AA39">
        <v>-295.22050000000002</v>
      </c>
      <c r="AB39">
        <v>114.34365</v>
      </c>
      <c r="AC39">
        <v>-225.07050000000001</v>
      </c>
      <c r="AD39">
        <v>17.643500000000181</v>
      </c>
      <c r="AE39">
        <v>-302.34359999999992</v>
      </c>
      <c r="AF39">
        <v>-167.3784999999998</v>
      </c>
      <c r="AG39">
        <v>258.04950000000002</v>
      </c>
      <c r="AH39">
        <v>33.659399999999977</v>
      </c>
      <c r="AI39">
        <v>0.70071788000000068</v>
      </c>
      <c r="AJ39">
        <v>1.8069644</v>
      </c>
      <c r="AK39">
        <v>-0.36299651999999999</v>
      </c>
      <c r="AL39">
        <v>3.9029260000000039</v>
      </c>
      <c r="AM39">
        <v>3.3781167999999999</v>
      </c>
      <c r="AN39">
        <v>0.92475807999999993</v>
      </c>
      <c r="AO39">
        <v>-8.9447599999999735E-3</v>
      </c>
      <c r="AP39">
        <v>-4.3430083999999951</v>
      </c>
      <c r="AQ39">
        <v>3.8843152000000001</v>
      </c>
      <c r="AR39">
        <v>-0.83728815999999995</v>
      </c>
      <c r="AS39">
        <v>0.33124004000000001</v>
      </c>
      <c r="AT39">
        <v>-15.407235999999999</v>
      </c>
    </row>
    <row r="40" spans="1:46" x14ac:dyDescent="0.25">
      <c r="A40">
        <v>38</v>
      </c>
      <c r="B40">
        <v>5.3772999999999973</v>
      </c>
      <c r="C40">
        <v>0.55124458536585363</v>
      </c>
      <c r="D40">
        <v>-0.24578481466055821</v>
      </c>
      <c r="E40">
        <v>0.121832472303207</v>
      </c>
      <c r="F40">
        <v>3.3778652228238242</v>
      </c>
      <c r="G40">
        <v>11.484184000000001</v>
      </c>
      <c r="H40">
        <v>-4.1795552000000002</v>
      </c>
      <c r="I40">
        <v>-6.1451880000000001</v>
      </c>
      <c r="J40">
        <v>13.133684000000001</v>
      </c>
      <c r="K40">
        <v>2.2180316000000002</v>
      </c>
      <c r="L40">
        <v>-3.6497731999999998</v>
      </c>
      <c r="M40">
        <v>25.93872</v>
      </c>
      <c r="N40">
        <v>8.0946376000000004</v>
      </c>
      <c r="O40">
        <v>-14.940619999999999</v>
      </c>
      <c r="P40">
        <v>44.526547999999998</v>
      </c>
      <c r="Q40">
        <v>-5.249648399999999</v>
      </c>
      <c r="R40">
        <v>11.659096</v>
      </c>
      <c r="S40">
        <v>21.97662</v>
      </c>
      <c r="T40">
        <v>-1.8639432</v>
      </c>
      <c r="U40">
        <v>16.78249999999986</v>
      </c>
      <c r="V40">
        <v>-6.8039000000000254</v>
      </c>
      <c r="W40">
        <v>23.495500000000028</v>
      </c>
      <c r="X40">
        <v>36.419999999999938</v>
      </c>
      <c r="Y40">
        <v>33.572350000000029</v>
      </c>
      <c r="Z40">
        <v>-61.783500000000032</v>
      </c>
      <c r="AA40">
        <v>-316.8295</v>
      </c>
      <c r="AB40">
        <v>93.803850000000068</v>
      </c>
      <c r="AC40">
        <v>-172.87950000000021</v>
      </c>
      <c r="AD40">
        <v>-8.9559999999995625</v>
      </c>
      <c r="AE40">
        <v>-250.5976500000001</v>
      </c>
      <c r="AF40">
        <v>-107.8840000000001</v>
      </c>
      <c r="AG40">
        <v>243.10050000000001</v>
      </c>
      <c r="AH40">
        <v>29.175599999999999</v>
      </c>
      <c r="AI40">
        <v>0.93776311999999951</v>
      </c>
      <c r="AJ40">
        <v>1.8215155999999999</v>
      </c>
      <c r="AK40">
        <v>-0.37434047999999998</v>
      </c>
      <c r="AL40">
        <v>5.4476139999999962</v>
      </c>
      <c r="AM40">
        <v>3.3053932000000001</v>
      </c>
      <c r="AN40">
        <v>0.90491991999999999</v>
      </c>
      <c r="AO40">
        <v>1.1674599999999711E-3</v>
      </c>
      <c r="AP40">
        <v>-2.694071600000004</v>
      </c>
      <c r="AQ40">
        <v>3.8983948000000002</v>
      </c>
      <c r="AR40">
        <v>-0.83038984000000005</v>
      </c>
      <c r="AS40">
        <v>0.34013095999999998</v>
      </c>
      <c r="AT40">
        <v>-14.427963999999999</v>
      </c>
    </row>
    <row r="41" spans="1:46" x14ac:dyDescent="0.25">
      <c r="A41">
        <v>39</v>
      </c>
      <c r="B41">
        <v>5.3717500000000014</v>
      </c>
      <c r="C41">
        <v>0.55092648780487796</v>
      </c>
      <c r="D41">
        <v>-0.20637169512703041</v>
      </c>
      <c r="E41">
        <v>0.1200593111203665</v>
      </c>
      <c r="F41">
        <v>3.3645929196168258</v>
      </c>
      <c r="G41">
        <v>11.510199999999999</v>
      </c>
      <c r="H41">
        <v>-4.18893</v>
      </c>
      <c r="I41">
        <v>-6.1119456000000003</v>
      </c>
      <c r="J41">
        <v>13.184519999999999</v>
      </c>
      <c r="K41">
        <v>2.2731015999999999</v>
      </c>
      <c r="L41">
        <v>-3.7392667999999998</v>
      </c>
      <c r="M41">
        <v>25.488607999999999</v>
      </c>
      <c r="N41">
        <v>8.2394420000000004</v>
      </c>
      <c r="O41">
        <v>-15.220216000000001</v>
      </c>
      <c r="P41">
        <v>44.517823999999997</v>
      </c>
      <c r="Q41">
        <v>-5.6358271999999996</v>
      </c>
      <c r="R41">
        <v>11.479012000000001</v>
      </c>
      <c r="S41">
        <v>22.33548</v>
      </c>
      <c r="T41">
        <v>-1.8170995999999999</v>
      </c>
      <c r="U41">
        <v>9.3889999999998643</v>
      </c>
      <c r="V41">
        <v>-5.7280500000000334</v>
      </c>
      <c r="W41">
        <v>22.17200000000005</v>
      </c>
      <c r="X41">
        <v>39.924999999999862</v>
      </c>
      <c r="Y41">
        <v>23.498250000000009</v>
      </c>
      <c r="Z41">
        <v>-56.82305000000003</v>
      </c>
      <c r="AA41">
        <v>-338.43550000000022</v>
      </c>
      <c r="AB41">
        <v>72.975850000000037</v>
      </c>
      <c r="AC41">
        <v>-119.0505000000001</v>
      </c>
      <c r="AD41">
        <v>-35.081499999999529</v>
      </c>
      <c r="AE41">
        <v>-198.0284</v>
      </c>
      <c r="AF41">
        <v>-48.254499999999972</v>
      </c>
      <c r="AG41">
        <v>227.631</v>
      </c>
      <c r="AH41">
        <v>24.46769999999999</v>
      </c>
      <c r="AI41">
        <v>1.1421766799999999</v>
      </c>
      <c r="AJ41">
        <v>1.8261327999999999</v>
      </c>
      <c r="AK41">
        <v>-0.38373868</v>
      </c>
      <c r="AL41">
        <v>6.8111059999999997</v>
      </c>
      <c r="AM41">
        <v>3.2394835999999998</v>
      </c>
      <c r="AN41">
        <v>0.88541875999999997</v>
      </c>
      <c r="AO41">
        <v>1.0250264E-2</v>
      </c>
      <c r="AP41">
        <v>-1.0841060000000009</v>
      </c>
      <c r="AQ41">
        <v>3.9149588</v>
      </c>
      <c r="AR41">
        <v>-0.82437016000000007</v>
      </c>
      <c r="AS41">
        <v>0.34858107999999999</v>
      </c>
      <c r="AT41">
        <v>-13.442819999999999</v>
      </c>
    </row>
    <row r="42" spans="1:46" x14ac:dyDescent="0.25">
      <c r="A42">
        <v>40</v>
      </c>
      <c r="B42">
        <v>5.3649999999999984</v>
      </c>
      <c r="C42">
        <v>0.55068195121951213</v>
      </c>
      <c r="D42">
        <v>-0.1692666805497709</v>
      </c>
      <c r="E42">
        <v>0.113794468971262</v>
      </c>
      <c r="F42">
        <v>3.364441482715534</v>
      </c>
      <c r="G42">
        <v>11.510199999999999</v>
      </c>
      <c r="H42">
        <v>-4.1958599999999997</v>
      </c>
      <c r="I42">
        <v>-6.0817560000000004</v>
      </c>
      <c r="J42">
        <v>13.249499999999999</v>
      </c>
      <c r="K42">
        <v>2.2845460000000002</v>
      </c>
      <c r="L42">
        <v>-3.8124980000000002</v>
      </c>
      <c r="M42">
        <v>24.961279999999999</v>
      </c>
      <c r="N42">
        <v>8.3019200000000009</v>
      </c>
      <c r="O42">
        <v>-15.277060000000001</v>
      </c>
      <c r="P42">
        <v>44.42174</v>
      </c>
      <c r="Q42">
        <v>-5.8127420000000001</v>
      </c>
      <c r="R42">
        <v>11.52952</v>
      </c>
      <c r="S42">
        <v>22.630500000000001</v>
      </c>
      <c r="T42">
        <v>-1.794416</v>
      </c>
      <c r="U42">
        <v>2.4274999999999269</v>
      </c>
      <c r="V42">
        <v>-5.3730000000000047</v>
      </c>
      <c r="W42">
        <v>22.302500000000069</v>
      </c>
      <c r="X42">
        <v>42.849999999999923</v>
      </c>
      <c r="Y42">
        <v>10.08374999999997</v>
      </c>
      <c r="Z42">
        <v>-53.363000000000042</v>
      </c>
      <c r="AA42">
        <v>-360.01750000000021</v>
      </c>
      <c r="AB42">
        <v>49.842249999999957</v>
      </c>
      <c r="AC42">
        <v>-52.117499999999943</v>
      </c>
      <c r="AD42">
        <v>-57.4149999999998</v>
      </c>
      <c r="AE42">
        <v>-138.87274999999991</v>
      </c>
      <c r="AF42">
        <v>12.455000000000149</v>
      </c>
      <c r="AG42">
        <v>207.9974999999998</v>
      </c>
      <c r="AH42">
        <v>17.966999999999992</v>
      </c>
      <c r="AI42">
        <v>1.0855368000000001</v>
      </c>
      <c r="AJ42">
        <v>1.7512779999999999</v>
      </c>
      <c r="AK42">
        <v>-0.37757079999999998</v>
      </c>
      <c r="AL42">
        <v>6.7250299999999994</v>
      </c>
      <c r="AM42">
        <v>3.2280859999999998</v>
      </c>
      <c r="AN42">
        <v>0.86861359999999999</v>
      </c>
      <c r="AO42">
        <v>1.109774E-2</v>
      </c>
      <c r="AP42">
        <v>0.2140900000000017</v>
      </c>
      <c r="AQ42">
        <v>3.9513980000000002</v>
      </c>
      <c r="AR42">
        <v>-0.82537959999999999</v>
      </c>
      <c r="AS42">
        <v>0.35350480000000001</v>
      </c>
      <c r="AT42">
        <v>-12.4107</v>
      </c>
    </row>
    <row r="43" spans="1:46" x14ac:dyDescent="0.25">
      <c r="A43">
        <v>41</v>
      </c>
      <c r="B43">
        <v>5.3582499999999937</v>
      </c>
      <c r="C43">
        <v>0.5504374146341463</v>
      </c>
      <c r="D43">
        <v>-0.14167697625989181</v>
      </c>
      <c r="E43">
        <v>0.1132659858392336</v>
      </c>
      <c r="F43">
        <v>3.3526190753852561</v>
      </c>
      <c r="G43">
        <v>11.510199999999999</v>
      </c>
      <c r="H43">
        <v>-4.2027900000000002</v>
      </c>
      <c r="I43">
        <v>-6.0515663999999996</v>
      </c>
      <c r="J43">
        <v>13.31448</v>
      </c>
      <c r="K43">
        <v>2.2959904</v>
      </c>
      <c r="L43">
        <v>-3.8857292000000001</v>
      </c>
      <c r="M43">
        <v>24.433952000000001</v>
      </c>
      <c r="N43">
        <v>8.3643979999999996</v>
      </c>
      <c r="O43">
        <v>-15.333904</v>
      </c>
      <c r="P43">
        <v>44.325656000000002</v>
      </c>
      <c r="Q43">
        <v>-5.9896567999999988</v>
      </c>
      <c r="R43">
        <v>11.580028</v>
      </c>
      <c r="S43">
        <v>22.925519999999999</v>
      </c>
      <c r="T43">
        <v>-1.7717324000000001</v>
      </c>
      <c r="U43">
        <v>-4.5339999999999598</v>
      </c>
      <c r="V43">
        <v>-5.0179499999999786</v>
      </c>
      <c r="W43">
        <v>22.433000000000089</v>
      </c>
      <c r="X43">
        <v>45.77499999999997</v>
      </c>
      <c r="Y43">
        <v>-3.3307499999999699</v>
      </c>
      <c r="Z43">
        <v>-49.902950000000068</v>
      </c>
      <c r="AA43">
        <v>-381.59949999999992</v>
      </c>
      <c r="AB43">
        <v>26.708650000000048</v>
      </c>
      <c r="AC43">
        <v>14.815499999999741</v>
      </c>
      <c r="AD43">
        <v>-79.748499999999908</v>
      </c>
      <c r="AE43">
        <v>-79.717100000000187</v>
      </c>
      <c r="AF43">
        <v>73.164499999999833</v>
      </c>
      <c r="AG43">
        <v>188.36399999999981</v>
      </c>
      <c r="AH43">
        <v>11.466300000000031</v>
      </c>
      <c r="AI43">
        <v>1.02889692</v>
      </c>
      <c r="AJ43">
        <v>1.6764231999999999</v>
      </c>
      <c r="AK43">
        <v>-0.37140292000000003</v>
      </c>
      <c r="AL43">
        <v>6.638954</v>
      </c>
      <c r="AM43">
        <v>3.2166883999999998</v>
      </c>
      <c r="AN43">
        <v>0.85180844000000011</v>
      </c>
      <c r="AO43">
        <v>1.1945216E-2</v>
      </c>
      <c r="AP43">
        <v>1.5122859999999949</v>
      </c>
      <c r="AQ43">
        <v>3.9878372</v>
      </c>
      <c r="AR43">
        <v>-0.82638904000000002</v>
      </c>
      <c r="AS43">
        <v>0.35842851999999997</v>
      </c>
      <c r="AT43">
        <v>-11.378579999999999</v>
      </c>
    </row>
    <row r="44" spans="1:46" x14ac:dyDescent="0.25">
      <c r="A44">
        <v>42</v>
      </c>
      <c r="B44">
        <v>5.3510499999999901</v>
      </c>
      <c r="C44">
        <v>0.55022331707317074</v>
      </c>
      <c r="D44">
        <v>-0.12552660558100789</v>
      </c>
      <c r="E44">
        <v>0.1136844414827155</v>
      </c>
      <c r="F44">
        <v>3.3696689712619738</v>
      </c>
      <c r="G44">
        <v>11.501391999999999</v>
      </c>
      <c r="H44">
        <v>-4.2096900000000002</v>
      </c>
      <c r="I44">
        <v>-6.0198840000000002</v>
      </c>
      <c r="J44">
        <v>13.381956000000001</v>
      </c>
      <c r="K44">
        <v>2.2880224</v>
      </c>
      <c r="L44">
        <v>-3.955832</v>
      </c>
      <c r="M44">
        <v>23.878028</v>
      </c>
      <c r="N44">
        <v>8.3960588000000005</v>
      </c>
      <c r="O44">
        <v>-15.295792</v>
      </c>
      <c r="P44">
        <v>44.202776</v>
      </c>
      <c r="Q44">
        <v>-6.0872972000000001</v>
      </c>
      <c r="R44">
        <v>11.705956</v>
      </c>
      <c r="S44">
        <v>23.192124</v>
      </c>
      <c r="T44">
        <v>-1.7573240000000001</v>
      </c>
      <c r="U44">
        <v>-11.243499999999919</v>
      </c>
      <c r="V44">
        <v>-4.779599999999955</v>
      </c>
      <c r="W44">
        <v>23.26610000000008</v>
      </c>
      <c r="X44">
        <v>47.690500000000007</v>
      </c>
      <c r="Y44">
        <v>-16.93365</v>
      </c>
      <c r="Z44">
        <v>-47.575250000000047</v>
      </c>
      <c r="AA44">
        <v>-402.85599999999988</v>
      </c>
      <c r="AB44">
        <v>4.4882499999999661</v>
      </c>
      <c r="AC44">
        <v>83.077499999999915</v>
      </c>
      <c r="AD44">
        <v>-100.6405000000001</v>
      </c>
      <c r="AE44">
        <v>-22.114100000000079</v>
      </c>
      <c r="AF44">
        <v>128.1035</v>
      </c>
      <c r="AG44">
        <v>168.19199999999969</v>
      </c>
      <c r="AH44">
        <v>5.8582500000000186</v>
      </c>
      <c r="AI44">
        <v>0.88960428000000047</v>
      </c>
      <c r="AJ44">
        <v>1.598338</v>
      </c>
      <c r="AK44">
        <v>-0.36507064</v>
      </c>
      <c r="AL44">
        <v>5.9173472000000036</v>
      </c>
      <c r="AM44">
        <v>3.2253872000000001</v>
      </c>
      <c r="AN44">
        <v>0.84839924</v>
      </c>
      <c r="AO44">
        <v>1.526631199999999E-2</v>
      </c>
      <c r="AP44">
        <v>2.794123599999998</v>
      </c>
      <c r="AQ44">
        <v>4.0310540000000001</v>
      </c>
      <c r="AR44">
        <v>-0.82500459999999998</v>
      </c>
      <c r="AS44">
        <v>0.36640864000000001</v>
      </c>
      <c r="AT44">
        <v>-10.303766400000001</v>
      </c>
    </row>
    <row r="45" spans="1:46" x14ac:dyDescent="0.25">
      <c r="A45">
        <v>43</v>
      </c>
      <c r="B45">
        <v>5.3429499999999868</v>
      </c>
      <c r="C45">
        <v>0.55007009756097558</v>
      </c>
      <c r="D45">
        <v>-0.1083290795501874</v>
      </c>
      <c r="E45">
        <v>0.1138203306955435</v>
      </c>
      <c r="F45">
        <v>3.3805614327363598</v>
      </c>
      <c r="G45">
        <v>11.474968000000001</v>
      </c>
      <c r="H45">
        <v>-4.2165299999999997</v>
      </c>
      <c r="I45">
        <v>-5.9852159999999994</v>
      </c>
      <c r="J45">
        <v>13.454423999999999</v>
      </c>
      <c r="K45">
        <v>2.2412296</v>
      </c>
      <c r="L45">
        <v>-4.0196779999999999</v>
      </c>
      <c r="M45">
        <v>23.264911999999999</v>
      </c>
      <c r="N45">
        <v>8.3660852000000006</v>
      </c>
      <c r="O45">
        <v>-15.067767999999999</v>
      </c>
      <c r="P45">
        <v>44.026304000000003</v>
      </c>
      <c r="Q45">
        <v>-6.0263888000000003</v>
      </c>
      <c r="R45">
        <v>11.982723999999999</v>
      </c>
      <c r="S45">
        <v>23.401896000000001</v>
      </c>
      <c r="T45">
        <v>-1.759466</v>
      </c>
      <c r="U45">
        <v>-17.448999999999941</v>
      </c>
      <c r="V45">
        <v>-4.7746499999999434</v>
      </c>
      <c r="W45">
        <v>25.504400000000039</v>
      </c>
      <c r="X45">
        <v>47.587000000000018</v>
      </c>
      <c r="Y45">
        <v>-30.913350000000008</v>
      </c>
      <c r="Z45">
        <v>-47.512250000000037</v>
      </c>
      <c r="AA45">
        <v>-423.46149999999977</v>
      </c>
      <c r="AB45">
        <v>-15.90575000000011</v>
      </c>
      <c r="AC45">
        <v>153.99750000000009</v>
      </c>
      <c r="AD45">
        <v>-118.6495</v>
      </c>
      <c r="AE45">
        <v>32.383600000000023</v>
      </c>
      <c r="AF45">
        <v>171.50149999999999</v>
      </c>
      <c r="AG45">
        <v>146.94299999999981</v>
      </c>
      <c r="AH45">
        <v>2.0355000000000079</v>
      </c>
      <c r="AI45">
        <v>0.58500611999999985</v>
      </c>
      <c r="AJ45">
        <v>1.513792</v>
      </c>
      <c r="AK45">
        <v>-0.35840956000000002</v>
      </c>
      <c r="AL45">
        <v>3.9246788000000001</v>
      </c>
      <c r="AM45">
        <v>3.2742787999999998</v>
      </c>
      <c r="AN45">
        <v>0.87178196000000008</v>
      </c>
      <c r="AO45">
        <v>2.3534648000000009E-2</v>
      </c>
      <c r="AP45">
        <v>4.0432444000000007</v>
      </c>
      <c r="AQ45">
        <v>4.0878259999999997</v>
      </c>
      <c r="AR45">
        <v>-0.81883240000000002</v>
      </c>
      <c r="AS45">
        <v>0.38050156000000002</v>
      </c>
      <c r="AT45">
        <v>-9.1435655999999987</v>
      </c>
    </row>
    <row r="46" spans="1:46" x14ac:dyDescent="0.25">
      <c r="A46">
        <v>44</v>
      </c>
      <c r="B46">
        <v>5.3348499999999843</v>
      </c>
      <c r="C46">
        <v>0.54991687804878042</v>
      </c>
      <c r="D46">
        <v>-9.9381174510620549E-2</v>
      </c>
      <c r="E46">
        <v>0.10828146105789251</v>
      </c>
      <c r="F46">
        <v>3.3974677217825908</v>
      </c>
      <c r="G46">
        <v>11.448544</v>
      </c>
      <c r="H46">
        <v>-4.2233700000000001</v>
      </c>
      <c r="I46">
        <v>-5.9505480000000004</v>
      </c>
      <c r="J46">
        <v>13.526892</v>
      </c>
      <c r="K46">
        <v>2.1944368000000001</v>
      </c>
      <c r="L46">
        <v>-4.0835240000000006</v>
      </c>
      <c r="M46">
        <v>22.651796000000001</v>
      </c>
      <c r="N46">
        <v>8.3361115999999988</v>
      </c>
      <c r="O46">
        <v>-14.839744</v>
      </c>
      <c r="P46">
        <v>43.849831999999999</v>
      </c>
      <c r="Q46">
        <v>-5.9654803999999997</v>
      </c>
      <c r="R46">
        <v>12.259492</v>
      </c>
      <c r="S46">
        <v>23.611668000000002</v>
      </c>
      <c r="T46">
        <v>-1.7616080000000001</v>
      </c>
      <c r="U46">
        <v>-23.65449999999996</v>
      </c>
      <c r="V46">
        <v>-4.7696999999999301</v>
      </c>
      <c r="W46">
        <v>27.742699999999999</v>
      </c>
      <c r="X46">
        <v>47.483500000000021</v>
      </c>
      <c r="Y46">
        <v>-44.893050000000031</v>
      </c>
      <c r="Z46">
        <v>-47.449250000000028</v>
      </c>
      <c r="AA46">
        <v>-444.06699999999978</v>
      </c>
      <c r="AB46">
        <v>-36.299750000000188</v>
      </c>
      <c r="AC46">
        <v>224.9175000000003</v>
      </c>
      <c r="AD46">
        <v>-136.6585</v>
      </c>
      <c r="AE46">
        <v>86.881300000000124</v>
      </c>
      <c r="AF46">
        <v>214.8995000000001</v>
      </c>
      <c r="AG46">
        <v>125.6939999999998</v>
      </c>
      <c r="AH46">
        <v>-1.7872500000000029</v>
      </c>
      <c r="AI46">
        <v>0.28040795999999929</v>
      </c>
      <c r="AJ46">
        <v>1.429246</v>
      </c>
      <c r="AK46">
        <v>-0.35174847999999997</v>
      </c>
      <c r="AL46">
        <v>1.932010399999996</v>
      </c>
      <c r="AM46">
        <v>3.3231704</v>
      </c>
      <c r="AN46">
        <v>0.89516468000000016</v>
      </c>
      <c r="AO46">
        <v>3.180298400000002E-2</v>
      </c>
      <c r="AP46">
        <v>5.2923652000000034</v>
      </c>
      <c r="AQ46">
        <v>4.1445980000000002</v>
      </c>
      <c r="AR46">
        <v>-0.81266019999999994</v>
      </c>
      <c r="AS46">
        <v>0.39459448000000003</v>
      </c>
      <c r="AT46">
        <v>-7.9833647999999968</v>
      </c>
    </row>
    <row r="47" spans="1:46" x14ac:dyDescent="0.25">
      <c r="A47">
        <v>45</v>
      </c>
      <c r="B47">
        <v>5.3277499999999858</v>
      </c>
      <c r="C47">
        <v>0.54981865853658529</v>
      </c>
      <c r="D47">
        <v>-8.673677634319038E-2</v>
      </c>
      <c r="E47">
        <v>0.1027997251145356</v>
      </c>
      <c r="F47">
        <v>3.4005214493960851</v>
      </c>
      <c r="G47">
        <v>11.409219999999999</v>
      </c>
      <c r="H47">
        <v>-4.2302379999999999</v>
      </c>
      <c r="I47">
        <v>-5.9084199999999996</v>
      </c>
      <c r="J47">
        <v>13.59474</v>
      </c>
      <c r="K47">
        <v>2.1178659999999998</v>
      </c>
      <c r="L47">
        <v>-4.152304</v>
      </c>
      <c r="M47">
        <v>21.994759999999999</v>
      </c>
      <c r="N47">
        <v>8.2668599999999994</v>
      </c>
      <c r="O47">
        <v>-14.45478</v>
      </c>
      <c r="P47">
        <v>43.637979999999999</v>
      </c>
      <c r="Q47">
        <v>-5.7944840000000006</v>
      </c>
      <c r="R47">
        <v>12.603440000000001</v>
      </c>
      <c r="S47">
        <v>23.774360000000001</v>
      </c>
      <c r="T47">
        <v>-1.766948</v>
      </c>
      <c r="U47">
        <v>-29.467499999999919</v>
      </c>
      <c r="V47">
        <v>-4.6044999999999456</v>
      </c>
      <c r="W47">
        <v>31.158499999999961</v>
      </c>
      <c r="X47">
        <v>45.147499999999987</v>
      </c>
      <c r="Y47">
        <v>-57.426499999999947</v>
      </c>
      <c r="Z47">
        <v>-50.220500000000008</v>
      </c>
      <c r="AA47">
        <v>-463.29499999999967</v>
      </c>
      <c r="AB47">
        <v>-52.87625000000007</v>
      </c>
      <c r="AC47">
        <v>293.53749999999991</v>
      </c>
      <c r="AD47">
        <v>-152.67999999999989</v>
      </c>
      <c r="AE47">
        <v>134.2712499999999</v>
      </c>
      <c r="AF47">
        <v>240.17250000000001</v>
      </c>
      <c r="AG47">
        <v>104.7600000000001</v>
      </c>
      <c r="AH47">
        <v>-2.635750000000002</v>
      </c>
      <c r="AI47">
        <v>-2.7130199999999109E-2</v>
      </c>
      <c r="AJ47">
        <v>1.34613</v>
      </c>
      <c r="AK47">
        <v>-0.34001759999999998</v>
      </c>
      <c r="AL47">
        <v>-0.25473399999999341</v>
      </c>
      <c r="AM47">
        <v>3.3398680000000001</v>
      </c>
      <c r="AN47">
        <v>0.91818599999999995</v>
      </c>
      <c r="AO47">
        <v>3.9128819999999981E-2</v>
      </c>
      <c r="AP47">
        <v>6.4632379999999969</v>
      </c>
      <c r="AQ47">
        <v>4.190258</v>
      </c>
      <c r="AR47">
        <v>-0.80562420000000001</v>
      </c>
      <c r="AS47">
        <v>0.40922700000000001</v>
      </c>
      <c r="AT47">
        <v>-6.6853060000000042</v>
      </c>
    </row>
    <row r="48" spans="1:46" x14ac:dyDescent="0.25">
      <c r="A48">
        <v>46</v>
      </c>
      <c r="B48">
        <v>5.3214499999999916</v>
      </c>
      <c r="C48">
        <v>0.54976443902439021</v>
      </c>
      <c r="D48">
        <v>-7.2851811745106201E-2</v>
      </c>
      <c r="E48">
        <v>0.1015023182007497</v>
      </c>
      <c r="F48">
        <v>3.39258850478967</v>
      </c>
      <c r="G48">
        <v>11.359576000000001</v>
      </c>
      <c r="H48">
        <v>-4.2371283999999996</v>
      </c>
      <c r="I48">
        <v>-5.8603240000000003</v>
      </c>
      <c r="J48">
        <v>13.658892</v>
      </c>
      <c r="K48">
        <v>2.0174728000000002</v>
      </c>
      <c r="L48">
        <v>-4.2250312000000001</v>
      </c>
      <c r="M48">
        <v>21.302588</v>
      </c>
      <c r="N48">
        <v>8.1661859999999997</v>
      </c>
      <c r="O48">
        <v>-13.944264</v>
      </c>
      <c r="P48">
        <v>43.397824</v>
      </c>
      <c r="Q48">
        <v>-5.5354172000000004</v>
      </c>
      <c r="R48">
        <v>13.001132</v>
      </c>
      <c r="S48">
        <v>23.899387999999998</v>
      </c>
      <c r="T48">
        <v>-1.7748463999999999</v>
      </c>
      <c r="U48">
        <v>-34.966499999999897</v>
      </c>
      <c r="V48">
        <v>-4.3110999999999811</v>
      </c>
      <c r="W48">
        <v>35.516299999999987</v>
      </c>
      <c r="X48">
        <v>41.025499999999923</v>
      </c>
      <c r="Y48">
        <v>-68.802949999999953</v>
      </c>
      <c r="Z48">
        <v>-55.259150000000012</v>
      </c>
      <c r="AA48">
        <v>-481.42099999999988</v>
      </c>
      <c r="AB48">
        <v>-66.398750000000035</v>
      </c>
      <c r="AC48">
        <v>360.31750000000011</v>
      </c>
      <c r="AD48">
        <v>-167.11150000000009</v>
      </c>
      <c r="AE48">
        <v>175.97499999999999</v>
      </c>
      <c r="AF48">
        <v>250.94550000000001</v>
      </c>
      <c r="AG48">
        <v>84.078000000000102</v>
      </c>
      <c r="AH48">
        <v>-1.1048500000000021</v>
      </c>
      <c r="AI48">
        <v>-0.33702035999999969</v>
      </c>
      <c r="AJ48">
        <v>1.2641579999999999</v>
      </c>
      <c r="AK48">
        <v>-0.32423088</v>
      </c>
      <c r="AL48">
        <v>-2.5967391999999978</v>
      </c>
      <c r="AM48">
        <v>3.3308103999999998</v>
      </c>
      <c r="AN48">
        <v>0.94091819999999993</v>
      </c>
      <c r="AO48">
        <v>4.5700655999999992E-2</v>
      </c>
      <c r="AP48">
        <v>7.5715123999999987</v>
      </c>
      <c r="AQ48">
        <v>4.2270284</v>
      </c>
      <c r="AR48">
        <v>-0.79789715999999999</v>
      </c>
      <c r="AS48">
        <v>0.42429119999999998</v>
      </c>
      <c r="AT48">
        <v>-5.2769608000000012</v>
      </c>
    </row>
    <row r="49" spans="1:46" x14ac:dyDescent="0.25">
      <c r="A49">
        <v>47</v>
      </c>
      <c r="B49">
        <v>5.3151499999999974</v>
      </c>
      <c r="C49">
        <v>0.54971021951219512</v>
      </c>
      <c r="D49">
        <v>-4.7385339441899182E-2</v>
      </c>
      <c r="E49">
        <v>9.835847230320699E-2</v>
      </c>
      <c r="F49">
        <v>3.3684709704289868</v>
      </c>
      <c r="G49">
        <v>11.309932</v>
      </c>
      <c r="H49">
        <v>-4.2440188000000001</v>
      </c>
      <c r="I49">
        <v>-5.8122280000000002</v>
      </c>
      <c r="J49">
        <v>13.723044</v>
      </c>
      <c r="K49">
        <v>1.9170796000000001</v>
      </c>
      <c r="L49">
        <v>-4.2977584000000002</v>
      </c>
      <c r="M49">
        <v>20.610416000000001</v>
      </c>
      <c r="N49">
        <v>8.065512</v>
      </c>
      <c r="O49">
        <v>-13.433748</v>
      </c>
      <c r="P49">
        <v>43.157668000000001</v>
      </c>
      <c r="Q49">
        <v>-5.2763503999999992</v>
      </c>
      <c r="R49">
        <v>13.398823999999999</v>
      </c>
      <c r="S49">
        <v>24.024415999999999</v>
      </c>
      <c r="T49">
        <v>-1.7827447999999999</v>
      </c>
      <c r="U49">
        <v>-40.465499999999892</v>
      </c>
      <c r="V49">
        <v>-4.0177000000000174</v>
      </c>
      <c r="W49">
        <v>39.874100000000013</v>
      </c>
      <c r="X49">
        <v>36.903499999999852</v>
      </c>
      <c r="Y49">
        <v>-80.179399999999973</v>
      </c>
      <c r="Z49">
        <v>-60.297800000000016</v>
      </c>
      <c r="AA49">
        <v>-499.54700000000008</v>
      </c>
      <c r="AB49">
        <v>-79.921250000000015</v>
      </c>
      <c r="AC49">
        <v>427.09750000000008</v>
      </c>
      <c r="AD49">
        <v>-181.54300000000021</v>
      </c>
      <c r="AE49">
        <v>217.67875000000009</v>
      </c>
      <c r="AF49">
        <v>261.71849999999989</v>
      </c>
      <c r="AG49">
        <v>63.396000000000143</v>
      </c>
      <c r="AH49">
        <v>0.42604999999999832</v>
      </c>
      <c r="AI49">
        <v>-0.64691052000000027</v>
      </c>
      <c r="AJ49">
        <v>1.182186</v>
      </c>
      <c r="AK49">
        <v>-0.30844416000000002</v>
      </c>
      <c r="AL49">
        <v>-4.9387444000000036</v>
      </c>
      <c r="AM49">
        <v>3.3217528000000001</v>
      </c>
      <c r="AN49">
        <v>0.96365040000000002</v>
      </c>
      <c r="AO49">
        <v>5.2272491999999997E-2</v>
      </c>
      <c r="AP49">
        <v>8.6797868000000005</v>
      </c>
      <c r="AQ49">
        <v>4.2637988000000009</v>
      </c>
      <c r="AR49">
        <v>-0.79017011999999998</v>
      </c>
      <c r="AS49">
        <v>0.43935540000000001</v>
      </c>
      <c r="AT49">
        <v>-3.8686155999999978</v>
      </c>
    </row>
    <row r="50" spans="1:46" x14ac:dyDescent="0.25">
      <c r="A50">
        <v>48</v>
      </c>
      <c r="B50">
        <v>5.311300000000001</v>
      </c>
      <c r="C50">
        <v>0.54973743902439032</v>
      </c>
      <c r="D50">
        <v>-1.514468971261985E-2</v>
      </c>
      <c r="E50">
        <v>0.1002273102873802</v>
      </c>
      <c r="F50">
        <v>3.326353102873802</v>
      </c>
      <c r="G50">
        <v>11.244132</v>
      </c>
      <c r="H50">
        <v>-4.2490443999999998</v>
      </c>
      <c r="I50">
        <v>-5.7474608000000007</v>
      </c>
      <c r="J50">
        <v>13.768015999999999</v>
      </c>
      <c r="K50">
        <v>1.7875888000000011</v>
      </c>
      <c r="L50">
        <v>-4.3949296000000002</v>
      </c>
      <c r="M50">
        <v>19.866948000000001</v>
      </c>
      <c r="N50">
        <v>7.9356872000000003</v>
      </c>
      <c r="O50">
        <v>-12.727428</v>
      </c>
      <c r="P50">
        <v>42.877248000000002</v>
      </c>
      <c r="Q50">
        <v>-4.9119168000000011</v>
      </c>
      <c r="R50">
        <v>13.769496</v>
      </c>
      <c r="S50">
        <v>24.086668</v>
      </c>
      <c r="T50">
        <v>-1.7766404</v>
      </c>
      <c r="U50">
        <v>-45.596999999999888</v>
      </c>
      <c r="V50">
        <v>-3.065950000000019</v>
      </c>
      <c r="W50">
        <v>45.619999999999969</v>
      </c>
      <c r="X50">
        <v>30.282499999999921</v>
      </c>
      <c r="Y50">
        <v>-87.956799999999944</v>
      </c>
      <c r="Z50">
        <v>-68.009399999999957</v>
      </c>
      <c r="AA50">
        <v>-514.65250000000015</v>
      </c>
      <c r="AB50">
        <v>-87.664199999999923</v>
      </c>
      <c r="AC50">
        <v>482.83744999999982</v>
      </c>
      <c r="AD50">
        <v>-194.49400000000011</v>
      </c>
      <c r="AE50">
        <v>245.74194999999989</v>
      </c>
      <c r="AF50">
        <v>242.25150000000011</v>
      </c>
      <c r="AG50">
        <v>42.78400000000029</v>
      </c>
      <c r="AH50">
        <v>5.8272499999999718</v>
      </c>
      <c r="AI50">
        <v>-0.9639095999999987</v>
      </c>
      <c r="AJ50">
        <v>1.1239356</v>
      </c>
      <c r="AK50">
        <v>-0.29241776000000008</v>
      </c>
      <c r="AL50">
        <v>-7.4702927999999904</v>
      </c>
      <c r="AM50">
        <v>3.2981660000000002</v>
      </c>
      <c r="AN50">
        <v>0.98991423999999983</v>
      </c>
      <c r="AO50">
        <v>5.9532259999999983E-2</v>
      </c>
      <c r="AP50">
        <v>9.6518663999999958</v>
      </c>
      <c r="AQ50">
        <v>4.2740056000000006</v>
      </c>
      <c r="AR50">
        <v>-0.77383140000000006</v>
      </c>
      <c r="AS50">
        <v>0.45155827999999992</v>
      </c>
      <c r="AT50">
        <v>-2.2891612800000058</v>
      </c>
    </row>
    <row r="51" spans="1:46" x14ac:dyDescent="0.25">
      <c r="A51">
        <v>49</v>
      </c>
      <c r="B51">
        <v>5.308150000000003</v>
      </c>
      <c r="C51">
        <v>0.54978792682926836</v>
      </c>
      <c r="D51">
        <v>2.0917784256559661E-2</v>
      </c>
      <c r="E51">
        <v>0.10080800499791751</v>
      </c>
      <c r="F51">
        <v>3.3121018742190751</v>
      </c>
      <c r="G51">
        <v>11.173716000000001</v>
      </c>
      <c r="H51">
        <v>-4.2535371999999994</v>
      </c>
      <c r="I51">
        <v>-5.6779304000000002</v>
      </c>
      <c r="J51">
        <v>13.807508</v>
      </c>
      <c r="K51">
        <v>1.6497843999999999</v>
      </c>
      <c r="L51">
        <v>-4.4990848000000003</v>
      </c>
      <c r="M51">
        <v>19.108823999999998</v>
      </c>
      <c r="N51">
        <v>7.7975336000000004</v>
      </c>
      <c r="O51">
        <v>-11.965164</v>
      </c>
      <c r="P51">
        <v>42.585324</v>
      </c>
      <c r="Q51">
        <v>-4.517378400000001</v>
      </c>
      <c r="R51">
        <v>14.132448</v>
      </c>
      <c r="S51">
        <v>24.130984000000002</v>
      </c>
      <c r="T51">
        <v>-1.7665352000000001</v>
      </c>
      <c r="U51">
        <v>-50.623499999999929</v>
      </c>
      <c r="V51">
        <v>-1.9261000000000039</v>
      </c>
      <c r="W51">
        <v>51.762499999999967</v>
      </c>
      <c r="X51">
        <v>22.94749999999998</v>
      </c>
      <c r="Y51">
        <v>-94.705899999999971</v>
      </c>
      <c r="Z51">
        <v>-76.484699999999933</v>
      </c>
      <c r="AA51">
        <v>-528.89500000000021</v>
      </c>
      <c r="AB51">
        <v>-93.755849999999896</v>
      </c>
      <c r="AC51">
        <v>535.42309999999986</v>
      </c>
      <c r="AD51">
        <v>-207.02199999999999</v>
      </c>
      <c r="AE51">
        <v>269.90784999999988</v>
      </c>
      <c r="AF51">
        <v>214.14450000000011</v>
      </c>
      <c r="AG51">
        <v>22.192000000000281</v>
      </c>
      <c r="AH51">
        <v>12.33424999999999</v>
      </c>
      <c r="AI51">
        <v>-1.282939799999999</v>
      </c>
      <c r="AJ51">
        <v>1.0724628</v>
      </c>
      <c r="AK51">
        <v>-0.27632287999999999</v>
      </c>
      <c r="AL51">
        <v>-10.055996399999991</v>
      </c>
      <c r="AM51">
        <v>3.2704279999999999</v>
      </c>
      <c r="AN51">
        <v>1.01718712</v>
      </c>
      <c r="AO51">
        <v>6.6988579999999992E-2</v>
      </c>
      <c r="AP51">
        <v>10.5850332</v>
      </c>
      <c r="AQ51">
        <v>4.2766228000000002</v>
      </c>
      <c r="AR51">
        <v>-0.75503219999999993</v>
      </c>
      <c r="AS51">
        <v>0.46294363999999999</v>
      </c>
      <c r="AT51">
        <v>-0.66081864000000312</v>
      </c>
    </row>
    <row r="52" spans="1:46" x14ac:dyDescent="0.25">
      <c r="A52">
        <v>50</v>
      </c>
      <c r="B52">
        <v>5.3050000000000059</v>
      </c>
      <c r="C52">
        <v>0.5498384146341464</v>
      </c>
      <c r="D52">
        <v>6.3944189920866271E-2</v>
      </c>
      <c r="E52">
        <v>0.1043003123698459</v>
      </c>
      <c r="F52">
        <v>3.2828987921699291</v>
      </c>
      <c r="G52">
        <v>11.103300000000001</v>
      </c>
      <c r="H52">
        <v>-4.2580299999999998</v>
      </c>
      <c r="I52">
        <v>-5.6083999999999996</v>
      </c>
      <c r="J52">
        <v>13.847</v>
      </c>
      <c r="K52">
        <v>1.5119800000000001</v>
      </c>
      <c r="L52">
        <v>-4.6032400000000004</v>
      </c>
      <c r="M52">
        <v>18.3507</v>
      </c>
      <c r="N52">
        <v>7.6593799999999996</v>
      </c>
      <c r="O52">
        <v>-11.2029</v>
      </c>
      <c r="P52">
        <v>42.293399999999998</v>
      </c>
      <c r="Q52">
        <v>-4.1228400000000001</v>
      </c>
      <c r="R52">
        <v>14.4954</v>
      </c>
      <c r="S52">
        <v>24.1753</v>
      </c>
      <c r="T52">
        <v>-1.7564299999999999</v>
      </c>
      <c r="U52">
        <v>-55.649999999999977</v>
      </c>
      <c r="V52">
        <v>-0.78624999999998835</v>
      </c>
      <c r="W52">
        <v>57.90499999999998</v>
      </c>
      <c r="X52">
        <v>15.612500000000029</v>
      </c>
      <c r="Y52">
        <v>-101.455</v>
      </c>
      <c r="Z52">
        <v>-84.959999999999923</v>
      </c>
      <c r="AA52">
        <v>-543.13750000000027</v>
      </c>
      <c r="AB52">
        <v>-99.847499999999869</v>
      </c>
      <c r="AC52">
        <v>588.00874999999996</v>
      </c>
      <c r="AD52">
        <v>-219.5499999999999</v>
      </c>
      <c r="AE52">
        <v>294.07375000000002</v>
      </c>
      <c r="AF52">
        <v>186.03750000000011</v>
      </c>
      <c r="AG52">
        <v>1.6000000000002681</v>
      </c>
      <c r="AH52">
        <v>18.841249999999999</v>
      </c>
      <c r="AI52">
        <v>-1.6019699999999999</v>
      </c>
      <c r="AJ52">
        <v>1.0209900000000001</v>
      </c>
      <c r="AK52">
        <v>-0.26022800000000001</v>
      </c>
      <c r="AL52">
        <v>-12.6417</v>
      </c>
      <c r="AM52">
        <v>3.2426900000000001</v>
      </c>
      <c r="AN52">
        <v>1.0444599999999999</v>
      </c>
      <c r="AO52">
        <v>7.4444900000000008E-2</v>
      </c>
      <c r="AP52">
        <v>11.5182</v>
      </c>
      <c r="AQ52">
        <v>4.2792399999999997</v>
      </c>
      <c r="AR52">
        <v>-0.73623299999999992</v>
      </c>
      <c r="AS52">
        <v>0.474329</v>
      </c>
      <c r="AT52">
        <v>0.96752400000000005</v>
      </c>
    </row>
    <row r="53" spans="1:46" x14ac:dyDescent="0.25">
      <c r="A53">
        <v>51</v>
      </c>
      <c r="B53">
        <v>5.308150000000003</v>
      </c>
      <c r="C53">
        <v>0.54999163414634156</v>
      </c>
      <c r="D53">
        <v>9.8921957517701026E-2</v>
      </c>
      <c r="E53">
        <v>0.1061443523531862</v>
      </c>
      <c r="F53">
        <v>3.263798917117867</v>
      </c>
      <c r="G53">
        <v>11.013444</v>
      </c>
      <c r="H53">
        <v>-4.2558015999999999</v>
      </c>
      <c r="I53">
        <v>-5.511164</v>
      </c>
      <c r="J53">
        <v>13.852472000000001</v>
      </c>
      <c r="K53">
        <v>1.357594</v>
      </c>
      <c r="L53">
        <v>-4.7437696000000003</v>
      </c>
      <c r="M53">
        <v>17.544588000000001</v>
      </c>
      <c r="N53">
        <v>7.5099727999999999</v>
      </c>
      <c r="O53">
        <v>-10.271698799999999</v>
      </c>
      <c r="P53">
        <v>41.953020000000002</v>
      </c>
      <c r="Q53">
        <v>-3.6704459999999992</v>
      </c>
      <c r="R53">
        <v>14.668236</v>
      </c>
      <c r="S53">
        <v>24.135591999999999</v>
      </c>
      <c r="T53">
        <v>-1.7122724</v>
      </c>
      <c r="U53">
        <v>-60.447000000000003</v>
      </c>
      <c r="V53">
        <v>1.4749999999999821</v>
      </c>
      <c r="W53">
        <v>65.373199999999997</v>
      </c>
      <c r="X53">
        <v>7.7870000000000257</v>
      </c>
      <c r="Y53">
        <v>-104.14357</v>
      </c>
      <c r="Z53">
        <v>-89.62244999999993</v>
      </c>
      <c r="AA53">
        <v>-552.22750000000019</v>
      </c>
      <c r="AB53">
        <v>-102.79769999999991</v>
      </c>
      <c r="AC53">
        <v>609.8252</v>
      </c>
      <c r="AD53">
        <v>-232.11399999999969</v>
      </c>
      <c r="AE53">
        <v>297.28539999999998</v>
      </c>
      <c r="AF53">
        <v>126.9884999999999</v>
      </c>
      <c r="AG53">
        <v>-20.737999999999829</v>
      </c>
      <c r="AH53">
        <v>27.845300000000019</v>
      </c>
      <c r="AI53">
        <v>-2.0074164000000012</v>
      </c>
      <c r="AJ53">
        <v>0.95404007999999996</v>
      </c>
      <c r="AK53">
        <v>-0.23886488</v>
      </c>
      <c r="AL53">
        <v>-16.006584000000011</v>
      </c>
      <c r="AM53">
        <v>3.2047639999999999</v>
      </c>
      <c r="AN53">
        <v>1.0487512000000001</v>
      </c>
      <c r="AO53">
        <v>7.7283212000000018E-2</v>
      </c>
      <c r="AP53">
        <v>12.230928</v>
      </c>
      <c r="AQ53">
        <v>4.2756363999999998</v>
      </c>
      <c r="AR53">
        <v>-0.71794931999999989</v>
      </c>
      <c r="AS53">
        <v>0.47746280000000002</v>
      </c>
      <c r="AT53">
        <v>2.7452133600000042</v>
      </c>
    </row>
    <row r="54" spans="1:46" x14ac:dyDescent="0.25">
      <c r="A54">
        <v>52</v>
      </c>
      <c r="B54">
        <v>5.311300000000001</v>
      </c>
      <c r="C54">
        <v>0.5501448536585366</v>
      </c>
      <c r="D54">
        <v>0.1348173344439815</v>
      </c>
      <c r="E54">
        <v>0.1111687605164515</v>
      </c>
      <c r="F54">
        <v>3.220870970428988</v>
      </c>
      <c r="G54">
        <v>10.923588000000001</v>
      </c>
      <c r="H54">
        <v>-4.2535731999999999</v>
      </c>
      <c r="I54">
        <v>-5.4139280000000003</v>
      </c>
      <c r="J54">
        <v>13.857944</v>
      </c>
      <c r="K54">
        <v>1.2032080000000001</v>
      </c>
      <c r="L54">
        <v>-4.8842991999999992</v>
      </c>
      <c r="M54">
        <v>16.738475999999999</v>
      </c>
      <c r="N54">
        <v>7.360565600000001</v>
      </c>
      <c r="O54">
        <v>-9.3404976000000026</v>
      </c>
      <c r="P54">
        <v>41.612640000000013</v>
      </c>
      <c r="Q54">
        <v>-3.218052000000001</v>
      </c>
      <c r="R54">
        <v>14.841072</v>
      </c>
      <c r="S54">
        <v>24.095884000000002</v>
      </c>
      <c r="T54">
        <v>-1.6681147999999999</v>
      </c>
      <c r="U54">
        <v>-65.243999999999986</v>
      </c>
      <c r="V54">
        <v>3.7362499999999361</v>
      </c>
      <c r="W54">
        <v>72.841399999999965</v>
      </c>
      <c r="X54">
        <v>-3.8499999999920931E-2</v>
      </c>
      <c r="Y54">
        <v>-106.83214</v>
      </c>
      <c r="Z54">
        <v>-94.284899999999894</v>
      </c>
      <c r="AA54">
        <v>-561.31750000000011</v>
      </c>
      <c r="AB54">
        <v>-105.7478999999999</v>
      </c>
      <c r="AC54">
        <v>631.6416499999998</v>
      </c>
      <c r="AD54">
        <v>-244.67799999999951</v>
      </c>
      <c r="AE54">
        <v>300.49705</v>
      </c>
      <c r="AF54">
        <v>67.939500000000209</v>
      </c>
      <c r="AG54">
        <v>-43.075999999999773</v>
      </c>
      <c r="AH54">
        <v>36.849349999999959</v>
      </c>
      <c r="AI54">
        <v>-2.4128627999999992</v>
      </c>
      <c r="AJ54">
        <v>0.88709016000000029</v>
      </c>
      <c r="AK54">
        <v>-0.2175017600000001</v>
      </c>
      <c r="AL54">
        <v>-19.371467999999989</v>
      </c>
      <c r="AM54">
        <v>3.1668379999999998</v>
      </c>
      <c r="AN54">
        <v>1.0530424</v>
      </c>
      <c r="AO54">
        <v>8.0121524E-2</v>
      </c>
      <c r="AP54">
        <v>12.943656000000001</v>
      </c>
      <c r="AQ54">
        <v>4.2720327999999999</v>
      </c>
      <c r="AR54">
        <v>-0.69966564000000009</v>
      </c>
      <c r="AS54">
        <v>0.48059659999999998</v>
      </c>
      <c r="AT54">
        <v>4.522902719999994</v>
      </c>
    </row>
    <row r="55" spans="1:46" x14ac:dyDescent="0.25">
      <c r="A55">
        <v>53</v>
      </c>
      <c r="B55">
        <v>5.3169500000000003</v>
      </c>
      <c r="C55">
        <v>0.55031860975609759</v>
      </c>
      <c r="D55">
        <v>0.16072718034152431</v>
      </c>
      <c r="E55">
        <v>0.1126584223240316</v>
      </c>
      <c r="F55">
        <v>3.1628066638900449</v>
      </c>
      <c r="G55">
        <v>10.829523999999999</v>
      </c>
      <c r="H55">
        <v>-4.2488183999999993</v>
      </c>
      <c r="I55">
        <v>-5.3095720000000002</v>
      </c>
      <c r="J55">
        <v>13.857063999999999</v>
      </c>
      <c r="K55">
        <v>1.04772712</v>
      </c>
      <c r="L55">
        <v>-5.0250344</v>
      </c>
      <c r="M55">
        <v>15.926868000000001</v>
      </c>
      <c r="N55">
        <v>7.2084144000000014</v>
      </c>
      <c r="O55">
        <v>-8.4080532000000012</v>
      </c>
      <c r="P55">
        <v>41.260692000000013</v>
      </c>
      <c r="Q55">
        <v>-2.772805200000001</v>
      </c>
      <c r="R55">
        <v>14.951180000000001</v>
      </c>
      <c r="S55">
        <v>24.035136000000001</v>
      </c>
      <c r="T55">
        <v>-1.6155172</v>
      </c>
      <c r="U55">
        <v>-70.028999999999996</v>
      </c>
      <c r="V55">
        <v>6.2104999999999153</v>
      </c>
      <c r="W55">
        <v>80.482599999999991</v>
      </c>
      <c r="X55">
        <v>-7.1189999999999234</v>
      </c>
      <c r="Y55">
        <v>-109.39082999999999</v>
      </c>
      <c r="Z55">
        <v>-96.096849999999918</v>
      </c>
      <c r="AA55">
        <v>-568.9425</v>
      </c>
      <c r="AB55">
        <v>-109.52119999999989</v>
      </c>
      <c r="AC55">
        <v>642.9745999999999</v>
      </c>
      <c r="AD55">
        <v>-257.40299999999939</v>
      </c>
      <c r="AE55">
        <v>298.80716999999999</v>
      </c>
      <c r="AF55">
        <v>6.5385000000000737</v>
      </c>
      <c r="AG55">
        <v>-65.9849999999999</v>
      </c>
      <c r="AH55">
        <v>45.941799999999972</v>
      </c>
      <c r="AI55">
        <v>-2.8339523999999998</v>
      </c>
      <c r="AJ55">
        <v>0.81390952000000016</v>
      </c>
      <c r="AK55">
        <v>-0.19586744</v>
      </c>
      <c r="AL55">
        <v>-22.875264000000001</v>
      </c>
      <c r="AM55">
        <v>3.1373856</v>
      </c>
      <c r="AN55">
        <v>1.0525408000000001</v>
      </c>
      <c r="AO55">
        <v>8.1312556000000008E-2</v>
      </c>
      <c r="AP55">
        <v>13.653248</v>
      </c>
      <c r="AQ55">
        <v>4.2655491999999997</v>
      </c>
      <c r="AR55">
        <v>-0.68282172000000008</v>
      </c>
      <c r="AS55">
        <v>0.48108751999999999</v>
      </c>
      <c r="AT55">
        <v>6.3152259999999973</v>
      </c>
    </row>
    <row r="56" spans="1:46" x14ac:dyDescent="0.25">
      <c r="A56">
        <v>54</v>
      </c>
      <c r="B56">
        <v>5.3313500000000076</v>
      </c>
      <c r="C56">
        <v>0.55056424390243908</v>
      </c>
      <c r="D56">
        <v>0.18249713452728031</v>
      </c>
      <c r="E56">
        <v>0.11752095460224909</v>
      </c>
      <c r="F56">
        <v>3.1319040399833402</v>
      </c>
      <c r="G56">
        <v>10.720732</v>
      </c>
      <c r="H56">
        <v>-4.2352211999999998</v>
      </c>
      <c r="I56">
        <v>-5.1802960000000002</v>
      </c>
      <c r="J56">
        <v>13.833952</v>
      </c>
      <c r="K56">
        <v>0.88841415999999984</v>
      </c>
      <c r="L56">
        <v>-5.1664892</v>
      </c>
      <c r="M56">
        <v>15.096024</v>
      </c>
      <c r="N56">
        <v>7.0466592000000006</v>
      </c>
      <c r="O56">
        <v>-7.4712575999999986</v>
      </c>
      <c r="P56">
        <v>40.868256000000002</v>
      </c>
      <c r="Q56">
        <v>-2.352573599999999</v>
      </c>
      <c r="R56">
        <v>14.84174</v>
      </c>
      <c r="S56">
        <v>23.900748</v>
      </c>
      <c r="T56">
        <v>-1.5333796</v>
      </c>
      <c r="U56">
        <v>-74.771999999999991</v>
      </c>
      <c r="V56">
        <v>9.4302499999999299</v>
      </c>
      <c r="W56">
        <v>88.729300000000038</v>
      </c>
      <c r="X56">
        <v>-11.591999999999899</v>
      </c>
      <c r="Y56">
        <v>-111.49494</v>
      </c>
      <c r="Z56">
        <v>-87.932049999999919</v>
      </c>
      <c r="AA56">
        <v>-571.43999999999994</v>
      </c>
      <c r="AB56">
        <v>-116.17534999999999</v>
      </c>
      <c r="AC56">
        <v>617.61529999999993</v>
      </c>
      <c r="AD56">
        <v>-270.69149999999968</v>
      </c>
      <c r="AE56">
        <v>279.96193499999998</v>
      </c>
      <c r="AF56">
        <v>-63.094500000000039</v>
      </c>
      <c r="AG56">
        <v>-90.892500000000098</v>
      </c>
      <c r="AH56">
        <v>55.343649999999997</v>
      </c>
      <c r="AI56">
        <v>-3.309793200000001</v>
      </c>
      <c r="AJ56">
        <v>0.71892135999999995</v>
      </c>
      <c r="AK56">
        <v>-0.17328392000000001</v>
      </c>
      <c r="AL56">
        <v>-26.865252000000009</v>
      </c>
      <c r="AM56">
        <v>3.1375907999999999</v>
      </c>
      <c r="AN56">
        <v>1.0352644</v>
      </c>
      <c r="AO56">
        <v>7.6738107999999999E-2</v>
      </c>
      <c r="AP56">
        <v>14.351864000000001</v>
      </c>
      <c r="AQ56">
        <v>4.2489856000000001</v>
      </c>
      <c r="AR56">
        <v>-0.67101696</v>
      </c>
      <c r="AS56">
        <v>0.47232836</v>
      </c>
      <c r="AT56">
        <v>8.158768000000002</v>
      </c>
    </row>
    <row r="57" spans="1:46" x14ac:dyDescent="0.25">
      <c r="A57">
        <v>55</v>
      </c>
      <c r="B57">
        <v>5.3457500000000149</v>
      </c>
      <c r="C57">
        <v>0.55080987804878057</v>
      </c>
      <c r="D57">
        <v>0.19770791336942939</v>
      </c>
      <c r="E57">
        <v>0.1227052894627239</v>
      </c>
      <c r="F57">
        <v>3.083657642648896</v>
      </c>
      <c r="G57">
        <v>10.611940000000001</v>
      </c>
      <c r="H57">
        <v>-4.2216240000000003</v>
      </c>
      <c r="I57">
        <v>-5.0510199999999994</v>
      </c>
      <c r="J57">
        <v>13.810840000000001</v>
      </c>
      <c r="K57">
        <v>0.72910119999999945</v>
      </c>
      <c r="L57">
        <v>-5.307944</v>
      </c>
      <c r="M57">
        <v>14.265180000000001</v>
      </c>
      <c r="N57">
        <v>6.8849039999999997</v>
      </c>
      <c r="O57">
        <v>-6.5344619999999978</v>
      </c>
      <c r="P57">
        <v>40.475819999999999</v>
      </c>
      <c r="Q57">
        <v>-1.9323419999999989</v>
      </c>
      <c r="R57">
        <v>14.7323</v>
      </c>
      <c r="S57">
        <v>23.766359999999999</v>
      </c>
      <c r="T57">
        <v>-1.4512419999999999</v>
      </c>
      <c r="U57">
        <v>-79.514999999999972</v>
      </c>
      <c r="V57">
        <v>12.649999999999951</v>
      </c>
      <c r="W57">
        <v>96.976000000000084</v>
      </c>
      <c r="X57">
        <v>-16.06499999999988</v>
      </c>
      <c r="Y57">
        <v>-113.59905000000001</v>
      </c>
      <c r="Z57">
        <v>-79.767249999999933</v>
      </c>
      <c r="AA57">
        <v>-573.93749999999989</v>
      </c>
      <c r="AB57">
        <v>-122.8295000000001</v>
      </c>
      <c r="AC57">
        <v>592.25599999999986</v>
      </c>
      <c r="AD57">
        <v>-283.9799999999999</v>
      </c>
      <c r="AE57">
        <v>261.11669999999992</v>
      </c>
      <c r="AF57">
        <v>-132.72750000000019</v>
      </c>
      <c r="AG57">
        <v>-115.8000000000003</v>
      </c>
      <c r="AH57">
        <v>64.745500000000021</v>
      </c>
      <c r="AI57">
        <v>-3.7856340000000022</v>
      </c>
      <c r="AJ57">
        <v>0.62393319999999974</v>
      </c>
      <c r="AK57">
        <v>-0.1507003999999999</v>
      </c>
      <c r="AL57">
        <v>-30.855240000000009</v>
      </c>
      <c r="AM57">
        <v>3.1377959999999998</v>
      </c>
      <c r="AN57">
        <v>1.0179879999999999</v>
      </c>
      <c r="AO57">
        <v>7.2163659999999991E-2</v>
      </c>
      <c r="AP57">
        <v>15.05048</v>
      </c>
      <c r="AQ57">
        <v>4.2324220000000006</v>
      </c>
      <c r="AR57">
        <v>-0.65921219999999991</v>
      </c>
      <c r="AS57">
        <v>0.46356920000000001</v>
      </c>
      <c r="AT57">
        <v>10.00231</v>
      </c>
    </row>
    <row r="58" spans="1:46" x14ac:dyDescent="0.25">
      <c r="A58">
        <v>56</v>
      </c>
      <c r="B58">
        <v>5.3647500000000186</v>
      </c>
      <c r="C58">
        <v>0.55108829268292692</v>
      </c>
      <c r="D58">
        <v>0.21511252811328599</v>
      </c>
      <c r="E58">
        <v>0.12887785089546019</v>
      </c>
      <c r="F58">
        <v>3.063579008746355</v>
      </c>
      <c r="G58">
        <v>10.4947</v>
      </c>
      <c r="H58">
        <v>-4.2016316000000007</v>
      </c>
      <c r="I58">
        <v>-4.9066624000000001</v>
      </c>
      <c r="J58">
        <v>13.784528</v>
      </c>
      <c r="K58">
        <v>0.5644967200000004</v>
      </c>
      <c r="L58">
        <v>-5.4199571999999998</v>
      </c>
      <c r="M58">
        <v>13.436448</v>
      </c>
      <c r="N58">
        <v>6.7049776000000003</v>
      </c>
      <c r="O58">
        <v>-5.690319200000002</v>
      </c>
      <c r="P58">
        <v>40.059272000000007</v>
      </c>
      <c r="Q58">
        <v>-1.564821280000001</v>
      </c>
      <c r="R58">
        <v>14.500731999999999</v>
      </c>
      <c r="S58">
        <v>23.585491999999999</v>
      </c>
      <c r="T58">
        <v>-1.3525556000000001</v>
      </c>
      <c r="U58">
        <v>-84.283799999999943</v>
      </c>
      <c r="V58">
        <v>16.075349999999951</v>
      </c>
      <c r="W58">
        <v>105.2799</v>
      </c>
      <c r="X58">
        <v>-17.935999999999861</v>
      </c>
      <c r="Y58">
        <v>-116.92018</v>
      </c>
      <c r="Z58">
        <v>-65.075650000000039</v>
      </c>
      <c r="AA58">
        <v>-573.26559999999984</v>
      </c>
      <c r="AB58">
        <v>-132.47145</v>
      </c>
      <c r="AC58">
        <v>546.62530000000004</v>
      </c>
      <c r="AD58">
        <v>-297.1244999999999</v>
      </c>
      <c r="AE58">
        <v>235.01852500000001</v>
      </c>
      <c r="AF58">
        <v>-197.5144999999998</v>
      </c>
      <c r="AG58">
        <v>-141.42350000000019</v>
      </c>
      <c r="AH58">
        <v>74.323109999999986</v>
      </c>
      <c r="AI58">
        <v>-4.1444668</v>
      </c>
      <c r="AJ58">
        <v>0.55122248000000018</v>
      </c>
      <c r="AK58">
        <v>-0.13076195199999999</v>
      </c>
      <c r="AL58">
        <v>-33.868619999999993</v>
      </c>
      <c r="AM58">
        <v>3.1042236000000001</v>
      </c>
      <c r="AN58">
        <v>0.99208664000000002</v>
      </c>
      <c r="AO58">
        <v>7.1858731999999981E-2</v>
      </c>
      <c r="AP58">
        <v>15.50652</v>
      </c>
      <c r="AQ58">
        <v>4.2129512</v>
      </c>
      <c r="AR58">
        <v>-0.64273175999999999</v>
      </c>
      <c r="AS58">
        <v>0.45405804</v>
      </c>
      <c r="AT58">
        <v>11.835156</v>
      </c>
    </row>
    <row r="59" spans="1:46" x14ac:dyDescent="0.25">
      <c r="A59">
        <v>57</v>
      </c>
      <c r="B59">
        <v>5.3895000000000159</v>
      </c>
      <c r="C59">
        <v>0.55140768292682929</v>
      </c>
      <c r="D59">
        <v>0.2337876718034152</v>
      </c>
      <c r="E59">
        <v>0.13345346105789249</v>
      </c>
      <c r="F59">
        <v>3.033704206580591</v>
      </c>
      <c r="G59">
        <v>10.366899999999999</v>
      </c>
      <c r="H59">
        <v>-4.1736452000000002</v>
      </c>
      <c r="I59">
        <v>-4.7434528</v>
      </c>
      <c r="J59">
        <v>13.754216</v>
      </c>
      <c r="K59">
        <v>0.39327783999999999</v>
      </c>
      <c r="L59">
        <v>-5.4951683999999998</v>
      </c>
      <c r="M59">
        <v>12.610355999999999</v>
      </c>
      <c r="N59">
        <v>6.5023372000000004</v>
      </c>
      <c r="O59">
        <v>-4.9619924000000006</v>
      </c>
      <c r="P59">
        <v>39.612584000000012</v>
      </c>
      <c r="Q59">
        <v>-1.26318916</v>
      </c>
      <c r="R59">
        <v>14.116504000000001</v>
      </c>
      <c r="S59">
        <v>23.346523999999999</v>
      </c>
      <c r="T59">
        <v>-1.2331832</v>
      </c>
      <c r="U59">
        <v>-89.084849999999975</v>
      </c>
      <c r="V59">
        <v>19.75770000000001</v>
      </c>
      <c r="W59">
        <v>113.6553</v>
      </c>
      <c r="X59">
        <v>-16.55449999999988</v>
      </c>
      <c r="Y59">
        <v>-121.762585</v>
      </c>
      <c r="Z59">
        <v>-42.225550000000013</v>
      </c>
      <c r="AA59">
        <v>-568.63194999999996</v>
      </c>
      <c r="AB59">
        <v>-145.84815</v>
      </c>
      <c r="AC59">
        <v>475.65535</v>
      </c>
      <c r="AD59">
        <v>-310.08899999999988</v>
      </c>
      <c r="AE59">
        <v>199.854175</v>
      </c>
      <c r="AF59">
        <v>-256.24399999999991</v>
      </c>
      <c r="AG59">
        <v>-167.94200000000009</v>
      </c>
      <c r="AH59">
        <v>84.120419999999996</v>
      </c>
      <c r="AI59">
        <v>-4.3570396000000002</v>
      </c>
      <c r="AJ59">
        <v>0.50635856000000001</v>
      </c>
      <c r="AK59">
        <v>-0.11412984399999999</v>
      </c>
      <c r="AL59">
        <v>-35.661239999999999</v>
      </c>
      <c r="AM59">
        <v>3.0284292000000002</v>
      </c>
      <c r="AN59">
        <v>0.95540407999999999</v>
      </c>
      <c r="AO59">
        <v>7.689070399999999E-2</v>
      </c>
      <c r="AP59">
        <v>15.65934</v>
      </c>
      <c r="AQ59">
        <v>4.1898464000000004</v>
      </c>
      <c r="AR59">
        <v>-0.62040671999999997</v>
      </c>
      <c r="AS59">
        <v>0.44360687999999998</v>
      </c>
      <c r="AT59">
        <v>13.654631999999999</v>
      </c>
    </row>
    <row r="60" spans="1:46" x14ac:dyDescent="0.25">
      <c r="A60">
        <v>58</v>
      </c>
      <c r="B60">
        <v>5.4142500000000142</v>
      </c>
      <c r="C60">
        <v>0.55172707317073166</v>
      </c>
      <c r="D60">
        <v>0.25580638067471889</v>
      </c>
      <c r="E60">
        <v>0.13345710120783</v>
      </c>
      <c r="F60">
        <v>2.9813261974177419</v>
      </c>
      <c r="G60">
        <v>10.239100000000001</v>
      </c>
      <c r="H60">
        <v>-4.1456587999999996</v>
      </c>
      <c r="I60">
        <v>-4.5802431999999991</v>
      </c>
      <c r="J60">
        <v>13.723903999999999</v>
      </c>
      <c r="K60">
        <v>0.22205895999999969</v>
      </c>
      <c r="L60">
        <v>-5.5703795999999999</v>
      </c>
      <c r="M60">
        <v>11.784264</v>
      </c>
      <c r="N60">
        <v>6.2996968000000004</v>
      </c>
      <c r="O60">
        <v>-4.2336655999999984</v>
      </c>
      <c r="P60">
        <v>39.165895999999996</v>
      </c>
      <c r="Q60">
        <v>-0.96155703999999953</v>
      </c>
      <c r="R60">
        <v>13.732276000000001</v>
      </c>
      <c r="S60">
        <v>23.107555999999999</v>
      </c>
      <c r="T60">
        <v>-1.1138108</v>
      </c>
      <c r="U60">
        <v>-93.885899999999992</v>
      </c>
      <c r="V60">
        <v>23.44005000000006</v>
      </c>
      <c r="W60">
        <v>122.0307</v>
      </c>
      <c r="X60">
        <v>-15.172999999999901</v>
      </c>
      <c r="Y60">
        <v>-126.60499</v>
      </c>
      <c r="Z60">
        <v>-19.37544999999999</v>
      </c>
      <c r="AA60">
        <v>-563.99829999999997</v>
      </c>
      <c r="AB60">
        <v>-159.22485</v>
      </c>
      <c r="AC60">
        <v>404.68539999999979</v>
      </c>
      <c r="AD60">
        <v>-323.05349999999999</v>
      </c>
      <c r="AE60">
        <v>164.6898249999999</v>
      </c>
      <c r="AF60">
        <v>-314.9735</v>
      </c>
      <c r="AG60">
        <v>-194.46050000000011</v>
      </c>
      <c r="AH60">
        <v>93.91773000000002</v>
      </c>
      <c r="AI60">
        <v>-4.5696123999999996</v>
      </c>
      <c r="AJ60">
        <v>0.46149464000000001</v>
      </c>
      <c r="AK60">
        <v>-9.7497735999999974E-2</v>
      </c>
      <c r="AL60">
        <v>-37.453860000000013</v>
      </c>
      <c r="AM60">
        <v>2.9526347999999998</v>
      </c>
      <c r="AN60">
        <v>0.91872151999999996</v>
      </c>
      <c r="AO60">
        <v>8.1922676E-2</v>
      </c>
      <c r="AP60">
        <v>15.81216</v>
      </c>
      <c r="AQ60">
        <v>4.1667415999999999</v>
      </c>
      <c r="AR60">
        <v>-0.59808167999999995</v>
      </c>
      <c r="AS60">
        <v>0.43315572000000002</v>
      </c>
      <c r="AT60">
        <v>15.474107999999999</v>
      </c>
    </row>
    <row r="61" spans="1:46" x14ac:dyDescent="0.25">
      <c r="A61">
        <v>59</v>
      </c>
      <c r="B61">
        <v>5.4408000000000039</v>
      </c>
      <c r="C61">
        <v>0.55208290243902436</v>
      </c>
      <c r="D61">
        <v>0.28412408163265301</v>
      </c>
      <c r="E61">
        <v>0.13633520199916699</v>
      </c>
      <c r="F61">
        <v>2.928809079550188</v>
      </c>
      <c r="G61">
        <v>10.0983664</v>
      </c>
      <c r="H61">
        <v>-4.1076259999999998</v>
      </c>
      <c r="I61">
        <v>-4.3949872000000001</v>
      </c>
      <c r="J61">
        <v>13.70576</v>
      </c>
      <c r="K61">
        <v>3.295120000000068E-2</v>
      </c>
      <c r="L61">
        <v>-5.5678859999999997</v>
      </c>
      <c r="M61">
        <v>10.9797168</v>
      </c>
      <c r="N61">
        <v>6.0529708000000007</v>
      </c>
      <c r="O61">
        <v>-3.7448660000000009</v>
      </c>
      <c r="P61">
        <v>38.686231999999997</v>
      </c>
      <c r="Q61">
        <v>-0.76840180000000047</v>
      </c>
      <c r="R61">
        <v>13.218016</v>
      </c>
      <c r="S61">
        <v>22.796876000000001</v>
      </c>
      <c r="T61">
        <v>-0.96700928000000053</v>
      </c>
      <c r="U61">
        <v>-98.720550000000003</v>
      </c>
      <c r="V61">
        <v>27.062100000000029</v>
      </c>
      <c r="W61">
        <v>130.1072999999999</v>
      </c>
      <c r="X61">
        <v>-10.539499999999951</v>
      </c>
      <c r="Y61">
        <v>-132.90821500000001</v>
      </c>
      <c r="Z61">
        <v>6.9663499999998724</v>
      </c>
      <c r="AA61">
        <v>-555.99445000000003</v>
      </c>
      <c r="AB61">
        <v>-174.14954999999989</v>
      </c>
      <c r="AC61">
        <v>322.53805000000028</v>
      </c>
      <c r="AD61">
        <v>-334.86000000000013</v>
      </c>
      <c r="AE61">
        <v>128.1774850000001</v>
      </c>
      <c r="AF61">
        <v>-360.38599999999991</v>
      </c>
      <c r="AG61">
        <v>-221.15899999999991</v>
      </c>
      <c r="AH61">
        <v>104.662353</v>
      </c>
      <c r="AI61">
        <v>-4.5141652000000008</v>
      </c>
      <c r="AJ61">
        <v>0.43928600000000012</v>
      </c>
      <c r="AK61">
        <v>-8.2031884000000055E-2</v>
      </c>
      <c r="AL61">
        <v>-36.951192000000013</v>
      </c>
      <c r="AM61">
        <v>2.8332324</v>
      </c>
      <c r="AN61">
        <v>0.85801064000000027</v>
      </c>
      <c r="AO61">
        <v>8.3449375999999992E-2</v>
      </c>
      <c r="AP61">
        <v>15.611219999999999</v>
      </c>
      <c r="AQ61">
        <v>4.1214968000000001</v>
      </c>
      <c r="AR61">
        <v>-0.57816743999999998</v>
      </c>
      <c r="AS61">
        <v>0.41552855999999999</v>
      </c>
      <c r="AT61">
        <v>17.141183999999999</v>
      </c>
    </row>
    <row r="62" spans="1:46" x14ac:dyDescent="0.25">
      <c r="A62">
        <v>60</v>
      </c>
      <c r="B62">
        <v>5.4682499999999887</v>
      </c>
      <c r="C62">
        <v>0.55245695121951222</v>
      </c>
      <c r="D62">
        <v>0.31354501457725942</v>
      </c>
      <c r="E62">
        <v>0.1393952936276551</v>
      </c>
      <c r="F62">
        <v>2.8799629321116198</v>
      </c>
      <c r="G62">
        <v>9.9511660000000006</v>
      </c>
      <c r="H62">
        <v>-4.0645699999999998</v>
      </c>
      <c r="I62">
        <v>-4.1987079999999999</v>
      </c>
      <c r="J62">
        <v>13.6937</v>
      </c>
      <c r="K62">
        <v>-0.16510099999999969</v>
      </c>
      <c r="L62">
        <v>-5.5265399999999998</v>
      </c>
      <c r="M62">
        <v>10.185942000000001</v>
      </c>
      <c r="N62">
        <v>5.7842020000000014</v>
      </c>
      <c r="O62">
        <v>-3.375830000000001</v>
      </c>
      <c r="P62">
        <v>38.190080000000002</v>
      </c>
      <c r="Q62">
        <v>-0.62948500000000029</v>
      </c>
      <c r="R62">
        <v>12.63874</v>
      </c>
      <c r="S62">
        <v>22.450340000000001</v>
      </c>
      <c r="T62">
        <v>-0.80649320000000024</v>
      </c>
      <c r="U62">
        <v>-103.572</v>
      </c>
      <c r="V62">
        <v>30.654000000000011</v>
      </c>
      <c r="W62">
        <v>138.03449999999989</v>
      </c>
      <c r="X62">
        <v>-4.2799999999999816</v>
      </c>
      <c r="Y62">
        <v>-139.94184999999999</v>
      </c>
      <c r="Z62">
        <v>35.053999999999938</v>
      </c>
      <c r="AA62">
        <v>-546.30550000000005</v>
      </c>
      <c r="AB62">
        <v>-189.84825000000001</v>
      </c>
      <c r="AC62">
        <v>234.80200000000011</v>
      </c>
      <c r="AD62">
        <v>-346.08750000000032</v>
      </c>
      <c r="AE62">
        <v>90.991150000000033</v>
      </c>
      <c r="AF62">
        <v>-399.14</v>
      </c>
      <c r="AG62">
        <v>-247.94749999999991</v>
      </c>
      <c r="AH62">
        <v>115.8806325</v>
      </c>
      <c r="AI62">
        <v>-4.3247080000000002</v>
      </c>
      <c r="AJ62">
        <v>0.42840499999999998</v>
      </c>
      <c r="AK62">
        <v>-6.7149160000000013E-2</v>
      </c>
      <c r="AL62">
        <v>-35.300879999999999</v>
      </c>
      <c r="AM62">
        <v>2.6920259999999998</v>
      </c>
      <c r="AN62">
        <v>0.78528560000000014</v>
      </c>
      <c r="AO62">
        <v>8.3223439999999996E-2</v>
      </c>
      <c r="AP62">
        <v>15.2334</v>
      </c>
      <c r="AQ62">
        <v>4.0651820000000001</v>
      </c>
      <c r="AR62">
        <v>-0.55945860000000003</v>
      </c>
      <c r="AS62">
        <v>0.39431339999999998</v>
      </c>
      <c r="AT62">
        <v>18.732060000000001</v>
      </c>
    </row>
    <row r="63" spans="1:46" x14ac:dyDescent="0.25">
      <c r="A63">
        <v>61</v>
      </c>
      <c r="B63">
        <v>5.4956999999999736</v>
      </c>
      <c r="C63">
        <v>0.55283099999999996</v>
      </c>
      <c r="D63">
        <v>0.34573497209496051</v>
      </c>
      <c r="E63">
        <v>0.14640064972927949</v>
      </c>
      <c r="F63">
        <v>2.809072719700124</v>
      </c>
      <c r="G63">
        <v>9.8039656000000015</v>
      </c>
      <c r="H63">
        <v>-4.0215139999999998</v>
      </c>
      <c r="I63">
        <v>-4.0024287999999997</v>
      </c>
      <c r="J63">
        <v>13.68164</v>
      </c>
      <c r="K63">
        <v>-0.36315320000000018</v>
      </c>
      <c r="L63">
        <v>-5.4851939999999999</v>
      </c>
      <c r="M63">
        <v>9.3921671999999994</v>
      </c>
      <c r="N63">
        <v>5.5154331999999986</v>
      </c>
      <c r="O63">
        <v>-3.0067940000000002</v>
      </c>
      <c r="P63">
        <v>37.693928</v>
      </c>
      <c r="Q63">
        <v>-0.49056820000000001</v>
      </c>
      <c r="R63">
        <v>12.059464</v>
      </c>
      <c r="S63">
        <v>22.103804</v>
      </c>
      <c r="T63">
        <v>-0.64597711999999985</v>
      </c>
      <c r="U63">
        <v>-108.4234500000001</v>
      </c>
      <c r="V63">
        <v>34.245899999999978</v>
      </c>
      <c r="W63">
        <v>145.96169999999989</v>
      </c>
      <c r="X63">
        <v>1.9794999999999909</v>
      </c>
      <c r="Y63">
        <v>-146.97548499999999</v>
      </c>
      <c r="Z63">
        <v>63.141650000000013</v>
      </c>
      <c r="AA63">
        <v>-536.61655000000007</v>
      </c>
      <c r="AB63">
        <v>-205.54695000000001</v>
      </c>
      <c r="AC63">
        <v>147.0659499999999</v>
      </c>
      <c r="AD63">
        <v>-357.31500000000062</v>
      </c>
      <c r="AE63">
        <v>53.804814999999977</v>
      </c>
      <c r="AF63">
        <v>-437.89400000000018</v>
      </c>
      <c r="AG63">
        <v>-274.73599999999982</v>
      </c>
      <c r="AH63">
        <v>127.098912</v>
      </c>
      <c r="AI63">
        <v>-4.1352507999999997</v>
      </c>
      <c r="AJ63">
        <v>0.41752400000000001</v>
      </c>
      <c r="AK63">
        <v>-5.2266435999999993E-2</v>
      </c>
      <c r="AL63">
        <v>-33.650568</v>
      </c>
      <c r="AM63">
        <v>2.5508196000000001</v>
      </c>
      <c r="AN63">
        <v>0.7125605599999999</v>
      </c>
      <c r="AO63">
        <v>8.2997503999999986E-2</v>
      </c>
      <c r="AP63">
        <v>14.85558</v>
      </c>
      <c r="AQ63">
        <v>4.0088672000000001</v>
      </c>
      <c r="AR63">
        <v>-0.54074975999999997</v>
      </c>
      <c r="AS63">
        <v>0.37309824000000003</v>
      </c>
      <c r="AT63">
        <v>20.322935999999999</v>
      </c>
    </row>
    <row r="64" spans="1:46" x14ac:dyDescent="0.25">
      <c r="A64">
        <v>62</v>
      </c>
      <c r="B64">
        <v>5.517949999999983</v>
      </c>
      <c r="C64">
        <v>0.55324446341463418</v>
      </c>
      <c r="D64">
        <v>0.37530876301541027</v>
      </c>
      <c r="E64">
        <v>0.15046493960849641</v>
      </c>
      <c r="F64">
        <v>2.75888937942524</v>
      </c>
      <c r="G64">
        <v>9.6395108</v>
      </c>
      <c r="H64">
        <v>-3.9663108</v>
      </c>
      <c r="I64">
        <v>-3.7791736</v>
      </c>
      <c r="J64">
        <v>13.697868</v>
      </c>
      <c r="K64">
        <v>-0.58737052000000056</v>
      </c>
      <c r="L64">
        <v>-5.3477199999999998</v>
      </c>
      <c r="M64">
        <v>8.6385651999999968</v>
      </c>
      <c r="N64">
        <v>5.1938099999999991</v>
      </c>
      <c r="O64">
        <v>-2.9422891999999998</v>
      </c>
      <c r="P64">
        <v>37.161904</v>
      </c>
      <c r="Q64">
        <v>-0.47145172000000002</v>
      </c>
      <c r="R64">
        <v>11.377980000000001</v>
      </c>
      <c r="S64">
        <v>21.662388</v>
      </c>
      <c r="T64">
        <v>-0.44225876799999952</v>
      </c>
      <c r="U64">
        <v>-113.1033000000001</v>
      </c>
      <c r="V64">
        <v>37.380999999999993</v>
      </c>
      <c r="W64">
        <v>153.22730000000001</v>
      </c>
      <c r="X64">
        <v>9.6550000000000082</v>
      </c>
      <c r="Y64">
        <v>-152.94720000000001</v>
      </c>
      <c r="Z64">
        <v>84.401300000000063</v>
      </c>
      <c r="AA64">
        <v>-525.68759999999997</v>
      </c>
      <c r="AB64">
        <v>-217.34485000000001</v>
      </c>
      <c r="AC64">
        <v>78.118299999999806</v>
      </c>
      <c r="AD64">
        <v>-366.56650000000047</v>
      </c>
      <c r="AE64">
        <v>28.505839999999939</v>
      </c>
      <c r="AF64">
        <v>-463.06040000000019</v>
      </c>
      <c r="AG64">
        <v>-301.57249999999999</v>
      </c>
      <c r="AH64">
        <v>139.10754349999999</v>
      </c>
      <c r="AI64">
        <v>-3.7487855999999979</v>
      </c>
      <c r="AJ64">
        <v>0.43523052000000012</v>
      </c>
      <c r="AK64">
        <v>-4.0841439999999972E-2</v>
      </c>
      <c r="AL64">
        <v>-30.330431999999991</v>
      </c>
      <c r="AM64">
        <v>2.4089860000000001</v>
      </c>
      <c r="AN64">
        <v>0.63410975999999974</v>
      </c>
      <c r="AO64">
        <v>7.819611199999997E-2</v>
      </c>
      <c r="AP64">
        <v>14.353695999999999</v>
      </c>
      <c r="AQ64">
        <v>3.921365199999999</v>
      </c>
      <c r="AR64">
        <v>-0.52719035999999997</v>
      </c>
      <c r="AS64">
        <v>0.34641843999999988</v>
      </c>
      <c r="AT64">
        <v>21.596404</v>
      </c>
    </row>
    <row r="65" spans="1:46" x14ac:dyDescent="0.25">
      <c r="A65">
        <v>63</v>
      </c>
      <c r="B65">
        <v>5.5395499999999931</v>
      </c>
      <c r="C65">
        <v>0.55366285365853651</v>
      </c>
      <c r="D65">
        <v>0.40762359850062457</v>
      </c>
      <c r="E65">
        <v>0.15534420658059139</v>
      </c>
      <c r="F65">
        <v>2.6982561432736358</v>
      </c>
      <c r="G65">
        <v>9.4728992000000005</v>
      </c>
      <c r="H65">
        <v>-3.9095892000000001</v>
      </c>
      <c r="I65">
        <v>-3.5525464000000011</v>
      </c>
      <c r="J65">
        <v>13.717632</v>
      </c>
      <c r="K65">
        <v>-0.81485847999999939</v>
      </c>
      <c r="L65">
        <v>-5.1982299999999997</v>
      </c>
      <c r="M65">
        <v>7.8899848000000006</v>
      </c>
      <c r="N65">
        <v>4.8655800000000013</v>
      </c>
      <c r="O65">
        <v>-2.9158507999999999</v>
      </c>
      <c r="P65">
        <v>36.625396000000002</v>
      </c>
      <c r="Q65">
        <v>-0.46731028000000002</v>
      </c>
      <c r="R65">
        <v>10.683719999999999</v>
      </c>
      <c r="S65">
        <v>21.209112000000001</v>
      </c>
      <c r="T65">
        <v>-0.23314013200000061</v>
      </c>
      <c r="U65">
        <v>-117.7617</v>
      </c>
      <c r="V65">
        <v>40.458999999999968</v>
      </c>
      <c r="W65">
        <v>160.4102</v>
      </c>
      <c r="X65">
        <v>17.507499999999968</v>
      </c>
      <c r="Y65">
        <v>-158.78617499999999</v>
      </c>
      <c r="Z65">
        <v>104.80745</v>
      </c>
      <c r="AA65">
        <v>-514.60365000000002</v>
      </c>
      <c r="AB65">
        <v>-228.65514999999999</v>
      </c>
      <c r="AC65">
        <v>11.519200000000151</v>
      </c>
      <c r="AD65">
        <v>-375.57100000000048</v>
      </c>
      <c r="AE65">
        <v>4.6927850000000646</v>
      </c>
      <c r="AF65">
        <v>-486.52834999999999</v>
      </c>
      <c r="AG65">
        <v>-328.41499999999991</v>
      </c>
      <c r="AH65">
        <v>151.214969</v>
      </c>
      <c r="AI65">
        <v>-3.3376944000000011</v>
      </c>
      <c r="AJ65">
        <v>0.45651047999999989</v>
      </c>
      <c r="AK65">
        <v>-2.984866000000003E-2</v>
      </c>
      <c r="AL65">
        <v>-26.80156800000001</v>
      </c>
      <c r="AM65">
        <v>2.267074</v>
      </c>
      <c r="AN65">
        <v>0.55494324000000017</v>
      </c>
      <c r="AO65">
        <v>7.2822788000000013E-2</v>
      </c>
      <c r="AP65">
        <v>13.836304</v>
      </c>
      <c r="AQ65">
        <v>3.8299647999999999</v>
      </c>
      <c r="AR65">
        <v>-0.51427464000000001</v>
      </c>
      <c r="AS65">
        <v>0.31905556000000013</v>
      </c>
      <c r="AT65">
        <v>22.830196000000001</v>
      </c>
    </row>
    <row r="66" spans="1:46" x14ac:dyDescent="0.25">
      <c r="A66">
        <v>64</v>
      </c>
      <c r="B66">
        <v>5.5600000000000032</v>
      </c>
      <c r="C66">
        <v>0.55408585365853658</v>
      </c>
      <c r="D66">
        <v>0.43942609745939182</v>
      </c>
      <c r="E66">
        <v>0.16301337775926689</v>
      </c>
      <c r="F66">
        <v>2.6412341524364842</v>
      </c>
      <c r="G66">
        <v>9.3043036000000008</v>
      </c>
      <c r="H66">
        <v>-3.8516499999999998</v>
      </c>
      <c r="I66">
        <v>-3.3229063999999999</v>
      </c>
      <c r="J66">
        <v>13.74084</v>
      </c>
      <c r="K66">
        <v>-1.0442659999999999</v>
      </c>
      <c r="L66">
        <v>-5.0426171999999996</v>
      </c>
      <c r="M66">
        <v>7.1462351999999996</v>
      </c>
      <c r="N66">
        <v>4.533903200000001</v>
      </c>
      <c r="O66">
        <v>-2.9105452000000001</v>
      </c>
      <c r="P66">
        <v>36.085368000000003</v>
      </c>
      <c r="Q66">
        <v>-0.46936095999999999</v>
      </c>
      <c r="R66">
        <v>9.9813755999999998</v>
      </c>
      <c r="S66">
        <v>20.743836000000002</v>
      </c>
      <c r="T66">
        <v>-1.8659624000000138E-2</v>
      </c>
      <c r="U66">
        <v>-122.34865000000001</v>
      </c>
      <c r="V66">
        <v>43.453849999999981</v>
      </c>
      <c r="W66">
        <v>167.50604999999999</v>
      </c>
      <c r="X66">
        <v>25.280999999999992</v>
      </c>
      <c r="Y66">
        <v>-164.28162</v>
      </c>
      <c r="Z66">
        <v>123.812</v>
      </c>
      <c r="AA66">
        <v>-503.63369999999998</v>
      </c>
      <c r="AB66">
        <v>-239.28055000000001</v>
      </c>
      <c r="AC66">
        <v>-50.768899999999988</v>
      </c>
      <c r="AD66">
        <v>-384.39500000000038</v>
      </c>
      <c r="AE66">
        <v>-16.936235</v>
      </c>
      <c r="AF66">
        <v>-509.16489999999999</v>
      </c>
      <c r="AG66">
        <v>-355.36349999999999</v>
      </c>
      <c r="AH66">
        <v>163.09322449999999</v>
      </c>
      <c r="AI66">
        <v>-2.9254508000000001</v>
      </c>
      <c r="AJ66">
        <v>0.48001684</v>
      </c>
      <c r="AK66">
        <v>-1.900246600000001E-2</v>
      </c>
      <c r="AL66">
        <v>-23.273104</v>
      </c>
      <c r="AM66">
        <v>2.1209031999999999</v>
      </c>
      <c r="AN66">
        <v>0.47743839999999999</v>
      </c>
      <c r="AO66">
        <v>6.847822399999999E-2</v>
      </c>
      <c r="AP66">
        <v>13.278888</v>
      </c>
      <c r="AQ66">
        <v>3.7398227999999998</v>
      </c>
      <c r="AR66">
        <v>-0.50094931999999992</v>
      </c>
      <c r="AS66">
        <v>0.29279400000000011</v>
      </c>
      <c r="AT66">
        <v>24.054048000000002</v>
      </c>
    </row>
    <row r="67" spans="1:46" x14ac:dyDescent="0.25">
      <c r="A67">
        <v>65</v>
      </c>
      <c r="B67">
        <v>5.5712500000000036</v>
      </c>
      <c r="C67">
        <v>0.55454573170731702</v>
      </c>
      <c r="D67">
        <v>0.47050374843815063</v>
      </c>
      <c r="E67">
        <v>0.1663419408579758</v>
      </c>
      <c r="F67">
        <v>2.579691795085381</v>
      </c>
      <c r="G67">
        <v>9.1198360000000012</v>
      </c>
      <c r="H67">
        <v>-3.7839700000000001</v>
      </c>
      <c r="I67">
        <v>-3.069164000000002</v>
      </c>
      <c r="J67">
        <v>13.791600000000001</v>
      </c>
      <c r="K67">
        <v>-1.289029999999999</v>
      </c>
      <c r="L67">
        <v>-4.8380219999999996</v>
      </c>
      <c r="M67">
        <v>6.4411320000000032</v>
      </c>
      <c r="N67">
        <v>4.1746520000000027</v>
      </c>
      <c r="O67">
        <v>-3.074301999999999</v>
      </c>
      <c r="P67">
        <v>35.517180000000003</v>
      </c>
      <c r="Q67">
        <v>-0.52094859999999976</v>
      </c>
      <c r="R67">
        <v>9.214356000000004</v>
      </c>
      <c r="S67">
        <v>20.182559999999999</v>
      </c>
      <c r="T67">
        <v>0.23871585999999859</v>
      </c>
      <c r="U67">
        <v>-126.3639999999999</v>
      </c>
      <c r="V67">
        <v>45.783499999999982</v>
      </c>
      <c r="W67">
        <v>173.90549999999999</v>
      </c>
      <c r="X67">
        <v>32.422499999999943</v>
      </c>
      <c r="Y67">
        <v>-167.02882500000001</v>
      </c>
      <c r="Z67">
        <v>131.60374999999999</v>
      </c>
      <c r="AA67">
        <v>-493.57575000000003</v>
      </c>
      <c r="AB67">
        <v>-244.42675</v>
      </c>
      <c r="AC67">
        <v>-78.568999999999846</v>
      </c>
      <c r="AD67">
        <v>-391.77500000000009</v>
      </c>
      <c r="AE67">
        <v>-21.092974999999971</v>
      </c>
      <c r="AF67">
        <v>-525.15024999999991</v>
      </c>
      <c r="AG67">
        <v>-383.15999999999991</v>
      </c>
      <c r="AH67">
        <v>173.13811999999999</v>
      </c>
      <c r="AI67">
        <v>-2.5039880000000019</v>
      </c>
      <c r="AJ67">
        <v>0.52133439999999975</v>
      </c>
      <c r="AK67">
        <v>-9.3289600000000545E-3</v>
      </c>
      <c r="AL67">
        <v>-19.747840000000021</v>
      </c>
      <c r="AM67">
        <v>1.940662000000001</v>
      </c>
      <c r="AN67">
        <v>0.41322700000000029</v>
      </c>
      <c r="AO67">
        <v>7.2363739999999982E-2</v>
      </c>
      <c r="AP67">
        <v>12.401280000000011</v>
      </c>
      <c r="AQ67">
        <v>3.659748</v>
      </c>
      <c r="AR67">
        <v>-0.48434720000000009</v>
      </c>
      <c r="AS67">
        <v>0.27534300000000012</v>
      </c>
      <c r="AT67">
        <v>25.19837999999999</v>
      </c>
    </row>
    <row r="68" spans="1:46" x14ac:dyDescent="0.25">
      <c r="A68">
        <v>66</v>
      </c>
      <c r="B68">
        <v>5.5825000000000031</v>
      </c>
      <c r="C68">
        <v>0.55500560975609747</v>
      </c>
      <c r="D68">
        <v>0.4937829904206581</v>
      </c>
      <c r="E68">
        <v>0.16678182423990001</v>
      </c>
      <c r="F68">
        <v>2.5060135776759682</v>
      </c>
      <c r="G68">
        <v>8.9353683999999998</v>
      </c>
      <c r="H68">
        <v>-3.7162899999999999</v>
      </c>
      <c r="I68">
        <v>-2.8154215999999992</v>
      </c>
      <c r="J68">
        <v>13.842359999999999</v>
      </c>
      <c r="K68">
        <v>-1.533794000000001</v>
      </c>
      <c r="L68">
        <v>-4.6334267999999987</v>
      </c>
      <c r="M68">
        <v>5.736028799999997</v>
      </c>
      <c r="N68">
        <v>3.815400799999999</v>
      </c>
      <c r="O68">
        <v>-3.238058800000001</v>
      </c>
      <c r="P68">
        <v>34.948991999999997</v>
      </c>
      <c r="Q68">
        <v>-0.57253624000000025</v>
      </c>
      <c r="R68">
        <v>8.4473363999999975</v>
      </c>
      <c r="S68">
        <v>19.621283999999999</v>
      </c>
      <c r="T68">
        <v>0.49609134400000088</v>
      </c>
      <c r="U68">
        <v>-130.3793499999999</v>
      </c>
      <c r="V68">
        <v>48.113150000000019</v>
      </c>
      <c r="W68">
        <v>180.30494999999999</v>
      </c>
      <c r="X68">
        <v>39.563999999999979</v>
      </c>
      <c r="Y68">
        <v>-169.77602999999999</v>
      </c>
      <c r="Z68">
        <v>139.3955</v>
      </c>
      <c r="AA68">
        <v>-483.51779999999991</v>
      </c>
      <c r="AB68">
        <v>-249.57295000000011</v>
      </c>
      <c r="AC68">
        <v>-106.3691000000001</v>
      </c>
      <c r="AD68">
        <v>-399.15499999999992</v>
      </c>
      <c r="AE68">
        <v>-25.249715000000009</v>
      </c>
      <c r="AF68">
        <v>-541.13559999999995</v>
      </c>
      <c r="AG68">
        <v>-410.95650000000012</v>
      </c>
      <c r="AH68">
        <v>183.18301550000001</v>
      </c>
      <c r="AI68">
        <v>-2.0825251999999979</v>
      </c>
      <c r="AJ68">
        <v>0.56265196000000017</v>
      </c>
      <c r="AK68">
        <v>3.4454600000003582E-4</v>
      </c>
      <c r="AL68">
        <v>-16.222575999999989</v>
      </c>
      <c r="AM68">
        <v>1.760420799999999</v>
      </c>
      <c r="AN68">
        <v>0.34901559999999981</v>
      </c>
      <c r="AO68">
        <v>7.6249256000000015E-2</v>
      </c>
      <c r="AP68">
        <v>11.523671999999999</v>
      </c>
      <c r="AQ68">
        <v>3.5796731999999989</v>
      </c>
      <c r="AR68">
        <v>-0.46774507999999992</v>
      </c>
      <c r="AS68">
        <v>0.25789200000000001</v>
      </c>
      <c r="AT68">
        <v>26.342711999999999</v>
      </c>
    </row>
    <row r="69" spans="1:46" x14ac:dyDescent="0.25">
      <c r="A69">
        <v>67</v>
      </c>
      <c r="B69">
        <v>5.5910500000000027</v>
      </c>
      <c r="C69">
        <v>0.5554784390243902</v>
      </c>
      <c r="D69">
        <v>0.52032553102873791</v>
      </c>
      <c r="E69">
        <v>0.16588489795918371</v>
      </c>
      <c r="F69">
        <v>2.4198654727197</v>
      </c>
      <c r="G69">
        <v>8.7461452000000008</v>
      </c>
      <c r="H69">
        <v>-3.6460504</v>
      </c>
      <c r="I69">
        <v>-2.5536523999999998</v>
      </c>
      <c r="J69">
        <v>13.901832000000001</v>
      </c>
      <c r="K69">
        <v>-1.7801252000000001</v>
      </c>
      <c r="L69">
        <v>-4.4264219999999996</v>
      </c>
      <c r="M69">
        <v>5.0432544000000012</v>
      </c>
      <c r="N69">
        <v>3.4527668</v>
      </c>
      <c r="O69">
        <v>-3.4125508</v>
      </c>
      <c r="P69">
        <v>34.371684000000002</v>
      </c>
      <c r="Q69">
        <v>-0.61663215999999998</v>
      </c>
      <c r="R69">
        <v>7.6619424000000018</v>
      </c>
      <c r="S69">
        <v>19.021884</v>
      </c>
      <c r="T69">
        <v>0.7641675999999995</v>
      </c>
      <c r="U69">
        <v>-134.05569999999989</v>
      </c>
      <c r="V69">
        <v>50.15975000000001</v>
      </c>
      <c r="W69">
        <v>186.44505000000001</v>
      </c>
      <c r="X69">
        <v>46.388999999999918</v>
      </c>
      <c r="Y69">
        <v>-171.73245</v>
      </c>
      <c r="Z69">
        <v>144.45424999999989</v>
      </c>
      <c r="AA69">
        <v>-474.01965000000001</v>
      </c>
      <c r="AB69">
        <v>-253.58665000000011</v>
      </c>
      <c r="AC69">
        <v>-123.90935</v>
      </c>
      <c r="AD69">
        <v>-406.46149999999972</v>
      </c>
      <c r="AE69">
        <v>-24.141695000000009</v>
      </c>
      <c r="AF69">
        <v>-555.95724999999993</v>
      </c>
      <c r="AG69">
        <v>-439.53899999999987</v>
      </c>
      <c r="AH69">
        <v>191.440484</v>
      </c>
      <c r="AI69">
        <v>-1.7322200000000001</v>
      </c>
      <c r="AJ69">
        <v>0.59207968</v>
      </c>
      <c r="AK69">
        <v>1.0087963999999981E-2</v>
      </c>
      <c r="AL69">
        <v>-13.291427199999999</v>
      </c>
      <c r="AM69">
        <v>1.5993052000000001</v>
      </c>
      <c r="AN69">
        <v>0.28904212000000012</v>
      </c>
      <c r="AO69">
        <v>7.8834704000000005E-2</v>
      </c>
      <c r="AP69">
        <v>10.7325696</v>
      </c>
      <c r="AQ69">
        <v>3.4887144000000001</v>
      </c>
      <c r="AR69">
        <v>-0.45268088000000001</v>
      </c>
      <c r="AS69">
        <v>0.240954</v>
      </c>
      <c r="AT69">
        <v>27.350940000000001</v>
      </c>
    </row>
    <row r="70" spans="1:46" x14ac:dyDescent="0.25">
      <c r="A70">
        <v>68</v>
      </c>
      <c r="B70">
        <v>5.5941999999999998</v>
      </c>
      <c r="C70">
        <v>0.55597717073170727</v>
      </c>
      <c r="D70">
        <v>0.541190420658059</v>
      </c>
      <c r="E70">
        <v>0.1700104206580591</v>
      </c>
      <c r="F70">
        <v>2.3541650978758848</v>
      </c>
      <c r="G70">
        <v>8.5474108000000015</v>
      </c>
      <c r="H70">
        <v>-3.5706916</v>
      </c>
      <c r="I70">
        <v>-2.275829600000002</v>
      </c>
      <c r="J70">
        <v>13.978728</v>
      </c>
      <c r="K70">
        <v>-2.029590799999998</v>
      </c>
      <c r="L70">
        <v>-4.2145980000000014</v>
      </c>
      <c r="M70">
        <v>4.375137600000004</v>
      </c>
      <c r="N70">
        <v>3.0833672000000019</v>
      </c>
      <c r="O70">
        <v>-3.6085131999999991</v>
      </c>
      <c r="P70">
        <v>33.776136000000001</v>
      </c>
      <c r="Q70">
        <v>-0.64574463999999976</v>
      </c>
      <c r="R70">
        <v>6.8397996000000063</v>
      </c>
      <c r="S70">
        <v>18.346236000000001</v>
      </c>
      <c r="T70">
        <v>1.053645399999998</v>
      </c>
      <c r="U70">
        <v>-137.05404999999999</v>
      </c>
      <c r="V70">
        <v>51.640249999999988</v>
      </c>
      <c r="W70">
        <v>192.06644999999989</v>
      </c>
      <c r="X70">
        <v>52.580999999999847</v>
      </c>
      <c r="Y70">
        <v>-172.10730000000001</v>
      </c>
      <c r="Z70">
        <v>144.04699999999991</v>
      </c>
      <c r="AA70">
        <v>-465.64110000000011</v>
      </c>
      <c r="AB70">
        <v>-255.33535000000001</v>
      </c>
      <c r="AC70">
        <v>-120.9299</v>
      </c>
      <c r="AD70">
        <v>-413.62099999999981</v>
      </c>
      <c r="AE70">
        <v>-12.50415500000007</v>
      </c>
      <c r="AF70">
        <v>-568.4514999999999</v>
      </c>
      <c r="AG70">
        <v>-469.6934999999998</v>
      </c>
      <c r="AH70">
        <v>196.1230985</v>
      </c>
      <c r="AI70">
        <v>-1.524230000000002</v>
      </c>
      <c r="AJ70">
        <v>0.59772771999999996</v>
      </c>
      <c r="AK70">
        <v>1.9971205999999929E-2</v>
      </c>
      <c r="AL70">
        <v>-11.548508800000009</v>
      </c>
      <c r="AM70">
        <v>1.4764408000000011</v>
      </c>
      <c r="AN70">
        <v>0.23754448000000039</v>
      </c>
      <c r="AO70">
        <v>7.8820016000000007E-2</v>
      </c>
      <c r="AP70">
        <v>10.114478399999999</v>
      </c>
      <c r="AQ70">
        <v>3.3759876000000011</v>
      </c>
      <c r="AR70">
        <v>-0.44069252000000009</v>
      </c>
      <c r="AS70">
        <v>0.2250420000000001</v>
      </c>
      <c r="AT70">
        <v>28.086959999999991</v>
      </c>
    </row>
    <row r="71" spans="1:46" x14ac:dyDescent="0.25">
      <c r="A71">
        <v>69</v>
      </c>
      <c r="B71">
        <v>5.5973499999999969</v>
      </c>
      <c r="C71">
        <v>0.55647590243902434</v>
      </c>
      <c r="D71">
        <v>0.55888204914618911</v>
      </c>
      <c r="E71">
        <v>0.17273591836734689</v>
      </c>
      <c r="F71">
        <v>2.2811142024156599</v>
      </c>
      <c r="G71">
        <v>8.3486764000000004</v>
      </c>
      <c r="H71">
        <v>-3.4953327999999999</v>
      </c>
      <c r="I71">
        <v>-1.9980067999999991</v>
      </c>
      <c r="J71">
        <v>14.055624</v>
      </c>
      <c r="K71">
        <v>-2.2790564000000009</v>
      </c>
      <c r="L71">
        <v>-4.0027739999999996</v>
      </c>
      <c r="M71">
        <v>3.7070207999999978</v>
      </c>
      <c r="N71">
        <v>2.7139675999999988</v>
      </c>
      <c r="O71">
        <v>-3.8044756000000008</v>
      </c>
      <c r="P71">
        <v>33.180588</v>
      </c>
      <c r="Q71">
        <v>-0.67485711999999998</v>
      </c>
      <c r="R71">
        <v>6.0176567999999984</v>
      </c>
      <c r="S71">
        <v>17.670587999999999</v>
      </c>
      <c r="T71">
        <v>1.3431232000000011</v>
      </c>
      <c r="U71">
        <v>-140.05240000000009</v>
      </c>
      <c r="V71">
        <v>53.120749999999987</v>
      </c>
      <c r="W71">
        <v>197.68785</v>
      </c>
      <c r="X71">
        <v>58.772999999999861</v>
      </c>
      <c r="Y71">
        <v>-172.48214999999999</v>
      </c>
      <c r="Z71">
        <v>143.63974999999999</v>
      </c>
      <c r="AA71">
        <v>-457.26254999999998</v>
      </c>
      <c r="AB71">
        <v>-257.08404999999999</v>
      </c>
      <c r="AC71">
        <v>-117.95045</v>
      </c>
      <c r="AD71">
        <v>-420.78050000000002</v>
      </c>
      <c r="AE71">
        <v>-0.86661499999996394</v>
      </c>
      <c r="AF71">
        <v>-580.94575000000009</v>
      </c>
      <c r="AG71">
        <v>-499.84800000000013</v>
      </c>
      <c r="AH71">
        <v>200.805713</v>
      </c>
      <c r="AI71">
        <v>-1.3162400000000001</v>
      </c>
      <c r="AJ71">
        <v>0.60337575999999993</v>
      </c>
      <c r="AK71">
        <v>2.985444800000002E-2</v>
      </c>
      <c r="AL71">
        <v>-9.8055903999999963</v>
      </c>
      <c r="AM71">
        <v>1.3535763999999999</v>
      </c>
      <c r="AN71">
        <v>0.18604683999999991</v>
      </c>
      <c r="AO71">
        <v>7.8805328000000008E-2</v>
      </c>
      <c r="AP71">
        <v>9.4963871999999974</v>
      </c>
      <c r="AQ71">
        <v>3.263260799999999</v>
      </c>
      <c r="AR71">
        <v>-0.42870415999999989</v>
      </c>
      <c r="AS71">
        <v>0.20913000000000001</v>
      </c>
      <c r="AT71">
        <v>28.822980000000001</v>
      </c>
    </row>
    <row r="72" spans="1:46" x14ac:dyDescent="0.25">
      <c r="A72">
        <v>70</v>
      </c>
      <c r="B72">
        <v>5.5990000000000011</v>
      </c>
      <c r="C72">
        <v>0.55699304878048783</v>
      </c>
      <c r="D72">
        <v>0.57137984173261136</v>
      </c>
      <c r="E72">
        <v>0.174452436484798</v>
      </c>
      <c r="F72">
        <v>2.206450645564348</v>
      </c>
      <c r="G72">
        <v>8.1445420000000013</v>
      </c>
      <c r="H72">
        <v>-3.4176600000000001</v>
      </c>
      <c r="I72">
        <v>-1.708578000000001</v>
      </c>
      <c r="J72">
        <v>14.145519999999999</v>
      </c>
      <c r="K72">
        <v>-2.5275759999999989</v>
      </c>
      <c r="L72">
        <v>-3.7967759999999999</v>
      </c>
      <c r="M72">
        <v>3.0555940000000019</v>
      </c>
      <c r="N72">
        <v>2.3424340000000008</v>
      </c>
      <c r="O72">
        <v>-3.9693040000000002</v>
      </c>
      <c r="P72">
        <v>32.568420000000003</v>
      </c>
      <c r="Q72">
        <v>-0.66473340000000003</v>
      </c>
      <c r="R72">
        <v>5.1706080000000023</v>
      </c>
      <c r="S72">
        <v>16.92446</v>
      </c>
      <c r="T72">
        <v>1.6355779999999991</v>
      </c>
      <c r="U72">
        <v>-142.4382500000001</v>
      </c>
      <c r="V72">
        <v>54.095999999999989</v>
      </c>
      <c r="W72">
        <v>202.81715</v>
      </c>
      <c r="X72">
        <v>64.659999999999826</v>
      </c>
      <c r="Y72">
        <v>-172.14250000000001</v>
      </c>
      <c r="Z72">
        <v>142.14775</v>
      </c>
      <c r="AA72">
        <v>-449.846205</v>
      </c>
      <c r="AB72">
        <v>-258.27494999999999</v>
      </c>
      <c r="AC72">
        <v>-106.70075</v>
      </c>
      <c r="AD72">
        <v>-428.64499999999998</v>
      </c>
      <c r="AE72">
        <v>15.48959999999995</v>
      </c>
      <c r="AF72">
        <v>-592.41600000000005</v>
      </c>
      <c r="AG72">
        <v>-532.24499999999989</v>
      </c>
      <c r="AH72">
        <v>201.98349999999999</v>
      </c>
      <c r="AI72">
        <v>-1.1760698000000001</v>
      </c>
      <c r="AJ72">
        <v>0.6051323999999999</v>
      </c>
      <c r="AK72">
        <v>3.9022679999999983E-2</v>
      </c>
      <c r="AL72">
        <v>-8.6089900000000021</v>
      </c>
      <c r="AM72">
        <v>1.2354183999999999</v>
      </c>
      <c r="AN72">
        <v>0.14398100000000011</v>
      </c>
      <c r="AO72">
        <v>8.0001039999999995E-2</v>
      </c>
      <c r="AP72">
        <v>8.8463540000000016</v>
      </c>
      <c r="AQ72">
        <v>3.1457799999999998</v>
      </c>
      <c r="AR72">
        <v>-0.41547119999999998</v>
      </c>
      <c r="AS72">
        <v>0.19717480000000001</v>
      </c>
      <c r="AT72">
        <v>29.382899999999999</v>
      </c>
    </row>
    <row r="73" spans="1:46" x14ac:dyDescent="0.25">
      <c r="A73">
        <v>71</v>
      </c>
      <c r="B73">
        <v>5.5994500000000107</v>
      </c>
      <c r="C73">
        <v>0.55752492682926824</v>
      </c>
      <c r="D73">
        <v>0.58634968763015416</v>
      </c>
      <c r="E73">
        <v>0.1696446563931695</v>
      </c>
      <c r="F73">
        <v>2.1115925031236982</v>
      </c>
      <c r="G73">
        <v>7.9360875999999987</v>
      </c>
      <c r="H73">
        <v>-3.338136</v>
      </c>
      <c r="I73">
        <v>-1.409864399999998</v>
      </c>
      <c r="J73">
        <v>14.245816</v>
      </c>
      <c r="K73">
        <v>-2.775338800000001</v>
      </c>
      <c r="L73">
        <v>-3.5954387999999988</v>
      </c>
      <c r="M73">
        <v>2.4175191999999961</v>
      </c>
      <c r="N73">
        <v>1.9691931999999981</v>
      </c>
      <c r="O73">
        <v>-4.1092252000000009</v>
      </c>
      <c r="P73">
        <v>31.942955999999999</v>
      </c>
      <c r="Q73">
        <v>-0.62322071999999973</v>
      </c>
      <c r="R73">
        <v>4.3036343999999946</v>
      </c>
      <c r="S73">
        <v>16.121948</v>
      </c>
      <c r="T73">
        <v>1.9304144000000021</v>
      </c>
      <c r="U73">
        <v>-144.33410000000009</v>
      </c>
      <c r="V73">
        <v>54.667050000000003</v>
      </c>
      <c r="W73">
        <v>207.55277000000001</v>
      </c>
      <c r="X73">
        <v>70.302999999999926</v>
      </c>
      <c r="Y73">
        <v>-171.23124999999999</v>
      </c>
      <c r="Z73">
        <v>139.78794999999991</v>
      </c>
      <c r="AA73">
        <v>-443.19962399999991</v>
      </c>
      <c r="AB73">
        <v>-259.01961</v>
      </c>
      <c r="AC73">
        <v>-88.834849999999847</v>
      </c>
      <c r="AD73">
        <v>-437.07350000000008</v>
      </c>
      <c r="AE73">
        <v>35.620755000000131</v>
      </c>
      <c r="AF73">
        <v>-603.06705000000011</v>
      </c>
      <c r="AG73">
        <v>-566.43600000000026</v>
      </c>
      <c r="AH73">
        <v>200.35742500000001</v>
      </c>
      <c r="AI73">
        <v>-1.09015544</v>
      </c>
      <c r="AJ73">
        <v>0.60377592000000002</v>
      </c>
      <c r="AK73">
        <v>4.7618904000000052E-2</v>
      </c>
      <c r="AL73">
        <v>-7.8494439999999948</v>
      </c>
      <c r="AM73">
        <v>1.121025519999999</v>
      </c>
      <c r="AN73">
        <v>0.1094605999999998</v>
      </c>
      <c r="AO73">
        <v>8.2165072000000006E-2</v>
      </c>
      <c r="AP73">
        <v>8.1707671999999949</v>
      </c>
      <c r="AQ73">
        <v>3.0244959999999992</v>
      </c>
      <c r="AR73">
        <v>-0.40124255999999991</v>
      </c>
      <c r="AS73">
        <v>0.18838503999999989</v>
      </c>
      <c r="AT73">
        <v>29.801939999999998</v>
      </c>
    </row>
    <row r="74" spans="1:46" x14ac:dyDescent="0.25">
      <c r="A74">
        <v>72</v>
      </c>
      <c r="B74">
        <v>5.5999000000000203</v>
      </c>
      <c r="C74">
        <v>0.55805680487804876</v>
      </c>
      <c r="D74">
        <v>0.59584248229904213</v>
      </c>
      <c r="E74">
        <v>0.17020263223656809</v>
      </c>
      <c r="F74">
        <v>2.037023740108288</v>
      </c>
      <c r="G74">
        <v>7.7276331999999996</v>
      </c>
      <c r="H74">
        <v>-3.2586119999999998</v>
      </c>
      <c r="I74">
        <v>-1.1111508000000001</v>
      </c>
      <c r="J74">
        <v>14.346112</v>
      </c>
      <c r="K74">
        <v>-3.0231015999999999</v>
      </c>
      <c r="L74">
        <v>-3.3941015999999991</v>
      </c>
      <c r="M74">
        <v>1.7794443999999989</v>
      </c>
      <c r="N74">
        <v>1.5959524</v>
      </c>
      <c r="O74">
        <v>-4.2491463999999999</v>
      </c>
      <c r="P74">
        <v>31.317492000000001</v>
      </c>
      <c r="Q74">
        <v>-0.58170803999999987</v>
      </c>
      <c r="R74">
        <v>3.436660799999999</v>
      </c>
      <c r="S74">
        <v>15.319436</v>
      </c>
      <c r="T74">
        <v>2.2252508</v>
      </c>
      <c r="U74">
        <v>-146.22995000000009</v>
      </c>
      <c r="V74">
        <v>55.238100000000003</v>
      </c>
      <c r="W74">
        <v>212.28838999999999</v>
      </c>
      <c r="X74">
        <v>75.945999999999927</v>
      </c>
      <c r="Y74">
        <v>-170.32</v>
      </c>
      <c r="Z74">
        <v>137.42814999999999</v>
      </c>
      <c r="AA74">
        <v>-436.55304299999989</v>
      </c>
      <c r="AB74">
        <v>-259.76427000000001</v>
      </c>
      <c r="AC74">
        <v>-70.968949999999921</v>
      </c>
      <c r="AD74">
        <v>-445.50200000000012</v>
      </c>
      <c r="AE74">
        <v>55.751910000000017</v>
      </c>
      <c r="AF74">
        <v>-613.71810000000005</v>
      </c>
      <c r="AG74">
        <v>-600.62700000000007</v>
      </c>
      <c r="AH74">
        <v>198.73134999999999</v>
      </c>
      <c r="AI74">
        <v>-1.0042410799999999</v>
      </c>
      <c r="AJ74">
        <v>0.60241944000000003</v>
      </c>
      <c r="AK74">
        <v>5.621512800000001E-2</v>
      </c>
      <c r="AL74">
        <v>-7.0898979999999989</v>
      </c>
      <c r="AM74">
        <v>1.0066326400000001</v>
      </c>
      <c r="AN74">
        <v>7.4940199999999971E-2</v>
      </c>
      <c r="AO74">
        <v>8.4329104000000002E-2</v>
      </c>
      <c r="AP74">
        <v>7.4951803999999989</v>
      </c>
      <c r="AQ74">
        <v>2.9032119999999999</v>
      </c>
      <c r="AR74">
        <v>-0.38701392000000001</v>
      </c>
      <c r="AS74">
        <v>0.17959528</v>
      </c>
      <c r="AT74">
        <v>30.220980000000001</v>
      </c>
    </row>
    <row r="75" spans="1:46" x14ac:dyDescent="0.25">
      <c r="A75">
        <v>73</v>
      </c>
      <c r="B75">
        <v>5.5989500000000154</v>
      </c>
      <c r="C75">
        <v>0.55860780487804873</v>
      </c>
      <c r="D75">
        <v>0.60802798833819238</v>
      </c>
      <c r="E75">
        <v>0.17088608912952941</v>
      </c>
      <c r="F75">
        <v>1.950442482299042</v>
      </c>
      <c r="G75">
        <v>7.5149424000000007</v>
      </c>
      <c r="H75">
        <v>-3.1787744</v>
      </c>
      <c r="I75">
        <v>-0.79921952000000129</v>
      </c>
      <c r="J75">
        <v>14.46332</v>
      </c>
      <c r="K75">
        <v>-3.2665187999999992</v>
      </c>
      <c r="L75">
        <v>-3.1992912000000011</v>
      </c>
      <c r="M75">
        <v>1.159360104000003</v>
      </c>
      <c r="N75">
        <v>1.221065760000001</v>
      </c>
      <c r="O75">
        <v>-4.3214895999999996</v>
      </c>
      <c r="P75">
        <v>30.662852000000001</v>
      </c>
      <c r="Q75">
        <v>-0.46986552000000048</v>
      </c>
      <c r="R75">
        <v>2.5382824000000039</v>
      </c>
      <c r="S75">
        <v>14.402851999999999</v>
      </c>
      <c r="T75">
        <v>2.505801599999999</v>
      </c>
      <c r="U75">
        <v>-147.3411000000001</v>
      </c>
      <c r="V75">
        <v>55.051749999999998</v>
      </c>
      <c r="W75">
        <v>216.22257999999999</v>
      </c>
      <c r="X75">
        <v>81.200499999999977</v>
      </c>
      <c r="Y75">
        <v>-168.78014999999999</v>
      </c>
      <c r="Z75">
        <v>135.87755000000001</v>
      </c>
      <c r="AA75">
        <v>-431.058088</v>
      </c>
      <c r="AB75">
        <v>-260.31562500000001</v>
      </c>
      <c r="AC75">
        <v>-49.773850000000053</v>
      </c>
      <c r="AD75">
        <v>-455.38299999999998</v>
      </c>
      <c r="AE75">
        <v>77.884574999999899</v>
      </c>
      <c r="AF75">
        <v>-624.10525000000007</v>
      </c>
      <c r="AG75">
        <v>-639.16289999999981</v>
      </c>
      <c r="AH75">
        <v>193.63274999999999</v>
      </c>
      <c r="AI75">
        <v>-0.95494204000000016</v>
      </c>
      <c r="AJ75">
        <v>0.5988282800000001</v>
      </c>
      <c r="AK75">
        <v>6.2041871999999977E-2</v>
      </c>
      <c r="AL75">
        <v>-6.6164840000000016</v>
      </c>
      <c r="AM75">
        <v>0.89025400000000043</v>
      </c>
      <c r="AN75">
        <v>5.0834489600000088E-2</v>
      </c>
      <c r="AO75">
        <v>8.4930987999999999E-2</v>
      </c>
      <c r="AP75">
        <v>6.7122640000000029</v>
      </c>
      <c r="AQ75">
        <v>2.7723324000000011</v>
      </c>
      <c r="AR75">
        <v>-0.37550771999999999</v>
      </c>
      <c r="AS75">
        <v>0.17403840000000001</v>
      </c>
      <c r="AT75">
        <v>30.263168</v>
      </c>
    </row>
    <row r="76" spans="1:46" x14ac:dyDescent="0.25">
      <c r="A76">
        <v>74</v>
      </c>
      <c r="B76">
        <v>5.5976000000000061</v>
      </c>
      <c r="C76">
        <v>0.55916426829268295</v>
      </c>
      <c r="D76">
        <v>0.61239633486047473</v>
      </c>
      <c r="E76">
        <v>0.17048815493544359</v>
      </c>
      <c r="F76">
        <v>1.8504121782590579</v>
      </c>
      <c r="G76">
        <v>7.3010411999999976</v>
      </c>
      <c r="H76">
        <v>-3.0988471999999998</v>
      </c>
      <c r="I76">
        <v>-0.4835117599999984</v>
      </c>
      <c r="J76">
        <v>14.58536</v>
      </c>
      <c r="K76">
        <v>-3.5086944000000009</v>
      </c>
      <c r="L76">
        <v>-3.0063455999999991</v>
      </c>
      <c r="M76">
        <v>0.54441595199999693</v>
      </c>
      <c r="N76">
        <v>0.84570887999999811</v>
      </c>
      <c r="O76">
        <v>-4.3745248000000014</v>
      </c>
      <c r="P76">
        <v>29.999876</v>
      </c>
      <c r="Q76">
        <v>-0.33792875999999927</v>
      </c>
      <c r="R76">
        <v>1.6309311999999949</v>
      </c>
      <c r="S76">
        <v>13.453675999999991</v>
      </c>
      <c r="T76">
        <v>2.7822708000000009</v>
      </c>
      <c r="U76">
        <v>-148.22805</v>
      </c>
      <c r="V76">
        <v>54.648999999999987</v>
      </c>
      <c r="W76">
        <v>219.92778999999999</v>
      </c>
      <c r="X76">
        <v>86.344000000000108</v>
      </c>
      <c r="Y76">
        <v>-167.0607</v>
      </c>
      <c r="Z76">
        <v>134.55815000000001</v>
      </c>
      <c r="AA76">
        <v>-425.89216899999991</v>
      </c>
      <c r="AB76">
        <v>-260.81175000000002</v>
      </c>
      <c r="AC76">
        <v>-27.627549999999861</v>
      </c>
      <c r="AD76">
        <v>-465.67900000000009</v>
      </c>
      <c r="AE76">
        <v>100.5891000000001</v>
      </c>
      <c r="AF76">
        <v>-634.41700000000014</v>
      </c>
      <c r="AG76">
        <v>-678.94020000000012</v>
      </c>
      <c r="AH76">
        <v>187.54199999999989</v>
      </c>
      <c r="AI76">
        <v>-0.91610451999999987</v>
      </c>
      <c r="AJ76">
        <v>0.59459864000000007</v>
      </c>
      <c r="AK76">
        <v>6.7077336000000015E-2</v>
      </c>
      <c r="AL76">
        <v>-6.2248219999999979</v>
      </c>
      <c r="AM76">
        <v>0.77330799999999944</v>
      </c>
      <c r="AN76">
        <v>2.9704404799999889E-2</v>
      </c>
      <c r="AO76">
        <v>8.5086543999999986E-2</v>
      </c>
      <c r="AP76">
        <v>5.8986819999999964</v>
      </c>
      <c r="AQ76">
        <v>2.638711199999999</v>
      </c>
      <c r="AR76">
        <v>-0.36477935999999989</v>
      </c>
      <c r="AS76">
        <v>0.16940520000000001</v>
      </c>
      <c r="AT76">
        <v>30.197683999999999</v>
      </c>
    </row>
    <row r="77" spans="1:46" x14ac:dyDescent="0.25">
      <c r="A77">
        <v>75</v>
      </c>
      <c r="B77">
        <v>5.5962499999999968</v>
      </c>
      <c r="C77">
        <v>0.55972073170731707</v>
      </c>
      <c r="D77">
        <v>0.61779883381924194</v>
      </c>
      <c r="E77">
        <v>0.16704206580591421</v>
      </c>
      <c r="F77">
        <v>1.7559406497292791</v>
      </c>
      <c r="G77">
        <v>7.0871399999999998</v>
      </c>
      <c r="H77">
        <v>-3.01892</v>
      </c>
      <c r="I77">
        <v>-0.16780400000000001</v>
      </c>
      <c r="J77">
        <v>14.7074</v>
      </c>
      <c r="K77">
        <v>-3.7508699999999999</v>
      </c>
      <c r="L77">
        <v>-2.8134000000000001</v>
      </c>
      <c r="M77">
        <v>-7.0528199999999999E-2</v>
      </c>
      <c r="N77">
        <v>0.47035199999999999</v>
      </c>
      <c r="O77">
        <v>-4.4275599999999997</v>
      </c>
      <c r="P77">
        <v>29.3369</v>
      </c>
      <c r="Q77">
        <v>-0.20599200000000001</v>
      </c>
      <c r="R77">
        <v>0.72358</v>
      </c>
      <c r="S77">
        <v>12.5045</v>
      </c>
      <c r="T77">
        <v>3.0587399999999998</v>
      </c>
      <c r="U77">
        <v>-149.11500000000001</v>
      </c>
      <c r="V77">
        <v>54.246250000000003</v>
      </c>
      <c r="W77">
        <v>223.63300000000001</v>
      </c>
      <c r="X77">
        <v>91.487500000000168</v>
      </c>
      <c r="Y77">
        <v>-165.34125000000009</v>
      </c>
      <c r="Z77">
        <v>133.23875000000001</v>
      </c>
      <c r="AA77">
        <v>-420.72624999999988</v>
      </c>
      <c r="AB77">
        <v>-261.30787500000002</v>
      </c>
      <c r="AC77">
        <v>-5.4812499999999931</v>
      </c>
      <c r="AD77">
        <v>-475.97500000000002</v>
      </c>
      <c r="AE77">
        <v>123.29362500000001</v>
      </c>
      <c r="AF77">
        <v>-644.7287500000001</v>
      </c>
      <c r="AG77">
        <v>-718.71749999999986</v>
      </c>
      <c r="AH77">
        <v>181.45124999999999</v>
      </c>
      <c r="AI77">
        <v>-0.87726700000000002</v>
      </c>
      <c r="AJ77">
        <v>0.59036900000000003</v>
      </c>
      <c r="AK77">
        <v>7.2112799999999991E-2</v>
      </c>
      <c r="AL77">
        <v>-5.8331600000000003</v>
      </c>
      <c r="AM77">
        <v>0.656362</v>
      </c>
      <c r="AN77">
        <v>8.5743199999999999E-3</v>
      </c>
      <c r="AO77">
        <v>8.5242099999999987E-2</v>
      </c>
      <c r="AP77">
        <v>5.0850999999999997</v>
      </c>
      <c r="AQ77">
        <v>2.50509</v>
      </c>
      <c r="AR77">
        <v>-0.354051</v>
      </c>
      <c r="AS77">
        <v>0.164772</v>
      </c>
      <c r="AT77">
        <v>30.132200000000001</v>
      </c>
    </row>
    <row r="78" spans="1:46" x14ac:dyDescent="0.25">
      <c r="A78">
        <v>76</v>
      </c>
      <c r="B78">
        <v>5.5948999999999982</v>
      </c>
      <c r="C78">
        <v>0.5602936585365853</v>
      </c>
      <c r="D78">
        <v>0.6229257809246147</v>
      </c>
      <c r="E78">
        <v>0.1616876401499375</v>
      </c>
      <c r="F78">
        <v>1.6470073719283631</v>
      </c>
      <c r="G78">
        <v>6.8715900000000012</v>
      </c>
      <c r="H78">
        <v>-2.942618</v>
      </c>
      <c r="I78">
        <v>0.1605512799999983</v>
      </c>
      <c r="J78">
        <v>14.848844</v>
      </c>
      <c r="K78">
        <v>-3.9848771999999988</v>
      </c>
      <c r="L78">
        <v>-2.622618000000001</v>
      </c>
      <c r="M78">
        <v>-0.66727564799999695</v>
      </c>
      <c r="N78">
        <v>9.3142200000001951E-2</v>
      </c>
      <c r="O78">
        <v>-4.3903108</v>
      </c>
      <c r="P78">
        <v>28.629068</v>
      </c>
      <c r="Q78">
        <v>1.7156879999998851E-2</v>
      </c>
      <c r="R78">
        <v>-0.22588759999999511</v>
      </c>
      <c r="S78">
        <v>11.38376960000001</v>
      </c>
      <c r="T78">
        <v>3.304850399999999</v>
      </c>
      <c r="U78">
        <v>-149.12039999999999</v>
      </c>
      <c r="V78">
        <v>52.857999999999997</v>
      </c>
      <c r="W78">
        <v>226.29159999999999</v>
      </c>
      <c r="X78">
        <v>95.978500000000068</v>
      </c>
      <c r="Y78">
        <v>-163.1493000000001</v>
      </c>
      <c r="Z78">
        <v>133.07900000000001</v>
      </c>
      <c r="AA78">
        <v>-416.23713099999998</v>
      </c>
      <c r="AB78">
        <v>-261.82442999999989</v>
      </c>
      <c r="AC78">
        <v>15.73534999999988</v>
      </c>
      <c r="AD78">
        <v>-487.38249999999988</v>
      </c>
      <c r="AE78">
        <v>144.23585999999989</v>
      </c>
      <c r="AF78">
        <v>-655.44055000000003</v>
      </c>
      <c r="AG78">
        <v>-764.29439999999965</v>
      </c>
      <c r="AH78">
        <v>173.78639999999999</v>
      </c>
      <c r="AI78">
        <v>-0.86425948000000008</v>
      </c>
      <c r="AJ78">
        <v>0.59138312000000004</v>
      </c>
      <c r="AK78">
        <v>7.2268751999999992E-2</v>
      </c>
      <c r="AL78">
        <v>-5.6230532000000011</v>
      </c>
      <c r="AM78">
        <v>0.54954424000000057</v>
      </c>
      <c r="AN78">
        <v>4.6120232000000198E-3</v>
      </c>
      <c r="AO78">
        <v>8.4815175999999992E-2</v>
      </c>
      <c r="AP78">
        <v>4.2652288000000036</v>
      </c>
      <c r="AQ78">
        <v>2.3609928000000009</v>
      </c>
      <c r="AR78">
        <v>-0.34462224000000008</v>
      </c>
      <c r="AS78">
        <v>0.16344252000000001</v>
      </c>
      <c r="AT78">
        <v>29.458100000000009</v>
      </c>
    </row>
    <row r="79" spans="1:46" x14ac:dyDescent="0.25">
      <c r="A79">
        <v>77</v>
      </c>
      <c r="B79">
        <v>5.5935499999999996</v>
      </c>
      <c r="C79">
        <v>0.56086658536585365</v>
      </c>
      <c r="D79">
        <v>0.62045714285714271</v>
      </c>
      <c r="E79">
        <v>0.15822511453561011</v>
      </c>
      <c r="F79">
        <v>1.576690603915035</v>
      </c>
      <c r="G79">
        <v>6.6560399999999991</v>
      </c>
      <c r="H79">
        <v>-2.8663159999999999</v>
      </c>
      <c r="I79">
        <v>0.48890656000000138</v>
      </c>
      <c r="J79">
        <v>14.990288</v>
      </c>
      <c r="K79">
        <v>-4.2188844000000012</v>
      </c>
      <c r="L79">
        <v>-2.4318359999999992</v>
      </c>
      <c r="M79">
        <v>-1.2640230960000021</v>
      </c>
      <c r="N79">
        <v>-0.28406760000000142</v>
      </c>
      <c r="O79">
        <v>-4.3530616000000002</v>
      </c>
      <c r="P79">
        <v>27.921236</v>
      </c>
      <c r="Q79">
        <v>0.2403057600000009</v>
      </c>
      <c r="R79">
        <v>-1.175355200000004</v>
      </c>
      <c r="S79">
        <v>10.2630392</v>
      </c>
      <c r="T79">
        <v>3.5509608000000008</v>
      </c>
      <c r="U79">
        <v>-149.1258</v>
      </c>
      <c r="V79">
        <v>51.469749999999983</v>
      </c>
      <c r="W79">
        <v>228.9502</v>
      </c>
      <c r="X79">
        <v>100.4695</v>
      </c>
      <c r="Y79">
        <v>-160.95734999999999</v>
      </c>
      <c r="Z79">
        <v>132.91925000000001</v>
      </c>
      <c r="AA79">
        <v>-411.74801200000002</v>
      </c>
      <c r="AB79">
        <v>-262.34098499999999</v>
      </c>
      <c r="AC79">
        <v>36.95195000000006</v>
      </c>
      <c r="AD79">
        <v>-498.79</v>
      </c>
      <c r="AE79">
        <v>165.1780950000001</v>
      </c>
      <c r="AF79">
        <v>-666.15235000000007</v>
      </c>
      <c r="AG79">
        <v>-809.87130000000025</v>
      </c>
      <c r="AH79">
        <v>166.12155000000001</v>
      </c>
      <c r="AI79">
        <v>-0.85125195999999992</v>
      </c>
      <c r="AJ79">
        <v>0.59239724000000005</v>
      </c>
      <c r="AK79">
        <v>7.2424704000000006E-2</v>
      </c>
      <c r="AL79">
        <v>-5.4129463999999992</v>
      </c>
      <c r="AM79">
        <v>0.44272647999999959</v>
      </c>
      <c r="AN79">
        <v>6.497263999999843E-4</v>
      </c>
      <c r="AO79">
        <v>8.4388251999999997E-2</v>
      </c>
      <c r="AP79">
        <v>3.4453575999999968</v>
      </c>
      <c r="AQ79">
        <v>2.2168956</v>
      </c>
      <c r="AR79">
        <v>-0.33519347999999999</v>
      </c>
      <c r="AS79">
        <v>0.16211304000000001</v>
      </c>
      <c r="AT79">
        <v>28.783999999999999</v>
      </c>
    </row>
    <row r="80" spans="1:46" x14ac:dyDescent="0.25">
      <c r="A80">
        <v>78</v>
      </c>
      <c r="B80">
        <v>5.5923000000000016</v>
      </c>
      <c r="C80">
        <v>0.56144121951219506</v>
      </c>
      <c r="D80">
        <v>0.62235376926280717</v>
      </c>
      <c r="E80">
        <v>0.15523314035818411</v>
      </c>
      <c r="F80">
        <v>1.472482107455227</v>
      </c>
      <c r="G80">
        <v>6.4408468000000001</v>
      </c>
      <c r="H80">
        <v>-2.7916764000000001</v>
      </c>
      <c r="I80">
        <v>0.81917767999999958</v>
      </c>
      <c r="J80">
        <v>15.135403999999999</v>
      </c>
      <c r="K80">
        <v>-4.4508099999999997</v>
      </c>
      <c r="L80">
        <v>-2.2408572000000002</v>
      </c>
      <c r="M80">
        <v>-1.856833599999999</v>
      </c>
      <c r="N80">
        <v>-0.6617839599999995</v>
      </c>
      <c r="O80">
        <v>-4.2981572000000003</v>
      </c>
      <c r="P80">
        <v>27.203092000000002</v>
      </c>
      <c r="Q80">
        <v>0.48041591999999972</v>
      </c>
      <c r="R80">
        <v>-2.1345067999999991</v>
      </c>
      <c r="S80">
        <v>9.0994064000000012</v>
      </c>
      <c r="T80">
        <v>3.7901912000000002</v>
      </c>
      <c r="U80">
        <v>-148.9683</v>
      </c>
      <c r="V80">
        <v>49.886499999999991</v>
      </c>
      <c r="W80">
        <v>231.40242000000001</v>
      </c>
      <c r="X80">
        <v>104.82549999999991</v>
      </c>
      <c r="Y80">
        <v>-158.68199999999999</v>
      </c>
      <c r="Z80">
        <v>132.7842</v>
      </c>
      <c r="AA80">
        <v>-407.10415699999999</v>
      </c>
      <c r="AB80">
        <v>-262.78469999999999</v>
      </c>
      <c r="AC80">
        <v>57.318149999999953</v>
      </c>
      <c r="AD80">
        <v>-509.94149999999991</v>
      </c>
      <c r="AE80">
        <v>184.91051999999999</v>
      </c>
      <c r="AF80">
        <v>-676.62004999999999</v>
      </c>
      <c r="AG80">
        <v>-856.14589999999998</v>
      </c>
      <c r="AH80">
        <v>158.57560000000001</v>
      </c>
      <c r="AI80">
        <v>-0.82819012000000003</v>
      </c>
      <c r="AJ80">
        <v>0.59098607999999997</v>
      </c>
      <c r="AK80">
        <v>7.1963504000000011E-2</v>
      </c>
      <c r="AL80">
        <v>-5.1437948000000002</v>
      </c>
      <c r="AM80">
        <v>0.32931109600000019</v>
      </c>
      <c r="AN80">
        <v>-1.5571880000000041E-3</v>
      </c>
      <c r="AO80">
        <v>8.3402208000000005E-2</v>
      </c>
      <c r="AP80">
        <v>2.5711712000000011</v>
      </c>
      <c r="AQ80">
        <v>2.0731776000000002</v>
      </c>
      <c r="AR80">
        <v>-0.32623760000000002</v>
      </c>
      <c r="AS80">
        <v>0.16059276</v>
      </c>
      <c r="AT80">
        <v>27.995684000000001</v>
      </c>
    </row>
    <row r="81" spans="1:46" x14ac:dyDescent="0.25">
      <c r="A81">
        <v>79</v>
      </c>
      <c r="B81">
        <v>5.5914000000000019</v>
      </c>
      <c r="C81">
        <v>0.56202182926829269</v>
      </c>
      <c r="D81">
        <v>0.62062825489379425</v>
      </c>
      <c r="E81">
        <v>0.15104576926280719</v>
      </c>
      <c r="F81">
        <v>1.372597534360684</v>
      </c>
      <c r="G81">
        <v>6.2269024000000011</v>
      </c>
      <c r="H81">
        <v>-2.722855200000001</v>
      </c>
      <c r="I81">
        <v>1.156154239999998</v>
      </c>
      <c r="J81">
        <v>15.293372</v>
      </c>
      <c r="K81">
        <v>-4.6754499999999988</v>
      </c>
      <c r="L81">
        <v>-2.0491896000000009</v>
      </c>
      <c r="M81">
        <v>-2.4358647999999961</v>
      </c>
      <c r="N81">
        <v>-1.041273279999998</v>
      </c>
      <c r="O81">
        <v>-4.1814596000000011</v>
      </c>
      <c r="P81">
        <v>26.44885600000001</v>
      </c>
      <c r="Q81">
        <v>0.77989055999999812</v>
      </c>
      <c r="R81">
        <v>-3.1275523999999941</v>
      </c>
      <c r="S81">
        <v>7.7856152000000094</v>
      </c>
      <c r="T81">
        <v>4.0053415999999986</v>
      </c>
      <c r="U81">
        <v>-148.24064999999999</v>
      </c>
      <c r="V81">
        <v>47.620750000000008</v>
      </c>
      <c r="W81">
        <v>233.13230999999999</v>
      </c>
      <c r="X81">
        <v>108.7089999999999</v>
      </c>
      <c r="Y81">
        <v>-156.11474999999999</v>
      </c>
      <c r="Z81">
        <v>132.73560000000001</v>
      </c>
      <c r="AA81">
        <v>-401.91872599999999</v>
      </c>
      <c r="AB81">
        <v>-262.97347500000001</v>
      </c>
      <c r="AC81">
        <v>74.707949999999869</v>
      </c>
      <c r="AD81">
        <v>-520.19699999999989</v>
      </c>
      <c r="AE81">
        <v>200.4086099999999</v>
      </c>
      <c r="AF81">
        <v>-686.23339999999996</v>
      </c>
      <c r="AG81">
        <v>-904.86244999999974</v>
      </c>
      <c r="AH81">
        <v>151.44580000000011</v>
      </c>
      <c r="AI81">
        <v>-0.76993816000000037</v>
      </c>
      <c r="AJ81">
        <v>0.58108644000000009</v>
      </c>
      <c r="AK81">
        <v>6.9342272000000024E-2</v>
      </c>
      <c r="AL81">
        <v>-4.6679864000000029</v>
      </c>
      <c r="AM81">
        <v>0.1928040280000009</v>
      </c>
      <c r="AN81">
        <v>2.3797359999999752E-3</v>
      </c>
      <c r="AO81">
        <v>8.0459244000000013E-2</v>
      </c>
      <c r="AP81">
        <v>1.5068816000000069</v>
      </c>
      <c r="AQ81">
        <v>1.930786800000001</v>
      </c>
      <c r="AR81">
        <v>-0.31893680000000008</v>
      </c>
      <c r="AS81">
        <v>0.15840467999999999</v>
      </c>
      <c r="AT81">
        <v>26.80761200000001</v>
      </c>
    </row>
    <row r="82" spans="1:46" x14ac:dyDescent="0.25">
      <c r="A82">
        <v>80</v>
      </c>
      <c r="B82">
        <v>5.5905000000000031</v>
      </c>
      <c r="C82">
        <v>0.56260243902439022</v>
      </c>
      <c r="D82">
        <v>0.61585943356934603</v>
      </c>
      <c r="E82">
        <v>0.1445621199500208</v>
      </c>
      <c r="F82">
        <v>1.2571314452311531</v>
      </c>
      <c r="G82">
        <v>6.0129579999999994</v>
      </c>
      <c r="H82">
        <v>-2.6540339999999998</v>
      </c>
      <c r="I82">
        <v>1.493130800000001</v>
      </c>
      <c r="J82">
        <v>15.45134</v>
      </c>
      <c r="K82">
        <v>-4.9000900000000014</v>
      </c>
      <c r="L82">
        <v>-1.857521999999999</v>
      </c>
      <c r="M82">
        <v>-3.014896000000002</v>
      </c>
      <c r="N82">
        <v>-1.4207626000000011</v>
      </c>
      <c r="O82">
        <v>-4.064762</v>
      </c>
      <c r="P82">
        <v>25.69462</v>
      </c>
      <c r="Q82">
        <v>1.0793652000000009</v>
      </c>
      <c r="R82">
        <v>-4.1205980000000029</v>
      </c>
      <c r="S82">
        <v>6.4718239999999962</v>
      </c>
      <c r="T82">
        <v>4.2204920000000001</v>
      </c>
      <c r="U82">
        <v>-147.51300000000001</v>
      </c>
      <c r="V82">
        <v>45.354999999999997</v>
      </c>
      <c r="W82">
        <v>234.8622</v>
      </c>
      <c r="X82">
        <v>112.5924999999999</v>
      </c>
      <c r="Y82">
        <v>-153.54750000000001</v>
      </c>
      <c r="Z82">
        <v>132.68700000000001</v>
      </c>
      <c r="AA82">
        <v>-396.733295</v>
      </c>
      <c r="AB82">
        <v>-263.16224999999997</v>
      </c>
      <c r="AC82">
        <v>92.097750000000048</v>
      </c>
      <c r="AD82">
        <v>-530.4525000000001</v>
      </c>
      <c r="AE82">
        <v>215.9067</v>
      </c>
      <c r="AF82">
        <v>-695.84675000000004</v>
      </c>
      <c r="AG82">
        <v>-953.57900000000018</v>
      </c>
      <c r="AH82">
        <v>144.316</v>
      </c>
      <c r="AI82">
        <v>-0.71168619999999971</v>
      </c>
      <c r="AJ82">
        <v>0.57118679999999999</v>
      </c>
      <c r="AK82">
        <v>6.6721039999999995E-2</v>
      </c>
      <c r="AL82">
        <v>-4.1921779999999984</v>
      </c>
      <c r="AM82">
        <v>5.6296959999999618E-2</v>
      </c>
      <c r="AN82">
        <v>6.3166600000000121E-3</v>
      </c>
      <c r="AO82">
        <v>7.7516279999999993E-2</v>
      </c>
      <c r="AP82">
        <v>0.44259199999999682</v>
      </c>
      <c r="AQ82">
        <v>1.7883960000000001</v>
      </c>
      <c r="AR82">
        <v>-0.31163600000000002</v>
      </c>
      <c r="AS82">
        <v>0.15621660000000001</v>
      </c>
      <c r="AT82">
        <v>25.61953999999999</v>
      </c>
    </row>
    <row r="83" spans="1:46" x14ac:dyDescent="0.25">
      <c r="A83">
        <v>81</v>
      </c>
      <c r="B83">
        <v>5.589599999999999</v>
      </c>
      <c r="C83">
        <v>0.5631828536585366</v>
      </c>
      <c r="D83">
        <v>0.60321476884631409</v>
      </c>
      <c r="E83">
        <v>0.14198434402332361</v>
      </c>
      <c r="F83">
        <v>1.156872719700125</v>
      </c>
      <c r="G83">
        <v>5.8008872</v>
      </c>
      <c r="H83">
        <v>-2.589944</v>
      </c>
      <c r="I83">
        <v>1.832426399999999</v>
      </c>
      <c r="J83">
        <v>15.615772</v>
      </c>
      <c r="K83">
        <v>-5.1197651999999998</v>
      </c>
      <c r="L83">
        <v>-1.6664208</v>
      </c>
      <c r="M83">
        <v>-3.5833639999999991</v>
      </c>
      <c r="N83">
        <v>-1.799909999999999</v>
      </c>
      <c r="O83">
        <v>-3.921544400000001</v>
      </c>
      <c r="P83">
        <v>24.924544000000001</v>
      </c>
      <c r="Q83">
        <v>1.400021599999999</v>
      </c>
      <c r="R83">
        <v>-5.1284563999999966</v>
      </c>
      <c r="S83">
        <v>5.0706232000000044</v>
      </c>
      <c r="T83">
        <v>4.4240519999999997</v>
      </c>
      <c r="U83">
        <v>-146.51994999999999</v>
      </c>
      <c r="V83">
        <v>42.820250000000009</v>
      </c>
      <c r="W83">
        <v>236.19833</v>
      </c>
      <c r="X83">
        <v>116.3459999999999</v>
      </c>
      <c r="Y83">
        <v>-150.70285000000001</v>
      </c>
      <c r="Z83">
        <v>132.16242</v>
      </c>
      <c r="AA83">
        <v>-390.48509999999999</v>
      </c>
      <c r="AB83">
        <v>-262.77858500000002</v>
      </c>
      <c r="AC83">
        <v>106.89175</v>
      </c>
      <c r="AD83">
        <v>-538.53800000000001</v>
      </c>
      <c r="AE83">
        <v>227.80986999999999</v>
      </c>
      <c r="AF83">
        <v>-703.0797</v>
      </c>
      <c r="AG83">
        <v>-1000.77215</v>
      </c>
      <c r="AH83">
        <v>137.63839999999999</v>
      </c>
      <c r="AI83">
        <v>-0.66449632000000003</v>
      </c>
      <c r="AJ83">
        <v>0.55203644000000007</v>
      </c>
      <c r="AK83">
        <v>6.4014864000000005E-2</v>
      </c>
      <c r="AL83">
        <v>-3.7929712000000011</v>
      </c>
      <c r="AM83">
        <v>-6.7948251999999751E-2</v>
      </c>
      <c r="AN83">
        <v>1.238724159999998E-2</v>
      </c>
      <c r="AO83">
        <v>7.5077812000000008E-2</v>
      </c>
      <c r="AP83">
        <v>-0.49176959999999831</v>
      </c>
      <c r="AQ83">
        <v>1.6455332</v>
      </c>
      <c r="AR83">
        <v>-0.30051104000000001</v>
      </c>
      <c r="AS83">
        <v>0.15382692000000001</v>
      </c>
      <c r="AT83">
        <v>24.204091999999999</v>
      </c>
    </row>
    <row r="84" spans="1:46" x14ac:dyDescent="0.25">
      <c r="A84">
        <v>82</v>
      </c>
      <c r="B84">
        <v>5.5886999999999896</v>
      </c>
      <c r="C84">
        <v>0.56376302439024395</v>
      </c>
      <c r="D84">
        <v>0.58506975426905472</v>
      </c>
      <c r="E84">
        <v>0.13539191670137449</v>
      </c>
      <c r="F84">
        <v>1.0718186172428159</v>
      </c>
      <c r="G84">
        <v>5.5911584000000012</v>
      </c>
      <c r="H84">
        <v>-2.531768</v>
      </c>
      <c r="I84">
        <v>2.1746207999999969</v>
      </c>
      <c r="J84">
        <v>15.788284000000001</v>
      </c>
      <c r="K84">
        <v>-5.3332343999999976</v>
      </c>
      <c r="L84">
        <v>-1.476027600000001</v>
      </c>
      <c r="M84">
        <v>-4.1386279999999962</v>
      </c>
      <c r="N84">
        <v>-2.178629999999997</v>
      </c>
      <c r="O84">
        <v>-3.7451768000000012</v>
      </c>
      <c r="P84">
        <v>24.134668000000001</v>
      </c>
      <c r="Q84">
        <v>1.747155199999997</v>
      </c>
      <c r="R84">
        <v>-6.1548307999999921</v>
      </c>
      <c r="S84">
        <v>3.5601604000000111</v>
      </c>
      <c r="T84">
        <v>4.6131239999999982</v>
      </c>
      <c r="U84">
        <v>-145.19515000000001</v>
      </c>
      <c r="V84">
        <v>39.949250000000021</v>
      </c>
      <c r="W84">
        <v>237.04226</v>
      </c>
      <c r="X84">
        <v>119.9369999999999</v>
      </c>
      <c r="Y84">
        <v>-147.51145</v>
      </c>
      <c r="Z84">
        <v>131.04286500000001</v>
      </c>
      <c r="AA84">
        <v>-382.90845000000002</v>
      </c>
      <c r="AB84">
        <v>-261.67937000000001</v>
      </c>
      <c r="AC84">
        <v>118.4409999999999</v>
      </c>
      <c r="AD84">
        <v>-543.91099999999994</v>
      </c>
      <c r="AE84">
        <v>235.21938999999989</v>
      </c>
      <c r="AF84">
        <v>-707.33714999999995</v>
      </c>
      <c r="AG84">
        <v>-1046.06105</v>
      </c>
      <c r="AH84">
        <v>131.52605</v>
      </c>
      <c r="AI84">
        <v>-0.63113404000000017</v>
      </c>
      <c r="AJ84">
        <v>0.52132268000000026</v>
      </c>
      <c r="AK84">
        <v>6.1202508000000017E-2</v>
      </c>
      <c r="AL84">
        <v>-3.4895164000000021</v>
      </c>
      <c r="AM84">
        <v>-0.1768661439999992</v>
      </c>
      <c r="AN84">
        <v>2.1124895199999941E-2</v>
      </c>
      <c r="AO84">
        <v>7.3269964000000007E-2</v>
      </c>
      <c r="AP84">
        <v>-1.263721199999994</v>
      </c>
      <c r="AQ84">
        <v>1.502080400000001</v>
      </c>
      <c r="AR84">
        <v>-0.28460588000000009</v>
      </c>
      <c r="AS84">
        <v>0.15118524</v>
      </c>
      <c r="AT84">
        <v>22.504424000000011</v>
      </c>
    </row>
    <row r="85" spans="1:46" x14ac:dyDescent="0.25">
      <c r="A85">
        <v>83</v>
      </c>
      <c r="B85">
        <v>5.5877999999999801</v>
      </c>
      <c r="C85">
        <v>0.5643431951219513</v>
      </c>
      <c r="D85">
        <v>0.5604209912536442</v>
      </c>
      <c r="E85">
        <v>0.12904051395251981</v>
      </c>
      <c r="F85">
        <v>0.96838976259891685</v>
      </c>
      <c r="G85">
        <v>5.3814295999999997</v>
      </c>
      <c r="H85">
        <v>-2.473592</v>
      </c>
      <c r="I85">
        <v>2.5168151999999999</v>
      </c>
      <c r="J85">
        <v>15.960796</v>
      </c>
      <c r="K85">
        <v>-5.5467036000000007</v>
      </c>
      <c r="L85">
        <v>-1.2856344</v>
      </c>
      <c r="M85">
        <v>-4.6938920000000008</v>
      </c>
      <c r="N85">
        <v>-2.5573500000000009</v>
      </c>
      <c r="O85">
        <v>-3.5688092</v>
      </c>
      <c r="P85">
        <v>23.344792000000002</v>
      </c>
      <c r="Q85">
        <v>2.0942888000000011</v>
      </c>
      <c r="R85">
        <v>-7.1812052000000017</v>
      </c>
      <c r="S85">
        <v>2.0496975999999978</v>
      </c>
      <c r="T85">
        <v>4.8021960000000004</v>
      </c>
      <c r="U85">
        <v>-143.87035</v>
      </c>
      <c r="V85">
        <v>37.07824999999999</v>
      </c>
      <c r="W85">
        <v>237.88619</v>
      </c>
      <c r="X85">
        <v>123.52800000000001</v>
      </c>
      <c r="Y85">
        <v>-144.32005000000001</v>
      </c>
      <c r="Z85">
        <v>129.92330999999999</v>
      </c>
      <c r="AA85">
        <v>-375.33179999999987</v>
      </c>
      <c r="AB85">
        <v>-260.58015499999988</v>
      </c>
      <c r="AC85">
        <v>129.99025</v>
      </c>
      <c r="AD85">
        <v>-549.28399999999999</v>
      </c>
      <c r="AE85">
        <v>242.62890999999999</v>
      </c>
      <c r="AF85">
        <v>-711.59460000000001</v>
      </c>
      <c r="AG85">
        <v>-1091.34995</v>
      </c>
      <c r="AH85">
        <v>125.41369999999991</v>
      </c>
      <c r="AI85">
        <v>-0.59777175999999987</v>
      </c>
      <c r="AJ85">
        <v>0.49060891999999989</v>
      </c>
      <c r="AK85">
        <v>5.8390152000000001E-2</v>
      </c>
      <c r="AL85">
        <v>-3.186061599999999</v>
      </c>
      <c r="AM85">
        <v>-0.28578403600000019</v>
      </c>
      <c r="AN85">
        <v>2.986254880000002E-2</v>
      </c>
      <c r="AO85">
        <v>7.1462115999999992E-2</v>
      </c>
      <c r="AP85">
        <v>-2.0356728000000008</v>
      </c>
      <c r="AQ85">
        <v>1.3586275999999999</v>
      </c>
      <c r="AR85">
        <v>-0.26870071999999989</v>
      </c>
      <c r="AS85">
        <v>0.14854355999999999</v>
      </c>
      <c r="AT85">
        <v>20.804756000000001</v>
      </c>
    </row>
    <row r="86" spans="1:46" x14ac:dyDescent="0.25">
      <c r="A86">
        <v>84</v>
      </c>
      <c r="B86">
        <v>5.5871999999999842</v>
      </c>
      <c r="C86">
        <v>0.56491824390243905</v>
      </c>
      <c r="D86">
        <v>0.53595238650562271</v>
      </c>
      <c r="E86">
        <v>0.1240881974177426</v>
      </c>
      <c r="F86">
        <v>0.86339231153685991</v>
      </c>
      <c r="G86">
        <v>5.1759560000000002</v>
      </c>
      <c r="H86">
        <v>-2.4236312</v>
      </c>
      <c r="I86">
        <v>2.860031999999999</v>
      </c>
      <c r="J86">
        <v>16.142764</v>
      </c>
      <c r="K86">
        <v>-5.7505991999999999</v>
      </c>
      <c r="L86">
        <v>-1.1003625600000011</v>
      </c>
      <c r="M86">
        <v>-5.2245919999999986</v>
      </c>
      <c r="N86">
        <v>-2.9307203999999989</v>
      </c>
      <c r="O86">
        <v>-3.3706256000000012</v>
      </c>
      <c r="P86">
        <v>22.55002</v>
      </c>
      <c r="Q86">
        <v>2.4491671999999989</v>
      </c>
      <c r="R86">
        <v>-8.2080667999999957</v>
      </c>
      <c r="S86">
        <v>0.42880840000000559</v>
      </c>
      <c r="T86">
        <v>4.9760543999999989</v>
      </c>
      <c r="U86">
        <v>-142.14595</v>
      </c>
      <c r="V86">
        <v>34.15235000000002</v>
      </c>
      <c r="W86">
        <v>237.96080000000001</v>
      </c>
      <c r="X86">
        <v>127.107</v>
      </c>
      <c r="Y86">
        <v>-140.57695000000001</v>
      </c>
      <c r="Z86">
        <v>127.60720499999999</v>
      </c>
      <c r="AA86">
        <v>-365.16615000000002</v>
      </c>
      <c r="AB86">
        <v>-258.14285000000001</v>
      </c>
      <c r="AC86">
        <v>136.56700000000001</v>
      </c>
      <c r="AD86">
        <v>-548.41399999999987</v>
      </c>
      <c r="AE86">
        <v>244.18795</v>
      </c>
      <c r="AF86">
        <v>-708.50054999999998</v>
      </c>
      <c r="AG86">
        <v>-1127.95805</v>
      </c>
      <c r="AH86">
        <v>119.57044999999999</v>
      </c>
      <c r="AI86">
        <v>-0.68649315999999938</v>
      </c>
      <c r="AJ86">
        <v>0.41236868000000038</v>
      </c>
      <c r="AK86">
        <v>6.0039947999999989E-2</v>
      </c>
      <c r="AL86">
        <v>-3.4664691999999979</v>
      </c>
      <c r="AM86">
        <v>-0.32078464000000001</v>
      </c>
      <c r="AN86">
        <v>7.7308360000001332E-3</v>
      </c>
      <c r="AO86">
        <v>6.3743188000000034E-2</v>
      </c>
      <c r="AP86">
        <v>-2.2226243999999999</v>
      </c>
      <c r="AQ86">
        <v>1.186513520000001</v>
      </c>
      <c r="AR86">
        <v>-0.25427228000000007</v>
      </c>
      <c r="AS86">
        <v>0.13548175200000009</v>
      </c>
      <c r="AT86">
        <v>18.394880000000011</v>
      </c>
    </row>
    <row r="87" spans="1:46" x14ac:dyDescent="0.25">
      <c r="A87">
        <v>85</v>
      </c>
      <c r="B87">
        <v>5.5867499999999941</v>
      </c>
      <c r="C87">
        <v>0.56549073170731712</v>
      </c>
      <c r="D87">
        <v>0.50548029987505183</v>
      </c>
      <c r="E87">
        <v>0.11808417326114121</v>
      </c>
      <c r="F87">
        <v>0.77748192419825002</v>
      </c>
      <c r="G87">
        <v>4.9726099999999986</v>
      </c>
      <c r="H87">
        <v>-2.3777780000000002</v>
      </c>
      <c r="I87">
        <v>3.2037600000000022</v>
      </c>
      <c r="J87">
        <v>16.329460000000001</v>
      </c>
      <c r="K87">
        <v>-5.9497080000000011</v>
      </c>
      <c r="L87">
        <v>-0.9176513999999989</v>
      </c>
      <c r="M87">
        <v>-5.7430100000000026</v>
      </c>
      <c r="N87">
        <v>-3.3014160000000019</v>
      </c>
      <c r="O87">
        <v>-3.1615339999999992</v>
      </c>
      <c r="P87">
        <v>21.75279999999999</v>
      </c>
      <c r="Q87">
        <v>2.8079180000000021</v>
      </c>
      <c r="R87">
        <v>-9.2351720000000057</v>
      </c>
      <c r="S87">
        <v>-1.2472940000000099</v>
      </c>
      <c r="T87">
        <v>5.1423059999999996</v>
      </c>
      <c r="U87">
        <v>-140.22174999999999</v>
      </c>
      <c r="V87">
        <v>31.199000000000009</v>
      </c>
      <c r="W87">
        <v>237.65074999999999</v>
      </c>
      <c r="X87">
        <v>130.68000000000009</v>
      </c>
      <c r="Y87">
        <v>-136.55799999999991</v>
      </c>
      <c r="Z87">
        <v>124.692825</v>
      </c>
      <c r="AA87">
        <v>-353.7059999999999</v>
      </c>
      <c r="AB87">
        <v>-255.03649999999999</v>
      </c>
      <c r="AC87">
        <v>140.6575</v>
      </c>
      <c r="AD87">
        <v>-544.42249999999967</v>
      </c>
      <c r="AE87">
        <v>242.82175000000001</v>
      </c>
      <c r="AF87">
        <v>-701.73074999999994</v>
      </c>
      <c r="AG87">
        <v>-1160.2257500000001</v>
      </c>
      <c r="AH87">
        <v>113.8617499999999</v>
      </c>
      <c r="AI87">
        <v>-0.83625640000000079</v>
      </c>
      <c r="AJ87">
        <v>0.3103651999999994</v>
      </c>
      <c r="AK87">
        <v>6.3920820000000017E-2</v>
      </c>
      <c r="AL87">
        <v>-4.0388080000000031</v>
      </c>
      <c r="AM87">
        <v>-0.31882660000000002</v>
      </c>
      <c r="AN87">
        <v>-2.9835560000000209E-2</v>
      </c>
      <c r="AO87">
        <v>5.306871999999993E-2</v>
      </c>
      <c r="AP87">
        <v>-2.117076</v>
      </c>
      <c r="AQ87">
        <v>1.0000687999999991</v>
      </c>
      <c r="AR87">
        <v>-0.24058219999999991</v>
      </c>
      <c r="AS87">
        <v>0.11720987999999991</v>
      </c>
      <c r="AT87">
        <v>15.62989999999999</v>
      </c>
    </row>
    <row r="88" spans="1:46" x14ac:dyDescent="0.25">
      <c r="A88">
        <v>86</v>
      </c>
      <c r="B88">
        <v>5.5863000000000049</v>
      </c>
      <c r="C88">
        <v>0.56606321951219518</v>
      </c>
      <c r="D88">
        <v>0.47035645980841312</v>
      </c>
      <c r="E88">
        <v>0.11648256559766761</v>
      </c>
      <c r="F88">
        <v>0.68265795918367334</v>
      </c>
      <c r="G88">
        <v>4.7692639999999997</v>
      </c>
      <c r="H88">
        <v>-2.3319247999999999</v>
      </c>
      <c r="I88">
        <v>3.547488</v>
      </c>
      <c r="J88">
        <v>16.516155999999999</v>
      </c>
      <c r="K88">
        <v>-6.1488168000000014</v>
      </c>
      <c r="L88">
        <v>-0.73494023999999991</v>
      </c>
      <c r="M88">
        <v>-6.2614280000000004</v>
      </c>
      <c r="N88">
        <v>-3.6721116</v>
      </c>
      <c r="O88">
        <v>-2.9524423999999998</v>
      </c>
      <c r="P88">
        <v>20.955580000000001</v>
      </c>
      <c r="Q88">
        <v>3.1666688000000001</v>
      </c>
      <c r="R88">
        <v>-10.2622772</v>
      </c>
      <c r="S88">
        <v>-2.923396400000001</v>
      </c>
      <c r="T88">
        <v>5.3085575999999994</v>
      </c>
      <c r="U88">
        <v>-138.29754999999989</v>
      </c>
      <c r="V88">
        <v>28.24565000000004</v>
      </c>
      <c r="W88">
        <v>237.3407</v>
      </c>
      <c r="X88">
        <v>134.25300000000021</v>
      </c>
      <c r="Y88">
        <v>-132.53904999999989</v>
      </c>
      <c r="Z88">
        <v>121.778445</v>
      </c>
      <c r="AA88">
        <v>-342.24585000000002</v>
      </c>
      <c r="AB88">
        <v>-251.93015</v>
      </c>
      <c r="AC88">
        <v>144.74799999999999</v>
      </c>
      <c r="AD88">
        <v>-540.43099999999959</v>
      </c>
      <c r="AE88">
        <v>241.45554999999999</v>
      </c>
      <c r="AF88">
        <v>-694.96095000000003</v>
      </c>
      <c r="AG88">
        <v>-1192.4934499999999</v>
      </c>
      <c r="AH88">
        <v>108.15304999999999</v>
      </c>
      <c r="AI88">
        <v>-0.98601963999999998</v>
      </c>
      <c r="AJ88">
        <v>0.20836171999999989</v>
      </c>
      <c r="AK88">
        <v>6.7801691999999997E-2</v>
      </c>
      <c r="AL88">
        <v>-4.6111468000000002</v>
      </c>
      <c r="AM88">
        <v>-0.31686856000000002</v>
      </c>
      <c r="AN88">
        <v>-6.7401956000000013E-2</v>
      </c>
      <c r="AO88">
        <v>4.2394251999999993E-2</v>
      </c>
      <c r="AP88">
        <v>-2.0115276</v>
      </c>
      <c r="AQ88">
        <v>0.81362407999999986</v>
      </c>
      <c r="AR88">
        <v>-0.22689212</v>
      </c>
      <c r="AS88">
        <v>9.893800799999998E-2</v>
      </c>
      <c r="AT88">
        <v>12.86492</v>
      </c>
    </row>
    <row r="89" spans="1:46" x14ac:dyDescent="0.25">
      <c r="A89">
        <v>87</v>
      </c>
      <c r="B89">
        <v>5.5858500000000069</v>
      </c>
      <c r="C89">
        <v>0.56662341463414634</v>
      </c>
      <c r="D89">
        <v>0.42750579758433999</v>
      </c>
      <c r="E89">
        <v>0.10565910120783011</v>
      </c>
      <c r="F89">
        <v>0.58989310722199118</v>
      </c>
      <c r="G89">
        <v>4.5739276000000011</v>
      </c>
      <c r="H89">
        <v>-2.2961195999999999</v>
      </c>
      <c r="I89">
        <v>3.8876479999999982</v>
      </c>
      <c r="J89">
        <v>16.715651999999999</v>
      </c>
      <c r="K89">
        <v>-6.3321111999999991</v>
      </c>
      <c r="L89">
        <v>-0.56612508000000084</v>
      </c>
      <c r="M89">
        <v>-6.7311035999999982</v>
      </c>
      <c r="N89">
        <v>-4.0278503999999984</v>
      </c>
      <c r="O89">
        <v>-2.7433508000000009</v>
      </c>
      <c r="P89">
        <v>20.193272</v>
      </c>
      <c r="Q89">
        <v>3.505377999999999</v>
      </c>
      <c r="R89">
        <v>-11.240591999999999</v>
      </c>
      <c r="S89">
        <v>-4.6817227999999922</v>
      </c>
      <c r="T89">
        <v>5.4544987999999988</v>
      </c>
      <c r="U89">
        <v>-135.69534999999999</v>
      </c>
      <c r="V89">
        <v>25.810300000000051</v>
      </c>
      <c r="W89">
        <v>235.57185000000001</v>
      </c>
      <c r="X89">
        <v>137.8100000000002</v>
      </c>
      <c r="Y89">
        <v>-127.79130000000001</v>
      </c>
      <c r="Z89">
        <v>117.213145</v>
      </c>
      <c r="AA89">
        <v>-326.58730000000008</v>
      </c>
      <c r="AB89">
        <v>-246.79499999999999</v>
      </c>
      <c r="AC89">
        <v>141.36330000000001</v>
      </c>
      <c r="AD89">
        <v>-524.75949999999978</v>
      </c>
      <c r="AE89">
        <v>233.38215000000011</v>
      </c>
      <c r="AF89">
        <v>-674.50995000000012</v>
      </c>
      <c r="AG89">
        <v>-1205.08035</v>
      </c>
      <c r="AH89">
        <v>102.84395000000001</v>
      </c>
      <c r="AI89">
        <v>-0.93247824000000024</v>
      </c>
      <c r="AJ89">
        <v>7.2574560000000635E-2</v>
      </c>
      <c r="AK89">
        <v>6.0069892000000041E-2</v>
      </c>
      <c r="AL89">
        <v>-4.1783848000000026</v>
      </c>
      <c r="AM89">
        <v>-0.41200875999999947</v>
      </c>
      <c r="AN89">
        <v>-8.3409919999999929E-2</v>
      </c>
      <c r="AO89">
        <v>2.911792800000006E-2</v>
      </c>
      <c r="AP89">
        <v>-2.380875199999998</v>
      </c>
      <c r="AQ89">
        <v>0.70772656000000045</v>
      </c>
      <c r="AR89">
        <v>-0.21090860000000011</v>
      </c>
      <c r="AS89">
        <v>7.971692000000008E-2</v>
      </c>
      <c r="AT89">
        <v>11.18690320000001</v>
      </c>
    </row>
    <row r="90" spans="1:46" x14ac:dyDescent="0.25">
      <c r="A90">
        <v>88</v>
      </c>
      <c r="B90">
        <v>5.585400000000007</v>
      </c>
      <c r="C90">
        <v>0.56718207317073177</v>
      </c>
      <c r="D90">
        <v>0.35444663890045758</v>
      </c>
      <c r="E90">
        <v>9.565832819658468E-2</v>
      </c>
      <c r="F90">
        <v>0.51022173362765466</v>
      </c>
      <c r="G90">
        <v>4.3795923999999991</v>
      </c>
      <c r="H90">
        <v>-2.2615704000000001</v>
      </c>
      <c r="I90">
        <v>4.2273620000000012</v>
      </c>
      <c r="J90">
        <v>16.916747999999998</v>
      </c>
      <c r="K90">
        <v>-6.5134288000000007</v>
      </c>
      <c r="L90">
        <v>-0.39904691999999931</v>
      </c>
      <c r="M90">
        <v>-7.1946864000000019</v>
      </c>
      <c r="N90">
        <v>-4.381719600000002</v>
      </c>
      <c r="O90">
        <v>-2.5342591999999988</v>
      </c>
      <c r="P90">
        <v>19.435327999999998</v>
      </c>
      <c r="Q90">
        <v>3.8415820000000021</v>
      </c>
      <c r="R90">
        <v>-12.212808000000001</v>
      </c>
      <c r="S90">
        <v>-6.4503272000000083</v>
      </c>
      <c r="T90">
        <v>5.5979012000000008</v>
      </c>
      <c r="U90">
        <v>-133.00839999999999</v>
      </c>
      <c r="V90">
        <v>23.43970000000002</v>
      </c>
      <c r="W90">
        <v>233.62065000000001</v>
      </c>
      <c r="X90">
        <v>141.36500000000021</v>
      </c>
      <c r="Y90">
        <v>-122.95245</v>
      </c>
      <c r="Z90">
        <v>112.44148</v>
      </c>
      <c r="AA90">
        <v>-310.40395000000001</v>
      </c>
      <c r="AB90">
        <v>-241.40625</v>
      </c>
      <c r="AC90">
        <v>137.04419999999999</v>
      </c>
      <c r="AD90">
        <v>-507.62799999999982</v>
      </c>
      <c r="AE90">
        <v>224.47035</v>
      </c>
      <c r="AF90">
        <v>-652.34879999999987</v>
      </c>
      <c r="AG90">
        <v>-1215.20715</v>
      </c>
      <c r="AH90">
        <v>97.584800000000001</v>
      </c>
      <c r="AI90">
        <v>-0.85352375999999963</v>
      </c>
      <c r="AJ90">
        <v>-6.7435560000000616E-2</v>
      </c>
      <c r="AK90">
        <v>5.0886507999999962E-2</v>
      </c>
      <c r="AL90">
        <v>-3.6199851999999981</v>
      </c>
      <c r="AM90">
        <v>-0.51928624000000045</v>
      </c>
      <c r="AN90">
        <v>-9.6723080000000058E-2</v>
      </c>
      <c r="AO90">
        <v>1.551637199999994E-2</v>
      </c>
      <c r="AP90">
        <v>-2.8095848000000019</v>
      </c>
      <c r="AQ90">
        <v>0.61189743999999957</v>
      </c>
      <c r="AR90">
        <v>-0.19463839999999991</v>
      </c>
      <c r="AS90">
        <v>6.0377179999999912E-2</v>
      </c>
      <c r="AT90">
        <v>9.6447567999999926</v>
      </c>
    </row>
    <row r="91" spans="1:46" x14ac:dyDescent="0.25">
      <c r="A91">
        <v>89</v>
      </c>
      <c r="B91">
        <v>5.5850000000000071</v>
      </c>
      <c r="C91">
        <v>0.56773863414634151</v>
      </c>
      <c r="D91">
        <v>0.31696634735526857</v>
      </c>
      <c r="E91">
        <v>8.8303656809662637E-2</v>
      </c>
      <c r="F91">
        <v>0.44181591003748438</v>
      </c>
      <c r="G91">
        <v>4.1866443999999996</v>
      </c>
      <c r="H91">
        <v>-2.2278723999999999</v>
      </c>
      <c r="I91">
        <v>4.5657875999999993</v>
      </c>
      <c r="J91">
        <v>17.119403999999999</v>
      </c>
      <c r="K91">
        <v>-6.6924219999999996</v>
      </c>
      <c r="L91">
        <v>-0.23447324000000011</v>
      </c>
      <c r="M91">
        <v>-7.6499768000000001</v>
      </c>
      <c r="N91">
        <v>-4.7326683999999997</v>
      </c>
      <c r="O91">
        <v>-2.3290068000000002</v>
      </c>
      <c r="P91">
        <v>18.688248000000002</v>
      </c>
      <c r="Q91">
        <v>4.1723695999999997</v>
      </c>
      <c r="R91">
        <v>-13.171424</v>
      </c>
      <c r="S91">
        <v>-8.2176551999999994</v>
      </c>
      <c r="T91">
        <v>5.7391676</v>
      </c>
      <c r="U91">
        <v>-130.22585000000001</v>
      </c>
      <c r="V91">
        <v>21.17685000000003</v>
      </c>
      <c r="W91">
        <v>231.45644999999999</v>
      </c>
      <c r="X91">
        <v>144.8845000000002</v>
      </c>
      <c r="Y91">
        <v>-118.02675000000001</v>
      </c>
      <c r="Z91">
        <v>107.51506000000001</v>
      </c>
      <c r="AA91">
        <v>-293.70055000000002</v>
      </c>
      <c r="AB91">
        <v>-235.74160000000001</v>
      </c>
      <c r="AC91">
        <v>131.77959999999999</v>
      </c>
      <c r="AD91">
        <v>-488.84750000000003</v>
      </c>
      <c r="AE91">
        <v>214.9550000000001</v>
      </c>
      <c r="AF91">
        <v>-628.33399999999995</v>
      </c>
      <c r="AG91">
        <v>-1222.4048</v>
      </c>
      <c r="AH91">
        <v>92.577850000000041</v>
      </c>
      <c r="AI91">
        <v>-0.78208500000000003</v>
      </c>
      <c r="AJ91">
        <v>-0.21077499999999991</v>
      </c>
      <c r="AK91">
        <v>4.161347600000001E-2</v>
      </c>
      <c r="AL91">
        <v>-3.0959156000000001</v>
      </c>
      <c r="AM91">
        <v>-0.62199471999999989</v>
      </c>
      <c r="AN91">
        <v>-0.11160912000000001</v>
      </c>
      <c r="AO91">
        <v>1.633152000000009E-3</v>
      </c>
      <c r="AP91">
        <v>-3.1832183999999999</v>
      </c>
      <c r="AQ91">
        <v>0.51794388000000002</v>
      </c>
      <c r="AR91">
        <v>-0.17821648000000001</v>
      </c>
      <c r="AS91">
        <v>4.0569964000000007E-2</v>
      </c>
      <c r="AT91">
        <v>8.1273760000000017</v>
      </c>
    </row>
    <row r="92" spans="1:46" x14ac:dyDescent="0.25">
      <c r="A92">
        <v>90</v>
      </c>
      <c r="B92">
        <v>5.5849999999999964</v>
      </c>
      <c r="C92">
        <v>0.56827841463414641</v>
      </c>
      <c r="D92">
        <v>0.2835872553102875</v>
      </c>
      <c r="E92">
        <v>8.3025531028738053E-2</v>
      </c>
      <c r="F92">
        <v>0.38111370262390692</v>
      </c>
      <c r="G92">
        <v>4.0047940000000013</v>
      </c>
      <c r="H92">
        <v>-2.2009840000000001</v>
      </c>
      <c r="I92">
        <v>4.8939059999999976</v>
      </c>
      <c r="J92">
        <v>17.334540000000001</v>
      </c>
      <c r="K92">
        <v>-6.8528199999999986</v>
      </c>
      <c r="L92">
        <v>-8.9935400000000804E-2</v>
      </c>
      <c r="M92">
        <v>-8.0389279999999985</v>
      </c>
      <c r="N92">
        <v>-5.0602539999999978</v>
      </c>
      <c r="O92">
        <v>-2.1544680000000009</v>
      </c>
      <c r="P92">
        <v>18.02808000000001</v>
      </c>
      <c r="Q92">
        <v>4.4598259999999987</v>
      </c>
      <c r="R92">
        <v>-14.021240000000001</v>
      </c>
      <c r="S92">
        <v>-9.9747719999999909</v>
      </c>
      <c r="T92">
        <v>5.8633459999999991</v>
      </c>
      <c r="U92">
        <v>-126.6785</v>
      </c>
      <c r="V92">
        <v>19.77600000000001</v>
      </c>
      <c r="W92">
        <v>227.58824999999999</v>
      </c>
      <c r="X92">
        <v>148.12</v>
      </c>
      <c r="Y92">
        <v>-112.4062500000001</v>
      </c>
      <c r="Z92">
        <v>101.3506</v>
      </c>
      <c r="AA92">
        <v>-272.83675000000011</v>
      </c>
      <c r="AB92">
        <v>-227.8697500000001</v>
      </c>
      <c r="AC92">
        <v>118.95100000000011</v>
      </c>
      <c r="AD92">
        <v>-456.87500000000023</v>
      </c>
      <c r="AE92">
        <v>200.6112500000001</v>
      </c>
      <c r="AF92">
        <v>-589.49000000000012</v>
      </c>
      <c r="AG92">
        <v>-1206.1692499999999</v>
      </c>
      <c r="AH92">
        <v>89.588500000000039</v>
      </c>
      <c r="AI92">
        <v>-0.77077200000000012</v>
      </c>
      <c r="AJ92">
        <v>-0.380748999999999</v>
      </c>
      <c r="AK92">
        <v>3.1623260000000063E-2</v>
      </c>
      <c r="AL92">
        <v>-2.846486000000001</v>
      </c>
      <c r="AM92">
        <v>-0.68815119999999963</v>
      </c>
      <c r="AN92">
        <v>-0.13907819999999979</v>
      </c>
      <c r="AO92">
        <v>-1.450337999999991E-2</v>
      </c>
      <c r="AP92">
        <v>-3.116244</v>
      </c>
      <c r="AQ92">
        <v>0.43899480000000041</v>
      </c>
      <c r="AR92">
        <v>-0.16058080000000011</v>
      </c>
      <c r="AS92">
        <v>1.7022940000000139E-2</v>
      </c>
      <c r="AT92">
        <v>6.8081200000000077</v>
      </c>
    </row>
    <row r="93" spans="1:46" x14ac:dyDescent="0.25">
      <c r="A93">
        <v>91</v>
      </c>
      <c r="B93">
        <v>5.5849999999999858</v>
      </c>
      <c r="C93">
        <v>0.5688181951219512</v>
      </c>
      <c r="D93">
        <v>0.25525139525197821</v>
      </c>
      <c r="E93">
        <v>7.6215768429820877E-2</v>
      </c>
      <c r="F93">
        <v>0.33666472303206968</v>
      </c>
      <c r="G93">
        <v>3.822943599999999</v>
      </c>
      <c r="H93">
        <v>-2.1740955999999998</v>
      </c>
      <c r="I93">
        <v>5.2220243999999996</v>
      </c>
      <c r="J93">
        <v>17.549676000000002</v>
      </c>
      <c r="K93">
        <v>-7.0132180000000002</v>
      </c>
      <c r="L93">
        <v>5.4602440000000529E-2</v>
      </c>
      <c r="M93">
        <v>-8.4278792000000013</v>
      </c>
      <c r="N93">
        <v>-5.3878396000000013</v>
      </c>
      <c r="O93">
        <v>-1.9799291999999991</v>
      </c>
      <c r="P93">
        <v>17.367912</v>
      </c>
      <c r="Q93">
        <v>4.7472824000000013</v>
      </c>
      <c r="R93">
        <v>-14.871055999999999</v>
      </c>
      <c r="S93">
        <v>-11.731888800000011</v>
      </c>
      <c r="T93">
        <v>5.9875244000000007</v>
      </c>
      <c r="U93">
        <v>-123.13115000000001</v>
      </c>
      <c r="V93">
        <v>18.37514999999998</v>
      </c>
      <c r="W93">
        <v>223.72004999999999</v>
      </c>
      <c r="X93">
        <v>151.35549999999981</v>
      </c>
      <c r="Y93">
        <v>-106.78574999999999</v>
      </c>
      <c r="Z93">
        <v>95.18613999999998</v>
      </c>
      <c r="AA93">
        <v>-251.97294999999991</v>
      </c>
      <c r="AB93">
        <v>-219.99789999999999</v>
      </c>
      <c r="AC93">
        <v>106.1223999999999</v>
      </c>
      <c r="AD93">
        <v>-424.90249999999997</v>
      </c>
      <c r="AE93">
        <v>186.26750000000001</v>
      </c>
      <c r="AF93">
        <v>-550.64599999999973</v>
      </c>
      <c r="AG93">
        <v>-1189.9337</v>
      </c>
      <c r="AH93">
        <v>86.599149999999995</v>
      </c>
      <c r="AI93">
        <v>-0.759459</v>
      </c>
      <c r="AJ93">
        <v>-0.55072300000000063</v>
      </c>
      <c r="AK93">
        <v>2.1633043999999969E-2</v>
      </c>
      <c r="AL93">
        <v>-2.5970563999999992</v>
      </c>
      <c r="AM93">
        <v>-0.75430768000000026</v>
      </c>
      <c r="AN93">
        <v>-0.1665472800000001</v>
      </c>
      <c r="AO93">
        <v>-3.063991200000005E-2</v>
      </c>
      <c r="AP93">
        <v>-3.0492696000000001</v>
      </c>
      <c r="AQ93">
        <v>0.36004571999999968</v>
      </c>
      <c r="AR93">
        <v>-0.1429451199999999</v>
      </c>
      <c r="AS93">
        <v>-6.5240840000000827E-3</v>
      </c>
      <c r="AT93">
        <v>5.488863999999996</v>
      </c>
    </row>
    <row r="94" spans="1:46" x14ac:dyDescent="0.25">
      <c r="A94">
        <v>92</v>
      </c>
      <c r="B94">
        <v>5.584699999999982</v>
      </c>
      <c r="C94">
        <v>0.56935029268292681</v>
      </c>
      <c r="D94">
        <v>0.22799075385256151</v>
      </c>
      <c r="E94">
        <v>6.7105664306538942E-2</v>
      </c>
      <c r="F94">
        <v>0.27009346105789273</v>
      </c>
      <c r="G94">
        <v>3.6463912000000001</v>
      </c>
      <c r="H94">
        <v>-2.1483892</v>
      </c>
      <c r="I94">
        <v>5.5436927999999996</v>
      </c>
      <c r="J94">
        <v>17.76876</v>
      </c>
      <c r="K94">
        <v>-7.1656011999999993</v>
      </c>
      <c r="L94">
        <v>0.1902151599999998</v>
      </c>
      <c r="M94">
        <v>-8.7860707999999992</v>
      </c>
      <c r="N94">
        <v>-5.7031947999999986</v>
      </c>
      <c r="O94">
        <v>-1.8280824</v>
      </c>
      <c r="P94">
        <v>16.760411999999999</v>
      </c>
      <c r="Q94">
        <v>5.0127379999999997</v>
      </c>
      <c r="R94">
        <v>-15.658087999999999</v>
      </c>
      <c r="S94">
        <v>-13.449540000000001</v>
      </c>
      <c r="T94">
        <v>6.1101391999999999</v>
      </c>
      <c r="U94">
        <v>-119.3336</v>
      </c>
      <c r="V94">
        <v>17.272799999999972</v>
      </c>
      <c r="W94">
        <v>219.25275000000011</v>
      </c>
      <c r="X94">
        <v>154.30149999999969</v>
      </c>
      <c r="Y94">
        <v>-100.8957000000001</v>
      </c>
      <c r="Z94">
        <v>88.810705000000013</v>
      </c>
      <c r="AA94">
        <v>-229.8724</v>
      </c>
      <c r="AB94">
        <v>-211.24735000000001</v>
      </c>
      <c r="AC94">
        <v>90.645250000000033</v>
      </c>
      <c r="AD94">
        <v>-388.24100000000033</v>
      </c>
      <c r="AE94">
        <v>170.77445</v>
      </c>
      <c r="AF94">
        <v>-506.6629999999999</v>
      </c>
      <c r="AG94">
        <v>-1165.6507999999999</v>
      </c>
      <c r="AH94">
        <v>85.240149999999986</v>
      </c>
      <c r="AI94">
        <v>-0.76917371999999995</v>
      </c>
      <c r="AJ94">
        <v>-0.71803551999999971</v>
      </c>
      <c r="AK94">
        <v>1.3553624000000011E-2</v>
      </c>
      <c r="AL94">
        <v>-2.3976115999999998</v>
      </c>
      <c r="AM94">
        <v>-0.80864055999999995</v>
      </c>
      <c r="AN94">
        <v>-0.19594848000000001</v>
      </c>
      <c r="AO94">
        <v>-4.4816375999999977E-2</v>
      </c>
      <c r="AP94">
        <v>-2.8646124000000008</v>
      </c>
      <c r="AQ94">
        <v>0.28957308000000009</v>
      </c>
      <c r="AR94">
        <v>-0.12633072400000001</v>
      </c>
      <c r="AS94">
        <v>-2.7936823999999971E-2</v>
      </c>
      <c r="AT94">
        <v>4.3170580000000012</v>
      </c>
    </row>
    <row r="95" spans="1:46" x14ac:dyDescent="0.25">
      <c r="A95">
        <v>93</v>
      </c>
      <c r="B95">
        <v>5.5837999999999939</v>
      </c>
      <c r="C95">
        <v>0.56986702439024395</v>
      </c>
      <c r="D95">
        <v>0.207018817159517</v>
      </c>
      <c r="E95">
        <v>5.9740583090379037E-2</v>
      </c>
      <c r="F95">
        <v>0.22312486463973369</v>
      </c>
      <c r="G95">
        <v>3.4804348000000012</v>
      </c>
      <c r="H95">
        <v>-2.1250467999999998</v>
      </c>
      <c r="I95">
        <v>5.8524611999999978</v>
      </c>
      <c r="J95">
        <v>17.995740000000001</v>
      </c>
      <c r="K95">
        <v>-7.301954799999999</v>
      </c>
      <c r="L95">
        <v>0.30797763999999922</v>
      </c>
      <c r="M95">
        <v>-9.0827431999999977</v>
      </c>
      <c r="N95">
        <v>-5.9940891999999977</v>
      </c>
      <c r="O95">
        <v>-1.721619600000001</v>
      </c>
      <c r="P95">
        <v>16.258248000000009</v>
      </c>
      <c r="Q95">
        <v>5.2341919999999984</v>
      </c>
      <c r="R95">
        <v>-16.319551999999991</v>
      </c>
      <c r="S95">
        <v>-15.088259999999989</v>
      </c>
      <c r="T95">
        <v>6.2296267999999992</v>
      </c>
      <c r="U95">
        <v>-115.03565</v>
      </c>
      <c r="V95">
        <v>16.767449999999979</v>
      </c>
      <c r="W95">
        <v>213.5872500000001</v>
      </c>
      <c r="X95">
        <v>156.6684999999998</v>
      </c>
      <c r="Y95">
        <v>-94.466550000000097</v>
      </c>
      <c r="Z95">
        <v>82.01332000000005</v>
      </c>
      <c r="AA95">
        <v>-205.29835000000011</v>
      </c>
      <c r="AB95">
        <v>-200.7394000000001</v>
      </c>
      <c r="AC95">
        <v>69.871000000000137</v>
      </c>
      <c r="AD95">
        <v>-342.20150000000052</v>
      </c>
      <c r="AE95">
        <v>152.98280000000011</v>
      </c>
      <c r="AF95">
        <v>-452.40200000000033</v>
      </c>
      <c r="AG95">
        <v>-1125.2732000000001</v>
      </c>
      <c r="AH95">
        <v>87.141849999999963</v>
      </c>
      <c r="AI95">
        <v>-0.82094387999999963</v>
      </c>
      <c r="AJ95">
        <v>-0.88002507999999879</v>
      </c>
      <c r="AK95">
        <v>9.2957960000000298E-3</v>
      </c>
      <c r="AL95">
        <v>-2.2981364000000011</v>
      </c>
      <c r="AM95">
        <v>-0.83932623999999978</v>
      </c>
      <c r="AN95">
        <v>-0.22921391999999979</v>
      </c>
      <c r="AO95">
        <v>-5.5072703999999931E-2</v>
      </c>
      <c r="AP95">
        <v>-2.4445896000000031</v>
      </c>
      <c r="AQ95">
        <v>0.2360533200000004</v>
      </c>
      <c r="AR95">
        <v>-0.11175889600000009</v>
      </c>
      <c r="AS95">
        <v>-4.5080995999999887E-2</v>
      </c>
      <c r="AT95">
        <v>3.4401520000000061</v>
      </c>
    </row>
    <row r="96" spans="1:46" x14ac:dyDescent="0.25">
      <c r="A96">
        <v>94</v>
      </c>
      <c r="B96">
        <v>5.5829000000000049</v>
      </c>
      <c r="C96">
        <v>0.57038375609756098</v>
      </c>
      <c r="D96">
        <v>0.18890532278217401</v>
      </c>
      <c r="E96">
        <v>5.2682682215743411E-2</v>
      </c>
      <c r="F96">
        <v>0.18439492711370251</v>
      </c>
      <c r="G96">
        <v>3.3144784</v>
      </c>
      <c r="H96">
        <v>-2.1017044</v>
      </c>
      <c r="I96">
        <v>6.1612296000000013</v>
      </c>
      <c r="J96">
        <v>18.222719999999999</v>
      </c>
      <c r="K96">
        <v>-7.4383084000000004</v>
      </c>
      <c r="L96">
        <v>0.42574012000000028</v>
      </c>
      <c r="M96">
        <v>-9.3794155999999997</v>
      </c>
      <c r="N96">
        <v>-6.2849836000000003</v>
      </c>
      <c r="O96">
        <v>-1.6151568000000001</v>
      </c>
      <c r="P96">
        <v>15.756084</v>
      </c>
      <c r="Q96">
        <v>5.4556460000000007</v>
      </c>
      <c r="R96">
        <v>-16.981016</v>
      </c>
      <c r="S96">
        <v>-16.726980000000001</v>
      </c>
      <c r="T96">
        <v>6.3491144000000004</v>
      </c>
      <c r="U96">
        <v>-110.7377</v>
      </c>
      <c r="V96">
        <v>16.262099999999979</v>
      </c>
      <c r="W96">
        <v>207.92175</v>
      </c>
      <c r="X96">
        <v>159.0354999999999</v>
      </c>
      <c r="Y96">
        <v>-88.037400000000019</v>
      </c>
      <c r="Z96">
        <v>75.215934999999973</v>
      </c>
      <c r="AA96">
        <v>-180.7243</v>
      </c>
      <c r="AB96">
        <v>-190.23145</v>
      </c>
      <c r="AC96">
        <v>49.09674999999995</v>
      </c>
      <c r="AD96">
        <v>-296.16199999999998</v>
      </c>
      <c r="AE96">
        <v>135.19114999999991</v>
      </c>
      <c r="AF96">
        <v>-398.14099999999979</v>
      </c>
      <c r="AG96">
        <v>-1084.8956000000001</v>
      </c>
      <c r="AH96">
        <v>89.043549999999968</v>
      </c>
      <c r="AI96">
        <v>-0.87271404000000008</v>
      </c>
      <c r="AJ96">
        <v>-1.0420146400000001</v>
      </c>
      <c r="AK96">
        <v>5.0379679999999916E-3</v>
      </c>
      <c r="AL96">
        <v>-2.1986612000000001</v>
      </c>
      <c r="AM96">
        <v>-0.87001192000000005</v>
      </c>
      <c r="AN96">
        <v>-0.26247936000000011</v>
      </c>
      <c r="AO96">
        <v>-6.5329032000000023E-2</v>
      </c>
      <c r="AP96">
        <v>-2.0245667999999988</v>
      </c>
      <c r="AQ96">
        <v>0.1825335599999999</v>
      </c>
      <c r="AR96">
        <v>-9.7187067999999974E-2</v>
      </c>
      <c r="AS96">
        <v>-6.2225168000000053E-2</v>
      </c>
      <c r="AT96">
        <v>2.5632459999999981</v>
      </c>
    </row>
    <row r="97" spans="1:46" x14ac:dyDescent="0.25">
      <c r="A97">
        <v>95</v>
      </c>
      <c r="B97">
        <v>5.5817500000000111</v>
      </c>
      <c r="C97">
        <v>0.57088512195121954</v>
      </c>
      <c r="D97">
        <v>0.15439783423573519</v>
      </c>
      <c r="E97">
        <v>4.4384506455643492E-2</v>
      </c>
      <c r="F97">
        <v>0.15303502707205341</v>
      </c>
      <c r="G97">
        <v>3.1587939999999999</v>
      </c>
      <c r="H97">
        <v>-2.0786380000000002</v>
      </c>
      <c r="I97">
        <v>6.4555680000000004</v>
      </c>
      <c r="J97">
        <v>18.45364</v>
      </c>
      <c r="K97">
        <v>-7.5594460000000003</v>
      </c>
      <c r="L97">
        <v>0.52816719999999973</v>
      </c>
      <c r="M97">
        <v>-9.6181359999999998</v>
      </c>
      <c r="N97">
        <v>-6.5495599999999996</v>
      </c>
      <c r="O97">
        <v>-1.563204</v>
      </c>
      <c r="P97">
        <v>15.370760000000001</v>
      </c>
      <c r="Q97">
        <v>5.6346939999999996</v>
      </c>
      <c r="R97">
        <v>-17.505960000000002</v>
      </c>
      <c r="S97">
        <v>-18.252020000000002</v>
      </c>
      <c r="T97">
        <v>6.4796599999999991</v>
      </c>
      <c r="U97">
        <v>-106.15825</v>
      </c>
      <c r="V97">
        <v>16.109249999999989</v>
      </c>
      <c r="W97">
        <v>201.39175</v>
      </c>
      <c r="X97">
        <v>160.5625</v>
      </c>
      <c r="Y97">
        <v>-81.135000000000019</v>
      </c>
      <c r="Z97">
        <v>68.484825000000015</v>
      </c>
      <c r="AA97">
        <v>-155.0252500000002</v>
      </c>
      <c r="AB97">
        <v>-178.32425000000001</v>
      </c>
      <c r="AC97">
        <v>24.67025000000007</v>
      </c>
      <c r="AD97">
        <v>-243.85500000000019</v>
      </c>
      <c r="AE97">
        <v>116.205</v>
      </c>
      <c r="AF97">
        <v>-336.56500000000023</v>
      </c>
      <c r="AG97">
        <v>-1034.1775</v>
      </c>
      <c r="AH97">
        <v>94.588999999999942</v>
      </c>
      <c r="AI97">
        <v>-0.97251039999999955</v>
      </c>
      <c r="AJ97">
        <v>-1.190429999999999</v>
      </c>
      <c r="AK97">
        <v>2.9373480000000011E-3</v>
      </c>
      <c r="AL97">
        <v>-2.1142599999999998</v>
      </c>
      <c r="AM97">
        <v>-0.86766260000000006</v>
      </c>
      <c r="AN97">
        <v>-0.30311519999999992</v>
      </c>
      <c r="AO97">
        <v>-7.6044519999999977E-2</v>
      </c>
      <c r="AP97">
        <v>-1.505677200000002</v>
      </c>
      <c r="AQ97">
        <v>0.13037278000000019</v>
      </c>
      <c r="AR97">
        <v>-8.2116900000000048E-2</v>
      </c>
      <c r="AS97">
        <v>-8.0624639999999956E-2</v>
      </c>
      <c r="AT97">
        <v>1.778880000000002</v>
      </c>
    </row>
    <row r="98" spans="1:46" x14ac:dyDescent="0.25">
      <c r="A98">
        <v>96</v>
      </c>
      <c r="B98">
        <v>5.5804000000000116</v>
      </c>
      <c r="C98">
        <v>0.5713741951219512</v>
      </c>
      <c r="D98">
        <v>0.1312737526030823</v>
      </c>
      <c r="E98">
        <v>3.6659333610995472E-2</v>
      </c>
      <c r="F98">
        <v>0.10949037067888399</v>
      </c>
      <c r="G98">
        <v>3.0113272000000011</v>
      </c>
      <c r="H98">
        <v>-2.0557924000000001</v>
      </c>
      <c r="I98">
        <v>6.738362399999998</v>
      </c>
      <c r="J98">
        <v>18.687712000000001</v>
      </c>
      <c r="K98">
        <v>-7.6684107999999993</v>
      </c>
      <c r="L98">
        <v>0.61832595999999929</v>
      </c>
      <c r="M98">
        <v>-9.810494799999999</v>
      </c>
      <c r="N98">
        <v>-6.7930819999999983</v>
      </c>
      <c r="O98">
        <v>-1.5548592000000001</v>
      </c>
      <c r="P98">
        <v>15.078908</v>
      </c>
      <c r="Q98">
        <v>5.7798171999999992</v>
      </c>
      <c r="R98">
        <v>-17.921688</v>
      </c>
      <c r="S98">
        <v>-19.686115999999991</v>
      </c>
      <c r="T98">
        <v>6.619051999999999</v>
      </c>
      <c r="U98">
        <v>-101.3536</v>
      </c>
      <c r="V98">
        <v>16.238400000000009</v>
      </c>
      <c r="W98">
        <v>194.17015000000001</v>
      </c>
      <c r="X98">
        <v>161.4175000000001</v>
      </c>
      <c r="Y98">
        <v>-73.853999999999999</v>
      </c>
      <c r="Z98">
        <v>61.806735000000053</v>
      </c>
      <c r="AA98">
        <v>-128.42620000000031</v>
      </c>
      <c r="AB98">
        <v>-165.29765000000009</v>
      </c>
      <c r="AC98">
        <v>-2.6780499999997929</v>
      </c>
      <c r="AD98">
        <v>-186.53400000000039</v>
      </c>
      <c r="AE98">
        <v>96.263250000000127</v>
      </c>
      <c r="AF98">
        <v>-269.13700000000063</v>
      </c>
      <c r="AG98">
        <v>-975.18700000000035</v>
      </c>
      <c r="AH98">
        <v>103.04944999999989</v>
      </c>
      <c r="AI98">
        <v>-1.110727719999999</v>
      </c>
      <c r="AJ98">
        <v>-1.327985999999999</v>
      </c>
      <c r="AK98">
        <v>2.562494400000003E-3</v>
      </c>
      <c r="AL98">
        <v>-2.0419180000000008</v>
      </c>
      <c r="AM98">
        <v>-0.83888528000000018</v>
      </c>
      <c r="AN98">
        <v>-0.34964735999999957</v>
      </c>
      <c r="AO98">
        <v>-8.7127335999999916E-2</v>
      </c>
      <c r="AP98">
        <v>-0.9076941600000048</v>
      </c>
      <c r="AQ98">
        <v>7.9299184000000411E-2</v>
      </c>
      <c r="AR98">
        <v>-6.6648060000000134E-2</v>
      </c>
      <c r="AS98">
        <v>-0.10002835199999981</v>
      </c>
      <c r="AT98">
        <v>1.068546000000006</v>
      </c>
    </row>
    <row r="99" spans="1:46" x14ac:dyDescent="0.25">
      <c r="A99">
        <v>97</v>
      </c>
      <c r="B99">
        <v>5.5790500000000129</v>
      </c>
      <c r="C99">
        <v>0.57186326829268286</v>
      </c>
      <c r="D99">
        <v>0.1001196168263223</v>
      </c>
      <c r="E99">
        <v>3.3095493544356508E-2</v>
      </c>
      <c r="F99">
        <v>8.220838817159512E-2</v>
      </c>
      <c r="G99">
        <v>2.8638604000000001</v>
      </c>
      <c r="H99">
        <v>-2.0329467999999999</v>
      </c>
      <c r="I99">
        <v>7.0211568</v>
      </c>
      <c r="J99">
        <v>18.921783999999999</v>
      </c>
      <c r="K99">
        <v>-7.7773756000000001</v>
      </c>
      <c r="L99">
        <v>0.70848472000000007</v>
      </c>
      <c r="M99">
        <v>-10.0028536</v>
      </c>
      <c r="N99">
        <v>-7.0366040000000014</v>
      </c>
      <c r="O99">
        <v>-1.5465144</v>
      </c>
      <c r="P99">
        <v>14.787056</v>
      </c>
      <c r="Q99">
        <v>5.9249403999999997</v>
      </c>
      <c r="R99">
        <v>-18.337416000000001</v>
      </c>
      <c r="S99">
        <v>-21.120211999999999</v>
      </c>
      <c r="T99">
        <v>6.7584439999999999</v>
      </c>
      <c r="U99">
        <v>-96.548950000000005</v>
      </c>
      <c r="V99">
        <v>16.367550000000019</v>
      </c>
      <c r="W99">
        <v>186.9485499999999</v>
      </c>
      <c r="X99">
        <v>162.27250000000021</v>
      </c>
      <c r="Y99">
        <v>-66.572999999999865</v>
      </c>
      <c r="Z99">
        <v>55.128644999999999</v>
      </c>
      <c r="AA99">
        <v>-101.8271500000001</v>
      </c>
      <c r="AB99">
        <v>-152.27105</v>
      </c>
      <c r="AC99">
        <v>-30.026350000000061</v>
      </c>
      <c r="AD99">
        <v>-129.21299999999979</v>
      </c>
      <c r="AE99">
        <v>76.321499999999986</v>
      </c>
      <c r="AF99">
        <v>-201.70899999999989</v>
      </c>
      <c r="AG99">
        <v>-916.19649999999967</v>
      </c>
      <c r="AH99">
        <v>111.5099</v>
      </c>
      <c r="AI99">
        <v>-1.24894504</v>
      </c>
      <c r="AJ99">
        <v>-1.4655419999999999</v>
      </c>
      <c r="AK99">
        <v>2.1876408000000001E-3</v>
      </c>
      <c r="AL99">
        <v>-1.969576</v>
      </c>
      <c r="AM99">
        <v>-0.81010795999999996</v>
      </c>
      <c r="AN99">
        <v>-0.39617952000000012</v>
      </c>
      <c r="AO99">
        <v>-9.8210152000000009E-2</v>
      </c>
      <c r="AP99">
        <v>-0.30971111999999928</v>
      </c>
      <c r="AQ99">
        <v>2.822558799999994E-2</v>
      </c>
      <c r="AR99">
        <v>-5.1179219999999991E-2</v>
      </c>
      <c r="AS99">
        <v>-0.119432064</v>
      </c>
      <c r="AT99">
        <v>0.35821199999999931</v>
      </c>
    </row>
    <row r="100" spans="1:46" x14ac:dyDescent="0.25">
      <c r="A100">
        <v>98</v>
      </c>
      <c r="B100">
        <v>5.5784000000000056</v>
      </c>
      <c r="C100">
        <v>0.57232809756097558</v>
      </c>
      <c r="D100">
        <v>7.363892544773018E-2</v>
      </c>
      <c r="E100">
        <v>2.4835860058309039E-2</v>
      </c>
      <c r="F100">
        <v>6.5839658475635221E-2</v>
      </c>
      <c r="G100">
        <v>2.7319084</v>
      </c>
      <c r="H100">
        <v>-2.0089112</v>
      </c>
      <c r="I100">
        <v>7.2792187999999989</v>
      </c>
      <c r="J100">
        <v>19.155660000000001</v>
      </c>
      <c r="K100">
        <v>-7.8623387999999998</v>
      </c>
      <c r="L100">
        <v>0.77856047999999967</v>
      </c>
      <c r="M100">
        <v>-10.11084</v>
      </c>
      <c r="N100">
        <v>-7.2359167999999991</v>
      </c>
      <c r="O100">
        <v>-1.632022799999999</v>
      </c>
      <c r="P100">
        <v>14.688292000000001</v>
      </c>
      <c r="Q100">
        <v>6.00535</v>
      </c>
      <c r="R100">
        <v>-18.524719999999999</v>
      </c>
      <c r="S100">
        <v>-22.346408</v>
      </c>
      <c r="T100">
        <v>6.9349975999999991</v>
      </c>
      <c r="U100">
        <v>-91.607450000000043</v>
      </c>
      <c r="V100">
        <v>16.779150000000019</v>
      </c>
      <c r="W100">
        <v>178.62200000000001</v>
      </c>
      <c r="X100">
        <v>161.57700000000011</v>
      </c>
      <c r="Y100">
        <v>-58.661299999999947</v>
      </c>
      <c r="Z100">
        <v>48.910980000000031</v>
      </c>
      <c r="AA100">
        <v>-75.216200000000228</v>
      </c>
      <c r="AB100">
        <v>-137.67855000000009</v>
      </c>
      <c r="AC100">
        <v>-60.660449999999877</v>
      </c>
      <c r="AD100">
        <v>-66.365500000000225</v>
      </c>
      <c r="AE100">
        <v>54.979400000000112</v>
      </c>
      <c r="AF100">
        <v>-126.21350000000039</v>
      </c>
      <c r="AG100">
        <v>-846.87050000000011</v>
      </c>
      <c r="AH100">
        <v>124.8223999999999</v>
      </c>
      <c r="AI100">
        <v>-1.3593424000000001</v>
      </c>
      <c r="AJ100">
        <v>-1.5410864</v>
      </c>
      <c r="AK100">
        <v>3.6889579999999922E-3</v>
      </c>
      <c r="AL100">
        <v>-1.6849646000000009</v>
      </c>
      <c r="AM100">
        <v>-0.77808180000000016</v>
      </c>
      <c r="AN100">
        <v>-0.41993256000000001</v>
      </c>
      <c r="AO100">
        <v>-0.10272008000000001</v>
      </c>
      <c r="AP100">
        <v>0.21434967999999799</v>
      </c>
      <c r="AQ100">
        <v>-5.8679399999998771E-3</v>
      </c>
      <c r="AR100">
        <v>-3.8055772000000057E-2</v>
      </c>
      <c r="AS100">
        <v>-0.12933168</v>
      </c>
      <c r="AT100">
        <v>-3.0348239999998781E-2</v>
      </c>
    </row>
    <row r="101" spans="1:46" x14ac:dyDescent="0.25">
      <c r="A101">
        <v>99</v>
      </c>
      <c r="B101">
        <v>5.577949999999996</v>
      </c>
      <c r="C101">
        <v>0.57278600000000002</v>
      </c>
      <c r="D101">
        <v>5.2104681382757027E-2</v>
      </c>
      <c r="E101">
        <v>2.1173097875885009E-2</v>
      </c>
      <c r="F101">
        <v>4.3923840066638777E-2</v>
      </c>
      <c r="G101">
        <v>2.6043892</v>
      </c>
      <c r="H101">
        <v>-1.9845356000000001</v>
      </c>
      <c r="I101">
        <v>7.5302144000000011</v>
      </c>
      <c r="J101">
        <v>19.389479999999999</v>
      </c>
      <c r="K101">
        <v>-7.9404443999999996</v>
      </c>
      <c r="L101">
        <v>0.84289824000000035</v>
      </c>
      <c r="M101">
        <v>-10.19472</v>
      </c>
      <c r="N101">
        <v>-7.4225984000000009</v>
      </c>
      <c r="O101">
        <v>-1.7443464000000011</v>
      </c>
      <c r="P101">
        <v>14.644696</v>
      </c>
      <c r="Q101">
        <v>6.0672700000000006</v>
      </c>
      <c r="R101">
        <v>-18.64676</v>
      </c>
      <c r="S101">
        <v>-23.513204000000009</v>
      </c>
      <c r="T101">
        <v>7.1221688000000007</v>
      </c>
      <c r="U101">
        <v>-86.62684999999999</v>
      </c>
      <c r="V101">
        <v>17.271450000000009</v>
      </c>
      <c r="W101">
        <v>169.97975</v>
      </c>
      <c r="X101">
        <v>160.4385</v>
      </c>
      <c r="Y101">
        <v>-50.569399999999938</v>
      </c>
      <c r="Z101">
        <v>42.824864999999967</v>
      </c>
      <c r="AA101">
        <v>-48.601849999999949</v>
      </c>
      <c r="AB101">
        <v>-122.6386499999999</v>
      </c>
      <c r="AC101">
        <v>-92.233350000000172</v>
      </c>
      <c r="AD101">
        <v>-1.9389999999997509</v>
      </c>
      <c r="AE101">
        <v>33.237199999999923</v>
      </c>
      <c r="AF101">
        <v>-48.41299999999967</v>
      </c>
      <c r="AG101">
        <v>-774.59149999999966</v>
      </c>
      <c r="AH101">
        <v>139.52120000000011</v>
      </c>
      <c r="AI101">
        <v>-1.4617912000000011</v>
      </c>
      <c r="AJ101">
        <v>-1.5989131999999999</v>
      </c>
      <c r="AK101">
        <v>5.7263240000000118E-3</v>
      </c>
      <c r="AL101">
        <v>-1.339704799999998</v>
      </c>
      <c r="AM101">
        <v>-0.74512739999999988</v>
      </c>
      <c r="AN101">
        <v>-0.43717728000000011</v>
      </c>
      <c r="AO101">
        <v>-0.10535203999999999</v>
      </c>
      <c r="AP101">
        <v>0.71728984000000251</v>
      </c>
      <c r="AQ101">
        <v>-3.5110020000000138E-2</v>
      </c>
      <c r="AR101">
        <v>-2.560243599999994E-2</v>
      </c>
      <c r="AS101">
        <v>-0.13651584</v>
      </c>
      <c r="AT101">
        <v>-0.32697312000000162</v>
      </c>
    </row>
    <row r="102" spans="1:46" x14ac:dyDescent="0.25">
      <c r="A102">
        <v>100</v>
      </c>
      <c r="B102">
        <v>5.5774999999999864</v>
      </c>
      <c r="C102">
        <v>0.57324390243902434</v>
      </c>
      <c r="D102">
        <v>3.9481049562682211E-2</v>
      </c>
      <c r="E102">
        <v>1.5256455643481879E-2</v>
      </c>
      <c r="F102">
        <v>3.2749062890462297E-2</v>
      </c>
      <c r="G102">
        <v>2.4768699999999999</v>
      </c>
      <c r="H102">
        <v>-1.9601599999999999</v>
      </c>
      <c r="I102">
        <v>7.7812099999999997</v>
      </c>
      <c r="J102">
        <v>19.6233</v>
      </c>
      <c r="K102">
        <v>-8.0185499999999994</v>
      </c>
      <c r="L102">
        <v>0.90723600000000004</v>
      </c>
      <c r="M102">
        <v>-10.278600000000001</v>
      </c>
      <c r="N102">
        <v>-7.60928</v>
      </c>
      <c r="O102">
        <v>-1.85667</v>
      </c>
      <c r="P102">
        <v>14.601100000000001</v>
      </c>
      <c r="Q102">
        <v>6.1291900000000004</v>
      </c>
      <c r="R102">
        <v>-18.768799999999999</v>
      </c>
      <c r="S102">
        <v>-24.68</v>
      </c>
      <c r="T102">
        <v>7.3093399999999997</v>
      </c>
      <c r="U102">
        <v>-81.646250000000023</v>
      </c>
      <c r="V102">
        <v>17.763749999999991</v>
      </c>
      <c r="W102">
        <v>161.33750000000009</v>
      </c>
      <c r="X102">
        <v>159.30000000000001</v>
      </c>
      <c r="Y102">
        <v>-42.477500000000063</v>
      </c>
      <c r="Z102">
        <v>36.738750000000003</v>
      </c>
      <c r="AA102">
        <v>-21.98750000000005</v>
      </c>
      <c r="AB102">
        <v>-107.59875</v>
      </c>
      <c r="AC102">
        <v>-123.80625000000001</v>
      </c>
      <c r="AD102">
        <v>62.487499999999812</v>
      </c>
      <c r="AE102">
        <v>11.495000000000029</v>
      </c>
      <c r="AF102">
        <v>29.3874999999999</v>
      </c>
      <c r="AG102">
        <v>-702.31250000000011</v>
      </c>
      <c r="AH102">
        <v>154.22</v>
      </c>
      <c r="AI102">
        <v>-1.5642400000000001</v>
      </c>
      <c r="AJ102">
        <v>-1.6567400000000001</v>
      </c>
      <c r="AK102">
        <v>7.7636900000000002E-3</v>
      </c>
      <c r="AL102">
        <v>-0.99444500000000002</v>
      </c>
      <c r="AM102">
        <v>-0.71217300000000006</v>
      </c>
      <c r="AN102">
        <v>-0.45442199999999999</v>
      </c>
      <c r="AO102">
        <v>-0.107984</v>
      </c>
      <c r="AP102">
        <v>1.2202299999999999</v>
      </c>
      <c r="AQ102">
        <v>-6.4352099999999995E-2</v>
      </c>
      <c r="AR102">
        <v>-1.31491E-2</v>
      </c>
      <c r="AS102">
        <v>-0.14369999999999999</v>
      </c>
      <c r="AT102">
        <v>-0.62359799999999999</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3888-7797-4554-BDEF-FC4769446ED1}">
  <sheetPr>
    <tabColor rgb="FF6495EC"/>
  </sheetPr>
  <dimension ref="A1:AT102"/>
  <sheetViews>
    <sheetView topLeftCell="A2" workbookViewId="0">
      <selection activeCell="B2" sqref="A1:XFD1048576"/>
    </sheetView>
  </sheetViews>
  <sheetFormatPr defaultRowHeight="15" x14ac:dyDescent="0.25"/>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f>AVERAGE('Left 1 Kin'!B2, 'Left 2 Kin'!B2, 'Left 3 Kin'!B2, 'Right 1 Kin'!B2, 'Right 2 Kin'!B2, 'Right 3 Kin'!B2)</f>
        <v>5.3649791666666671</v>
      </c>
      <c r="C2">
        <f>AVERAGE('Left 1 Kin'!C2, 'Left 2 Kin'!C2, 'Left 3 Kin'!C2, 'Right 1 Kin'!C2, 'Right 2 Kin'!C2, 'Right 3 Kin'!C2)</f>
        <v>0.57447032520325203</v>
      </c>
      <c r="D2">
        <f>AVERAGE('Left 1 Kin'!D2, 'Left 2 Kin'!D2, 'Left 3 Kin'!D2, 'Right 1 Kin'!D2, 'Right 2 Kin'!D2, 'Right 3 Kin'!D2)</f>
        <v>-5.1019887546855573E-4</v>
      </c>
      <c r="E2">
        <f>AVERAGE('Left 1 Kin'!E2, 'Left 2 Kin'!E2, 'Left 3 Kin'!E2, 'Right 1 Kin'!E2, 'Right 2 Kin'!E2, 'Right 3 Kin'!E2)</f>
        <v>4.2659423157017894E-3</v>
      </c>
      <c r="F2">
        <f>AVERAGE('Left 1 Kin'!F2, 'Left 2 Kin'!F2, 'Left 3 Kin'!F2, 'Right 1 Kin'!F2, 'Right 2 Kin'!F2, 'Right 3 Kin'!F2)</f>
        <v>0.12444217687074828</v>
      </c>
      <c r="G2">
        <f>AVERAGE('Left 1 Kin'!G2, 'Left 2 Kin'!G2, 'Left 3 Kin'!G2, 'Right 1 Kin'!G2, 'Right 2 Kin'!G2, 'Right 3 Kin'!G2)</f>
        <v>7.805836666666667</v>
      </c>
      <c r="H2">
        <f>AVERAGE('Left 1 Kin'!H2, 'Left 2 Kin'!H2, 'Left 3 Kin'!H2, 'Right 1 Kin'!H2, 'Right 2 Kin'!H2, 'Right 3 Kin'!H2)</f>
        <v>-3.3455983333333337</v>
      </c>
      <c r="I2">
        <f>AVERAGE('Left 1 Kin'!I2, 'Left 2 Kin'!I2, 'Left 3 Kin'!I2, 'Right 1 Kin'!I2, 'Right 2 Kin'!I2, 'Right 3 Kin'!I2)</f>
        <v>-6.4686100000000009</v>
      </c>
      <c r="J2">
        <f>AVERAGE('Left 1 Kin'!J2, 'Left 2 Kin'!J2, 'Left 3 Kin'!J2, 'Right 1 Kin'!J2, 'Right 2 Kin'!J2, 'Right 3 Kin'!J2)</f>
        <v>11.890183333333333</v>
      </c>
      <c r="K2">
        <f>AVERAGE('Left 1 Kin'!K2, 'Left 2 Kin'!K2, 'Left 3 Kin'!K2, 'Right 1 Kin'!K2, 'Right 2 Kin'!K2, 'Right 3 Kin'!K2)</f>
        <v>1.3104795</v>
      </c>
      <c r="L2">
        <f>AVERAGE('Left 1 Kin'!L2, 'Left 2 Kin'!L2, 'Left 3 Kin'!L2, 'Right 1 Kin'!L2, 'Right 2 Kin'!L2, 'Right 3 Kin'!L2)</f>
        <v>-0.73084166666666672</v>
      </c>
      <c r="M2">
        <f>AVERAGE('Left 1 Kin'!M2, 'Left 2 Kin'!M2, 'Left 3 Kin'!M2, 'Right 1 Kin'!M2, 'Right 2 Kin'!M2, 'Right 3 Kin'!M2)</f>
        <v>34.029950000000007</v>
      </c>
      <c r="N2">
        <f>AVERAGE('Left 1 Kin'!N2, 'Left 2 Kin'!N2, 'Left 3 Kin'!N2, 'Right 1 Kin'!N2, 'Right 2 Kin'!N2, 'Right 3 Kin'!N2)</f>
        <v>3.2725865000000005</v>
      </c>
      <c r="O2">
        <f>AVERAGE('Left 1 Kin'!O2, 'Left 2 Kin'!O2, 'Left 3 Kin'!O2, 'Right 1 Kin'!O2, 'Right 2 Kin'!O2, 'Right 3 Kin'!O2)</f>
        <v>4.2417875</v>
      </c>
      <c r="P2">
        <f>AVERAGE('Left 1 Kin'!P2, 'Left 2 Kin'!P2, 'Left 3 Kin'!P2, 'Right 1 Kin'!P2, 'Right 2 Kin'!P2, 'Right 3 Kin'!P2)</f>
        <v>22.150149999999996</v>
      </c>
      <c r="Q2">
        <f>AVERAGE('Left 1 Kin'!Q2, 'Left 2 Kin'!Q2, 'Left 3 Kin'!Q2, 'Right 1 Kin'!Q2, 'Right 2 Kin'!Q2, 'Right 3 Kin'!Q2)</f>
        <v>7.0762016666666661</v>
      </c>
      <c r="R2">
        <f>AVERAGE('Left 1 Kin'!R2, 'Left 2 Kin'!R2, 'Left 3 Kin'!R2, 'Right 1 Kin'!R2, 'Right 2 Kin'!R2, 'Right 3 Kin'!R2)</f>
        <v>-21.074006666666666</v>
      </c>
      <c r="S2">
        <f>AVERAGE('Left 1 Kin'!S2, 'Left 2 Kin'!S2, 'Left 3 Kin'!S2, 'Right 1 Kin'!S2, 'Right 2 Kin'!S2, 'Right 3 Kin'!S2)</f>
        <v>-4.1071616666666673</v>
      </c>
      <c r="T2">
        <f>AVERAGE('Left 1 Kin'!T2, 'Left 2 Kin'!T2, 'Left 3 Kin'!T2, 'Right 1 Kin'!T2, 'Right 2 Kin'!T2, 'Right 3 Kin'!T2)</f>
        <v>2.6302784999999997</v>
      </c>
      <c r="U2">
        <f>AVERAGE('Left 1 Kin'!U2, 'Left 2 Kin'!U2, 'Left 3 Kin'!U2, 'Right 1 Kin'!U2, 'Right 2 Kin'!U2, 'Right 3 Kin'!U2)</f>
        <v>59.032708333333368</v>
      </c>
      <c r="V2">
        <f>AVERAGE('Left 1 Kin'!V2, 'Left 2 Kin'!V2, 'Left 3 Kin'!V2, 'Right 1 Kin'!V2, 'Right 2 Kin'!V2, 'Right 3 Kin'!V2)</f>
        <v>-24.206249999999983</v>
      </c>
      <c r="W2">
        <f>AVERAGE('Left 1 Kin'!W2, 'Left 2 Kin'!W2, 'Left 3 Kin'!W2, 'Right 1 Kin'!W2, 'Right 2 Kin'!W2, 'Right 3 Kin'!W2)</f>
        <v>1.529583333333308</v>
      </c>
      <c r="X2">
        <f>AVERAGE('Left 1 Kin'!X2, 'Left 2 Kin'!X2, 'Left 3 Kin'!X2, 'Right 1 Kin'!X2, 'Right 2 Kin'!X2, 'Right 3 Kin'!X2)</f>
        <v>-61.02708333333333</v>
      </c>
      <c r="Y2">
        <f>AVERAGE('Left 1 Kin'!Y2, 'Left 2 Kin'!Y2, 'Left 3 Kin'!Y2, 'Right 1 Kin'!Y2, 'Right 2 Kin'!Y2, 'Right 3 Kin'!Y2)</f>
        <v>64.423975000000013</v>
      </c>
      <c r="Z2">
        <f>AVERAGE('Left 1 Kin'!Z2, 'Left 2 Kin'!Z2, 'Left 3 Kin'!Z2, 'Right 1 Kin'!Z2, 'Right 2 Kin'!Z2, 'Right 3 Kin'!Z2)</f>
        <v>-140.48141666666672</v>
      </c>
      <c r="AA2">
        <f>AVERAGE('Left 1 Kin'!AA2, 'Left 2 Kin'!AA2, 'Left 3 Kin'!AA2, 'Right 1 Kin'!AA2, 'Right 2 Kin'!AA2, 'Right 3 Kin'!AA2)</f>
        <v>-335.59583333333308</v>
      </c>
      <c r="AB2">
        <f>AVERAGE('Left 1 Kin'!AB2, 'Left 2 Kin'!AB2, 'Left 3 Kin'!AB2, 'Right 1 Kin'!AB2, 'Right 2 Kin'!AB2, 'Right 3 Kin'!AB2)</f>
        <v>178.22154166666667</v>
      </c>
      <c r="AC2">
        <f>AVERAGE('Left 1 Kin'!AC2, 'Left 2 Kin'!AC2, 'Left 3 Kin'!AC2, 'Right 1 Kin'!AC2, 'Right 2 Kin'!AC2, 'Right 3 Kin'!AC2)</f>
        <v>439.05833333333339</v>
      </c>
      <c r="AD2">
        <f>AVERAGE('Left 1 Kin'!AD2, 'Left 2 Kin'!AD2, 'Left 3 Kin'!AD2, 'Right 1 Kin'!AD2, 'Right 2 Kin'!AD2, 'Right 3 Kin'!AD2)</f>
        <v>130.91250000000002</v>
      </c>
      <c r="AE2">
        <f>AVERAGE('Left 1 Kin'!AE2, 'Left 2 Kin'!AE2, 'Left 3 Kin'!AE2, 'Right 1 Kin'!AE2, 'Right 2 Kin'!AE2, 'Right 3 Kin'!AE2)</f>
        <v>186.00562499999998</v>
      </c>
      <c r="AF2">
        <f>AVERAGE('Left 1 Kin'!AF2, 'Left 2 Kin'!AF2, 'Left 3 Kin'!AF2, 'Right 1 Kin'!AF2, 'Right 2 Kin'!AF2, 'Right 3 Kin'!AF2)</f>
        <v>116.03604166666669</v>
      </c>
      <c r="AG2">
        <f>AVERAGE('Left 1 Kin'!AG2, 'Left 2 Kin'!AG2, 'Left 3 Kin'!AG2, 'Right 1 Kin'!AG2, 'Right 2 Kin'!AG2, 'Right 3 Kin'!AG2)</f>
        <v>366.14678312499996</v>
      </c>
      <c r="AH2">
        <f>AVERAGE('Left 1 Kin'!AH2, 'Left 2 Kin'!AH2, 'Left 3 Kin'!AH2, 'Right 1 Kin'!AH2, 'Right 2 Kin'!AH2, 'Right 3 Kin'!AH2)</f>
        <v>83.392037500000029</v>
      </c>
      <c r="AI2">
        <f>AVERAGE('Left 1 Kin'!AI2, 'Left 2 Kin'!AI2, 'Left 3 Kin'!AI2, 'Right 1 Kin'!AI2, 'Right 2 Kin'!AI2, 'Right 3 Kin'!AI2)</f>
        <v>0.69305600000000001</v>
      </c>
      <c r="AJ2">
        <f>AVERAGE('Left 1 Kin'!AJ2, 'Left 2 Kin'!AJ2, 'Left 3 Kin'!AJ2, 'Right 1 Kin'!AJ2, 'Right 2 Kin'!AJ2, 'Right 3 Kin'!AJ2)</f>
        <v>7.2270916666666671E-2</v>
      </c>
      <c r="AK2">
        <f>AVERAGE('Left 1 Kin'!AK2, 'Left 2 Kin'!AK2, 'Left 3 Kin'!AK2, 'Right 1 Kin'!AK2, 'Right 2 Kin'!AK2, 'Right 3 Kin'!AK2)</f>
        <v>-4.7541149999999997E-2</v>
      </c>
      <c r="AL2">
        <f>AVERAGE('Left 1 Kin'!AL2, 'Left 2 Kin'!AL2, 'Left 3 Kin'!AL2, 'Right 1 Kin'!AL2, 'Right 2 Kin'!AL2, 'Right 3 Kin'!AL2)</f>
        <v>3.5746016666666667</v>
      </c>
      <c r="AM2">
        <f>AVERAGE('Left 1 Kin'!AM2, 'Left 2 Kin'!AM2, 'Left 3 Kin'!AM2, 'Right 1 Kin'!AM2, 'Right 2 Kin'!AM2, 'Right 3 Kin'!AM2)</f>
        <v>-0.38160666666666665</v>
      </c>
      <c r="AN2">
        <f>AVERAGE('Left 1 Kin'!AN2, 'Left 2 Kin'!AN2, 'Left 3 Kin'!AN2, 'Right 1 Kin'!AN2, 'Right 2 Kin'!AN2, 'Right 3 Kin'!AN2)</f>
        <v>0.26471088166666668</v>
      </c>
      <c r="AO2">
        <f>AVERAGE('Left 1 Kin'!AO2, 'Left 2 Kin'!AO2, 'Left 3 Kin'!AO2, 'Right 1 Kin'!AO2, 'Right 2 Kin'!AO2, 'Right 3 Kin'!AO2)</f>
        <v>5.52109E-2</v>
      </c>
      <c r="AP2">
        <f>AVERAGE('Left 1 Kin'!AP2, 'Left 2 Kin'!AP2, 'Left 3 Kin'!AP2, 'Right 1 Kin'!AP2, 'Right 2 Kin'!AP2, 'Right 3 Kin'!AP2)</f>
        <v>1.6085228333333335</v>
      </c>
      <c r="AQ2">
        <f>AVERAGE('Left 1 Kin'!AQ2, 'Left 2 Kin'!AQ2, 'Left 3 Kin'!AQ2, 'Right 1 Kin'!AQ2, 'Right 2 Kin'!AQ2, 'Right 3 Kin'!AQ2)</f>
        <v>7.6420598333333339E-2</v>
      </c>
      <c r="AR2">
        <f>AVERAGE('Left 1 Kin'!AR2, 'Left 2 Kin'!AR2, 'Left 3 Kin'!AR2, 'Right 1 Kin'!AR2, 'Right 2 Kin'!AR2, 'Right 3 Kin'!AR2)</f>
        <v>-1.9718950000000002E-2</v>
      </c>
      <c r="AS2">
        <f>AVERAGE('Left 1 Kin'!AS2, 'Left 2 Kin'!AS2, 'Left 3 Kin'!AS2, 'Right 1 Kin'!AS2, 'Right 2 Kin'!AS2, 'Right 3 Kin'!AS2)</f>
        <v>6.9096925000000017E-2</v>
      </c>
      <c r="AT2">
        <f>AVERAGE('Left 1 Kin'!AT2, 'Left 2 Kin'!AT2, 'Left 3 Kin'!AT2, 'Right 1 Kin'!AT2, 'Right 2 Kin'!AT2, 'Right 3 Kin'!AT2)</f>
        <v>-0.41841528333333339</v>
      </c>
    </row>
    <row r="3" spans="1:46" x14ac:dyDescent="0.25">
      <c r="A3">
        <v>1</v>
      </c>
      <c r="B3">
        <f>AVERAGE('Left 1 Kin'!B3, 'Left 2 Kin'!B3, 'Left 3 Kin'!B3, 'Right 1 Kin'!B3, 'Right 2 Kin'!B3, 'Right 3 Kin'!B3)</f>
        <v>5.3651147916666675</v>
      </c>
      <c r="C3">
        <f>AVERAGE('Left 1 Kin'!C3, 'Left 2 Kin'!C3, 'Left 3 Kin'!C3, 'Right 1 Kin'!C3, 'Right 2 Kin'!C3, 'Right 3 Kin'!C3)</f>
        <v>0.57358199491869921</v>
      </c>
      <c r="D3">
        <f>AVERAGE('Left 1 Kin'!D3, 'Left 2 Kin'!D3, 'Left 3 Kin'!D3, 'Right 1 Kin'!D3, 'Right 2 Kin'!D3, 'Right 3 Kin'!D3)</f>
        <v>-5.5102927634319031E-2</v>
      </c>
      <c r="E3">
        <f>AVERAGE('Left 1 Kin'!E3, 'Left 2 Kin'!E3, 'Left 3 Kin'!E3, 'Right 1 Kin'!E3, 'Right 2 Kin'!E3, 'Right 3 Kin'!E3)</f>
        <v>7.2894255865611534E-3</v>
      </c>
      <c r="F3">
        <f>AVERAGE('Left 1 Kin'!F3, 'Left 2 Kin'!F3, 'Left 3 Kin'!F3, 'Right 1 Kin'!F3, 'Right 2 Kin'!F3, 'Right 3 Kin'!F3)</f>
        <v>0.26343440615021513</v>
      </c>
      <c r="G3">
        <f>AVERAGE('Left 1 Kin'!G3, 'Left 2 Kin'!G3, 'Left 3 Kin'!G3, 'Right 1 Kin'!G3, 'Right 2 Kin'!G3, 'Right 3 Kin'!G3)</f>
        <v>7.8884569166666667</v>
      </c>
      <c r="H3">
        <f>AVERAGE('Left 1 Kin'!H3, 'Left 2 Kin'!H3, 'Left 3 Kin'!H3, 'Right 1 Kin'!H3, 'Right 2 Kin'!H3, 'Right 3 Kin'!H3)</f>
        <v>-3.3784925000000001</v>
      </c>
      <c r="I3">
        <f>AVERAGE('Left 1 Kin'!I3, 'Left 2 Kin'!I3, 'Left 3 Kin'!I3, 'Right 1 Kin'!I3, 'Right 2 Kin'!I3, 'Right 3 Kin'!I3)</f>
        <v>-6.4664607666666676</v>
      </c>
      <c r="J3">
        <f>AVERAGE('Left 1 Kin'!J3, 'Left 2 Kin'!J3, 'Left 3 Kin'!J3, 'Right 1 Kin'!J3, 'Right 2 Kin'!J3, 'Right 3 Kin'!J3)</f>
        <v>11.808996833333333</v>
      </c>
      <c r="K3">
        <f>AVERAGE('Left 1 Kin'!K3, 'Left 2 Kin'!K3, 'Left 3 Kin'!K3, 'Right 1 Kin'!K3, 'Right 2 Kin'!K3, 'Right 3 Kin'!K3)</f>
        <v>1.4001116846666666</v>
      </c>
      <c r="L3">
        <f>AVERAGE('Left 1 Kin'!L3, 'Left 2 Kin'!L3, 'Left 3 Kin'!L3, 'Right 1 Kin'!L3, 'Right 2 Kin'!L3, 'Right 3 Kin'!L3)</f>
        <v>-0.92004774666666689</v>
      </c>
      <c r="M3">
        <f>AVERAGE('Left 1 Kin'!M3, 'Left 2 Kin'!M3, 'Left 3 Kin'!M3, 'Right 1 Kin'!M3, 'Right 2 Kin'!M3, 'Right 3 Kin'!M3)</f>
        <v>33.570438000000003</v>
      </c>
      <c r="N3">
        <f>AVERAGE('Left 1 Kin'!N3, 'Left 2 Kin'!N3, 'Left 3 Kin'!N3, 'Right 1 Kin'!N3, 'Right 2 Kin'!N3, 'Right 3 Kin'!N3)</f>
        <v>3.5139927299999996</v>
      </c>
      <c r="O3">
        <f>AVERAGE('Left 1 Kin'!O3, 'Left 2 Kin'!O3, 'Left 3 Kin'!O3, 'Right 1 Kin'!O3, 'Right 2 Kin'!O3, 'Right 3 Kin'!O3)</f>
        <v>4.7531716733333322</v>
      </c>
      <c r="P3">
        <f>AVERAGE('Left 1 Kin'!P3, 'Left 2 Kin'!P3, 'Left 3 Kin'!P3, 'Right 1 Kin'!P3, 'Right 2 Kin'!P3, 'Right 3 Kin'!P3)</f>
        <v>22.384450666666666</v>
      </c>
      <c r="Q3">
        <f>AVERAGE('Left 1 Kin'!Q3, 'Left 2 Kin'!Q3, 'Left 3 Kin'!Q3, 'Right 1 Kin'!Q3, 'Right 2 Kin'!Q3, 'Right 3 Kin'!Q3)</f>
        <v>7.3278478500000004</v>
      </c>
      <c r="R3">
        <f>AVERAGE('Left 1 Kin'!R3, 'Left 2 Kin'!R3, 'Left 3 Kin'!R3, 'Right 1 Kin'!R3, 'Right 2 Kin'!R3, 'Right 3 Kin'!R3)</f>
        <v>-20.745351633333332</v>
      </c>
      <c r="S3">
        <f>AVERAGE('Left 1 Kin'!S3, 'Left 2 Kin'!S3, 'Left 3 Kin'!S3, 'Right 1 Kin'!S3, 'Right 2 Kin'!S3, 'Right 3 Kin'!S3)</f>
        <v>-3.4652570746000002</v>
      </c>
      <c r="T3">
        <f>AVERAGE('Left 1 Kin'!T3, 'Left 2 Kin'!T3, 'Left 3 Kin'!T3, 'Right 1 Kin'!T3, 'Right 2 Kin'!T3, 'Right 3 Kin'!T3)</f>
        <v>2.6996968246666668</v>
      </c>
      <c r="U3">
        <f>AVERAGE('Left 1 Kin'!U3, 'Left 2 Kin'!U3, 'Left 3 Kin'!U3, 'Right 1 Kin'!U3, 'Right 2 Kin'!U3, 'Right 3 Kin'!U3)</f>
        <v>59.427391666666715</v>
      </c>
      <c r="V3">
        <f>AVERAGE('Left 1 Kin'!V3, 'Left 2 Kin'!V3, 'Left 3 Kin'!V3, 'Right 1 Kin'!V3, 'Right 2 Kin'!V3, 'Right 3 Kin'!V3)</f>
        <v>-23.965885416666662</v>
      </c>
      <c r="W3">
        <f>AVERAGE('Left 1 Kin'!W3, 'Left 2 Kin'!W3, 'Left 3 Kin'!W3, 'Right 1 Kin'!W3, 'Right 2 Kin'!W3, 'Right 3 Kin'!W3)</f>
        <v>2.0880833333333144</v>
      </c>
      <c r="X3">
        <f>AVERAGE('Left 1 Kin'!X3, 'Left 2 Kin'!X3, 'Left 3 Kin'!X3, 'Right 1 Kin'!X3, 'Right 2 Kin'!X3, 'Right 3 Kin'!X3)</f>
        <v>-58.620666666666644</v>
      </c>
      <c r="Y3">
        <f>AVERAGE('Left 1 Kin'!Y3, 'Left 2 Kin'!Y3, 'Left 3 Kin'!Y3, 'Right 1 Kin'!Y3, 'Right 2 Kin'!Y3, 'Right 3 Kin'!Y3)</f>
        <v>63.135116083333337</v>
      </c>
      <c r="Z3">
        <f>AVERAGE('Left 1 Kin'!Z3, 'Left 2 Kin'!Z3, 'Left 3 Kin'!Z3, 'Right 1 Kin'!Z3, 'Right 2 Kin'!Z3, 'Right 3 Kin'!Z3)</f>
        <v>-137.18186937499999</v>
      </c>
      <c r="AA3">
        <f>AVERAGE('Left 1 Kin'!AA3, 'Left 2 Kin'!AA3, 'Left 3 Kin'!AA3, 'Right 1 Kin'!AA3, 'Right 2 Kin'!AA3, 'Right 3 Kin'!AA3)</f>
        <v>-328.69833333333321</v>
      </c>
      <c r="AB3">
        <f>AVERAGE('Left 1 Kin'!AB3, 'Left 2 Kin'!AB3, 'Left 3 Kin'!AB3, 'Right 1 Kin'!AB3, 'Right 2 Kin'!AB3, 'Right 3 Kin'!AB3)</f>
        <v>173.52226083333332</v>
      </c>
      <c r="AC3">
        <f>AVERAGE('Left 1 Kin'!AC3, 'Left 2 Kin'!AC3, 'Left 3 Kin'!AC3, 'Right 1 Kin'!AC3, 'Right 2 Kin'!AC3, 'Right 3 Kin'!AC3)</f>
        <v>378.64975874999999</v>
      </c>
      <c r="AD3">
        <f>AVERAGE('Left 1 Kin'!AD3, 'Left 2 Kin'!AD3, 'Left 3 Kin'!AD3, 'Right 1 Kin'!AD3, 'Right 2 Kin'!AD3, 'Right 3 Kin'!AD3)</f>
        <v>160.60122916666674</v>
      </c>
      <c r="AE3">
        <f>AVERAGE('Left 1 Kin'!AE3, 'Left 2 Kin'!AE3, 'Left 3 Kin'!AE3, 'Right 1 Kin'!AE3, 'Right 2 Kin'!AE3, 'Right 3 Kin'!AE3)</f>
        <v>177.71600208333334</v>
      </c>
      <c r="AF3">
        <f>AVERAGE('Left 1 Kin'!AF3, 'Left 2 Kin'!AF3, 'Left 3 Kin'!AF3, 'Right 1 Kin'!AF3, 'Right 2 Kin'!AF3, 'Right 3 Kin'!AF3)</f>
        <v>206.11199999999999</v>
      </c>
      <c r="AG3">
        <f>AVERAGE('Left 1 Kin'!AG3, 'Left 2 Kin'!AG3, 'Left 3 Kin'!AG3, 'Right 1 Kin'!AG3, 'Right 2 Kin'!AG3, 'Right 3 Kin'!AG3)</f>
        <v>422.62129536666663</v>
      </c>
      <c r="AH3">
        <f>AVERAGE('Left 1 Kin'!AH3, 'Left 2 Kin'!AH3, 'Left 3 Kin'!AH3, 'Right 1 Kin'!AH3, 'Right 2 Kin'!AH3, 'Right 3 Kin'!AH3)</f>
        <v>49.805116083333338</v>
      </c>
      <c r="AI3">
        <f>AVERAGE('Left 1 Kin'!AI3, 'Left 2 Kin'!AI3, 'Left 3 Kin'!AI3, 'Right 1 Kin'!AI3, 'Right 2 Kin'!AI3, 'Right 3 Kin'!AI3)</f>
        <v>0.18521100333333332</v>
      </c>
      <c r="AJ3">
        <f>AVERAGE('Left 1 Kin'!AJ3, 'Left 2 Kin'!AJ3, 'Left 3 Kin'!AJ3, 'Right 1 Kin'!AJ3, 'Right 2 Kin'!AJ3, 'Right 3 Kin'!AJ3)</f>
        <v>0.27822158916666667</v>
      </c>
      <c r="AK3">
        <f>AVERAGE('Left 1 Kin'!AK3, 'Left 2 Kin'!AK3, 'Left 3 Kin'!AK3, 'Right 1 Kin'!AK3, 'Right 2 Kin'!AK3, 'Right 3 Kin'!AK3)</f>
        <v>-6.7988814666666661E-2</v>
      </c>
      <c r="AL3">
        <f>AVERAGE('Left 1 Kin'!AL3, 'Left 2 Kin'!AL3, 'Left 3 Kin'!AL3, 'Right 1 Kin'!AL3, 'Right 2 Kin'!AL3, 'Right 3 Kin'!AL3)</f>
        <v>1.1808262333333333</v>
      </c>
      <c r="AM3">
        <f>AVERAGE('Left 1 Kin'!AM3, 'Left 2 Kin'!AM3, 'Left 3 Kin'!AM3, 'Right 1 Kin'!AM3, 'Right 2 Kin'!AM3, 'Right 3 Kin'!AM3)</f>
        <v>-6.2512526666666679E-2</v>
      </c>
      <c r="AN3">
        <f>AVERAGE('Left 1 Kin'!AN3, 'Left 2 Kin'!AN3, 'Left 3 Kin'!AN3, 'Right 1 Kin'!AN3, 'Right 2 Kin'!AN3, 'Right 3 Kin'!AN3)</f>
        <v>0.3133708026</v>
      </c>
      <c r="AO3">
        <f>AVERAGE('Left 1 Kin'!AO3, 'Left 2 Kin'!AO3, 'Left 3 Kin'!AO3, 'Right 1 Kin'!AO3, 'Right 2 Kin'!AO3, 'Right 3 Kin'!AO3)</f>
        <v>6.888929299999999E-2</v>
      </c>
      <c r="AP3">
        <f>AVERAGE('Left 1 Kin'!AP3, 'Left 2 Kin'!AP3, 'Left 3 Kin'!AP3, 'Right 1 Kin'!AP3, 'Right 2 Kin'!AP3, 'Right 3 Kin'!AP3)</f>
        <v>0.24336199500000003</v>
      </c>
      <c r="AQ3">
        <f>AVERAGE('Left 1 Kin'!AQ3, 'Left 2 Kin'!AQ3, 'Left 3 Kin'!AQ3, 'Right 1 Kin'!AQ3, 'Right 2 Kin'!AQ3, 'Right 3 Kin'!AQ3)</f>
        <v>0.17066762793333332</v>
      </c>
      <c r="AR3">
        <f>AVERAGE('Left 1 Kin'!AR3, 'Left 2 Kin'!AR3, 'Left 3 Kin'!AR3, 'Right 1 Kin'!AR3, 'Right 2 Kin'!AR3, 'Right 3 Kin'!AR3)</f>
        <v>-3.6770492999999994E-2</v>
      </c>
      <c r="AS3">
        <f>AVERAGE('Left 1 Kin'!AS3, 'Left 2 Kin'!AS3, 'Left 3 Kin'!AS3, 'Right 1 Kin'!AS3, 'Right 2 Kin'!AS3, 'Right 3 Kin'!AS3)</f>
        <v>9.0267399333333331E-2</v>
      </c>
      <c r="AT3">
        <f>AVERAGE('Left 1 Kin'!AT3, 'Left 2 Kin'!AT3, 'Left 3 Kin'!AT3, 'Right 1 Kin'!AT3, 'Right 2 Kin'!AT3, 'Right 3 Kin'!AT3)</f>
        <v>-1.0012880229999999</v>
      </c>
    </row>
    <row r="4" spans="1:46" x14ac:dyDescent="0.25">
      <c r="A4">
        <v>2</v>
      </c>
      <c r="B4">
        <f>AVERAGE('Left 1 Kin'!B4, 'Left 2 Kin'!B4, 'Left 3 Kin'!B4, 'Right 1 Kin'!B4, 'Right 2 Kin'!B4, 'Right 3 Kin'!B4)</f>
        <v>5.3652504166666688</v>
      </c>
      <c r="C4">
        <f>AVERAGE('Left 1 Kin'!C4, 'Left 2 Kin'!C4, 'Left 3 Kin'!C4, 'Right 1 Kin'!C4, 'Right 2 Kin'!C4, 'Right 3 Kin'!C4)</f>
        <v>0.57269366463414639</v>
      </c>
      <c r="D4">
        <f>AVERAGE('Left 1 Kin'!D4, 'Left 2 Kin'!D4, 'Left 3 Kin'!D4, 'Right 1 Kin'!D4, 'Right 2 Kin'!D4, 'Right 3 Kin'!D4)</f>
        <v>-0.10546414257948077</v>
      </c>
      <c r="E4">
        <f>AVERAGE('Left 1 Kin'!E4, 'Left 2 Kin'!E4, 'Left 3 Kin'!E4, 'Right 1 Kin'!E4, 'Right 2 Kin'!E4, 'Right 3 Kin'!E4)</f>
        <v>1.1263793280577536E-2</v>
      </c>
      <c r="F4">
        <f>AVERAGE('Left 1 Kin'!F4, 'Left 2 Kin'!F4, 'Left 3 Kin'!F4, 'Right 1 Kin'!F4, 'Right 2 Kin'!F4, 'Right 3 Kin'!F4)</f>
        <v>0.42020087116479238</v>
      </c>
      <c r="G4">
        <f>AVERAGE('Left 1 Kin'!G4, 'Left 2 Kin'!G4, 'Left 3 Kin'!G4, 'Right 1 Kin'!G4, 'Right 2 Kin'!G4, 'Right 3 Kin'!G4)</f>
        <v>7.9710771666666673</v>
      </c>
      <c r="H4">
        <f>AVERAGE('Left 1 Kin'!H4, 'Left 2 Kin'!H4, 'Left 3 Kin'!H4, 'Right 1 Kin'!H4, 'Right 2 Kin'!H4, 'Right 3 Kin'!H4)</f>
        <v>-3.4113866666666666</v>
      </c>
      <c r="I4">
        <f>AVERAGE('Left 1 Kin'!I4, 'Left 2 Kin'!I4, 'Left 3 Kin'!I4, 'Right 1 Kin'!I4, 'Right 2 Kin'!I4, 'Right 3 Kin'!I4)</f>
        <v>-6.4643115333333334</v>
      </c>
      <c r="J4">
        <f>AVERAGE('Left 1 Kin'!J4, 'Left 2 Kin'!J4, 'Left 3 Kin'!J4, 'Right 1 Kin'!J4, 'Right 2 Kin'!J4, 'Right 3 Kin'!J4)</f>
        <v>11.727810333333332</v>
      </c>
      <c r="K4">
        <f>AVERAGE('Left 1 Kin'!K4, 'Left 2 Kin'!K4, 'Left 3 Kin'!K4, 'Right 1 Kin'!K4, 'Right 2 Kin'!K4, 'Right 3 Kin'!K4)</f>
        <v>1.4897438693333334</v>
      </c>
      <c r="L4">
        <f>AVERAGE('Left 1 Kin'!L4, 'Left 2 Kin'!L4, 'Left 3 Kin'!L4, 'Right 1 Kin'!L4, 'Right 2 Kin'!L4, 'Right 3 Kin'!L4)</f>
        <v>-1.1092538266666667</v>
      </c>
      <c r="M4">
        <f>AVERAGE('Left 1 Kin'!M4, 'Left 2 Kin'!M4, 'Left 3 Kin'!M4, 'Right 1 Kin'!M4, 'Right 2 Kin'!M4, 'Right 3 Kin'!M4)</f>
        <v>33.110925999999999</v>
      </c>
      <c r="N4">
        <f>AVERAGE('Left 1 Kin'!N4, 'Left 2 Kin'!N4, 'Left 3 Kin'!N4, 'Right 1 Kin'!N4, 'Right 2 Kin'!N4, 'Right 3 Kin'!N4)</f>
        <v>3.7553989599999995</v>
      </c>
      <c r="O4">
        <f>AVERAGE('Left 1 Kin'!O4, 'Left 2 Kin'!O4, 'Left 3 Kin'!O4, 'Right 1 Kin'!O4, 'Right 2 Kin'!O4, 'Right 3 Kin'!O4)</f>
        <v>5.2645558466666662</v>
      </c>
      <c r="P4">
        <f>AVERAGE('Left 1 Kin'!P4, 'Left 2 Kin'!P4, 'Left 3 Kin'!P4, 'Right 1 Kin'!P4, 'Right 2 Kin'!P4, 'Right 3 Kin'!P4)</f>
        <v>22.618751333333336</v>
      </c>
      <c r="Q4">
        <f>AVERAGE('Left 1 Kin'!Q4, 'Left 2 Kin'!Q4, 'Left 3 Kin'!Q4, 'Right 1 Kin'!Q4, 'Right 2 Kin'!Q4, 'Right 3 Kin'!Q4)</f>
        <v>7.5794940333333329</v>
      </c>
      <c r="R4">
        <f>AVERAGE('Left 1 Kin'!R4, 'Left 2 Kin'!R4, 'Left 3 Kin'!R4, 'Right 1 Kin'!R4, 'Right 2 Kin'!R4, 'Right 3 Kin'!R4)</f>
        <v>-20.416696599999998</v>
      </c>
      <c r="S4">
        <f>AVERAGE('Left 1 Kin'!S4, 'Left 2 Kin'!S4, 'Left 3 Kin'!S4, 'Right 1 Kin'!S4, 'Right 2 Kin'!S4, 'Right 3 Kin'!S4)</f>
        <v>-2.8233524825333336</v>
      </c>
      <c r="T4">
        <f>AVERAGE('Left 1 Kin'!T4, 'Left 2 Kin'!T4, 'Left 3 Kin'!T4, 'Right 1 Kin'!T4, 'Right 2 Kin'!T4, 'Right 3 Kin'!T4)</f>
        <v>2.769115149333333</v>
      </c>
      <c r="U4">
        <f>AVERAGE('Left 1 Kin'!U4, 'Left 2 Kin'!U4, 'Left 3 Kin'!U4, 'Right 1 Kin'!U4, 'Right 2 Kin'!U4, 'Right 3 Kin'!U4)</f>
        <v>59.822075000000041</v>
      </c>
      <c r="V4">
        <f>AVERAGE('Left 1 Kin'!V4, 'Left 2 Kin'!V4, 'Left 3 Kin'!V4, 'Right 1 Kin'!V4, 'Right 2 Kin'!V4, 'Right 3 Kin'!V4)</f>
        <v>-23.725520833333338</v>
      </c>
      <c r="W4">
        <f>AVERAGE('Left 1 Kin'!W4, 'Left 2 Kin'!W4, 'Left 3 Kin'!W4, 'Right 1 Kin'!W4, 'Right 2 Kin'!W4, 'Right 3 Kin'!W4)</f>
        <v>2.646583333333322</v>
      </c>
      <c r="X4">
        <f>AVERAGE('Left 1 Kin'!X4, 'Left 2 Kin'!X4, 'Left 3 Kin'!X4, 'Right 1 Kin'!X4, 'Right 2 Kin'!X4, 'Right 3 Kin'!X4)</f>
        <v>-56.214249999999964</v>
      </c>
      <c r="Y4">
        <f>AVERAGE('Left 1 Kin'!Y4, 'Left 2 Kin'!Y4, 'Left 3 Kin'!Y4, 'Right 1 Kin'!Y4, 'Right 2 Kin'!Y4, 'Right 3 Kin'!Y4)</f>
        <v>61.846257166666682</v>
      </c>
      <c r="Z4">
        <f>AVERAGE('Left 1 Kin'!Z4, 'Left 2 Kin'!Z4, 'Left 3 Kin'!Z4, 'Right 1 Kin'!Z4, 'Right 2 Kin'!Z4, 'Right 3 Kin'!Z4)</f>
        <v>-133.88232208333332</v>
      </c>
      <c r="AA4">
        <f>AVERAGE('Left 1 Kin'!AA4, 'Left 2 Kin'!AA4, 'Left 3 Kin'!AA4, 'Right 1 Kin'!AA4, 'Right 2 Kin'!AA4, 'Right 3 Kin'!AA4)</f>
        <v>-321.80083333333329</v>
      </c>
      <c r="AB4">
        <f>AVERAGE('Left 1 Kin'!AB4, 'Left 2 Kin'!AB4, 'Left 3 Kin'!AB4, 'Right 1 Kin'!AB4, 'Right 2 Kin'!AB4, 'Right 3 Kin'!AB4)</f>
        <v>168.82298</v>
      </c>
      <c r="AC4">
        <f>AVERAGE('Left 1 Kin'!AC4, 'Left 2 Kin'!AC4, 'Left 3 Kin'!AC4, 'Right 1 Kin'!AC4, 'Right 2 Kin'!AC4, 'Right 3 Kin'!AC4)</f>
        <v>318.2411841666667</v>
      </c>
      <c r="AD4">
        <f>AVERAGE('Left 1 Kin'!AD4, 'Left 2 Kin'!AD4, 'Left 3 Kin'!AD4, 'Right 1 Kin'!AD4, 'Right 2 Kin'!AD4, 'Right 3 Kin'!AD4)</f>
        <v>190.28995833333343</v>
      </c>
      <c r="AE4">
        <f>AVERAGE('Left 1 Kin'!AE4, 'Left 2 Kin'!AE4, 'Left 3 Kin'!AE4, 'Right 1 Kin'!AE4, 'Right 2 Kin'!AE4, 'Right 3 Kin'!AE4)</f>
        <v>169.42637916666666</v>
      </c>
      <c r="AF4">
        <f>AVERAGE('Left 1 Kin'!AF4, 'Left 2 Kin'!AF4, 'Left 3 Kin'!AF4, 'Right 1 Kin'!AF4, 'Right 2 Kin'!AF4, 'Right 3 Kin'!AF4)</f>
        <v>296.18795833333337</v>
      </c>
      <c r="AG4">
        <f>AVERAGE('Left 1 Kin'!AG4, 'Left 2 Kin'!AG4, 'Left 3 Kin'!AG4, 'Right 1 Kin'!AG4, 'Right 2 Kin'!AG4, 'Right 3 Kin'!AG4)</f>
        <v>479.09580760833336</v>
      </c>
      <c r="AH4">
        <f>AVERAGE('Left 1 Kin'!AH4, 'Left 2 Kin'!AH4, 'Left 3 Kin'!AH4, 'Right 1 Kin'!AH4, 'Right 2 Kin'!AH4, 'Right 3 Kin'!AH4)</f>
        <v>16.21819466666668</v>
      </c>
      <c r="AI4">
        <f>AVERAGE('Left 1 Kin'!AI4, 'Left 2 Kin'!AI4, 'Left 3 Kin'!AI4, 'Right 1 Kin'!AI4, 'Right 2 Kin'!AI4, 'Right 3 Kin'!AI4)</f>
        <v>-0.32263399333333337</v>
      </c>
      <c r="AJ4">
        <f>AVERAGE('Left 1 Kin'!AJ4, 'Left 2 Kin'!AJ4, 'Left 3 Kin'!AJ4, 'Right 1 Kin'!AJ4, 'Right 2 Kin'!AJ4, 'Right 3 Kin'!AJ4)</f>
        <v>0.48417226166666666</v>
      </c>
      <c r="AK4">
        <f>AVERAGE('Left 1 Kin'!AK4, 'Left 2 Kin'!AK4, 'Left 3 Kin'!AK4, 'Right 1 Kin'!AK4, 'Right 2 Kin'!AK4, 'Right 3 Kin'!AK4)</f>
        <v>-8.8436479333333332E-2</v>
      </c>
      <c r="AL4">
        <f>AVERAGE('Left 1 Kin'!AL4, 'Left 2 Kin'!AL4, 'Left 3 Kin'!AL4, 'Right 1 Kin'!AL4, 'Right 2 Kin'!AL4, 'Right 3 Kin'!AL4)</f>
        <v>-1.2129492000000004</v>
      </c>
      <c r="AM4">
        <f>AVERAGE('Left 1 Kin'!AM4, 'Left 2 Kin'!AM4, 'Left 3 Kin'!AM4, 'Right 1 Kin'!AM4, 'Right 2 Kin'!AM4, 'Right 3 Kin'!AM4)</f>
        <v>0.2565816133333334</v>
      </c>
      <c r="AN4">
        <f>AVERAGE('Left 1 Kin'!AN4, 'Left 2 Kin'!AN4, 'Left 3 Kin'!AN4, 'Right 1 Kin'!AN4, 'Right 2 Kin'!AN4, 'Right 3 Kin'!AN4)</f>
        <v>0.36203072353333332</v>
      </c>
      <c r="AO4">
        <f>AVERAGE('Left 1 Kin'!AO4, 'Left 2 Kin'!AO4, 'Left 3 Kin'!AO4, 'Right 1 Kin'!AO4, 'Right 2 Kin'!AO4, 'Right 3 Kin'!AO4)</f>
        <v>8.2567686000000001E-2</v>
      </c>
      <c r="AP4">
        <f>AVERAGE('Left 1 Kin'!AP4, 'Left 2 Kin'!AP4, 'Left 3 Kin'!AP4, 'Right 1 Kin'!AP4, 'Right 2 Kin'!AP4, 'Right 3 Kin'!AP4)</f>
        <v>-1.121798843333333</v>
      </c>
      <c r="AQ4">
        <f>AVERAGE('Left 1 Kin'!AQ4, 'Left 2 Kin'!AQ4, 'Left 3 Kin'!AQ4, 'Right 1 Kin'!AQ4, 'Right 2 Kin'!AQ4, 'Right 3 Kin'!AQ4)</f>
        <v>0.26491465753333332</v>
      </c>
      <c r="AR4">
        <f>AVERAGE('Left 1 Kin'!AR4, 'Left 2 Kin'!AR4, 'Left 3 Kin'!AR4, 'Right 1 Kin'!AR4, 'Right 2 Kin'!AR4, 'Right 3 Kin'!AR4)</f>
        <v>-5.3822035999999983E-2</v>
      </c>
      <c r="AS4">
        <f>AVERAGE('Left 1 Kin'!AS4, 'Left 2 Kin'!AS4, 'Left 3 Kin'!AS4, 'Right 1 Kin'!AS4, 'Right 2 Kin'!AS4, 'Right 3 Kin'!AS4)</f>
        <v>0.11143787366666665</v>
      </c>
      <c r="AT4">
        <f>AVERAGE('Left 1 Kin'!AT4, 'Left 2 Kin'!AT4, 'Left 3 Kin'!AT4, 'Right 1 Kin'!AT4, 'Right 2 Kin'!AT4, 'Right 3 Kin'!AT4)</f>
        <v>-1.5841607626666665</v>
      </c>
    </row>
    <row r="5" spans="1:46" x14ac:dyDescent="0.25">
      <c r="A5">
        <v>3</v>
      </c>
      <c r="B5">
        <f>AVERAGE('Left 1 Kin'!B5, 'Left 2 Kin'!B5, 'Left 3 Kin'!B5, 'Right 1 Kin'!B5, 'Right 2 Kin'!B5, 'Right 3 Kin'!B5)</f>
        <v>5.3653464583333355</v>
      </c>
      <c r="C5">
        <f>AVERAGE('Left 1 Kin'!C5, 'Left 2 Kin'!C5, 'Left 3 Kin'!C5, 'Right 1 Kin'!C5, 'Right 2 Kin'!C5, 'Right 3 Kin'!C5)</f>
        <v>0.57180555182926829</v>
      </c>
      <c r="D5">
        <f>AVERAGE('Left 1 Kin'!D5, 'Left 2 Kin'!D5, 'Left 3 Kin'!D5, 'Right 1 Kin'!D5, 'Right 2 Kin'!D5, 'Right 3 Kin'!D5)</f>
        <v>-0.16296036443148684</v>
      </c>
      <c r="E5">
        <f>AVERAGE('Left 1 Kin'!E5, 'Left 2 Kin'!E5, 'Left 3 Kin'!E5, 'Right 1 Kin'!E5, 'Right 2 Kin'!E5, 'Right 3 Kin'!E5)</f>
        <v>-1.6187578786616859E-3</v>
      </c>
      <c r="F5">
        <f>AVERAGE('Left 1 Kin'!F5, 'Left 2 Kin'!F5, 'Left 3 Kin'!F5, 'Right 1 Kin'!F5, 'Right 2 Kin'!F5, 'Right 3 Kin'!F5)</f>
        <v>0.63546556504234342</v>
      </c>
      <c r="G5">
        <f>AVERAGE('Left 1 Kin'!G5, 'Left 2 Kin'!G5, 'Left 3 Kin'!G5, 'Right 1 Kin'!G5, 'Right 2 Kin'!G5, 'Right 3 Kin'!G5)</f>
        <v>8.0541017166666666</v>
      </c>
      <c r="H5">
        <f>AVERAGE('Left 1 Kin'!H5, 'Left 2 Kin'!H5, 'Left 3 Kin'!H5, 'Right 1 Kin'!H5, 'Right 2 Kin'!H5, 'Right 3 Kin'!H5)</f>
        <v>-3.4442623000000001</v>
      </c>
      <c r="I5">
        <f>AVERAGE('Left 1 Kin'!I5, 'Left 2 Kin'!I5, 'Left 3 Kin'!I5, 'Right 1 Kin'!I5, 'Right 2 Kin'!I5, 'Right 3 Kin'!I5)</f>
        <v>-6.4615429000000004</v>
      </c>
      <c r="J5">
        <f>AVERAGE('Left 1 Kin'!J5, 'Left 2 Kin'!J5, 'Left 3 Kin'!J5, 'Right 1 Kin'!J5, 'Right 2 Kin'!J5, 'Right 3 Kin'!J5)</f>
        <v>11.648926500000002</v>
      </c>
      <c r="K5">
        <f>AVERAGE('Left 1 Kin'!K5, 'Left 2 Kin'!K5, 'Left 3 Kin'!K5, 'Right 1 Kin'!K5, 'Right 2 Kin'!K5, 'Right 3 Kin'!K5)</f>
        <v>1.5785027093333335</v>
      </c>
      <c r="L5">
        <f>AVERAGE('Left 1 Kin'!L5, 'Left 2 Kin'!L5, 'Left 3 Kin'!L5, 'Right 1 Kin'!L5, 'Right 2 Kin'!L5, 'Right 3 Kin'!L5)</f>
        <v>-1.2968233566666663</v>
      </c>
      <c r="M5">
        <f>AVERAGE('Left 1 Kin'!M5, 'Left 2 Kin'!M5, 'Left 3 Kin'!M5, 'Right 1 Kin'!M5, 'Right 2 Kin'!M5, 'Right 3 Kin'!M5)</f>
        <v>32.65771766666667</v>
      </c>
      <c r="N5">
        <f>AVERAGE('Left 1 Kin'!N5, 'Left 2 Kin'!N5, 'Left 3 Kin'!N5, 'Right 1 Kin'!N5, 'Right 2 Kin'!N5, 'Right 3 Kin'!N5)</f>
        <v>3.9940593900000003</v>
      </c>
      <c r="O5">
        <f>AVERAGE('Left 1 Kin'!O5, 'Left 2 Kin'!O5, 'Left 3 Kin'!O5, 'Right 1 Kin'!O5, 'Right 2 Kin'!O5, 'Right 3 Kin'!O5)</f>
        <v>5.7307324400000006</v>
      </c>
      <c r="P5">
        <f>AVERAGE('Left 1 Kin'!P5, 'Left 2 Kin'!P5, 'Left 3 Kin'!P5, 'Right 1 Kin'!P5, 'Right 2 Kin'!P5, 'Right 3 Kin'!P5)</f>
        <v>22.876308333333338</v>
      </c>
      <c r="Q5">
        <f>AVERAGE('Left 1 Kin'!Q5, 'Left 2 Kin'!Q5, 'Left 3 Kin'!Q5, 'Right 1 Kin'!Q5, 'Right 2 Kin'!Q5, 'Right 3 Kin'!Q5)</f>
        <v>7.8224383833333322</v>
      </c>
      <c r="R5">
        <f>AVERAGE('Left 1 Kin'!R5, 'Left 2 Kin'!R5, 'Left 3 Kin'!R5, 'Right 1 Kin'!R5, 'Right 2 Kin'!R5, 'Right 3 Kin'!R5)</f>
        <v>-20.0201742</v>
      </c>
      <c r="S5">
        <f>AVERAGE('Left 1 Kin'!S5, 'Left 2 Kin'!S5, 'Left 3 Kin'!S5, 'Right 1 Kin'!S5, 'Right 2 Kin'!S5, 'Right 3 Kin'!S5)</f>
        <v>-2.1480943128666667</v>
      </c>
      <c r="T5">
        <f>AVERAGE('Left 1 Kin'!T5, 'Left 2 Kin'!T5, 'Left 3 Kin'!T5, 'Right 1 Kin'!T5, 'Right 2 Kin'!T5, 'Right 3 Kin'!T5)</f>
        <v>2.8082429493333332</v>
      </c>
      <c r="U5">
        <f>AVERAGE('Left 1 Kin'!U5, 'Left 2 Kin'!U5, 'Left 3 Kin'!U5, 'Right 1 Kin'!U5, 'Right 2 Kin'!U5, 'Right 3 Kin'!U5)</f>
        <v>60.301441666666705</v>
      </c>
      <c r="V5">
        <f>AVERAGE('Left 1 Kin'!V5, 'Left 2 Kin'!V5, 'Left 3 Kin'!V5, 'Right 1 Kin'!V5, 'Right 2 Kin'!V5, 'Right 3 Kin'!V5)</f>
        <v>-23.593116666666678</v>
      </c>
      <c r="W5">
        <f>AVERAGE('Left 1 Kin'!W5, 'Left 2 Kin'!W5, 'Left 3 Kin'!W5, 'Right 1 Kin'!W5, 'Right 2 Kin'!W5, 'Right 3 Kin'!W5)</f>
        <v>3.2654083333333261</v>
      </c>
      <c r="X5">
        <f>AVERAGE('Left 1 Kin'!X5, 'Left 2 Kin'!X5, 'Left 3 Kin'!X5, 'Right 1 Kin'!X5, 'Right 2 Kin'!X5, 'Right 3 Kin'!X5)</f>
        <v>-53.567916666666633</v>
      </c>
      <c r="Y5">
        <f>AVERAGE('Left 1 Kin'!Y5, 'Left 2 Kin'!Y5, 'Left 3 Kin'!Y5, 'Right 1 Kin'!Y5, 'Right 2 Kin'!Y5, 'Right 3 Kin'!Y5)</f>
        <v>60.400380333333345</v>
      </c>
      <c r="Z5">
        <f>AVERAGE('Left 1 Kin'!Z5, 'Left 2 Kin'!Z5, 'Left 3 Kin'!Z5, 'Right 1 Kin'!Z5, 'Right 2 Kin'!Z5, 'Right 3 Kin'!Z5)</f>
        <v>-130.87373274999999</v>
      </c>
      <c r="AA5">
        <f>AVERAGE('Left 1 Kin'!AA5, 'Left 2 Kin'!AA5, 'Left 3 Kin'!AA5, 'Right 1 Kin'!AA5, 'Right 2 Kin'!AA5, 'Right 3 Kin'!AA5)</f>
        <v>-314.02183333333346</v>
      </c>
      <c r="AB5">
        <f>AVERAGE('Left 1 Kin'!AB5, 'Left 2 Kin'!AB5, 'Left 3 Kin'!AB5, 'Right 1 Kin'!AB5, 'Right 2 Kin'!AB5, 'Right 3 Kin'!AB5)</f>
        <v>164.34701166666667</v>
      </c>
      <c r="AC5">
        <f>AVERAGE('Left 1 Kin'!AC5, 'Left 2 Kin'!AC5, 'Left 3 Kin'!AC5, 'Right 1 Kin'!AC5, 'Right 2 Kin'!AC5, 'Right 3 Kin'!AC5)</f>
        <v>255.75642991666663</v>
      </c>
      <c r="AD5">
        <f>AVERAGE('Left 1 Kin'!AD5, 'Left 2 Kin'!AD5, 'Left 3 Kin'!AD5, 'Right 1 Kin'!AD5, 'Right 2 Kin'!AD5, 'Right 3 Kin'!AD5)</f>
        <v>221.19029166666681</v>
      </c>
      <c r="AE5">
        <f>AVERAGE('Left 1 Kin'!AE5, 'Left 2 Kin'!AE5, 'Left 3 Kin'!AE5, 'Right 1 Kin'!AE5, 'Right 2 Kin'!AE5, 'Right 3 Kin'!AE5)</f>
        <v>159.30042916666665</v>
      </c>
      <c r="AF5">
        <f>AVERAGE('Left 1 Kin'!AF5, 'Left 2 Kin'!AF5, 'Left 3 Kin'!AF5, 'Right 1 Kin'!AF5, 'Right 2 Kin'!AF5, 'Right 3 Kin'!AF5)</f>
        <v>386.98003999999992</v>
      </c>
      <c r="AG5">
        <f>AVERAGE('Left 1 Kin'!AG5, 'Left 2 Kin'!AG5, 'Left 3 Kin'!AG5, 'Right 1 Kin'!AG5, 'Right 2 Kin'!AG5, 'Right 3 Kin'!AG5)</f>
        <v>531.70816776666663</v>
      </c>
      <c r="AH5">
        <f>AVERAGE('Left 1 Kin'!AH5, 'Left 2 Kin'!AH5, 'Left 3 Kin'!AH5, 'Right 1 Kin'!AH5, 'Right 2 Kin'!AH5, 'Right 3 Kin'!AH5)</f>
        <v>-18.560791749999993</v>
      </c>
      <c r="AI5">
        <f>AVERAGE('Left 1 Kin'!AI5, 'Left 2 Kin'!AI5, 'Left 3 Kin'!AI5, 'Right 1 Kin'!AI5, 'Right 2 Kin'!AI5, 'Right 3 Kin'!AI5)</f>
        <v>-0.86109102999999987</v>
      </c>
      <c r="AJ5">
        <f>AVERAGE('Left 1 Kin'!AJ5, 'Left 2 Kin'!AJ5, 'Left 3 Kin'!AJ5, 'Right 1 Kin'!AJ5, 'Right 2 Kin'!AJ5, 'Right 3 Kin'!AJ5)</f>
        <v>0.68622391333333332</v>
      </c>
      <c r="AK5">
        <f>AVERAGE('Left 1 Kin'!AK5, 'Left 2 Kin'!AK5, 'Left 3 Kin'!AK5, 'Right 1 Kin'!AK5, 'Right 2 Kin'!AK5, 'Right 3 Kin'!AK5)</f>
        <v>-0.10905996103333333</v>
      </c>
      <c r="AL5">
        <f>AVERAGE('Left 1 Kin'!AL5, 'Left 2 Kin'!AL5, 'Left 3 Kin'!AL5, 'Right 1 Kin'!AL5, 'Right 2 Kin'!AL5, 'Right 3 Kin'!AL5)</f>
        <v>-3.680759333333333</v>
      </c>
      <c r="AM5">
        <f>AVERAGE('Left 1 Kin'!AM5, 'Left 2 Kin'!AM5, 'Left 3 Kin'!AM5, 'Right 1 Kin'!AM5, 'Right 2 Kin'!AM5, 'Right 3 Kin'!AM5)</f>
        <v>0.59252482833333331</v>
      </c>
      <c r="AN5">
        <f>AVERAGE('Left 1 Kin'!AN5, 'Left 2 Kin'!AN5, 'Left 3 Kin'!AN5, 'Right 1 Kin'!AN5, 'Right 2 Kin'!AN5, 'Right 3 Kin'!AN5)</f>
        <v>0.40758391999999999</v>
      </c>
      <c r="AO5">
        <f>AVERAGE('Left 1 Kin'!AO5, 'Left 2 Kin'!AO5, 'Left 3 Kin'!AO5, 'Right 1 Kin'!AO5, 'Right 2 Kin'!AO5, 'Right 3 Kin'!AO5)</f>
        <v>9.1011619666666668E-2</v>
      </c>
      <c r="AP5">
        <f>AVERAGE('Left 1 Kin'!AP5, 'Left 2 Kin'!AP5, 'Left 3 Kin'!AP5, 'Right 1 Kin'!AP5, 'Right 2 Kin'!AP5, 'Right 3 Kin'!AP5)</f>
        <v>-2.6319802566666666</v>
      </c>
      <c r="AQ5">
        <f>AVERAGE('Left 1 Kin'!AQ5, 'Left 2 Kin'!AQ5, 'Left 3 Kin'!AQ5, 'Right 1 Kin'!AQ5, 'Right 2 Kin'!AQ5, 'Right 3 Kin'!AQ5)</f>
        <v>0.35576381466666662</v>
      </c>
      <c r="AR5">
        <f>AVERAGE('Left 1 Kin'!AR5, 'Left 2 Kin'!AR5, 'Left 3 Kin'!AR5, 'Right 1 Kin'!AR5, 'Right 2 Kin'!AR5, 'Right 3 Kin'!AR5)</f>
        <v>-6.9617940666666669E-2</v>
      </c>
      <c r="AS5">
        <f>AVERAGE('Left 1 Kin'!AS5, 'Left 2 Kin'!AS5, 'Left 3 Kin'!AS5, 'Right 1 Kin'!AS5, 'Right 2 Kin'!AS5, 'Right 3 Kin'!AS5)</f>
        <v>0.12700535399999999</v>
      </c>
      <c r="AT5">
        <f>AVERAGE('Left 1 Kin'!AT5, 'Left 2 Kin'!AT5, 'Left 3 Kin'!AT5, 'Right 1 Kin'!AT5, 'Right 2 Kin'!AT5, 'Right 3 Kin'!AT5)</f>
        <v>-2.1837150183333329</v>
      </c>
    </row>
    <row r="6" spans="1:46" x14ac:dyDescent="0.25">
      <c r="A6">
        <v>4</v>
      </c>
      <c r="B6">
        <f>AVERAGE('Left 1 Kin'!B6, 'Left 2 Kin'!B6, 'Left 3 Kin'!B6, 'Right 1 Kin'!B6, 'Right 2 Kin'!B6, 'Right 3 Kin'!B6)</f>
        <v>5.3656691666666703</v>
      </c>
      <c r="C6">
        <f>AVERAGE('Left 1 Kin'!C6, 'Left 2 Kin'!C6, 'Left 3 Kin'!C6, 'Right 1 Kin'!C6, 'Right 2 Kin'!C6, 'Right 3 Kin'!C6)</f>
        <v>0.57091936991869918</v>
      </c>
      <c r="D6">
        <f>AVERAGE('Left 1 Kin'!D6, 'Left 2 Kin'!D6, 'Left 3 Kin'!D6, 'Right 1 Kin'!D6, 'Right 2 Kin'!D6, 'Right 3 Kin'!D6)</f>
        <v>-0.27337158933777589</v>
      </c>
      <c r="E6">
        <f>AVERAGE('Left 1 Kin'!E6, 'Left 2 Kin'!E6, 'Left 3 Kin'!E6, 'Right 1 Kin'!E6, 'Right 2 Kin'!E6, 'Right 3 Kin'!E6)</f>
        <v>-9.952804928501988E-3</v>
      </c>
      <c r="F6">
        <f>AVERAGE('Left 1 Kin'!F6, 'Left 2 Kin'!F6, 'Left 3 Kin'!F6, 'Right 1 Kin'!F6, 'Right 2 Kin'!F6, 'Right 3 Kin'!F6)</f>
        <v>0.80809492850201303</v>
      </c>
      <c r="G6">
        <f>AVERAGE('Left 1 Kin'!G6, 'Left 2 Kin'!G6, 'Left 3 Kin'!G6, 'Right 1 Kin'!G6, 'Right 2 Kin'!G6, 'Right 3 Kin'!G6)</f>
        <v>8.1387879333333331</v>
      </c>
      <c r="H6">
        <f>AVERAGE('Left 1 Kin'!H6, 'Left 2 Kin'!H6, 'Left 3 Kin'!H6, 'Right 1 Kin'!H6, 'Right 2 Kin'!H6, 'Right 3 Kin'!H6)</f>
        <v>-3.4774586666666671</v>
      </c>
      <c r="I6">
        <f>AVERAGE('Left 1 Kin'!I6, 'Left 2 Kin'!I6, 'Left 3 Kin'!I6, 'Right 1 Kin'!I6, 'Right 2 Kin'!I6, 'Right 3 Kin'!I6)</f>
        <v>-6.4566410666666672</v>
      </c>
      <c r="J6">
        <f>AVERAGE('Left 1 Kin'!J6, 'Left 2 Kin'!J6, 'Left 3 Kin'!J6, 'Right 1 Kin'!J6, 'Right 2 Kin'!J6, 'Right 3 Kin'!J6)</f>
        <v>11.578516666666667</v>
      </c>
      <c r="K6">
        <f>AVERAGE('Left 1 Kin'!K6, 'Left 2 Kin'!K6, 'Left 3 Kin'!K6, 'Right 1 Kin'!K6, 'Right 2 Kin'!K6, 'Right 3 Kin'!K6)</f>
        <v>1.6597419346666669</v>
      </c>
      <c r="L6">
        <f>AVERAGE('Left 1 Kin'!L6, 'Left 2 Kin'!L6, 'Left 3 Kin'!L6, 'Right 1 Kin'!L6, 'Right 2 Kin'!L6, 'Right 3 Kin'!L6)</f>
        <v>-1.4745305866666667</v>
      </c>
      <c r="M6">
        <f>AVERAGE('Left 1 Kin'!M6, 'Left 2 Kin'!M6, 'Left 3 Kin'!M6, 'Right 1 Kin'!M6, 'Right 2 Kin'!M6, 'Right 3 Kin'!M6)</f>
        <v>32.234473999999999</v>
      </c>
      <c r="N6">
        <f>AVERAGE('Left 1 Kin'!N6, 'Left 2 Kin'!N6, 'Left 3 Kin'!N6, 'Right 1 Kin'!N6, 'Right 2 Kin'!N6, 'Right 3 Kin'!N6)</f>
        <v>4.2166358533333339</v>
      </c>
      <c r="O6">
        <f>AVERAGE('Left 1 Kin'!O6, 'Left 2 Kin'!O6, 'Left 3 Kin'!O6, 'Right 1 Kin'!O6, 'Right 2 Kin'!O6, 'Right 3 Kin'!O6)</f>
        <v>5.9719079200000005</v>
      </c>
      <c r="P6">
        <f>AVERAGE('Left 1 Kin'!P6, 'Left 2 Kin'!P6, 'Left 3 Kin'!P6, 'Right 1 Kin'!P6, 'Right 2 Kin'!P6, 'Right 3 Kin'!P6)</f>
        <v>23.246283333333334</v>
      </c>
      <c r="Q6">
        <f>AVERAGE('Left 1 Kin'!Q6, 'Left 2 Kin'!Q6, 'Left 3 Kin'!Q6, 'Right 1 Kin'!Q6, 'Right 2 Kin'!Q6, 'Right 3 Kin'!Q6)</f>
        <v>8.0222649999999991</v>
      </c>
      <c r="R6">
        <f>AVERAGE('Left 1 Kin'!R6, 'Left 2 Kin'!R6, 'Left 3 Kin'!R6, 'Right 1 Kin'!R6, 'Right 2 Kin'!R6, 'Right 3 Kin'!R6)</f>
        <v>-19.309752599999999</v>
      </c>
      <c r="S6">
        <f>AVERAGE('Left 1 Kin'!S6, 'Left 2 Kin'!S6, 'Left 3 Kin'!S6, 'Right 1 Kin'!S6, 'Right 2 Kin'!S6, 'Right 3 Kin'!S6)</f>
        <v>-1.3234306382666667</v>
      </c>
      <c r="T6">
        <f>AVERAGE('Left 1 Kin'!T6, 'Left 2 Kin'!T6, 'Left 3 Kin'!T6, 'Right 1 Kin'!T6, 'Right 2 Kin'!T6, 'Right 3 Kin'!T6)</f>
        <v>2.7182635879999997</v>
      </c>
      <c r="U6">
        <f>AVERAGE('Left 1 Kin'!U6, 'Left 2 Kin'!U6, 'Left 3 Kin'!U6, 'Right 1 Kin'!U6, 'Right 2 Kin'!U6, 'Right 3 Kin'!U6)</f>
        <v>61.121841666666683</v>
      </c>
      <c r="V6">
        <f>AVERAGE('Left 1 Kin'!V6, 'Left 2 Kin'!V6, 'Left 3 Kin'!V6, 'Right 1 Kin'!V6, 'Right 2 Kin'!V6, 'Right 3 Kin'!V6)</f>
        <v>-23.958316666666676</v>
      </c>
      <c r="W6">
        <f>AVERAGE('Left 1 Kin'!W6, 'Left 2 Kin'!W6, 'Left 3 Kin'!W6, 'Right 1 Kin'!W6, 'Right 2 Kin'!W6, 'Right 3 Kin'!W6)</f>
        <v>4.0788666666666558</v>
      </c>
      <c r="X6">
        <f>AVERAGE('Left 1 Kin'!X6, 'Left 2 Kin'!X6, 'Left 3 Kin'!X6, 'Right 1 Kin'!X6, 'Right 2 Kin'!X6, 'Right 3 Kin'!X6)</f>
        <v>-49.892833333333307</v>
      </c>
      <c r="Y6">
        <f>AVERAGE('Left 1 Kin'!Y6, 'Left 2 Kin'!Y6, 'Left 3 Kin'!Y6, 'Right 1 Kin'!Y6, 'Right 2 Kin'!Y6, 'Right 3 Kin'!Y6)</f>
        <v>58.392854333333339</v>
      </c>
      <c r="Z6">
        <f>AVERAGE('Left 1 Kin'!Z6, 'Left 2 Kin'!Z6, 'Left 3 Kin'!Z6, 'Right 1 Kin'!Z6, 'Right 2 Kin'!Z6, 'Right 3 Kin'!Z6)</f>
        <v>-129.20599158333332</v>
      </c>
      <c r="AA6">
        <f>AVERAGE('Left 1 Kin'!AA6, 'Left 2 Kin'!AA6, 'Left 3 Kin'!AA6, 'Right 1 Kin'!AA6, 'Right 2 Kin'!AA6, 'Right 3 Kin'!AA6)</f>
        <v>-302.11775000000017</v>
      </c>
      <c r="AB6">
        <f>AVERAGE('Left 1 Kin'!AB6, 'Left 2 Kin'!AB6, 'Left 3 Kin'!AB6, 'Right 1 Kin'!AB6, 'Right 2 Kin'!AB6, 'Right 3 Kin'!AB6)</f>
        <v>161.34414333333334</v>
      </c>
      <c r="AC6">
        <f>AVERAGE('Left 1 Kin'!AC6, 'Left 2 Kin'!AC6, 'Left 3 Kin'!AC6, 'Right 1 Kin'!AC6, 'Right 2 Kin'!AC6, 'Right 3 Kin'!AC6)</f>
        <v>182.94156766666666</v>
      </c>
      <c r="AD6">
        <f>AVERAGE('Left 1 Kin'!AD6, 'Left 2 Kin'!AD6, 'Left 3 Kin'!AD6, 'Right 1 Kin'!AD6, 'Right 2 Kin'!AD6, 'Right 3 Kin'!AD6)</f>
        <v>258.03066666666678</v>
      </c>
      <c r="AE6">
        <f>AVERAGE('Left 1 Kin'!AE6, 'Left 2 Kin'!AE6, 'Left 3 Kin'!AE6, 'Right 1 Kin'!AE6, 'Right 2 Kin'!AE6, 'Right 3 Kin'!AE6)</f>
        <v>139.83084166666666</v>
      </c>
      <c r="AF6">
        <f>AVERAGE('Left 1 Kin'!AF6, 'Left 2 Kin'!AF6, 'Left 3 Kin'!AF6, 'Right 1 Kin'!AF6, 'Right 2 Kin'!AF6, 'Right 3 Kin'!AF6)</f>
        <v>480.63794916666666</v>
      </c>
      <c r="AG6">
        <f>AVERAGE('Left 1 Kin'!AG6, 'Left 2 Kin'!AG6, 'Left 3 Kin'!AG6, 'Right 1 Kin'!AG6, 'Right 2 Kin'!AG6, 'Right 3 Kin'!AG6)</f>
        <v>565.76549042499994</v>
      </c>
      <c r="AH6">
        <f>AVERAGE('Left 1 Kin'!AH6, 'Left 2 Kin'!AH6, 'Left 3 Kin'!AH6, 'Right 1 Kin'!AH6, 'Right 2 Kin'!AH6, 'Right 3 Kin'!AH6)</f>
        <v>-58.034784833333354</v>
      </c>
      <c r="AI6">
        <f>AVERAGE('Left 1 Kin'!AI6, 'Left 2 Kin'!AI6, 'Left 3 Kin'!AI6, 'Right 1 Kin'!AI6, 'Right 2 Kin'!AI6, 'Right 3 Kin'!AI6)</f>
        <v>-1.4453449733333334</v>
      </c>
      <c r="AJ6">
        <f>AVERAGE('Left 1 Kin'!AJ6, 'Left 2 Kin'!AJ6, 'Left 3 Kin'!AJ6, 'Right 1 Kin'!AJ6, 'Right 2 Kin'!AJ6, 'Right 3 Kin'!AJ6)</f>
        <v>0.90101132666666661</v>
      </c>
      <c r="AK6">
        <f>AVERAGE('Left 1 Kin'!AK6, 'Left 2 Kin'!AK6, 'Left 3 Kin'!AK6, 'Right 1 Kin'!AK6, 'Right 2 Kin'!AK6, 'Right 3 Kin'!AK6)</f>
        <v>-0.13900476626666666</v>
      </c>
      <c r="AL6">
        <f>AVERAGE('Left 1 Kin'!AL6, 'Left 2 Kin'!AL6, 'Left 3 Kin'!AL6, 'Right 1 Kin'!AL6, 'Right 2 Kin'!AL6, 'Right 3 Kin'!AL6)</f>
        <v>-6.0524420000000001</v>
      </c>
      <c r="AM6">
        <f>AVERAGE('Left 1 Kin'!AM6, 'Left 2 Kin'!AM6, 'Left 3 Kin'!AM6, 'Right 1 Kin'!AM6, 'Right 2 Kin'!AM6, 'Right 3 Kin'!AM6)</f>
        <v>0.96875916666666673</v>
      </c>
      <c r="AN6">
        <f>AVERAGE('Left 1 Kin'!AN6, 'Left 2 Kin'!AN6, 'Left 3 Kin'!AN6, 'Right 1 Kin'!AN6, 'Right 2 Kin'!AN6, 'Right 3 Kin'!AN6)</f>
        <v>0.46844736000000003</v>
      </c>
      <c r="AO6">
        <f>AVERAGE('Left 1 Kin'!AO6, 'Left 2 Kin'!AO6, 'Left 3 Kin'!AO6, 'Right 1 Kin'!AO6, 'Right 2 Kin'!AO6, 'Right 3 Kin'!AO6)</f>
        <v>7.8726979333333322E-2</v>
      </c>
      <c r="AP6">
        <f>AVERAGE('Left 1 Kin'!AP6, 'Left 2 Kin'!AP6, 'Left 3 Kin'!AP6, 'Right 1 Kin'!AP6, 'Right 2 Kin'!AP6, 'Right 3 Kin'!AP6)</f>
        <v>-4.6463047333333334</v>
      </c>
      <c r="AQ6">
        <f>AVERAGE('Left 1 Kin'!AQ6, 'Left 2 Kin'!AQ6, 'Left 3 Kin'!AQ6, 'Right 1 Kin'!AQ6, 'Right 2 Kin'!AQ6, 'Right 3 Kin'!AQ6)</f>
        <v>0.4418210666666666</v>
      </c>
      <c r="AR6">
        <f>AVERAGE('Left 1 Kin'!AR6, 'Left 2 Kin'!AR6, 'Left 3 Kin'!AR6, 'Right 1 Kin'!AR6, 'Right 2 Kin'!AR6, 'Right 3 Kin'!AR6)</f>
        <v>-7.9105939999999986E-2</v>
      </c>
      <c r="AS6">
        <f>AVERAGE('Left 1 Kin'!AS6, 'Left 2 Kin'!AS6, 'Left 3 Kin'!AS6, 'Right 1 Kin'!AS6, 'Right 2 Kin'!AS6, 'Right 3 Kin'!AS6)</f>
        <v>0.12064325866666666</v>
      </c>
      <c r="AT6">
        <f>AVERAGE('Left 1 Kin'!AT6, 'Left 2 Kin'!AT6, 'Left 3 Kin'!AT6, 'Right 1 Kin'!AT6, 'Right 2 Kin'!AT6, 'Right 3 Kin'!AT6)</f>
        <v>-2.9143112666666666</v>
      </c>
    </row>
    <row r="7" spans="1:46" x14ac:dyDescent="0.25">
      <c r="A7">
        <v>5</v>
      </c>
      <c r="B7">
        <f>AVERAGE('Left 1 Kin'!B7, 'Left 2 Kin'!B7, 'Left 3 Kin'!B7, 'Right 1 Kin'!B7, 'Right 2 Kin'!B7, 'Right 3 Kin'!B7)</f>
        <v>5.3660604166666728</v>
      </c>
      <c r="C7">
        <f>AVERAGE('Left 1 Kin'!C7, 'Left 2 Kin'!C7, 'Left 3 Kin'!C7, 'Right 1 Kin'!C7, 'Right 2 Kin'!C7, 'Right 3 Kin'!C7)</f>
        <v>0.57003318089430888</v>
      </c>
      <c r="D7">
        <f>AVERAGE('Left 1 Kin'!D7, 'Left 2 Kin'!D7, 'Left 3 Kin'!D7, 'Right 1 Kin'!D7, 'Right 2 Kin'!D7, 'Right 3 Kin'!D7)</f>
        <v>-0.40176949708454807</v>
      </c>
      <c r="E7">
        <f>AVERAGE('Left 1 Kin'!E7, 'Left 2 Kin'!E7, 'Left 3 Kin'!E7, 'Right 1 Kin'!E7, 'Right 2 Kin'!E7, 'Right 3 Kin'!E7)</f>
        <v>-1.0365946654171869E-2</v>
      </c>
      <c r="F7">
        <f>AVERAGE('Left 1 Kin'!F7, 'Left 2 Kin'!F7, 'Left 3 Kin'!F7, 'Right 1 Kin'!F7, 'Right 2 Kin'!F7, 'Right 3 Kin'!F7)</f>
        <v>0.9050190441482715</v>
      </c>
      <c r="G7">
        <f>AVERAGE('Left 1 Kin'!G7, 'Left 2 Kin'!G7, 'Left 3 Kin'!G7, 'Right 1 Kin'!G7, 'Right 2 Kin'!G7, 'Right 3 Kin'!G7)</f>
        <v>8.2235445000000009</v>
      </c>
      <c r="H7">
        <f>AVERAGE('Left 1 Kin'!H7, 'Left 2 Kin'!H7, 'Left 3 Kin'!H7, 'Right 1 Kin'!H7, 'Right 2 Kin'!H7, 'Right 3 Kin'!H7)</f>
        <v>-3.5107120833333334</v>
      </c>
      <c r="I7">
        <f>AVERAGE('Left 1 Kin'!I7, 'Left 2 Kin'!I7, 'Left 3 Kin'!I7, 'Right 1 Kin'!I7, 'Right 2 Kin'!I7, 'Right 3 Kin'!I7)</f>
        <v>-6.4518405000000003</v>
      </c>
      <c r="J7">
        <f>AVERAGE('Left 1 Kin'!J7, 'Left 2 Kin'!J7, 'Left 3 Kin'!J7, 'Right 1 Kin'!J7, 'Right 2 Kin'!J7, 'Right 3 Kin'!J7)</f>
        <v>11.508879166666667</v>
      </c>
      <c r="K7">
        <f>AVERAGE('Left 1 Kin'!K7, 'Left 2 Kin'!K7, 'Left 3 Kin'!K7, 'Right 1 Kin'!K7, 'Right 2 Kin'!K7, 'Right 3 Kin'!K7)</f>
        <v>1.7411575600000002</v>
      </c>
      <c r="L7">
        <f>AVERAGE('Left 1 Kin'!L7, 'Left 2 Kin'!L7, 'Left 3 Kin'!L7, 'Right 1 Kin'!L7, 'Right 2 Kin'!L7, 'Right 3 Kin'!L7)</f>
        <v>-1.652657816666667</v>
      </c>
      <c r="M7">
        <f>AVERAGE('Left 1 Kin'!M7, 'Left 2 Kin'!M7, 'Left 3 Kin'!M7, 'Right 1 Kin'!M7, 'Right 2 Kin'!M7, 'Right 3 Kin'!M7)</f>
        <v>31.813492499999995</v>
      </c>
      <c r="N7">
        <f>AVERAGE('Left 1 Kin'!N7, 'Left 2 Kin'!N7, 'Left 3 Kin'!N7, 'Right 1 Kin'!N7, 'Right 2 Kin'!N7, 'Right 3 Kin'!N7)</f>
        <v>4.4400342333333329</v>
      </c>
      <c r="O7">
        <f>AVERAGE('Left 1 Kin'!O7, 'Left 2 Kin'!O7, 'Left 3 Kin'!O7, 'Right 1 Kin'!O7, 'Right 2 Kin'!O7, 'Right 3 Kin'!O7)</f>
        <v>6.2015159000000004</v>
      </c>
      <c r="P7">
        <f>AVERAGE('Left 1 Kin'!P7, 'Left 2 Kin'!P7, 'Left 3 Kin'!P7, 'Right 1 Kin'!P7, 'Right 2 Kin'!P7, 'Right 3 Kin'!P7)</f>
        <v>23.622295833333329</v>
      </c>
      <c r="Q7">
        <f>AVERAGE('Left 1 Kin'!Q7, 'Left 2 Kin'!Q7, 'Left 3 Kin'!Q7, 'Right 1 Kin'!Q7, 'Right 2 Kin'!Q7, 'Right 3 Kin'!Q7)</f>
        <v>8.2196916666666677</v>
      </c>
      <c r="R7">
        <f>AVERAGE('Left 1 Kin'!R7, 'Left 2 Kin'!R7, 'Left 3 Kin'!R7, 'Right 1 Kin'!R7, 'Right 2 Kin'!R7, 'Right 3 Kin'!R7)</f>
        <v>-18.584535333333331</v>
      </c>
      <c r="S7">
        <f>AVERAGE('Left 1 Kin'!S7, 'Left 2 Kin'!S7, 'Left 3 Kin'!S7, 'Right 1 Kin'!S7, 'Right 2 Kin'!S7, 'Right 3 Kin'!S7)</f>
        <v>-0.49155159699999978</v>
      </c>
      <c r="T7">
        <f>AVERAGE('Left 1 Kin'!T7, 'Left 2 Kin'!T7, 'Left 3 Kin'!T7, 'Right 1 Kin'!T7, 'Right 2 Kin'!T7, 'Right 3 Kin'!T7)</f>
        <v>2.6233967099999997</v>
      </c>
      <c r="U7">
        <f>AVERAGE('Left 1 Kin'!U7, 'Left 2 Kin'!U7, 'Left 3 Kin'!U7, 'Right 1 Kin'!U7, 'Right 2 Kin'!U7, 'Right 3 Kin'!U7)</f>
        <v>61.953864583333313</v>
      </c>
      <c r="V7">
        <f>AVERAGE('Left 1 Kin'!V7, 'Left 2 Kin'!V7, 'Left 3 Kin'!V7, 'Right 1 Kin'!V7, 'Right 2 Kin'!V7, 'Right 3 Kin'!V7)</f>
        <v>-24.343000000000004</v>
      </c>
      <c r="W7">
        <f>AVERAGE('Left 1 Kin'!W7, 'Left 2 Kin'!W7, 'Left 3 Kin'!W7, 'Right 1 Kin'!W7, 'Right 2 Kin'!W7, 'Right 3 Kin'!W7)</f>
        <v>4.8813437499999885</v>
      </c>
      <c r="X7">
        <f>AVERAGE('Left 1 Kin'!X7, 'Left 2 Kin'!X7, 'Left 3 Kin'!X7, 'Right 1 Kin'!X7, 'Right 2 Kin'!X7, 'Right 3 Kin'!X7)</f>
        <v>-46.144687500000003</v>
      </c>
      <c r="Y7">
        <f>AVERAGE('Left 1 Kin'!Y7, 'Left 2 Kin'!Y7, 'Left 3 Kin'!Y7, 'Right 1 Kin'!Y7, 'Right 2 Kin'!Y7, 'Right 3 Kin'!Y7)</f>
        <v>56.414699166666679</v>
      </c>
      <c r="Z7">
        <f>AVERAGE('Left 1 Kin'!Z7, 'Left 2 Kin'!Z7, 'Left 3 Kin'!Z7, 'Right 1 Kin'!Z7, 'Right 2 Kin'!Z7, 'Right 3 Kin'!Z7)</f>
        <v>-127.60162958333335</v>
      </c>
      <c r="AA7">
        <f>AVERAGE('Left 1 Kin'!AA7, 'Left 2 Kin'!AA7, 'Left 3 Kin'!AA7, 'Right 1 Kin'!AA7, 'Right 2 Kin'!AA7, 'Right 3 Kin'!AA7)</f>
        <v>-289.96020833333358</v>
      </c>
      <c r="AB7">
        <f>AVERAGE('Left 1 Kin'!AB7, 'Left 2 Kin'!AB7, 'Left 3 Kin'!AB7, 'Right 1 Kin'!AB7, 'Right 2 Kin'!AB7, 'Right 3 Kin'!AB7)</f>
        <v>158.51812708333333</v>
      </c>
      <c r="AC7">
        <f>AVERAGE('Left 1 Kin'!AC7, 'Left 2 Kin'!AC7, 'Left 3 Kin'!AC7, 'Right 1 Kin'!AC7, 'Right 2 Kin'!AC7, 'Right 3 Kin'!AC7)</f>
        <v>109.29319500000001</v>
      </c>
      <c r="AD7">
        <f>AVERAGE('Left 1 Kin'!AD7, 'Left 2 Kin'!AD7, 'Left 3 Kin'!AD7, 'Right 1 Kin'!AD7, 'Right 2 Kin'!AD7, 'Right 3 Kin'!AD7)</f>
        <v>295.32166666666672</v>
      </c>
      <c r="AE7">
        <f>AVERAGE('Left 1 Kin'!AE7, 'Left 2 Kin'!AE7, 'Left 3 Kin'!AE7, 'Right 1 Kin'!AE7, 'Right 2 Kin'!AE7, 'Right 3 Kin'!AE7)</f>
        <v>119.7546458333333</v>
      </c>
      <c r="AF7">
        <f>AVERAGE('Left 1 Kin'!AF7, 'Left 2 Kin'!AF7, 'Left 3 Kin'!AF7, 'Right 1 Kin'!AF7, 'Right 2 Kin'!AF7, 'Right 3 Kin'!AF7)</f>
        <v>574.48529583333323</v>
      </c>
      <c r="AG7">
        <f>AVERAGE('Left 1 Kin'!AG7, 'Left 2 Kin'!AG7, 'Left 3 Kin'!AG7, 'Right 1 Kin'!AG7, 'Right 2 Kin'!AG7, 'Right 3 Kin'!AG7)</f>
        <v>598.89706308333336</v>
      </c>
      <c r="AH7">
        <f>AVERAGE('Left 1 Kin'!AH7, 'Left 2 Kin'!AH7, 'Left 3 Kin'!AH7, 'Right 1 Kin'!AH7, 'Right 2 Kin'!AH7, 'Right 3 Kin'!AH7)</f>
        <v>-97.686198750000017</v>
      </c>
      <c r="AI7">
        <f>AVERAGE('Left 1 Kin'!AI7, 'Left 2 Kin'!AI7, 'Left 3 Kin'!AI7, 'Right 1 Kin'!AI7, 'Right 2 Kin'!AI7, 'Right 3 Kin'!AI7)</f>
        <v>-2.0251363000000002</v>
      </c>
      <c r="AJ7">
        <f>AVERAGE('Left 1 Kin'!AJ7, 'Left 2 Kin'!AJ7, 'Left 3 Kin'!AJ7, 'Right 1 Kin'!AJ7, 'Right 2 Kin'!AJ7, 'Right 3 Kin'!AJ7)</f>
        <v>1.1175232833333333</v>
      </c>
      <c r="AK7">
        <f>AVERAGE('Left 1 Kin'!AK7, 'Left 2 Kin'!AK7, 'Left 3 Kin'!AK7, 'Right 1 Kin'!AK7, 'Right 2 Kin'!AK7, 'Right 3 Kin'!AK7)</f>
        <v>-0.17001970116666665</v>
      </c>
      <c r="AL7">
        <f>AVERAGE('Left 1 Kin'!AL7, 'Left 2 Kin'!AL7, 'Left 3 Kin'!AL7, 'Right 1 Kin'!AL7, 'Right 2 Kin'!AL7, 'Right 3 Kin'!AL7)</f>
        <v>-8.3785004166666663</v>
      </c>
      <c r="AM7">
        <f>AVERAGE('Left 1 Kin'!AM7, 'Left 2 Kin'!AM7, 'Left 3 Kin'!AM7, 'Right 1 Kin'!AM7, 'Right 2 Kin'!AM7, 'Right 3 Kin'!AM7)</f>
        <v>1.3428867500000001</v>
      </c>
      <c r="AN7">
        <f>AVERAGE('Left 1 Kin'!AN7, 'Left 2 Kin'!AN7, 'Left 3 Kin'!AN7, 'Right 1 Kin'!AN7, 'Right 2 Kin'!AN7, 'Right 3 Kin'!AN7)</f>
        <v>0.53182432499999999</v>
      </c>
      <c r="AO7">
        <f>AVERAGE('Left 1 Kin'!AO7, 'Left 2 Kin'!AO7, 'Left 3 Kin'!AO7, 'Right 1 Kin'!AO7, 'Right 2 Kin'!AO7, 'Right 3 Kin'!AO7)</f>
        <v>6.5735628333333337E-2</v>
      </c>
      <c r="AP7">
        <f>AVERAGE('Left 1 Kin'!AP7, 'Left 2 Kin'!AP7, 'Left 3 Kin'!AP7, 'Right 1 Kin'!AP7, 'Right 2 Kin'!AP7, 'Right 3 Kin'!AP7)</f>
        <v>-6.6689321666666679</v>
      </c>
      <c r="AQ7">
        <f>AVERAGE('Left 1 Kin'!AQ7, 'Left 2 Kin'!AQ7, 'Left 3 Kin'!AQ7, 'Right 1 Kin'!AQ7, 'Right 2 Kin'!AQ7, 'Right 3 Kin'!AQ7)</f>
        <v>0.52866795833333335</v>
      </c>
      <c r="AR7">
        <f>AVERAGE('Left 1 Kin'!AR7, 'Left 2 Kin'!AR7, 'Left 3 Kin'!AR7, 'Right 1 Kin'!AR7, 'Right 2 Kin'!AR7, 'Right 3 Kin'!AR7)</f>
        <v>-8.842938333333332E-2</v>
      </c>
      <c r="AS7">
        <f>AVERAGE('Left 1 Kin'!AS7, 'Left 2 Kin'!AS7, 'Left 3 Kin'!AS7, 'Right 1 Kin'!AS7, 'Right 2 Kin'!AS7, 'Right 3 Kin'!AS7)</f>
        <v>0.11347158999999997</v>
      </c>
      <c r="AT7">
        <f>AVERAGE('Left 1 Kin'!AT7, 'Left 2 Kin'!AT7, 'Left 3 Kin'!AT7, 'Right 1 Kin'!AT7, 'Right 2 Kin'!AT7, 'Right 3 Kin'!AT7)</f>
        <v>-3.6539849166666669</v>
      </c>
    </row>
    <row r="8" spans="1:46" x14ac:dyDescent="0.25">
      <c r="A8">
        <v>6</v>
      </c>
      <c r="B8">
        <f>AVERAGE('Left 1 Kin'!B8, 'Left 2 Kin'!B8, 'Left 3 Kin'!B8, 'Right 1 Kin'!B8, 'Right 2 Kin'!B8, 'Right 3 Kin'!B8)</f>
        <v>5.3663491666666721</v>
      </c>
      <c r="C8">
        <f>AVERAGE('Left 1 Kin'!C8, 'Left 2 Kin'!C8, 'Left 3 Kin'!C8, 'Right 1 Kin'!C8, 'Right 2 Kin'!C8, 'Right 3 Kin'!C8)</f>
        <v>0.56915015040650407</v>
      </c>
      <c r="D8">
        <f>AVERAGE('Left 1 Kin'!D8, 'Left 2 Kin'!D8, 'Left 3 Kin'!D8, 'Right 1 Kin'!D8, 'Right 2 Kin'!D8, 'Right 3 Kin'!D8)</f>
        <v>-0.50030042065805902</v>
      </c>
      <c r="E8">
        <f>AVERAGE('Left 1 Kin'!E8, 'Left 2 Kin'!E8, 'Left 3 Kin'!E8, 'Right 1 Kin'!E8, 'Right 2 Kin'!E8, 'Right 3 Kin'!E8)</f>
        <v>-9.9394155560183252E-3</v>
      </c>
      <c r="F8">
        <f>AVERAGE('Left 1 Kin'!F8, 'Left 2 Kin'!F8, 'Left 3 Kin'!F8, 'Right 1 Kin'!F8, 'Right 2 Kin'!F8, 'Right 3 Kin'!F8)</f>
        <v>0.97563453422185187</v>
      </c>
      <c r="G8">
        <f>AVERAGE('Left 1 Kin'!G8, 'Left 2 Kin'!G8, 'Left 3 Kin'!G8, 'Right 1 Kin'!G8, 'Right 2 Kin'!G8, 'Right 3 Kin'!G8)</f>
        <v>8.3100023666666676</v>
      </c>
      <c r="H8">
        <f>AVERAGE('Left 1 Kin'!H8, 'Left 2 Kin'!H8, 'Left 3 Kin'!H8, 'Right 1 Kin'!H8, 'Right 2 Kin'!H8, 'Right 3 Kin'!H8)</f>
        <v>-3.544763066666667</v>
      </c>
      <c r="I8">
        <f>AVERAGE('Left 1 Kin'!I8, 'Left 2 Kin'!I8, 'Left 3 Kin'!I8, 'Right 1 Kin'!I8, 'Right 2 Kin'!I8, 'Right 3 Kin'!I8)</f>
        <v>-6.4452854000000004</v>
      </c>
      <c r="J8">
        <f>AVERAGE('Left 1 Kin'!J8, 'Left 2 Kin'!J8, 'Left 3 Kin'!J8, 'Right 1 Kin'!J8, 'Right 2 Kin'!J8, 'Right 3 Kin'!J8)</f>
        <v>11.446196</v>
      </c>
      <c r="K8">
        <f>AVERAGE('Left 1 Kin'!K8, 'Left 2 Kin'!K8, 'Left 3 Kin'!K8, 'Right 1 Kin'!K8, 'Right 2 Kin'!K8, 'Right 3 Kin'!K8)</f>
        <v>1.8205815933333334</v>
      </c>
      <c r="L8">
        <f>AVERAGE('Left 1 Kin'!L8, 'Left 2 Kin'!L8, 'Left 3 Kin'!L8, 'Right 1 Kin'!L8, 'Right 2 Kin'!L8, 'Right 3 Kin'!L8)</f>
        <v>-1.8304077706666666</v>
      </c>
      <c r="M8">
        <f>AVERAGE('Left 1 Kin'!M8, 'Left 2 Kin'!M8, 'Left 3 Kin'!M8, 'Right 1 Kin'!M8, 'Right 2 Kin'!M8, 'Right 3 Kin'!M8)</f>
        <v>31.411980666666665</v>
      </c>
      <c r="N8">
        <f>AVERAGE('Left 1 Kin'!N8, 'Left 2 Kin'!N8, 'Left 3 Kin'!N8, 'Right 1 Kin'!N8, 'Right 2 Kin'!N8, 'Right 3 Kin'!N8)</f>
        <v>4.6614910333333333</v>
      </c>
      <c r="O8">
        <f>AVERAGE('Left 1 Kin'!O8, 'Left 2 Kin'!O8, 'Left 3 Kin'!O8, 'Right 1 Kin'!O8, 'Right 2 Kin'!O8, 'Right 3 Kin'!O8)</f>
        <v>6.3326214186666663</v>
      </c>
      <c r="P8">
        <f>AVERAGE('Left 1 Kin'!P8, 'Left 2 Kin'!P8, 'Left 3 Kin'!P8, 'Right 1 Kin'!P8, 'Right 2 Kin'!P8, 'Right 3 Kin'!P8)</f>
        <v>24.049392333333333</v>
      </c>
      <c r="Q8">
        <f>AVERAGE('Left 1 Kin'!Q8, 'Left 2 Kin'!Q8, 'Left 3 Kin'!Q8, 'Right 1 Kin'!Q8, 'Right 2 Kin'!Q8, 'Right 3 Kin'!Q8)</f>
        <v>8.3835536666666659</v>
      </c>
      <c r="R8">
        <f>AVERAGE('Left 1 Kin'!R8, 'Left 2 Kin'!R8, 'Left 3 Kin'!R8, 'Right 1 Kin'!R8, 'Right 2 Kin'!R8, 'Right 3 Kin'!R8)</f>
        <v>-17.737410493333336</v>
      </c>
      <c r="S8">
        <f>AVERAGE('Left 1 Kin'!S8, 'Left 2 Kin'!S8, 'Left 3 Kin'!S8, 'Right 1 Kin'!S8, 'Right 2 Kin'!S8, 'Right 3 Kin'!S8)</f>
        <v>0.36869840666666615</v>
      </c>
      <c r="T8">
        <f>AVERAGE('Left 1 Kin'!T8, 'Left 2 Kin'!T8, 'Left 3 Kin'!T8, 'Right 1 Kin'!T8, 'Right 2 Kin'!T8, 'Right 3 Kin'!T8)</f>
        <v>2.47102288</v>
      </c>
      <c r="U8">
        <f>AVERAGE('Left 1 Kin'!U8, 'Left 2 Kin'!U8, 'Left 3 Kin'!U8, 'Right 1 Kin'!U8, 'Right 2 Kin'!U8, 'Right 3 Kin'!U8)</f>
        <v>63.02372916666662</v>
      </c>
      <c r="V8">
        <f>AVERAGE('Left 1 Kin'!V8, 'Left 2 Kin'!V8, 'Left 3 Kin'!V8, 'Right 1 Kin'!V8, 'Right 2 Kin'!V8, 'Right 3 Kin'!V8)</f>
        <v>-24.883633333333336</v>
      </c>
      <c r="W8">
        <f>AVERAGE('Left 1 Kin'!W8, 'Left 2 Kin'!W8, 'Left 3 Kin'!W8, 'Right 1 Kin'!W8, 'Right 2 Kin'!W8, 'Right 3 Kin'!W8)</f>
        <v>5.8135583333333285</v>
      </c>
      <c r="X8">
        <f>AVERAGE('Left 1 Kin'!X8, 'Left 2 Kin'!X8, 'Left 3 Kin'!X8, 'Right 1 Kin'!X8, 'Right 2 Kin'!X8, 'Right 3 Kin'!X8)</f>
        <v>-41.919375000000009</v>
      </c>
      <c r="Y8">
        <f>AVERAGE('Left 1 Kin'!Y8, 'Left 2 Kin'!Y8, 'Left 3 Kin'!Y8, 'Right 1 Kin'!Y8, 'Right 2 Kin'!Y8, 'Right 3 Kin'!Y8)</f>
        <v>54.480528833333331</v>
      </c>
      <c r="Z8">
        <f>AVERAGE('Left 1 Kin'!Z8, 'Left 2 Kin'!Z8, 'Left 3 Kin'!Z8, 'Right 1 Kin'!Z8, 'Right 2 Kin'!Z8, 'Right 3 Kin'!Z8)</f>
        <v>-126.60647991666667</v>
      </c>
      <c r="AA8">
        <f>AVERAGE('Left 1 Kin'!AA8, 'Left 2 Kin'!AA8, 'Left 3 Kin'!AA8, 'Right 1 Kin'!AA8, 'Right 2 Kin'!AA8, 'Right 3 Kin'!AA8)</f>
        <v>-276.47379166666695</v>
      </c>
      <c r="AB8">
        <f>AVERAGE('Left 1 Kin'!AB8, 'Left 2 Kin'!AB8, 'Left 3 Kin'!AB8, 'Right 1 Kin'!AB8, 'Right 2 Kin'!AB8, 'Right 3 Kin'!AB8)</f>
        <v>156.6112316666667</v>
      </c>
      <c r="AC8">
        <f>AVERAGE('Left 1 Kin'!AC8, 'Left 2 Kin'!AC8, 'Left 3 Kin'!AC8, 'Right 1 Kin'!AC8, 'Right 2 Kin'!AC8, 'Right 3 Kin'!AC8)</f>
        <v>35.830576000000029</v>
      </c>
      <c r="AD8">
        <f>AVERAGE('Left 1 Kin'!AD8, 'Left 2 Kin'!AD8, 'Left 3 Kin'!AD8, 'Right 1 Kin'!AD8, 'Right 2 Kin'!AD8, 'Right 3 Kin'!AD8)</f>
        <v>332.24591666666663</v>
      </c>
      <c r="AE8">
        <f>AVERAGE('Left 1 Kin'!AE8, 'Left 2 Kin'!AE8, 'Left 3 Kin'!AE8, 'Right 1 Kin'!AE8, 'Right 2 Kin'!AE8, 'Right 3 Kin'!AE8)</f>
        <v>95.922500000000014</v>
      </c>
      <c r="AF8">
        <f>AVERAGE('Left 1 Kin'!AF8, 'Left 2 Kin'!AF8, 'Left 3 Kin'!AF8, 'Right 1 Kin'!AF8, 'Right 2 Kin'!AF8, 'Right 3 Kin'!AF8)</f>
        <v>660.53544916666658</v>
      </c>
      <c r="AG8">
        <f>AVERAGE('Left 1 Kin'!AG8, 'Left 2 Kin'!AG8, 'Left 3 Kin'!AG8, 'Right 1 Kin'!AG8, 'Right 2 Kin'!AG8, 'Right 3 Kin'!AG8)</f>
        <v>623.50131050833329</v>
      </c>
      <c r="AH8">
        <f>AVERAGE('Left 1 Kin'!AH8, 'Left 2 Kin'!AH8, 'Left 3 Kin'!AH8, 'Right 1 Kin'!AH8, 'Right 2 Kin'!AH8, 'Right 3 Kin'!AH8)</f>
        <v>-134.13135358333332</v>
      </c>
      <c r="AI8">
        <f>AVERAGE('Left 1 Kin'!AI8, 'Left 2 Kin'!AI8, 'Left 3 Kin'!AI8, 'Right 1 Kin'!AI8, 'Right 2 Kin'!AI8, 'Right 3 Kin'!AI8)</f>
        <v>-2.3046889800000003</v>
      </c>
      <c r="AJ8">
        <f>AVERAGE('Left 1 Kin'!AJ8, 'Left 2 Kin'!AJ8, 'Left 3 Kin'!AJ8, 'Right 1 Kin'!AJ8, 'Right 2 Kin'!AJ8, 'Right 3 Kin'!AJ8)</f>
        <v>1.3483523666666668</v>
      </c>
      <c r="AK8">
        <f>AVERAGE('Left 1 Kin'!AK8, 'Left 2 Kin'!AK8, 'Left 3 Kin'!AK8, 'Right 1 Kin'!AK8, 'Right 2 Kin'!AK8, 'Right 3 Kin'!AK8)</f>
        <v>-0.21060922926666667</v>
      </c>
      <c r="AL8">
        <f>AVERAGE('Left 1 Kin'!AL8, 'Left 2 Kin'!AL8, 'Left 3 Kin'!AL8, 'Right 1 Kin'!AL8, 'Right 2 Kin'!AL8, 'Right 3 Kin'!AL8)</f>
        <v>-9.3907140000000009</v>
      </c>
      <c r="AM8">
        <f>AVERAGE('Left 1 Kin'!AM8, 'Left 2 Kin'!AM8, 'Left 3 Kin'!AM8, 'Right 1 Kin'!AM8, 'Right 2 Kin'!AM8, 'Right 3 Kin'!AM8)</f>
        <v>1.580572553333333</v>
      </c>
      <c r="AN8">
        <f>AVERAGE('Left 1 Kin'!AN8, 'Left 2 Kin'!AN8, 'Left 3 Kin'!AN8, 'Right 1 Kin'!AN8, 'Right 2 Kin'!AN8, 'Right 3 Kin'!AN8)</f>
        <v>0.64446332999999989</v>
      </c>
      <c r="AO8">
        <f>AVERAGE('Left 1 Kin'!AO8, 'Left 2 Kin'!AO8, 'Left 3 Kin'!AO8, 'Right 1 Kin'!AO8, 'Right 2 Kin'!AO8, 'Right 3 Kin'!AO8)</f>
        <v>6.8717172666666645E-2</v>
      </c>
      <c r="AP8">
        <f>AVERAGE('Left 1 Kin'!AP8, 'Left 2 Kin'!AP8, 'Left 3 Kin'!AP8, 'Right 1 Kin'!AP8, 'Right 2 Kin'!AP8, 'Right 3 Kin'!AP8)</f>
        <v>-8.0783725666666655</v>
      </c>
      <c r="AQ8">
        <f>AVERAGE('Left 1 Kin'!AQ8, 'Left 2 Kin'!AQ8, 'Left 3 Kin'!AQ8, 'Right 1 Kin'!AQ8, 'Right 2 Kin'!AQ8, 'Right 3 Kin'!AQ8)</f>
        <v>0.63865654333333322</v>
      </c>
      <c r="AR8">
        <f>AVERAGE('Left 1 Kin'!AR8, 'Left 2 Kin'!AR8, 'Left 3 Kin'!AR8, 'Right 1 Kin'!AR8, 'Right 2 Kin'!AR8, 'Right 3 Kin'!AR8)</f>
        <v>-0.10066923</v>
      </c>
      <c r="AS8">
        <f>AVERAGE('Left 1 Kin'!AS8, 'Left 2 Kin'!AS8, 'Left 3 Kin'!AS8, 'Right 1 Kin'!AS8, 'Right 2 Kin'!AS8, 'Right 3 Kin'!AS8)</f>
        <v>0.12307037666666665</v>
      </c>
      <c r="AT8">
        <f>AVERAGE('Left 1 Kin'!AT8, 'Left 2 Kin'!AT8, 'Left 3 Kin'!AT8, 'Right 1 Kin'!AT8, 'Right 2 Kin'!AT8, 'Right 3 Kin'!AT8)</f>
        <v>-4.6247511999999995</v>
      </c>
    </row>
    <row r="9" spans="1:46" x14ac:dyDescent="0.25">
      <c r="A9">
        <v>7</v>
      </c>
      <c r="B9">
        <f>AVERAGE('Left 1 Kin'!B9, 'Left 2 Kin'!B9, 'Left 3 Kin'!B9, 'Right 1 Kin'!B9, 'Right 2 Kin'!B9, 'Right 3 Kin'!B9)</f>
        <v>5.3667675000000017</v>
      </c>
      <c r="C9">
        <f>AVERAGE('Left 1 Kin'!C9, 'Left 2 Kin'!C9, 'Left 3 Kin'!C9, 'Right 1 Kin'!C9, 'Right 2 Kin'!C9, 'Right 3 Kin'!C9)</f>
        <v>0.56827319004065047</v>
      </c>
      <c r="D9">
        <f>AVERAGE('Left 1 Kin'!D9, 'Left 2 Kin'!D9, 'Left 3 Kin'!D9, 'Right 1 Kin'!D9, 'Right 2 Kin'!D9, 'Right 3 Kin'!D9)</f>
        <v>-0.57249129112869646</v>
      </c>
      <c r="E9">
        <f>AVERAGE('Left 1 Kin'!E9, 'Left 2 Kin'!E9, 'Left 3 Kin'!E9, 'Right 1 Kin'!E9, 'Right 2 Kin'!E9, 'Right 3 Kin'!E9)</f>
        <v>-1.0486652436484921E-3</v>
      </c>
      <c r="F9">
        <f>AVERAGE('Left 1 Kin'!F9, 'Left 2 Kin'!F9, 'Left 3 Kin'!F9, 'Right 1 Kin'!F9, 'Right 2 Kin'!F9, 'Right 3 Kin'!F9)</f>
        <v>1.1205041718728304</v>
      </c>
      <c r="G9">
        <f>AVERAGE('Left 1 Kin'!G9, 'Left 2 Kin'!G9, 'Left 3 Kin'!G9, 'Right 1 Kin'!G9, 'Right 2 Kin'!G9, 'Right 3 Kin'!G9)</f>
        <v>8.3989966999999996</v>
      </c>
      <c r="H9">
        <f>AVERAGE('Left 1 Kin'!H9, 'Left 2 Kin'!H9, 'Left 3 Kin'!H9, 'Right 1 Kin'!H9, 'Right 2 Kin'!H9, 'Right 3 Kin'!H9)</f>
        <v>-3.5804864333333337</v>
      </c>
      <c r="I9">
        <f>AVERAGE('Left 1 Kin'!I9, 'Left 2 Kin'!I9, 'Left 3 Kin'!I9, 'Right 1 Kin'!I9, 'Right 2 Kin'!I9, 'Right 3 Kin'!I9)</f>
        <v>-6.4364566500000002</v>
      </c>
      <c r="J9">
        <f>AVERAGE('Left 1 Kin'!J9, 'Left 2 Kin'!J9, 'Left 3 Kin'!J9, 'Right 1 Kin'!J9, 'Right 2 Kin'!J9, 'Right 3 Kin'!J9)</f>
        <v>11.393090666666666</v>
      </c>
      <c r="K9">
        <f>AVERAGE('Left 1 Kin'!K9, 'Left 2 Kin'!K9, 'Left 3 Kin'!K9, 'Right 1 Kin'!K9, 'Right 2 Kin'!K9, 'Right 3 Kin'!K9)</f>
        <v>1.8939337700000003</v>
      </c>
      <c r="L9">
        <f>AVERAGE('Left 1 Kin'!L9, 'Left 2 Kin'!L9, 'Left 3 Kin'!L9, 'Right 1 Kin'!L9, 'Right 2 Kin'!L9, 'Right 3 Kin'!L9)</f>
        <v>-2.0053796546666667</v>
      </c>
      <c r="M9">
        <f>AVERAGE('Left 1 Kin'!M9, 'Left 2 Kin'!M9, 'Left 3 Kin'!M9, 'Right 1 Kin'!M9, 'Right 2 Kin'!M9, 'Right 3 Kin'!M9)</f>
        <v>31.043671666666668</v>
      </c>
      <c r="N9">
        <f>AVERAGE('Left 1 Kin'!N9, 'Left 2 Kin'!N9, 'Left 3 Kin'!N9, 'Right 1 Kin'!N9, 'Right 2 Kin'!N9, 'Right 3 Kin'!N9)</f>
        <v>4.8773983666666672</v>
      </c>
      <c r="O9">
        <f>AVERAGE('Left 1 Kin'!O9, 'Left 2 Kin'!O9, 'Left 3 Kin'!O9, 'Right 1 Kin'!O9, 'Right 2 Kin'!O9, 'Right 3 Kin'!O9)</f>
        <v>6.2826412773333331</v>
      </c>
      <c r="P9">
        <f>AVERAGE('Left 1 Kin'!P9, 'Left 2 Kin'!P9, 'Left 3 Kin'!P9, 'Right 1 Kin'!P9, 'Right 2 Kin'!P9, 'Right 3 Kin'!P9)</f>
        <v>24.567500666666664</v>
      </c>
      <c r="Q9">
        <f>AVERAGE('Left 1 Kin'!Q9, 'Left 2 Kin'!Q9, 'Left 3 Kin'!Q9, 'Right 1 Kin'!Q9, 'Right 2 Kin'!Q9, 'Right 3 Kin'!Q9)</f>
        <v>8.4849113166666665</v>
      </c>
      <c r="R9">
        <f>AVERAGE('Left 1 Kin'!R9, 'Left 2 Kin'!R9, 'Left 3 Kin'!R9, 'Right 1 Kin'!R9, 'Right 2 Kin'!R9, 'Right 3 Kin'!R9)</f>
        <v>-16.684954686666668</v>
      </c>
      <c r="S9">
        <f>AVERAGE('Left 1 Kin'!S9, 'Left 2 Kin'!S9, 'Left 3 Kin'!S9, 'Right 1 Kin'!S9, 'Right 2 Kin'!S9, 'Right 3 Kin'!S9)</f>
        <v>1.270624213333333</v>
      </c>
      <c r="T9">
        <f>AVERAGE('Left 1 Kin'!T9, 'Left 2 Kin'!T9, 'Left 3 Kin'!T9, 'Right 1 Kin'!T9, 'Right 2 Kin'!T9, 'Right 3 Kin'!T9)</f>
        <v>2.2317962599999999</v>
      </c>
      <c r="U9">
        <f>AVERAGE('Left 1 Kin'!U9, 'Left 2 Kin'!U9, 'Left 3 Kin'!U9, 'Right 1 Kin'!U9, 'Right 2 Kin'!U9, 'Right 3 Kin'!U9)</f>
        <v>64.457177083333292</v>
      </c>
      <c r="V9">
        <f>AVERAGE('Left 1 Kin'!V9, 'Left 2 Kin'!V9, 'Left 3 Kin'!V9, 'Right 1 Kin'!V9, 'Right 2 Kin'!V9, 'Right 3 Kin'!V9)</f>
        <v>-25.681422916666662</v>
      </c>
      <c r="W9">
        <f>AVERAGE('Left 1 Kin'!W9, 'Left 2 Kin'!W9, 'Left 3 Kin'!W9, 'Right 1 Kin'!W9, 'Right 2 Kin'!W9, 'Right 3 Kin'!W9)</f>
        <v>6.9246437500000084</v>
      </c>
      <c r="X9">
        <f>AVERAGE('Left 1 Kin'!X9, 'Left 2 Kin'!X9, 'Left 3 Kin'!X9, 'Right 1 Kin'!X9, 'Right 2 Kin'!X9, 'Right 3 Kin'!X9)</f>
        <v>-36.750625000000007</v>
      </c>
      <c r="Y9">
        <f>AVERAGE('Left 1 Kin'!Y9, 'Left 2 Kin'!Y9, 'Left 3 Kin'!Y9, 'Right 1 Kin'!Y9, 'Right 2 Kin'!Y9, 'Right 3 Kin'!Y9)</f>
        <v>52.959207249999992</v>
      </c>
      <c r="Z9">
        <f>AVERAGE('Left 1 Kin'!Z9, 'Left 2 Kin'!Z9, 'Left 3 Kin'!Z9, 'Right 1 Kin'!Z9, 'Right 2 Kin'!Z9, 'Right 3 Kin'!Z9)</f>
        <v>-126.98277066666667</v>
      </c>
      <c r="AA9">
        <f>AVERAGE('Left 1 Kin'!AA9, 'Left 2 Kin'!AA9, 'Left 3 Kin'!AA9, 'Right 1 Kin'!AA9, 'Right 2 Kin'!AA9, 'Right 3 Kin'!AA9)</f>
        <v>-260.70677083333351</v>
      </c>
      <c r="AB9">
        <f>AVERAGE('Left 1 Kin'!AB9, 'Left 2 Kin'!AB9, 'Left 3 Kin'!AB9, 'Right 1 Kin'!AB9, 'Right 2 Kin'!AB9, 'Right 3 Kin'!AB9)</f>
        <v>156.9296966666667</v>
      </c>
      <c r="AC9">
        <f>AVERAGE('Left 1 Kin'!AC9, 'Left 2 Kin'!AC9, 'Left 3 Kin'!AC9, 'Right 1 Kin'!AC9, 'Right 2 Kin'!AC9, 'Right 3 Kin'!AC9)</f>
        <v>-36.529800916666666</v>
      </c>
      <c r="AD9">
        <f>AVERAGE('Left 1 Kin'!AD9, 'Left 2 Kin'!AD9, 'Left 3 Kin'!AD9, 'Right 1 Kin'!AD9, 'Right 2 Kin'!AD9, 'Right 3 Kin'!AD9)</f>
        <v>368.37122916666658</v>
      </c>
      <c r="AE9">
        <f>AVERAGE('Left 1 Kin'!AE9, 'Left 2 Kin'!AE9, 'Left 3 Kin'!AE9, 'Right 1 Kin'!AE9, 'Right 2 Kin'!AE9, 'Right 3 Kin'!AE9)</f>
        <v>65.105860416666673</v>
      </c>
      <c r="AF9">
        <f>AVERAGE('Left 1 Kin'!AF9, 'Left 2 Kin'!AF9, 'Left 3 Kin'!AF9, 'Right 1 Kin'!AF9, 'Right 2 Kin'!AF9, 'Right 3 Kin'!AF9)</f>
        <v>732.85613166666656</v>
      </c>
      <c r="AG9">
        <f>AVERAGE('Left 1 Kin'!AG9, 'Left 2 Kin'!AG9, 'Left 3 Kin'!AG9, 'Right 1 Kin'!AG9, 'Right 2 Kin'!AG9, 'Right 3 Kin'!AG9)</f>
        <v>633.33988576666673</v>
      </c>
      <c r="AH9">
        <f>AVERAGE('Left 1 Kin'!AH9, 'Left 2 Kin'!AH9, 'Left 3 Kin'!AH9, 'Right 1 Kin'!AH9, 'Right 2 Kin'!AH9, 'Right 3 Kin'!AH9)</f>
        <v>-165.01939862500001</v>
      </c>
      <c r="AI9">
        <f>AVERAGE('Left 1 Kin'!AI9, 'Left 2 Kin'!AI9, 'Left 3 Kin'!AI9, 'Right 1 Kin'!AI9, 'Right 2 Kin'!AI9, 'Right 3 Kin'!AI9)</f>
        <v>-2.0811865933333329</v>
      </c>
      <c r="AJ9">
        <f>AVERAGE('Left 1 Kin'!AJ9, 'Left 2 Kin'!AJ9, 'Left 3 Kin'!AJ9, 'Right 1 Kin'!AJ9, 'Right 2 Kin'!AJ9, 'Right 3 Kin'!AJ9)</f>
        <v>1.5684293499999999</v>
      </c>
      <c r="AK9">
        <f>AVERAGE('Left 1 Kin'!AK9, 'Left 2 Kin'!AK9, 'Left 3 Kin'!AK9, 'Right 1 Kin'!AK9, 'Right 2 Kin'!AK9, 'Right 3 Kin'!AK9)</f>
        <v>-0.26516999353333331</v>
      </c>
      <c r="AL9">
        <f>AVERAGE('Left 1 Kin'!AL9, 'Left 2 Kin'!AL9, 'Left 3 Kin'!AL9, 'Right 1 Kin'!AL9, 'Right 2 Kin'!AL9, 'Right 3 Kin'!AL9)</f>
        <v>-8.2803457833333329</v>
      </c>
      <c r="AM9">
        <f>AVERAGE('Left 1 Kin'!AM9, 'Left 2 Kin'!AM9, 'Left 3 Kin'!AM9, 'Right 1 Kin'!AM9, 'Right 2 Kin'!AM9, 'Right 3 Kin'!AM9)</f>
        <v>1.5878762899999999</v>
      </c>
      <c r="AN9">
        <f>AVERAGE('Left 1 Kin'!AN9, 'Left 2 Kin'!AN9, 'Left 3 Kin'!AN9, 'Right 1 Kin'!AN9, 'Right 2 Kin'!AN9, 'Right 3 Kin'!AN9)</f>
        <v>0.83429518833333338</v>
      </c>
      <c r="AO9">
        <f>AVERAGE('Left 1 Kin'!AO9, 'Left 2 Kin'!AO9, 'Left 3 Kin'!AO9, 'Right 1 Kin'!AO9, 'Right 2 Kin'!AO9, 'Right 3 Kin'!AO9)</f>
        <v>9.3901327000000021E-2</v>
      </c>
      <c r="AP9">
        <f>AVERAGE('Left 1 Kin'!AP9, 'Left 2 Kin'!AP9, 'Left 3 Kin'!AP9, 'Right 1 Kin'!AP9, 'Right 2 Kin'!AP9, 'Right 3 Kin'!AP9)</f>
        <v>-8.4450838166666653</v>
      </c>
      <c r="AQ9">
        <f>AVERAGE('Left 1 Kin'!AQ9, 'Left 2 Kin'!AQ9, 'Left 3 Kin'!AQ9, 'Right 1 Kin'!AQ9, 'Right 2 Kin'!AQ9, 'Right 3 Kin'!AQ9)</f>
        <v>0.77830271666666662</v>
      </c>
      <c r="AR9">
        <f>AVERAGE('Left 1 Kin'!AR9, 'Left 2 Kin'!AR9, 'Left 3 Kin'!AR9, 'Right 1 Kin'!AR9, 'Right 2 Kin'!AR9, 'Right 3 Kin'!AR9)</f>
        <v>-0.11698802666666668</v>
      </c>
      <c r="AS9">
        <f>AVERAGE('Left 1 Kin'!AS9, 'Left 2 Kin'!AS9, 'Left 3 Kin'!AS9, 'Right 1 Kin'!AS9, 'Right 2 Kin'!AS9, 'Right 3 Kin'!AS9)</f>
        <v>0.15476926166666663</v>
      </c>
      <c r="AT9">
        <f>AVERAGE('Left 1 Kin'!AT9, 'Left 2 Kin'!AT9, 'Left 3 Kin'!AT9, 'Right 1 Kin'!AT9, 'Right 2 Kin'!AT9, 'Right 3 Kin'!AT9)</f>
        <v>-5.906594516666666</v>
      </c>
    </row>
    <row r="10" spans="1:46" x14ac:dyDescent="0.25">
      <c r="A10">
        <v>8</v>
      </c>
      <c r="B10">
        <f>AVERAGE('Left 1 Kin'!B10, 'Left 2 Kin'!B10, 'Left 3 Kin'!B10, 'Right 1 Kin'!B10, 'Right 2 Kin'!B10, 'Right 3 Kin'!B10)</f>
        <v>5.3672908333333318</v>
      </c>
      <c r="C10">
        <f>AVERAGE('Left 1 Kin'!C10, 'Left 2 Kin'!C10, 'Left 3 Kin'!C10, 'Right 1 Kin'!C10, 'Right 2 Kin'!C10, 'Right 3 Kin'!C10)</f>
        <v>0.56739678455284548</v>
      </c>
      <c r="D10">
        <f>AVERAGE('Left 1 Kin'!D10, 'Left 2 Kin'!D10, 'Left 3 Kin'!D10, 'Right 1 Kin'!D10, 'Right 2 Kin'!D10, 'Right 3 Kin'!D10)</f>
        <v>-0.57387585866999846</v>
      </c>
      <c r="E10">
        <f>AVERAGE('Left 1 Kin'!E10, 'Left 2 Kin'!E10, 'Left 3 Kin'!E10, 'Right 1 Kin'!E10, 'Right 2 Kin'!E10, 'Right 3 Kin'!E10)</f>
        <v>8.089792308760212E-3</v>
      </c>
      <c r="F10">
        <f>AVERAGE('Left 1 Kin'!F10, 'Left 2 Kin'!F10, 'Left 3 Kin'!F10, 'Right 1 Kin'!F10, 'Right 2 Kin'!F10, 'Right 3 Kin'!F10)</f>
        <v>1.35169726502846</v>
      </c>
      <c r="G10">
        <f>AVERAGE('Left 1 Kin'!G10, 'Left 2 Kin'!G10, 'Left 3 Kin'!G10, 'Right 1 Kin'!G10, 'Right 2 Kin'!G10, 'Right 3 Kin'!G10)</f>
        <v>8.4882731333333332</v>
      </c>
      <c r="H10">
        <f>AVERAGE('Left 1 Kin'!H10, 'Left 2 Kin'!H10, 'Left 3 Kin'!H10, 'Right 1 Kin'!H10, 'Right 2 Kin'!H10, 'Right 3 Kin'!H10)</f>
        <v>-3.6164580666666666</v>
      </c>
      <c r="I10">
        <f>AVERAGE('Left 1 Kin'!I10, 'Left 2 Kin'!I10, 'Left 3 Kin'!I10, 'Right 1 Kin'!I10, 'Right 2 Kin'!I10, 'Right 3 Kin'!I10)</f>
        <v>-6.4278876000000009</v>
      </c>
      <c r="J10">
        <f>AVERAGE('Left 1 Kin'!J10, 'Left 2 Kin'!J10, 'Left 3 Kin'!J10, 'Right 1 Kin'!J10, 'Right 2 Kin'!J10, 'Right 3 Kin'!J10)</f>
        <v>11.341889333333333</v>
      </c>
      <c r="K10">
        <f>AVERAGE('Left 1 Kin'!K10, 'Left 2 Kin'!K10, 'Left 3 Kin'!K10, 'Right 1 Kin'!K10, 'Right 2 Kin'!K10, 'Right 3 Kin'!K10)</f>
        <v>1.9677407133333331</v>
      </c>
      <c r="L10">
        <f>AVERAGE('Left 1 Kin'!L10, 'Left 2 Kin'!L10, 'Left 3 Kin'!L10, 'Right 1 Kin'!L10, 'Right 2 Kin'!L10, 'Right 3 Kin'!L10)</f>
        <v>-2.1817508386666669</v>
      </c>
      <c r="M10">
        <f>AVERAGE('Left 1 Kin'!M10, 'Left 2 Kin'!M10, 'Left 3 Kin'!M10, 'Right 1 Kin'!M10, 'Right 2 Kin'!M10, 'Right 3 Kin'!M10)</f>
        <v>30.681419999999999</v>
      </c>
      <c r="N10">
        <f>AVERAGE('Left 1 Kin'!N10, 'Left 2 Kin'!N10, 'Left 3 Kin'!N10, 'Right 1 Kin'!N10, 'Right 2 Kin'!N10, 'Right 3 Kin'!N10)</f>
        <v>5.096196466666667</v>
      </c>
      <c r="O10">
        <f>AVERAGE('Left 1 Kin'!O10, 'Left 2 Kin'!O10, 'Left 3 Kin'!O10, 'Right 1 Kin'!O10, 'Right 2 Kin'!O10, 'Right 3 Kin'!O10)</f>
        <v>6.2048384693333327</v>
      </c>
      <c r="P10">
        <f>AVERAGE('Left 1 Kin'!P10, 'Left 2 Kin'!P10, 'Left 3 Kin'!P10, 'Right 1 Kin'!P10, 'Right 2 Kin'!P10, 'Right 3 Kin'!P10)</f>
        <v>25.100129333333332</v>
      </c>
      <c r="Q10">
        <f>AVERAGE('Left 1 Kin'!Q10, 'Left 2 Kin'!Q10, 'Left 3 Kin'!Q10, 'Right 1 Kin'!Q10, 'Right 2 Kin'!Q10, 'Right 3 Kin'!Q10)</f>
        <v>8.5759479333333335</v>
      </c>
      <c r="R10">
        <f>AVERAGE('Left 1 Kin'!R10, 'Left 2 Kin'!R10, 'Left 3 Kin'!R10, 'Right 1 Kin'!R10, 'Right 2 Kin'!R10, 'Right 3 Kin'!R10)</f>
        <v>-15.60552088</v>
      </c>
      <c r="S10">
        <f>AVERAGE('Left 1 Kin'!S10, 'Left 2 Kin'!S10, 'Left 3 Kin'!S10, 'Right 1 Kin'!S10, 'Right 2 Kin'!S10, 'Right 3 Kin'!S10)</f>
        <v>2.1775813866666667</v>
      </c>
      <c r="T10">
        <f>AVERAGE('Left 1 Kin'!T10, 'Left 2 Kin'!T10, 'Left 3 Kin'!T10, 'Right 1 Kin'!T10, 'Right 2 Kin'!T10, 'Right 3 Kin'!T10)</f>
        <v>1.9840032733333335</v>
      </c>
      <c r="U10">
        <f>AVERAGE('Left 1 Kin'!U10, 'Left 2 Kin'!U10, 'Left 3 Kin'!U10, 'Right 1 Kin'!U10, 'Right 2 Kin'!U10, 'Right 3 Kin'!U10)</f>
        <v>65.927666666666639</v>
      </c>
      <c r="V10">
        <f>AVERAGE('Left 1 Kin'!V10, 'Left 2 Kin'!V10, 'Left 3 Kin'!V10, 'Right 1 Kin'!V10, 'Right 2 Kin'!V10, 'Right 3 Kin'!V10)</f>
        <v>-26.502399999999994</v>
      </c>
      <c r="W10">
        <f>AVERAGE('Left 1 Kin'!W10, 'Left 2 Kin'!W10, 'Left 3 Kin'!W10, 'Right 1 Kin'!W10, 'Right 2 Kin'!W10, 'Right 3 Kin'!W10)</f>
        <v>8.0301583333333451</v>
      </c>
      <c r="X10">
        <f>AVERAGE('Left 1 Kin'!X10, 'Left 2 Kin'!X10, 'Left 3 Kin'!X10, 'Right 1 Kin'!X10, 'Right 2 Kin'!X10, 'Right 3 Kin'!X10)</f>
        <v>-31.533749999999998</v>
      </c>
      <c r="Y10">
        <f>AVERAGE('Left 1 Kin'!Y10, 'Left 2 Kin'!Y10, 'Left 3 Kin'!Y10, 'Right 1 Kin'!Y10, 'Right 2 Kin'!Y10, 'Right 3 Kin'!Y10)</f>
        <v>51.44275649999998</v>
      </c>
      <c r="Z10">
        <f>AVERAGE('Left 1 Kin'!Z10, 'Left 2 Kin'!Z10, 'Left 3 Kin'!Z10, 'Right 1 Kin'!Z10, 'Right 2 Kin'!Z10, 'Right 3 Kin'!Z10)</f>
        <v>-127.48351558333333</v>
      </c>
      <c r="AA10">
        <f>AVERAGE('Left 1 Kin'!AA10, 'Left 2 Kin'!AA10, 'Left 3 Kin'!AA10, 'Right 1 Kin'!AA10, 'Right 2 Kin'!AA10, 'Right 3 Kin'!AA10)</f>
        <v>-244.71458333333337</v>
      </c>
      <c r="AB10">
        <f>AVERAGE('Left 1 Kin'!AB10, 'Left 2 Kin'!AB10, 'Left 3 Kin'!AB10, 'Right 1 Kin'!AB10, 'Right 2 Kin'!AB10, 'Right 3 Kin'!AB10)</f>
        <v>157.47315333333339</v>
      </c>
      <c r="AC10">
        <f>AVERAGE('Left 1 Kin'!AC10, 'Left 2 Kin'!AC10, 'Left 3 Kin'!AC10, 'Right 1 Kin'!AC10, 'Right 2 Kin'!AC10, 'Right 3 Kin'!AC10)</f>
        <v>-109.23589033333337</v>
      </c>
      <c r="AD10">
        <f>AVERAGE('Left 1 Kin'!AD10, 'Left 2 Kin'!AD10, 'Left 3 Kin'!AD10, 'Right 1 Kin'!AD10, 'Right 2 Kin'!AD10, 'Right 3 Kin'!AD10)</f>
        <v>404.61116666666658</v>
      </c>
      <c r="AE10">
        <f>AVERAGE('Left 1 Kin'!AE10, 'Left 2 Kin'!AE10, 'Left 3 Kin'!AE10, 'Right 1 Kin'!AE10, 'Right 2 Kin'!AE10, 'Right 3 Kin'!AE10)</f>
        <v>33.004108333333356</v>
      </c>
      <c r="AF10">
        <f>AVERAGE('Left 1 Kin'!AF10, 'Left 2 Kin'!AF10, 'Left 3 Kin'!AF10, 'Right 1 Kin'!AF10, 'Right 2 Kin'!AF10, 'Right 3 Kin'!AF10)</f>
        <v>803.47814749999998</v>
      </c>
      <c r="AG10">
        <f>AVERAGE('Left 1 Kin'!AG10, 'Left 2 Kin'!AG10, 'Left 3 Kin'!AG10, 'Right 1 Kin'!AG10, 'Right 2 Kin'!AG10, 'Right 3 Kin'!AG10)</f>
        <v>641.09041935833329</v>
      </c>
      <c r="AH10">
        <f>AVERAGE('Left 1 Kin'!AH10, 'Left 2 Kin'!AH10, 'Left 3 Kin'!AH10, 'Right 1 Kin'!AH10, 'Right 2 Kin'!AH10, 'Right 3 Kin'!AH10)</f>
        <v>-195.12539783333332</v>
      </c>
      <c r="AI10">
        <f>AVERAGE('Left 1 Kin'!AI10, 'Left 2 Kin'!AI10, 'Left 3 Kin'!AI10, 'Right 1 Kin'!AI10, 'Right 2 Kin'!AI10, 'Right 3 Kin'!AI10)</f>
        <v>-1.7938374399999999</v>
      </c>
      <c r="AJ10">
        <f>AVERAGE('Left 1 Kin'!AJ10, 'Left 2 Kin'!AJ10, 'Left 3 Kin'!AJ10, 'Right 1 Kin'!AJ10, 'Right 2 Kin'!AJ10, 'Right 3 Kin'!AJ10)</f>
        <v>1.7759532333333334</v>
      </c>
      <c r="AK10">
        <f>AVERAGE('Left 1 Kin'!AK10, 'Left 2 Kin'!AK10, 'Left 3 Kin'!AK10, 'Right 1 Kin'!AK10, 'Right 2 Kin'!AK10, 'Right 3 Kin'!AK10)</f>
        <v>-0.3204680421333333</v>
      </c>
      <c r="AL10">
        <f>AVERAGE('Left 1 Kin'!AL10, 'Left 2 Kin'!AL10, 'Left 3 Kin'!AL10, 'Right 1 Kin'!AL10, 'Right 2 Kin'!AL10, 'Right 3 Kin'!AL10)</f>
        <v>-6.8802011333333333</v>
      </c>
      <c r="AM10">
        <f>AVERAGE('Left 1 Kin'!AM10, 'Left 2 Kin'!AM10, 'Left 3 Kin'!AM10, 'Right 1 Kin'!AM10, 'Right 2 Kin'!AM10, 'Right 3 Kin'!AM10)</f>
        <v>1.5650545933333333</v>
      </c>
      <c r="AN10">
        <f>AVERAGE('Left 1 Kin'!AN10, 'Left 2 Kin'!AN10, 'Left 3 Kin'!AN10, 'Right 1 Kin'!AN10, 'Right 2 Kin'!AN10, 'Right 3 Kin'!AN10)</f>
        <v>1.0333179533333332</v>
      </c>
      <c r="AO10">
        <f>AVERAGE('Left 1 Kin'!AO10, 'Left 2 Kin'!AO10, 'Left 3 Kin'!AO10, 'Right 1 Kin'!AO10, 'Right 2 Kin'!AO10, 'Right 3 Kin'!AO10)</f>
        <v>0.12090597133333335</v>
      </c>
      <c r="AP10">
        <f>AVERAGE('Left 1 Kin'!AP10, 'Left 2 Kin'!AP10, 'Left 3 Kin'!AP10, 'Right 1 Kin'!AP10, 'Right 2 Kin'!AP10, 'Right 3 Kin'!AP10)</f>
        <v>-8.6811279333333342</v>
      </c>
      <c r="AQ10">
        <f>AVERAGE('Left 1 Kin'!AQ10, 'Left 2 Kin'!AQ10, 'Left 3 Kin'!AQ10, 'Right 1 Kin'!AQ10, 'Right 2 Kin'!AQ10, 'Right 3 Kin'!AQ10)</f>
        <v>0.91897436666666665</v>
      </c>
      <c r="AR10">
        <f>AVERAGE('Left 1 Kin'!AR10, 'Left 2 Kin'!AR10, 'Left 3 Kin'!AR10, 'Right 1 Kin'!AR10, 'Right 2 Kin'!AR10, 'Right 3 Kin'!AR10)</f>
        <v>-0.13390567333333334</v>
      </c>
      <c r="AS10">
        <f>AVERAGE('Left 1 Kin'!AS10, 'Left 2 Kin'!AS10, 'Left 3 Kin'!AS10, 'Right 1 Kin'!AS10, 'Right 2 Kin'!AS10, 'Right 3 Kin'!AS10)</f>
        <v>0.18786324666666668</v>
      </c>
      <c r="AT10">
        <f>AVERAGE('Left 1 Kin'!AT10, 'Left 2 Kin'!AT10, 'Left 3 Kin'!AT10, 'Right 1 Kin'!AT10, 'Right 2 Kin'!AT10, 'Right 3 Kin'!AT10)</f>
        <v>-7.2054037333333332</v>
      </c>
    </row>
    <row r="11" spans="1:46" x14ac:dyDescent="0.25">
      <c r="A11">
        <v>9</v>
      </c>
      <c r="B11">
        <f>AVERAGE('Left 1 Kin'!B11, 'Left 2 Kin'!B11, 'Left 3 Kin'!B11, 'Right 1 Kin'!B11, 'Right 2 Kin'!B11, 'Right 3 Kin'!B11)</f>
        <v>5.3674304166666618</v>
      </c>
      <c r="C11">
        <f>AVERAGE('Left 1 Kin'!C11, 'Left 2 Kin'!C11, 'Left 3 Kin'!C11, 'Right 1 Kin'!C11, 'Right 2 Kin'!C11, 'Right 3 Kin'!C11)</f>
        <v>0.56653031808943088</v>
      </c>
      <c r="D11">
        <f>AVERAGE('Left 1 Kin'!D11, 'Left 2 Kin'!D11, 'Left 3 Kin'!D11, 'Right 1 Kin'!D11, 'Right 2 Kin'!D11, 'Right 3 Kin'!D11)</f>
        <v>-0.49003572594752182</v>
      </c>
      <c r="E11">
        <f>AVERAGE('Left 1 Kin'!E11, 'Left 2 Kin'!E11, 'Left 3 Kin'!E11, 'Right 1 Kin'!E11, 'Right 2 Kin'!E11, 'Right 3 Kin'!E11)</f>
        <v>-3.0968359711231325E-3</v>
      </c>
      <c r="F11">
        <f>AVERAGE('Left 1 Kin'!F11, 'Left 2 Kin'!F11, 'Left 3 Kin'!F11, 'Right 1 Kin'!F11, 'Right 2 Kin'!F11, 'Right 3 Kin'!F11)</f>
        <v>1.5948353880327639</v>
      </c>
      <c r="G11">
        <f>AVERAGE('Left 1 Kin'!G11, 'Left 2 Kin'!G11, 'Left 3 Kin'!G11, 'Right 1 Kin'!G11, 'Right 2 Kin'!G11, 'Right 3 Kin'!G11)</f>
        <v>8.5816165666666659</v>
      </c>
      <c r="H11">
        <f>AVERAGE('Left 1 Kin'!H11, 'Left 2 Kin'!H11, 'Left 3 Kin'!H11, 'Right 1 Kin'!H11, 'Right 2 Kin'!H11, 'Right 3 Kin'!H11)</f>
        <v>-3.6542455</v>
      </c>
      <c r="I11">
        <f>AVERAGE('Left 1 Kin'!I11, 'Left 2 Kin'!I11, 'Left 3 Kin'!I11, 'Right 1 Kin'!I11, 'Right 2 Kin'!I11, 'Right 3 Kin'!I11)</f>
        <v>-6.4159034999999998</v>
      </c>
      <c r="J11">
        <f>AVERAGE('Left 1 Kin'!J11, 'Left 2 Kin'!J11, 'Left 3 Kin'!J11, 'Right 1 Kin'!J11, 'Right 2 Kin'!J11, 'Right 3 Kin'!J11)</f>
        <v>11.303322</v>
      </c>
      <c r="K11">
        <f>AVERAGE('Left 1 Kin'!K11, 'Left 2 Kin'!K11, 'Left 3 Kin'!K11, 'Right 1 Kin'!K11, 'Right 2 Kin'!K11, 'Right 3 Kin'!K11)</f>
        <v>2.0394554406666665</v>
      </c>
      <c r="L11">
        <f>AVERAGE('Left 1 Kin'!L11, 'Left 2 Kin'!L11, 'Left 3 Kin'!L11, 'Right 1 Kin'!L11, 'Right 2 Kin'!L11, 'Right 3 Kin'!L11)</f>
        <v>-2.3605229206666669</v>
      </c>
      <c r="M11">
        <f>AVERAGE('Left 1 Kin'!M11, 'Left 2 Kin'!M11, 'Left 3 Kin'!M11, 'Right 1 Kin'!M11, 'Right 2 Kin'!M11, 'Right 3 Kin'!M11)</f>
        <v>30.354025833333335</v>
      </c>
      <c r="N11">
        <f>AVERAGE('Left 1 Kin'!N11, 'Left 2 Kin'!N11, 'Left 3 Kin'!N11, 'Right 1 Kin'!N11, 'Right 2 Kin'!N11, 'Right 3 Kin'!N11)</f>
        <v>5.317786616666667</v>
      </c>
      <c r="O11">
        <f>AVERAGE('Left 1 Kin'!O11, 'Left 2 Kin'!O11, 'Left 3 Kin'!O11, 'Right 1 Kin'!O11, 'Right 2 Kin'!O11, 'Right 3 Kin'!O11)</f>
        <v>5.9936419653333326</v>
      </c>
      <c r="P11">
        <f>AVERAGE('Left 1 Kin'!P11, 'Left 2 Kin'!P11, 'Left 3 Kin'!P11, 'Right 1 Kin'!P11, 'Right 2 Kin'!P11, 'Right 3 Kin'!P11)</f>
        <v>25.698126000000002</v>
      </c>
      <c r="Q11">
        <f>AVERAGE('Left 1 Kin'!Q11, 'Left 2 Kin'!Q11, 'Left 3 Kin'!Q11, 'Right 1 Kin'!Q11, 'Right 2 Kin'!Q11, 'Right 3 Kin'!Q11)</f>
        <v>8.5958076499999994</v>
      </c>
      <c r="R11">
        <f>AVERAGE('Left 1 Kin'!R11, 'Left 2 Kin'!R11, 'Left 3 Kin'!R11, 'Right 1 Kin'!R11, 'Right 2 Kin'!R11, 'Right 3 Kin'!R11)</f>
        <v>-14.416051293333334</v>
      </c>
      <c r="S11">
        <f>AVERAGE('Left 1 Kin'!S11, 'Left 2 Kin'!S11, 'Left 3 Kin'!S11, 'Right 1 Kin'!S11, 'Right 2 Kin'!S11, 'Right 3 Kin'!S11)</f>
        <v>3.0822713900000007</v>
      </c>
      <c r="T11">
        <f>AVERAGE('Left 1 Kin'!T11, 'Left 2 Kin'!T11, 'Left 3 Kin'!T11, 'Right 1 Kin'!T11, 'Right 2 Kin'!T11, 'Right 3 Kin'!T11)</f>
        <v>1.6838138216666667</v>
      </c>
      <c r="U11">
        <f>AVERAGE('Left 1 Kin'!U11, 'Left 2 Kin'!U11, 'Left 3 Kin'!U11, 'Right 1 Kin'!U11, 'Right 2 Kin'!U11, 'Right 3 Kin'!U11)</f>
        <v>67.714949999999973</v>
      </c>
      <c r="V11">
        <f>AVERAGE('Left 1 Kin'!V11, 'Left 2 Kin'!V11, 'Left 3 Kin'!V11, 'Right 1 Kin'!V11, 'Right 2 Kin'!V11, 'Right 3 Kin'!V11)</f>
        <v>-27.362964583333333</v>
      </c>
      <c r="W11">
        <f>AVERAGE('Left 1 Kin'!W11, 'Left 2 Kin'!W11, 'Left 3 Kin'!W11, 'Right 1 Kin'!W11, 'Right 2 Kin'!W11, 'Right 3 Kin'!W11)</f>
        <v>9.305522916666682</v>
      </c>
      <c r="X11">
        <f>AVERAGE('Left 1 Kin'!X11, 'Left 2 Kin'!X11, 'Left 3 Kin'!X11, 'Right 1 Kin'!X11, 'Right 2 Kin'!X11, 'Right 3 Kin'!X11)</f>
        <v>-26.095562499999996</v>
      </c>
      <c r="Y11">
        <f>AVERAGE('Left 1 Kin'!Y11, 'Left 2 Kin'!Y11, 'Left 3 Kin'!Y11, 'Right 1 Kin'!Y11, 'Right 2 Kin'!Y11, 'Right 3 Kin'!Y11)</f>
        <v>50.090828249999987</v>
      </c>
      <c r="Z11">
        <f>AVERAGE('Left 1 Kin'!Z11, 'Left 2 Kin'!Z11, 'Left 3 Kin'!Z11, 'Right 1 Kin'!Z11, 'Right 2 Kin'!Z11, 'Right 3 Kin'!Z11)</f>
        <v>-128.62561050000002</v>
      </c>
      <c r="AA11">
        <f>AVERAGE('Left 1 Kin'!AA11, 'Left 2 Kin'!AA11, 'Left 3 Kin'!AA11, 'Right 1 Kin'!AA11, 'Right 2 Kin'!AA11, 'Right 3 Kin'!AA11)</f>
        <v>-228.14570833333332</v>
      </c>
      <c r="AB11">
        <f>AVERAGE('Left 1 Kin'!AB11, 'Left 2 Kin'!AB11, 'Left 3 Kin'!AB11, 'Right 1 Kin'!AB11, 'Right 2 Kin'!AB11, 'Right 3 Kin'!AB11)</f>
        <v>159.17758125</v>
      </c>
      <c r="AC11">
        <f>AVERAGE('Left 1 Kin'!AC11, 'Left 2 Kin'!AC11, 'Left 3 Kin'!AC11, 'Right 1 Kin'!AC11, 'Right 2 Kin'!AC11, 'Right 3 Kin'!AC11)</f>
        <v>-175.93868850000004</v>
      </c>
      <c r="AD11">
        <f>AVERAGE('Left 1 Kin'!AD11, 'Left 2 Kin'!AD11, 'Left 3 Kin'!AD11, 'Right 1 Kin'!AD11, 'Right 2 Kin'!AD11, 'Right 3 Kin'!AD11)</f>
        <v>436.56547916666659</v>
      </c>
      <c r="AE11">
        <f>AVERAGE('Left 1 Kin'!AE11, 'Left 2 Kin'!AE11, 'Left 3 Kin'!AE11, 'Right 1 Kin'!AE11, 'Right 2 Kin'!AE11, 'Right 3 Kin'!AE11)</f>
        <v>-2.9206999999999912</v>
      </c>
      <c r="AF11">
        <f>AVERAGE('Left 1 Kin'!AF11, 'Left 2 Kin'!AF11, 'Left 3 Kin'!AF11, 'Right 1 Kin'!AF11, 'Right 2 Kin'!AF11, 'Right 3 Kin'!AF11)</f>
        <v>853.81943833333332</v>
      </c>
      <c r="AG11">
        <f>AVERAGE('Left 1 Kin'!AG11, 'Left 2 Kin'!AG11, 'Left 3 Kin'!AG11, 'Right 1 Kin'!AG11, 'Right 2 Kin'!AG11, 'Right 3 Kin'!AG11)</f>
        <v>640.67503624999995</v>
      </c>
      <c r="AH11">
        <f>AVERAGE('Left 1 Kin'!AH11, 'Left 2 Kin'!AH11, 'Left 3 Kin'!AH11, 'Right 1 Kin'!AH11, 'Right 2 Kin'!AH11, 'Right 3 Kin'!AH11)</f>
        <v>-216.15054541666666</v>
      </c>
      <c r="AI11">
        <f>AVERAGE('Left 1 Kin'!AI11, 'Left 2 Kin'!AI11, 'Left 3 Kin'!AI11, 'Right 1 Kin'!AI11, 'Right 2 Kin'!AI11, 'Right 3 Kin'!AI11)</f>
        <v>-1.4429480646666668</v>
      </c>
      <c r="AJ11">
        <f>AVERAGE('Left 1 Kin'!AJ11, 'Left 2 Kin'!AJ11, 'Left 3 Kin'!AJ11, 'Right 1 Kin'!AJ11, 'Right 2 Kin'!AJ11, 'Right 3 Kin'!AJ11)</f>
        <v>1.8860020466666667</v>
      </c>
      <c r="AK11">
        <f>AVERAGE('Left 1 Kin'!AK11, 'Left 2 Kin'!AK11, 'Left 3 Kin'!AK11, 'Right 1 Kin'!AK11, 'Right 2 Kin'!AK11, 'Right 3 Kin'!AK11)</f>
        <v>-0.35881312333333332</v>
      </c>
      <c r="AL11">
        <f>AVERAGE('Left 1 Kin'!AL11, 'Left 2 Kin'!AL11, 'Left 3 Kin'!AL11, 'Right 1 Kin'!AL11, 'Right 2 Kin'!AL11, 'Right 3 Kin'!AL11)</f>
        <v>-5.3939632483333328</v>
      </c>
      <c r="AM11">
        <f>AVERAGE('Left 1 Kin'!AM11, 'Left 2 Kin'!AM11, 'Left 3 Kin'!AM11, 'Right 1 Kin'!AM11, 'Right 2 Kin'!AM11, 'Right 3 Kin'!AM11)</f>
        <v>1.4966629066666668</v>
      </c>
      <c r="AN11">
        <f>AVERAGE('Left 1 Kin'!AN11, 'Left 2 Kin'!AN11, 'Left 3 Kin'!AN11, 'Right 1 Kin'!AN11, 'Right 2 Kin'!AN11, 'Right 3 Kin'!AN11)</f>
        <v>1.1761978983333334</v>
      </c>
      <c r="AO11">
        <f>AVERAGE('Left 1 Kin'!AO11, 'Left 2 Kin'!AO11, 'Left 3 Kin'!AO11, 'Right 1 Kin'!AO11, 'Right 2 Kin'!AO11, 'Right 3 Kin'!AO11)</f>
        <v>0.14445736866666664</v>
      </c>
      <c r="AP11">
        <f>AVERAGE('Left 1 Kin'!AP11, 'Left 2 Kin'!AP11, 'Left 3 Kin'!AP11, 'Right 1 Kin'!AP11, 'Right 2 Kin'!AP11, 'Right 3 Kin'!AP11)</f>
        <v>-8.6438742500000014</v>
      </c>
      <c r="AQ11">
        <f>AVERAGE('Left 1 Kin'!AQ11, 'Left 2 Kin'!AQ11, 'Left 3 Kin'!AQ11, 'Right 1 Kin'!AQ11, 'Right 2 Kin'!AQ11, 'Right 3 Kin'!AQ11)</f>
        <v>1.0414698066666668</v>
      </c>
      <c r="AR11">
        <f>AVERAGE('Left 1 Kin'!AR11, 'Left 2 Kin'!AR11, 'Left 3 Kin'!AR11, 'Right 1 Kin'!AR11, 'Right 2 Kin'!AR11, 'Right 3 Kin'!AR11)</f>
        <v>-0.14971411500000001</v>
      </c>
      <c r="AS11">
        <f>AVERAGE('Left 1 Kin'!AS11, 'Left 2 Kin'!AS11, 'Left 3 Kin'!AS11, 'Right 1 Kin'!AS11, 'Right 2 Kin'!AS11, 'Right 3 Kin'!AS11)</f>
        <v>0.21655702366666665</v>
      </c>
      <c r="AT11">
        <f>AVERAGE('Left 1 Kin'!AT11, 'Left 2 Kin'!AT11, 'Left 3 Kin'!AT11, 'Right 1 Kin'!AT11, 'Right 2 Kin'!AT11, 'Right 3 Kin'!AT11)</f>
        <v>-8.4335198500000015</v>
      </c>
    </row>
    <row r="12" spans="1:46" x14ac:dyDescent="0.25">
      <c r="A12">
        <v>10</v>
      </c>
      <c r="B12">
        <f>AVERAGE('Left 1 Kin'!B12, 'Left 2 Kin'!B12, 'Left 3 Kin'!B12, 'Right 1 Kin'!B12, 'Right 2 Kin'!B12, 'Right 3 Kin'!B12)</f>
        <v>5.3673958333333252</v>
      </c>
      <c r="C12">
        <f>AVERAGE('Left 1 Kin'!C12, 'Left 2 Kin'!C12, 'Left 3 Kin'!C12, 'Right 1 Kin'!C12, 'Right 2 Kin'!C12, 'Right 3 Kin'!C12)</f>
        <v>0.56567157520325206</v>
      </c>
      <c r="D12">
        <f>AVERAGE('Left 1 Kin'!D12, 'Left 2 Kin'!D12, 'Left 3 Kin'!D12, 'Right 1 Kin'!D12, 'Right 2 Kin'!D12, 'Right 3 Kin'!D12)</f>
        <v>-0.38075555393586002</v>
      </c>
      <c r="E12">
        <f>AVERAGE('Left 1 Kin'!E12, 'Left 2 Kin'!E12, 'Left 3 Kin'!E12, 'Right 1 Kin'!E12, 'Right 2 Kin'!E12, 'Right 3 Kin'!E12)</f>
        <v>-1.279024017770373E-2</v>
      </c>
      <c r="F12">
        <f>AVERAGE('Left 1 Kin'!F12, 'Left 2 Kin'!F12, 'Left 3 Kin'!F12, 'Right 1 Kin'!F12, 'Right 2 Kin'!F12, 'Right 3 Kin'!F12)</f>
        <v>1.7651500763570735</v>
      </c>
      <c r="G12">
        <f>AVERAGE('Left 1 Kin'!G12, 'Left 2 Kin'!G12, 'Left 3 Kin'!G12, 'Right 1 Kin'!G12, 'Right 2 Kin'!G12, 'Right 3 Kin'!G12)</f>
        <v>8.6774815000000007</v>
      </c>
      <c r="H12">
        <f>AVERAGE('Left 1 Kin'!H12, 'Left 2 Kin'!H12, 'Left 3 Kin'!H12, 'Right 1 Kin'!H12, 'Right 2 Kin'!H12, 'Right 3 Kin'!H12)</f>
        <v>-3.6936173333333335</v>
      </c>
      <c r="I12">
        <f>AVERAGE('Left 1 Kin'!I12, 'Left 2 Kin'!I12, 'Left 3 Kin'!I12, 'Right 1 Kin'!I12, 'Right 2 Kin'!I12, 'Right 3 Kin'!I12)</f>
        <v>-6.4018881666666667</v>
      </c>
      <c r="J12">
        <f>AVERAGE('Left 1 Kin'!J12, 'Left 2 Kin'!J12, 'Left 3 Kin'!J12, 'Right 1 Kin'!J12, 'Right 2 Kin'!J12, 'Right 3 Kin'!J12)</f>
        <v>11.272525000000002</v>
      </c>
      <c r="K12">
        <f>AVERAGE('Left 1 Kin'!K12, 'Left 2 Kin'!K12, 'Left 3 Kin'!K12, 'Right 1 Kin'!K12, 'Right 2 Kin'!K12, 'Right 3 Kin'!K12)</f>
        <v>2.1081518099999998</v>
      </c>
      <c r="L12">
        <f>AVERAGE('Left 1 Kin'!L12, 'Left 2 Kin'!L12, 'Left 3 Kin'!L12, 'Right 1 Kin'!L12, 'Right 2 Kin'!L12, 'Right 3 Kin'!L12)</f>
        <v>-2.5399026600000001</v>
      </c>
      <c r="M12">
        <f>AVERAGE('Left 1 Kin'!M12, 'Left 2 Kin'!M12, 'Left 3 Kin'!M12, 'Right 1 Kin'!M12, 'Right 2 Kin'!M12, 'Right 3 Kin'!M12)</f>
        <v>30.051493333333337</v>
      </c>
      <c r="N12">
        <f>AVERAGE('Left 1 Kin'!N12, 'Left 2 Kin'!N12, 'Left 3 Kin'!N12, 'Right 1 Kin'!N12, 'Right 2 Kin'!N12, 'Right 3 Kin'!N12)</f>
        <v>5.5403669999999989</v>
      </c>
      <c r="O12">
        <f>AVERAGE('Left 1 Kin'!O12, 'Left 2 Kin'!O12, 'Left 3 Kin'!O12, 'Right 1 Kin'!O12, 'Right 2 Kin'!O12, 'Right 3 Kin'!O12)</f>
        <v>5.6804522800000008</v>
      </c>
      <c r="P12">
        <f>AVERAGE('Left 1 Kin'!P12, 'Left 2 Kin'!P12, 'Left 3 Kin'!P12, 'Right 1 Kin'!P12, 'Right 2 Kin'!P12, 'Right 3 Kin'!P12)</f>
        <v>26.344569999999994</v>
      </c>
      <c r="Q12">
        <f>AVERAGE('Left 1 Kin'!Q12, 'Left 2 Kin'!Q12, 'Left 3 Kin'!Q12, 'Right 1 Kin'!Q12, 'Right 2 Kin'!Q12, 'Right 3 Kin'!Q12)</f>
        <v>8.5590415000000011</v>
      </c>
      <c r="R12">
        <f>AVERAGE('Left 1 Kin'!R12, 'Left 2 Kin'!R12, 'Left 3 Kin'!R12, 'Right 1 Kin'!R12, 'Right 2 Kin'!R12, 'Right 3 Kin'!R12)</f>
        <v>-13.149860900000002</v>
      </c>
      <c r="S12">
        <f>AVERAGE('Left 1 Kin'!S12, 'Left 2 Kin'!S12, 'Left 3 Kin'!S12, 'Right 1 Kin'!S12, 'Right 2 Kin'!S12, 'Right 3 Kin'!S12)</f>
        <v>3.9795651000000003</v>
      </c>
      <c r="T12">
        <f>AVERAGE('Left 1 Kin'!T12, 'Left 2 Kin'!T12, 'Left 3 Kin'!T12, 'Right 1 Kin'!T12, 'Right 2 Kin'!T12, 'Right 3 Kin'!T12)</f>
        <v>1.3533769500000001</v>
      </c>
      <c r="U12">
        <f>AVERAGE('Left 1 Kin'!U12, 'Left 2 Kin'!U12, 'Left 3 Kin'!U12, 'Right 1 Kin'!U12, 'Right 2 Kin'!U12, 'Right 3 Kin'!U12)</f>
        <v>69.708645833333307</v>
      </c>
      <c r="V12">
        <f>AVERAGE('Left 1 Kin'!V12, 'Left 2 Kin'!V12, 'Left 3 Kin'!V12, 'Right 1 Kin'!V12, 'Right 2 Kin'!V12, 'Right 3 Kin'!V12)</f>
        <v>-28.250520833333329</v>
      </c>
      <c r="W12">
        <f>AVERAGE('Left 1 Kin'!W12, 'Left 2 Kin'!W12, 'Left 3 Kin'!W12, 'Right 1 Kin'!W12, 'Right 2 Kin'!W12, 'Right 3 Kin'!W12)</f>
        <v>10.693583333333345</v>
      </c>
      <c r="X12">
        <f>AVERAGE('Left 1 Kin'!X12, 'Left 2 Kin'!X12, 'Left 3 Kin'!X12, 'Right 1 Kin'!X12, 'Right 2 Kin'!X12, 'Right 3 Kin'!X12)</f>
        <v>-20.246458333333322</v>
      </c>
      <c r="Y12">
        <f>AVERAGE('Left 1 Kin'!Y12, 'Left 2 Kin'!Y12, 'Left 3 Kin'!Y12, 'Right 1 Kin'!Y12, 'Right 2 Kin'!Y12, 'Right 3 Kin'!Y12)</f>
        <v>49.238838333333319</v>
      </c>
      <c r="Z12">
        <f>AVERAGE('Left 1 Kin'!Z12, 'Left 2 Kin'!Z12, 'Left 3 Kin'!Z12, 'Right 1 Kin'!Z12, 'Right 2 Kin'!Z12, 'Right 3 Kin'!Z12)</f>
        <v>-130.62444291666665</v>
      </c>
      <c r="AA12">
        <f>AVERAGE('Left 1 Kin'!AA12, 'Left 2 Kin'!AA12, 'Left 3 Kin'!AA12, 'Right 1 Kin'!AA12, 'Right 2 Kin'!AA12, 'Right 3 Kin'!AA12)</f>
        <v>-211.10645833333331</v>
      </c>
      <c r="AB12">
        <f>AVERAGE('Left 1 Kin'!AB12, 'Left 2 Kin'!AB12, 'Left 3 Kin'!AB12, 'Right 1 Kin'!AB12, 'Right 2 Kin'!AB12, 'Right 3 Kin'!AB12)</f>
        <v>162.30087499999999</v>
      </c>
      <c r="AC12">
        <f>AVERAGE('Left 1 Kin'!AC12, 'Left 2 Kin'!AC12, 'Left 3 Kin'!AC12, 'Right 1 Kin'!AC12, 'Right 2 Kin'!AC12, 'Right 3 Kin'!AC12)</f>
        <v>-236.76929416666667</v>
      </c>
      <c r="AD12">
        <f>AVERAGE('Left 1 Kin'!AD12, 'Left 2 Kin'!AD12, 'Left 3 Kin'!AD12, 'Right 1 Kin'!AD12, 'Right 2 Kin'!AD12, 'Right 3 Kin'!AD12)</f>
        <v>464.96854166666662</v>
      </c>
      <c r="AE12">
        <f>AVERAGE('Left 1 Kin'!AE12, 'Left 2 Kin'!AE12, 'Left 3 Kin'!AE12, 'Right 1 Kin'!AE12, 'Right 2 Kin'!AE12, 'Right 3 Kin'!AE12)</f>
        <v>-41.556916666666673</v>
      </c>
      <c r="AF12">
        <f>AVERAGE('Left 1 Kin'!AF12, 'Left 2 Kin'!AF12, 'Left 3 Kin'!AF12, 'Right 1 Kin'!AF12, 'Right 2 Kin'!AF12, 'Right 3 Kin'!AF12)</f>
        <v>889.50359583333341</v>
      </c>
      <c r="AG12">
        <f>AVERAGE('Left 1 Kin'!AG12, 'Left 2 Kin'!AG12, 'Left 3 Kin'!AG12, 'Right 1 Kin'!AG12, 'Right 2 Kin'!AG12, 'Right 3 Kin'!AG12)</f>
        <v>634.58815833333324</v>
      </c>
      <c r="AH12">
        <f>AVERAGE('Left 1 Kin'!AH12, 'Left 2 Kin'!AH12, 'Left 3 Kin'!AH12, 'Right 1 Kin'!AH12, 'Right 2 Kin'!AH12, 'Right 3 Kin'!AH12)</f>
        <v>-230.98508333333336</v>
      </c>
      <c r="AI12">
        <f>AVERAGE('Left 1 Kin'!AI12, 'Left 2 Kin'!AI12, 'Left 3 Kin'!AI12, 'Right 1 Kin'!AI12, 'Right 2 Kin'!AI12, 'Right 3 Kin'!AI12)</f>
        <v>-1.0625415033333334</v>
      </c>
      <c r="AJ12">
        <f>AVERAGE('Left 1 Kin'!AJ12, 'Left 2 Kin'!AJ12, 'Left 3 Kin'!AJ12, 'Right 1 Kin'!AJ12, 'Right 2 Kin'!AJ12, 'Right 3 Kin'!AJ12)</f>
        <v>1.9138323666666663</v>
      </c>
      <c r="AK12">
        <f>AVERAGE('Left 1 Kin'!AK12, 'Left 2 Kin'!AK12, 'Left 3 Kin'!AK12, 'Right 1 Kin'!AK12, 'Right 2 Kin'!AK12, 'Right 3 Kin'!AK12)</f>
        <v>-0.38525389999999998</v>
      </c>
      <c r="AL12">
        <f>AVERAGE('Left 1 Kin'!AL12, 'Left 2 Kin'!AL12, 'Left 3 Kin'!AL12, 'Right 1 Kin'!AL12, 'Right 2 Kin'!AL12, 'Right 3 Kin'!AL12)</f>
        <v>-3.9153928499999999</v>
      </c>
      <c r="AM12">
        <f>AVERAGE('Left 1 Kin'!AM12, 'Left 2 Kin'!AM12, 'Left 3 Kin'!AM12, 'Right 1 Kin'!AM12, 'Right 2 Kin'!AM12, 'Right 3 Kin'!AM12)</f>
        <v>1.4021647666666668</v>
      </c>
      <c r="AN12">
        <f>AVERAGE('Left 1 Kin'!AN12, 'Left 2 Kin'!AN12, 'Left 3 Kin'!AN12, 'Right 1 Kin'!AN12, 'Right 2 Kin'!AN12, 'Right 3 Kin'!AN12)</f>
        <v>1.2700041666666666</v>
      </c>
      <c r="AO12">
        <f>AVERAGE('Left 1 Kin'!AO12, 'Left 2 Kin'!AO12, 'Left 3 Kin'!AO12, 'Right 1 Kin'!AO12, 'Right 2 Kin'!AO12, 'Right 3 Kin'!AO12)</f>
        <v>0.16298842999999999</v>
      </c>
      <c r="AP12">
        <f>AVERAGE('Left 1 Kin'!AP12, 'Left 2 Kin'!AP12, 'Left 3 Kin'!AP12, 'Right 1 Kin'!AP12, 'Right 2 Kin'!AP12, 'Right 3 Kin'!AP12)</f>
        <v>-8.4314909999999994</v>
      </c>
      <c r="AQ12">
        <f>AVERAGE('Left 1 Kin'!AQ12, 'Left 2 Kin'!AQ12, 'Left 3 Kin'!AQ12, 'Right 1 Kin'!AQ12, 'Right 2 Kin'!AQ12, 'Right 3 Kin'!AQ12)</f>
        <v>1.1506643166666666</v>
      </c>
      <c r="AR12">
        <f>AVERAGE('Left 1 Kin'!AR12, 'Left 2 Kin'!AR12, 'Left 3 Kin'!AR12, 'Right 1 Kin'!AR12, 'Right 2 Kin'!AR12, 'Right 3 Kin'!AR12)</f>
        <v>-0.16435906666666669</v>
      </c>
      <c r="AS12">
        <f>AVERAGE('Left 1 Kin'!AS12, 'Left 2 Kin'!AS12, 'Left 3 Kin'!AS12, 'Right 1 Kin'!AS12, 'Right 2 Kin'!AS12, 'Right 3 Kin'!AS12)</f>
        <v>0.23862793000000002</v>
      </c>
      <c r="AT12">
        <f>AVERAGE('Left 1 Kin'!AT12, 'Left 2 Kin'!AT12, 'Left 3 Kin'!AT12, 'Right 1 Kin'!AT12, 'Right 2 Kin'!AT12, 'Right 3 Kin'!AT12)</f>
        <v>-9.5907008333333348</v>
      </c>
    </row>
    <row r="13" spans="1:46" x14ac:dyDescent="0.25">
      <c r="A13">
        <v>11</v>
      </c>
      <c r="B13">
        <f>AVERAGE('Left 1 Kin'!B13, 'Left 2 Kin'!B13, 'Left 3 Kin'!B13, 'Right 1 Kin'!B13, 'Right 2 Kin'!B13, 'Right 3 Kin'!B13)</f>
        <v>5.3673437499999892</v>
      </c>
      <c r="C13">
        <f>AVERAGE('Left 1 Kin'!C13, 'Left 2 Kin'!C13, 'Left 3 Kin'!C13, 'Right 1 Kin'!C13, 'Right 2 Kin'!C13, 'Right 3 Kin'!C13)</f>
        <v>0.56481488109756095</v>
      </c>
      <c r="D13">
        <f>AVERAGE('Left 1 Kin'!D13, 'Left 2 Kin'!D13, 'Left 3 Kin'!D13, 'Right 1 Kin'!D13, 'Right 2 Kin'!D13, 'Right 3 Kin'!D13)</f>
        <v>-0.2984006733305567</v>
      </c>
      <c r="E13">
        <f>AVERAGE('Left 1 Kin'!E13, 'Left 2 Kin'!E13, 'Left 3 Kin'!E13, 'Right 1 Kin'!E13, 'Right 2 Kin'!E13, 'Right 3 Kin'!E13)</f>
        <v>-2.3696991878384005E-2</v>
      </c>
      <c r="F13">
        <f>AVERAGE('Left 1 Kin'!F13, 'Left 2 Kin'!F13, 'Left 3 Kin'!F13, 'Right 1 Kin'!F13, 'Right 2 Kin'!F13, 'Right 3 Kin'!F13)</f>
        <v>1.8745333680410941</v>
      </c>
      <c r="G13">
        <f>AVERAGE('Left 1 Kin'!G13, 'Left 2 Kin'!G13, 'Left 3 Kin'!G13, 'Right 1 Kin'!G13, 'Right 2 Kin'!G13, 'Right 3 Kin'!G13)</f>
        <v>8.7740019833333331</v>
      </c>
      <c r="H13">
        <f>AVERAGE('Left 1 Kin'!H13, 'Left 2 Kin'!H13, 'Left 3 Kin'!H13, 'Right 1 Kin'!H13, 'Right 2 Kin'!H13, 'Right 3 Kin'!H13)</f>
        <v>-3.7334385666666665</v>
      </c>
      <c r="I13">
        <f>AVERAGE('Left 1 Kin'!I13, 'Left 2 Kin'!I13, 'Left 3 Kin'!I13, 'Right 1 Kin'!I13, 'Right 2 Kin'!I13, 'Right 3 Kin'!I13)</f>
        <v>-6.3882434833333335</v>
      </c>
      <c r="J13">
        <f>AVERAGE('Left 1 Kin'!J13, 'Left 2 Kin'!J13, 'Left 3 Kin'!J13, 'Right 1 Kin'!J13, 'Right 2 Kin'!J13, 'Right 3 Kin'!J13)</f>
        <v>11.244622499999998</v>
      </c>
      <c r="K13">
        <f>AVERAGE('Left 1 Kin'!K13, 'Left 2 Kin'!K13, 'Left 3 Kin'!K13, 'Right 1 Kin'!K13, 'Right 2 Kin'!K13, 'Right 3 Kin'!K13)</f>
        <v>2.1774358293333331</v>
      </c>
      <c r="L13">
        <f>AVERAGE('Left 1 Kin'!L13, 'Left 2 Kin'!L13, 'Left 3 Kin'!L13, 'Right 1 Kin'!L13, 'Right 2 Kin'!L13, 'Right 3 Kin'!L13)</f>
        <v>-2.722035849333333</v>
      </c>
      <c r="M13">
        <f>AVERAGE('Left 1 Kin'!M13, 'Left 2 Kin'!M13, 'Left 3 Kin'!M13, 'Right 1 Kin'!M13, 'Right 2 Kin'!M13, 'Right 3 Kin'!M13)</f>
        <v>29.758449333333331</v>
      </c>
      <c r="N13">
        <f>AVERAGE('Left 1 Kin'!N13, 'Left 2 Kin'!N13, 'Left 3 Kin'!N13, 'Right 1 Kin'!N13, 'Right 2 Kin'!N13, 'Right 3 Kin'!N13)</f>
        <v>5.768113033333333</v>
      </c>
      <c r="O13">
        <f>AVERAGE('Left 1 Kin'!O13, 'Left 2 Kin'!O13, 'Left 3 Kin'!O13, 'Right 1 Kin'!O13, 'Right 2 Kin'!O13, 'Right 3 Kin'!O13)</f>
        <v>5.3284115446666664</v>
      </c>
      <c r="P13">
        <f>AVERAGE('Left 1 Kin'!P13, 'Left 2 Kin'!P13, 'Left 3 Kin'!P13, 'Right 1 Kin'!P13, 'Right 2 Kin'!P13, 'Right 3 Kin'!P13)</f>
        <v>27.010502000000002</v>
      </c>
      <c r="Q13">
        <f>AVERAGE('Left 1 Kin'!Q13, 'Left 2 Kin'!Q13, 'Left 3 Kin'!Q13, 'Right 1 Kin'!Q13, 'Right 2 Kin'!Q13, 'Right 3 Kin'!Q13)</f>
        <v>8.4996541499999996</v>
      </c>
      <c r="R13">
        <f>AVERAGE('Left 1 Kin'!R13, 'Left 2 Kin'!R13, 'Left 3 Kin'!R13, 'Right 1 Kin'!R13, 'Right 2 Kin'!R13, 'Right 3 Kin'!R13)</f>
        <v>-11.859667506666666</v>
      </c>
      <c r="S13">
        <f>AVERAGE('Left 1 Kin'!S13, 'Left 2 Kin'!S13, 'Left 3 Kin'!S13, 'Right 1 Kin'!S13, 'Right 2 Kin'!S13, 'Right 3 Kin'!S13)</f>
        <v>4.8734484099999991</v>
      </c>
      <c r="T13">
        <f>AVERAGE('Left 1 Kin'!T13, 'Left 2 Kin'!T13, 'Left 3 Kin'!T13, 'Right 1 Kin'!T13, 'Right 2 Kin'!T13, 'Right 3 Kin'!T13)</f>
        <v>1.0176620783333334</v>
      </c>
      <c r="U13">
        <f>AVERAGE('Left 1 Kin'!U13, 'Left 2 Kin'!U13, 'Left 3 Kin'!U13, 'Right 1 Kin'!U13, 'Right 2 Kin'!U13, 'Right 3 Kin'!U13)</f>
        <v>71.751385416666636</v>
      </c>
      <c r="V13">
        <f>AVERAGE('Left 1 Kin'!V13, 'Left 2 Kin'!V13, 'Left 3 Kin'!V13, 'Right 1 Kin'!V13, 'Right 2 Kin'!V13, 'Right 3 Kin'!V13)</f>
        <v>-29.136239583333335</v>
      </c>
      <c r="W13">
        <f>AVERAGE('Left 1 Kin'!W13, 'Left 2 Kin'!W13, 'Left 3 Kin'!W13, 'Right 1 Kin'!W13, 'Right 2 Kin'!W13, 'Right 3 Kin'!W13)</f>
        <v>12.08527500000001</v>
      </c>
      <c r="X13">
        <f>AVERAGE('Left 1 Kin'!X13, 'Left 2 Kin'!X13, 'Left 3 Kin'!X13, 'Right 1 Kin'!X13, 'Right 2 Kin'!X13, 'Right 3 Kin'!X13)</f>
        <v>-14.427979166666644</v>
      </c>
      <c r="Y13">
        <f>AVERAGE('Left 1 Kin'!Y13, 'Left 2 Kin'!Y13, 'Left 3 Kin'!Y13, 'Right 1 Kin'!Y13, 'Right 2 Kin'!Y13, 'Right 3 Kin'!Y13)</f>
        <v>48.365017166666661</v>
      </c>
      <c r="Z13">
        <f>AVERAGE('Left 1 Kin'!Z13, 'Left 2 Kin'!Z13, 'Left 3 Kin'!Z13, 'Right 1 Kin'!Z13, 'Right 2 Kin'!Z13, 'Right 3 Kin'!Z13)</f>
        <v>-132.74275658333335</v>
      </c>
      <c r="AA13">
        <f>AVERAGE('Left 1 Kin'!AA13, 'Left 2 Kin'!AA13, 'Left 3 Kin'!AA13, 'Right 1 Kin'!AA13, 'Right 2 Kin'!AA13, 'Right 3 Kin'!AA13)</f>
        <v>-194.18314583333324</v>
      </c>
      <c r="AB13">
        <f>AVERAGE('Left 1 Kin'!AB13, 'Left 2 Kin'!AB13, 'Left 3 Kin'!AB13, 'Right 1 Kin'!AB13, 'Right 2 Kin'!AB13, 'Right 3 Kin'!AB13)</f>
        <v>165.49465000000001</v>
      </c>
      <c r="AC13">
        <f>AVERAGE('Left 1 Kin'!AC13, 'Left 2 Kin'!AC13, 'Left 3 Kin'!AC13, 'Right 1 Kin'!AC13, 'Right 2 Kin'!AC13, 'Right 3 Kin'!AC13)</f>
        <v>-295.71536858333337</v>
      </c>
      <c r="AD13">
        <f>AVERAGE('Left 1 Kin'!AD13, 'Left 2 Kin'!AD13, 'Left 3 Kin'!AD13, 'Right 1 Kin'!AD13, 'Right 2 Kin'!AD13, 'Right 3 Kin'!AD13)</f>
        <v>492.17810416666663</v>
      </c>
      <c r="AE13">
        <f>AVERAGE('Left 1 Kin'!AE13, 'Left 2 Kin'!AE13, 'Left 3 Kin'!AE13, 'Right 1 Kin'!AE13, 'Right 2 Kin'!AE13, 'Right 3 Kin'!AE13)</f>
        <v>-81.331420833333326</v>
      </c>
      <c r="AF13">
        <f>AVERAGE('Left 1 Kin'!AF13, 'Left 2 Kin'!AF13, 'Left 3 Kin'!AF13, 'Right 1 Kin'!AF13, 'Right 2 Kin'!AF13, 'Right 3 Kin'!AF13)</f>
        <v>920.61894083333334</v>
      </c>
      <c r="AG13">
        <f>AVERAGE('Left 1 Kin'!AG13, 'Left 2 Kin'!AG13, 'Left 3 Kin'!AG13, 'Right 1 Kin'!AG13, 'Right 2 Kin'!AG13, 'Right 3 Kin'!AG13)</f>
        <v>626.69108041666675</v>
      </c>
      <c r="AH13">
        <f>AVERAGE('Left 1 Kin'!AH13, 'Left 2 Kin'!AH13, 'Left 3 Kin'!AH13, 'Right 1 Kin'!AH13, 'Right 2 Kin'!AH13, 'Right 3 Kin'!AH13)</f>
        <v>-243.86753124999998</v>
      </c>
      <c r="AI13">
        <f>AVERAGE('Left 1 Kin'!AI13, 'Left 2 Kin'!AI13, 'Left 3 Kin'!AI13, 'Right 1 Kin'!AI13, 'Right 2 Kin'!AI13, 'Right 3 Kin'!AI13)</f>
        <v>-0.66702764699999983</v>
      </c>
      <c r="AJ13">
        <f>AVERAGE('Left 1 Kin'!AJ13, 'Left 2 Kin'!AJ13, 'Left 3 Kin'!AJ13, 'Right 1 Kin'!AJ13, 'Right 2 Kin'!AJ13, 'Right 3 Kin'!AJ13)</f>
        <v>1.9106642366666666</v>
      </c>
      <c r="AK13">
        <f>AVERAGE('Left 1 Kin'!AK13, 'Left 2 Kin'!AK13, 'Left 3 Kin'!AK13, 'Right 1 Kin'!AK13, 'Right 2 Kin'!AK13, 'Right 3 Kin'!AK13)</f>
        <v>-0.40862825666666663</v>
      </c>
      <c r="AL13">
        <f>AVERAGE('Left 1 Kin'!AL13, 'Left 2 Kin'!AL13, 'Left 3 Kin'!AL13, 'Right 1 Kin'!AL13, 'Right 2 Kin'!AL13, 'Right 3 Kin'!AL13)</f>
        <v>-2.4337155016666658</v>
      </c>
      <c r="AM13">
        <f>AVERAGE('Left 1 Kin'!AM13, 'Left 2 Kin'!AM13, 'Left 3 Kin'!AM13, 'Right 1 Kin'!AM13, 'Right 2 Kin'!AM13, 'Right 3 Kin'!AM13)</f>
        <v>1.2975271266666668</v>
      </c>
      <c r="AN13">
        <f>AVERAGE('Left 1 Kin'!AN13, 'Left 2 Kin'!AN13, 'Left 3 Kin'!AN13, 'Right 1 Kin'!AN13, 'Right 2 Kin'!AN13, 'Right 3 Kin'!AN13)</f>
        <v>1.34598525</v>
      </c>
      <c r="AO13">
        <f>AVERAGE('Left 1 Kin'!AO13, 'Left 2 Kin'!AO13, 'Left 3 Kin'!AO13, 'Right 1 Kin'!AO13, 'Right 2 Kin'!AO13, 'Right 3 Kin'!AO13)</f>
        <v>0.17899707633333331</v>
      </c>
      <c r="AP13">
        <f>AVERAGE('Left 1 Kin'!AP13, 'Left 2 Kin'!AP13, 'Left 3 Kin'!AP13, 'Right 1 Kin'!AP13, 'Right 2 Kin'!AP13, 'Right 3 Kin'!AP13)</f>
        <v>-8.1455415999999996</v>
      </c>
      <c r="AQ13">
        <f>AVERAGE('Left 1 Kin'!AQ13, 'Left 2 Kin'!AQ13, 'Left 3 Kin'!AQ13, 'Right 1 Kin'!AQ13, 'Right 2 Kin'!AQ13, 'Right 3 Kin'!AQ13)</f>
        <v>1.2557772316666667</v>
      </c>
      <c r="AR13">
        <f>AVERAGE('Left 1 Kin'!AR13, 'Left 2 Kin'!AR13, 'Left 3 Kin'!AR13, 'Right 1 Kin'!AR13, 'Right 2 Kin'!AR13, 'Right 3 Kin'!AR13)</f>
        <v>-0.17947277333333336</v>
      </c>
      <c r="AS13">
        <f>AVERAGE('Left 1 Kin'!AS13, 'Left 2 Kin'!AS13, 'Left 3 Kin'!AS13, 'Right 1 Kin'!AS13, 'Right 2 Kin'!AS13, 'Right 3 Kin'!AS13)</f>
        <v>0.25712442633333338</v>
      </c>
      <c r="AT13">
        <f>AVERAGE('Left 1 Kin'!AT13, 'Left 2 Kin'!AT13, 'Left 3 Kin'!AT13, 'Right 1 Kin'!AT13, 'Right 2 Kin'!AT13, 'Right 3 Kin'!AT13)</f>
        <v>-10.719477916666667</v>
      </c>
    </row>
    <row r="14" spans="1:46" x14ac:dyDescent="0.25">
      <c r="A14">
        <v>12</v>
      </c>
      <c r="B14">
        <f>AVERAGE('Left 1 Kin'!B14, 'Left 2 Kin'!B14, 'Left 3 Kin'!B14, 'Right 1 Kin'!B14, 'Right 2 Kin'!B14, 'Right 3 Kin'!B14)</f>
        <v>5.3662749999999919</v>
      </c>
      <c r="C14">
        <f>AVERAGE('Left 1 Kin'!C14, 'Left 2 Kin'!C14, 'Left 3 Kin'!C14, 'Right 1 Kin'!C14, 'Right 2 Kin'!C14, 'Right 3 Kin'!C14)</f>
        <v>0.56398012601626013</v>
      </c>
      <c r="D14">
        <f>AVERAGE('Left 1 Kin'!D14, 'Left 2 Kin'!D14, 'Left 3 Kin'!D14, 'Right 1 Kin'!D14, 'Right 2 Kin'!D14, 'Right 3 Kin'!D14)</f>
        <v>-0.22070574843815091</v>
      </c>
      <c r="E14">
        <f>AVERAGE('Left 1 Kin'!E14, 'Left 2 Kin'!E14, 'Left 3 Kin'!E14, 'Right 1 Kin'!E14, 'Right 2 Kin'!E14, 'Right 3 Kin'!E14)</f>
        <v>-4.0691874219075344E-2</v>
      </c>
      <c r="F14">
        <f>AVERAGE('Left 1 Kin'!F14, 'Left 2 Kin'!F14, 'Left 3 Kin'!F14, 'Right 1 Kin'!F14, 'Right 2 Kin'!F14, 'Right 3 Kin'!F14)</f>
        <v>1.9665267388588086</v>
      </c>
      <c r="G14">
        <f>AVERAGE('Left 1 Kin'!G14, 'Left 2 Kin'!G14, 'Left 3 Kin'!G14, 'Right 1 Kin'!G14, 'Right 2 Kin'!G14, 'Right 3 Kin'!G14)</f>
        <v>8.8773041999999993</v>
      </c>
      <c r="H14">
        <f>AVERAGE('Left 1 Kin'!H14, 'Left 2 Kin'!H14, 'Left 3 Kin'!H14, 'Right 1 Kin'!H14, 'Right 2 Kin'!H14, 'Right 3 Kin'!H14)</f>
        <v>-3.7752771999999997</v>
      </c>
      <c r="I14">
        <f>AVERAGE('Left 1 Kin'!I14, 'Left 2 Kin'!I14, 'Left 3 Kin'!I14, 'Right 1 Kin'!I14, 'Right 2 Kin'!I14, 'Right 3 Kin'!I14)</f>
        <v>-6.3692779999999987</v>
      </c>
      <c r="J14">
        <f>AVERAGE('Left 1 Kin'!J14, 'Left 2 Kin'!J14, 'Left 3 Kin'!J14, 'Right 1 Kin'!J14, 'Right 2 Kin'!J14, 'Right 3 Kin'!J14)</f>
        <v>11.232989333333334</v>
      </c>
      <c r="K14">
        <f>AVERAGE('Left 1 Kin'!K14, 'Left 2 Kin'!K14, 'Left 3 Kin'!K14, 'Right 1 Kin'!K14, 'Right 2 Kin'!K14, 'Right 3 Kin'!K14)</f>
        <v>2.2444915713333331</v>
      </c>
      <c r="L14">
        <f>AVERAGE('Left 1 Kin'!L14, 'Left 2 Kin'!L14, 'Left 3 Kin'!L14, 'Right 1 Kin'!L14, 'Right 2 Kin'!L14, 'Right 3 Kin'!L14)</f>
        <v>-2.9102555533333327</v>
      </c>
      <c r="M14">
        <f>AVERAGE('Left 1 Kin'!M14, 'Left 2 Kin'!M14, 'Left 3 Kin'!M14, 'Right 1 Kin'!M14, 'Right 2 Kin'!M14, 'Right 3 Kin'!M14)</f>
        <v>29.510496000000003</v>
      </c>
      <c r="N14">
        <f>AVERAGE('Left 1 Kin'!N14, 'Left 2 Kin'!N14, 'Left 3 Kin'!N14, 'Right 1 Kin'!N14, 'Right 2 Kin'!N14, 'Right 3 Kin'!N14)</f>
        <v>6.0043595999999999</v>
      </c>
      <c r="O14">
        <f>AVERAGE('Left 1 Kin'!O14, 'Left 2 Kin'!O14, 'Left 3 Kin'!O14, 'Right 1 Kin'!O14, 'Right 2 Kin'!O14, 'Right 3 Kin'!O14)</f>
        <v>4.8434009933333346</v>
      </c>
      <c r="P14">
        <f>AVERAGE('Left 1 Kin'!P14, 'Left 2 Kin'!P14, 'Left 3 Kin'!P14, 'Right 1 Kin'!P14, 'Right 2 Kin'!P14, 'Right 3 Kin'!P14)</f>
        <v>27.732888666666668</v>
      </c>
      <c r="Q14">
        <f>AVERAGE('Left 1 Kin'!Q14, 'Left 2 Kin'!Q14, 'Left 3 Kin'!Q14, 'Right 1 Kin'!Q14, 'Right 2 Kin'!Q14, 'Right 3 Kin'!Q14)</f>
        <v>8.3323581999999998</v>
      </c>
      <c r="R14">
        <f>AVERAGE('Left 1 Kin'!R14, 'Left 2 Kin'!R14, 'Left 3 Kin'!R14, 'Right 1 Kin'!R14, 'Right 2 Kin'!R14, 'Right 3 Kin'!R14)</f>
        <v>-10.541986700000001</v>
      </c>
      <c r="S14">
        <f>AVERAGE('Left 1 Kin'!S14, 'Left 2 Kin'!S14, 'Left 3 Kin'!S14, 'Right 1 Kin'!S14, 'Right 2 Kin'!S14, 'Right 3 Kin'!S14)</f>
        <v>5.7369705333333334</v>
      </c>
      <c r="T14">
        <f>AVERAGE('Left 1 Kin'!T14, 'Left 2 Kin'!T14, 'Left 3 Kin'!T14, 'Right 1 Kin'!T14, 'Right 2 Kin'!T14, 'Right 3 Kin'!T14)</f>
        <v>0.66379572000000031</v>
      </c>
      <c r="U14">
        <f>AVERAGE('Left 1 Kin'!U14, 'Left 2 Kin'!U14, 'Left 3 Kin'!U14, 'Right 1 Kin'!U14, 'Right 2 Kin'!U14, 'Right 3 Kin'!U14)</f>
        <v>73.956616666666676</v>
      </c>
      <c r="V14">
        <f>AVERAGE('Left 1 Kin'!V14, 'Left 2 Kin'!V14, 'Left 3 Kin'!V14, 'Right 1 Kin'!V14, 'Right 2 Kin'!V14, 'Right 3 Kin'!V14)</f>
        <v>-29.793816666666668</v>
      </c>
      <c r="W14">
        <f>AVERAGE('Left 1 Kin'!W14, 'Left 2 Kin'!W14, 'Left 3 Kin'!W14, 'Right 1 Kin'!W14, 'Right 2 Kin'!W14, 'Right 3 Kin'!W14)</f>
        <v>13.586233333333341</v>
      </c>
      <c r="X14">
        <f>AVERAGE('Left 1 Kin'!X14, 'Left 2 Kin'!X14, 'Left 3 Kin'!X14, 'Right 1 Kin'!X14, 'Right 2 Kin'!X14, 'Right 3 Kin'!X14)</f>
        <v>-9.0364166666666588</v>
      </c>
      <c r="Y14">
        <f>AVERAGE('Left 1 Kin'!Y14, 'Left 2 Kin'!Y14, 'Left 3 Kin'!Y14, 'Right 1 Kin'!Y14, 'Right 2 Kin'!Y14, 'Right 3 Kin'!Y14)</f>
        <v>47.578167666666666</v>
      </c>
      <c r="Z14">
        <f>AVERAGE('Left 1 Kin'!Z14, 'Left 2 Kin'!Z14, 'Left 3 Kin'!Z14, 'Right 1 Kin'!Z14, 'Right 2 Kin'!Z14, 'Right 3 Kin'!Z14)</f>
        <v>-135.45402891666666</v>
      </c>
      <c r="AA14">
        <f>AVERAGE('Left 1 Kin'!AA14, 'Left 2 Kin'!AA14, 'Left 3 Kin'!AA14, 'Right 1 Kin'!AA14, 'Right 2 Kin'!AA14, 'Right 3 Kin'!AA14)</f>
        <v>-178.47333333333324</v>
      </c>
      <c r="AB14">
        <f>AVERAGE('Left 1 Kin'!AB14, 'Left 2 Kin'!AB14, 'Left 3 Kin'!AB14, 'Right 1 Kin'!AB14, 'Right 2 Kin'!AB14, 'Right 3 Kin'!AB14)</f>
        <v>169.47039166666664</v>
      </c>
      <c r="AC14">
        <f>AVERAGE('Left 1 Kin'!AC14, 'Left 2 Kin'!AC14, 'Left 3 Kin'!AC14, 'Right 1 Kin'!AC14, 'Right 2 Kin'!AC14, 'Right 3 Kin'!AC14)</f>
        <v>-342.394857</v>
      </c>
      <c r="AD14">
        <f>AVERAGE('Left 1 Kin'!AD14, 'Left 2 Kin'!AD14, 'Left 3 Kin'!AD14, 'Right 1 Kin'!AD14, 'Right 2 Kin'!AD14, 'Right 3 Kin'!AD14)</f>
        <v>511.23733333333342</v>
      </c>
      <c r="AE14">
        <f>AVERAGE('Left 1 Kin'!AE14, 'Left 2 Kin'!AE14, 'Left 3 Kin'!AE14, 'Right 1 Kin'!AE14, 'Right 2 Kin'!AE14, 'Right 3 Kin'!AE14)</f>
        <v>-122.20609166666662</v>
      </c>
      <c r="AF14">
        <f>AVERAGE('Left 1 Kin'!AF14, 'Left 2 Kin'!AF14, 'Left 3 Kin'!AF14, 'Right 1 Kin'!AF14, 'Right 2 Kin'!AF14, 'Right 3 Kin'!AF14)</f>
        <v>924.5646058333333</v>
      </c>
      <c r="AG14">
        <f>AVERAGE('Left 1 Kin'!AG14, 'Left 2 Kin'!AG14, 'Left 3 Kin'!AG14, 'Right 1 Kin'!AG14, 'Right 2 Kin'!AG14, 'Right 3 Kin'!AG14)</f>
        <v>614.53665583333338</v>
      </c>
      <c r="AH14">
        <f>AVERAGE('Left 1 Kin'!AH14, 'Left 2 Kin'!AH14, 'Left 3 Kin'!AH14, 'Right 1 Kin'!AH14, 'Right 2 Kin'!AH14, 'Right 3 Kin'!AH14)</f>
        <v>-245.63017166666668</v>
      </c>
      <c r="AI14">
        <f>AVERAGE('Left 1 Kin'!AI14, 'Left 2 Kin'!AI14, 'Left 3 Kin'!AI14, 'Right 1 Kin'!AI14, 'Right 2 Kin'!AI14, 'Right 3 Kin'!AI14)</f>
        <v>-0.49416895600000005</v>
      </c>
      <c r="AJ14">
        <f>AVERAGE('Left 1 Kin'!AJ14, 'Left 2 Kin'!AJ14, 'Left 3 Kin'!AJ14, 'Right 1 Kin'!AJ14, 'Right 2 Kin'!AJ14, 'Right 3 Kin'!AJ14)</f>
        <v>1.8563051333333336</v>
      </c>
      <c r="AK14">
        <f>AVERAGE('Left 1 Kin'!AK14, 'Left 2 Kin'!AK14, 'Left 3 Kin'!AK14, 'Right 1 Kin'!AK14, 'Right 2 Kin'!AK14, 'Right 3 Kin'!AK14)</f>
        <v>-0.41036837999999998</v>
      </c>
      <c r="AL14">
        <f>AVERAGE('Left 1 Kin'!AL14, 'Left 2 Kin'!AL14, 'Left 3 Kin'!AL14, 'Right 1 Kin'!AL14, 'Right 2 Kin'!AL14, 'Right 3 Kin'!AL14)</f>
        <v>-1.7484392133333335</v>
      </c>
      <c r="AM14">
        <f>AVERAGE('Left 1 Kin'!AM14, 'Left 2 Kin'!AM14, 'Left 3 Kin'!AM14, 'Right 1 Kin'!AM14, 'Right 2 Kin'!AM14, 'Right 3 Kin'!AM14)</f>
        <v>1.3174095800000001</v>
      </c>
      <c r="AN14">
        <f>AVERAGE('Left 1 Kin'!AN14, 'Left 2 Kin'!AN14, 'Left 3 Kin'!AN14, 'Right 1 Kin'!AN14, 'Right 2 Kin'!AN14, 'Right 3 Kin'!AN14)</f>
        <v>1.3607845999999999</v>
      </c>
      <c r="AO14">
        <f>AVERAGE('Left 1 Kin'!AO14, 'Left 2 Kin'!AO14, 'Left 3 Kin'!AO14, 'Right 1 Kin'!AO14, 'Right 2 Kin'!AO14, 'Right 3 Kin'!AO14)</f>
        <v>0.17892216666666663</v>
      </c>
      <c r="AP14">
        <f>AVERAGE('Left 1 Kin'!AP14, 'Left 2 Kin'!AP14, 'Left 3 Kin'!AP14, 'Right 1 Kin'!AP14, 'Right 2 Kin'!AP14, 'Right 3 Kin'!AP14)</f>
        <v>-8.6679917333333325</v>
      </c>
      <c r="AQ14">
        <f>AVERAGE('Left 1 Kin'!AQ14, 'Left 2 Kin'!AQ14, 'Left 3 Kin'!AQ14, 'Right 1 Kin'!AQ14, 'Right 2 Kin'!AQ14, 'Right 3 Kin'!AQ14)</f>
        <v>1.3577231599999999</v>
      </c>
      <c r="AR14">
        <f>AVERAGE('Left 1 Kin'!AR14, 'Left 2 Kin'!AR14, 'Left 3 Kin'!AR14, 'Right 1 Kin'!AR14, 'Right 2 Kin'!AR14, 'Right 3 Kin'!AR14)</f>
        <v>-0.18253270666666668</v>
      </c>
      <c r="AS14">
        <f>AVERAGE('Left 1 Kin'!AS14, 'Left 2 Kin'!AS14, 'Left 3 Kin'!AS14, 'Right 1 Kin'!AS14, 'Right 2 Kin'!AS14, 'Right 3 Kin'!AS14)</f>
        <v>0.25981060666666667</v>
      </c>
      <c r="AT14">
        <f>AVERAGE('Left 1 Kin'!AT14, 'Left 2 Kin'!AT14, 'Left 3 Kin'!AT14, 'Right 1 Kin'!AT14, 'Right 2 Kin'!AT14, 'Right 3 Kin'!AT14)</f>
        <v>-11.786511599999999</v>
      </c>
    </row>
    <row r="15" spans="1:46" x14ac:dyDescent="0.25">
      <c r="A15">
        <v>13</v>
      </c>
      <c r="B15">
        <f>AVERAGE('Left 1 Kin'!B15, 'Left 2 Kin'!B15, 'Left 3 Kin'!B15, 'Right 1 Kin'!B15, 'Right 2 Kin'!B15, 'Right 3 Kin'!B15)</f>
        <v>5.364995833333329</v>
      </c>
      <c r="C15">
        <f>AVERAGE('Left 1 Kin'!C15, 'Left 2 Kin'!C15, 'Left 3 Kin'!C15, 'Right 1 Kin'!C15, 'Right 2 Kin'!C15, 'Right 3 Kin'!C15)</f>
        <v>0.56315096646341467</v>
      </c>
      <c r="D15">
        <f>AVERAGE('Left 1 Kin'!D15, 'Left 2 Kin'!D15, 'Left 3 Kin'!D15, 'Right 1 Kin'!D15, 'Right 2 Kin'!D15, 'Right 3 Kin'!D15)</f>
        <v>-0.16356020720533118</v>
      </c>
      <c r="E15">
        <f>AVERAGE('Left 1 Kin'!E15, 'Left 2 Kin'!E15, 'Left 3 Kin'!E15, 'Right 1 Kin'!E15, 'Right 2 Kin'!E15, 'Right 3 Kin'!E15)</f>
        <v>-5.1722588279189206E-2</v>
      </c>
      <c r="F15">
        <f>AVERAGE('Left 1 Kin'!F15, 'Left 2 Kin'!F15, 'Left 3 Kin'!F15, 'Right 1 Kin'!F15, 'Right 2 Kin'!F15, 'Right 3 Kin'!F15)</f>
        <v>2.0897324586977644</v>
      </c>
      <c r="G15">
        <f>AVERAGE('Left 1 Kin'!G15, 'Left 2 Kin'!G15, 'Left 3 Kin'!G15, 'Right 1 Kin'!G15, 'Right 2 Kin'!G15, 'Right 3 Kin'!G15)</f>
        <v>8.9818352166666671</v>
      </c>
      <c r="H15">
        <f>AVERAGE('Left 1 Kin'!H15, 'Left 2 Kin'!H15, 'Left 3 Kin'!H15, 'Right 1 Kin'!H15, 'Right 2 Kin'!H15, 'Right 3 Kin'!H15)</f>
        <v>-3.8178576500000001</v>
      </c>
      <c r="I15">
        <f>AVERAGE('Left 1 Kin'!I15, 'Left 2 Kin'!I15, 'Left 3 Kin'!I15, 'Right 1 Kin'!I15, 'Right 2 Kin'!I15, 'Right 3 Kin'!I15)</f>
        <v>-6.3490947499999999</v>
      </c>
      <c r="J15">
        <f>AVERAGE('Left 1 Kin'!J15, 'Left 2 Kin'!J15, 'Left 3 Kin'!J15, 'Right 1 Kin'!J15, 'Right 2 Kin'!J15, 'Right 3 Kin'!J15)</f>
        <v>11.224854500000001</v>
      </c>
      <c r="K15">
        <f>AVERAGE('Left 1 Kin'!K15, 'Left 2 Kin'!K15, 'Left 3 Kin'!K15, 'Right 1 Kin'!K15, 'Right 2 Kin'!K15, 'Right 3 Kin'!K15)</f>
        <v>2.3106312786666665</v>
      </c>
      <c r="L15">
        <f>AVERAGE('Left 1 Kin'!L15, 'Left 2 Kin'!L15, 'Left 3 Kin'!L15, 'Right 1 Kin'!L15, 'Right 2 Kin'!L15, 'Right 3 Kin'!L15)</f>
        <v>-3.0995001799999997</v>
      </c>
      <c r="M15">
        <f>AVERAGE('Left 1 Kin'!M15, 'Left 2 Kin'!M15, 'Left 3 Kin'!M15, 'Right 1 Kin'!M15, 'Right 2 Kin'!M15, 'Right 3 Kin'!M15)</f>
        <v>29.272752833333332</v>
      </c>
      <c r="N15">
        <f>AVERAGE('Left 1 Kin'!N15, 'Left 2 Kin'!N15, 'Left 3 Kin'!N15, 'Right 1 Kin'!N15, 'Right 2 Kin'!N15, 'Right 3 Kin'!N15)</f>
        <v>6.2421745666666668</v>
      </c>
      <c r="O15">
        <f>AVERAGE('Left 1 Kin'!O15, 'Left 2 Kin'!O15, 'Left 3 Kin'!O15, 'Right 1 Kin'!O15, 'Right 2 Kin'!O15, 'Right 3 Kin'!O15)</f>
        <v>4.3295732566666674</v>
      </c>
      <c r="P15">
        <f>AVERAGE('Left 1 Kin'!P15, 'Left 2 Kin'!P15, 'Left 3 Kin'!P15, 'Right 1 Kin'!P15, 'Right 2 Kin'!P15, 'Right 3 Kin'!P15)</f>
        <v>28.466883833333331</v>
      </c>
      <c r="Q15">
        <f>AVERAGE('Left 1 Kin'!Q15, 'Left 2 Kin'!Q15, 'Left 3 Kin'!Q15, 'Right 1 Kin'!Q15, 'Right 2 Kin'!Q15, 'Right 3 Kin'!Q15)</f>
        <v>8.1379825833333346</v>
      </c>
      <c r="R15">
        <f>AVERAGE('Left 1 Kin'!R15, 'Left 2 Kin'!R15, 'Left 3 Kin'!R15, 'Right 1 Kin'!R15, 'Right 2 Kin'!R15, 'Right 3 Kin'!R15)</f>
        <v>-9.2188521333333338</v>
      </c>
      <c r="S15">
        <f>AVERAGE('Left 1 Kin'!S15, 'Left 2 Kin'!S15, 'Left 3 Kin'!S15, 'Right 1 Kin'!S15, 'Right 2 Kin'!S15, 'Right 3 Kin'!S15)</f>
        <v>6.5899971499999994</v>
      </c>
      <c r="T15">
        <f>AVERAGE('Left 1 Kin'!T15, 'Left 2 Kin'!T15, 'Left 3 Kin'!T15, 'Right 1 Kin'!T15, 'Right 2 Kin'!T15, 'Right 3 Kin'!T15)</f>
        <v>0.30925359000000013</v>
      </c>
      <c r="U15">
        <f>AVERAGE('Left 1 Kin'!U15, 'Left 2 Kin'!U15, 'Left 3 Kin'!U15, 'Right 1 Kin'!U15, 'Right 2 Kin'!U15, 'Right 3 Kin'!U15)</f>
        <v>76.194714583333351</v>
      </c>
      <c r="V15">
        <f>AVERAGE('Left 1 Kin'!V15, 'Left 2 Kin'!V15, 'Left 3 Kin'!V15, 'Right 1 Kin'!V15, 'Right 2 Kin'!V15, 'Right 3 Kin'!V15)</f>
        <v>-30.398843749999987</v>
      </c>
      <c r="W15">
        <f>AVERAGE('Left 1 Kin'!W15, 'Left 2 Kin'!W15, 'Left 3 Kin'!W15, 'Right 1 Kin'!W15, 'Right 2 Kin'!W15, 'Right 3 Kin'!W15)</f>
        <v>15.116658333333341</v>
      </c>
      <c r="X15">
        <f>AVERAGE('Left 1 Kin'!X15, 'Left 2 Kin'!X15, 'Left 3 Kin'!X15, 'Right 1 Kin'!X15, 'Right 2 Kin'!X15, 'Right 3 Kin'!X15)</f>
        <v>-3.5493958333333446</v>
      </c>
      <c r="Y15">
        <f>AVERAGE('Left 1 Kin'!Y15, 'Left 2 Kin'!Y15, 'Left 3 Kin'!Y15, 'Right 1 Kin'!Y15, 'Right 2 Kin'!Y15, 'Right 3 Kin'!Y15)</f>
        <v>47.116796916666658</v>
      </c>
      <c r="Z15">
        <f>AVERAGE('Left 1 Kin'!Z15, 'Left 2 Kin'!Z15, 'Left 3 Kin'!Z15, 'Right 1 Kin'!Z15, 'Right 2 Kin'!Z15, 'Right 3 Kin'!Z15)</f>
        <v>-138.59545649999998</v>
      </c>
      <c r="AA15">
        <f>AVERAGE('Left 1 Kin'!AA15, 'Left 2 Kin'!AA15, 'Left 3 Kin'!AA15, 'Right 1 Kin'!AA15, 'Right 2 Kin'!AA15, 'Right 3 Kin'!AA15)</f>
        <v>-162.98712499999991</v>
      </c>
      <c r="AB15">
        <f>AVERAGE('Left 1 Kin'!AB15, 'Left 2 Kin'!AB15, 'Left 3 Kin'!AB15, 'Right 1 Kin'!AB15, 'Right 2 Kin'!AB15, 'Right 3 Kin'!AB15)</f>
        <v>174.01132499999994</v>
      </c>
      <c r="AC15">
        <f>AVERAGE('Left 1 Kin'!AC15, 'Left 2 Kin'!AC15, 'Left 3 Kin'!AC15, 'Right 1 Kin'!AC15, 'Right 2 Kin'!AC15, 'Right 3 Kin'!AC15)</f>
        <v>-385.04666799999995</v>
      </c>
      <c r="AD15">
        <f>AVERAGE('Left 1 Kin'!AD15, 'Left 2 Kin'!AD15, 'Left 3 Kin'!AD15, 'Right 1 Kin'!AD15, 'Right 2 Kin'!AD15, 'Right 3 Kin'!AD15)</f>
        <v>528.13797916666681</v>
      </c>
      <c r="AE15">
        <f>AVERAGE('Left 1 Kin'!AE15, 'Left 2 Kin'!AE15, 'Left 3 Kin'!AE15, 'Right 1 Kin'!AE15, 'Right 2 Kin'!AE15, 'Right 3 Kin'!AE15)</f>
        <v>-162.85145416666666</v>
      </c>
      <c r="AF15">
        <f>AVERAGE('Left 1 Kin'!AF15, 'Left 2 Kin'!AF15, 'Left 3 Kin'!AF15, 'Right 1 Kin'!AF15, 'Right 2 Kin'!AF15, 'Right 3 Kin'!AF15)</f>
        <v>922.6882691666666</v>
      </c>
      <c r="AG15">
        <f>AVERAGE('Left 1 Kin'!AG15, 'Left 2 Kin'!AG15, 'Left 3 Kin'!AG15, 'Right 1 Kin'!AG15, 'Right 2 Kin'!AG15, 'Right 3 Kin'!AG15)</f>
        <v>601.79991708333353</v>
      </c>
      <c r="AH15">
        <f>AVERAGE('Left 1 Kin'!AH15, 'Left 2 Kin'!AH15, 'Left 3 Kin'!AH15, 'Right 1 Kin'!AH15, 'Right 2 Kin'!AH15, 'Right 3 Kin'!AH15)</f>
        <v>-245.19618374999996</v>
      </c>
      <c r="AI15">
        <f>AVERAGE('Left 1 Kin'!AI15, 'Left 2 Kin'!AI15, 'Left 3 Kin'!AI15, 'Right 1 Kin'!AI15, 'Right 2 Kin'!AI15, 'Right 3 Kin'!AI15)</f>
        <v>-0.38957159576666672</v>
      </c>
      <c r="AJ15">
        <f>AVERAGE('Left 1 Kin'!AJ15, 'Left 2 Kin'!AJ15, 'Left 3 Kin'!AJ15, 'Right 1 Kin'!AJ15, 'Right 2 Kin'!AJ15, 'Right 3 Kin'!AJ15)</f>
        <v>1.8036528666666669</v>
      </c>
      <c r="AK15">
        <f>AVERAGE('Left 1 Kin'!AK15, 'Left 2 Kin'!AK15, 'Left 3 Kin'!AK15, 'Right 1 Kin'!AK15, 'Right 2 Kin'!AK15, 'Right 3 Kin'!AK15)</f>
        <v>-0.40585005333333335</v>
      </c>
      <c r="AL15">
        <f>AVERAGE('Left 1 Kin'!AL15, 'Left 2 Kin'!AL15, 'Left 3 Kin'!AL15, 'Right 1 Kin'!AL15, 'Right 2 Kin'!AL15, 'Right 3 Kin'!AL15)</f>
        <v>-1.2786964356500001</v>
      </c>
      <c r="AM15">
        <f>AVERAGE('Left 1 Kin'!AM15, 'Left 2 Kin'!AM15, 'Left 3 Kin'!AM15, 'Right 1 Kin'!AM15, 'Right 2 Kin'!AM15, 'Right 3 Kin'!AM15)</f>
        <v>1.3744520533333333</v>
      </c>
      <c r="AN15">
        <f>AVERAGE('Left 1 Kin'!AN15, 'Left 2 Kin'!AN15, 'Left 3 Kin'!AN15, 'Right 1 Kin'!AN15, 'Right 2 Kin'!AN15, 'Right 3 Kin'!AN15)</f>
        <v>1.3605497833333333</v>
      </c>
      <c r="AO15">
        <f>AVERAGE('Left 1 Kin'!AO15, 'Left 2 Kin'!AO15, 'Left 3 Kin'!AO15, 'Right 1 Kin'!AO15, 'Right 2 Kin'!AO15, 'Right 3 Kin'!AO15)</f>
        <v>0.17880730500000006</v>
      </c>
      <c r="AP15">
        <f>AVERAGE('Left 1 Kin'!AP15, 'Left 2 Kin'!AP15, 'Left 3 Kin'!AP15, 'Right 1 Kin'!AP15, 'Right 2 Kin'!AP15, 'Right 3 Kin'!AP15)</f>
        <v>-9.4125629166666673</v>
      </c>
      <c r="AQ15">
        <f>AVERAGE('Left 1 Kin'!AQ15, 'Left 2 Kin'!AQ15, 'Left 3 Kin'!AQ15, 'Right 1 Kin'!AQ15, 'Right 2 Kin'!AQ15, 'Right 3 Kin'!AQ15)</f>
        <v>1.4593868599999997</v>
      </c>
      <c r="AR15">
        <f>AVERAGE('Left 1 Kin'!AR15, 'Left 2 Kin'!AR15, 'Left 3 Kin'!AR15, 'Right 1 Kin'!AR15, 'Right 2 Kin'!AR15, 'Right 3 Kin'!AR15)</f>
        <v>-0.18423188166666668</v>
      </c>
      <c r="AS15">
        <f>AVERAGE('Left 1 Kin'!AS15, 'Left 2 Kin'!AS15, 'Left 3 Kin'!AS15, 'Right 1 Kin'!AS15, 'Right 2 Kin'!AS15, 'Right 3 Kin'!AS15)</f>
        <v>0.262257405</v>
      </c>
      <c r="AT15">
        <f>AVERAGE('Left 1 Kin'!AT15, 'Left 2 Kin'!AT15, 'Left 3 Kin'!AT15, 'Right 1 Kin'!AT15, 'Right 2 Kin'!AT15, 'Right 3 Kin'!AT15)</f>
        <v>-12.840031716666667</v>
      </c>
    </row>
    <row r="16" spans="1:46" x14ac:dyDescent="0.25">
      <c r="A16">
        <v>14</v>
      </c>
      <c r="B16">
        <f>AVERAGE('Left 1 Kin'!B16, 'Left 2 Kin'!B16, 'Left 3 Kin'!B16, 'Right 1 Kin'!B16, 'Right 2 Kin'!B16, 'Right 3 Kin'!B16)</f>
        <v>5.3633083333333333</v>
      </c>
      <c r="C16">
        <f>AVERAGE('Left 1 Kin'!C16, 'Left 2 Kin'!C16, 'Left 3 Kin'!C16, 'Right 1 Kin'!C16, 'Right 2 Kin'!C16, 'Right 3 Kin'!C16)</f>
        <v>0.56232980691056911</v>
      </c>
      <c r="D16">
        <f>AVERAGE('Left 1 Kin'!D16, 'Left 2 Kin'!D16, 'Left 3 Kin'!D16, 'Right 1 Kin'!D16, 'Right 2 Kin'!D16, 'Right 3 Kin'!D16)</f>
        <v>-0.15055074344023323</v>
      </c>
      <c r="E16">
        <f>AVERAGE('Left 1 Kin'!E16, 'Left 2 Kin'!E16, 'Left 3 Kin'!E16, 'Right 1 Kin'!E16, 'Right 2 Kin'!E16, 'Right 3 Kin'!E16)</f>
        <v>-6.22876977509371E-2</v>
      </c>
      <c r="F16">
        <f>AVERAGE('Left 1 Kin'!F16, 'Left 2 Kin'!F16, 'Left 3 Kin'!F16, 'Right 1 Kin'!F16, 'Right 2 Kin'!F16, 'Right 3 Kin'!F16)</f>
        <v>2.2250445925308893</v>
      </c>
      <c r="G16">
        <f>AVERAGE('Left 1 Kin'!G16, 'Left 2 Kin'!G16, 'Left 3 Kin'!G16, 'Right 1 Kin'!G16, 'Right 2 Kin'!G16, 'Right 3 Kin'!G16)</f>
        <v>9.0882427666666672</v>
      </c>
      <c r="H16">
        <f>AVERAGE('Left 1 Kin'!H16, 'Left 2 Kin'!H16, 'Left 3 Kin'!H16, 'Right 1 Kin'!H16, 'Right 2 Kin'!H16, 'Right 3 Kin'!H16)</f>
        <v>-3.8609255666666669</v>
      </c>
      <c r="I16">
        <f>AVERAGE('Left 1 Kin'!I16, 'Left 2 Kin'!I16, 'Left 3 Kin'!I16, 'Right 1 Kin'!I16, 'Right 2 Kin'!I16, 'Right 3 Kin'!I16)</f>
        <v>-6.3288421000000001</v>
      </c>
      <c r="J16">
        <f>AVERAGE('Left 1 Kin'!J16, 'Left 2 Kin'!J16, 'Left 3 Kin'!J16, 'Right 1 Kin'!J16, 'Right 2 Kin'!J16, 'Right 3 Kin'!J16)</f>
        <v>11.221604333333334</v>
      </c>
      <c r="K16">
        <f>AVERAGE('Left 1 Kin'!K16, 'Left 2 Kin'!K16, 'Left 3 Kin'!K16, 'Right 1 Kin'!K16, 'Right 2 Kin'!K16, 'Right 3 Kin'!K16)</f>
        <v>2.3771335466666668</v>
      </c>
      <c r="L16">
        <f>AVERAGE('Left 1 Kin'!L16, 'Left 2 Kin'!L16, 'Left 3 Kin'!L16, 'Right 1 Kin'!L16, 'Right 2 Kin'!L16, 'Right 3 Kin'!L16)</f>
        <v>-3.2936301066666669</v>
      </c>
      <c r="M16">
        <f>AVERAGE('Left 1 Kin'!M16, 'Left 2 Kin'!M16, 'Left 3 Kin'!M16, 'Right 1 Kin'!M16, 'Right 2 Kin'!M16, 'Right 3 Kin'!M16)</f>
        <v>29.049904999999999</v>
      </c>
      <c r="N16">
        <f>AVERAGE('Left 1 Kin'!N16, 'Left 2 Kin'!N16, 'Left 3 Kin'!N16, 'Right 1 Kin'!N16, 'Right 2 Kin'!N16, 'Right 3 Kin'!N16)</f>
        <v>6.4875604666666673</v>
      </c>
      <c r="O16">
        <f>AVERAGE('Left 1 Kin'!O16, 'Left 2 Kin'!O16, 'Left 3 Kin'!O16, 'Right 1 Kin'!O16, 'Right 2 Kin'!O16, 'Right 3 Kin'!O16)</f>
        <v>3.7704174066666667</v>
      </c>
      <c r="P16">
        <f>AVERAGE('Left 1 Kin'!P16, 'Left 2 Kin'!P16, 'Left 3 Kin'!P16, 'Right 1 Kin'!P16, 'Right 2 Kin'!P16, 'Right 3 Kin'!P16)</f>
        <v>29.22000833333334</v>
      </c>
      <c r="Q16">
        <f>AVERAGE('Left 1 Kin'!Q16, 'Left 2 Kin'!Q16, 'Left 3 Kin'!Q16, 'Right 1 Kin'!Q16, 'Right 2 Kin'!Q16, 'Right 3 Kin'!Q16)</f>
        <v>7.8993940999999994</v>
      </c>
      <c r="R16">
        <f>AVERAGE('Left 1 Kin'!R16, 'Left 2 Kin'!R16, 'Left 3 Kin'!R16, 'Right 1 Kin'!R16, 'Right 2 Kin'!R16, 'Right 3 Kin'!R16)</f>
        <v>-7.8984738666666656</v>
      </c>
      <c r="S16">
        <f>AVERAGE('Left 1 Kin'!S16, 'Left 2 Kin'!S16, 'Left 3 Kin'!S16, 'Right 1 Kin'!S16, 'Right 2 Kin'!S16, 'Right 3 Kin'!S16)</f>
        <v>7.4300953666666665</v>
      </c>
      <c r="T16">
        <f>AVERAGE('Left 1 Kin'!T16, 'Left 2 Kin'!T16, 'Left 3 Kin'!T16, 'Right 1 Kin'!T16, 'Right 2 Kin'!T16, 'Right 3 Kin'!T16)</f>
        <v>-3.982016666666658E-2</v>
      </c>
      <c r="U16">
        <f>AVERAGE('Left 1 Kin'!U16, 'Left 2 Kin'!U16, 'Left 3 Kin'!U16, 'Right 1 Kin'!U16, 'Right 2 Kin'!U16, 'Right 3 Kin'!U16)</f>
        <v>78.441737500000045</v>
      </c>
      <c r="V16">
        <f>AVERAGE('Left 1 Kin'!V16, 'Left 2 Kin'!V16, 'Left 3 Kin'!V16, 'Right 1 Kin'!V16, 'Right 2 Kin'!V16, 'Right 3 Kin'!V16)</f>
        <v>-30.90532083333332</v>
      </c>
      <c r="W16">
        <f>AVERAGE('Left 1 Kin'!W16, 'Left 2 Kin'!W16, 'Left 3 Kin'!W16, 'Right 1 Kin'!W16, 'Right 2 Kin'!W16, 'Right 3 Kin'!W16)</f>
        <v>16.624591666666678</v>
      </c>
      <c r="X16">
        <f>AVERAGE('Left 1 Kin'!X16, 'Left 2 Kin'!X16, 'Left 3 Kin'!X16, 'Right 1 Kin'!X16, 'Right 2 Kin'!X16, 'Right 3 Kin'!X16)</f>
        <v>1.7140416666666347</v>
      </c>
      <c r="Y16">
        <f>AVERAGE('Left 1 Kin'!Y16, 'Left 2 Kin'!Y16, 'Left 3 Kin'!Y16, 'Right 1 Kin'!Y16, 'Right 2 Kin'!Y16, 'Right 3 Kin'!Y16)</f>
        <v>46.634462166666651</v>
      </c>
      <c r="Z16">
        <f>AVERAGE('Left 1 Kin'!Z16, 'Left 2 Kin'!Z16, 'Left 3 Kin'!Z16, 'Right 1 Kin'!Z16, 'Right 2 Kin'!Z16, 'Right 3 Kin'!Z16)</f>
        <v>-141.76229749999996</v>
      </c>
      <c r="AA16">
        <f>AVERAGE('Left 1 Kin'!AA16, 'Left 2 Kin'!AA16, 'Left 3 Kin'!AA16, 'Right 1 Kin'!AA16, 'Right 2 Kin'!AA16, 'Right 3 Kin'!AA16)</f>
        <v>-148.41308333333322</v>
      </c>
      <c r="AB16">
        <f>AVERAGE('Left 1 Kin'!AB16, 'Left 2 Kin'!AB16, 'Left 3 Kin'!AB16, 'Right 1 Kin'!AB16, 'Right 2 Kin'!AB16, 'Right 3 Kin'!AB16)</f>
        <v>178.31133333333332</v>
      </c>
      <c r="AC16">
        <f>AVERAGE('Left 1 Kin'!AC16, 'Left 2 Kin'!AC16, 'Left 3 Kin'!AC16, 'Right 1 Kin'!AC16, 'Right 2 Kin'!AC16, 'Right 3 Kin'!AC16)</f>
        <v>-421.75125249999996</v>
      </c>
      <c r="AD16">
        <f>AVERAGE('Left 1 Kin'!AD16, 'Left 2 Kin'!AD16, 'Left 3 Kin'!AD16, 'Right 1 Kin'!AD16, 'Right 2 Kin'!AD16, 'Right 3 Kin'!AD16)</f>
        <v>541.5140416666668</v>
      </c>
      <c r="AE16">
        <f>AVERAGE('Left 1 Kin'!AE16, 'Left 2 Kin'!AE16, 'Left 3 Kin'!AE16, 'Right 1 Kin'!AE16, 'Right 2 Kin'!AE16, 'Right 3 Kin'!AE16)</f>
        <v>-202.93288333333331</v>
      </c>
      <c r="AF16">
        <f>AVERAGE('Left 1 Kin'!AF16, 'Left 2 Kin'!AF16, 'Left 3 Kin'!AF16, 'Right 1 Kin'!AF16, 'Right 2 Kin'!AF16, 'Right 3 Kin'!AF16)</f>
        <v>912.80186666666668</v>
      </c>
      <c r="AG16">
        <f>AVERAGE('Left 1 Kin'!AG16, 'Left 2 Kin'!AG16, 'Left 3 Kin'!AG16, 'Right 1 Kin'!AG16, 'Right 2 Kin'!AG16, 'Right 3 Kin'!AG16)</f>
        <v>588.56317916666671</v>
      </c>
      <c r="AH16">
        <f>AVERAGE('Left 1 Kin'!AH16, 'Left 2 Kin'!AH16, 'Left 3 Kin'!AH16, 'Right 1 Kin'!AH16, 'Right 2 Kin'!AH16, 'Right 3 Kin'!AH16)</f>
        <v>-241.73012666666668</v>
      </c>
      <c r="AI16">
        <f>AVERAGE('Left 1 Kin'!AI16, 'Left 2 Kin'!AI16, 'Left 3 Kin'!AI16, 'Right 1 Kin'!AI16, 'Right 2 Kin'!AI16, 'Right 3 Kin'!AI16)</f>
        <v>-0.36089501779999988</v>
      </c>
      <c r="AJ16">
        <f>AVERAGE('Left 1 Kin'!AJ16, 'Left 2 Kin'!AJ16, 'Left 3 Kin'!AJ16, 'Right 1 Kin'!AJ16, 'Right 2 Kin'!AJ16, 'Right 3 Kin'!AJ16)</f>
        <v>1.7645941333333333</v>
      </c>
      <c r="AK16">
        <f>AVERAGE('Left 1 Kin'!AK16, 'Left 2 Kin'!AK16, 'Left 3 Kin'!AK16, 'Right 1 Kin'!AK16, 'Right 2 Kin'!AK16, 'Right 3 Kin'!AK16)</f>
        <v>-0.39442994000000003</v>
      </c>
      <c r="AL16">
        <f>AVERAGE('Left 1 Kin'!AL16, 'Left 2 Kin'!AL16, 'Left 3 Kin'!AL16, 'Right 1 Kin'!AL16, 'Right 2 Kin'!AL16, 'Right 3 Kin'!AL16)</f>
        <v>-1.0952355040333333</v>
      </c>
      <c r="AM16">
        <f>AVERAGE('Left 1 Kin'!AM16, 'Left 2 Kin'!AM16, 'Left 3 Kin'!AM16, 'Right 1 Kin'!AM16, 'Right 2 Kin'!AM16, 'Right 3 Kin'!AM16)</f>
        <v>1.4795604666666666</v>
      </c>
      <c r="AN16">
        <f>AVERAGE('Left 1 Kin'!AN16, 'Left 2 Kin'!AN16, 'Left 3 Kin'!AN16, 'Right 1 Kin'!AN16, 'Right 2 Kin'!AN16, 'Right 3 Kin'!AN16)</f>
        <v>1.3446345666666666</v>
      </c>
      <c r="AO16">
        <f>AVERAGE('Left 1 Kin'!AO16, 'Left 2 Kin'!AO16, 'Left 3 Kin'!AO16, 'Right 1 Kin'!AO16, 'Right 2 Kin'!AO16, 'Right 3 Kin'!AO16)</f>
        <v>0.1795194846666667</v>
      </c>
      <c r="AP16">
        <f>AVERAGE('Left 1 Kin'!AP16, 'Left 2 Kin'!AP16, 'Left 3 Kin'!AP16, 'Right 1 Kin'!AP16, 'Right 2 Kin'!AP16, 'Right 3 Kin'!AP16)</f>
        <v>-10.441865966666663</v>
      </c>
      <c r="AQ16">
        <f>AVERAGE('Left 1 Kin'!AQ16, 'Left 2 Kin'!AQ16, 'Left 3 Kin'!AQ16, 'Right 1 Kin'!AQ16, 'Right 2 Kin'!AQ16, 'Right 3 Kin'!AQ16)</f>
        <v>1.5613398666666667</v>
      </c>
      <c r="AR16">
        <f>AVERAGE('Left 1 Kin'!AR16, 'Left 2 Kin'!AR16, 'Left 3 Kin'!AR16, 'Right 1 Kin'!AR16, 'Right 2 Kin'!AR16, 'Right 3 Kin'!AR16)</f>
        <v>-0.18539501666666669</v>
      </c>
      <c r="AS16">
        <f>AVERAGE('Left 1 Kin'!AS16, 'Left 2 Kin'!AS16, 'Left 3 Kin'!AS16, 'Right 1 Kin'!AS16, 'Right 2 Kin'!AS16, 'Right 3 Kin'!AS16)</f>
        <v>0.26565031</v>
      </c>
      <c r="AT16">
        <f>AVERAGE('Left 1 Kin'!AT16, 'Left 2 Kin'!AT16, 'Left 3 Kin'!AT16, 'Right 1 Kin'!AT16, 'Right 2 Kin'!AT16, 'Right 3 Kin'!AT16)</f>
        <v>-13.873888900000003</v>
      </c>
    </row>
    <row r="17" spans="1:46" x14ac:dyDescent="0.25">
      <c r="A17">
        <v>15</v>
      </c>
      <c r="B17">
        <f>AVERAGE('Left 1 Kin'!B17, 'Left 2 Kin'!B17, 'Left 3 Kin'!B17, 'Right 1 Kin'!B17, 'Right 2 Kin'!B17, 'Right 3 Kin'!B17)</f>
        <v>5.3604791666666678</v>
      </c>
      <c r="C17">
        <f>AVERAGE('Left 1 Kin'!C17, 'Left 2 Kin'!C17, 'Left 3 Kin'!C17, 'Right 1 Kin'!C17, 'Right 2 Kin'!C17, 'Right 3 Kin'!C17)</f>
        <v>0.56154131097560978</v>
      </c>
      <c r="D17">
        <f>AVERAGE('Left 1 Kin'!D17, 'Left 2 Kin'!D17, 'Left 3 Kin'!D17, 'Right 1 Kin'!D17, 'Right 2 Kin'!D17, 'Right 3 Kin'!D17)</f>
        <v>-0.16823637199777872</v>
      </c>
      <c r="E17">
        <f>AVERAGE('Left 1 Kin'!E17, 'Left 2 Kin'!E17, 'Left 3 Kin'!E17, 'Right 1 Kin'!E17, 'Right 2 Kin'!E17, 'Right 3 Kin'!E17)</f>
        <v>-6.8096593745661516E-2</v>
      </c>
      <c r="F17">
        <f>AVERAGE('Left 1 Kin'!F17, 'Left 2 Kin'!F17, 'Left 3 Kin'!F17, 'Right 1 Kin'!F17, 'Right 2 Kin'!F17, 'Right 3 Kin'!F17)</f>
        <v>2.3618581840899626</v>
      </c>
      <c r="G17">
        <f>AVERAGE('Left 1 Kin'!G17, 'Left 2 Kin'!G17, 'Left 3 Kin'!G17, 'Right 1 Kin'!G17, 'Right 2 Kin'!G17, 'Right 3 Kin'!G17)</f>
        <v>9.2014751666666665</v>
      </c>
      <c r="H17">
        <f>AVERAGE('Left 1 Kin'!H17, 'Left 2 Kin'!H17, 'Left 3 Kin'!H17, 'Right 1 Kin'!H17, 'Right 2 Kin'!H17, 'Right 3 Kin'!H17)</f>
        <v>-3.9047173333333336</v>
      </c>
      <c r="I17">
        <f>AVERAGE('Left 1 Kin'!I17, 'Left 2 Kin'!I17, 'Left 3 Kin'!I17, 'Right 1 Kin'!I17, 'Right 2 Kin'!I17, 'Right 3 Kin'!I17)</f>
        <v>-6.3029051666666662</v>
      </c>
      <c r="J17">
        <f>AVERAGE('Left 1 Kin'!J17, 'Left 2 Kin'!J17, 'Left 3 Kin'!J17, 'Right 1 Kin'!J17, 'Right 2 Kin'!J17, 'Right 3 Kin'!J17)</f>
        <v>11.232334999999999</v>
      </c>
      <c r="K17">
        <f>AVERAGE('Left 1 Kin'!K17, 'Left 2 Kin'!K17, 'Left 3 Kin'!K17, 'Right 1 Kin'!K17, 'Right 2 Kin'!K17, 'Right 3 Kin'!K17)</f>
        <v>2.4416467166666664</v>
      </c>
      <c r="L17">
        <f>AVERAGE('Left 1 Kin'!L17, 'Left 2 Kin'!L17, 'Left 3 Kin'!L17, 'Right 1 Kin'!L17, 'Right 2 Kin'!L17, 'Right 3 Kin'!L17)</f>
        <v>-3.4960666500000008</v>
      </c>
      <c r="M17">
        <f>AVERAGE('Left 1 Kin'!M17, 'Left 2 Kin'!M17, 'Left 3 Kin'!M17, 'Right 1 Kin'!M17, 'Right 2 Kin'!M17, 'Right 3 Kin'!M17)</f>
        <v>28.864983333333331</v>
      </c>
      <c r="N17">
        <f>AVERAGE('Left 1 Kin'!N17, 'Left 2 Kin'!N17, 'Left 3 Kin'!N17, 'Right 1 Kin'!N17, 'Right 2 Kin'!N17, 'Right 3 Kin'!N17)</f>
        <v>6.7433442500000007</v>
      </c>
      <c r="O17">
        <f>AVERAGE('Left 1 Kin'!O17, 'Left 2 Kin'!O17, 'Left 3 Kin'!O17, 'Right 1 Kin'!O17, 'Right 2 Kin'!O17, 'Right 3 Kin'!O17)</f>
        <v>3.1311734833333347</v>
      </c>
      <c r="P17">
        <f>AVERAGE('Left 1 Kin'!P17, 'Left 2 Kin'!P17, 'Left 3 Kin'!P17, 'Right 1 Kin'!P17, 'Right 2 Kin'!P17, 'Right 3 Kin'!P17)</f>
        <v>29.994937500000002</v>
      </c>
      <c r="Q17">
        <f>AVERAGE('Left 1 Kin'!Q17, 'Left 2 Kin'!Q17, 'Left 3 Kin'!Q17, 'Right 1 Kin'!Q17, 'Right 2 Kin'!Q17, 'Right 3 Kin'!Q17)</f>
        <v>7.5540339166666675</v>
      </c>
      <c r="R17">
        <f>AVERAGE('Left 1 Kin'!R17, 'Left 2 Kin'!R17, 'Left 3 Kin'!R17, 'Right 1 Kin'!R17, 'Right 2 Kin'!R17, 'Right 3 Kin'!R17)</f>
        <v>-6.6504428333333339</v>
      </c>
      <c r="S17">
        <f>AVERAGE('Left 1 Kin'!S17, 'Left 2 Kin'!S17, 'Left 3 Kin'!S17, 'Right 1 Kin'!S17, 'Right 2 Kin'!S17, 'Right 3 Kin'!S17)</f>
        <v>8.2312061666666665</v>
      </c>
      <c r="T17">
        <f>AVERAGE('Left 1 Kin'!T17, 'Left 2 Kin'!T17, 'Left 3 Kin'!T17, 'Right 1 Kin'!T17, 'Right 2 Kin'!T17, 'Right 3 Kin'!T17)</f>
        <v>-0.36858091666666654</v>
      </c>
      <c r="U17">
        <f>AVERAGE('Left 1 Kin'!U17, 'Left 2 Kin'!U17, 'Left 3 Kin'!U17, 'Right 1 Kin'!U17, 'Right 2 Kin'!U17, 'Right 3 Kin'!U17)</f>
        <v>80.530968750000042</v>
      </c>
      <c r="V17">
        <f>AVERAGE('Left 1 Kin'!V17, 'Left 2 Kin'!V17, 'Left 3 Kin'!V17, 'Right 1 Kin'!V17, 'Right 2 Kin'!V17, 'Right 3 Kin'!V17)</f>
        <v>-31.009458333333328</v>
      </c>
      <c r="W17">
        <f>AVERAGE('Left 1 Kin'!W17, 'Left 2 Kin'!W17, 'Left 3 Kin'!W17, 'Right 1 Kin'!W17, 'Right 2 Kin'!W17, 'Right 3 Kin'!W17)</f>
        <v>18.088052083333348</v>
      </c>
      <c r="X17">
        <f>AVERAGE('Left 1 Kin'!X17, 'Left 2 Kin'!X17, 'Left 3 Kin'!X17, 'Right 1 Kin'!X17, 'Right 2 Kin'!X17, 'Right 3 Kin'!X17)</f>
        <v>6.2591666666666415</v>
      </c>
      <c r="Y17">
        <f>AVERAGE('Left 1 Kin'!Y17, 'Left 2 Kin'!Y17, 'Left 3 Kin'!Y17, 'Right 1 Kin'!Y17, 'Right 2 Kin'!Y17, 'Right 3 Kin'!Y17)</f>
        <v>46.348025833333331</v>
      </c>
      <c r="Z17">
        <f>AVERAGE('Left 1 Kin'!Z17, 'Left 2 Kin'!Z17, 'Left 3 Kin'!Z17, 'Right 1 Kin'!Z17, 'Right 2 Kin'!Z17, 'Right 3 Kin'!Z17)</f>
        <v>-145.15395416666669</v>
      </c>
      <c r="AA17">
        <f>AVERAGE('Left 1 Kin'!AA17, 'Left 2 Kin'!AA17, 'Left 3 Kin'!AA17, 'Right 1 Kin'!AA17, 'Right 2 Kin'!AA17, 'Right 3 Kin'!AA17)</f>
        <v>-136.3813541666666</v>
      </c>
      <c r="AB17">
        <f>AVERAGE('Left 1 Kin'!AB17, 'Left 2 Kin'!AB17, 'Left 3 Kin'!AB17, 'Right 1 Kin'!AB17, 'Right 2 Kin'!AB17, 'Right 3 Kin'!AB17)</f>
        <v>182.69458333333333</v>
      </c>
      <c r="AC17">
        <f>AVERAGE('Left 1 Kin'!AC17, 'Left 2 Kin'!AC17, 'Left 3 Kin'!AC17, 'Right 1 Kin'!AC17, 'Right 2 Kin'!AC17, 'Right 3 Kin'!AC17)</f>
        <v>-445.55504583333339</v>
      </c>
      <c r="AD17">
        <f>AVERAGE('Left 1 Kin'!AD17, 'Left 2 Kin'!AD17, 'Left 3 Kin'!AD17, 'Right 1 Kin'!AD17, 'Right 2 Kin'!AD17, 'Right 3 Kin'!AD17)</f>
        <v>546.37427083333341</v>
      </c>
      <c r="AE17">
        <f>AVERAGE('Left 1 Kin'!AE17, 'Left 2 Kin'!AE17, 'Left 3 Kin'!AE17, 'Right 1 Kin'!AE17, 'Right 2 Kin'!AE17, 'Right 3 Kin'!AE17)</f>
        <v>-240.18992708333329</v>
      </c>
      <c r="AF17">
        <f>AVERAGE('Left 1 Kin'!AF17, 'Left 2 Kin'!AF17, 'Left 3 Kin'!AF17, 'Right 1 Kin'!AF17, 'Right 2 Kin'!AF17, 'Right 3 Kin'!AF17)</f>
        <v>881.74231250000003</v>
      </c>
      <c r="AG17">
        <f>AVERAGE('Left 1 Kin'!AG17, 'Left 2 Kin'!AG17, 'Left 3 Kin'!AG17, 'Right 1 Kin'!AG17, 'Right 2 Kin'!AG17, 'Right 3 Kin'!AG17)</f>
        <v>574.42713541666672</v>
      </c>
      <c r="AH17">
        <f>AVERAGE('Left 1 Kin'!AH17, 'Left 2 Kin'!AH17, 'Left 3 Kin'!AH17, 'Right 1 Kin'!AH17, 'Right 2 Kin'!AH17, 'Right 3 Kin'!AH17)</f>
        <v>-230.83398541666668</v>
      </c>
      <c r="AI17">
        <f>AVERAGE('Left 1 Kin'!AI17, 'Left 2 Kin'!AI17, 'Left 3 Kin'!AI17, 'Right 1 Kin'!AI17, 'Right 2 Kin'!AI17, 'Right 3 Kin'!AI17)</f>
        <v>-0.55677441883333323</v>
      </c>
      <c r="AJ17">
        <f>AVERAGE('Left 1 Kin'!AJ17, 'Left 2 Kin'!AJ17, 'Left 3 Kin'!AJ17, 'Right 1 Kin'!AJ17, 'Right 2 Kin'!AJ17, 'Right 3 Kin'!AJ17)</f>
        <v>1.7891163333333333</v>
      </c>
      <c r="AK17">
        <f>AVERAGE('Left 1 Kin'!AK17, 'Left 2 Kin'!AK17, 'Left 3 Kin'!AK17, 'Right 1 Kin'!AK17, 'Right 2 Kin'!AK17, 'Right 3 Kin'!AK17)</f>
        <v>-0.36583702499999998</v>
      </c>
      <c r="AL17">
        <f>AVERAGE('Left 1 Kin'!AL17, 'Left 2 Kin'!AL17, 'Left 3 Kin'!AL17, 'Right 1 Kin'!AL17, 'Right 2 Kin'!AL17, 'Right 3 Kin'!AL17)</f>
        <v>-1.5061037307499996</v>
      </c>
      <c r="AM17">
        <f>AVERAGE('Left 1 Kin'!AM17, 'Left 2 Kin'!AM17, 'Left 3 Kin'!AM17, 'Right 1 Kin'!AM17, 'Right 2 Kin'!AM17, 'Right 3 Kin'!AM17)</f>
        <v>1.7045942500000002</v>
      </c>
      <c r="AN17">
        <f>AVERAGE('Left 1 Kin'!AN17, 'Left 2 Kin'!AN17, 'Left 3 Kin'!AN17, 'Right 1 Kin'!AN17, 'Right 2 Kin'!AN17, 'Right 3 Kin'!AN17)</f>
        <v>1.3338060833333334</v>
      </c>
      <c r="AO17">
        <f>AVERAGE('Left 1 Kin'!AO17, 'Left 2 Kin'!AO17, 'Left 3 Kin'!AO17, 'Right 1 Kin'!AO17, 'Right 2 Kin'!AO17, 'Right 3 Kin'!AO17)</f>
        <v>0.18994047166666664</v>
      </c>
      <c r="AP17">
        <f>AVERAGE('Left 1 Kin'!AP17, 'Left 2 Kin'!AP17, 'Left 3 Kin'!AP17, 'Right 1 Kin'!AP17, 'Right 2 Kin'!AP17, 'Right 3 Kin'!AP17)</f>
        <v>-12.327725083333334</v>
      </c>
      <c r="AQ17">
        <f>AVERAGE('Left 1 Kin'!AQ17, 'Left 2 Kin'!AQ17, 'Left 3 Kin'!AQ17, 'Right 1 Kin'!AQ17, 'Right 2 Kin'!AQ17, 'Right 3 Kin'!AQ17)</f>
        <v>1.6492236666666666</v>
      </c>
      <c r="AR17">
        <f>AVERAGE('Left 1 Kin'!AR17, 'Left 2 Kin'!AR17, 'Left 3 Kin'!AR17, 'Right 1 Kin'!AR17, 'Right 2 Kin'!AR17, 'Right 3 Kin'!AR17)</f>
        <v>-0.18491087500000003</v>
      </c>
      <c r="AS17">
        <f>AVERAGE('Left 1 Kin'!AS17, 'Left 2 Kin'!AS17, 'Left 3 Kin'!AS17, 'Right 1 Kin'!AS17, 'Right 2 Kin'!AS17, 'Right 3 Kin'!AS17)</f>
        <v>0.27967809999999993</v>
      </c>
      <c r="AT17">
        <f>AVERAGE('Left 1 Kin'!AT17, 'Left 2 Kin'!AT17, 'Left 3 Kin'!AT17, 'Right 1 Kin'!AT17, 'Right 2 Kin'!AT17, 'Right 3 Kin'!AT17)</f>
        <v>-14.618265666666666</v>
      </c>
    </row>
    <row r="18" spans="1:46" x14ac:dyDescent="0.25">
      <c r="A18">
        <v>16</v>
      </c>
      <c r="B18">
        <f>AVERAGE('Left 1 Kin'!B18, 'Left 2 Kin'!B18, 'Left 3 Kin'!B18, 'Right 1 Kin'!B18, 'Right 2 Kin'!B18, 'Right 3 Kin'!B18)</f>
        <v>5.3575666666666697</v>
      </c>
      <c r="C18">
        <f>AVERAGE('Left 1 Kin'!C18, 'Left 2 Kin'!C18, 'Left 3 Kin'!C18, 'Right 1 Kin'!C18, 'Right 2 Kin'!C18, 'Right 3 Kin'!C18)</f>
        <v>0.5607553048780487</v>
      </c>
      <c r="D18">
        <f>AVERAGE('Left 1 Kin'!D18, 'Left 2 Kin'!D18, 'Left 3 Kin'!D18, 'Right 1 Kin'!D18, 'Right 2 Kin'!D18, 'Right 3 Kin'!D18)</f>
        <v>-0.2169595789254477</v>
      </c>
      <c r="E18">
        <f>AVERAGE('Left 1 Kin'!E18, 'Left 2 Kin'!E18, 'Left 3 Kin'!E18, 'Right 1 Kin'!E18, 'Right 2 Kin'!E18, 'Right 3 Kin'!E18)</f>
        <v>-7.4180466569484918E-2</v>
      </c>
      <c r="F18">
        <f>AVERAGE('Left 1 Kin'!F18, 'Left 2 Kin'!F18, 'Left 3 Kin'!F18, 'Right 1 Kin'!F18, 'Right 2 Kin'!F18, 'Right 3 Kin'!F18)</f>
        <v>2.4788520199916699</v>
      </c>
      <c r="G18">
        <f>AVERAGE('Left 1 Kin'!G18, 'Left 2 Kin'!G18, 'Left 3 Kin'!G18, 'Right 1 Kin'!G18, 'Right 2 Kin'!G18, 'Right 3 Kin'!G18)</f>
        <v>9.3149120666666665</v>
      </c>
      <c r="H18">
        <f>AVERAGE('Left 1 Kin'!H18, 'Left 2 Kin'!H18, 'Left 3 Kin'!H18, 'Right 1 Kin'!H18, 'Right 2 Kin'!H18, 'Right 3 Kin'!H18)</f>
        <v>-3.948764933333333</v>
      </c>
      <c r="I18">
        <f>AVERAGE('Left 1 Kin'!I18, 'Left 2 Kin'!I18, 'Left 3 Kin'!I18, 'Right 1 Kin'!I18, 'Right 2 Kin'!I18, 'Right 3 Kin'!I18)</f>
        <v>-6.2764547333333338</v>
      </c>
      <c r="J18">
        <f>AVERAGE('Left 1 Kin'!J18, 'Left 2 Kin'!J18, 'Left 3 Kin'!J18, 'Right 1 Kin'!J18, 'Right 2 Kin'!J18, 'Right 3 Kin'!J18)</f>
        <v>11.244167333333332</v>
      </c>
      <c r="K18">
        <f>AVERAGE('Left 1 Kin'!K18, 'Left 2 Kin'!K18, 'Left 3 Kin'!K18, 'Right 1 Kin'!K18, 'Right 2 Kin'!K18, 'Right 3 Kin'!K18)</f>
        <v>2.5063693866666665</v>
      </c>
      <c r="L18">
        <f>AVERAGE('Left 1 Kin'!L18, 'Left 2 Kin'!L18, 'Left 3 Kin'!L18, 'Right 1 Kin'!L18, 'Right 2 Kin'!L18, 'Right 3 Kin'!L18)</f>
        <v>-3.6992266933333338</v>
      </c>
      <c r="M18">
        <f>AVERAGE('Left 1 Kin'!M18, 'Left 2 Kin'!M18, 'Left 3 Kin'!M18, 'Right 1 Kin'!M18, 'Right 2 Kin'!M18, 'Right 3 Kin'!M18)</f>
        <v>28.68237666666667</v>
      </c>
      <c r="N18">
        <f>AVERAGE('Left 1 Kin'!N18, 'Left 2 Kin'!N18, 'Left 3 Kin'!N18, 'Right 1 Kin'!N18, 'Right 2 Kin'!N18, 'Right 3 Kin'!N18)</f>
        <v>6.999966866666667</v>
      </c>
      <c r="O18">
        <f>AVERAGE('Left 1 Kin'!O18, 'Left 2 Kin'!O18, 'Left 3 Kin'!O18, 'Right 1 Kin'!O18, 'Right 2 Kin'!O18, 'Right 3 Kin'!O18)</f>
        <v>2.4912045600000003</v>
      </c>
      <c r="P18">
        <f>AVERAGE('Left 1 Kin'!P18, 'Left 2 Kin'!P18, 'Left 3 Kin'!P18, 'Right 1 Kin'!P18, 'Right 2 Kin'!P18, 'Right 3 Kin'!P18)</f>
        <v>30.769566666666663</v>
      </c>
      <c r="Q18">
        <f>AVERAGE('Left 1 Kin'!Q18, 'Left 2 Kin'!Q18, 'Left 3 Kin'!Q18, 'Right 1 Kin'!Q18, 'Right 2 Kin'!Q18, 'Right 3 Kin'!Q18)</f>
        <v>7.2025380666666665</v>
      </c>
      <c r="R18">
        <f>AVERAGE('Left 1 Kin'!R18, 'Left 2 Kin'!R18, 'Left 3 Kin'!R18, 'Right 1 Kin'!R18, 'Right 2 Kin'!R18, 'Right 3 Kin'!R18)</f>
        <v>-5.4058201333333331</v>
      </c>
      <c r="S18">
        <f>AVERAGE('Left 1 Kin'!S18, 'Left 2 Kin'!S18, 'Left 3 Kin'!S18, 'Right 1 Kin'!S18, 'Right 2 Kin'!S18, 'Right 3 Kin'!S18)</f>
        <v>9.0285054666666671</v>
      </c>
      <c r="T18">
        <f>AVERAGE('Left 1 Kin'!T18, 'Left 2 Kin'!T18, 'Left 3 Kin'!T18, 'Right 1 Kin'!T18, 'Right 2 Kin'!T18, 'Right 3 Kin'!T18)</f>
        <v>-0.69490866666666651</v>
      </c>
      <c r="U18">
        <f>AVERAGE('Left 1 Kin'!U18, 'Left 2 Kin'!U18, 'Left 3 Kin'!U18, 'Right 1 Kin'!U18, 'Right 2 Kin'!U18, 'Right 3 Kin'!U18)</f>
        <v>82.605616666666705</v>
      </c>
      <c r="V18">
        <f>AVERAGE('Left 1 Kin'!V18, 'Left 2 Kin'!V18, 'Left 3 Kin'!V18, 'Right 1 Kin'!V18, 'Right 2 Kin'!V18, 'Right 3 Kin'!V18)</f>
        <v>-31.083033333333322</v>
      </c>
      <c r="W18">
        <f>AVERAGE('Left 1 Kin'!W18, 'Left 2 Kin'!W18, 'Left 3 Kin'!W18, 'Right 1 Kin'!W18, 'Right 2 Kin'!W18, 'Right 3 Kin'!W18)</f>
        <v>19.548950000000019</v>
      </c>
      <c r="X18">
        <f>AVERAGE('Left 1 Kin'!X18, 'Left 2 Kin'!X18, 'Left 3 Kin'!X18, 'Right 1 Kin'!X18, 'Right 2 Kin'!X18, 'Right 3 Kin'!X18)</f>
        <v>10.816166666666652</v>
      </c>
      <c r="Y18">
        <f>AVERAGE('Left 1 Kin'!Y18, 'Left 2 Kin'!Y18, 'Left 3 Kin'!Y18, 'Right 1 Kin'!Y18, 'Right 2 Kin'!Y18, 'Right 3 Kin'!Y18)</f>
        <v>46.217860333333334</v>
      </c>
      <c r="Z18">
        <f>AVERAGE('Left 1 Kin'!Z18, 'Left 2 Kin'!Z18, 'Left 3 Kin'!Z18, 'Right 1 Kin'!Z18, 'Right 2 Kin'!Z18, 'Right 3 Kin'!Z18)</f>
        <v>-148.70336083333336</v>
      </c>
      <c r="AA18">
        <f>AVERAGE('Left 1 Kin'!AA18, 'Left 2 Kin'!AA18, 'Left 3 Kin'!AA18, 'Right 1 Kin'!AA18, 'Right 2 Kin'!AA18, 'Right 3 Kin'!AA18)</f>
        <v>-124.51775000000002</v>
      </c>
      <c r="AB18">
        <f>AVERAGE('Left 1 Kin'!AB18, 'Left 2 Kin'!AB18, 'Left 3 Kin'!AB18, 'Right 1 Kin'!AB18, 'Right 2 Kin'!AB18, 'Right 3 Kin'!AB18)</f>
        <v>187.23025000000004</v>
      </c>
      <c r="AC18">
        <f>AVERAGE('Left 1 Kin'!AC18, 'Left 2 Kin'!AC18, 'Left 3 Kin'!AC18, 'Right 1 Kin'!AC18, 'Right 2 Kin'!AC18, 'Right 3 Kin'!AC18)</f>
        <v>-468.0527141666667</v>
      </c>
      <c r="AD18">
        <f>AVERAGE('Left 1 Kin'!AD18, 'Left 2 Kin'!AD18, 'Left 3 Kin'!AD18, 'Right 1 Kin'!AD18, 'Right 2 Kin'!AD18, 'Right 3 Kin'!AD18)</f>
        <v>550.6695000000002</v>
      </c>
      <c r="AE18">
        <f>AVERAGE('Left 1 Kin'!AE18, 'Left 2 Kin'!AE18, 'Left 3 Kin'!AE18, 'Right 1 Kin'!AE18, 'Right 2 Kin'!AE18, 'Right 3 Kin'!AE18)</f>
        <v>-276.85694999999998</v>
      </c>
      <c r="AF18">
        <f>AVERAGE('Left 1 Kin'!AF18, 'Left 2 Kin'!AF18, 'Left 3 Kin'!AF18, 'Right 1 Kin'!AF18, 'Right 2 Kin'!AF18, 'Right 3 Kin'!AF18)</f>
        <v>849.65317500000003</v>
      </c>
      <c r="AG18">
        <f>AVERAGE('Left 1 Kin'!AG18, 'Left 2 Kin'!AG18, 'Left 3 Kin'!AG18, 'Right 1 Kin'!AG18, 'Right 2 Kin'!AG18, 'Right 3 Kin'!AG18)</f>
        <v>560.50283333333334</v>
      </c>
      <c r="AH18">
        <f>AVERAGE('Left 1 Kin'!AH18, 'Left 2 Kin'!AH18, 'Left 3 Kin'!AH18, 'Right 1 Kin'!AH18, 'Right 2 Kin'!AH18, 'Right 3 Kin'!AH18)</f>
        <v>-219.66426916666668</v>
      </c>
      <c r="AI18">
        <f>AVERAGE('Left 1 Kin'!AI18, 'Left 2 Kin'!AI18, 'Left 3 Kin'!AI18, 'Right 1 Kin'!AI18, 'Right 2 Kin'!AI18, 'Right 3 Kin'!AI18)</f>
        <v>-0.76423123653333336</v>
      </c>
      <c r="AJ18">
        <f>AVERAGE('Left 1 Kin'!AJ18, 'Left 2 Kin'!AJ18, 'Left 3 Kin'!AJ18, 'Right 1 Kin'!AJ18, 'Right 2 Kin'!AJ18, 'Right 3 Kin'!AJ18)</f>
        <v>1.8190318666666665</v>
      </c>
      <c r="AK18">
        <f>AVERAGE('Left 1 Kin'!AK18, 'Left 2 Kin'!AK18, 'Left 3 Kin'!AK18, 'Right 1 Kin'!AK18, 'Right 2 Kin'!AK18, 'Right 3 Kin'!AK18)</f>
        <v>-0.33632449333333336</v>
      </c>
      <c r="AL18">
        <f>AVERAGE('Left 1 Kin'!AL18, 'Left 2 Kin'!AL18, 'Left 3 Kin'!AL18, 'Right 1 Kin'!AL18, 'Right 2 Kin'!AL18, 'Right 3 Kin'!AL18)</f>
        <v>-1.9435690074666667</v>
      </c>
      <c r="AM18">
        <f>AVERAGE('Left 1 Kin'!AM18, 'Left 2 Kin'!AM18, 'Left 3 Kin'!AM18, 'Right 1 Kin'!AM18, 'Right 2 Kin'!AM18, 'Right 3 Kin'!AM18)</f>
        <v>1.9345492</v>
      </c>
      <c r="AN18">
        <f>AVERAGE('Left 1 Kin'!AN18, 'Left 2 Kin'!AN18, 'Left 3 Kin'!AN18, 'Right 1 Kin'!AN18, 'Right 2 Kin'!AN18, 'Right 3 Kin'!AN18)</f>
        <v>1.3229169333333335</v>
      </c>
      <c r="AO18">
        <f>AVERAGE('Left 1 Kin'!AO18, 'Left 2 Kin'!AO18, 'Left 3 Kin'!AO18, 'Right 1 Kin'!AO18, 'Right 2 Kin'!AO18, 'Right 3 Kin'!AO18)</f>
        <v>0.2017867586666667</v>
      </c>
      <c r="AP18">
        <f>AVERAGE('Left 1 Kin'!AP18, 'Left 2 Kin'!AP18, 'Left 3 Kin'!AP18, 'Right 1 Kin'!AP18, 'Right 2 Kin'!AP18, 'Right 3 Kin'!AP18)</f>
        <v>-14.235331533333332</v>
      </c>
      <c r="AQ18">
        <f>AVERAGE('Left 1 Kin'!AQ18, 'Left 2 Kin'!AQ18, 'Left 3 Kin'!AQ18, 'Right 1 Kin'!AQ18, 'Right 2 Kin'!AQ18, 'Right 3 Kin'!AQ18)</f>
        <v>1.7360986</v>
      </c>
      <c r="AR18">
        <f>AVERAGE('Left 1 Kin'!AR18, 'Left 2 Kin'!AR18, 'Left 3 Kin'!AR18, 'Right 1 Kin'!AR18, 'Right 2 Kin'!AR18, 'Right 3 Kin'!AR18)</f>
        <v>-0.18596116666666665</v>
      </c>
      <c r="AS18">
        <f>AVERAGE('Left 1 Kin'!AS18, 'Left 2 Kin'!AS18, 'Left 3 Kin'!AS18, 'Right 1 Kin'!AS18, 'Right 2 Kin'!AS18, 'Right 3 Kin'!AS18)</f>
        <v>0.29516660666666666</v>
      </c>
      <c r="AT18">
        <f>AVERAGE('Left 1 Kin'!AT18, 'Left 2 Kin'!AT18, 'Left 3 Kin'!AT18, 'Right 1 Kin'!AT18, 'Right 2 Kin'!AT18, 'Right 3 Kin'!AT18)</f>
        <v>-15.3455116</v>
      </c>
    </row>
    <row r="19" spans="1:46" x14ac:dyDescent="0.25">
      <c r="A19">
        <v>17</v>
      </c>
      <c r="B19">
        <f>AVERAGE('Left 1 Kin'!B19, 'Left 2 Kin'!B19, 'Left 3 Kin'!B19, 'Right 1 Kin'!B19, 'Right 2 Kin'!B19, 'Right 3 Kin'!B19)</f>
        <v>5.3537104166666696</v>
      </c>
      <c r="C19">
        <f>AVERAGE('Left 1 Kin'!C19, 'Left 2 Kin'!C19, 'Left 3 Kin'!C19, 'Right 1 Kin'!C19, 'Right 2 Kin'!C19, 'Right 3 Kin'!C19)</f>
        <v>0.55998860060975608</v>
      </c>
      <c r="D19">
        <f>AVERAGE('Left 1 Kin'!D19, 'Left 2 Kin'!D19, 'Left 3 Kin'!D19, 'Right 1 Kin'!D19, 'Right 2 Kin'!D19, 'Right 3 Kin'!D19)</f>
        <v>-0.28678444998611669</v>
      </c>
      <c r="E19">
        <f>AVERAGE('Left 1 Kin'!E19, 'Left 2 Kin'!E19, 'Left 3 Kin'!E19, 'Right 1 Kin'!E19, 'Right 2 Kin'!E19, 'Right 3 Kin'!E19)</f>
        <v>-7.927466307094265E-2</v>
      </c>
      <c r="F19">
        <f>AVERAGE('Left 1 Kin'!F19, 'Left 2 Kin'!F19, 'Left 3 Kin'!F19, 'Right 1 Kin'!F19, 'Right 2 Kin'!F19, 'Right 3 Kin'!F19)</f>
        <v>2.5684217201166173</v>
      </c>
      <c r="G19">
        <f>AVERAGE('Left 1 Kin'!G19, 'Left 2 Kin'!G19, 'Left 3 Kin'!G19, 'Right 1 Kin'!G19, 'Right 2 Kin'!G19, 'Right 3 Kin'!G19)</f>
        <v>9.4313980666666666</v>
      </c>
      <c r="H19">
        <f>AVERAGE('Left 1 Kin'!H19, 'Left 2 Kin'!H19, 'Left 3 Kin'!H19, 'Right 1 Kin'!H19, 'Right 2 Kin'!H19, 'Right 3 Kin'!H19)</f>
        <v>-3.9924599833333332</v>
      </c>
      <c r="I19">
        <f>AVERAGE('Left 1 Kin'!I19, 'Left 2 Kin'!I19, 'Left 3 Kin'!I19, 'Right 1 Kin'!I19, 'Right 2 Kin'!I19, 'Right 3 Kin'!I19)</f>
        <v>-6.2490990500000008</v>
      </c>
      <c r="J19">
        <f>AVERAGE('Left 1 Kin'!J19, 'Left 2 Kin'!J19, 'Left 3 Kin'!J19, 'Right 1 Kin'!J19, 'Right 2 Kin'!J19, 'Right 3 Kin'!J19)</f>
        <v>11.261919666666666</v>
      </c>
      <c r="K19">
        <f>AVERAGE('Left 1 Kin'!K19, 'Left 2 Kin'!K19, 'Left 3 Kin'!K19, 'Right 1 Kin'!K19, 'Right 2 Kin'!K19, 'Right 3 Kin'!K19)</f>
        <v>2.5708797666666663</v>
      </c>
      <c r="L19">
        <f>AVERAGE('Left 1 Kin'!L19, 'Left 2 Kin'!L19, 'Left 3 Kin'!L19, 'Right 1 Kin'!L19, 'Right 2 Kin'!L19, 'Right 3 Kin'!L19)</f>
        <v>-3.9081635766666665</v>
      </c>
      <c r="M19">
        <f>AVERAGE('Left 1 Kin'!M19, 'Left 2 Kin'!M19, 'Left 3 Kin'!M19, 'Right 1 Kin'!M19, 'Right 2 Kin'!M19, 'Right 3 Kin'!M19)</f>
        <v>28.515477000000004</v>
      </c>
      <c r="N19">
        <f>AVERAGE('Left 1 Kin'!N19, 'Left 2 Kin'!N19, 'Left 3 Kin'!N19, 'Right 1 Kin'!N19, 'Right 2 Kin'!N19, 'Right 3 Kin'!N19)</f>
        <v>7.264070433333333</v>
      </c>
      <c r="O19">
        <f>AVERAGE('Left 1 Kin'!O19, 'Left 2 Kin'!O19, 'Left 3 Kin'!O19, 'Right 1 Kin'!O19, 'Right 2 Kin'!O19, 'Right 3 Kin'!O19)</f>
        <v>1.8219469166666677</v>
      </c>
      <c r="P19">
        <f>AVERAGE('Left 1 Kin'!P19, 'Left 2 Kin'!P19, 'Left 3 Kin'!P19, 'Right 1 Kin'!P19, 'Right 2 Kin'!P19, 'Right 3 Kin'!P19)</f>
        <v>31.547089833333331</v>
      </c>
      <c r="Q19">
        <f>AVERAGE('Left 1 Kin'!Q19, 'Left 2 Kin'!Q19, 'Left 3 Kin'!Q19, 'Right 1 Kin'!Q19, 'Right 2 Kin'!Q19, 'Right 3 Kin'!Q19)</f>
        <v>6.7946364166666688</v>
      </c>
      <c r="R19">
        <f>AVERAGE('Left 1 Kin'!R19, 'Left 2 Kin'!R19, 'Left 3 Kin'!R19, 'Right 1 Kin'!R19, 'Right 2 Kin'!R19, 'Right 3 Kin'!R19)</f>
        <v>-4.2205582333333345</v>
      </c>
      <c r="S19">
        <f>AVERAGE('Left 1 Kin'!S19, 'Left 2 Kin'!S19, 'Left 3 Kin'!S19, 'Right 1 Kin'!S19, 'Right 2 Kin'!S19, 'Right 3 Kin'!S19)</f>
        <v>9.8066948666666658</v>
      </c>
      <c r="T19">
        <f>AVERAGE('Left 1 Kin'!T19, 'Left 2 Kin'!T19, 'Left 3 Kin'!T19, 'Right 1 Kin'!T19, 'Right 2 Kin'!T19, 'Right 3 Kin'!T19)</f>
        <v>-0.99842446166666621</v>
      </c>
      <c r="U19">
        <f>AVERAGE('Left 1 Kin'!U19, 'Left 2 Kin'!U19, 'Left 3 Kin'!U19, 'Right 1 Kin'!U19, 'Right 2 Kin'!U19, 'Right 3 Kin'!U19)</f>
        <v>84.532520833333351</v>
      </c>
      <c r="V19">
        <f>AVERAGE('Left 1 Kin'!V19, 'Left 2 Kin'!V19, 'Left 3 Kin'!V19, 'Right 1 Kin'!V19, 'Right 2 Kin'!V19, 'Right 3 Kin'!V19)</f>
        <v>-30.951877083333329</v>
      </c>
      <c r="W19">
        <f>AVERAGE('Left 1 Kin'!W19, 'Left 2 Kin'!W19, 'Left 3 Kin'!W19, 'Right 1 Kin'!W19, 'Right 2 Kin'!W19, 'Right 3 Kin'!W19)</f>
        <v>20.913354166666682</v>
      </c>
      <c r="X19">
        <f>AVERAGE('Left 1 Kin'!X19, 'Left 2 Kin'!X19, 'Left 3 Kin'!X19, 'Right 1 Kin'!X19, 'Right 2 Kin'!X19, 'Right 3 Kin'!X19)</f>
        <v>14.981604166666648</v>
      </c>
      <c r="Y19">
        <f>AVERAGE('Left 1 Kin'!Y19, 'Left 2 Kin'!Y19, 'Left 3 Kin'!Y19, 'Right 1 Kin'!Y19, 'Right 2 Kin'!Y19, 'Right 3 Kin'!Y19)</f>
        <v>46.181684583333343</v>
      </c>
      <c r="Z19">
        <f>AVERAGE('Left 1 Kin'!Z19, 'Left 2 Kin'!Z19, 'Left 3 Kin'!Z19, 'Right 1 Kin'!Z19, 'Right 2 Kin'!Z19, 'Right 3 Kin'!Z19)</f>
        <v>-151.98770575000003</v>
      </c>
      <c r="AA19">
        <f>AVERAGE('Left 1 Kin'!AA19, 'Left 2 Kin'!AA19, 'Left 3 Kin'!AA19, 'Right 1 Kin'!AA19, 'Right 2 Kin'!AA19, 'Right 3 Kin'!AA19)</f>
        <v>-114.47202083333337</v>
      </c>
      <c r="AB19">
        <f>AVERAGE('Left 1 Kin'!AB19, 'Left 2 Kin'!AB19, 'Left 3 Kin'!AB19, 'Right 1 Kin'!AB19, 'Right 2 Kin'!AB19, 'Right 3 Kin'!AB19)</f>
        <v>191.17310416666669</v>
      </c>
      <c r="AC19">
        <f>AVERAGE('Left 1 Kin'!AC19, 'Left 2 Kin'!AC19, 'Left 3 Kin'!AC19, 'Right 1 Kin'!AC19, 'Right 2 Kin'!AC19, 'Right 3 Kin'!AC19)</f>
        <v>-482.85077124999998</v>
      </c>
      <c r="AD19">
        <f>AVERAGE('Left 1 Kin'!AD19, 'Left 2 Kin'!AD19, 'Left 3 Kin'!AD19, 'Right 1 Kin'!AD19, 'Right 2 Kin'!AD19, 'Right 3 Kin'!AD19)</f>
        <v>550.05685416666677</v>
      </c>
      <c r="AE19">
        <f>AVERAGE('Left 1 Kin'!AE19, 'Left 2 Kin'!AE19, 'Left 3 Kin'!AE19, 'Right 1 Kin'!AE19, 'Right 2 Kin'!AE19, 'Right 3 Kin'!AE19)</f>
        <v>-310.30617291666658</v>
      </c>
      <c r="AF19">
        <f>AVERAGE('Left 1 Kin'!AF19, 'Left 2 Kin'!AF19, 'Left 3 Kin'!AF19, 'Right 1 Kin'!AF19, 'Right 2 Kin'!AF19, 'Right 3 Kin'!AF19)</f>
        <v>809.31751250000013</v>
      </c>
      <c r="AG19">
        <f>AVERAGE('Left 1 Kin'!AG19, 'Left 2 Kin'!AG19, 'Left 3 Kin'!AG19, 'Right 1 Kin'!AG19, 'Right 2 Kin'!AG19, 'Right 3 Kin'!AG19)</f>
        <v>546.85614999999996</v>
      </c>
      <c r="AH19">
        <f>AVERAGE('Left 1 Kin'!AH19, 'Left 2 Kin'!AH19, 'Left 3 Kin'!AH19, 'Right 1 Kin'!AH19, 'Right 2 Kin'!AH19, 'Right 3 Kin'!AH19)</f>
        <v>-206.08736166666668</v>
      </c>
      <c r="AI19">
        <f>AVERAGE('Left 1 Kin'!AI19, 'Left 2 Kin'!AI19, 'Left 3 Kin'!AI19, 'Right 1 Kin'!AI19, 'Right 2 Kin'!AI19, 'Right 3 Kin'!AI19)</f>
        <v>-1.0000445424333329</v>
      </c>
      <c r="AJ19">
        <f>AVERAGE('Left 1 Kin'!AJ19, 'Left 2 Kin'!AJ19, 'Left 3 Kin'!AJ19, 'Right 1 Kin'!AJ19, 'Right 2 Kin'!AJ19, 'Right 3 Kin'!AJ19)</f>
        <v>1.8659658500000003</v>
      </c>
      <c r="AK19">
        <f>AVERAGE('Left 1 Kin'!AK19, 'Left 2 Kin'!AK19, 'Left 3 Kin'!AK19, 'Right 1 Kin'!AK19, 'Right 2 Kin'!AK19, 'Right 3 Kin'!AK19)</f>
        <v>-0.30216641466666677</v>
      </c>
      <c r="AL19">
        <f>AVERAGE('Left 1 Kin'!AL19, 'Left 2 Kin'!AL19, 'Left 3 Kin'!AL19, 'Right 1 Kin'!AL19, 'Right 2 Kin'!AL19, 'Right 3 Kin'!AL19)</f>
        <v>-2.4519407924833323</v>
      </c>
      <c r="AM19">
        <f>AVERAGE('Left 1 Kin'!AM19, 'Left 2 Kin'!AM19, 'Left 3 Kin'!AM19, 'Right 1 Kin'!AM19, 'Right 2 Kin'!AM19, 'Right 3 Kin'!AM19)</f>
        <v>2.1771868499999996</v>
      </c>
      <c r="AN19">
        <f>AVERAGE('Left 1 Kin'!AN19, 'Left 2 Kin'!AN19, 'Left 3 Kin'!AN19, 'Right 1 Kin'!AN19, 'Right 2 Kin'!AN19, 'Right 3 Kin'!AN19)</f>
        <v>1.3053639133333332</v>
      </c>
      <c r="AO19">
        <f>AVERAGE('Left 1 Kin'!AO19, 'Left 2 Kin'!AO19, 'Left 3 Kin'!AO19, 'Right 1 Kin'!AO19, 'Right 2 Kin'!AO19, 'Right 3 Kin'!AO19)</f>
        <v>0.21722257566666661</v>
      </c>
      <c r="AP19">
        <f>AVERAGE('Left 1 Kin'!AP19, 'Left 2 Kin'!AP19, 'Left 3 Kin'!AP19, 'Right 1 Kin'!AP19, 'Right 2 Kin'!AP19, 'Right 3 Kin'!AP19)</f>
        <v>-16.157678833333332</v>
      </c>
      <c r="AQ19">
        <f>AVERAGE('Left 1 Kin'!AQ19, 'Left 2 Kin'!AQ19, 'Left 3 Kin'!AQ19, 'Right 1 Kin'!AQ19, 'Right 2 Kin'!AQ19, 'Right 3 Kin'!AQ19)</f>
        <v>1.8175030233333331</v>
      </c>
      <c r="AR19">
        <f>AVERAGE('Left 1 Kin'!AR19, 'Left 2 Kin'!AR19, 'Left 3 Kin'!AR19, 'Right 1 Kin'!AR19, 'Right 2 Kin'!AR19, 'Right 3 Kin'!AR19)</f>
        <v>-0.18575246833333336</v>
      </c>
      <c r="AS19">
        <f>AVERAGE('Left 1 Kin'!AS19, 'Left 2 Kin'!AS19, 'Left 3 Kin'!AS19, 'Right 1 Kin'!AS19, 'Right 2 Kin'!AS19, 'Right 3 Kin'!AS19)</f>
        <v>0.31424678333333328</v>
      </c>
      <c r="AT19">
        <f>AVERAGE('Left 1 Kin'!AT19, 'Left 2 Kin'!AT19, 'Left 3 Kin'!AT19, 'Right 1 Kin'!AT19, 'Right 2 Kin'!AT19, 'Right 3 Kin'!AT19)</f>
        <v>-15.929336333333334</v>
      </c>
    </row>
    <row r="20" spans="1:46" x14ac:dyDescent="0.25">
      <c r="A20">
        <v>18</v>
      </c>
      <c r="B20">
        <f>AVERAGE('Left 1 Kin'!B20, 'Left 2 Kin'!B20, 'Left 3 Kin'!B20, 'Right 1 Kin'!B20, 'Right 2 Kin'!B20, 'Right 3 Kin'!B20)</f>
        <v>5.3489250000000013</v>
      </c>
      <c r="C20">
        <f>AVERAGE('Left 1 Kin'!C20, 'Left 2 Kin'!C20, 'Left 3 Kin'!C20, 'Right 1 Kin'!C20, 'Right 2 Kin'!C20, 'Right 3 Kin'!C20)</f>
        <v>0.55925738008130088</v>
      </c>
      <c r="D20">
        <f>AVERAGE('Left 1 Kin'!D20, 'Left 2 Kin'!D20, 'Left 3 Kin'!D20, 'Right 1 Kin'!D20, 'Right 2 Kin'!D20, 'Right 3 Kin'!D20)</f>
        <v>-0.35673357052616961</v>
      </c>
      <c r="E20">
        <f>AVERAGE('Left 1 Kin'!E20, 'Left 2 Kin'!E20, 'Left 3 Kin'!E20, 'Right 1 Kin'!E20, 'Right 2 Kin'!E20, 'Right 3 Kin'!E20)</f>
        <v>-7.3400345064556435E-2</v>
      </c>
      <c r="F20">
        <f>AVERAGE('Left 1 Kin'!F20, 'Left 2 Kin'!F20, 'Left 3 Kin'!F20, 'Right 1 Kin'!F20, 'Right 2 Kin'!F20, 'Right 3 Kin'!F20)</f>
        <v>2.6405981257809246</v>
      </c>
      <c r="G20">
        <f>AVERAGE('Left 1 Kin'!G20, 'Left 2 Kin'!G20, 'Left 3 Kin'!G20, 'Right 1 Kin'!G20, 'Right 2 Kin'!G20, 'Right 3 Kin'!G20)</f>
        <v>9.5523622666666679</v>
      </c>
      <c r="H20">
        <f>AVERAGE('Left 1 Kin'!H20, 'Left 2 Kin'!H20, 'Left 3 Kin'!H20, 'Right 1 Kin'!H20, 'Right 2 Kin'!H20, 'Right 3 Kin'!H20)</f>
        <v>-4.0355247666666667</v>
      </c>
      <c r="I20">
        <f>AVERAGE('Left 1 Kin'!I20, 'Left 2 Kin'!I20, 'Left 3 Kin'!I20, 'Right 1 Kin'!I20, 'Right 2 Kin'!I20, 'Right 3 Kin'!I20)</f>
        <v>-6.2174085333333338</v>
      </c>
      <c r="J20">
        <f>AVERAGE('Left 1 Kin'!J20, 'Left 2 Kin'!J20, 'Left 3 Kin'!J20, 'Right 1 Kin'!J20, 'Right 2 Kin'!J20, 'Right 3 Kin'!J20)</f>
        <v>11.289383666666666</v>
      </c>
      <c r="K20">
        <f>AVERAGE('Left 1 Kin'!K20, 'Left 2 Kin'!K20, 'Left 3 Kin'!K20, 'Right 1 Kin'!K20, 'Right 2 Kin'!K20, 'Right 3 Kin'!K20)</f>
        <v>2.6355645666666669</v>
      </c>
      <c r="L20">
        <f>AVERAGE('Left 1 Kin'!L20, 'Left 2 Kin'!L20, 'Left 3 Kin'!L20, 'Right 1 Kin'!L20, 'Right 2 Kin'!L20, 'Right 3 Kin'!L20)</f>
        <v>-4.1248049733333341</v>
      </c>
      <c r="M20">
        <f>AVERAGE('Left 1 Kin'!M20, 'Left 2 Kin'!M20, 'Left 3 Kin'!M20, 'Right 1 Kin'!M20, 'Right 2 Kin'!M20, 'Right 3 Kin'!M20)</f>
        <v>28.370786333333331</v>
      </c>
      <c r="N20">
        <f>AVERAGE('Left 1 Kin'!N20, 'Left 2 Kin'!N20, 'Left 3 Kin'!N20, 'Right 1 Kin'!N20, 'Right 2 Kin'!N20, 'Right 3 Kin'!N20)</f>
        <v>7.5369387333333338</v>
      </c>
      <c r="O20">
        <f>AVERAGE('Left 1 Kin'!O20, 'Left 2 Kin'!O20, 'Left 3 Kin'!O20, 'Right 1 Kin'!O20, 'Right 2 Kin'!O20, 'Right 3 Kin'!O20)</f>
        <v>1.1300766666666664</v>
      </c>
      <c r="P20">
        <f>AVERAGE('Left 1 Kin'!P20, 'Left 2 Kin'!P20, 'Left 3 Kin'!P20, 'Right 1 Kin'!P20, 'Right 2 Kin'!P20, 'Right 3 Kin'!P20)</f>
        <v>32.314837666666669</v>
      </c>
      <c r="Q20">
        <f>AVERAGE('Left 1 Kin'!Q20, 'Left 2 Kin'!Q20, 'Left 3 Kin'!Q20, 'Right 1 Kin'!Q20, 'Right 2 Kin'!Q20, 'Right 3 Kin'!Q20)</f>
        <v>6.3121084999999999</v>
      </c>
      <c r="R20">
        <f>AVERAGE('Left 1 Kin'!R20, 'Left 2 Kin'!R20, 'Left 3 Kin'!R20, 'Right 1 Kin'!R20, 'Right 2 Kin'!R20, 'Right 3 Kin'!R20)</f>
        <v>-3.1511612666666671</v>
      </c>
      <c r="S20">
        <f>AVERAGE('Left 1 Kin'!S20, 'Left 2 Kin'!S20, 'Left 3 Kin'!S20, 'Right 1 Kin'!S20, 'Right 2 Kin'!S20, 'Right 3 Kin'!S20)</f>
        <v>10.550754633333334</v>
      </c>
      <c r="T20">
        <f>AVERAGE('Left 1 Kin'!T20, 'Left 2 Kin'!T20, 'Left 3 Kin'!T20, 'Right 1 Kin'!T20, 'Right 2 Kin'!T20, 'Right 3 Kin'!T20)</f>
        <v>-1.2655776133333334</v>
      </c>
      <c r="U20">
        <f>AVERAGE('Left 1 Kin'!U20, 'Left 2 Kin'!U20, 'Left 3 Kin'!U20, 'Right 1 Kin'!U20, 'Right 2 Kin'!U20, 'Right 3 Kin'!U20)</f>
        <v>86.132562499999992</v>
      </c>
      <c r="V20">
        <f>AVERAGE('Left 1 Kin'!V20, 'Left 2 Kin'!V20, 'Left 3 Kin'!V20, 'Right 1 Kin'!V20, 'Right 2 Kin'!V20, 'Right 3 Kin'!V20)</f>
        <v>-30.465800000000002</v>
      </c>
      <c r="W20">
        <f>AVERAGE('Left 1 Kin'!W20, 'Left 2 Kin'!W20, 'Left 3 Kin'!W20, 'Right 1 Kin'!W20, 'Right 2 Kin'!W20, 'Right 3 Kin'!W20)</f>
        <v>22.135916666666684</v>
      </c>
      <c r="X20">
        <f>AVERAGE('Left 1 Kin'!X20, 'Left 2 Kin'!X20, 'Left 3 Kin'!X20, 'Right 1 Kin'!X20, 'Right 2 Kin'!X20, 'Right 3 Kin'!X20)</f>
        <v>18.576416666666642</v>
      </c>
      <c r="Y20">
        <f>AVERAGE('Left 1 Kin'!Y20, 'Left 2 Kin'!Y20, 'Left 3 Kin'!Y20, 'Right 1 Kin'!Y20, 'Right 2 Kin'!Y20, 'Right 3 Kin'!Y20)</f>
        <v>46.50367583333334</v>
      </c>
      <c r="Z20">
        <f>AVERAGE('Left 1 Kin'!Z20, 'Left 2 Kin'!Z20, 'Left 3 Kin'!Z20, 'Right 1 Kin'!Z20, 'Right 2 Kin'!Z20, 'Right 3 Kin'!Z20)</f>
        <v>-155.03603133333337</v>
      </c>
      <c r="AA20">
        <f>AVERAGE('Left 1 Kin'!AA20, 'Left 2 Kin'!AA20, 'Left 3 Kin'!AA20, 'Right 1 Kin'!AA20, 'Right 2 Kin'!AA20, 'Right 3 Kin'!AA20)</f>
        <v>-107.1545416666667</v>
      </c>
      <c r="AB20">
        <f>AVERAGE('Left 1 Kin'!AB20, 'Left 2 Kin'!AB20, 'Left 3 Kin'!AB20, 'Right 1 Kin'!AB20, 'Right 2 Kin'!AB20, 'Right 3 Kin'!AB20)</f>
        <v>194.59785416666668</v>
      </c>
      <c r="AC20">
        <f>AVERAGE('Left 1 Kin'!AC20, 'Left 2 Kin'!AC20, 'Left 3 Kin'!AC20, 'Right 1 Kin'!AC20, 'Right 2 Kin'!AC20, 'Right 3 Kin'!AC20)</f>
        <v>-488.52923499999997</v>
      </c>
      <c r="AD20">
        <f>AVERAGE('Left 1 Kin'!AD20, 'Left 2 Kin'!AD20, 'Left 3 Kin'!AD20, 'Right 1 Kin'!AD20, 'Right 2 Kin'!AD20, 'Right 3 Kin'!AD20)</f>
        <v>542.91554166666674</v>
      </c>
      <c r="AE20">
        <f>AVERAGE('Left 1 Kin'!AE20, 'Left 2 Kin'!AE20, 'Left 3 Kin'!AE20, 'Right 1 Kin'!AE20, 'Right 2 Kin'!AE20, 'Right 3 Kin'!AE20)</f>
        <v>-338.87531666666672</v>
      </c>
      <c r="AF20">
        <f>AVERAGE('Left 1 Kin'!AF20, 'Left 2 Kin'!AF20, 'Left 3 Kin'!AF20, 'Right 1 Kin'!AF20, 'Right 2 Kin'!AF20, 'Right 3 Kin'!AF20)</f>
        <v>755.82984166666665</v>
      </c>
      <c r="AG20">
        <f>AVERAGE('Left 1 Kin'!AG20, 'Left 2 Kin'!AG20, 'Left 3 Kin'!AG20, 'Right 1 Kin'!AG20, 'Right 2 Kin'!AG20, 'Right 3 Kin'!AG20)</f>
        <v>533.20147499999996</v>
      </c>
      <c r="AH20">
        <f>AVERAGE('Left 1 Kin'!AH20, 'Left 2 Kin'!AH20, 'Left 3 Kin'!AH20, 'Right 1 Kin'!AH20, 'Right 2 Kin'!AH20, 'Right 3 Kin'!AH20)</f>
        <v>-189.33189875000002</v>
      </c>
      <c r="AI20">
        <f>AVERAGE('Left 1 Kin'!AI20, 'Left 2 Kin'!AI20, 'Left 3 Kin'!AI20, 'Right 1 Kin'!AI20, 'Right 2 Kin'!AI20, 'Right 3 Kin'!AI20)</f>
        <v>-1.1811999114</v>
      </c>
      <c r="AJ20">
        <f>AVERAGE('Left 1 Kin'!AJ20, 'Left 2 Kin'!AJ20, 'Left 3 Kin'!AJ20, 'Right 1 Kin'!AJ20, 'Right 2 Kin'!AJ20, 'Right 3 Kin'!AJ20)</f>
        <v>1.8734042333333332</v>
      </c>
      <c r="AK20">
        <f>AVERAGE('Left 1 Kin'!AK20, 'Left 2 Kin'!AK20, 'Left 3 Kin'!AK20, 'Right 1 Kin'!AK20, 'Right 2 Kin'!AK20, 'Right 3 Kin'!AK20)</f>
        <v>-0.26411489199999999</v>
      </c>
      <c r="AL20">
        <f>AVERAGE('Left 1 Kin'!AL20, 'Left 2 Kin'!AL20, 'Left 3 Kin'!AL20, 'Right 1 Kin'!AL20, 'Right 2 Kin'!AL20, 'Right 3 Kin'!AL20)</f>
        <v>-2.8059705324333333</v>
      </c>
      <c r="AM20">
        <f>AVERAGE('Left 1 Kin'!AM20, 'Left 2 Kin'!AM20, 'Left 3 Kin'!AM20, 'Right 1 Kin'!AM20, 'Right 2 Kin'!AM20, 'Right 3 Kin'!AM20)</f>
        <v>2.3818910666666664</v>
      </c>
      <c r="AN20">
        <f>AVERAGE('Left 1 Kin'!AN20, 'Left 2 Kin'!AN20, 'Left 3 Kin'!AN20, 'Right 1 Kin'!AN20, 'Right 2 Kin'!AN20, 'Right 3 Kin'!AN20)</f>
        <v>1.2701341533333335</v>
      </c>
      <c r="AO20">
        <f>AVERAGE('Left 1 Kin'!AO20, 'Left 2 Kin'!AO20, 'Left 3 Kin'!AO20, 'Right 1 Kin'!AO20, 'Right 2 Kin'!AO20, 'Right 3 Kin'!AO20)</f>
        <v>0.22811565266666667</v>
      </c>
      <c r="AP20">
        <f>AVERAGE('Left 1 Kin'!AP20, 'Left 2 Kin'!AP20, 'Left 3 Kin'!AP20, 'Right 1 Kin'!AP20, 'Right 2 Kin'!AP20, 'Right 3 Kin'!AP20)</f>
        <v>-17.690043666666664</v>
      </c>
      <c r="AQ20">
        <f>AVERAGE('Left 1 Kin'!AQ20, 'Left 2 Kin'!AQ20, 'Left 3 Kin'!AQ20, 'Right 1 Kin'!AQ20, 'Right 2 Kin'!AQ20, 'Right 3 Kin'!AQ20)</f>
        <v>1.8951027600000003</v>
      </c>
      <c r="AR20">
        <f>AVERAGE('Left 1 Kin'!AR20, 'Left 2 Kin'!AR20, 'Left 3 Kin'!AR20, 'Right 1 Kin'!AR20, 'Right 2 Kin'!AR20, 'Right 3 Kin'!AR20)</f>
        <v>-0.18337883999999996</v>
      </c>
      <c r="AS20">
        <f>AVERAGE('Left 1 Kin'!AS20, 'Left 2 Kin'!AS20, 'Left 3 Kin'!AS20, 'Right 1 Kin'!AS20, 'Right 2 Kin'!AS20, 'Right 3 Kin'!AS20)</f>
        <v>0.32933758333333335</v>
      </c>
      <c r="AT20">
        <f>AVERAGE('Left 1 Kin'!AT20, 'Left 2 Kin'!AT20, 'Left 3 Kin'!AT20, 'Right 1 Kin'!AT20, 'Right 2 Kin'!AT20, 'Right 3 Kin'!AT20)</f>
        <v>-16.301538666666669</v>
      </c>
    </row>
    <row r="21" spans="1:46" x14ac:dyDescent="0.25">
      <c r="A21">
        <v>19</v>
      </c>
      <c r="B21">
        <f>AVERAGE('Left 1 Kin'!B21, 'Left 2 Kin'!B21, 'Left 3 Kin'!B21, 'Right 1 Kin'!B21, 'Right 2 Kin'!B21, 'Right 3 Kin'!B21)</f>
        <v>5.3441083333333319</v>
      </c>
      <c r="C21">
        <f>AVERAGE('Left 1 Kin'!C21, 'Left 2 Kin'!C21, 'Left 3 Kin'!C21, 'Right 1 Kin'!C21, 'Right 2 Kin'!C21, 'Right 3 Kin'!C21)</f>
        <v>0.55852766361788619</v>
      </c>
      <c r="D21">
        <f>AVERAGE('Left 1 Kin'!D21, 'Left 2 Kin'!D21, 'Left 3 Kin'!D21, 'Right 1 Kin'!D21, 'Right 2 Kin'!D21, 'Right 3 Kin'!D21)</f>
        <v>-0.41620072594752172</v>
      </c>
      <c r="E21">
        <f>AVERAGE('Left 1 Kin'!E21, 'Left 2 Kin'!E21, 'Left 3 Kin'!E21, 'Right 1 Kin'!E21, 'Right 2 Kin'!E21, 'Right 3 Kin'!E21)</f>
        <v>-6.1474475163126492E-2</v>
      </c>
      <c r="F21">
        <f>AVERAGE('Left 1 Kin'!F21, 'Left 2 Kin'!F21, 'Left 3 Kin'!F21, 'Right 1 Kin'!F21, 'Right 2 Kin'!F21, 'Right 3 Kin'!F21)</f>
        <v>2.6977039358600581</v>
      </c>
      <c r="G21">
        <f>AVERAGE('Left 1 Kin'!G21, 'Left 2 Kin'!G21, 'Left 3 Kin'!G21, 'Right 1 Kin'!G21, 'Right 2 Kin'!G21, 'Right 3 Kin'!G21)</f>
        <v>9.6733739666666665</v>
      </c>
      <c r="H21">
        <f>AVERAGE('Left 1 Kin'!H21, 'Left 2 Kin'!H21, 'Left 3 Kin'!H21, 'Right 1 Kin'!H21, 'Right 2 Kin'!H21, 'Right 3 Kin'!H21)</f>
        <v>-4.0786427166666668</v>
      </c>
      <c r="I21">
        <f>AVERAGE('Left 1 Kin'!I21, 'Left 2 Kin'!I21, 'Left 3 Kin'!I21, 'Right 1 Kin'!I21, 'Right 2 Kin'!I21, 'Right 3 Kin'!I21)</f>
        <v>-6.1854865999999999</v>
      </c>
      <c r="J21">
        <f>AVERAGE('Left 1 Kin'!J21, 'Left 2 Kin'!J21, 'Left 3 Kin'!J21, 'Right 1 Kin'!J21, 'Right 2 Kin'!J21, 'Right 3 Kin'!J21)</f>
        <v>11.317331833333332</v>
      </c>
      <c r="K21">
        <f>AVERAGE('Left 1 Kin'!K21, 'Left 2 Kin'!K21, 'Left 3 Kin'!K21, 'Right 1 Kin'!K21, 'Right 2 Kin'!K21, 'Right 3 Kin'!K21)</f>
        <v>2.70059045</v>
      </c>
      <c r="L21">
        <f>AVERAGE('Left 1 Kin'!L21, 'Left 2 Kin'!L21, 'Left 3 Kin'!L21, 'Right 1 Kin'!L21, 'Right 2 Kin'!L21, 'Right 3 Kin'!L21)</f>
        <v>-4.3420084533333334</v>
      </c>
      <c r="M21">
        <f>AVERAGE('Left 1 Kin'!M21, 'Left 2 Kin'!M21, 'Left 3 Kin'!M21, 'Right 1 Kin'!M21, 'Right 2 Kin'!M21, 'Right 3 Kin'!M21)</f>
        <v>28.226786499999999</v>
      </c>
      <c r="N21">
        <f>AVERAGE('Left 1 Kin'!N21, 'Left 2 Kin'!N21, 'Left 3 Kin'!N21, 'Right 1 Kin'!N21, 'Right 2 Kin'!N21, 'Right 3 Kin'!N21)</f>
        <v>7.8103390333333325</v>
      </c>
      <c r="O21">
        <f>AVERAGE('Left 1 Kin'!O21, 'Left 2 Kin'!O21, 'Left 3 Kin'!O21, 'Right 1 Kin'!O21, 'Right 2 Kin'!O21, 'Right 3 Kin'!O21)</f>
        <v>0.44007583333333367</v>
      </c>
      <c r="P21">
        <f>AVERAGE('Left 1 Kin'!P21, 'Left 2 Kin'!P21, 'Left 3 Kin'!P21, 'Right 1 Kin'!P21, 'Right 2 Kin'!P21, 'Right 3 Kin'!P21)</f>
        <v>33.081447166666671</v>
      </c>
      <c r="Q21">
        <f>AVERAGE('Left 1 Kin'!Q21, 'Left 2 Kin'!Q21, 'Left 3 Kin'!Q21, 'Right 1 Kin'!Q21, 'Right 2 Kin'!Q21, 'Right 3 Kin'!Q21)</f>
        <v>5.8279092500000003</v>
      </c>
      <c r="R21">
        <f>AVERAGE('Left 1 Kin'!R21, 'Left 2 Kin'!R21, 'Left 3 Kin'!R21, 'Right 1 Kin'!R21, 'Right 2 Kin'!R21, 'Right 3 Kin'!R21)</f>
        <v>-2.0852992999999995</v>
      </c>
      <c r="S21">
        <f>AVERAGE('Left 1 Kin'!S21, 'Left 2 Kin'!S21, 'Left 3 Kin'!S21, 'Right 1 Kin'!S21, 'Right 2 Kin'!S21, 'Right 3 Kin'!S21)</f>
        <v>11.293377483333332</v>
      </c>
      <c r="T21">
        <f>AVERAGE('Left 1 Kin'!T21, 'Left 2 Kin'!T21, 'Left 3 Kin'!T21, 'Right 1 Kin'!T21, 'Right 2 Kin'!T21, 'Right 3 Kin'!T21)</f>
        <v>-1.5311573233333331</v>
      </c>
      <c r="U21">
        <f>AVERAGE('Left 1 Kin'!U21, 'Left 2 Kin'!U21, 'Left 3 Kin'!U21, 'Right 1 Kin'!U21, 'Right 2 Kin'!U21, 'Right 3 Kin'!U21)</f>
        <v>87.712947916666607</v>
      </c>
      <c r="V21">
        <f>AVERAGE('Left 1 Kin'!V21, 'Left 2 Kin'!V21, 'Left 3 Kin'!V21, 'Right 1 Kin'!V21, 'Right 2 Kin'!V21, 'Right 3 Kin'!V21)</f>
        <v>-29.958379166666678</v>
      </c>
      <c r="W21">
        <f>AVERAGE('Left 1 Kin'!W21, 'Left 2 Kin'!W21, 'Left 3 Kin'!W21, 'Right 1 Kin'!W21, 'Right 2 Kin'!W21, 'Right 3 Kin'!W21)</f>
        <v>23.348270833333345</v>
      </c>
      <c r="X21">
        <f>AVERAGE('Left 1 Kin'!X21, 'Left 2 Kin'!X21, 'Left 3 Kin'!X21, 'Right 1 Kin'!X21, 'Right 2 Kin'!X21, 'Right 3 Kin'!X21)</f>
        <v>22.150916666666628</v>
      </c>
      <c r="Y21">
        <f>AVERAGE('Left 1 Kin'!Y21, 'Left 2 Kin'!Y21, 'Left 3 Kin'!Y21, 'Right 1 Kin'!Y21, 'Right 2 Kin'!Y21, 'Right 3 Kin'!Y21)</f>
        <v>46.872469166666683</v>
      </c>
      <c r="Z21">
        <f>AVERAGE('Left 1 Kin'!Z21, 'Left 2 Kin'!Z21, 'Left 3 Kin'!Z21, 'Right 1 Kin'!Z21, 'Right 2 Kin'!Z21, 'Right 3 Kin'!Z21)</f>
        <v>-158.11684650000004</v>
      </c>
      <c r="AA21">
        <f>AVERAGE('Left 1 Kin'!AA21, 'Left 2 Kin'!AA21, 'Left 3 Kin'!AA21, 'Right 1 Kin'!AA21, 'Right 2 Kin'!AA21, 'Right 3 Kin'!AA21)</f>
        <v>-99.963937500000043</v>
      </c>
      <c r="AB21">
        <f>AVERAGE('Left 1 Kin'!AB21, 'Left 2 Kin'!AB21, 'Left 3 Kin'!AB21, 'Right 1 Kin'!AB21, 'Right 2 Kin'!AB21, 'Right 3 Kin'!AB21)</f>
        <v>198.02569791666667</v>
      </c>
      <c r="AC21">
        <f>AVERAGE('Left 1 Kin'!AC21, 'Left 2 Kin'!AC21, 'Left 3 Kin'!AC21, 'Right 1 Kin'!AC21, 'Right 2 Kin'!AC21, 'Right 3 Kin'!AC21)</f>
        <v>-493.74939041666659</v>
      </c>
      <c r="AD21">
        <f>AVERAGE('Left 1 Kin'!AD21, 'Left 2 Kin'!AD21, 'Left 3 Kin'!AD21, 'Right 1 Kin'!AD21, 'Right 2 Kin'!AD21, 'Right 3 Kin'!AD21)</f>
        <v>535.55297916666655</v>
      </c>
      <c r="AE21">
        <f>AVERAGE('Left 1 Kin'!AE21, 'Left 2 Kin'!AE21, 'Left 3 Kin'!AE21, 'Right 1 Kin'!AE21, 'Right 2 Kin'!AE21, 'Right 3 Kin'!AE21)</f>
        <v>-367.09294999999997</v>
      </c>
      <c r="AF21">
        <f>AVERAGE('Left 1 Kin'!AF21, 'Left 2 Kin'!AF21, 'Left 3 Kin'!AF21, 'Right 1 Kin'!AF21, 'Right 2 Kin'!AF21, 'Right 3 Kin'!AF21)</f>
        <v>701.83737916666666</v>
      </c>
      <c r="AG21">
        <f>AVERAGE('Left 1 Kin'!AG21, 'Left 2 Kin'!AG21, 'Left 3 Kin'!AG21, 'Right 1 Kin'!AG21, 'Right 2 Kin'!AG21, 'Right 3 Kin'!AG21)</f>
        <v>519.64117500000009</v>
      </c>
      <c r="AH21">
        <f>AVERAGE('Left 1 Kin'!AH21, 'Left 2 Kin'!AH21, 'Left 3 Kin'!AH21, 'Right 1 Kin'!AH21, 'Right 2 Kin'!AH21, 'Right 3 Kin'!AH21)</f>
        <v>-172.52007020833332</v>
      </c>
      <c r="AI21">
        <f>AVERAGE('Left 1 Kin'!AI21, 'Left 2 Kin'!AI21, 'Left 3 Kin'!AI21, 'Right 1 Kin'!AI21, 'Right 2 Kin'!AI21, 'Right 3 Kin'!AI21)</f>
        <v>-1.3562857386999998</v>
      </c>
      <c r="AJ21">
        <f>AVERAGE('Left 1 Kin'!AJ21, 'Left 2 Kin'!AJ21, 'Left 3 Kin'!AJ21, 'Right 1 Kin'!AJ21, 'Right 2 Kin'!AJ21, 'Right 3 Kin'!AJ21)</f>
        <v>1.8770684500000001</v>
      </c>
      <c r="AK21">
        <f>AVERAGE('Left 1 Kin'!AK21, 'Left 2 Kin'!AK21, 'Left 3 Kin'!AK21, 'Right 1 Kin'!AK21, 'Right 2 Kin'!AK21, 'Right 3 Kin'!AK21)</f>
        <v>-0.22643576933333334</v>
      </c>
      <c r="AL21">
        <f>AVERAGE('Left 1 Kin'!AL21, 'Left 2 Kin'!AL21, 'Left 3 Kin'!AL21, 'Right 1 Kin'!AL21, 'Right 2 Kin'!AL21, 'Right 3 Kin'!AL21)</f>
        <v>-3.14599281405</v>
      </c>
      <c r="AM21">
        <f>AVERAGE('Left 1 Kin'!AM21, 'Left 2 Kin'!AM21, 'Left 3 Kin'!AM21, 'Right 1 Kin'!AM21, 'Right 2 Kin'!AM21, 'Right 3 Kin'!AM21)</f>
        <v>2.5827185333333333</v>
      </c>
      <c r="AN21">
        <f>AVERAGE('Left 1 Kin'!AN21, 'Left 2 Kin'!AN21, 'Left 3 Kin'!AN21, 'Right 1 Kin'!AN21, 'Right 2 Kin'!AN21, 'Right 3 Kin'!AN21)</f>
        <v>1.2346908099999998</v>
      </c>
      <c r="AO21">
        <f>AVERAGE('Left 1 Kin'!AO21, 'Left 2 Kin'!AO21, 'Left 3 Kin'!AO21, 'Right 1 Kin'!AO21, 'Right 2 Kin'!AO21, 'Right 3 Kin'!AO21)</f>
        <v>0.23825467966666666</v>
      </c>
      <c r="AP21">
        <f>AVERAGE('Left 1 Kin'!AP21, 'Left 2 Kin'!AP21, 'Left 3 Kin'!AP21, 'Right 1 Kin'!AP21, 'Right 2 Kin'!AP21, 'Right 3 Kin'!AP21)</f>
        <v>-19.190111833333333</v>
      </c>
      <c r="AQ21">
        <f>AVERAGE('Left 1 Kin'!AQ21, 'Left 2 Kin'!AQ21, 'Left 3 Kin'!AQ21, 'Right 1 Kin'!AQ21, 'Right 2 Kin'!AQ21, 'Right 3 Kin'!AQ21)</f>
        <v>1.9731119133333335</v>
      </c>
      <c r="AR21">
        <f>AVERAGE('Left 1 Kin'!AR21, 'Left 2 Kin'!AR21, 'Left 3 Kin'!AR21, 'Right 1 Kin'!AR21, 'Right 2 Kin'!AR21, 'Right 3 Kin'!AR21)</f>
        <v>-0.18110146999999999</v>
      </c>
      <c r="AS21">
        <f>AVERAGE('Left 1 Kin'!AS21, 'Left 2 Kin'!AS21, 'Left 3 Kin'!AS21, 'Right 1 Kin'!AS21, 'Right 2 Kin'!AS21, 'Right 3 Kin'!AS21)</f>
        <v>0.34370179166666665</v>
      </c>
      <c r="AT21">
        <f>AVERAGE('Left 1 Kin'!AT21, 'Left 2 Kin'!AT21, 'Left 3 Kin'!AT21, 'Right 1 Kin'!AT21, 'Right 2 Kin'!AT21, 'Right 3 Kin'!AT21)</f>
        <v>-16.674176000000003</v>
      </c>
    </row>
    <row r="22" spans="1:46" x14ac:dyDescent="0.25">
      <c r="A22">
        <v>20</v>
      </c>
      <c r="B22">
        <f>AVERAGE('Left 1 Kin'!B22, 'Left 2 Kin'!B22, 'Left 3 Kin'!B22, 'Right 1 Kin'!B22, 'Right 2 Kin'!B22, 'Right 3 Kin'!B22)</f>
        <v>5.3388333333333327</v>
      </c>
      <c r="C22">
        <f>AVERAGE('Left 1 Kin'!C22, 'Left 2 Kin'!C22, 'Left 3 Kin'!C22, 'Right 1 Kin'!C22, 'Right 2 Kin'!C22, 'Right 3 Kin'!C22)</f>
        <v>0.55782890243902428</v>
      </c>
      <c r="D22">
        <f>AVERAGE('Left 1 Kin'!D22, 'Left 2 Kin'!D22, 'Left 3 Kin'!D22, 'Right 1 Kin'!D22, 'Right 2 Kin'!D22, 'Right 3 Kin'!D22)</f>
        <v>-0.45227613494377339</v>
      </c>
      <c r="E22">
        <f>AVERAGE('Left 1 Kin'!E22, 'Left 2 Kin'!E22, 'Left 3 Kin'!E22, 'Right 1 Kin'!E22, 'Right 2 Kin'!E22, 'Right 3 Kin'!E22)</f>
        <v>-4.3722790642787723E-2</v>
      </c>
      <c r="F22">
        <f>AVERAGE('Left 1 Kin'!F22, 'Left 2 Kin'!F22, 'Left 3 Kin'!F22, 'Right 1 Kin'!F22, 'Right 2 Kin'!F22, 'Right 3 Kin'!F22)</f>
        <v>2.7442317090101347</v>
      </c>
      <c r="G22">
        <f>AVERAGE('Left 1 Kin'!G22, 'Left 2 Kin'!G22, 'Left 3 Kin'!G22, 'Right 1 Kin'!G22, 'Right 2 Kin'!G22, 'Right 3 Kin'!G22)</f>
        <v>9.7974846666666657</v>
      </c>
      <c r="H22">
        <f>AVERAGE('Left 1 Kin'!H22, 'Left 2 Kin'!H22, 'Left 3 Kin'!H22, 'Right 1 Kin'!H22, 'Right 2 Kin'!H22, 'Right 3 Kin'!H22)</f>
        <v>-4.1201546666666671</v>
      </c>
      <c r="I22">
        <f>AVERAGE('Left 1 Kin'!I22, 'Left 2 Kin'!I22, 'Left 3 Kin'!I22, 'Right 1 Kin'!I22, 'Right 2 Kin'!I22, 'Right 3 Kin'!I22)</f>
        <v>-6.1519946666666669</v>
      </c>
      <c r="J22">
        <f>AVERAGE('Left 1 Kin'!J22, 'Left 2 Kin'!J22, 'Left 3 Kin'!J22, 'Right 1 Kin'!J22, 'Right 2 Kin'!J22, 'Right 3 Kin'!J22)</f>
        <v>11.350900000000001</v>
      </c>
      <c r="K22">
        <f>AVERAGE('Left 1 Kin'!K22, 'Left 2 Kin'!K22, 'Left 3 Kin'!K22, 'Right 1 Kin'!K22, 'Right 2 Kin'!K22, 'Right 3 Kin'!K22)</f>
        <v>2.7653398333333334</v>
      </c>
      <c r="L22">
        <f>AVERAGE('Left 1 Kin'!L22, 'Left 2 Kin'!L22, 'Left 3 Kin'!L22, 'Right 1 Kin'!L22, 'Right 2 Kin'!L22, 'Right 3 Kin'!L22)</f>
        <v>-4.5630449433333347</v>
      </c>
      <c r="M22">
        <f>AVERAGE('Left 1 Kin'!M22, 'Left 2 Kin'!M22, 'Left 3 Kin'!M22, 'Right 1 Kin'!M22, 'Right 2 Kin'!M22, 'Right 3 Kin'!M22)</f>
        <v>28.09308</v>
      </c>
      <c r="N22">
        <f>AVERAGE('Left 1 Kin'!N22, 'Left 2 Kin'!N22, 'Left 3 Kin'!N22, 'Right 1 Kin'!N22, 'Right 2 Kin'!N22, 'Right 3 Kin'!N22)</f>
        <v>8.0882856666666658</v>
      </c>
      <c r="O22">
        <f>AVERAGE('Left 1 Kin'!O22, 'Left 2 Kin'!O22, 'Left 3 Kin'!O22, 'Right 1 Kin'!O22, 'Right 2 Kin'!O22, 'Right 3 Kin'!O22)</f>
        <v>-0.25769200000000075</v>
      </c>
      <c r="P22">
        <f>AVERAGE('Left 1 Kin'!P22, 'Left 2 Kin'!P22, 'Left 3 Kin'!P22, 'Right 1 Kin'!P22, 'Right 2 Kin'!P22, 'Right 3 Kin'!P22)</f>
        <v>33.82682333333333</v>
      </c>
      <c r="Q22">
        <f>AVERAGE('Left 1 Kin'!Q22, 'Left 2 Kin'!Q22, 'Left 3 Kin'!Q22, 'Right 1 Kin'!Q22, 'Right 2 Kin'!Q22, 'Right 3 Kin'!Q22)</f>
        <v>5.2913933333333327</v>
      </c>
      <c r="R22">
        <f>AVERAGE('Left 1 Kin'!R22, 'Left 2 Kin'!R22, 'Left 3 Kin'!R22, 'Right 1 Kin'!R22, 'Right 2 Kin'!R22, 'Right 3 Kin'!R22)</f>
        <v>-1.1400733333333342</v>
      </c>
      <c r="S22">
        <f>AVERAGE('Left 1 Kin'!S22, 'Left 2 Kin'!S22, 'Left 3 Kin'!S22, 'Right 1 Kin'!S22, 'Right 2 Kin'!S22, 'Right 3 Kin'!S22)</f>
        <v>12.010168</v>
      </c>
      <c r="T22">
        <f>AVERAGE('Left 1 Kin'!T22, 'Left 2 Kin'!T22, 'Left 3 Kin'!T22, 'Right 1 Kin'!T22, 'Right 2 Kin'!T22, 'Right 3 Kin'!T22)</f>
        <v>-1.761007766666667</v>
      </c>
      <c r="U22">
        <f>AVERAGE('Left 1 Kin'!U22, 'Left 2 Kin'!U22, 'Left 3 Kin'!U22, 'Right 1 Kin'!U22, 'Right 2 Kin'!U22, 'Right 3 Kin'!U22)</f>
        <v>88.913374999999959</v>
      </c>
      <c r="V22">
        <f>AVERAGE('Left 1 Kin'!V22, 'Left 2 Kin'!V22, 'Left 3 Kin'!V22, 'Right 1 Kin'!V22, 'Right 2 Kin'!V22, 'Right 3 Kin'!V22)</f>
        <v>-29.234541666666672</v>
      </c>
      <c r="W22">
        <f>AVERAGE('Left 1 Kin'!W22, 'Left 2 Kin'!W22, 'Left 3 Kin'!W22, 'Right 1 Kin'!W22, 'Right 2 Kin'!W22, 'Right 3 Kin'!W22)</f>
        <v>24.377708333333349</v>
      </c>
      <c r="X22">
        <f>AVERAGE('Left 1 Kin'!X22, 'Left 2 Kin'!X22, 'Left 3 Kin'!X22, 'Right 1 Kin'!X22, 'Right 2 Kin'!X22, 'Right 3 Kin'!X22)</f>
        <v>25.335416666666635</v>
      </c>
      <c r="Y22">
        <f>AVERAGE('Left 1 Kin'!Y22, 'Left 2 Kin'!Y22, 'Left 3 Kin'!Y22, 'Right 1 Kin'!Y22, 'Right 2 Kin'!Y22, 'Right 3 Kin'!Y22)</f>
        <v>47.487845833333346</v>
      </c>
      <c r="Z22">
        <f>AVERAGE('Left 1 Kin'!Z22, 'Left 2 Kin'!Z22, 'Left 3 Kin'!Z22, 'Right 1 Kin'!Z22, 'Right 2 Kin'!Z22, 'Right 3 Kin'!Z22)</f>
        <v>-160.61542166666666</v>
      </c>
      <c r="AA22">
        <f>AVERAGE('Left 1 Kin'!AA22, 'Left 2 Kin'!AA22, 'Left 3 Kin'!AA22, 'Right 1 Kin'!AA22, 'Right 2 Kin'!AA22, 'Right 3 Kin'!AA22)</f>
        <v>-95.11541666666669</v>
      </c>
      <c r="AB22">
        <f>AVERAGE('Left 1 Kin'!AB22, 'Left 2 Kin'!AB22, 'Left 3 Kin'!AB22, 'Right 1 Kin'!AB22, 'Right 2 Kin'!AB22, 'Right 3 Kin'!AB22)</f>
        <v>200.54900000000001</v>
      </c>
      <c r="AC22">
        <f>AVERAGE('Left 1 Kin'!AC22, 'Left 2 Kin'!AC22, 'Left 3 Kin'!AC22, 'Right 1 Kin'!AC22, 'Right 2 Kin'!AC22, 'Right 3 Kin'!AC22)</f>
        <v>-493.23167916666665</v>
      </c>
      <c r="AD22">
        <f>AVERAGE('Left 1 Kin'!AD22, 'Left 2 Kin'!AD22, 'Left 3 Kin'!AD22, 'Right 1 Kin'!AD22, 'Right 2 Kin'!AD22, 'Right 3 Kin'!AD22)</f>
        <v>523.30249999999978</v>
      </c>
      <c r="AE22">
        <f>AVERAGE('Left 1 Kin'!AE22, 'Left 2 Kin'!AE22, 'Left 3 Kin'!AE22, 'Right 1 Kin'!AE22, 'Right 2 Kin'!AE22, 'Right 3 Kin'!AE22)</f>
        <v>-390.66537500000004</v>
      </c>
      <c r="AF22">
        <f>AVERAGE('Left 1 Kin'!AF22, 'Left 2 Kin'!AF22, 'Left 3 Kin'!AF22, 'Right 1 Kin'!AF22, 'Right 2 Kin'!AF22, 'Right 3 Kin'!AF22)</f>
        <v>640.26633333333325</v>
      </c>
      <c r="AG22">
        <f>AVERAGE('Left 1 Kin'!AG22, 'Left 2 Kin'!AG22, 'Left 3 Kin'!AG22, 'Right 1 Kin'!AG22, 'Right 2 Kin'!AG22, 'Right 3 Kin'!AG22)</f>
        <v>505.9369166666666</v>
      </c>
      <c r="AH22">
        <f>AVERAGE('Left 1 Kin'!AH22, 'Left 2 Kin'!AH22, 'Left 3 Kin'!AH22, 'Right 1 Kin'!AH22, 'Right 2 Kin'!AH22, 'Right 3 Kin'!AH22)</f>
        <v>-154.80025833333332</v>
      </c>
      <c r="AI22">
        <f>AVERAGE('Left 1 Kin'!AI22, 'Left 2 Kin'!AI22, 'Left 3 Kin'!AI22, 'Right 1 Kin'!AI22, 'Right 2 Kin'!AI22, 'Right 3 Kin'!AI22)</f>
        <v>-1.4205095333333333</v>
      </c>
      <c r="AJ22">
        <f>AVERAGE('Left 1 Kin'!AJ22, 'Left 2 Kin'!AJ22, 'Left 3 Kin'!AJ22, 'Right 1 Kin'!AJ22, 'Right 2 Kin'!AJ22, 'Right 3 Kin'!AJ22)</f>
        <v>1.8433399999999998</v>
      </c>
      <c r="AK22">
        <f>AVERAGE('Left 1 Kin'!AK22, 'Left 2 Kin'!AK22, 'Left 3 Kin'!AK22, 'Right 1 Kin'!AK22, 'Right 2 Kin'!AK22, 'Right 3 Kin'!AK22)</f>
        <v>-0.19167868333333335</v>
      </c>
      <c r="AL22">
        <f>AVERAGE('Left 1 Kin'!AL22, 'Left 2 Kin'!AL22, 'Left 3 Kin'!AL22, 'Right 1 Kin'!AL22, 'Right 2 Kin'!AL22, 'Right 3 Kin'!AL22)</f>
        <v>-3.2678272666666666</v>
      </c>
      <c r="AM22">
        <f>AVERAGE('Left 1 Kin'!AM22, 'Left 2 Kin'!AM22, 'Left 3 Kin'!AM22, 'Right 1 Kin'!AM22, 'Right 2 Kin'!AM22, 'Right 3 Kin'!AM22)</f>
        <v>2.7240990000000003</v>
      </c>
      <c r="AN22">
        <f>AVERAGE('Left 1 Kin'!AN22, 'Left 2 Kin'!AN22, 'Left 3 Kin'!AN22, 'Right 1 Kin'!AN22, 'Right 2 Kin'!AN22, 'Right 3 Kin'!AN22)</f>
        <v>1.1790191000000001</v>
      </c>
      <c r="AO22">
        <f>AVERAGE('Left 1 Kin'!AO22, 'Left 2 Kin'!AO22, 'Left 3 Kin'!AO22, 'Right 1 Kin'!AO22, 'Right 2 Kin'!AO22, 'Right 3 Kin'!AO22)</f>
        <v>0.24244612000000001</v>
      </c>
      <c r="AP22">
        <f>AVERAGE('Left 1 Kin'!AP22, 'Left 2 Kin'!AP22, 'Left 3 Kin'!AP22, 'Right 1 Kin'!AP22, 'Right 2 Kin'!AP22, 'Right 3 Kin'!AP22)</f>
        <v>-20.04017</v>
      </c>
      <c r="AQ22">
        <f>AVERAGE('Left 1 Kin'!AQ22, 'Left 2 Kin'!AQ22, 'Left 3 Kin'!AQ22, 'Right 1 Kin'!AQ22, 'Right 2 Kin'!AQ22, 'Right 3 Kin'!AQ22)</f>
        <v>2.0458853333333331</v>
      </c>
      <c r="AR22">
        <f>AVERAGE('Left 1 Kin'!AR22, 'Left 2 Kin'!AR22, 'Left 3 Kin'!AR22, 'Right 1 Kin'!AR22, 'Right 2 Kin'!AR22, 'Right 3 Kin'!AR22)</f>
        <v>-0.17798456666666662</v>
      </c>
      <c r="AS22">
        <f>AVERAGE('Left 1 Kin'!AS22, 'Left 2 Kin'!AS22, 'Left 3 Kin'!AS22, 'Right 1 Kin'!AS22, 'Right 2 Kin'!AS22, 'Right 3 Kin'!AS22)</f>
        <v>0.35216533333333339</v>
      </c>
      <c r="AT22">
        <f>AVERAGE('Left 1 Kin'!AT22, 'Left 2 Kin'!AT22, 'Left 3 Kin'!AT22, 'Right 1 Kin'!AT22, 'Right 2 Kin'!AT22, 'Right 3 Kin'!AT22)</f>
        <v>-16.883570000000002</v>
      </c>
    </row>
    <row r="23" spans="1:46" x14ac:dyDescent="0.25">
      <c r="A23">
        <v>21</v>
      </c>
      <c r="B23">
        <f>AVERAGE('Left 1 Kin'!B23, 'Left 2 Kin'!B23, 'Left 3 Kin'!B23, 'Right 1 Kin'!B23, 'Right 2 Kin'!B23, 'Right 3 Kin'!B23)</f>
        <v>5.333035416666668</v>
      </c>
      <c r="C23">
        <f>AVERAGE('Left 1 Kin'!C23, 'Left 2 Kin'!C23, 'Left 3 Kin'!C23, 'Right 1 Kin'!C23, 'Right 2 Kin'!C23, 'Right 3 Kin'!C23)</f>
        <v>0.55716484451219517</v>
      </c>
      <c r="D23">
        <f>AVERAGE('Left 1 Kin'!D23, 'Left 2 Kin'!D23, 'Left 3 Kin'!D23, 'Right 1 Kin'!D23, 'Right 2 Kin'!D23, 'Right 3 Kin'!D23)</f>
        <v>-0.46345721643759541</v>
      </c>
      <c r="E23">
        <f>AVERAGE('Left 1 Kin'!E23, 'Left 2 Kin'!E23, 'Left 3 Kin'!E23, 'Right 1 Kin'!E23, 'Right 2 Kin'!E23, 'Right 3 Kin'!E23)</f>
        <v>-2.9654617499652924E-2</v>
      </c>
      <c r="F23">
        <f>AVERAGE('Left 1 Kin'!F23, 'Left 2 Kin'!F23, 'Left 3 Kin'!F23, 'Right 1 Kin'!F23, 'Right 2 Kin'!F23, 'Right 3 Kin'!F23)</f>
        <v>2.7775124809107314</v>
      </c>
      <c r="G23">
        <f>AVERAGE('Left 1 Kin'!G23, 'Left 2 Kin'!G23, 'Left 3 Kin'!G23, 'Right 1 Kin'!G23, 'Right 2 Kin'!G23, 'Right 3 Kin'!G23)</f>
        <v>9.9235646500000012</v>
      </c>
      <c r="H23">
        <f>AVERAGE('Left 1 Kin'!H23, 'Left 2 Kin'!H23, 'Left 3 Kin'!H23, 'Right 1 Kin'!H23, 'Right 2 Kin'!H23, 'Right 3 Kin'!H23)</f>
        <v>-4.1601428999999994</v>
      </c>
      <c r="I23">
        <f>AVERAGE('Left 1 Kin'!I23, 'Left 2 Kin'!I23, 'Left 3 Kin'!I23, 'Right 1 Kin'!I23, 'Right 2 Kin'!I23, 'Right 3 Kin'!I23)</f>
        <v>-6.1158454000000004</v>
      </c>
      <c r="J23">
        <f>AVERAGE('Left 1 Kin'!J23, 'Left 2 Kin'!J23, 'Left 3 Kin'!J23, 'Right 1 Kin'!J23, 'Right 2 Kin'!J23, 'Right 3 Kin'!J23)</f>
        <v>11.391328333333334</v>
      </c>
      <c r="K23">
        <f>AVERAGE('Left 1 Kin'!K23, 'Left 2 Kin'!K23, 'Left 3 Kin'!K23, 'Right 1 Kin'!K23, 'Right 2 Kin'!K23, 'Right 3 Kin'!K23)</f>
        <v>2.8330128499999998</v>
      </c>
      <c r="L23">
        <f>AVERAGE('Left 1 Kin'!L23, 'Left 2 Kin'!L23, 'Left 3 Kin'!L23, 'Right 1 Kin'!L23, 'Right 2 Kin'!L23, 'Right 3 Kin'!L23)</f>
        <v>-4.7908515080000003</v>
      </c>
      <c r="M23">
        <f>AVERAGE('Left 1 Kin'!M23, 'Left 2 Kin'!M23, 'Left 3 Kin'!M23, 'Right 1 Kin'!M23, 'Right 2 Kin'!M23, 'Right 3 Kin'!M23)</f>
        <v>27.967998166666664</v>
      </c>
      <c r="N23">
        <f>AVERAGE('Left 1 Kin'!N23, 'Left 2 Kin'!N23, 'Left 3 Kin'!N23, 'Right 1 Kin'!N23, 'Right 2 Kin'!N23, 'Right 3 Kin'!N23)</f>
        <v>8.3723310333333334</v>
      </c>
      <c r="O23">
        <f>AVERAGE('Left 1 Kin'!O23, 'Left 2 Kin'!O23, 'Left 3 Kin'!O23, 'Right 1 Kin'!O23, 'Right 2 Kin'!O23, 'Right 3 Kin'!O23)</f>
        <v>-0.93942216666666634</v>
      </c>
      <c r="P23">
        <f>AVERAGE('Left 1 Kin'!P23, 'Left 2 Kin'!P23, 'Left 3 Kin'!P23, 'Right 1 Kin'!P23, 'Right 2 Kin'!P23, 'Right 3 Kin'!P23)</f>
        <v>34.542552000000001</v>
      </c>
      <c r="Q23">
        <f>AVERAGE('Left 1 Kin'!Q23, 'Left 2 Kin'!Q23, 'Left 3 Kin'!Q23, 'Right 1 Kin'!Q23, 'Right 2 Kin'!Q23, 'Right 3 Kin'!Q23)</f>
        <v>4.7141564166666674</v>
      </c>
      <c r="R23">
        <f>AVERAGE('Left 1 Kin'!R23, 'Left 2 Kin'!R23, 'Left 3 Kin'!R23, 'Right 1 Kin'!R23, 'Right 2 Kin'!R23, 'Right 3 Kin'!R23)</f>
        <v>-0.32739033333333428</v>
      </c>
      <c r="S23">
        <f>AVERAGE('Left 1 Kin'!S23, 'Left 2 Kin'!S23, 'Left 3 Kin'!S23, 'Right 1 Kin'!S23, 'Right 2 Kin'!S23, 'Right 3 Kin'!S23)</f>
        <v>12.698984899999999</v>
      </c>
      <c r="T23">
        <f>AVERAGE('Left 1 Kin'!T23, 'Left 2 Kin'!T23, 'Left 3 Kin'!T23, 'Right 1 Kin'!T23, 'Right 2 Kin'!T23, 'Right 3 Kin'!T23)</f>
        <v>-1.9528408883333332</v>
      </c>
      <c r="U23">
        <f>AVERAGE('Left 1 Kin'!U23, 'Left 2 Kin'!U23, 'Left 3 Kin'!U23, 'Right 1 Kin'!U23, 'Right 2 Kin'!U23, 'Right 3 Kin'!U23)</f>
        <v>89.63172083333329</v>
      </c>
      <c r="V23">
        <f>AVERAGE('Left 1 Kin'!V23, 'Left 2 Kin'!V23, 'Left 3 Kin'!V23, 'Right 1 Kin'!V23, 'Right 2 Kin'!V23, 'Right 3 Kin'!V23)</f>
        <v>-28.175487499999999</v>
      </c>
      <c r="W23">
        <f>AVERAGE('Left 1 Kin'!W23, 'Left 2 Kin'!W23, 'Left 3 Kin'!W23, 'Right 1 Kin'!W23, 'Right 2 Kin'!W23, 'Right 3 Kin'!W23)</f>
        <v>25.157427083333349</v>
      </c>
      <c r="X23">
        <f>AVERAGE('Left 1 Kin'!X23, 'Left 2 Kin'!X23, 'Left 3 Kin'!X23, 'Right 1 Kin'!X23, 'Right 2 Kin'!X23, 'Right 3 Kin'!X23)</f>
        <v>28.155624999999969</v>
      </c>
      <c r="Y23">
        <f>AVERAGE('Left 1 Kin'!Y23, 'Left 2 Kin'!Y23, 'Left 3 Kin'!Y23, 'Right 1 Kin'!Y23, 'Right 2 Kin'!Y23, 'Right 3 Kin'!Y23)</f>
        <v>48.431478749999997</v>
      </c>
      <c r="Z23">
        <f>AVERAGE('Left 1 Kin'!Z23, 'Left 2 Kin'!Z23, 'Left 3 Kin'!Z23, 'Right 1 Kin'!Z23, 'Right 2 Kin'!Z23, 'Right 3 Kin'!Z23)</f>
        <v>-162.69887149999997</v>
      </c>
      <c r="AA23">
        <f>AVERAGE('Left 1 Kin'!AA23, 'Left 2 Kin'!AA23, 'Left 3 Kin'!AA23, 'Right 1 Kin'!AA23, 'Right 2 Kin'!AA23, 'Right 3 Kin'!AA23)</f>
        <v>-92.875041666666661</v>
      </c>
      <c r="AB23">
        <f>AVERAGE('Left 1 Kin'!AB23, 'Left 2 Kin'!AB23, 'Left 3 Kin'!AB23, 'Right 1 Kin'!AB23, 'Right 2 Kin'!AB23, 'Right 3 Kin'!AB23)</f>
        <v>202.14542916666664</v>
      </c>
      <c r="AC23">
        <f>AVERAGE('Left 1 Kin'!AC23, 'Left 2 Kin'!AC23, 'Left 3 Kin'!AC23, 'Right 1 Kin'!AC23, 'Right 2 Kin'!AC23, 'Right 3 Kin'!AC23)</f>
        <v>-486.74077979166668</v>
      </c>
      <c r="AD23">
        <f>AVERAGE('Left 1 Kin'!AD23, 'Left 2 Kin'!AD23, 'Left 3 Kin'!AD23, 'Right 1 Kin'!AD23, 'Right 2 Kin'!AD23, 'Right 3 Kin'!AD23)</f>
        <v>506.27720833333319</v>
      </c>
      <c r="AE23">
        <f>AVERAGE('Left 1 Kin'!AE23, 'Left 2 Kin'!AE23, 'Left 3 Kin'!AE23, 'Right 1 Kin'!AE23, 'Right 2 Kin'!AE23, 'Right 3 Kin'!AE23)</f>
        <v>-408.59074062499991</v>
      </c>
      <c r="AF23">
        <f>AVERAGE('Left 1 Kin'!AF23, 'Left 2 Kin'!AF23, 'Left 3 Kin'!AF23, 'Right 1 Kin'!AF23, 'Right 2 Kin'!AF23, 'Right 3 Kin'!AF23)</f>
        <v>569.52565000000016</v>
      </c>
      <c r="AG23">
        <f>AVERAGE('Left 1 Kin'!AG23, 'Left 2 Kin'!AG23, 'Left 3 Kin'!AG23, 'Right 1 Kin'!AG23, 'Right 2 Kin'!AG23, 'Right 3 Kin'!AG23)</f>
        <v>492.41777291666676</v>
      </c>
      <c r="AH23">
        <f>AVERAGE('Left 1 Kin'!AH23, 'Left 2 Kin'!AH23, 'Left 3 Kin'!AH23, 'Right 1 Kin'!AH23, 'Right 2 Kin'!AH23, 'Right 3 Kin'!AH23)</f>
        <v>-136.3263879166667</v>
      </c>
      <c r="AI23">
        <f>AVERAGE('Left 1 Kin'!AI23, 'Left 2 Kin'!AI23, 'Left 3 Kin'!AI23, 'Right 1 Kin'!AI23, 'Right 2 Kin'!AI23, 'Right 3 Kin'!AI23)</f>
        <v>-1.3787443516666666</v>
      </c>
      <c r="AJ23">
        <f>AVERAGE('Left 1 Kin'!AJ23, 'Left 2 Kin'!AJ23, 'Left 3 Kin'!AJ23, 'Right 1 Kin'!AJ23, 'Right 2 Kin'!AJ23, 'Right 3 Kin'!AJ23)</f>
        <v>1.7738205000000002</v>
      </c>
      <c r="AK23">
        <f>AVERAGE('Left 1 Kin'!AK23, 'Left 2 Kin'!AK23, 'Left 3 Kin'!AK23, 'Right 1 Kin'!AK23, 'Right 2 Kin'!AK23, 'Right 3 Kin'!AK23)</f>
        <v>-0.1593757433333334</v>
      </c>
      <c r="AL23">
        <f>AVERAGE('Left 1 Kin'!AL23, 'Left 2 Kin'!AL23, 'Left 3 Kin'!AL23, 'Right 1 Kin'!AL23, 'Right 2 Kin'!AL23, 'Right 3 Kin'!AL23)</f>
        <v>-3.1753203550000002</v>
      </c>
      <c r="AM23">
        <f>AVERAGE('Left 1 Kin'!AM23, 'Left 2 Kin'!AM23, 'Left 3 Kin'!AM23, 'Right 1 Kin'!AM23, 'Right 2 Kin'!AM23, 'Right 3 Kin'!AM23)</f>
        <v>2.8115399500000002</v>
      </c>
      <c r="AN23">
        <f>AVERAGE('Left 1 Kin'!AN23, 'Left 2 Kin'!AN23, 'Left 3 Kin'!AN23, 'Right 1 Kin'!AN23, 'Right 2 Kin'!AN23, 'Right 3 Kin'!AN23)</f>
        <v>1.106370705</v>
      </c>
      <c r="AO23">
        <f>AVERAGE('Left 1 Kin'!AO23, 'Left 2 Kin'!AO23, 'Left 3 Kin'!AO23, 'Right 1 Kin'!AO23, 'Right 2 Kin'!AO23, 'Right 3 Kin'!AO23)</f>
        <v>0.24043148266666667</v>
      </c>
      <c r="AP23">
        <f>AVERAGE('Left 1 Kin'!AP23, 'Left 2 Kin'!AP23, 'Left 3 Kin'!AP23, 'Right 1 Kin'!AP23, 'Right 2 Kin'!AP23, 'Right 3 Kin'!AP23)</f>
        <v>-20.282315999999998</v>
      </c>
      <c r="AQ23">
        <f>AVERAGE('Left 1 Kin'!AQ23, 'Left 2 Kin'!AQ23, 'Left 3 Kin'!AQ23, 'Right 1 Kin'!AQ23, 'Right 2 Kin'!AQ23, 'Right 3 Kin'!AQ23)</f>
        <v>2.1126286833333334</v>
      </c>
      <c r="AR23">
        <f>AVERAGE('Left 1 Kin'!AR23, 'Left 2 Kin'!AR23, 'Left 3 Kin'!AR23, 'Right 1 Kin'!AR23, 'Right 2 Kin'!AR23, 'Right 3 Kin'!AR23)</f>
        <v>-0.17501104499999998</v>
      </c>
      <c r="AS23">
        <f>AVERAGE('Left 1 Kin'!AS23, 'Left 2 Kin'!AS23, 'Left 3 Kin'!AS23, 'Right 1 Kin'!AS23, 'Right 2 Kin'!AS23, 'Right 3 Kin'!AS23)</f>
        <v>0.354570775</v>
      </c>
      <c r="AT23">
        <f>AVERAGE('Left 1 Kin'!AT23, 'Left 2 Kin'!AT23, 'Left 3 Kin'!AT23, 'Right 1 Kin'!AT23, 'Right 2 Kin'!AT23, 'Right 3 Kin'!AT23)</f>
        <v>-16.931125166666664</v>
      </c>
    </row>
    <row r="24" spans="1:46" x14ac:dyDescent="0.25">
      <c r="A24">
        <v>22</v>
      </c>
      <c r="B24">
        <f>AVERAGE('Left 1 Kin'!B24, 'Left 2 Kin'!B24, 'Left 3 Kin'!B24, 'Right 1 Kin'!B24, 'Right 2 Kin'!B24, 'Right 3 Kin'!B24)</f>
        <v>5.3272375000000034</v>
      </c>
      <c r="C24">
        <f>AVERAGE('Left 1 Kin'!C24, 'Left 2 Kin'!C24, 'Left 3 Kin'!C24, 'Right 1 Kin'!C24, 'Right 2 Kin'!C24, 'Right 3 Kin'!C24)</f>
        <v>0.55650078658536584</v>
      </c>
      <c r="D24">
        <f>AVERAGE('Left 1 Kin'!D24, 'Left 2 Kin'!D24, 'Left 3 Kin'!D24, 'Right 1 Kin'!D24, 'Right 2 Kin'!D24, 'Right 3 Kin'!D24)</f>
        <v>-0.45718490240177695</v>
      </c>
      <c r="E24">
        <f>AVERAGE('Left 1 Kin'!E24, 'Left 2 Kin'!E24, 'Left 3 Kin'!E24, 'Right 1 Kin'!E24, 'Right 2 Kin'!E24, 'Right 3 Kin'!E24)</f>
        <v>-1.9785843676245998E-2</v>
      </c>
      <c r="F24">
        <f>AVERAGE('Left 1 Kin'!F24, 'Left 2 Kin'!F24, 'Left 3 Kin'!F24, 'Right 1 Kin'!F24, 'Right 2 Kin'!F24, 'Right 3 Kin'!F24)</f>
        <v>2.8034764334305144</v>
      </c>
      <c r="G24">
        <f>AVERAGE('Left 1 Kin'!G24, 'Left 2 Kin'!G24, 'Left 3 Kin'!G24, 'Right 1 Kin'!G24, 'Right 2 Kin'!G24, 'Right 3 Kin'!G24)</f>
        <v>10.049644633333335</v>
      </c>
      <c r="H24">
        <f>AVERAGE('Left 1 Kin'!H24, 'Left 2 Kin'!H24, 'Left 3 Kin'!H24, 'Right 1 Kin'!H24, 'Right 2 Kin'!H24, 'Right 3 Kin'!H24)</f>
        <v>-4.2001311333333335</v>
      </c>
      <c r="I24">
        <f>AVERAGE('Left 1 Kin'!I24, 'Left 2 Kin'!I24, 'Left 3 Kin'!I24, 'Right 1 Kin'!I24, 'Right 2 Kin'!I24, 'Right 3 Kin'!I24)</f>
        <v>-6.0796961333333321</v>
      </c>
      <c r="J24">
        <f>AVERAGE('Left 1 Kin'!J24, 'Left 2 Kin'!J24, 'Left 3 Kin'!J24, 'Right 1 Kin'!J24, 'Right 2 Kin'!J24, 'Right 3 Kin'!J24)</f>
        <v>11.431756666666667</v>
      </c>
      <c r="K24">
        <f>AVERAGE('Left 1 Kin'!K24, 'Left 2 Kin'!K24, 'Left 3 Kin'!K24, 'Right 1 Kin'!K24, 'Right 2 Kin'!K24, 'Right 3 Kin'!K24)</f>
        <v>2.9006858666666666</v>
      </c>
      <c r="L24">
        <f>AVERAGE('Left 1 Kin'!L24, 'Left 2 Kin'!L24, 'Left 3 Kin'!L24, 'Right 1 Kin'!L24, 'Right 2 Kin'!L24, 'Right 3 Kin'!L24)</f>
        <v>-5.0186580726666667</v>
      </c>
      <c r="M24">
        <f>AVERAGE('Left 1 Kin'!M24, 'Left 2 Kin'!M24, 'Left 3 Kin'!M24, 'Right 1 Kin'!M24, 'Right 2 Kin'!M24, 'Right 3 Kin'!M24)</f>
        <v>27.842916333333331</v>
      </c>
      <c r="N24">
        <f>AVERAGE('Left 1 Kin'!N24, 'Left 2 Kin'!N24, 'Left 3 Kin'!N24, 'Right 1 Kin'!N24, 'Right 2 Kin'!N24, 'Right 3 Kin'!N24)</f>
        <v>8.656376400000001</v>
      </c>
      <c r="O24">
        <f>AVERAGE('Left 1 Kin'!O24, 'Left 2 Kin'!O24, 'Left 3 Kin'!O24, 'Right 1 Kin'!O24, 'Right 2 Kin'!O24, 'Right 3 Kin'!O24)</f>
        <v>-1.6211523333333344</v>
      </c>
      <c r="P24">
        <f>AVERAGE('Left 1 Kin'!P24, 'Left 2 Kin'!P24, 'Left 3 Kin'!P24, 'Right 1 Kin'!P24, 'Right 2 Kin'!P24, 'Right 3 Kin'!P24)</f>
        <v>35.258280666666664</v>
      </c>
      <c r="Q24">
        <f>AVERAGE('Left 1 Kin'!Q24, 'Left 2 Kin'!Q24, 'Left 3 Kin'!Q24, 'Right 1 Kin'!Q24, 'Right 2 Kin'!Q24, 'Right 3 Kin'!Q24)</f>
        <v>4.1369194999999985</v>
      </c>
      <c r="R24">
        <f>AVERAGE('Left 1 Kin'!R24, 'Left 2 Kin'!R24, 'Left 3 Kin'!R24, 'Right 1 Kin'!R24, 'Right 2 Kin'!R24, 'Right 3 Kin'!R24)</f>
        <v>0.48529266666666643</v>
      </c>
      <c r="S24">
        <f>AVERAGE('Left 1 Kin'!S24, 'Left 2 Kin'!S24, 'Left 3 Kin'!S24, 'Right 1 Kin'!S24, 'Right 2 Kin'!S24, 'Right 3 Kin'!S24)</f>
        <v>13.3878018</v>
      </c>
      <c r="T24">
        <f>AVERAGE('Left 1 Kin'!T24, 'Left 2 Kin'!T24, 'Left 3 Kin'!T24, 'Right 1 Kin'!T24, 'Right 2 Kin'!T24, 'Right 3 Kin'!T24)</f>
        <v>-2.1446740100000006</v>
      </c>
      <c r="U24">
        <f>AVERAGE('Left 1 Kin'!U24, 'Left 2 Kin'!U24, 'Left 3 Kin'!U24, 'Right 1 Kin'!U24, 'Right 2 Kin'!U24, 'Right 3 Kin'!U24)</f>
        <v>90.350066666666649</v>
      </c>
      <c r="V24">
        <f>AVERAGE('Left 1 Kin'!V24, 'Left 2 Kin'!V24, 'Left 3 Kin'!V24, 'Right 1 Kin'!V24, 'Right 2 Kin'!V24, 'Right 3 Kin'!V24)</f>
        <v>-27.116433333333319</v>
      </c>
      <c r="W24">
        <f>AVERAGE('Left 1 Kin'!W24, 'Left 2 Kin'!W24, 'Left 3 Kin'!W24, 'Right 1 Kin'!W24, 'Right 2 Kin'!W24, 'Right 3 Kin'!W24)</f>
        <v>25.93714583333335</v>
      </c>
      <c r="X24">
        <f>AVERAGE('Left 1 Kin'!X24, 'Left 2 Kin'!X24, 'Left 3 Kin'!X24, 'Right 1 Kin'!X24, 'Right 2 Kin'!X24, 'Right 3 Kin'!X24)</f>
        <v>30.975833333333302</v>
      </c>
      <c r="Y24">
        <f>AVERAGE('Left 1 Kin'!Y24, 'Left 2 Kin'!Y24, 'Left 3 Kin'!Y24, 'Right 1 Kin'!Y24, 'Right 2 Kin'!Y24, 'Right 3 Kin'!Y24)</f>
        <v>49.375111666666669</v>
      </c>
      <c r="Z24">
        <f>AVERAGE('Left 1 Kin'!Z24, 'Left 2 Kin'!Z24, 'Left 3 Kin'!Z24, 'Right 1 Kin'!Z24, 'Right 2 Kin'!Z24, 'Right 3 Kin'!Z24)</f>
        <v>-164.78232133333327</v>
      </c>
      <c r="AA24">
        <f>AVERAGE('Left 1 Kin'!AA24, 'Left 2 Kin'!AA24, 'Left 3 Kin'!AA24, 'Right 1 Kin'!AA24, 'Right 2 Kin'!AA24, 'Right 3 Kin'!AA24)</f>
        <v>-90.634666666666647</v>
      </c>
      <c r="AB24">
        <f>AVERAGE('Left 1 Kin'!AB24, 'Left 2 Kin'!AB24, 'Left 3 Kin'!AB24, 'Right 1 Kin'!AB24, 'Right 2 Kin'!AB24, 'Right 3 Kin'!AB24)</f>
        <v>203.74185833333328</v>
      </c>
      <c r="AC24">
        <f>AVERAGE('Left 1 Kin'!AC24, 'Left 2 Kin'!AC24, 'Left 3 Kin'!AC24, 'Right 1 Kin'!AC24, 'Right 2 Kin'!AC24, 'Right 3 Kin'!AC24)</f>
        <v>-480.2498804166666</v>
      </c>
      <c r="AD24">
        <f>AVERAGE('Left 1 Kin'!AD24, 'Left 2 Kin'!AD24, 'Left 3 Kin'!AD24, 'Right 1 Kin'!AD24, 'Right 2 Kin'!AD24, 'Right 3 Kin'!AD24)</f>
        <v>489.25191666666643</v>
      </c>
      <c r="AE24">
        <f>AVERAGE('Left 1 Kin'!AE24, 'Left 2 Kin'!AE24, 'Left 3 Kin'!AE24, 'Right 1 Kin'!AE24, 'Right 2 Kin'!AE24, 'Right 3 Kin'!AE24)</f>
        <v>-426.51610625000006</v>
      </c>
      <c r="AF24">
        <f>AVERAGE('Left 1 Kin'!AF24, 'Left 2 Kin'!AF24, 'Left 3 Kin'!AF24, 'Right 1 Kin'!AF24, 'Right 2 Kin'!AF24, 'Right 3 Kin'!AF24)</f>
        <v>498.78496666666661</v>
      </c>
      <c r="AG24">
        <f>AVERAGE('Left 1 Kin'!AG24, 'Left 2 Kin'!AG24, 'Left 3 Kin'!AG24, 'Right 1 Kin'!AG24, 'Right 2 Kin'!AG24, 'Right 3 Kin'!AG24)</f>
        <v>478.89862916666669</v>
      </c>
      <c r="AH24">
        <f>AVERAGE('Left 1 Kin'!AH24, 'Left 2 Kin'!AH24, 'Left 3 Kin'!AH24, 'Right 1 Kin'!AH24, 'Right 2 Kin'!AH24, 'Right 3 Kin'!AH24)</f>
        <v>-117.85251749999999</v>
      </c>
      <c r="AI24">
        <f>AVERAGE('Left 1 Kin'!AI24, 'Left 2 Kin'!AI24, 'Left 3 Kin'!AI24, 'Right 1 Kin'!AI24, 'Right 2 Kin'!AI24, 'Right 3 Kin'!AI24)</f>
        <v>-1.33697917</v>
      </c>
      <c r="AJ24">
        <f>AVERAGE('Left 1 Kin'!AJ24, 'Left 2 Kin'!AJ24, 'Left 3 Kin'!AJ24, 'Right 1 Kin'!AJ24, 'Right 2 Kin'!AJ24, 'Right 3 Kin'!AJ24)</f>
        <v>1.7043010000000001</v>
      </c>
      <c r="AK24">
        <f>AVERAGE('Left 1 Kin'!AK24, 'Left 2 Kin'!AK24, 'Left 3 Kin'!AK24, 'Right 1 Kin'!AK24, 'Right 2 Kin'!AK24, 'Right 3 Kin'!AK24)</f>
        <v>-0.12707280333333329</v>
      </c>
      <c r="AL24">
        <f>AVERAGE('Left 1 Kin'!AL24, 'Left 2 Kin'!AL24, 'Left 3 Kin'!AL24, 'Right 1 Kin'!AL24, 'Right 2 Kin'!AL24, 'Right 3 Kin'!AL24)</f>
        <v>-3.0828134433333338</v>
      </c>
      <c r="AM24">
        <f>AVERAGE('Left 1 Kin'!AM24, 'Left 2 Kin'!AM24, 'Left 3 Kin'!AM24, 'Right 1 Kin'!AM24, 'Right 2 Kin'!AM24, 'Right 3 Kin'!AM24)</f>
        <v>2.8989809000000002</v>
      </c>
      <c r="AN24">
        <f>AVERAGE('Left 1 Kin'!AN24, 'Left 2 Kin'!AN24, 'Left 3 Kin'!AN24, 'Right 1 Kin'!AN24, 'Right 2 Kin'!AN24, 'Right 3 Kin'!AN24)</f>
        <v>1.0337223099999999</v>
      </c>
      <c r="AO24">
        <f>AVERAGE('Left 1 Kin'!AO24, 'Left 2 Kin'!AO24, 'Left 3 Kin'!AO24, 'Right 1 Kin'!AO24, 'Right 2 Kin'!AO24, 'Right 3 Kin'!AO24)</f>
        <v>0.23841684533333338</v>
      </c>
      <c r="AP24">
        <f>AVERAGE('Left 1 Kin'!AP24, 'Left 2 Kin'!AP24, 'Left 3 Kin'!AP24, 'Right 1 Kin'!AP24, 'Right 2 Kin'!AP24, 'Right 3 Kin'!AP24)</f>
        <v>-20.524462</v>
      </c>
      <c r="AQ24">
        <f>AVERAGE('Left 1 Kin'!AQ24, 'Left 2 Kin'!AQ24, 'Left 3 Kin'!AQ24, 'Right 1 Kin'!AQ24, 'Right 2 Kin'!AQ24, 'Right 3 Kin'!AQ24)</f>
        <v>2.1793720333333328</v>
      </c>
      <c r="AR24">
        <f>AVERAGE('Left 1 Kin'!AR24, 'Left 2 Kin'!AR24, 'Left 3 Kin'!AR24, 'Right 1 Kin'!AR24, 'Right 2 Kin'!AR24, 'Right 3 Kin'!AR24)</f>
        <v>-0.17203752333333333</v>
      </c>
      <c r="AS24">
        <f>AVERAGE('Left 1 Kin'!AS24, 'Left 2 Kin'!AS24, 'Left 3 Kin'!AS24, 'Right 1 Kin'!AS24, 'Right 2 Kin'!AS24, 'Right 3 Kin'!AS24)</f>
        <v>0.35697621666666662</v>
      </c>
      <c r="AT24">
        <f>AVERAGE('Left 1 Kin'!AT24, 'Left 2 Kin'!AT24, 'Left 3 Kin'!AT24, 'Right 1 Kin'!AT24, 'Right 2 Kin'!AT24, 'Right 3 Kin'!AT24)</f>
        <v>-16.978680333333333</v>
      </c>
    </row>
    <row r="25" spans="1:46" x14ac:dyDescent="0.25">
      <c r="A25">
        <v>23</v>
      </c>
      <c r="B25">
        <f>AVERAGE('Left 1 Kin'!B25, 'Left 2 Kin'!B25, 'Left 3 Kin'!B25, 'Right 1 Kin'!B25, 'Right 2 Kin'!B25, 'Right 3 Kin'!B25)</f>
        <v>5.3215500000000011</v>
      </c>
      <c r="C25">
        <f>AVERAGE('Left 1 Kin'!C25, 'Left 2 Kin'!C25, 'Left 3 Kin'!C25, 'Right 1 Kin'!C25, 'Right 2 Kin'!C25, 'Right 3 Kin'!C25)</f>
        <v>0.55587951626016263</v>
      </c>
      <c r="D25">
        <f>AVERAGE('Left 1 Kin'!D25, 'Left 2 Kin'!D25, 'Left 3 Kin'!D25, 'Right 1 Kin'!D25, 'Right 2 Kin'!D25, 'Right 3 Kin'!D25)</f>
        <v>-0.4372720735804525</v>
      </c>
      <c r="E25">
        <f>AVERAGE('Left 1 Kin'!E25, 'Left 2 Kin'!E25, 'Left 3 Kin'!E25, 'Right 1 Kin'!E25, 'Right 2 Kin'!E25, 'Right 3 Kin'!E25)</f>
        <v>-1.8014344995140912E-2</v>
      </c>
      <c r="F25">
        <f>AVERAGE('Left 1 Kin'!F25, 'Left 2 Kin'!F25, 'Left 3 Kin'!F25, 'Right 1 Kin'!F25, 'Right 2 Kin'!F25, 'Right 3 Kin'!F25)</f>
        <v>2.8123653581840888</v>
      </c>
      <c r="G25">
        <f>AVERAGE('Left 1 Kin'!G25, 'Left 2 Kin'!G25, 'Left 3 Kin'!G25, 'Right 1 Kin'!G25, 'Right 2 Kin'!G25, 'Right 3 Kin'!G25)</f>
        <v>10.177051399999998</v>
      </c>
      <c r="H25">
        <f>AVERAGE('Left 1 Kin'!H25, 'Left 2 Kin'!H25, 'Left 3 Kin'!H25, 'Right 1 Kin'!H25, 'Right 2 Kin'!H25, 'Right 3 Kin'!H25)</f>
        <v>-4.2369935500000002</v>
      </c>
      <c r="I25">
        <f>AVERAGE('Left 1 Kin'!I25, 'Left 2 Kin'!I25, 'Left 3 Kin'!I25, 'Right 1 Kin'!I25, 'Right 2 Kin'!I25, 'Right 3 Kin'!I25)</f>
        <v>-6.0418206166666666</v>
      </c>
      <c r="J25">
        <f>AVERAGE('Left 1 Kin'!J25, 'Left 2 Kin'!J25, 'Left 3 Kin'!J25, 'Right 1 Kin'!J25, 'Right 2 Kin'!J25, 'Right 3 Kin'!J25)</f>
        <v>11.477859499999999</v>
      </c>
      <c r="K25">
        <f>AVERAGE('Left 1 Kin'!K25, 'Left 2 Kin'!K25, 'Left 3 Kin'!K25, 'Right 1 Kin'!K25, 'Right 2 Kin'!K25, 'Right 3 Kin'!K25)</f>
        <v>2.9692276066666659</v>
      </c>
      <c r="L25">
        <f>AVERAGE('Left 1 Kin'!L25, 'Left 2 Kin'!L25, 'Left 3 Kin'!L25, 'Right 1 Kin'!L25, 'Right 2 Kin'!L25, 'Right 3 Kin'!L25)</f>
        <v>-5.2474109259999997</v>
      </c>
      <c r="M25">
        <f>AVERAGE('Left 1 Kin'!M25, 'Left 2 Kin'!M25, 'Left 3 Kin'!M25, 'Right 1 Kin'!M25, 'Right 2 Kin'!M25, 'Right 3 Kin'!M25)</f>
        <v>27.718849499999994</v>
      </c>
      <c r="N25">
        <f>AVERAGE('Left 1 Kin'!N25, 'Left 2 Kin'!N25, 'Left 3 Kin'!N25, 'Right 1 Kin'!N25, 'Right 2 Kin'!N25, 'Right 3 Kin'!N25)</f>
        <v>8.9403515333333328</v>
      </c>
      <c r="O25">
        <f>AVERAGE('Left 1 Kin'!O25, 'Left 2 Kin'!O25, 'Left 3 Kin'!O25, 'Right 1 Kin'!O25, 'Right 2 Kin'!O25, 'Right 3 Kin'!O25)</f>
        <v>-2.2939695150000001</v>
      </c>
      <c r="P25">
        <f>AVERAGE('Left 1 Kin'!P25, 'Left 2 Kin'!P25, 'Left 3 Kin'!P25, 'Right 1 Kin'!P25, 'Right 2 Kin'!P25, 'Right 3 Kin'!P25)</f>
        <v>35.923164833333324</v>
      </c>
      <c r="Q25">
        <f>AVERAGE('Left 1 Kin'!Q25, 'Left 2 Kin'!Q25, 'Left 3 Kin'!Q25, 'Right 1 Kin'!Q25, 'Right 2 Kin'!Q25, 'Right 3 Kin'!Q25)</f>
        <v>3.5180303083333331</v>
      </c>
      <c r="R25">
        <f>AVERAGE('Left 1 Kin'!R25, 'Left 2 Kin'!R25, 'Left 3 Kin'!R25, 'Right 1 Kin'!R25, 'Right 2 Kin'!R25, 'Right 3 Kin'!R25)</f>
        <v>1.1013228333333338</v>
      </c>
      <c r="S25">
        <f>AVERAGE('Left 1 Kin'!S25, 'Left 2 Kin'!S25, 'Left 3 Kin'!S25, 'Right 1 Kin'!S25, 'Right 2 Kin'!S25, 'Right 3 Kin'!S25)</f>
        <v>14.040126433333334</v>
      </c>
      <c r="T25">
        <f>AVERAGE('Left 1 Kin'!T25, 'Left 2 Kin'!T25, 'Left 3 Kin'!T25, 'Right 1 Kin'!T25, 'Right 2 Kin'!T25, 'Right 3 Kin'!T25)</f>
        <v>-2.2908203400000002</v>
      </c>
      <c r="U25">
        <f>AVERAGE('Left 1 Kin'!U25, 'Left 2 Kin'!U25, 'Left 3 Kin'!U25, 'Right 1 Kin'!U25, 'Right 2 Kin'!U25, 'Right 3 Kin'!U25)</f>
        <v>90.168887499999997</v>
      </c>
      <c r="V25">
        <f>AVERAGE('Left 1 Kin'!V25, 'Left 2 Kin'!V25, 'Left 3 Kin'!V25, 'Right 1 Kin'!V25, 'Right 2 Kin'!V25, 'Right 3 Kin'!V25)</f>
        <v>-25.760643749999986</v>
      </c>
      <c r="W25">
        <f>AVERAGE('Left 1 Kin'!W25, 'Left 2 Kin'!W25, 'Left 3 Kin'!W25, 'Right 1 Kin'!W25, 'Right 2 Kin'!W25, 'Right 3 Kin'!W25)</f>
        <v>26.291525000000004</v>
      </c>
      <c r="X25">
        <f>AVERAGE('Left 1 Kin'!X25, 'Left 2 Kin'!X25, 'Left 3 Kin'!X25, 'Right 1 Kin'!X25, 'Right 2 Kin'!X25, 'Right 3 Kin'!X25)</f>
        <v>33.471374999999981</v>
      </c>
      <c r="Y25">
        <f>AVERAGE('Left 1 Kin'!Y25, 'Left 2 Kin'!Y25, 'Left 3 Kin'!Y25, 'Right 1 Kin'!Y25, 'Right 2 Kin'!Y25, 'Right 3 Kin'!Y25)</f>
        <v>50.690131666666666</v>
      </c>
      <c r="Z25">
        <f>AVERAGE('Left 1 Kin'!Z25, 'Left 2 Kin'!Z25, 'Left 3 Kin'!Z25, 'Right 1 Kin'!Z25, 'Right 2 Kin'!Z25, 'Right 3 Kin'!Z25)</f>
        <v>-166.10756033333328</v>
      </c>
      <c r="AA25">
        <f>AVERAGE('Left 1 Kin'!AA25, 'Left 2 Kin'!AA25, 'Left 3 Kin'!AA25, 'Right 1 Kin'!AA25, 'Right 2 Kin'!AA25, 'Right 3 Kin'!AA25)</f>
        <v>-91.427999999999983</v>
      </c>
      <c r="AB25">
        <f>AVERAGE('Left 1 Kin'!AB25, 'Left 2 Kin'!AB25, 'Left 3 Kin'!AB25, 'Right 1 Kin'!AB25, 'Right 2 Kin'!AB25, 'Right 3 Kin'!AB25)</f>
        <v>204.01775833333326</v>
      </c>
      <c r="AC25">
        <f>AVERAGE('Left 1 Kin'!AC25, 'Left 2 Kin'!AC25, 'Left 3 Kin'!AC25, 'Right 1 Kin'!AC25, 'Right 2 Kin'!AC25, 'Right 3 Kin'!AC25)</f>
        <v>-470.00603770833328</v>
      </c>
      <c r="AD25">
        <f>AVERAGE('Left 1 Kin'!AD25, 'Left 2 Kin'!AD25, 'Left 3 Kin'!AD25, 'Right 1 Kin'!AD25, 'Right 2 Kin'!AD25, 'Right 3 Kin'!AD25)</f>
        <v>467.52972916666653</v>
      </c>
      <c r="AE25">
        <f>AVERAGE('Left 1 Kin'!AE25, 'Left 2 Kin'!AE25, 'Left 3 Kin'!AE25, 'Right 1 Kin'!AE25, 'Right 2 Kin'!AE25, 'Right 3 Kin'!AE25)</f>
        <v>-438.50095645833335</v>
      </c>
      <c r="AF25">
        <f>AVERAGE('Left 1 Kin'!AF25, 'Left 2 Kin'!AF25, 'Left 3 Kin'!AF25, 'Right 1 Kin'!AF25, 'Right 2 Kin'!AF25, 'Right 3 Kin'!AF25)</f>
        <v>422.83796875000007</v>
      </c>
      <c r="AG25">
        <f>AVERAGE('Left 1 Kin'!AG25, 'Left 2 Kin'!AG25, 'Left 3 Kin'!AG25, 'Right 1 Kin'!AG25, 'Right 2 Kin'!AG25, 'Right 3 Kin'!AG25)</f>
        <v>465.54457916666678</v>
      </c>
      <c r="AH25">
        <f>AVERAGE('Left 1 Kin'!AH25, 'Left 2 Kin'!AH25, 'Left 3 Kin'!AH25, 'Right 1 Kin'!AH25, 'Right 2 Kin'!AH25, 'Right 3 Kin'!AH25)</f>
        <v>-99.770032291666666</v>
      </c>
      <c r="AI25">
        <f>AVERAGE('Left 1 Kin'!AI25, 'Left 2 Kin'!AI25, 'Left 3 Kin'!AI25, 'Right 1 Kin'!AI25, 'Right 2 Kin'!AI25, 'Right 3 Kin'!AI25)</f>
        <v>-1.2765204133333334</v>
      </c>
      <c r="AJ25">
        <f>AVERAGE('Left 1 Kin'!AJ25, 'Left 2 Kin'!AJ25, 'Left 3 Kin'!AJ25, 'Right 1 Kin'!AJ25, 'Right 2 Kin'!AJ25, 'Right 3 Kin'!AJ25)</f>
        <v>1.6746518733333333</v>
      </c>
      <c r="AK25">
        <f>AVERAGE('Left 1 Kin'!AK25, 'Left 2 Kin'!AK25, 'Left 3 Kin'!AK25, 'Right 1 Kin'!AK25, 'Right 2 Kin'!AK25, 'Right 3 Kin'!AK25)</f>
        <v>-0.10598632316666666</v>
      </c>
      <c r="AL25">
        <f>AVERAGE('Left 1 Kin'!AL25, 'Left 2 Kin'!AL25, 'Left 3 Kin'!AL25, 'Right 1 Kin'!AL25, 'Right 2 Kin'!AL25, 'Right 3 Kin'!AL25)</f>
        <v>-3.0057348800000003</v>
      </c>
      <c r="AM25">
        <f>AVERAGE('Left 1 Kin'!AM25, 'Left 2 Kin'!AM25, 'Left 3 Kin'!AM25, 'Right 1 Kin'!AM25, 'Right 2 Kin'!AM25, 'Right 3 Kin'!AM25)</f>
        <v>2.9765777833333331</v>
      </c>
      <c r="AN25">
        <f>AVERAGE('Left 1 Kin'!AN25, 'Left 2 Kin'!AN25, 'Left 3 Kin'!AN25, 'Right 1 Kin'!AN25, 'Right 2 Kin'!AN25, 'Right 3 Kin'!AN25)</f>
        <v>0.97359289999999998</v>
      </c>
      <c r="AO25">
        <f>AVERAGE('Left 1 Kin'!AO25, 'Left 2 Kin'!AO25, 'Left 3 Kin'!AO25, 'Right 1 Kin'!AO25, 'Right 2 Kin'!AO25, 'Right 3 Kin'!AO25)</f>
        <v>0.24037483866666656</v>
      </c>
      <c r="AP25">
        <f>AVERAGE('Left 1 Kin'!AP25, 'Left 2 Kin'!AP25, 'Left 3 Kin'!AP25, 'Right 1 Kin'!AP25, 'Right 2 Kin'!AP25, 'Right 3 Kin'!AP25)</f>
        <v>-20.354721666666666</v>
      </c>
      <c r="AQ25">
        <f>AVERAGE('Left 1 Kin'!AQ25, 'Left 2 Kin'!AQ25, 'Left 3 Kin'!AQ25, 'Right 1 Kin'!AQ25, 'Right 2 Kin'!AQ25, 'Right 3 Kin'!AQ25)</f>
        <v>2.2453918833333333</v>
      </c>
      <c r="AR25">
        <f>AVERAGE('Left 1 Kin'!AR25, 'Left 2 Kin'!AR25, 'Left 3 Kin'!AR25, 'Right 1 Kin'!AR25, 'Right 2 Kin'!AR25, 'Right 3 Kin'!AR25)</f>
        <v>-0.17113663666666665</v>
      </c>
      <c r="AS25">
        <f>AVERAGE('Left 1 Kin'!AS25, 'Left 2 Kin'!AS25, 'Left 3 Kin'!AS25, 'Right 1 Kin'!AS25, 'Right 2 Kin'!AS25, 'Right 3 Kin'!AS25)</f>
        <v>0.36349740666666669</v>
      </c>
      <c r="AT25">
        <f>AVERAGE('Left 1 Kin'!AT25, 'Left 2 Kin'!AT25, 'Left 3 Kin'!AT25, 'Right 1 Kin'!AT25, 'Right 2 Kin'!AT25, 'Right 3 Kin'!AT25)</f>
        <v>-16.920556999999999</v>
      </c>
    </row>
    <row r="26" spans="1:46" x14ac:dyDescent="0.25">
      <c r="A26">
        <v>24</v>
      </c>
      <c r="B26">
        <f>AVERAGE('Left 1 Kin'!B26, 'Left 2 Kin'!B26, 'Left 3 Kin'!B26, 'Right 1 Kin'!B26, 'Right 2 Kin'!B26, 'Right 3 Kin'!B26)</f>
        <v>5.3155666666666663</v>
      </c>
      <c r="C26">
        <f>AVERAGE('Left 1 Kin'!C26, 'Left 2 Kin'!C26, 'Left 3 Kin'!C26, 'Right 1 Kin'!C26, 'Right 2 Kin'!C26, 'Right 3 Kin'!C26)</f>
        <v>0.5552848292682927</v>
      </c>
      <c r="D26">
        <f>AVERAGE('Left 1 Kin'!D26, 'Left 2 Kin'!D26, 'Left 3 Kin'!D26, 'Right 1 Kin'!D26, 'Right 2 Kin'!D26, 'Right 3 Kin'!D26)</f>
        <v>-0.42046960932944599</v>
      </c>
      <c r="E26">
        <f>AVERAGE('Left 1 Kin'!E26, 'Left 2 Kin'!E26, 'Left 3 Kin'!E26, 'Right 1 Kin'!E26, 'Right 2 Kin'!E26, 'Right 3 Kin'!E26)</f>
        <v>-2.2974131334166273E-2</v>
      </c>
      <c r="F26">
        <f>AVERAGE('Left 1 Kin'!F26, 'Left 2 Kin'!F26, 'Left 3 Kin'!F26, 'Right 1 Kin'!F26, 'Right 2 Kin'!F26, 'Right 3 Kin'!F26)</f>
        <v>2.8324509093433292</v>
      </c>
      <c r="G26">
        <f>AVERAGE('Left 1 Kin'!G26, 'Left 2 Kin'!G26, 'Left 3 Kin'!G26, 'Right 1 Kin'!G26, 'Right 2 Kin'!G26, 'Right 3 Kin'!G26)</f>
        <v>10.303809866666667</v>
      </c>
      <c r="H26">
        <f>AVERAGE('Left 1 Kin'!H26, 'Left 2 Kin'!H26, 'Left 3 Kin'!H26, 'Right 1 Kin'!H26, 'Right 2 Kin'!H26, 'Right 3 Kin'!H26)</f>
        <v>-4.2716390666666664</v>
      </c>
      <c r="I26">
        <f>AVERAGE('Left 1 Kin'!I26, 'Left 2 Kin'!I26, 'Left 3 Kin'!I26, 'Right 1 Kin'!I26, 'Right 2 Kin'!I26, 'Right 3 Kin'!I26)</f>
        <v>-6.0036609333333333</v>
      </c>
      <c r="J26">
        <f>AVERAGE('Left 1 Kin'!J26, 'Left 2 Kin'!J26, 'Left 3 Kin'!J26, 'Right 1 Kin'!J26, 'Right 2 Kin'!J26, 'Right 3 Kin'!J26)</f>
        <v>11.528369333333332</v>
      </c>
      <c r="K26">
        <f>AVERAGE('Left 1 Kin'!K26, 'Left 2 Kin'!K26, 'Left 3 Kin'!K26, 'Right 1 Kin'!K26, 'Right 2 Kin'!K26, 'Right 3 Kin'!K26)</f>
        <v>3.0418025533333335</v>
      </c>
      <c r="L26">
        <f>AVERAGE('Left 1 Kin'!L26, 'Left 2 Kin'!L26, 'Left 3 Kin'!L26, 'Right 1 Kin'!L26, 'Right 2 Kin'!L26, 'Right 3 Kin'!L26)</f>
        <v>-5.4812820046666664</v>
      </c>
      <c r="M26">
        <f>AVERAGE('Left 1 Kin'!M26, 'Left 2 Kin'!M26, 'Left 3 Kin'!M26, 'Right 1 Kin'!M26, 'Right 2 Kin'!M26, 'Right 3 Kin'!M26)</f>
        <v>27.592772666666672</v>
      </c>
      <c r="N26">
        <f>AVERAGE('Left 1 Kin'!N26, 'Left 2 Kin'!N26, 'Left 3 Kin'!N26, 'Right 1 Kin'!N26, 'Right 2 Kin'!N26, 'Right 3 Kin'!N26)</f>
        <v>9.2265232666666677</v>
      </c>
      <c r="O26">
        <f>AVERAGE('Left 1 Kin'!O26, 'Left 2 Kin'!O26, 'Left 3 Kin'!O26, 'Right 1 Kin'!O26, 'Right 2 Kin'!O26, 'Right 3 Kin'!O26)</f>
        <v>-2.932043153333332</v>
      </c>
      <c r="P26">
        <f>AVERAGE('Left 1 Kin'!P26, 'Left 2 Kin'!P26, 'Left 3 Kin'!P26, 'Right 1 Kin'!P26, 'Right 2 Kin'!P26, 'Right 3 Kin'!P26)</f>
        <v>36.553571999999996</v>
      </c>
      <c r="Q26">
        <f>AVERAGE('Left 1 Kin'!Q26, 'Left 2 Kin'!Q26, 'Left 3 Kin'!Q26, 'Right 1 Kin'!Q26, 'Right 2 Kin'!Q26, 'Right 3 Kin'!Q26)</f>
        <v>2.8904281333333341</v>
      </c>
      <c r="R26">
        <f>AVERAGE('Left 1 Kin'!R26, 'Left 2 Kin'!R26, 'Left 3 Kin'!R26, 'Right 1 Kin'!R26, 'Right 2 Kin'!R26, 'Right 3 Kin'!R26)</f>
        <v>1.6012593333333334</v>
      </c>
      <c r="S26">
        <f>AVERAGE('Left 1 Kin'!S26, 'Left 2 Kin'!S26, 'Left 3 Kin'!S26, 'Right 1 Kin'!S26, 'Right 2 Kin'!S26, 'Right 3 Kin'!S26)</f>
        <v>14.674596133333333</v>
      </c>
      <c r="T26">
        <f>AVERAGE('Left 1 Kin'!T26, 'Left 2 Kin'!T26, 'Left 3 Kin'!T26, 'Right 1 Kin'!T26, 'Right 2 Kin'!T26, 'Right 3 Kin'!T26)</f>
        <v>-2.4086090866666665</v>
      </c>
      <c r="U26">
        <f>AVERAGE('Left 1 Kin'!U26, 'Left 2 Kin'!U26, 'Left 3 Kin'!U26, 'Right 1 Kin'!U26, 'Right 2 Kin'!U26, 'Right 3 Kin'!U26)</f>
        <v>89.445641666666688</v>
      </c>
      <c r="V26">
        <f>AVERAGE('Left 1 Kin'!V26, 'Left 2 Kin'!V26, 'Left 3 Kin'!V26, 'Right 1 Kin'!V26, 'Right 2 Kin'!V26, 'Right 3 Kin'!V26)</f>
        <v>-24.097274999999986</v>
      </c>
      <c r="W26">
        <f>AVERAGE('Left 1 Kin'!W26, 'Left 2 Kin'!W26, 'Left 3 Kin'!W26, 'Right 1 Kin'!W26, 'Right 2 Kin'!W26, 'Right 3 Kin'!W26)</f>
        <v>26.326699999999988</v>
      </c>
      <c r="X26">
        <f>AVERAGE('Left 1 Kin'!X26, 'Left 2 Kin'!X26, 'Left 3 Kin'!X26, 'Right 1 Kin'!X26, 'Right 2 Kin'!X26, 'Right 3 Kin'!X26)</f>
        <v>35.860166666666657</v>
      </c>
      <c r="Y26">
        <f>AVERAGE('Left 1 Kin'!Y26, 'Left 2 Kin'!Y26, 'Left 3 Kin'!Y26, 'Right 1 Kin'!Y26, 'Right 2 Kin'!Y26, 'Right 3 Kin'!Y26)</f>
        <v>52.132690833333335</v>
      </c>
      <c r="Z26">
        <f>AVERAGE('Left 1 Kin'!Z26, 'Left 2 Kin'!Z26, 'Left 3 Kin'!Z26, 'Right 1 Kin'!Z26, 'Right 2 Kin'!Z26, 'Right 3 Kin'!Z26)</f>
        <v>-166.9840843333333</v>
      </c>
      <c r="AA26">
        <f>AVERAGE('Left 1 Kin'!AA26, 'Left 2 Kin'!AA26, 'Left 3 Kin'!AA26, 'Right 1 Kin'!AA26, 'Right 2 Kin'!AA26, 'Right 3 Kin'!AA26)</f>
        <v>-94.211916666666681</v>
      </c>
      <c r="AB26">
        <f>AVERAGE('Left 1 Kin'!AB26, 'Left 2 Kin'!AB26, 'Left 3 Kin'!AB26, 'Right 1 Kin'!AB26, 'Right 2 Kin'!AB26, 'Right 3 Kin'!AB26)</f>
        <v>203.24939999999995</v>
      </c>
      <c r="AC26">
        <f>AVERAGE('Left 1 Kin'!AC26, 'Left 2 Kin'!AC26, 'Left 3 Kin'!AC26, 'Right 1 Kin'!AC26, 'Right 2 Kin'!AC26, 'Right 3 Kin'!AC26)</f>
        <v>-456.64877666666672</v>
      </c>
      <c r="AD26">
        <f>AVERAGE('Left 1 Kin'!AD26, 'Left 2 Kin'!AD26, 'Left 3 Kin'!AD26, 'Right 1 Kin'!AD26, 'Right 2 Kin'!AD26, 'Right 3 Kin'!AD26)</f>
        <v>443.05366666666674</v>
      </c>
      <c r="AE26">
        <f>AVERAGE('Left 1 Kin'!AE26, 'Left 2 Kin'!AE26, 'Left 3 Kin'!AE26, 'Right 1 Kin'!AE26, 'Right 2 Kin'!AE26, 'Right 3 Kin'!AE26)</f>
        <v>-445.70781416666665</v>
      </c>
      <c r="AF26">
        <f>AVERAGE('Left 1 Kin'!AF26, 'Left 2 Kin'!AF26, 'Left 3 Kin'!AF26, 'Right 1 Kin'!AF26, 'Right 2 Kin'!AF26, 'Right 3 Kin'!AF26)</f>
        <v>342.9987500000002</v>
      </c>
      <c r="AG26">
        <f>AVERAGE('Left 1 Kin'!AG26, 'Left 2 Kin'!AG26, 'Left 3 Kin'!AG26, 'Right 1 Kin'!AG26, 'Right 2 Kin'!AG26, 'Right 3 Kin'!AG26)</f>
        <v>452.40692500000006</v>
      </c>
      <c r="AH26">
        <f>AVERAGE('Left 1 Kin'!AH26, 'Left 2 Kin'!AH26, 'Left 3 Kin'!AH26, 'Right 1 Kin'!AH26, 'Right 2 Kin'!AH26, 'Right 3 Kin'!AH26)</f>
        <v>-82.110800000000026</v>
      </c>
      <c r="AI26">
        <f>AVERAGE('Left 1 Kin'!AI26, 'Left 2 Kin'!AI26, 'Left 3 Kin'!AI26, 'Right 1 Kin'!AI26, 'Right 2 Kin'!AI26, 'Right 3 Kin'!AI26)</f>
        <v>-1.2063362400000002</v>
      </c>
      <c r="AJ26">
        <f>AVERAGE('Left 1 Kin'!AJ26, 'Left 2 Kin'!AJ26, 'Left 3 Kin'!AJ26, 'Right 1 Kin'!AJ26, 'Right 2 Kin'!AJ26, 'Right 3 Kin'!AJ26)</f>
        <v>1.6554528533333333</v>
      </c>
      <c r="AK26">
        <f>AVERAGE('Left 1 Kin'!AK26, 'Left 2 Kin'!AK26, 'Left 3 Kin'!AK26, 'Right 1 Kin'!AK26, 'Right 2 Kin'!AK26, 'Right 3 Kin'!AK26)</f>
        <v>-8.835915533333337E-2</v>
      </c>
      <c r="AL26">
        <f>AVERAGE('Left 1 Kin'!AL26, 'Left 2 Kin'!AL26, 'Left 3 Kin'!AL26, 'Right 1 Kin'!AL26, 'Right 2 Kin'!AL26, 'Right 3 Kin'!AL26)</f>
        <v>-2.9213147733333336</v>
      </c>
      <c r="AM26">
        <f>AVERAGE('Left 1 Kin'!AM26, 'Left 2 Kin'!AM26, 'Left 3 Kin'!AM26, 'Right 1 Kin'!AM26, 'Right 2 Kin'!AM26, 'Right 3 Kin'!AM26)</f>
        <v>3.0485382666666663</v>
      </c>
      <c r="AN26">
        <f>AVERAGE('Left 1 Kin'!AN26, 'Left 2 Kin'!AN26, 'Left 3 Kin'!AN26, 'Right 1 Kin'!AN26, 'Right 2 Kin'!AN26, 'Right 3 Kin'!AN26)</f>
        <v>0.91668703333333335</v>
      </c>
      <c r="AO26">
        <f>AVERAGE('Left 1 Kin'!AO26, 'Left 2 Kin'!AO26, 'Left 3 Kin'!AO26, 'Right 1 Kin'!AO26, 'Right 2 Kin'!AO26, 'Right 3 Kin'!AO26)</f>
        <v>0.24330070266666667</v>
      </c>
      <c r="AP26">
        <f>AVERAGE('Left 1 Kin'!AP26, 'Left 2 Kin'!AP26, 'Left 3 Kin'!AP26, 'Right 1 Kin'!AP26, 'Right 2 Kin'!AP26, 'Right 3 Kin'!AP26)</f>
        <v>-19.971356666666669</v>
      </c>
      <c r="AQ26">
        <f>AVERAGE('Left 1 Kin'!AQ26, 'Left 2 Kin'!AQ26, 'Left 3 Kin'!AQ26, 'Right 1 Kin'!AQ26, 'Right 2 Kin'!AQ26, 'Right 3 Kin'!AQ26)</f>
        <v>2.3124224</v>
      </c>
      <c r="AR26">
        <f>AVERAGE('Left 1 Kin'!AR26, 'Left 2 Kin'!AR26, 'Left 3 Kin'!AR26, 'Right 1 Kin'!AR26, 'Right 2 Kin'!AR26, 'Right 3 Kin'!AR26)</f>
        <v>-0.17188502666666663</v>
      </c>
      <c r="AS26">
        <f>AVERAGE('Left 1 Kin'!AS26, 'Left 2 Kin'!AS26, 'Left 3 Kin'!AS26, 'Right 1 Kin'!AS26, 'Right 2 Kin'!AS26, 'Right 3 Kin'!AS26)</f>
        <v>0.37134161999999998</v>
      </c>
      <c r="AT26">
        <f>AVERAGE('Left 1 Kin'!AT26, 'Left 2 Kin'!AT26, 'Left 3 Kin'!AT26, 'Right 1 Kin'!AT26, 'Right 2 Kin'!AT26, 'Right 3 Kin'!AT26)</f>
        <v>-16.822882666666668</v>
      </c>
    </row>
    <row r="27" spans="1:46" x14ac:dyDescent="0.25">
      <c r="A27">
        <v>25</v>
      </c>
      <c r="B27">
        <f>AVERAGE('Left 1 Kin'!B27, 'Left 2 Kin'!B27, 'Left 3 Kin'!B27, 'Right 1 Kin'!B27, 'Right 2 Kin'!B27, 'Right 3 Kin'!B27)</f>
        <v>5.3095833333333324</v>
      </c>
      <c r="C27">
        <f>AVERAGE('Left 1 Kin'!C27, 'Left 2 Kin'!C27, 'Left 3 Kin'!C27, 'Right 1 Kin'!C27, 'Right 2 Kin'!C27, 'Right 3 Kin'!C27)</f>
        <v>0.55469014227642277</v>
      </c>
      <c r="D27">
        <f>AVERAGE('Left 1 Kin'!D27, 'Left 2 Kin'!D27, 'Left 3 Kin'!D27, 'Right 1 Kin'!D27, 'Right 2 Kin'!D27, 'Right 3 Kin'!D27)</f>
        <v>-0.41082356136332082</v>
      </c>
      <c r="E27">
        <f>AVERAGE('Left 1 Kin'!E27, 'Left 2 Kin'!E27, 'Left 3 Kin'!E27, 'Right 1 Kin'!E27, 'Right 2 Kin'!E27, 'Right 3 Kin'!E27)</f>
        <v>-2.7599101068999005E-2</v>
      </c>
      <c r="F27">
        <f>AVERAGE('Left 1 Kin'!F27, 'Left 2 Kin'!F27, 'Left 3 Kin'!F27, 'Right 1 Kin'!F27, 'Right 2 Kin'!F27, 'Right 3 Kin'!F27)</f>
        <v>2.8487909551575732</v>
      </c>
      <c r="G27">
        <f>AVERAGE('Left 1 Kin'!G27, 'Left 2 Kin'!G27, 'Left 3 Kin'!G27, 'Right 1 Kin'!G27, 'Right 2 Kin'!G27, 'Right 3 Kin'!G27)</f>
        <v>10.430568333333333</v>
      </c>
      <c r="H27">
        <f>AVERAGE('Left 1 Kin'!H27, 'Left 2 Kin'!H27, 'Left 3 Kin'!H27, 'Right 1 Kin'!H27, 'Right 2 Kin'!H27, 'Right 3 Kin'!H27)</f>
        <v>-4.3062845833333334</v>
      </c>
      <c r="I27">
        <f>AVERAGE('Left 1 Kin'!I27, 'Left 2 Kin'!I27, 'Left 3 Kin'!I27, 'Right 1 Kin'!I27, 'Right 2 Kin'!I27, 'Right 3 Kin'!I27)</f>
        <v>-5.96550125</v>
      </c>
      <c r="J27">
        <f>AVERAGE('Left 1 Kin'!J27, 'Left 2 Kin'!J27, 'Left 3 Kin'!J27, 'Right 1 Kin'!J27, 'Right 2 Kin'!J27, 'Right 3 Kin'!J27)</f>
        <v>11.578879166666665</v>
      </c>
      <c r="K27">
        <f>AVERAGE('Left 1 Kin'!K27, 'Left 2 Kin'!K27, 'Left 3 Kin'!K27, 'Right 1 Kin'!K27, 'Right 2 Kin'!K27, 'Right 3 Kin'!K27)</f>
        <v>3.1143774999999998</v>
      </c>
      <c r="L27">
        <f>AVERAGE('Left 1 Kin'!L27, 'Left 2 Kin'!L27, 'Left 3 Kin'!L27, 'Right 1 Kin'!L27, 'Right 2 Kin'!L27, 'Right 3 Kin'!L27)</f>
        <v>-5.7151530833333339</v>
      </c>
      <c r="M27">
        <f>AVERAGE('Left 1 Kin'!M27, 'Left 2 Kin'!M27, 'Left 3 Kin'!M27, 'Right 1 Kin'!M27, 'Right 2 Kin'!M27, 'Right 3 Kin'!M27)</f>
        <v>27.466695833333333</v>
      </c>
      <c r="N27">
        <f>AVERAGE('Left 1 Kin'!N27, 'Left 2 Kin'!N27, 'Left 3 Kin'!N27, 'Right 1 Kin'!N27, 'Right 2 Kin'!N27, 'Right 3 Kin'!N27)</f>
        <v>9.5126950000000008</v>
      </c>
      <c r="O27">
        <f>AVERAGE('Left 1 Kin'!O27, 'Left 2 Kin'!O27, 'Left 3 Kin'!O27, 'Right 1 Kin'!O27, 'Right 2 Kin'!O27, 'Right 3 Kin'!O27)</f>
        <v>-3.5701167916666665</v>
      </c>
      <c r="P27">
        <f>AVERAGE('Left 1 Kin'!P27, 'Left 2 Kin'!P27, 'Left 3 Kin'!P27, 'Right 1 Kin'!P27, 'Right 2 Kin'!P27, 'Right 3 Kin'!P27)</f>
        <v>37.183979166666667</v>
      </c>
      <c r="Q27">
        <f>AVERAGE('Left 1 Kin'!Q27, 'Left 2 Kin'!Q27, 'Left 3 Kin'!Q27, 'Right 1 Kin'!Q27, 'Right 2 Kin'!Q27, 'Right 3 Kin'!Q27)</f>
        <v>2.2628259583333334</v>
      </c>
      <c r="R27">
        <f>AVERAGE('Left 1 Kin'!R27, 'Left 2 Kin'!R27, 'Left 3 Kin'!R27, 'Right 1 Kin'!R27, 'Right 2 Kin'!R27, 'Right 3 Kin'!R27)</f>
        <v>2.1011958333333332</v>
      </c>
      <c r="S27">
        <f>AVERAGE('Left 1 Kin'!S27, 'Left 2 Kin'!S27, 'Left 3 Kin'!S27, 'Right 1 Kin'!S27, 'Right 2 Kin'!S27, 'Right 3 Kin'!S27)</f>
        <v>15.309065833333333</v>
      </c>
      <c r="T27">
        <f>AVERAGE('Left 1 Kin'!T27, 'Left 2 Kin'!T27, 'Left 3 Kin'!T27, 'Right 1 Kin'!T27, 'Right 2 Kin'!T27, 'Right 3 Kin'!T27)</f>
        <v>-2.5263978333333337</v>
      </c>
      <c r="U27">
        <f>AVERAGE('Left 1 Kin'!U27, 'Left 2 Kin'!U27, 'Left 3 Kin'!U27, 'Right 1 Kin'!U27, 'Right 2 Kin'!U27, 'Right 3 Kin'!U27)</f>
        <v>88.722395833333351</v>
      </c>
      <c r="V27">
        <f>AVERAGE('Left 1 Kin'!V27, 'Left 2 Kin'!V27, 'Left 3 Kin'!V27, 'Right 1 Kin'!V27, 'Right 2 Kin'!V27, 'Right 3 Kin'!V27)</f>
        <v>-22.433906249999989</v>
      </c>
      <c r="W27">
        <f>AVERAGE('Left 1 Kin'!W27, 'Left 2 Kin'!W27, 'Left 3 Kin'!W27, 'Right 1 Kin'!W27, 'Right 2 Kin'!W27, 'Right 3 Kin'!W27)</f>
        <v>26.361874999999973</v>
      </c>
      <c r="X27">
        <f>AVERAGE('Left 1 Kin'!X27, 'Left 2 Kin'!X27, 'Left 3 Kin'!X27, 'Right 1 Kin'!X27, 'Right 2 Kin'!X27, 'Right 3 Kin'!X27)</f>
        <v>38.248958333333341</v>
      </c>
      <c r="Y27">
        <f>AVERAGE('Left 1 Kin'!Y27, 'Left 2 Kin'!Y27, 'Left 3 Kin'!Y27, 'Right 1 Kin'!Y27, 'Right 2 Kin'!Y27, 'Right 3 Kin'!Y27)</f>
        <v>53.575250000000004</v>
      </c>
      <c r="Z27">
        <f>AVERAGE('Left 1 Kin'!Z27, 'Left 2 Kin'!Z27, 'Left 3 Kin'!Z27, 'Right 1 Kin'!Z27, 'Right 2 Kin'!Z27, 'Right 3 Kin'!Z27)</f>
        <v>-167.86060833333329</v>
      </c>
      <c r="AA27">
        <f>AVERAGE('Left 1 Kin'!AA27, 'Left 2 Kin'!AA27, 'Left 3 Kin'!AA27, 'Right 1 Kin'!AA27, 'Right 2 Kin'!AA27, 'Right 3 Kin'!AA27)</f>
        <v>-96.99583333333338</v>
      </c>
      <c r="AB27">
        <f>AVERAGE('Left 1 Kin'!AB27, 'Left 2 Kin'!AB27, 'Left 3 Kin'!AB27, 'Right 1 Kin'!AB27, 'Right 2 Kin'!AB27, 'Right 3 Kin'!AB27)</f>
        <v>202.48104166666667</v>
      </c>
      <c r="AC27">
        <f>AVERAGE('Left 1 Kin'!AC27, 'Left 2 Kin'!AC27, 'Left 3 Kin'!AC27, 'Right 1 Kin'!AC27, 'Right 2 Kin'!AC27, 'Right 3 Kin'!AC27)</f>
        <v>-443.29151562499993</v>
      </c>
      <c r="AD27">
        <f>AVERAGE('Left 1 Kin'!AD27, 'Left 2 Kin'!AD27, 'Left 3 Kin'!AD27, 'Right 1 Kin'!AD27, 'Right 2 Kin'!AD27, 'Right 3 Kin'!AD27)</f>
        <v>418.57760416666679</v>
      </c>
      <c r="AE27">
        <f>AVERAGE('Left 1 Kin'!AE27, 'Left 2 Kin'!AE27, 'Left 3 Kin'!AE27, 'Right 1 Kin'!AE27, 'Right 2 Kin'!AE27, 'Right 3 Kin'!AE27)</f>
        <v>-452.91467187500001</v>
      </c>
      <c r="AF27">
        <f>AVERAGE('Left 1 Kin'!AF27, 'Left 2 Kin'!AF27, 'Left 3 Kin'!AF27, 'Right 1 Kin'!AF27, 'Right 2 Kin'!AF27, 'Right 3 Kin'!AF27)</f>
        <v>263.15953125000004</v>
      </c>
      <c r="AG27">
        <f>AVERAGE('Left 1 Kin'!AG27, 'Left 2 Kin'!AG27, 'Left 3 Kin'!AG27, 'Right 1 Kin'!AG27, 'Right 2 Kin'!AG27, 'Right 3 Kin'!AG27)</f>
        <v>439.26927083333334</v>
      </c>
      <c r="AH27">
        <f>AVERAGE('Left 1 Kin'!AH27, 'Left 2 Kin'!AH27, 'Left 3 Kin'!AH27, 'Right 1 Kin'!AH27, 'Right 2 Kin'!AH27, 'Right 3 Kin'!AH27)</f>
        <v>-64.451567708333329</v>
      </c>
      <c r="AI27">
        <f>AVERAGE('Left 1 Kin'!AI27, 'Left 2 Kin'!AI27, 'Left 3 Kin'!AI27, 'Right 1 Kin'!AI27, 'Right 2 Kin'!AI27, 'Right 3 Kin'!AI27)</f>
        <v>-1.1361520666666667</v>
      </c>
      <c r="AJ27">
        <f>AVERAGE('Left 1 Kin'!AJ27, 'Left 2 Kin'!AJ27, 'Left 3 Kin'!AJ27, 'Right 1 Kin'!AJ27, 'Right 2 Kin'!AJ27, 'Right 3 Kin'!AJ27)</f>
        <v>1.6362538333333332</v>
      </c>
      <c r="AK27">
        <f>AVERAGE('Left 1 Kin'!AK27, 'Left 2 Kin'!AK27, 'Left 3 Kin'!AK27, 'Right 1 Kin'!AK27, 'Right 2 Kin'!AK27, 'Right 3 Kin'!AK27)</f>
        <v>-7.0731987499999996E-2</v>
      </c>
      <c r="AL27">
        <f>AVERAGE('Left 1 Kin'!AL27, 'Left 2 Kin'!AL27, 'Left 3 Kin'!AL27, 'Right 1 Kin'!AL27, 'Right 2 Kin'!AL27, 'Right 3 Kin'!AL27)</f>
        <v>-2.8368946666666663</v>
      </c>
      <c r="AM27">
        <f>AVERAGE('Left 1 Kin'!AM27, 'Left 2 Kin'!AM27, 'Left 3 Kin'!AM27, 'Right 1 Kin'!AM27, 'Right 2 Kin'!AM27, 'Right 3 Kin'!AM27)</f>
        <v>3.1204987499999999</v>
      </c>
      <c r="AN27">
        <f>AVERAGE('Left 1 Kin'!AN27, 'Left 2 Kin'!AN27, 'Left 3 Kin'!AN27, 'Right 1 Kin'!AN27, 'Right 2 Kin'!AN27, 'Right 3 Kin'!AN27)</f>
        <v>0.85978116666666671</v>
      </c>
      <c r="AO27">
        <f>AVERAGE('Left 1 Kin'!AO27, 'Left 2 Kin'!AO27, 'Left 3 Kin'!AO27, 'Right 1 Kin'!AO27, 'Right 2 Kin'!AO27, 'Right 3 Kin'!AO27)</f>
        <v>0.24622656666666665</v>
      </c>
      <c r="AP27">
        <f>AVERAGE('Left 1 Kin'!AP27, 'Left 2 Kin'!AP27, 'Left 3 Kin'!AP27, 'Right 1 Kin'!AP27, 'Right 2 Kin'!AP27, 'Right 3 Kin'!AP27)</f>
        <v>-19.587991666666667</v>
      </c>
      <c r="AQ27">
        <f>AVERAGE('Left 1 Kin'!AQ27, 'Left 2 Kin'!AQ27, 'Left 3 Kin'!AQ27, 'Right 1 Kin'!AQ27, 'Right 2 Kin'!AQ27, 'Right 3 Kin'!AQ27)</f>
        <v>2.3794529166666667</v>
      </c>
      <c r="AR27">
        <f>AVERAGE('Left 1 Kin'!AR27, 'Left 2 Kin'!AR27, 'Left 3 Kin'!AR27, 'Right 1 Kin'!AR27, 'Right 2 Kin'!AR27, 'Right 3 Kin'!AR27)</f>
        <v>-0.17263341666666668</v>
      </c>
      <c r="AS27">
        <f>AVERAGE('Left 1 Kin'!AS27, 'Left 2 Kin'!AS27, 'Left 3 Kin'!AS27, 'Right 1 Kin'!AS27, 'Right 2 Kin'!AS27, 'Right 3 Kin'!AS27)</f>
        <v>0.37918583333333333</v>
      </c>
      <c r="AT27">
        <f>AVERAGE('Left 1 Kin'!AT27, 'Left 2 Kin'!AT27, 'Left 3 Kin'!AT27, 'Right 1 Kin'!AT27, 'Right 2 Kin'!AT27, 'Right 3 Kin'!AT27)</f>
        <v>-16.725208333333331</v>
      </c>
    </row>
    <row r="28" spans="1:46" x14ac:dyDescent="0.25">
      <c r="A28">
        <v>26</v>
      </c>
      <c r="B28">
        <f>AVERAGE('Left 1 Kin'!B28, 'Left 2 Kin'!B28, 'Left 3 Kin'!B28, 'Right 1 Kin'!B28, 'Right 2 Kin'!B28, 'Right 3 Kin'!B28)</f>
        <v>5.3043041666666646</v>
      </c>
      <c r="C28">
        <f>AVERAGE('Left 1 Kin'!C28, 'Left 2 Kin'!C28, 'Left 3 Kin'!C28, 'Right 1 Kin'!C28, 'Right 2 Kin'!C28, 'Right 3 Kin'!C28)</f>
        <v>0.55414654065040647</v>
      </c>
      <c r="D28">
        <f>AVERAGE('Left 1 Kin'!D28, 'Left 2 Kin'!D28, 'Left 3 Kin'!D28, 'Right 1 Kin'!D28, 'Right 2 Kin'!D28, 'Right 3 Kin'!D28)</f>
        <v>-0.41184525017353873</v>
      </c>
      <c r="E28">
        <f>AVERAGE('Left 1 Kin'!E28, 'Left 2 Kin'!E28, 'Left 3 Kin'!E28, 'Right 1 Kin'!E28, 'Right 2 Kin'!E28, 'Right 3 Kin'!E28)</f>
        <v>-2.8975011162015785E-2</v>
      </c>
      <c r="F28">
        <f>AVERAGE('Left 1 Kin'!F28, 'Left 2 Kin'!F28, 'Left 3 Kin'!F28, 'Right 1 Kin'!F28, 'Right 2 Kin'!F28, 'Right 3 Kin'!F28)</f>
        <v>2.8652654449534913</v>
      </c>
      <c r="G28">
        <f>AVERAGE('Left 1 Kin'!G28, 'Left 2 Kin'!G28, 'Left 3 Kin'!G28, 'Right 1 Kin'!G28, 'Right 2 Kin'!G28, 'Right 3 Kin'!G28)</f>
        <v>10.553157766666667</v>
      </c>
      <c r="H28">
        <f>AVERAGE('Left 1 Kin'!H28, 'Left 2 Kin'!H28, 'Left 3 Kin'!H28, 'Right 1 Kin'!H28, 'Right 2 Kin'!H28, 'Right 3 Kin'!H28)</f>
        <v>-4.3354316999999991</v>
      </c>
      <c r="I28">
        <f>AVERAGE('Left 1 Kin'!I28, 'Left 2 Kin'!I28, 'Left 3 Kin'!I28, 'Right 1 Kin'!I28, 'Right 2 Kin'!I28, 'Right 3 Kin'!I28)</f>
        <v>-5.9272460000000002</v>
      </c>
      <c r="J28">
        <f>AVERAGE('Left 1 Kin'!J28, 'Left 2 Kin'!J28, 'Left 3 Kin'!J28, 'Right 1 Kin'!J28, 'Right 2 Kin'!J28, 'Right 3 Kin'!J28)</f>
        <v>11.635371999999998</v>
      </c>
      <c r="K28">
        <f>AVERAGE('Left 1 Kin'!K28, 'Left 2 Kin'!K28, 'Left 3 Kin'!K28, 'Right 1 Kin'!K28, 'Right 2 Kin'!K28, 'Right 3 Kin'!K28)</f>
        <v>3.1895805733333336</v>
      </c>
      <c r="L28">
        <f>AVERAGE('Left 1 Kin'!L28, 'Left 2 Kin'!L28, 'Left 3 Kin'!L28, 'Right 1 Kin'!L28, 'Right 2 Kin'!L28, 'Right 3 Kin'!L28)</f>
        <v>-5.9460160066666674</v>
      </c>
      <c r="M28">
        <f>AVERAGE('Left 1 Kin'!M28, 'Left 2 Kin'!M28, 'Left 3 Kin'!M28, 'Right 1 Kin'!M28, 'Right 2 Kin'!M28, 'Right 3 Kin'!M28)</f>
        <v>27.326751000000002</v>
      </c>
      <c r="N28">
        <f>AVERAGE('Left 1 Kin'!N28, 'Left 2 Kin'!N28, 'Left 3 Kin'!N28, 'Right 1 Kin'!N28, 'Right 2 Kin'!N28, 'Right 3 Kin'!N28)</f>
        <v>9.7913393333333332</v>
      </c>
      <c r="O28">
        <f>AVERAGE('Left 1 Kin'!O28, 'Left 2 Kin'!O28, 'Left 3 Kin'!O28, 'Right 1 Kin'!O28, 'Right 2 Kin'!O28, 'Right 3 Kin'!O28)</f>
        <v>-4.1868110366666658</v>
      </c>
      <c r="P28">
        <f>AVERAGE('Left 1 Kin'!P28, 'Left 2 Kin'!P28, 'Left 3 Kin'!P28, 'Right 1 Kin'!P28, 'Right 2 Kin'!P28, 'Right 3 Kin'!P28)</f>
        <v>37.732090999999997</v>
      </c>
      <c r="Q28">
        <f>AVERAGE('Left 1 Kin'!Q28, 'Left 2 Kin'!Q28, 'Left 3 Kin'!Q28, 'Right 1 Kin'!Q28, 'Right 2 Kin'!Q28, 'Right 3 Kin'!Q28)</f>
        <v>1.6139200966666678</v>
      </c>
      <c r="R28">
        <f>AVERAGE('Left 1 Kin'!R28, 'Left 2 Kin'!R28, 'Left 3 Kin'!R28, 'Right 1 Kin'!R28, 'Right 2 Kin'!R28, 'Right 3 Kin'!R28)</f>
        <v>2.3496355000000002</v>
      </c>
      <c r="S28">
        <f>AVERAGE('Left 1 Kin'!S28, 'Left 2 Kin'!S28, 'Left 3 Kin'!S28, 'Right 1 Kin'!S28, 'Right 2 Kin'!S28, 'Right 3 Kin'!S28)</f>
        <v>15.900907333333334</v>
      </c>
      <c r="T28">
        <f>AVERAGE('Left 1 Kin'!T28, 'Left 2 Kin'!T28, 'Left 3 Kin'!T28, 'Right 1 Kin'!T28, 'Right 2 Kin'!T28, 'Right 3 Kin'!T28)</f>
        <v>-2.5933700133333333</v>
      </c>
      <c r="U28">
        <f>AVERAGE('Left 1 Kin'!U28, 'Left 2 Kin'!U28, 'Left 3 Kin'!U28, 'Right 1 Kin'!U28, 'Right 2 Kin'!U28, 'Right 3 Kin'!U28)</f>
        <v>86.471083333333368</v>
      </c>
      <c r="V28">
        <f>AVERAGE('Left 1 Kin'!V28, 'Left 2 Kin'!V28, 'Left 3 Kin'!V28, 'Right 1 Kin'!V28, 'Right 2 Kin'!V28, 'Right 3 Kin'!V28)</f>
        <v>-20.399958333333327</v>
      </c>
      <c r="W28">
        <f>AVERAGE('Left 1 Kin'!W28, 'Left 2 Kin'!W28, 'Left 3 Kin'!W28, 'Right 1 Kin'!W28, 'Right 2 Kin'!W28, 'Right 3 Kin'!W28)</f>
        <v>25.677033333333313</v>
      </c>
      <c r="X28">
        <f>AVERAGE('Left 1 Kin'!X28, 'Left 2 Kin'!X28, 'Left 3 Kin'!X28, 'Right 1 Kin'!X28, 'Right 2 Kin'!X28, 'Right 3 Kin'!X28)</f>
        <v>40.406124999999996</v>
      </c>
      <c r="Y28">
        <f>AVERAGE('Left 1 Kin'!Y28, 'Left 2 Kin'!Y28, 'Left 3 Kin'!Y28, 'Right 1 Kin'!Y28, 'Right 2 Kin'!Y28, 'Right 3 Kin'!Y28)</f>
        <v>55.339059999999996</v>
      </c>
      <c r="Z28">
        <f>AVERAGE('Left 1 Kin'!Z28, 'Left 2 Kin'!Z28, 'Left 3 Kin'!Z28, 'Right 1 Kin'!Z28, 'Right 2 Kin'!Z28, 'Right 3 Kin'!Z28)</f>
        <v>-167.82442766666665</v>
      </c>
      <c r="AA28">
        <f>AVERAGE('Left 1 Kin'!AA28, 'Left 2 Kin'!AA28, 'Left 3 Kin'!AA28, 'Right 1 Kin'!AA28, 'Right 2 Kin'!AA28, 'Right 3 Kin'!AA28)</f>
        <v>-103.78962500000006</v>
      </c>
      <c r="AB28">
        <f>AVERAGE('Left 1 Kin'!AB28, 'Left 2 Kin'!AB28, 'Left 3 Kin'!AB28, 'Right 1 Kin'!AB28, 'Right 2 Kin'!AB28, 'Right 3 Kin'!AB28)</f>
        <v>199.83120833333339</v>
      </c>
      <c r="AC28">
        <f>AVERAGE('Left 1 Kin'!AC28, 'Left 2 Kin'!AC28, 'Left 3 Kin'!AC28, 'Right 1 Kin'!AC28, 'Right 2 Kin'!AC28, 'Right 3 Kin'!AC28)</f>
        <v>-426.36747125000011</v>
      </c>
      <c r="AD28">
        <f>AVERAGE('Left 1 Kin'!AD28, 'Left 2 Kin'!AD28, 'Left 3 Kin'!AD28, 'Right 1 Kin'!AD28, 'Right 2 Kin'!AD28, 'Right 3 Kin'!AD28)</f>
        <v>390.08408333333358</v>
      </c>
      <c r="AE28">
        <f>AVERAGE('Left 1 Kin'!AE28, 'Left 2 Kin'!AE28, 'Left 3 Kin'!AE28, 'Right 1 Kin'!AE28, 'Right 2 Kin'!AE28, 'Right 3 Kin'!AE28)</f>
        <v>-452.07746666666662</v>
      </c>
      <c r="AF28">
        <f>AVERAGE('Left 1 Kin'!AF28, 'Left 2 Kin'!AF28, 'Left 3 Kin'!AF28, 'Right 1 Kin'!AF28, 'Right 2 Kin'!AF28, 'Right 3 Kin'!AF28)</f>
        <v>189.28366250000008</v>
      </c>
      <c r="AG28">
        <f>AVERAGE('Left 1 Kin'!AG28, 'Left 2 Kin'!AG28, 'Left 3 Kin'!AG28, 'Right 1 Kin'!AG28, 'Right 2 Kin'!AG28, 'Right 3 Kin'!AG28)</f>
        <v>427.51114166666667</v>
      </c>
      <c r="AH28">
        <f>AVERAGE('Left 1 Kin'!AH28, 'Left 2 Kin'!AH28, 'Left 3 Kin'!AH28, 'Right 1 Kin'!AH28, 'Right 2 Kin'!AH28, 'Right 3 Kin'!AH28)</f>
        <v>-48.488562500000008</v>
      </c>
      <c r="AI28">
        <f>AVERAGE('Left 1 Kin'!AI28, 'Left 2 Kin'!AI28, 'Left 3 Kin'!AI28, 'Right 1 Kin'!AI28, 'Right 2 Kin'!AI28, 'Right 3 Kin'!AI28)</f>
        <v>-1.0471229333333336</v>
      </c>
      <c r="AJ28">
        <f>AVERAGE('Left 1 Kin'!AJ28, 'Left 2 Kin'!AJ28, 'Left 3 Kin'!AJ28, 'Right 1 Kin'!AJ28, 'Right 2 Kin'!AJ28, 'Right 3 Kin'!AJ28)</f>
        <v>1.6398179533333332</v>
      </c>
      <c r="AK28">
        <f>AVERAGE('Left 1 Kin'!AK28, 'Left 2 Kin'!AK28, 'Left 3 Kin'!AK28, 'Right 1 Kin'!AK28, 'Right 2 Kin'!AK28, 'Right 3 Kin'!AK28)</f>
        <v>-6.5997527599999994E-2</v>
      </c>
      <c r="AL28">
        <f>AVERAGE('Left 1 Kin'!AL28, 'Left 2 Kin'!AL28, 'Left 3 Kin'!AL28, 'Right 1 Kin'!AL28, 'Right 2 Kin'!AL28, 'Right 3 Kin'!AL28)</f>
        <v>-2.7194084566666672</v>
      </c>
      <c r="AM28">
        <f>AVERAGE('Left 1 Kin'!AM28, 'Left 2 Kin'!AM28, 'Left 3 Kin'!AM28, 'Right 1 Kin'!AM28, 'Right 2 Kin'!AM28, 'Right 3 Kin'!AM28)</f>
        <v>3.2035971000000001</v>
      </c>
      <c r="AN28">
        <f>AVERAGE('Left 1 Kin'!AN28, 'Left 2 Kin'!AN28, 'Left 3 Kin'!AN28, 'Right 1 Kin'!AN28, 'Right 2 Kin'!AN28, 'Right 3 Kin'!AN28)</f>
        <v>0.81145866666666677</v>
      </c>
      <c r="AO28">
        <f>AVERAGE('Left 1 Kin'!AO28, 'Left 2 Kin'!AO28, 'Left 3 Kin'!AO28, 'Right 1 Kin'!AO28, 'Right 2 Kin'!AO28, 'Right 3 Kin'!AO28)</f>
        <v>0.24629332866666664</v>
      </c>
      <c r="AP28">
        <f>AVERAGE('Left 1 Kin'!AP28, 'Left 2 Kin'!AP28, 'Left 3 Kin'!AP28, 'Right 1 Kin'!AP28, 'Right 2 Kin'!AP28, 'Right 3 Kin'!AP28)</f>
        <v>-18.875761999999998</v>
      </c>
      <c r="AQ28">
        <f>AVERAGE('Left 1 Kin'!AQ28, 'Left 2 Kin'!AQ28, 'Left 3 Kin'!AQ28, 'Right 1 Kin'!AQ28, 'Right 2 Kin'!AQ28, 'Right 3 Kin'!AQ28)</f>
        <v>2.4313756</v>
      </c>
      <c r="AR28">
        <f>AVERAGE('Left 1 Kin'!AR28, 'Left 2 Kin'!AR28, 'Left 3 Kin'!AR28, 'Right 1 Kin'!AR28, 'Right 2 Kin'!AR28, 'Right 3 Kin'!AR28)</f>
        <v>-0.17323549333333332</v>
      </c>
      <c r="AS28">
        <f>AVERAGE('Left 1 Kin'!AS28, 'Left 2 Kin'!AS28, 'Left 3 Kin'!AS28, 'Right 1 Kin'!AS28, 'Right 2 Kin'!AS28, 'Right 3 Kin'!AS28)</f>
        <v>0.38201707333333329</v>
      </c>
      <c r="AT28">
        <f>AVERAGE('Left 1 Kin'!AT28, 'Left 2 Kin'!AT28, 'Left 3 Kin'!AT28, 'Right 1 Kin'!AT28, 'Right 2 Kin'!AT28, 'Right 3 Kin'!AT28)</f>
        <v>-16.476105</v>
      </c>
    </row>
    <row r="29" spans="1:46" x14ac:dyDescent="0.25">
      <c r="A29">
        <v>27</v>
      </c>
      <c r="B29">
        <f>AVERAGE('Left 1 Kin'!B29, 'Left 2 Kin'!B29, 'Left 3 Kin'!B29, 'Right 1 Kin'!B29, 'Right 2 Kin'!B29, 'Right 3 Kin'!B29)</f>
        <v>5.2988687499999951</v>
      </c>
      <c r="C29">
        <f>AVERAGE('Left 1 Kin'!C29, 'Left 2 Kin'!C29, 'Left 3 Kin'!C29, 'Right 1 Kin'!C29, 'Right 2 Kin'!C29, 'Right 3 Kin'!C29)</f>
        <v>0.55361965650406508</v>
      </c>
      <c r="D29">
        <f>AVERAGE('Left 1 Kin'!D29, 'Left 2 Kin'!D29, 'Left 3 Kin'!D29, 'Right 1 Kin'!D29, 'Right 2 Kin'!D29, 'Right 3 Kin'!D29)</f>
        <v>-0.41662805914202411</v>
      </c>
      <c r="E29">
        <f>AVERAGE('Left 1 Kin'!E29, 'Left 2 Kin'!E29, 'Left 3 Kin'!E29, 'Right 1 Kin'!E29, 'Right 2 Kin'!E29, 'Right 3 Kin'!E29)</f>
        <v>-2.9077123656809672E-2</v>
      </c>
      <c r="F29">
        <f>AVERAGE('Left 1 Kin'!F29, 'Left 2 Kin'!F29, 'Left 3 Kin'!F29, 'Right 1 Kin'!F29, 'Right 2 Kin'!F29, 'Right 3 Kin'!F29)</f>
        <v>2.8893133520755239</v>
      </c>
      <c r="G29">
        <f>AVERAGE('Left 1 Kin'!G29, 'Left 2 Kin'!G29, 'Left 3 Kin'!G29, 'Right 1 Kin'!G29, 'Right 2 Kin'!G29, 'Right 3 Kin'!G29)</f>
        <v>10.673451783333332</v>
      </c>
      <c r="H29">
        <f>AVERAGE('Left 1 Kin'!H29, 'Left 2 Kin'!H29, 'Left 3 Kin'!H29, 'Right 1 Kin'!H29, 'Right 2 Kin'!H29, 'Right 3 Kin'!H29)</f>
        <v>-4.3621129833333327</v>
      </c>
      <c r="I29">
        <f>AVERAGE('Left 1 Kin'!I29, 'Left 2 Kin'!I29, 'Left 3 Kin'!I29, 'Right 1 Kin'!I29, 'Right 2 Kin'!I29, 'Right 3 Kin'!I29)</f>
        <v>-5.8908153333333324</v>
      </c>
      <c r="J29">
        <f>AVERAGE('Left 1 Kin'!J29, 'Left 2 Kin'!J29, 'Left 3 Kin'!J29, 'Right 1 Kin'!J29, 'Right 2 Kin'!J29, 'Right 3 Kin'!J29)</f>
        <v>11.694910666666665</v>
      </c>
      <c r="K29">
        <f>AVERAGE('Left 1 Kin'!K29, 'Left 2 Kin'!K29, 'Left 3 Kin'!K29, 'Right 1 Kin'!K29, 'Right 2 Kin'!K29, 'Right 3 Kin'!K29)</f>
        <v>3.2687940633333334</v>
      </c>
      <c r="L29">
        <f>AVERAGE('Left 1 Kin'!L29, 'Left 2 Kin'!L29, 'Left 3 Kin'!L29, 'Right 1 Kin'!L29, 'Right 2 Kin'!L29, 'Right 3 Kin'!L29)</f>
        <v>-6.1808347633333325</v>
      </c>
      <c r="M29">
        <f>AVERAGE('Left 1 Kin'!M29, 'Left 2 Kin'!M29, 'Left 3 Kin'!M29, 'Right 1 Kin'!M29, 'Right 2 Kin'!M29, 'Right 3 Kin'!M29)</f>
        <v>27.179397833333329</v>
      </c>
      <c r="N29">
        <f>AVERAGE('Left 1 Kin'!N29, 'Left 2 Kin'!N29, 'Left 3 Kin'!N29, 'Right 1 Kin'!N29, 'Right 2 Kin'!N29, 'Right 3 Kin'!N29)</f>
        <v>10.069237833333334</v>
      </c>
      <c r="O29">
        <f>AVERAGE('Left 1 Kin'!O29, 'Left 2 Kin'!O29, 'Left 3 Kin'!O29, 'Right 1 Kin'!O29, 'Right 2 Kin'!O29, 'Right 3 Kin'!O29)</f>
        <v>-4.7616831149999994</v>
      </c>
      <c r="P29">
        <f>AVERAGE('Left 1 Kin'!P29, 'Left 2 Kin'!P29, 'Left 3 Kin'!P29, 'Right 1 Kin'!P29, 'Right 2 Kin'!P29, 'Right 3 Kin'!P29)</f>
        <v>38.252011166666669</v>
      </c>
      <c r="Q29">
        <f>AVERAGE('Left 1 Kin'!Q29, 'Left 2 Kin'!Q29, 'Left 3 Kin'!Q29, 'Right 1 Kin'!Q29, 'Right 2 Kin'!Q29, 'Right 3 Kin'!Q29)</f>
        <v>0.97902831833333315</v>
      </c>
      <c r="R29">
        <f>AVERAGE('Left 1 Kin'!R29, 'Left 2 Kin'!R29, 'Left 3 Kin'!R29, 'Right 1 Kin'!R29, 'Right 2 Kin'!R29, 'Right 3 Kin'!R29)</f>
        <v>2.5236047500000001</v>
      </c>
      <c r="S29">
        <f>AVERAGE('Left 1 Kin'!S29, 'Left 2 Kin'!S29, 'Left 3 Kin'!S29, 'Right 1 Kin'!S29, 'Right 2 Kin'!S29, 'Right 3 Kin'!S29)</f>
        <v>16.484622999999999</v>
      </c>
      <c r="T29">
        <f>AVERAGE('Left 1 Kin'!T29, 'Left 2 Kin'!T29, 'Left 3 Kin'!T29, 'Right 1 Kin'!T29, 'Right 2 Kin'!T29, 'Right 3 Kin'!T29)</f>
        <v>-2.6439292766666669</v>
      </c>
      <c r="U29">
        <f>AVERAGE('Left 1 Kin'!U29, 'Left 2 Kin'!U29, 'Left 3 Kin'!U29, 'Right 1 Kin'!U29, 'Right 2 Kin'!U29, 'Right 3 Kin'!U29)</f>
        <v>83.879354166666687</v>
      </c>
      <c r="V29">
        <f>AVERAGE('Left 1 Kin'!V29, 'Left 2 Kin'!V29, 'Left 3 Kin'!V29, 'Right 1 Kin'!V29, 'Right 2 Kin'!V29, 'Right 3 Kin'!V29)</f>
        <v>-18.193458333333329</v>
      </c>
      <c r="W29">
        <f>AVERAGE('Left 1 Kin'!W29, 'Left 2 Kin'!W29, 'Left 3 Kin'!W29, 'Right 1 Kin'!W29, 'Right 2 Kin'!W29, 'Right 3 Kin'!W29)</f>
        <v>24.753441666666657</v>
      </c>
      <c r="X29">
        <f>AVERAGE('Left 1 Kin'!X29, 'Left 2 Kin'!X29, 'Left 3 Kin'!X29, 'Right 1 Kin'!X29, 'Right 2 Kin'!X29, 'Right 3 Kin'!X29)</f>
        <v>42.663812500000013</v>
      </c>
      <c r="Y29">
        <f>AVERAGE('Left 1 Kin'!Y29, 'Left 2 Kin'!Y29, 'Left 3 Kin'!Y29, 'Right 1 Kin'!Y29, 'Right 2 Kin'!Y29, 'Right 3 Kin'!Y29)</f>
        <v>56.934744999999999</v>
      </c>
      <c r="Z29">
        <f>AVERAGE('Left 1 Kin'!Z29, 'Left 2 Kin'!Z29, 'Left 3 Kin'!Z29, 'Right 1 Kin'!Z29, 'Right 2 Kin'!Z29, 'Right 3 Kin'!Z29)</f>
        <v>-167.31100741666663</v>
      </c>
      <c r="AA29">
        <f>AVERAGE('Left 1 Kin'!AA29, 'Left 2 Kin'!AA29, 'Left 3 Kin'!AA29, 'Right 1 Kin'!AA29, 'Right 2 Kin'!AA29, 'Right 3 Kin'!AA29)</f>
        <v>-111.75789583333336</v>
      </c>
      <c r="AB29">
        <f>AVERAGE('Left 1 Kin'!AB29, 'Left 2 Kin'!AB29, 'Left 3 Kin'!AB29, 'Right 1 Kin'!AB29, 'Right 2 Kin'!AB29, 'Right 3 Kin'!AB29)</f>
        <v>196.11470833333343</v>
      </c>
      <c r="AC29">
        <f>AVERAGE('Left 1 Kin'!AC29, 'Left 2 Kin'!AC29, 'Left 3 Kin'!AC29, 'Right 1 Kin'!AC29, 'Right 2 Kin'!AC29, 'Right 3 Kin'!AC29)</f>
        <v>-408.23398937499996</v>
      </c>
      <c r="AD29">
        <f>AVERAGE('Left 1 Kin'!AD29, 'Left 2 Kin'!AD29, 'Left 3 Kin'!AD29, 'Right 1 Kin'!AD29, 'Right 2 Kin'!AD29, 'Right 3 Kin'!AD29)</f>
        <v>360.4244166666669</v>
      </c>
      <c r="AE29">
        <f>AVERAGE('Left 1 Kin'!AE29, 'Left 2 Kin'!AE29, 'Left 3 Kin'!AE29, 'Right 1 Kin'!AE29, 'Right 2 Kin'!AE29, 'Right 3 Kin'!AE29)</f>
        <v>-447.99646458333336</v>
      </c>
      <c r="AF29">
        <f>AVERAGE('Left 1 Kin'!AF29, 'Left 2 Kin'!AF29, 'Left 3 Kin'!AF29, 'Right 1 Kin'!AF29, 'Right 2 Kin'!AF29, 'Right 3 Kin'!AF29)</f>
        <v>115.90404374999987</v>
      </c>
      <c r="AG29">
        <f>AVERAGE('Left 1 Kin'!AG29, 'Left 2 Kin'!AG29, 'Left 3 Kin'!AG29, 'Right 1 Kin'!AG29, 'Right 2 Kin'!AG29, 'Right 3 Kin'!AG29)</f>
        <v>415.58842916666663</v>
      </c>
      <c r="AH29">
        <f>AVERAGE('Left 1 Kin'!AH29, 'Left 2 Kin'!AH29, 'Left 3 Kin'!AH29, 'Right 1 Kin'!AH29, 'Right 2 Kin'!AH29, 'Right 3 Kin'!AH29)</f>
        <v>-33.236687499999974</v>
      </c>
      <c r="AI29">
        <f>AVERAGE('Left 1 Kin'!AI29, 'Left 2 Kin'!AI29, 'Left 3 Kin'!AI29, 'Right 1 Kin'!AI29, 'Right 2 Kin'!AI29, 'Right 3 Kin'!AI29)</f>
        <v>-0.9519127833333334</v>
      </c>
      <c r="AJ29">
        <f>AVERAGE('Left 1 Kin'!AJ29, 'Left 2 Kin'!AJ29, 'Left 3 Kin'!AJ29, 'Right 1 Kin'!AJ29, 'Right 2 Kin'!AJ29, 'Right 3 Kin'!AJ29)</f>
        <v>1.6571674900000002</v>
      </c>
      <c r="AK29">
        <f>AVERAGE('Left 1 Kin'!AK29, 'Left 2 Kin'!AK29, 'Left 3 Kin'!AK29, 'Right 1 Kin'!AK29, 'Right 2 Kin'!AK29, 'Right 3 Kin'!AK29)</f>
        <v>-6.4829478533333332E-2</v>
      </c>
      <c r="AL29">
        <f>AVERAGE('Left 1 Kin'!AL29, 'Left 2 Kin'!AL29, 'Left 3 Kin'!AL29, 'Right 1 Kin'!AL29, 'Right 2 Kin'!AL29, 'Right 3 Kin'!AL29)</f>
        <v>-2.5632424550000001</v>
      </c>
      <c r="AM29">
        <f>AVERAGE('Left 1 Kin'!AM29, 'Left 2 Kin'!AM29, 'Left 3 Kin'!AM29, 'Right 1 Kin'!AM29, 'Right 2 Kin'!AM29, 'Right 3 Kin'!AM29)</f>
        <v>3.2869796166666667</v>
      </c>
      <c r="AN29">
        <f>AVERAGE('Left 1 Kin'!AN29, 'Left 2 Kin'!AN29, 'Left 3 Kin'!AN29, 'Right 1 Kin'!AN29, 'Right 2 Kin'!AN29, 'Right 3 Kin'!AN29)</f>
        <v>0.7706339166666667</v>
      </c>
      <c r="AO29">
        <f>AVERAGE('Left 1 Kin'!AO29, 'Left 2 Kin'!AO29, 'Left 3 Kin'!AO29, 'Right 1 Kin'!AO29, 'Right 2 Kin'!AO29, 'Right 3 Kin'!AO29)</f>
        <v>0.24684309066666665</v>
      </c>
      <c r="AP29">
        <f>AVERAGE('Left 1 Kin'!AP29, 'Left 2 Kin'!AP29, 'Left 3 Kin'!AP29, 'Right 1 Kin'!AP29, 'Right 2 Kin'!AP29, 'Right 3 Kin'!AP29)</f>
        <v>-18.098525666666671</v>
      </c>
      <c r="AQ29">
        <f>AVERAGE('Left 1 Kin'!AQ29, 'Left 2 Kin'!AQ29, 'Left 3 Kin'!AQ29, 'Right 1 Kin'!AQ29, 'Right 2 Kin'!AQ29, 'Right 3 Kin'!AQ29)</f>
        <v>2.4816636999999999</v>
      </c>
      <c r="AR29">
        <f>AVERAGE('Left 1 Kin'!AR29, 'Left 2 Kin'!AR29, 'Left 3 Kin'!AR29, 'Right 1 Kin'!AR29, 'Right 2 Kin'!AR29, 'Right 3 Kin'!AR29)</f>
        <v>-0.17411757000000003</v>
      </c>
      <c r="AS29">
        <f>AVERAGE('Left 1 Kin'!AS29, 'Left 2 Kin'!AS29, 'Left 3 Kin'!AS29, 'Right 1 Kin'!AS29, 'Right 2 Kin'!AS29, 'Right 3 Kin'!AS29)</f>
        <v>0.38542106333333326</v>
      </c>
      <c r="AT29">
        <f>AVERAGE('Left 1 Kin'!AT29, 'Left 2 Kin'!AT29, 'Left 3 Kin'!AT29, 'Right 1 Kin'!AT29, 'Right 2 Kin'!AT29, 'Right 3 Kin'!AT29)</f>
        <v>-16.193889166666668</v>
      </c>
    </row>
    <row r="30" spans="1:46" x14ac:dyDescent="0.25">
      <c r="A30">
        <v>28</v>
      </c>
      <c r="B30">
        <f>AVERAGE('Left 1 Kin'!B30, 'Left 2 Kin'!B30, 'Left 3 Kin'!B30, 'Right 1 Kin'!B30, 'Right 2 Kin'!B30, 'Right 3 Kin'!B30)</f>
        <v>5.2935333333333263</v>
      </c>
      <c r="C30">
        <f>AVERAGE('Left 1 Kin'!C30, 'Left 2 Kin'!C30, 'Left 3 Kin'!C30, 'Right 1 Kin'!C30, 'Right 2 Kin'!C30, 'Right 3 Kin'!C30)</f>
        <v>0.55310234146341475</v>
      </c>
      <c r="D30">
        <f>AVERAGE('Left 1 Kin'!D30, 'Left 2 Kin'!D30, 'Left 3 Kin'!D30, 'Right 1 Kin'!D30, 'Right 2 Kin'!D30, 'Right 3 Kin'!D30)</f>
        <v>-0.4177913955296404</v>
      </c>
      <c r="E30">
        <f>AVERAGE('Left 1 Kin'!E30, 'Left 2 Kin'!E30, 'Left 3 Kin'!E30, 'Right 1 Kin'!E30, 'Right 2 Kin'!E30, 'Right 3 Kin'!E30)</f>
        <v>-2.5875516368179929E-2</v>
      </c>
      <c r="F30">
        <f>AVERAGE('Left 1 Kin'!F30, 'Left 2 Kin'!F30, 'Left 3 Kin'!F30, 'Right 1 Kin'!F30, 'Right 2 Kin'!F30, 'Right 3 Kin'!F30)</f>
        <v>2.9115950992641948</v>
      </c>
      <c r="G30">
        <f>AVERAGE('Left 1 Kin'!G30, 'Left 2 Kin'!G30, 'Left 3 Kin'!G30, 'Right 1 Kin'!G30, 'Right 2 Kin'!G30, 'Right 3 Kin'!G30)</f>
        <v>10.791649533333334</v>
      </c>
      <c r="H30">
        <f>AVERAGE('Left 1 Kin'!H30, 'Left 2 Kin'!H30, 'Left 3 Kin'!H30, 'Right 1 Kin'!H30, 'Right 2 Kin'!H30, 'Right 3 Kin'!H30)</f>
        <v>-4.3875058666666673</v>
      </c>
      <c r="I30">
        <f>AVERAGE('Left 1 Kin'!I30, 'Left 2 Kin'!I30, 'Left 3 Kin'!I30, 'Right 1 Kin'!I30, 'Right 2 Kin'!I30, 'Right 3 Kin'!I30)</f>
        <v>-5.854868933333333</v>
      </c>
      <c r="J30">
        <f>AVERAGE('Left 1 Kin'!J30, 'Left 2 Kin'!J30, 'Left 3 Kin'!J30, 'Right 1 Kin'!J30, 'Right 2 Kin'!J30, 'Right 3 Kin'!J30)</f>
        <v>11.755310666666666</v>
      </c>
      <c r="K30">
        <f>AVERAGE('Left 1 Kin'!K30, 'Left 2 Kin'!K30, 'Left 3 Kin'!K30, 'Right 1 Kin'!K30, 'Right 2 Kin'!K30, 'Right 3 Kin'!K30)</f>
        <v>3.3485845133333338</v>
      </c>
      <c r="L30">
        <f>AVERAGE('Left 1 Kin'!L30, 'Left 2 Kin'!L30, 'Left 3 Kin'!L30, 'Right 1 Kin'!L30, 'Right 2 Kin'!L30, 'Right 3 Kin'!L30)</f>
        <v>-6.4140243999999988</v>
      </c>
      <c r="M30">
        <f>AVERAGE('Left 1 Kin'!M30, 'Left 2 Kin'!M30, 'Left 3 Kin'!M30, 'Right 1 Kin'!M30, 'Right 2 Kin'!M30, 'Right 3 Kin'!M30)</f>
        <v>27.026022000000001</v>
      </c>
      <c r="N30">
        <f>AVERAGE('Left 1 Kin'!N30, 'Left 2 Kin'!N30, 'Left 3 Kin'!N30, 'Right 1 Kin'!N30, 'Right 2 Kin'!N30, 'Right 3 Kin'!N30)</f>
        <v>10.344082866666666</v>
      </c>
      <c r="O30">
        <f>AVERAGE('Left 1 Kin'!O30, 'Left 2 Kin'!O30, 'Left 3 Kin'!O30, 'Right 1 Kin'!O30, 'Right 2 Kin'!O30, 'Right 3 Kin'!O30)</f>
        <v>-5.3316870599999993</v>
      </c>
      <c r="P30">
        <f>AVERAGE('Left 1 Kin'!P30, 'Left 2 Kin'!P30, 'Left 3 Kin'!P30, 'Right 1 Kin'!P30, 'Right 2 Kin'!P30, 'Right 3 Kin'!P30)</f>
        <v>38.753024666666668</v>
      </c>
      <c r="Q30">
        <f>AVERAGE('Left 1 Kin'!Q30, 'Left 2 Kin'!Q30, 'Left 3 Kin'!Q30, 'Right 1 Kin'!Q30, 'Right 2 Kin'!Q30, 'Right 3 Kin'!Q30)</f>
        <v>0.34516224666666756</v>
      </c>
      <c r="R30">
        <f>AVERAGE('Left 1 Kin'!R30, 'Left 2 Kin'!R30, 'Left 3 Kin'!R30, 'Right 1 Kin'!R30, 'Right 2 Kin'!R30, 'Right 3 Kin'!R30)</f>
        <v>2.6578683999999999</v>
      </c>
      <c r="S30">
        <f>AVERAGE('Left 1 Kin'!S30, 'Left 2 Kin'!S30, 'Left 3 Kin'!S30, 'Right 1 Kin'!S30, 'Right 2 Kin'!S30, 'Right 3 Kin'!S30)</f>
        <v>17.061188000000001</v>
      </c>
      <c r="T30">
        <f>AVERAGE('Left 1 Kin'!T30, 'Left 2 Kin'!T30, 'Left 3 Kin'!T30, 'Right 1 Kin'!T30, 'Right 2 Kin'!T30, 'Right 3 Kin'!T30)</f>
        <v>-2.6860375400000005</v>
      </c>
      <c r="U30">
        <f>AVERAGE('Left 1 Kin'!U30, 'Left 2 Kin'!U30, 'Left 3 Kin'!U30, 'Right 1 Kin'!U30, 'Right 2 Kin'!U30, 'Right 3 Kin'!U30)</f>
        <v>80.989708333333354</v>
      </c>
      <c r="V30">
        <f>AVERAGE('Left 1 Kin'!V30, 'Left 2 Kin'!V30, 'Left 3 Kin'!V30, 'Right 1 Kin'!V30, 'Right 2 Kin'!V30, 'Right 3 Kin'!V30)</f>
        <v>-15.956408333333338</v>
      </c>
      <c r="W30">
        <f>AVERAGE('Left 1 Kin'!W30, 'Left 2 Kin'!W30, 'Left 3 Kin'!W30, 'Right 1 Kin'!W30, 'Right 2 Kin'!W30, 'Right 3 Kin'!W30)</f>
        <v>23.712183333333329</v>
      </c>
      <c r="X30">
        <f>AVERAGE('Left 1 Kin'!X30, 'Left 2 Kin'!X30, 'Left 3 Kin'!X30, 'Right 1 Kin'!X30, 'Right 2 Kin'!X30, 'Right 3 Kin'!X30)</f>
        <v>44.891500000000029</v>
      </c>
      <c r="Y30">
        <f>AVERAGE('Left 1 Kin'!Y30, 'Left 2 Kin'!Y30, 'Left 3 Kin'!Y30, 'Right 1 Kin'!Y30, 'Right 2 Kin'!Y30, 'Right 3 Kin'!Y30)</f>
        <v>58.505493333333334</v>
      </c>
      <c r="Z30">
        <f>AVERAGE('Left 1 Kin'!Z30, 'Left 2 Kin'!Z30, 'Left 3 Kin'!Z30, 'Right 1 Kin'!Z30, 'Right 2 Kin'!Z30, 'Right 3 Kin'!Z30)</f>
        <v>-166.65182666666666</v>
      </c>
      <c r="AA30">
        <f>AVERAGE('Left 1 Kin'!AA30, 'Left 2 Kin'!AA30, 'Left 3 Kin'!AA30, 'Right 1 Kin'!AA30, 'Right 2 Kin'!AA30, 'Right 3 Kin'!AA30)</f>
        <v>-120.6125</v>
      </c>
      <c r="AB30">
        <f>AVERAGE('Left 1 Kin'!AB30, 'Left 2 Kin'!AB30, 'Left 3 Kin'!AB30, 'Right 1 Kin'!AB30, 'Right 2 Kin'!AB30, 'Right 3 Kin'!AB30)</f>
        <v>191.96740833333342</v>
      </c>
      <c r="AC30">
        <f>AVERAGE('Left 1 Kin'!AC30, 'Left 2 Kin'!AC30, 'Left 3 Kin'!AC30, 'Right 1 Kin'!AC30, 'Right 2 Kin'!AC30, 'Right 3 Kin'!AC30)</f>
        <v>-388.81662416666671</v>
      </c>
      <c r="AD30">
        <f>AVERAGE('Left 1 Kin'!AD30, 'Left 2 Kin'!AD30, 'Left 3 Kin'!AD30, 'Right 1 Kin'!AD30, 'Right 2 Kin'!AD30, 'Right 3 Kin'!AD30)</f>
        <v>330.24408333333361</v>
      </c>
      <c r="AE30">
        <f>AVERAGE('Left 1 Kin'!AE30, 'Left 2 Kin'!AE30, 'Left 3 Kin'!AE30, 'Right 1 Kin'!AE30, 'Right 2 Kin'!AE30, 'Right 3 Kin'!AE30)</f>
        <v>-441.86372583333332</v>
      </c>
      <c r="AF30">
        <f>AVERAGE('Left 1 Kin'!AF30, 'Left 2 Kin'!AF30, 'Left 3 Kin'!AF30, 'Right 1 Kin'!AF30, 'Right 2 Kin'!AF30, 'Right 3 Kin'!AF30)</f>
        <v>46.355791666666669</v>
      </c>
      <c r="AG30">
        <f>AVERAGE('Left 1 Kin'!AG30, 'Left 2 Kin'!AG30, 'Left 3 Kin'!AG30, 'Right 1 Kin'!AG30, 'Right 2 Kin'!AG30, 'Right 3 Kin'!AG30)</f>
        <v>404.00271666666663</v>
      </c>
      <c r="AH30">
        <f>AVERAGE('Left 1 Kin'!AH30, 'Left 2 Kin'!AH30, 'Left 3 Kin'!AH30, 'Right 1 Kin'!AH30, 'Right 2 Kin'!AH30, 'Right 3 Kin'!AH30)</f>
        <v>-18.516479166666663</v>
      </c>
      <c r="AI30">
        <f>AVERAGE('Left 1 Kin'!AI30, 'Left 2 Kin'!AI30, 'Left 3 Kin'!AI30, 'Right 1 Kin'!AI30, 'Right 2 Kin'!AI30, 'Right 3 Kin'!AI30)</f>
        <v>-0.83041498000000014</v>
      </c>
      <c r="AJ30">
        <f>AVERAGE('Left 1 Kin'!AJ30, 'Left 2 Kin'!AJ30, 'Left 3 Kin'!AJ30, 'Right 1 Kin'!AJ30, 'Right 2 Kin'!AJ30, 'Right 3 Kin'!AJ30)</f>
        <v>1.6845335333333331</v>
      </c>
      <c r="AK30">
        <f>AVERAGE('Left 1 Kin'!AK30, 'Left 2 Kin'!AK30, 'Left 3 Kin'!AK30, 'Right 1 Kin'!AK30, 'Right 2 Kin'!AK30, 'Right 3 Kin'!AK30)</f>
        <v>-6.7629404133333307E-2</v>
      </c>
      <c r="AL30">
        <f>AVERAGE('Left 1 Kin'!AL30, 'Left 2 Kin'!AL30, 'Left 3 Kin'!AL30, 'Right 1 Kin'!AL30, 'Right 2 Kin'!AL30, 'Right 3 Kin'!AL30)</f>
        <v>-2.3131857200000008</v>
      </c>
      <c r="AM30">
        <f>AVERAGE('Left 1 Kin'!AM30, 'Left 2 Kin'!AM30, 'Left 3 Kin'!AM30, 'Right 1 Kin'!AM30, 'Right 2 Kin'!AM30, 'Right 3 Kin'!AM30)</f>
        <v>3.3584121333333328</v>
      </c>
      <c r="AN30">
        <f>AVERAGE('Left 1 Kin'!AN30, 'Left 2 Kin'!AN30, 'Left 3 Kin'!AN30, 'Right 1 Kin'!AN30, 'Right 2 Kin'!AN30, 'Right 3 Kin'!AN30)</f>
        <v>0.73306541999999997</v>
      </c>
      <c r="AO30">
        <f>AVERAGE('Left 1 Kin'!AO30, 'Left 2 Kin'!AO30, 'Left 3 Kin'!AO30, 'Right 1 Kin'!AO30, 'Right 2 Kin'!AO30, 'Right 3 Kin'!AO30)</f>
        <v>0.24826647133333332</v>
      </c>
      <c r="AP30">
        <f>AVERAGE('Left 1 Kin'!AP30, 'Left 2 Kin'!AP30, 'Left 3 Kin'!AP30, 'Right 1 Kin'!AP30, 'Right 2 Kin'!AP30, 'Right 3 Kin'!AP30)</f>
        <v>-17.189469333333335</v>
      </c>
      <c r="AQ30">
        <f>AVERAGE('Left 1 Kin'!AQ30, 'Left 2 Kin'!AQ30, 'Left 3 Kin'!AQ30, 'Right 1 Kin'!AQ30, 'Right 2 Kin'!AQ30, 'Right 3 Kin'!AQ30)</f>
        <v>2.5325616666666666</v>
      </c>
      <c r="AR30">
        <f>AVERAGE('Left 1 Kin'!AR30, 'Left 2 Kin'!AR30, 'Left 3 Kin'!AR30, 'Right 1 Kin'!AR30, 'Right 2 Kin'!AR30, 'Right 3 Kin'!AR30)</f>
        <v>-0.17455462000000002</v>
      </c>
      <c r="AS30">
        <f>AVERAGE('Left 1 Kin'!AS30, 'Left 2 Kin'!AS30, 'Left 3 Kin'!AS30, 'Right 1 Kin'!AS30, 'Right 2 Kin'!AS30, 'Right 3 Kin'!AS30)</f>
        <v>0.38908794666666663</v>
      </c>
      <c r="AT30">
        <f>AVERAGE('Left 1 Kin'!AT30, 'Left 2 Kin'!AT30, 'Left 3 Kin'!AT30, 'Right 1 Kin'!AT30, 'Right 2 Kin'!AT30, 'Right 3 Kin'!AT30)</f>
        <v>-15.911222666666665</v>
      </c>
    </row>
    <row r="31" spans="1:46" x14ac:dyDescent="0.25">
      <c r="A31">
        <v>29</v>
      </c>
      <c r="B31">
        <f>AVERAGE('Left 1 Kin'!B31, 'Left 2 Kin'!B31, 'Left 3 Kin'!B31, 'Right 1 Kin'!B31, 'Right 2 Kin'!B31, 'Right 3 Kin'!B31)</f>
        <v>5.2886104166666614</v>
      </c>
      <c r="C31">
        <f>AVERAGE('Left 1 Kin'!C31, 'Left 2 Kin'!C31, 'Left 3 Kin'!C31, 'Right 1 Kin'!C31, 'Right 2 Kin'!C31, 'Right 3 Kin'!C31)</f>
        <v>0.55262287804878052</v>
      </c>
      <c r="D31">
        <f>AVERAGE('Left 1 Kin'!D31, 'Left 2 Kin'!D31, 'Left 3 Kin'!D31, 'Right 1 Kin'!D31, 'Right 2 Kin'!D31, 'Right 3 Kin'!D31)</f>
        <v>-0.4094229071359155</v>
      </c>
      <c r="E31">
        <f>AVERAGE('Left 1 Kin'!E31, 'Left 2 Kin'!E31, 'Left 3 Kin'!E31, 'Right 1 Kin'!E31, 'Right 2 Kin'!E31, 'Right 3 Kin'!E31)</f>
        <v>-2.5306083826183528E-2</v>
      </c>
      <c r="F31">
        <f>AVERAGE('Left 1 Kin'!F31, 'Left 2 Kin'!F31, 'Left 3 Kin'!F31, 'Right 1 Kin'!F31, 'Right 2 Kin'!F31, 'Right 3 Kin'!F31)</f>
        <v>2.9452718068860193</v>
      </c>
      <c r="G31">
        <f>AVERAGE('Left 1 Kin'!G31, 'Left 2 Kin'!G31, 'Left 3 Kin'!G31, 'Right 1 Kin'!G31, 'Right 2 Kin'!G31, 'Right 3 Kin'!G31)</f>
        <v>10.901155349999998</v>
      </c>
      <c r="H31">
        <f>AVERAGE('Left 1 Kin'!H31, 'Left 2 Kin'!H31, 'Left 3 Kin'!H31, 'Right 1 Kin'!H31, 'Right 2 Kin'!H31, 'Right 3 Kin'!H31)</f>
        <v>-4.4073450999999997</v>
      </c>
      <c r="I31">
        <f>AVERAGE('Left 1 Kin'!I31, 'Left 2 Kin'!I31, 'Left 3 Kin'!I31, 'Right 1 Kin'!I31, 'Right 2 Kin'!I31, 'Right 3 Kin'!I31)</f>
        <v>-5.8209342166666671</v>
      </c>
      <c r="J31">
        <f>AVERAGE('Left 1 Kin'!J31, 'Left 2 Kin'!J31, 'Left 3 Kin'!J31, 'Right 1 Kin'!J31, 'Right 2 Kin'!J31, 'Right 3 Kin'!J31)</f>
        <v>11.820547833333334</v>
      </c>
      <c r="K31">
        <f>AVERAGE('Left 1 Kin'!K31, 'Left 2 Kin'!K31, 'Left 3 Kin'!K31, 'Right 1 Kin'!K31, 'Right 2 Kin'!K31, 'Right 3 Kin'!K31)</f>
        <v>3.4310113233333333</v>
      </c>
      <c r="L31">
        <f>AVERAGE('Left 1 Kin'!L31, 'Left 2 Kin'!L31, 'Left 3 Kin'!L31, 'Right 1 Kin'!L31, 'Right 2 Kin'!L31, 'Right 3 Kin'!L31)</f>
        <v>-6.6420801166666683</v>
      </c>
      <c r="M31">
        <f>AVERAGE('Left 1 Kin'!M31, 'Left 2 Kin'!M31, 'Left 3 Kin'!M31, 'Right 1 Kin'!M31, 'Right 2 Kin'!M31, 'Right 3 Kin'!M31)</f>
        <v>26.848129333333333</v>
      </c>
      <c r="N31">
        <f>AVERAGE('Left 1 Kin'!N31, 'Left 2 Kin'!N31, 'Left 3 Kin'!N31, 'Right 1 Kin'!N31, 'Right 2 Kin'!N31, 'Right 3 Kin'!N31)</f>
        <v>10.605938266666668</v>
      </c>
      <c r="O31">
        <f>AVERAGE('Left 1 Kin'!O31, 'Left 2 Kin'!O31, 'Left 3 Kin'!O31, 'Right 1 Kin'!O31, 'Right 2 Kin'!O31, 'Right 3 Kin'!O31)</f>
        <v>-5.8689077883333338</v>
      </c>
      <c r="P31">
        <f>AVERAGE('Left 1 Kin'!P31, 'Left 2 Kin'!P31, 'Left 3 Kin'!P31, 'Right 1 Kin'!P31, 'Right 2 Kin'!P31, 'Right 3 Kin'!P31)</f>
        <v>39.178429833333333</v>
      </c>
      <c r="Q31">
        <f>AVERAGE('Left 1 Kin'!Q31, 'Left 2 Kin'!Q31, 'Left 3 Kin'!Q31, 'Right 1 Kin'!Q31, 'Right 2 Kin'!Q31, 'Right 3 Kin'!Q31)</f>
        <v>-0.27424632666666732</v>
      </c>
      <c r="R31">
        <f>AVERAGE('Left 1 Kin'!R31, 'Left 2 Kin'!R31, 'Left 3 Kin'!R31, 'Right 1 Kin'!R31, 'Right 2 Kin'!R31, 'Right 3 Kin'!R31)</f>
        <v>2.6371369499999999</v>
      </c>
      <c r="S31">
        <f>AVERAGE('Left 1 Kin'!S31, 'Left 2 Kin'!S31, 'Left 3 Kin'!S31, 'Right 1 Kin'!S31, 'Right 2 Kin'!S31, 'Right 3 Kin'!S31)</f>
        <v>17.609400666666669</v>
      </c>
      <c r="T31">
        <f>AVERAGE('Left 1 Kin'!T31, 'Left 2 Kin'!T31, 'Left 3 Kin'!T31, 'Right 1 Kin'!T31, 'Right 2 Kin'!T31, 'Right 3 Kin'!T31)</f>
        <v>-2.6957850533333336</v>
      </c>
      <c r="U31">
        <f>AVERAGE('Left 1 Kin'!U31, 'Left 2 Kin'!U31, 'Left 3 Kin'!U31, 'Right 1 Kin'!U31, 'Right 2 Kin'!U31, 'Right 3 Kin'!U31)</f>
        <v>76.974541666666696</v>
      </c>
      <c r="V31">
        <f>AVERAGE('Left 1 Kin'!V31, 'Left 2 Kin'!V31, 'Left 3 Kin'!V31, 'Right 1 Kin'!V31, 'Right 2 Kin'!V31, 'Right 3 Kin'!V31)</f>
        <v>-13.600058333333328</v>
      </c>
      <c r="W31">
        <f>AVERAGE('Left 1 Kin'!W31, 'Left 2 Kin'!W31, 'Left 3 Kin'!W31, 'Right 1 Kin'!W31, 'Right 2 Kin'!W31, 'Right 3 Kin'!W31)</f>
        <v>22.209529166666666</v>
      </c>
      <c r="X31">
        <f>AVERAGE('Left 1 Kin'!X31, 'Left 2 Kin'!X31, 'Left 3 Kin'!X31, 'Right 1 Kin'!X31, 'Right 2 Kin'!X31, 'Right 3 Kin'!X31)</f>
        <v>47.071375000000039</v>
      </c>
      <c r="Y31">
        <f>AVERAGE('Left 1 Kin'!Y31, 'Left 2 Kin'!Y31, 'Left 3 Kin'!Y31, 'Right 1 Kin'!Y31, 'Right 2 Kin'!Y31, 'Right 3 Kin'!Y31)</f>
        <v>59.783900833333348</v>
      </c>
      <c r="Z31">
        <f>AVERAGE('Left 1 Kin'!Z31, 'Left 2 Kin'!Z31, 'Left 3 Kin'!Z31, 'Right 1 Kin'!Z31, 'Right 2 Kin'!Z31, 'Right 3 Kin'!Z31)</f>
        <v>-165.24357791666668</v>
      </c>
      <c r="AA31">
        <f>AVERAGE('Left 1 Kin'!AA31, 'Left 2 Kin'!AA31, 'Left 3 Kin'!AA31, 'Right 1 Kin'!AA31, 'Right 2 Kin'!AA31, 'Right 3 Kin'!AA31)</f>
        <v>-132.84020833333332</v>
      </c>
      <c r="AB31">
        <f>AVERAGE('Left 1 Kin'!AB31, 'Left 2 Kin'!AB31, 'Left 3 Kin'!AB31, 'Right 1 Kin'!AB31, 'Right 2 Kin'!AB31, 'Right 3 Kin'!AB31)</f>
        <v>185.84605833333339</v>
      </c>
      <c r="AC31">
        <f>AVERAGE('Left 1 Kin'!AC31, 'Left 2 Kin'!AC31, 'Left 3 Kin'!AC31, 'Right 1 Kin'!AC31, 'Right 2 Kin'!AC31, 'Right 3 Kin'!AC31)</f>
        <v>-364.7149985416666</v>
      </c>
      <c r="AD31">
        <f>AVERAGE('Left 1 Kin'!AD31, 'Left 2 Kin'!AD31, 'Left 3 Kin'!AD31, 'Right 1 Kin'!AD31, 'Right 2 Kin'!AD31, 'Right 3 Kin'!AD31)</f>
        <v>298.13079166666682</v>
      </c>
      <c r="AE31">
        <f>AVERAGE('Left 1 Kin'!AE31, 'Left 2 Kin'!AE31, 'Left 3 Kin'!AE31, 'Right 1 Kin'!AE31, 'Right 2 Kin'!AE31, 'Right 3 Kin'!AE31)</f>
        <v>-427.78027750000007</v>
      </c>
      <c r="AF31">
        <f>AVERAGE('Left 1 Kin'!AF31, 'Left 2 Kin'!AF31, 'Left 3 Kin'!AF31, 'Right 1 Kin'!AF31, 'Right 2 Kin'!AF31, 'Right 3 Kin'!AF31)</f>
        <v>-7.8989270833334233</v>
      </c>
      <c r="AG31">
        <f>AVERAGE('Left 1 Kin'!AG31, 'Left 2 Kin'!AG31, 'Left 3 Kin'!AG31, 'Right 1 Kin'!AG31, 'Right 2 Kin'!AG31, 'Right 3 Kin'!AG31)</f>
        <v>393.38869166666655</v>
      </c>
      <c r="AH31">
        <f>AVERAGE('Left 1 Kin'!AH31, 'Left 2 Kin'!AH31, 'Left 3 Kin'!AH31, 'Right 1 Kin'!AH31, 'Right 2 Kin'!AH31, 'Right 3 Kin'!AH31)</f>
        <v>-6.0729041666666417</v>
      </c>
      <c r="AI31">
        <f>AVERAGE('Left 1 Kin'!AI31, 'Left 2 Kin'!AI31, 'Left 3 Kin'!AI31, 'Right 1 Kin'!AI31, 'Right 2 Kin'!AI31, 'Right 3 Kin'!AI31)</f>
        <v>-0.61586519499999992</v>
      </c>
      <c r="AJ31">
        <f>AVERAGE('Left 1 Kin'!AJ31, 'Left 2 Kin'!AJ31, 'Left 3 Kin'!AJ31, 'Right 1 Kin'!AJ31, 'Right 2 Kin'!AJ31, 'Right 3 Kin'!AJ31)</f>
        <v>1.7509591000000004</v>
      </c>
      <c r="AK31">
        <f>AVERAGE('Left 1 Kin'!AK31, 'Left 2 Kin'!AK31, 'Left 3 Kin'!AK31, 'Right 1 Kin'!AK31, 'Right 2 Kin'!AK31, 'Right 3 Kin'!AK31)</f>
        <v>-8.5990503566666668E-2</v>
      </c>
      <c r="AL31">
        <f>AVERAGE('Left 1 Kin'!AL31, 'Left 2 Kin'!AL31, 'Left 3 Kin'!AL31, 'Right 1 Kin'!AL31, 'Right 2 Kin'!AL31, 'Right 3 Kin'!AL31)</f>
        <v>-1.7105102683333333</v>
      </c>
      <c r="AM31">
        <f>AVERAGE('Left 1 Kin'!AM31, 'Left 2 Kin'!AM31, 'Left 3 Kin'!AM31, 'Right 1 Kin'!AM31, 'Right 2 Kin'!AM31, 'Right 3 Kin'!AM31)</f>
        <v>3.3858711499999998</v>
      </c>
      <c r="AN31">
        <f>AVERAGE('Left 1 Kin'!AN31, 'Left 2 Kin'!AN31, 'Left 3 Kin'!AN31, 'Right 1 Kin'!AN31, 'Right 2 Kin'!AN31, 'Right 3 Kin'!AN31)</f>
        <v>0.71073583499999993</v>
      </c>
      <c r="AO31">
        <f>AVERAGE('Left 1 Kin'!AO31, 'Left 2 Kin'!AO31, 'Left 3 Kin'!AO31, 'Right 1 Kin'!AO31, 'Right 2 Kin'!AO31, 'Right 3 Kin'!AO31)</f>
        <v>0.25270554233333331</v>
      </c>
      <c r="AP31">
        <f>AVERAGE('Left 1 Kin'!AP31, 'Left 2 Kin'!AP31, 'Left 3 Kin'!AP31, 'Right 1 Kin'!AP31, 'Right 2 Kin'!AP31, 'Right 3 Kin'!AP31)</f>
        <v>-15.808556500000002</v>
      </c>
      <c r="AQ31">
        <f>AVERAGE('Left 1 Kin'!AQ31, 'Left 2 Kin'!AQ31, 'Left 3 Kin'!AQ31, 'Right 1 Kin'!AQ31, 'Right 2 Kin'!AQ31, 'Right 3 Kin'!AQ31)</f>
        <v>2.5859039166666666</v>
      </c>
      <c r="AR31">
        <f>AVERAGE('Left 1 Kin'!AR31, 'Left 2 Kin'!AR31, 'Left 3 Kin'!AR31, 'Right 1 Kin'!AR31, 'Right 2 Kin'!AR31, 'Right 3 Kin'!AR31)</f>
        <v>-0.17349212666666669</v>
      </c>
      <c r="AS31">
        <f>AVERAGE('Left 1 Kin'!AS31, 'Left 2 Kin'!AS31, 'Left 3 Kin'!AS31, 'Right 1 Kin'!AS31, 'Right 2 Kin'!AS31, 'Right 3 Kin'!AS31)</f>
        <v>0.39364540666666659</v>
      </c>
      <c r="AT31">
        <f>AVERAGE('Left 1 Kin'!AT31, 'Left 2 Kin'!AT31, 'Left 3 Kin'!AT31, 'Right 1 Kin'!AT31, 'Right 2 Kin'!AT31, 'Right 3 Kin'!AT31)</f>
        <v>-15.623661333333333</v>
      </c>
    </row>
    <row r="32" spans="1:46" x14ac:dyDescent="0.25">
      <c r="A32">
        <v>30</v>
      </c>
      <c r="B32">
        <f>AVERAGE('Left 1 Kin'!B32, 'Left 2 Kin'!B32, 'Left 3 Kin'!B32, 'Right 1 Kin'!B32, 'Right 2 Kin'!B32, 'Right 3 Kin'!B32)</f>
        <v>5.2838333333333312</v>
      </c>
      <c r="C32">
        <f>AVERAGE('Left 1 Kin'!C32, 'Left 2 Kin'!C32, 'Left 3 Kin'!C32, 'Right 1 Kin'!C32, 'Right 2 Kin'!C32, 'Right 3 Kin'!C32)</f>
        <v>0.55215977642276426</v>
      </c>
      <c r="D32">
        <f>AVERAGE('Left 1 Kin'!D32, 'Left 2 Kin'!D32, 'Left 3 Kin'!D32, 'Right 1 Kin'!D32, 'Right 2 Kin'!D32, 'Right 3 Kin'!D32)</f>
        <v>-0.38852664348188254</v>
      </c>
      <c r="E32">
        <f>AVERAGE('Left 1 Kin'!E32, 'Left 2 Kin'!E32, 'Left 3 Kin'!E32, 'Right 1 Kin'!E32, 'Right 2 Kin'!E32, 'Right 3 Kin'!E32)</f>
        <v>-2.7891976259891715E-2</v>
      </c>
      <c r="F32">
        <f>AVERAGE('Left 1 Kin'!F32, 'Left 2 Kin'!F32, 'Left 3 Kin'!F32, 'Right 1 Kin'!F32, 'Right 2 Kin'!F32, 'Right 3 Kin'!F32)</f>
        <v>2.9727954324586974</v>
      </c>
      <c r="G32">
        <f>AVERAGE('Left 1 Kin'!G32, 'Left 2 Kin'!G32, 'Left 3 Kin'!G32, 'Right 1 Kin'!G32, 'Right 2 Kin'!G32, 'Right 3 Kin'!G32)</f>
        <v>11.007233999999999</v>
      </c>
      <c r="H32">
        <f>AVERAGE('Left 1 Kin'!H32, 'Left 2 Kin'!H32, 'Left 3 Kin'!H32, 'Right 1 Kin'!H32, 'Right 2 Kin'!H32, 'Right 3 Kin'!H32)</f>
        <v>-4.4243855000000005</v>
      </c>
      <c r="I32">
        <f>AVERAGE('Left 1 Kin'!I32, 'Left 2 Kin'!I32, 'Left 3 Kin'!I32, 'Right 1 Kin'!I32, 'Right 2 Kin'!I32, 'Right 3 Kin'!I32)</f>
        <v>-5.7900748333333327</v>
      </c>
      <c r="J32">
        <f>AVERAGE('Left 1 Kin'!J32, 'Left 2 Kin'!J32, 'Left 3 Kin'!J32, 'Right 1 Kin'!J32, 'Right 2 Kin'!J32, 'Right 3 Kin'!J32)</f>
        <v>11.889090000000001</v>
      </c>
      <c r="K32">
        <f>AVERAGE('Left 1 Kin'!K32, 'Left 2 Kin'!K32, 'Left 3 Kin'!K32, 'Right 1 Kin'!K32, 'Right 2 Kin'!K32, 'Right 3 Kin'!K32)</f>
        <v>3.5162843000000001</v>
      </c>
      <c r="L32">
        <f>AVERAGE('Left 1 Kin'!L32, 'Left 2 Kin'!L32, 'Left 3 Kin'!L32, 'Right 1 Kin'!L32, 'Right 2 Kin'!L32, 'Right 3 Kin'!L32)</f>
        <v>-6.8718131666666666</v>
      </c>
      <c r="M32">
        <f>AVERAGE('Left 1 Kin'!M32, 'Left 2 Kin'!M32, 'Left 3 Kin'!M32, 'Right 1 Kin'!M32, 'Right 2 Kin'!M32, 'Right 3 Kin'!M32)</f>
        <v>26.658543333333331</v>
      </c>
      <c r="N32">
        <f>AVERAGE('Left 1 Kin'!N32, 'Left 2 Kin'!N32, 'Left 3 Kin'!N32, 'Right 1 Kin'!N32, 'Right 2 Kin'!N32, 'Right 3 Kin'!N32)</f>
        <v>10.862453666666667</v>
      </c>
      <c r="O32">
        <f>AVERAGE('Left 1 Kin'!O32, 'Left 2 Kin'!O32, 'Left 3 Kin'!O32, 'Right 1 Kin'!O32, 'Right 2 Kin'!O32, 'Right 3 Kin'!O32)</f>
        <v>-6.3626626666666661</v>
      </c>
      <c r="P32">
        <f>AVERAGE('Left 1 Kin'!P32, 'Left 2 Kin'!P32, 'Left 3 Kin'!P32, 'Right 1 Kin'!P32, 'Right 2 Kin'!P32, 'Right 3 Kin'!P32)</f>
        <v>39.572195000000001</v>
      </c>
      <c r="Q32">
        <f>AVERAGE('Left 1 Kin'!Q32, 'Left 2 Kin'!Q32, 'Left 3 Kin'!Q32, 'Right 1 Kin'!Q32, 'Right 2 Kin'!Q32, 'Right 3 Kin'!Q32)</f>
        <v>-0.86952191666666623</v>
      </c>
      <c r="R32">
        <f>AVERAGE('Left 1 Kin'!R32, 'Left 2 Kin'!R32, 'Left 3 Kin'!R32, 'Right 1 Kin'!R32, 'Right 2 Kin'!R32, 'Right 3 Kin'!R32)</f>
        <v>2.5514881666666667</v>
      </c>
      <c r="S32">
        <f>AVERAGE('Left 1 Kin'!S32, 'Left 2 Kin'!S32, 'Left 3 Kin'!S32, 'Right 1 Kin'!S32, 'Right 2 Kin'!S32, 'Right 3 Kin'!S32)</f>
        <v>18.14864</v>
      </c>
      <c r="T32">
        <f>AVERAGE('Left 1 Kin'!T32, 'Left 2 Kin'!T32, 'Left 3 Kin'!T32, 'Right 1 Kin'!T32, 'Right 2 Kin'!T32, 'Right 3 Kin'!T32)</f>
        <v>-2.6918898999999996</v>
      </c>
      <c r="U32">
        <f>AVERAGE('Left 1 Kin'!U32, 'Left 2 Kin'!U32, 'Left 3 Kin'!U32, 'Right 1 Kin'!U32, 'Right 2 Kin'!U32, 'Right 3 Kin'!U32)</f>
        <v>72.657645833333348</v>
      </c>
      <c r="V32">
        <f>AVERAGE('Left 1 Kin'!V32, 'Left 2 Kin'!V32, 'Left 3 Kin'!V32, 'Right 1 Kin'!V32, 'Right 2 Kin'!V32, 'Right 3 Kin'!V32)</f>
        <v>-11.244958333333335</v>
      </c>
      <c r="W32">
        <f>AVERAGE('Left 1 Kin'!W32, 'Left 2 Kin'!W32, 'Left 3 Kin'!W32, 'Right 1 Kin'!W32, 'Right 2 Kin'!W32, 'Right 3 Kin'!W32)</f>
        <v>20.528291666666671</v>
      </c>
      <c r="X32">
        <f>AVERAGE('Left 1 Kin'!X32, 'Left 2 Kin'!X32, 'Left 3 Kin'!X32, 'Right 1 Kin'!X32, 'Right 2 Kin'!X32, 'Right 3 Kin'!X32)</f>
        <v>49.445000000000014</v>
      </c>
      <c r="Y32">
        <f>AVERAGE('Left 1 Kin'!Y32, 'Left 2 Kin'!Y32, 'Left 3 Kin'!Y32, 'Right 1 Kin'!Y32, 'Right 2 Kin'!Y32, 'Right 3 Kin'!Y32)</f>
        <v>60.563391666666668</v>
      </c>
      <c r="Z32">
        <f>AVERAGE('Left 1 Kin'!Z32, 'Left 2 Kin'!Z32, 'Left 3 Kin'!Z32, 'Right 1 Kin'!Z32, 'Right 2 Kin'!Z32, 'Right 3 Kin'!Z32)</f>
        <v>-163.2530375</v>
      </c>
      <c r="AA32">
        <f>AVERAGE('Left 1 Kin'!AA32, 'Left 2 Kin'!AA32, 'Left 3 Kin'!AA32, 'Right 1 Kin'!AA32, 'Right 2 Kin'!AA32, 'Right 3 Kin'!AA32)</f>
        <v>-146.02229166666663</v>
      </c>
      <c r="AB32">
        <f>AVERAGE('Left 1 Kin'!AB32, 'Left 2 Kin'!AB32, 'Left 3 Kin'!AB32, 'Right 1 Kin'!AB32, 'Right 2 Kin'!AB32, 'Right 3 Kin'!AB32)</f>
        <v>178.37116666666671</v>
      </c>
      <c r="AC32">
        <f>AVERAGE('Left 1 Kin'!AC32, 'Left 2 Kin'!AC32, 'Left 3 Kin'!AC32, 'Right 1 Kin'!AC32, 'Right 2 Kin'!AC32, 'Right 3 Kin'!AC32)</f>
        <v>-339.69743541666668</v>
      </c>
      <c r="AD32">
        <f>AVERAGE('Left 1 Kin'!AD32, 'Left 2 Kin'!AD32, 'Left 3 Kin'!AD32, 'Right 1 Kin'!AD32, 'Right 2 Kin'!AD32, 'Right 3 Kin'!AD32)</f>
        <v>265.37437500000004</v>
      </c>
      <c r="AE32">
        <f>AVERAGE('Left 1 Kin'!AE32, 'Left 2 Kin'!AE32, 'Left 3 Kin'!AE32, 'Right 1 Kin'!AE32, 'Right 2 Kin'!AE32, 'Right 3 Kin'!AE32)</f>
        <v>-410.79589166666665</v>
      </c>
      <c r="AF32">
        <f>AVERAGE('Left 1 Kin'!AF32, 'Left 2 Kin'!AF32, 'Left 3 Kin'!AF32, 'Right 1 Kin'!AF32, 'Right 2 Kin'!AF32, 'Right 3 Kin'!AF32)</f>
        <v>-57.809479166666627</v>
      </c>
      <c r="AG32">
        <f>AVERAGE('Left 1 Kin'!AG32, 'Left 2 Kin'!AG32, 'Left 3 Kin'!AG32, 'Right 1 Kin'!AG32, 'Right 2 Kin'!AG32, 'Right 3 Kin'!AG32)</f>
        <v>382.2677083333333</v>
      </c>
      <c r="AH32">
        <f>AVERAGE('Left 1 Kin'!AH32, 'Left 2 Kin'!AH32, 'Left 3 Kin'!AH32, 'Right 1 Kin'!AH32, 'Right 2 Kin'!AH32, 'Right 3 Kin'!AH32)</f>
        <v>5.3314583333333347</v>
      </c>
      <c r="AI32">
        <f>AVERAGE('Left 1 Kin'!AI32, 'Left 2 Kin'!AI32, 'Left 3 Kin'!AI32, 'Right 1 Kin'!AI32, 'Right 2 Kin'!AI32, 'Right 3 Kin'!AI32)</f>
        <v>-0.38171021666666682</v>
      </c>
      <c r="AJ32">
        <f>AVERAGE('Left 1 Kin'!AJ32, 'Left 2 Kin'!AJ32, 'Left 3 Kin'!AJ32, 'Right 1 Kin'!AJ32, 'Right 2 Kin'!AJ32, 'Right 3 Kin'!AJ32)</f>
        <v>1.8136683333333334</v>
      </c>
      <c r="AK32">
        <f>AVERAGE('Left 1 Kin'!AK32, 'Left 2 Kin'!AK32, 'Left 3 Kin'!AK32, 'Right 1 Kin'!AK32, 'Right 2 Kin'!AK32, 'Right 3 Kin'!AK32)</f>
        <v>-0.10719908866666665</v>
      </c>
      <c r="AL32">
        <f>AVERAGE('Left 1 Kin'!AL32, 'Left 2 Kin'!AL32, 'Left 3 Kin'!AL32, 'Right 1 Kin'!AL32, 'Right 2 Kin'!AL32, 'Right 3 Kin'!AL32)</f>
        <v>-1.0127999833333341</v>
      </c>
      <c r="AM32">
        <f>AVERAGE('Left 1 Kin'!AM32, 'Left 2 Kin'!AM32, 'Left 3 Kin'!AM32, 'Right 1 Kin'!AM32, 'Right 2 Kin'!AM32, 'Right 3 Kin'!AM32)</f>
        <v>3.403686</v>
      </c>
      <c r="AN32">
        <f>AVERAGE('Left 1 Kin'!AN32, 'Left 2 Kin'!AN32, 'Left 3 Kin'!AN32, 'Right 1 Kin'!AN32, 'Right 2 Kin'!AN32, 'Right 3 Kin'!AN32)</f>
        <v>0.69299109999999997</v>
      </c>
      <c r="AO32">
        <f>AVERAGE('Left 1 Kin'!AO32, 'Left 2 Kin'!AO32, 'Left 3 Kin'!AO32, 'Right 1 Kin'!AO32, 'Right 2 Kin'!AO32, 'Right 3 Kin'!AO32)</f>
        <v>0.25572149666666666</v>
      </c>
      <c r="AP32">
        <f>AVERAGE('Left 1 Kin'!AP32, 'Left 2 Kin'!AP32, 'Left 3 Kin'!AP32, 'Right 1 Kin'!AP32, 'Right 2 Kin'!AP32, 'Right 3 Kin'!AP32)</f>
        <v>-14.334676666666667</v>
      </c>
      <c r="AQ32">
        <f>AVERAGE('Left 1 Kin'!AQ32, 'Left 2 Kin'!AQ32, 'Left 3 Kin'!AQ32, 'Right 1 Kin'!AQ32, 'Right 2 Kin'!AQ32, 'Right 3 Kin'!AQ32)</f>
        <v>2.6390746666666671</v>
      </c>
      <c r="AR32">
        <f>AVERAGE('Left 1 Kin'!AR32, 'Left 2 Kin'!AR32, 'Left 3 Kin'!AR32, 'Right 1 Kin'!AR32, 'Right 2 Kin'!AR32, 'Right 3 Kin'!AR32)</f>
        <v>-0.1718888833333333</v>
      </c>
      <c r="AS32">
        <f>AVERAGE('Left 1 Kin'!AS32, 'Left 2 Kin'!AS32, 'Left 3 Kin'!AS32, 'Right 1 Kin'!AS32, 'Right 2 Kin'!AS32, 'Right 3 Kin'!AS32)</f>
        <v>0.39663641666666666</v>
      </c>
      <c r="AT32">
        <f>AVERAGE('Left 1 Kin'!AT32, 'Left 2 Kin'!AT32, 'Left 3 Kin'!AT32, 'Right 1 Kin'!AT32, 'Right 2 Kin'!AT32, 'Right 3 Kin'!AT32)</f>
        <v>-15.316536666666666</v>
      </c>
    </row>
    <row r="33" spans="1:46" x14ac:dyDescent="0.25">
      <c r="A33">
        <v>31</v>
      </c>
      <c r="B33">
        <f>AVERAGE('Left 1 Kin'!B33, 'Left 2 Kin'!B33, 'Left 3 Kin'!B33, 'Right 1 Kin'!B33, 'Right 2 Kin'!B33, 'Right 3 Kin'!B33)</f>
        <v>5.2787583333333314</v>
      </c>
      <c r="C33">
        <f>AVERAGE('Left 1 Kin'!C33, 'Left 2 Kin'!C33, 'Left 3 Kin'!C33, 'Right 1 Kin'!C33, 'Right 2 Kin'!C33, 'Right 3 Kin'!C33)</f>
        <v>0.55171557926829273</v>
      </c>
      <c r="D33">
        <f>AVERAGE('Left 1 Kin'!D33, 'Left 2 Kin'!D33, 'Left 3 Kin'!D33, 'Right 1 Kin'!D33, 'Right 2 Kin'!D33, 'Right 3 Kin'!D33)</f>
        <v>-0.36231175256837417</v>
      </c>
      <c r="E33">
        <f>AVERAGE('Left 1 Kin'!E33, 'Left 2 Kin'!E33, 'Left 3 Kin'!E33, 'Right 1 Kin'!E33, 'Right 2 Kin'!E33, 'Right 3 Kin'!E33)</f>
        <v>-3.4906023254199628E-2</v>
      </c>
      <c r="F33">
        <f>AVERAGE('Left 1 Kin'!F33, 'Left 2 Kin'!F33, 'Left 3 Kin'!F33, 'Right 1 Kin'!F33, 'Right 2 Kin'!F33, 'Right 3 Kin'!F33)</f>
        <v>2.9979695265861444</v>
      </c>
      <c r="G33">
        <f>AVERAGE('Left 1 Kin'!G33, 'Left 2 Kin'!G33, 'Left 3 Kin'!G33, 'Right 1 Kin'!G33, 'Right 2 Kin'!G33, 'Right 3 Kin'!G33)</f>
        <v>11.106999166666666</v>
      </c>
      <c r="H33">
        <f>AVERAGE('Left 1 Kin'!H33, 'Left 2 Kin'!H33, 'Left 3 Kin'!H33, 'Right 1 Kin'!H33, 'Right 2 Kin'!H33, 'Right 3 Kin'!H33)</f>
        <v>-4.4388080833333339</v>
      </c>
      <c r="I33">
        <f>AVERAGE('Left 1 Kin'!I33, 'Left 2 Kin'!I33, 'Left 3 Kin'!I33, 'Right 1 Kin'!I33, 'Right 2 Kin'!I33, 'Right 3 Kin'!I33)</f>
        <v>-5.7609444166666668</v>
      </c>
      <c r="J33">
        <f>AVERAGE('Left 1 Kin'!J33, 'Left 2 Kin'!J33, 'Left 3 Kin'!J33, 'Right 1 Kin'!J33, 'Right 2 Kin'!J33, 'Right 3 Kin'!J33)</f>
        <v>11.959344</v>
      </c>
      <c r="K33">
        <f>AVERAGE('Left 1 Kin'!K33, 'Left 2 Kin'!K33, 'Left 3 Kin'!K33, 'Right 1 Kin'!K33, 'Right 2 Kin'!K33, 'Right 3 Kin'!K33)</f>
        <v>3.6018146999999998</v>
      </c>
      <c r="L33">
        <f>AVERAGE('Left 1 Kin'!L33, 'Left 2 Kin'!L33, 'Left 3 Kin'!L33, 'Right 1 Kin'!L33, 'Right 2 Kin'!L33, 'Right 3 Kin'!L33)</f>
        <v>-7.0973256833333336</v>
      </c>
      <c r="M33">
        <f>AVERAGE('Left 1 Kin'!M33, 'Left 2 Kin'!M33, 'Left 3 Kin'!M33, 'Right 1 Kin'!M33, 'Right 2 Kin'!M33, 'Right 3 Kin'!M33)</f>
        <v>26.449440333333332</v>
      </c>
      <c r="N33">
        <f>AVERAGE('Left 1 Kin'!N33, 'Left 2 Kin'!N33, 'Left 3 Kin'!N33, 'Right 1 Kin'!N33, 'Right 2 Kin'!N33, 'Right 3 Kin'!N33)</f>
        <v>11.108799533333334</v>
      </c>
      <c r="O33">
        <f>AVERAGE('Left 1 Kin'!O33, 'Left 2 Kin'!O33, 'Left 3 Kin'!O33, 'Right 1 Kin'!O33, 'Right 2 Kin'!O33, 'Right 3 Kin'!O33)</f>
        <v>-6.8318045833333327</v>
      </c>
      <c r="P33">
        <f>AVERAGE('Left 1 Kin'!P33, 'Left 2 Kin'!P33, 'Left 3 Kin'!P33, 'Right 1 Kin'!P33, 'Right 2 Kin'!P33, 'Right 3 Kin'!P33)</f>
        <v>39.924468833333329</v>
      </c>
      <c r="Q33">
        <f>AVERAGE('Left 1 Kin'!Q33, 'Left 2 Kin'!Q33, 'Left 3 Kin'!Q33, 'Right 1 Kin'!Q33, 'Right 2 Kin'!Q33, 'Right 3 Kin'!Q33)</f>
        <v>-1.4434608750000004</v>
      </c>
      <c r="R33">
        <f>AVERAGE('Left 1 Kin'!R33, 'Left 2 Kin'!R33, 'Left 3 Kin'!R33, 'Right 1 Kin'!R33, 'Right 2 Kin'!R33, 'Right 3 Kin'!R33)</f>
        <v>2.424518916666667</v>
      </c>
      <c r="S33">
        <f>AVERAGE('Left 1 Kin'!S33, 'Left 2 Kin'!S33, 'Left 3 Kin'!S33, 'Right 1 Kin'!S33, 'Right 2 Kin'!S33, 'Right 3 Kin'!S33)</f>
        <v>18.675378666666667</v>
      </c>
      <c r="T33">
        <f>AVERAGE('Left 1 Kin'!T33, 'Left 2 Kin'!T33, 'Left 3 Kin'!T33, 'Right 1 Kin'!T33, 'Right 2 Kin'!T33, 'Right 3 Kin'!T33)</f>
        <v>-2.6758401799999998</v>
      </c>
      <c r="U33">
        <f>AVERAGE('Left 1 Kin'!U33, 'Left 2 Kin'!U33, 'Left 3 Kin'!U33, 'Right 1 Kin'!U33, 'Right 2 Kin'!U33, 'Right 3 Kin'!U33)</f>
        <v>67.932439583333334</v>
      </c>
      <c r="V33">
        <f>AVERAGE('Left 1 Kin'!V33, 'Left 2 Kin'!V33, 'Left 3 Kin'!V33, 'Right 1 Kin'!V33, 'Right 2 Kin'!V33, 'Right 3 Kin'!V33)</f>
        <v>-8.951416666666665</v>
      </c>
      <c r="W33">
        <f>AVERAGE('Left 1 Kin'!W33, 'Left 2 Kin'!W33, 'Left 3 Kin'!W33, 'Right 1 Kin'!W33, 'Right 2 Kin'!W33, 'Right 3 Kin'!W33)</f>
        <v>18.776604166666669</v>
      </c>
      <c r="X33">
        <f>AVERAGE('Left 1 Kin'!X33, 'Left 2 Kin'!X33, 'Left 3 Kin'!X33, 'Right 1 Kin'!X33, 'Right 2 Kin'!X33, 'Right 3 Kin'!X33)</f>
        <v>51.848541666666698</v>
      </c>
      <c r="Y33">
        <f>AVERAGE('Left 1 Kin'!Y33, 'Left 2 Kin'!Y33, 'Left 3 Kin'!Y33, 'Right 1 Kin'!Y33, 'Right 2 Kin'!Y33, 'Right 3 Kin'!Y33)</f>
        <v>60.799792500000002</v>
      </c>
      <c r="Z33">
        <f>AVERAGE('Left 1 Kin'!Z33, 'Left 2 Kin'!Z33, 'Left 3 Kin'!Z33, 'Right 1 Kin'!Z33, 'Right 2 Kin'!Z33, 'Right 3 Kin'!Z33)</f>
        <v>-161.15138541666667</v>
      </c>
      <c r="AA33">
        <f>AVERAGE('Left 1 Kin'!AA33, 'Left 2 Kin'!AA33, 'Left 3 Kin'!AA33, 'Right 1 Kin'!AA33, 'Right 2 Kin'!AA33, 'Right 3 Kin'!AA33)</f>
        <v>-160.89447916666666</v>
      </c>
      <c r="AB33">
        <f>AVERAGE('Left 1 Kin'!AB33, 'Left 2 Kin'!AB33, 'Left 3 Kin'!AB33, 'Right 1 Kin'!AB33, 'Right 2 Kin'!AB33, 'Right 3 Kin'!AB33)</f>
        <v>169.74811250000002</v>
      </c>
      <c r="AC33">
        <f>AVERAGE('Left 1 Kin'!AC33, 'Left 2 Kin'!AC33, 'Left 3 Kin'!AC33, 'Right 1 Kin'!AC33, 'Right 2 Kin'!AC33, 'Right 3 Kin'!AC33)</f>
        <v>-309.8873485416666</v>
      </c>
      <c r="AD33">
        <f>AVERAGE('Left 1 Kin'!AD33, 'Left 2 Kin'!AD33, 'Left 3 Kin'!AD33, 'Right 1 Kin'!AD33, 'Right 2 Kin'!AD33, 'Right 3 Kin'!AD33)</f>
        <v>232.1777708333332</v>
      </c>
      <c r="AE33">
        <f>AVERAGE('Left 1 Kin'!AE33, 'Left 2 Kin'!AE33, 'Left 3 Kin'!AE33, 'Right 1 Kin'!AE33, 'Right 2 Kin'!AE33, 'Right 3 Kin'!AE33)</f>
        <v>-388.50172708333326</v>
      </c>
      <c r="AF33">
        <f>AVERAGE('Left 1 Kin'!AF33, 'Left 2 Kin'!AF33, 'Left 3 Kin'!AF33, 'Right 1 Kin'!AF33, 'Right 2 Kin'!AF33, 'Right 3 Kin'!AF33)</f>
        <v>-97.552114583333335</v>
      </c>
      <c r="AG33">
        <f>AVERAGE('Left 1 Kin'!AG33, 'Left 2 Kin'!AG33, 'Left 3 Kin'!AG33, 'Right 1 Kin'!AG33, 'Right 2 Kin'!AG33, 'Right 3 Kin'!AG33)</f>
        <v>371.13006249999995</v>
      </c>
      <c r="AH33">
        <f>AVERAGE('Left 1 Kin'!AH33, 'Left 2 Kin'!AH33, 'Left 3 Kin'!AH33, 'Right 1 Kin'!AH33, 'Right 2 Kin'!AH33, 'Right 3 Kin'!AH33)</f>
        <v>15.304257083333347</v>
      </c>
      <c r="AI33">
        <f>AVERAGE('Left 1 Kin'!AI33, 'Left 2 Kin'!AI33, 'Left 3 Kin'!AI33, 'Right 1 Kin'!AI33, 'Right 2 Kin'!AI33, 'Right 3 Kin'!AI33)</f>
        <v>-0.1438970649999998</v>
      </c>
      <c r="AJ33">
        <f>AVERAGE('Left 1 Kin'!AJ33, 'Left 2 Kin'!AJ33, 'Left 3 Kin'!AJ33, 'Right 1 Kin'!AJ33, 'Right 2 Kin'!AJ33, 'Right 3 Kin'!AJ33)</f>
        <v>1.8858376999999997</v>
      </c>
      <c r="AK33">
        <f>AVERAGE('Left 1 Kin'!AK33, 'Left 2 Kin'!AK33, 'Left 3 Kin'!AK33, 'Right 1 Kin'!AK33, 'Right 2 Kin'!AK33, 'Right 3 Kin'!AK33)</f>
        <v>-0.13257885473333339</v>
      </c>
      <c r="AL33">
        <f>AVERAGE('Left 1 Kin'!AL33, 'Left 2 Kin'!AL33, 'Left 3 Kin'!AL33, 'Right 1 Kin'!AL33, 'Right 2 Kin'!AL33, 'Right 3 Kin'!AL33)</f>
        <v>-0.20839365499999865</v>
      </c>
      <c r="AM33">
        <f>AVERAGE('Left 1 Kin'!AM33, 'Left 2 Kin'!AM33, 'Left 3 Kin'!AM33, 'Right 1 Kin'!AM33, 'Right 2 Kin'!AM33, 'Right 3 Kin'!AM33)</f>
        <v>3.4201770000000002</v>
      </c>
      <c r="AN33">
        <f>AVERAGE('Left 1 Kin'!AN33, 'Left 2 Kin'!AN33, 'Left 3 Kin'!AN33, 'Right 1 Kin'!AN33, 'Right 2 Kin'!AN33, 'Right 3 Kin'!AN33)</f>
        <v>0.68150726333333322</v>
      </c>
      <c r="AO33">
        <f>AVERAGE('Left 1 Kin'!AO33, 'Left 2 Kin'!AO33, 'Left 3 Kin'!AO33, 'Right 1 Kin'!AO33, 'Right 2 Kin'!AO33, 'Right 3 Kin'!AO33)</f>
        <v>0.25953203399999997</v>
      </c>
      <c r="AP33">
        <f>AVERAGE('Left 1 Kin'!AP33, 'Left 2 Kin'!AP33, 'Left 3 Kin'!AP33, 'Right 1 Kin'!AP33, 'Right 2 Kin'!AP33, 'Right 3 Kin'!AP33)</f>
        <v>-12.805849333333333</v>
      </c>
      <c r="AQ33">
        <f>AVERAGE('Left 1 Kin'!AQ33, 'Left 2 Kin'!AQ33, 'Left 3 Kin'!AQ33, 'Right 1 Kin'!AQ33, 'Right 2 Kin'!AQ33, 'Right 3 Kin'!AQ33)</f>
        <v>2.6899155333333336</v>
      </c>
      <c r="AR33">
        <f>AVERAGE('Left 1 Kin'!AR33, 'Left 2 Kin'!AR33, 'Left 3 Kin'!AR33, 'Right 1 Kin'!AR33, 'Right 2 Kin'!AR33, 'Right 3 Kin'!AR33)</f>
        <v>-0.17205938166666668</v>
      </c>
      <c r="AS33">
        <f>AVERAGE('Left 1 Kin'!AS33, 'Left 2 Kin'!AS33, 'Left 3 Kin'!AS33, 'Right 1 Kin'!AS33, 'Right 2 Kin'!AS33, 'Right 3 Kin'!AS33)</f>
        <v>0.40008967166666665</v>
      </c>
      <c r="AT33">
        <f>AVERAGE('Left 1 Kin'!AT33, 'Left 2 Kin'!AT33, 'Left 3 Kin'!AT33, 'Right 1 Kin'!AT33, 'Right 2 Kin'!AT33, 'Right 3 Kin'!AT33)</f>
        <v>-14.982307333333337</v>
      </c>
    </row>
    <row r="34" spans="1:46" x14ac:dyDescent="0.25">
      <c r="A34">
        <v>32</v>
      </c>
      <c r="B34">
        <f>AVERAGE('Left 1 Kin'!B34, 'Left 2 Kin'!B34, 'Left 3 Kin'!B34, 'Right 1 Kin'!B34, 'Right 2 Kin'!B34, 'Right 3 Kin'!B34)</f>
        <v>5.2735583333333302</v>
      </c>
      <c r="C34">
        <f>AVERAGE('Left 1 Kin'!C34, 'Left 2 Kin'!C34, 'Left 3 Kin'!C34, 'Right 1 Kin'!C34, 'Right 2 Kin'!C34, 'Right 3 Kin'!C34)</f>
        <v>0.55130030487804882</v>
      </c>
      <c r="D34">
        <f>AVERAGE('Left 1 Kin'!D34, 'Left 2 Kin'!D34, 'Left 3 Kin'!D34, 'Right 1 Kin'!D34, 'Right 2 Kin'!D34, 'Right 3 Kin'!D34)</f>
        <v>-0.33649890448424263</v>
      </c>
      <c r="E34">
        <f>AVERAGE('Left 1 Kin'!E34, 'Left 2 Kin'!E34, 'Left 3 Kin'!E34, 'Right 1 Kin'!E34, 'Right 2 Kin'!E34, 'Right 3 Kin'!E34)</f>
        <v>-4.1860479189226731E-2</v>
      </c>
      <c r="F34">
        <f>AVERAGE('Left 1 Kin'!F34, 'Left 2 Kin'!F34, 'Left 3 Kin'!F34, 'Right 1 Kin'!F34, 'Right 2 Kin'!F34, 'Right 3 Kin'!F34)</f>
        <v>3.0370226155768427</v>
      </c>
      <c r="G34">
        <f>AVERAGE('Left 1 Kin'!G34, 'Left 2 Kin'!G34, 'Left 3 Kin'!G34, 'Right 1 Kin'!G34, 'Right 2 Kin'!G34, 'Right 3 Kin'!G34)</f>
        <v>11.196759999999999</v>
      </c>
      <c r="H34">
        <f>AVERAGE('Left 1 Kin'!H34, 'Left 2 Kin'!H34, 'Left 3 Kin'!H34, 'Right 1 Kin'!H34, 'Right 2 Kin'!H34, 'Right 3 Kin'!H34)</f>
        <v>-4.4487759999999996</v>
      </c>
      <c r="I34">
        <f>AVERAGE('Left 1 Kin'!I34, 'Left 2 Kin'!I34, 'Left 3 Kin'!I34, 'Right 1 Kin'!I34, 'Right 2 Kin'!I34, 'Right 3 Kin'!I34)</f>
        <v>-5.7344499999999998</v>
      </c>
      <c r="J34">
        <f>AVERAGE('Left 1 Kin'!J34, 'Left 2 Kin'!J34, 'Left 3 Kin'!J34, 'Right 1 Kin'!J34, 'Right 2 Kin'!J34, 'Right 3 Kin'!J34)</f>
        <v>12.034241333333334</v>
      </c>
      <c r="K34">
        <f>AVERAGE('Left 1 Kin'!K34, 'Left 2 Kin'!K34, 'Left 3 Kin'!K34, 'Right 1 Kin'!K34, 'Right 2 Kin'!K34, 'Right 3 Kin'!K34)</f>
        <v>3.6870975666666665</v>
      </c>
      <c r="L34">
        <f>AVERAGE('Left 1 Kin'!L34, 'Left 2 Kin'!L34, 'Left 3 Kin'!L34, 'Right 1 Kin'!L34, 'Right 2 Kin'!L34, 'Right 3 Kin'!L34)</f>
        <v>-7.3167772000000006</v>
      </c>
      <c r="M34">
        <f>AVERAGE('Left 1 Kin'!M34, 'Left 2 Kin'!M34, 'Left 3 Kin'!M34, 'Right 1 Kin'!M34, 'Right 2 Kin'!M34, 'Right 3 Kin'!M34)</f>
        <v>26.210257333333335</v>
      </c>
      <c r="N34">
        <f>AVERAGE('Left 1 Kin'!N34, 'Left 2 Kin'!N34, 'Left 3 Kin'!N34, 'Right 1 Kin'!N34, 'Right 2 Kin'!N34, 'Right 3 Kin'!N34)</f>
        <v>11.336824733333332</v>
      </c>
      <c r="O34">
        <f>AVERAGE('Left 1 Kin'!O34, 'Left 2 Kin'!O34, 'Left 3 Kin'!O34, 'Right 1 Kin'!O34, 'Right 2 Kin'!O34, 'Right 3 Kin'!O34)</f>
        <v>-7.2497420000000004</v>
      </c>
      <c r="P34">
        <f>AVERAGE('Left 1 Kin'!P34, 'Left 2 Kin'!P34, 'Left 3 Kin'!P34, 'Right 1 Kin'!P34, 'Right 2 Kin'!P34, 'Right 3 Kin'!P34)</f>
        <v>40.212755999999999</v>
      </c>
      <c r="Q34">
        <f>AVERAGE('Left 1 Kin'!Q34, 'Left 2 Kin'!Q34, 'Left 3 Kin'!Q34, 'Right 1 Kin'!Q34, 'Right 2 Kin'!Q34, 'Right 3 Kin'!Q34)</f>
        <v>-1.9733651666666665</v>
      </c>
      <c r="R34">
        <f>AVERAGE('Left 1 Kin'!R34, 'Left 2 Kin'!R34, 'Left 3 Kin'!R34, 'Right 1 Kin'!R34, 'Right 2 Kin'!R34, 'Right 3 Kin'!R34)</f>
        <v>2.2378573333333334</v>
      </c>
      <c r="S34">
        <f>AVERAGE('Left 1 Kin'!S34, 'Left 2 Kin'!S34, 'Left 3 Kin'!S34, 'Right 1 Kin'!S34, 'Right 2 Kin'!S34, 'Right 3 Kin'!S34)</f>
        <v>19.180664</v>
      </c>
      <c r="T34">
        <f>AVERAGE('Left 1 Kin'!T34, 'Left 2 Kin'!T34, 'Left 3 Kin'!T34, 'Right 1 Kin'!T34, 'Right 2 Kin'!T34, 'Right 3 Kin'!T34)</f>
        <v>-2.6437729933333332</v>
      </c>
      <c r="U34">
        <f>AVERAGE('Left 1 Kin'!U34, 'Left 2 Kin'!U34, 'Left 3 Kin'!U34, 'Right 1 Kin'!U34, 'Right 2 Kin'!U34, 'Right 3 Kin'!U34)</f>
        <v>62.629399999999954</v>
      </c>
      <c r="V34">
        <f>AVERAGE('Left 1 Kin'!V34, 'Left 2 Kin'!V34, 'Left 3 Kin'!V34, 'Right 1 Kin'!V34, 'Right 2 Kin'!V34, 'Right 3 Kin'!V34)</f>
        <v>-6.8140000000000098</v>
      </c>
      <c r="W34">
        <f>AVERAGE('Left 1 Kin'!W34, 'Left 2 Kin'!W34, 'Left 3 Kin'!W34, 'Right 1 Kin'!W34, 'Right 2 Kin'!W34, 'Right 3 Kin'!W34)</f>
        <v>16.921166666666664</v>
      </c>
      <c r="X34">
        <f>AVERAGE('Left 1 Kin'!X34, 'Left 2 Kin'!X34, 'Left 3 Kin'!X34, 'Right 1 Kin'!X34, 'Right 2 Kin'!X34, 'Right 3 Kin'!X34)</f>
        <v>54.202500000000022</v>
      </c>
      <c r="Y34">
        <f>AVERAGE('Left 1 Kin'!Y34, 'Left 2 Kin'!Y34, 'Left 3 Kin'!Y34, 'Right 1 Kin'!Y34, 'Right 2 Kin'!Y34, 'Right 3 Kin'!Y34)</f>
        <v>60.041976666666677</v>
      </c>
      <c r="Z34">
        <f>AVERAGE('Left 1 Kin'!Z34, 'Left 2 Kin'!Z34, 'Left 3 Kin'!Z34, 'Right 1 Kin'!Z34, 'Right 2 Kin'!Z34, 'Right 3 Kin'!Z34)</f>
        <v>-158.49883333333338</v>
      </c>
      <c r="AA34">
        <f>AVERAGE('Left 1 Kin'!AA34, 'Left 2 Kin'!AA34, 'Left 3 Kin'!AA34, 'Right 1 Kin'!AA34, 'Right 2 Kin'!AA34, 'Right 3 Kin'!AA34)</f>
        <v>-178.20708333333332</v>
      </c>
      <c r="AB34">
        <f>AVERAGE('Left 1 Kin'!AB34, 'Left 2 Kin'!AB34, 'Left 3 Kin'!AB34, 'Right 1 Kin'!AB34, 'Right 2 Kin'!AB34, 'Right 3 Kin'!AB34)</f>
        <v>159.14826666666667</v>
      </c>
      <c r="AC34">
        <f>AVERAGE('Left 1 Kin'!AC34, 'Left 2 Kin'!AC34, 'Left 3 Kin'!AC34, 'Right 1 Kin'!AC34, 'Right 2 Kin'!AC34, 'Right 3 Kin'!AC34)</f>
        <v>-274.29459500000002</v>
      </c>
      <c r="AD34">
        <f>AVERAGE('Left 1 Kin'!AD34, 'Left 2 Kin'!AD34, 'Left 3 Kin'!AD34, 'Right 1 Kin'!AD34, 'Right 2 Kin'!AD34, 'Right 3 Kin'!AD34)</f>
        <v>198.39533333333313</v>
      </c>
      <c r="AE34">
        <f>AVERAGE('Left 1 Kin'!AE34, 'Left 2 Kin'!AE34, 'Left 3 Kin'!AE34, 'Right 1 Kin'!AE34, 'Right 2 Kin'!AE34, 'Right 3 Kin'!AE34)</f>
        <v>-359.24483333333336</v>
      </c>
      <c r="AF34">
        <f>AVERAGE('Left 1 Kin'!AF34, 'Left 2 Kin'!AF34, 'Left 3 Kin'!AF34, 'Right 1 Kin'!AF34, 'Right 2 Kin'!AF34, 'Right 3 Kin'!AF34)</f>
        <v>-122.01654166666661</v>
      </c>
      <c r="AG34">
        <f>AVERAGE('Left 1 Kin'!AG34, 'Left 2 Kin'!AG34, 'Left 3 Kin'!AG34, 'Right 1 Kin'!AG34, 'Right 2 Kin'!AG34, 'Right 3 Kin'!AG34)</f>
        <v>359.55991666666665</v>
      </c>
      <c r="AH34">
        <f>AVERAGE('Left 1 Kin'!AH34, 'Left 2 Kin'!AH34, 'Left 3 Kin'!AH34, 'Right 1 Kin'!AH34, 'Right 2 Kin'!AH34, 'Right 3 Kin'!AH34)</f>
        <v>22.948801666666665</v>
      </c>
      <c r="AI34">
        <f>AVERAGE('Left 1 Kin'!AI34, 'Left 2 Kin'!AI34, 'Left 3 Kin'!AI34, 'Right 1 Kin'!AI34, 'Right 2 Kin'!AI34, 'Right 3 Kin'!AI34)</f>
        <v>7.7913986666666588E-2</v>
      </c>
      <c r="AJ34">
        <f>AVERAGE('Left 1 Kin'!AJ34, 'Left 2 Kin'!AJ34, 'Left 3 Kin'!AJ34, 'Right 1 Kin'!AJ34, 'Right 2 Kin'!AJ34, 'Right 3 Kin'!AJ34)</f>
        <v>1.9706523999999996</v>
      </c>
      <c r="AK34">
        <f>AVERAGE('Left 1 Kin'!AK34, 'Left 2 Kin'!AK34, 'Left 3 Kin'!AK34, 'Right 1 Kin'!AK34, 'Right 2 Kin'!AK34, 'Right 3 Kin'!AK34)</f>
        <v>-0.16354690413333337</v>
      </c>
      <c r="AL34">
        <f>AVERAGE('Left 1 Kin'!AL34, 'Left 2 Kin'!AL34, 'Left 3 Kin'!AL34, 'Right 1 Kin'!AL34, 'Right 2 Kin'!AL34, 'Right 3 Kin'!AL34)</f>
        <v>0.66023700666666618</v>
      </c>
      <c r="AM34">
        <f>AVERAGE('Left 1 Kin'!AM34, 'Left 2 Kin'!AM34, 'Left 3 Kin'!AM34, 'Right 1 Kin'!AM34, 'Right 2 Kin'!AM34, 'Right 3 Kin'!AM34)</f>
        <v>3.4396243333333332</v>
      </c>
      <c r="AN34">
        <f>AVERAGE('Left 1 Kin'!AN34, 'Left 2 Kin'!AN34, 'Left 3 Kin'!AN34, 'Right 1 Kin'!AN34, 'Right 2 Kin'!AN34, 'Right 3 Kin'!AN34)</f>
        <v>0.68028415999999992</v>
      </c>
      <c r="AO34">
        <f>AVERAGE('Left 1 Kin'!AO34, 'Left 2 Kin'!AO34, 'Left 3 Kin'!AO34, 'Right 1 Kin'!AO34, 'Right 2 Kin'!AO34, 'Right 3 Kin'!AO34)</f>
        <v>0.26539413133333328</v>
      </c>
      <c r="AP34">
        <f>AVERAGE('Left 1 Kin'!AP34, 'Left 2 Kin'!AP34, 'Left 3 Kin'!AP34, 'Right 1 Kin'!AP34, 'Right 2 Kin'!AP34, 'Right 3 Kin'!AP34)</f>
        <v>-11.217208333333334</v>
      </c>
      <c r="AQ34">
        <f>AVERAGE('Left 1 Kin'!AQ34, 'Left 2 Kin'!AQ34, 'Left 3 Kin'!AQ34, 'Right 1 Kin'!AQ34, 'Right 2 Kin'!AQ34, 'Right 3 Kin'!AQ34)</f>
        <v>2.7384600666666667</v>
      </c>
      <c r="AR34">
        <f>AVERAGE('Left 1 Kin'!AR34, 'Left 2 Kin'!AR34, 'Left 3 Kin'!AR34, 'Right 1 Kin'!AR34, 'Right 2 Kin'!AR34, 'Right 3 Kin'!AR34)</f>
        <v>-0.17466264666666662</v>
      </c>
      <c r="AS34">
        <f>AVERAGE('Left 1 Kin'!AS34, 'Left 2 Kin'!AS34, 'Left 3 Kin'!AS34, 'Right 1 Kin'!AS34, 'Right 2 Kin'!AS34, 'Right 3 Kin'!AS34)</f>
        <v>0.40529589333333332</v>
      </c>
      <c r="AT34">
        <f>AVERAGE('Left 1 Kin'!AT34, 'Left 2 Kin'!AT34, 'Left 3 Kin'!AT34, 'Right 1 Kin'!AT34, 'Right 2 Kin'!AT34, 'Right 3 Kin'!AT34)</f>
        <v>-14.608829333333333</v>
      </c>
    </row>
    <row r="35" spans="1:46" x14ac:dyDescent="0.25">
      <c r="A35">
        <v>33</v>
      </c>
      <c r="B35">
        <f>AVERAGE('Left 1 Kin'!B35, 'Left 2 Kin'!B35, 'Left 3 Kin'!B35, 'Right 1 Kin'!B35, 'Right 2 Kin'!B35, 'Right 3 Kin'!B35)</f>
        <v>5.2685458333333317</v>
      </c>
      <c r="C35">
        <f>AVERAGE('Left 1 Kin'!C35, 'Left 2 Kin'!C35, 'Left 3 Kin'!C35, 'Right 1 Kin'!C35, 'Right 2 Kin'!C35, 'Right 3 Kin'!C35)</f>
        <v>0.55089706605691058</v>
      </c>
      <c r="D35">
        <f>AVERAGE('Left 1 Kin'!D35, 'Left 2 Kin'!D35, 'Left 3 Kin'!D35, 'Right 1 Kin'!D35, 'Right 2 Kin'!D35, 'Right 3 Kin'!D35)</f>
        <v>-0.31531513362487845</v>
      </c>
      <c r="E35">
        <f>AVERAGE('Left 1 Kin'!E35, 'Left 2 Kin'!E35, 'Left 3 Kin'!E35, 'Right 1 Kin'!E35, 'Right 2 Kin'!E35, 'Right 3 Kin'!E35)</f>
        <v>-4.5588779328057778E-2</v>
      </c>
      <c r="F35">
        <f>AVERAGE('Left 1 Kin'!F35, 'Left 2 Kin'!F35, 'Left 3 Kin'!F35, 'Right 1 Kin'!F35, 'Right 2 Kin'!F35, 'Right 3 Kin'!F35)</f>
        <v>3.0796231188393723</v>
      </c>
      <c r="G35">
        <f>AVERAGE('Left 1 Kin'!G35, 'Left 2 Kin'!G35, 'Left 3 Kin'!G35, 'Right 1 Kin'!G35, 'Right 2 Kin'!G35, 'Right 3 Kin'!G35)</f>
        <v>11.283091833333332</v>
      </c>
      <c r="H35">
        <f>AVERAGE('Left 1 Kin'!H35, 'Left 2 Kin'!H35, 'Left 3 Kin'!H35, 'Right 1 Kin'!H35, 'Right 2 Kin'!H35, 'Right 3 Kin'!H35)</f>
        <v>-4.4569288166666663</v>
      </c>
      <c r="I35">
        <f>AVERAGE('Left 1 Kin'!I35, 'Left 2 Kin'!I35, 'Left 3 Kin'!I35, 'Right 1 Kin'!I35, 'Right 2 Kin'!I35, 'Right 3 Kin'!I35)</f>
        <v>-5.7106980333333333</v>
      </c>
      <c r="J35">
        <f>AVERAGE('Left 1 Kin'!J35, 'Left 2 Kin'!J35, 'Left 3 Kin'!J35, 'Right 1 Kin'!J35, 'Right 2 Kin'!J35, 'Right 3 Kin'!J35)</f>
        <v>12.112347</v>
      </c>
      <c r="K35">
        <f>AVERAGE('Left 1 Kin'!K35, 'Left 2 Kin'!K35, 'Left 3 Kin'!K35, 'Right 1 Kin'!K35, 'Right 2 Kin'!K35, 'Right 3 Kin'!K35)</f>
        <v>3.7723655166666661</v>
      </c>
      <c r="L35">
        <f>AVERAGE('Left 1 Kin'!L35, 'Left 2 Kin'!L35, 'Left 3 Kin'!L35, 'Right 1 Kin'!L35, 'Right 2 Kin'!L35, 'Right 3 Kin'!L35)</f>
        <v>-7.5356186333333346</v>
      </c>
      <c r="M35">
        <f>AVERAGE('Left 1 Kin'!M35, 'Left 2 Kin'!M35, 'Left 3 Kin'!M35, 'Right 1 Kin'!M35, 'Right 2 Kin'!M35, 'Right 3 Kin'!M35)</f>
        <v>25.95968933333333</v>
      </c>
      <c r="N35">
        <f>AVERAGE('Left 1 Kin'!N35, 'Left 2 Kin'!N35, 'Left 3 Kin'!N35, 'Right 1 Kin'!N35, 'Right 2 Kin'!N35, 'Right 3 Kin'!N35)</f>
        <v>11.556236933333333</v>
      </c>
      <c r="O35">
        <f>AVERAGE('Left 1 Kin'!O35, 'Left 2 Kin'!O35, 'Left 3 Kin'!O35, 'Right 1 Kin'!O35, 'Right 2 Kin'!O35, 'Right 3 Kin'!O35)</f>
        <v>-7.6313555166666669</v>
      </c>
      <c r="P35">
        <f>AVERAGE('Left 1 Kin'!P35, 'Left 2 Kin'!P35, 'Left 3 Kin'!P35, 'Right 1 Kin'!P35, 'Right 2 Kin'!P35, 'Right 3 Kin'!P35)</f>
        <v>40.475876666666672</v>
      </c>
      <c r="Q35">
        <f>AVERAGE('Left 1 Kin'!Q35, 'Left 2 Kin'!Q35, 'Left 3 Kin'!Q35, 'Right 1 Kin'!Q35, 'Right 2 Kin'!Q35, 'Right 3 Kin'!Q35)</f>
        <v>-2.4765434150000005</v>
      </c>
      <c r="R35">
        <f>AVERAGE('Left 1 Kin'!R35, 'Left 2 Kin'!R35, 'Left 3 Kin'!R35, 'Right 1 Kin'!R35, 'Right 2 Kin'!R35, 'Right 3 Kin'!R35)</f>
        <v>2.0209721666666658</v>
      </c>
      <c r="S35">
        <f>AVERAGE('Left 1 Kin'!S35, 'Left 2 Kin'!S35, 'Left 3 Kin'!S35, 'Right 1 Kin'!S35, 'Right 2 Kin'!S35, 'Right 3 Kin'!S35)</f>
        <v>19.67692116666667</v>
      </c>
      <c r="T35">
        <f>AVERAGE('Left 1 Kin'!T35, 'Left 2 Kin'!T35, 'Left 3 Kin'!T35, 'Right 1 Kin'!T35, 'Right 2 Kin'!T35, 'Right 3 Kin'!T35)</f>
        <v>-2.605175173333333</v>
      </c>
      <c r="U35">
        <f>AVERAGE('Left 1 Kin'!U35, 'Left 2 Kin'!U35, 'Left 3 Kin'!U35, 'Right 1 Kin'!U35, 'Right 2 Kin'!U35, 'Right 3 Kin'!U35)</f>
        <v>57.141908333333269</v>
      </c>
      <c r="V35">
        <f>AVERAGE('Left 1 Kin'!V35, 'Left 2 Kin'!V35, 'Left 3 Kin'!V35, 'Right 1 Kin'!V35, 'Right 2 Kin'!V35, 'Right 3 Kin'!V35)</f>
        <v>-4.8124687500000087</v>
      </c>
      <c r="W35">
        <f>AVERAGE('Left 1 Kin'!W35, 'Left 2 Kin'!W35, 'Left 3 Kin'!W35, 'Right 1 Kin'!W35, 'Right 2 Kin'!W35, 'Right 3 Kin'!W35)</f>
        <v>15.022752083333325</v>
      </c>
      <c r="X35">
        <f>AVERAGE('Left 1 Kin'!X35, 'Left 2 Kin'!X35, 'Left 3 Kin'!X35, 'Right 1 Kin'!X35, 'Right 2 Kin'!X35, 'Right 3 Kin'!X35)</f>
        <v>56.682250000000032</v>
      </c>
      <c r="Y35">
        <f>AVERAGE('Left 1 Kin'!Y35, 'Left 2 Kin'!Y35, 'Left 3 Kin'!Y35, 'Right 1 Kin'!Y35, 'Right 2 Kin'!Y35, 'Right 3 Kin'!Y35)</f>
        <v>58.626119166666676</v>
      </c>
      <c r="Z35">
        <f>AVERAGE('Left 1 Kin'!Z35, 'Left 2 Kin'!Z35, 'Left 3 Kin'!Z35, 'Right 1 Kin'!Z35, 'Right 2 Kin'!Z35, 'Right 3 Kin'!Z35)</f>
        <v>-155.36419791666665</v>
      </c>
      <c r="AA35">
        <f>AVERAGE('Left 1 Kin'!AA35, 'Left 2 Kin'!AA35, 'Left 3 Kin'!AA35, 'Right 1 Kin'!AA35, 'Right 2 Kin'!AA35, 'Right 3 Kin'!AA35)</f>
        <v>-196.04520833333331</v>
      </c>
      <c r="AB35">
        <f>AVERAGE('Left 1 Kin'!AB35, 'Left 2 Kin'!AB35, 'Left 3 Kin'!AB35, 'Right 1 Kin'!AB35, 'Right 2 Kin'!AB35, 'Right 3 Kin'!AB35)</f>
        <v>147.43702499999992</v>
      </c>
      <c r="AC35">
        <f>AVERAGE('Left 1 Kin'!AC35, 'Left 2 Kin'!AC35, 'Left 3 Kin'!AC35, 'Right 1 Kin'!AC35, 'Right 2 Kin'!AC35, 'Right 3 Kin'!AC35)</f>
        <v>-237.71215208333328</v>
      </c>
      <c r="AD35">
        <f>AVERAGE('Left 1 Kin'!AD35, 'Left 2 Kin'!AD35, 'Left 3 Kin'!AD35, 'Right 1 Kin'!AD35, 'Right 2 Kin'!AD35, 'Right 3 Kin'!AD35)</f>
        <v>164.48829166666633</v>
      </c>
      <c r="AE35">
        <f>AVERAGE('Left 1 Kin'!AE35, 'Left 2 Kin'!AE35, 'Left 3 Kin'!AE35, 'Right 1 Kin'!AE35, 'Right 2 Kin'!AE35, 'Right 3 Kin'!AE35)</f>
        <v>-328.14393645833326</v>
      </c>
      <c r="AF35">
        <f>AVERAGE('Left 1 Kin'!AF35, 'Left 2 Kin'!AF35, 'Left 3 Kin'!AF35, 'Right 1 Kin'!AF35, 'Right 2 Kin'!AF35, 'Right 3 Kin'!AF35)</f>
        <v>-141.49501041666662</v>
      </c>
      <c r="AG35">
        <f>AVERAGE('Left 1 Kin'!AG35, 'Left 2 Kin'!AG35, 'Left 3 Kin'!AG35, 'Right 1 Kin'!AG35, 'Right 2 Kin'!AG35, 'Right 3 Kin'!AG35)</f>
        <v>347.2320416666667</v>
      </c>
      <c r="AH35">
        <f>AVERAGE('Left 1 Kin'!AH35, 'Left 2 Kin'!AH35, 'Left 3 Kin'!AH35, 'Right 1 Kin'!AH35, 'Right 2 Kin'!AH35, 'Right 3 Kin'!AH35)</f>
        <v>29.508725416666667</v>
      </c>
      <c r="AI35">
        <f>AVERAGE('Left 1 Kin'!AI35, 'Left 2 Kin'!AI35, 'Left 3 Kin'!AI35, 'Right 1 Kin'!AI35, 'Right 2 Kin'!AI35, 'Right 3 Kin'!AI35)</f>
        <v>0.30703454000000036</v>
      </c>
      <c r="AJ35">
        <f>AVERAGE('Left 1 Kin'!AJ35, 'Left 2 Kin'!AJ35, 'Left 3 Kin'!AJ35, 'Right 1 Kin'!AJ35, 'Right 2 Kin'!AJ35, 'Right 3 Kin'!AJ35)</f>
        <v>2.0571421666666665</v>
      </c>
      <c r="AK35">
        <f>AVERAGE('Left 1 Kin'!AK35, 'Left 2 Kin'!AK35, 'Left 3 Kin'!AK35, 'Right 1 Kin'!AK35, 'Right 2 Kin'!AK35, 'Right 3 Kin'!AK35)</f>
        <v>-0.19760988400000001</v>
      </c>
      <c r="AL35">
        <f>AVERAGE('Left 1 Kin'!AL35, 'Left 2 Kin'!AL35, 'Left 3 Kin'!AL35, 'Right 1 Kin'!AL35, 'Right 2 Kin'!AL35, 'Right 3 Kin'!AL35)</f>
        <v>1.5951727883333351</v>
      </c>
      <c r="AM35">
        <f>AVERAGE('Left 1 Kin'!AM35, 'Left 2 Kin'!AM35, 'Left 3 Kin'!AM35, 'Right 1 Kin'!AM35, 'Right 2 Kin'!AM35, 'Right 3 Kin'!AM35)</f>
        <v>3.4533830499999998</v>
      </c>
      <c r="AN35">
        <f>AVERAGE('Left 1 Kin'!AN35, 'Left 2 Kin'!AN35, 'Left 3 Kin'!AN35, 'Right 1 Kin'!AN35, 'Right 2 Kin'!AN35, 'Right 3 Kin'!AN35)</f>
        <v>0.68657516500000015</v>
      </c>
      <c r="AO35">
        <f>AVERAGE('Left 1 Kin'!AO35, 'Left 2 Kin'!AO35, 'Left 3 Kin'!AO35, 'Right 1 Kin'!AO35, 'Right 2 Kin'!AO35, 'Right 3 Kin'!AO35)</f>
        <v>0.27083686033333337</v>
      </c>
      <c r="AP35">
        <f>AVERAGE('Left 1 Kin'!AP35, 'Left 2 Kin'!AP35, 'Left 3 Kin'!AP35, 'Right 1 Kin'!AP35, 'Right 2 Kin'!AP35, 'Right 3 Kin'!AP35)</f>
        <v>-9.5927957166666644</v>
      </c>
      <c r="AQ35">
        <f>AVERAGE('Left 1 Kin'!AQ35, 'Left 2 Kin'!AQ35, 'Left 3 Kin'!AQ35, 'Right 1 Kin'!AQ35, 'Right 2 Kin'!AQ35, 'Right 3 Kin'!AQ35)</f>
        <v>2.787224866666667</v>
      </c>
      <c r="AR35">
        <f>AVERAGE('Left 1 Kin'!AR35, 'Left 2 Kin'!AR35, 'Left 3 Kin'!AR35, 'Right 1 Kin'!AR35, 'Right 2 Kin'!AR35, 'Right 3 Kin'!AR35)</f>
        <v>-0.17645252166666667</v>
      </c>
      <c r="AS35">
        <f>AVERAGE('Left 1 Kin'!AS35, 'Left 2 Kin'!AS35, 'Left 3 Kin'!AS35, 'Right 1 Kin'!AS35, 'Right 2 Kin'!AS35, 'Right 3 Kin'!AS35)</f>
        <v>0.40978311166666664</v>
      </c>
      <c r="AT35">
        <f>AVERAGE('Left 1 Kin'!AT35, 'Left 2 Kin'!AT35, 'Left 3 Kin'!AT35, 'Right 1 Kin'!AT35, 'Right 2 Kin'!AT35, 'Right 3 Kin'!AT35)</f>
        <v>-14.220099833333331</v>
      </c>
    </row>
    <row r="36" spans="1:46" x14ac:dyDescent="0.25">
      <c r="A36">
        <v>34</v>
      </c>
      <c r="B36">
        <f>AVERAGE('Left 1 Kin'!B36, 'Left 2 Kin'!B36, 'Left 3 Kin'!B36, 'Right 1 Kin'!B36, 'Right 2 Kin'!B36, 'Right 3 Kin'!B36)</f>
        <v>5.262533333333332</v>
      </c>
      <c r="C36">
        <f>AVERAGE('Left 1 Kin'!C36, 'Left 2 Kin'!C36, 'Left 3 Kin'!C36, 'Right 1 Kin'!C36, 'Right 2 Kin'!C36, 'Right 3 Kin'!C36)</f>
        <v>0.55052495731707329</v>
      </c>
      <c r="D36">
        <f>AVERAGE('Left 1 Kin'!D36, 'Left 2 Kin'!D36, 'Left 3 Kin'!D36, 'Right 1 Kin'!D36, 'Right 2 Kin'!D36, 'Right 3 Kin'!D36)</f>
        <v>-0.2986491774260725</v>
      </c>
      <c r="E36">
        <f>AVERAGE('Left 1 Kin'!E36, 'Left 2 Kin'!E36, 'Left 3 Kin'!E36, 'Right 1 Kin'!E36, 'Right 2 Kin'!E36, 'Right 3 Kin'!E36)</f>
        <v>-4.4176291822851654E-2</v>
      </c>
      <c r="F36">
        <f>AVERAGE('Left 1 Kin'!F36, 'Left 2 Kin'!F36, 'Left 3 Kin'!F36, 'Right 1 Kin'!F36, 'Right 2 Kin'!F36, 'Right 3 Kin'!F36)</f>
        <v>3.1207509718172979</v>
      </c>
      <c r="G36">
        <f>AVERAGE('Left 1 Kin'!G36, 'Left 2 Kin'!G36, 'Left 3 Kin'!G36, 'Right 1 Kin'!G36, 'Right 2 Kin'!G36, 'Right 3 Kin'!G36)</f>
        <v>11.357687666666669</v>
      </c>
      <c r="H36">
        <f>AVERAGE('Left 1 Kin'!H36, 'Left 2 Kin'!H36, 'Left 3 Kin'!H36, 'Right 1 Kin'!H36, 'Right 2 Kin'!H36, 'Right 3 Kin'!H36)</f>
        <v>-4.4616404333333328</v>
      </c>
      <c r="I36">
        <f>AVERAGE('Left 1 Kin'!I36, 'Left 2 Kin'!I36, 'Left 3 Kin'!I36, 'Right 1 Kin'!I36, 'Right 2 Kin'!I36, 'Right 3 Kin'!I36)</f>
        <v>-5.6900004666666675</v>
      </c>
      <c r="J36">
        <f>AVERAGE('Left 1 Kin'!J36, 'Left 2 Kin'!J36, 'Left 3 Kin'!J36, 'Right 1 Kin'!J36, 'Right 2 Kin'!J36, 'Right 3 Kin'!J36)</f>
        <v>12.193802</v>
      </c>
      <c r="K36">
        <f>AVERAGE('Left 1 Kin'!K36, 'Left 2 Kin'!K36, 'Left 3 Kin'!K36, 'Right 1 Kin'!K36, 'Right 2 Kin'!K36, 'Right 3 Kin'!K36)</f>
        <v>3.8530587999999999</v>
      </c>
      <c r="L36">
        <f>AVERAGE('Left 1 Kin'!L36, 'Left 2 Kin'!L36, 'Left 3 Kin'!L36, 'Right 1 Kin'!L36, 'Right 2 Kin'!L36, 'Right 3 Kin'!L36)</f>
        <v>-7.7483275333333346</v>
      </c>
      <c r="M36">
        <f>AVERAGE('Left 1 Kin'!M36, 'Left 2 Kin'!M36, 'Left 3 Kin'!M36, 'Right 1 Kin'!M36, 'Right 2 Kin'!M36, 'Right 3 Kin'!M36)</f>
        <v>25.668609333333336</v>
      </c>
      <c r="N36">
        <f>AVERAGE('Left 1 Kin'!N36, 'Left 2 Kin'!N36, 'Left 3 Kin'!N36, 'Right 1 Kin'!N36, 'Right 2 Kin'!N36, 'Right 3 Kin'!N36)</f>
        <v>11.751495533333333</v>
      </c>
      <c r="O36">
        <f>AVERAGE('Left 1 Kin'!O36, 'Left 2 Kin'!O36, 'Left 3 Kin'!O36, 'Right 1 Kin'!O36, 'Right 2 Kin'!O36, 'Right 3 Kin'!O36)</f>
        <v>-7.9340606333333339</v>
      </c>
      <c r="P36">
        <f>AVERAGE('Left 1 Kin'!P36, 'Left 2 Kin'!P36, 'Left 3 Kin'!P36, 'Right 1 Kin'!P36, 'Right 2 Kin'!P36, 'Right 3 Kin'!P36)</f>
        <v>40.671809333333329</v>
      </c>
      <c r="Q36">
        <f>AVERAGE('Left 1 Kin'!Q36, 'Left 2 Kin'!Q36, 'Left 3 Kin'!Q36, 'Right 1 Kin'!Q36, 'Right 2 Kin'!Q36, 'Right 3 Kin'!Q36)</f>
        <v>-2.9090156099999986</v>
      </c>
      <c r="R36">
        <f>AVERAGE('Left 1 Kin'!R36, 'Left 2 Kin'!R36, 'Left 3 Kin'!R36, 'Right 1 Kin'!R36, 'Right 2 Kin'!R36, 'Right 3 Kin'!R36)</f>
        <v>1.7983108666666665</v>
      </c>
      <c r="S36">
        <f>AVERAGE('Left 1 Kin'!S36, 'Left 2 Kin'!S36, 'Left 3 Kin'!S36, 'Right 1 Kin'!S36, 'Right 2 Kin'!S36, 'Right 3 Kin'!S36)</f>
        <v>20.150047666666666</v>
      </c>
      <c r="T36">
        <f>AVERAGE('Left 1 Kin'!T36, 'Left 2 Kin'!T36, 'Left 3 Kin'!T36, 'Right 1 Kin'!T36, 'Right 2 Kin'!T36, 'Right 3 Kin'!T36)</f>
        <v>-2.5562606600000004</v>
      </c>
      <c r="U36">
        <f>AVERAGE('Left 1 Kin'!U36, 'Left 2 Kin'!U36, 'Left 3 Kin'!U36, 'Right 1 Kin'!U36, 'Right 2 Kin'!U36, 'Right 3 Kin'!U36)</f>
        <v>51.322583333333291</v>
      </c>
      <c r="V36">
        <f>AVERAGE('Left 1 Kin'!V36, 'Left 2 Kin'!V36, 'Left 3 Kin'!V36, 'Right 1 Kin'!V36, 'Right 2 Kin'!V36, 'Right 3 Kin'!V36)</f>
        <v>-3.0623541666666831</v>
      </c>
      <c r="W36">
        <f>AVERAGE('Left 1 Kin'!W36, 'Left 2 Kin'!W36, 'Left 3 Kin'!W36, 'Right 1 Kin'!W36, 'Right 2 Kin'!W36, 'Right 3 Kin'!W36)</f>
        <v>13.319054166666662</v>
      </c>
      <c r="X36">
        <f>AVERAGE('Left 1 Kin'!X36, 'Left 2 Kin'!X36, 'Left 3 Kin'!X36, 'Right 1 Kin'!X36, 'Right 2 Kin'!X36, 'Right 3 Kin'!X36)</f>
        <v>59.21816666666669</v>
      </c>
      <c r="Y36">
        <f>AVERAGE('Left 1 Kin'!Y36, 'Left 2 Kin'!Y36, 'Left 3 Kin'!Y36, 'Right 1 Kin'!Y36, 'Right 2 Kin'!Y36, 'Right 3 Kin'!Y36)</f>
        <v>55.555049999999994</v>
      </c>
      <c r="Z36">
        <f>AVERAGE('Left 1 Kin'!Z36, 'Left 2 Kin'!Z36, 'Left 3 Kin'!Z36, 'Right 1 Kin'!Z36, 'Right 2 Kin'!Z36, 'Right 3 Kin'!Z36)</f>
        <v>-152.41517916666666</v>
      </c>
      <c r="AA36">
        <f>AVERAGE('Left 1 Kin'!AA36, 'Left 2 Kin'!AA36, 'Left 3 Kin'!AA36, 'Right 1 Kin'!AA36, 'Right 2 Kin'!AA36, 'Right 3 Kin'!AA36)</f>
        <v>-215.86916666666653</v>
      </c>
      <c r="AB36">
        <f>AVERAGE('Left 1 Kin'!AB36, 'Left 2 Kin'!AB36, 'Left 3 Kin'!AB36, 'Right 1 Kin'!AB36, 'Right 2 Kin'!AB36, 'Right 3 Kin'!AB36)</f>
        <v>133.67769999999999</v>
      </c>
      <c r="AC36">
        <f>AVERAGE('Left 1 Kin'!AC36, 'Left 2 Kin'!AC36, 'Left 3 Kin'!AC36, 'Right 1 Kin'!AC36, 'Right 2 Kin'!AC36, 'Right 3 Kin'!AC36)</f>
        <v>-191.30912916666685</v>
      </c>
      <c r="AD36">
        <f>AVERAGE('Left 1 Kin'!AD36, 'Left 2 Kin'!AD36, 'Left 3 Kin'!AD36, 'Right 1 Kin'!AD36, 'Right 2 Kin'!AD36, 'Right 3 Kin'!AD36)</f>
        <v>130.97958333333312</v>
      </c>
      <c r="AE36">
        <f>AVERAGE('Left 1 Kin'!AE36, 'Left 2 Kin'!AE36, 'Left 3 Kin'!AE36, 'Right 1 Kin'!AE36, 'Right 2 Kin'!AE36, 'Right 3 Kin'!AE36)</f>
        <v>-288.45528958333347</v>
      </c>
      <c r="AF36">
        <f>AVERAGE('Left 1 Kin'!AF36, 'Left 2 Kin'!AF36, 'Left 3 Kin'!AF36, 'Right 1 Kin'!AF36, 'Right 2 Kin'!AF36, 'Right 3 Kin'!AF36)</f>
        <v>-146.51669583333327</v>
      </c>
      <c r="AG36">
        <f>AVERAGE('Left 1 Kin'!AG36, 'Left 2 Kin'!AG36, 'Left 3 Kin'!AG36, 'Right 1 Kin'!AG36, 'Right 2 Kin'!AG36, 'Right 3 Kin'!AG36)</f>
        <v>333.42300000000006</v>
      </c>
      <c r="AH36">
        <f>AVERAGE('Left 1 Kin'!AH36, 'Left 2 Kin'!AH36, 'Left 3 Kin'!AH36, 'Right 1 Kin'!AH36, 'Right 2 Kin'!AH36, 'Right 3 Kin'!AH36)</f>
        <v>33.545700833333306</v>
      </c>
      <c r="AI36">
        <f>AVERAGE('Left 1 Kin'!AI36, 'Left 2 Kin'!AI36, 'Left 3 Kin'!AI36, 'Right 1 Kin'!AI36, 'Right 2 Kin'!AI36, 'Right 3 Kin'!AI36)</f>
        <v>0.53493926799999936</v>
      </c>
      <c r="AJ36">
        <f>AVERAGE('Left 1 Kin'!AJ36, 'Left 2 Kin'!AJ36, 'Left 3 Kin'!AJ36, 'Right 1 Kin'!AJ36, 'Right 2 Kin'!AJ36, 'Right 3 Kin'!AJ36)</f>
        <v>2.1331387999999998</v>
      </c>
      <c r="AK36">
        <f>AVERAGE('Left 1 Kin'!AK36, 'Left 2 Kin'!AK36, 'Left 3 Kin'!AK36, 'Right 1 Kin'!AK36, 'Right 2 Kin'!AK36, 'Right 3 Kin'!AK36)</f>
        <v>-0.22890727933333324</v>
      </c>
      <c r="AL36">
        <f>AVERAGE('Left 1 Kin'!AL36, 'Left 2 Kin'!AL36, 'Left 3 Kin'!AL36, 'Right 1 Kin'!AL36, 'Right 2 Kin'!AL36, 'Right 3 Kin'!AL36)</f>
        <v>2.6942995699999952</v>
      </c>
      <c r="AM36">
        <f>AVERAGE('Left 1 Kin'!AM36, 'Left 2 Kin'!AM36, 'Left 3 Kin'!AM36, 'Right 1 Kin'!AM36, 'Right 2 Kin'!AM36, 'Right 3 Kin'!AM36)</f>
        <v>3.4494462999999995</v>
      </c>
      <c r="AN36">
        <f>AVERAGE('Left 1 Kin'!AN36, 'Left 2 Kin'!AN36, 'Left 3 Kin'!AN36, 'Right 1 Kin'!AN36, 'Right 2 Kin'!AN36, 'Right 3 Kin'!AN36)</f>
        <v>0.69289846333333338</v>
      </c>
      <c r="AO36">
        <f>AVERAGE('Left 1 Kin'!AO36, 'Left 2 Kin'!AO36, 'Left 3 Kin'!AO36, 'Right 1 Kin'!AO36, 'Right 2 Kin'!AO36, 'Right 3 Kin'!AO36)</f>
        <v>0.27794782000000001</v>
      </c>
      <c r="AP36">
        <f>AVERAGE('Left 1 Kin'!AP36, 'Left 2 Kin'!AP36, 'Left 3 Kin'!AP36, 'Right 1 Kin'!AP36, 'Right 2 Kin'!AP36, 'Right 3 Kin'!AP36)</f>
        <v>-7.9401541053333382</v>
      </c>
      <c r="AQ36">
        <f>AVERAGE('Left 1 Kin'!AQ36, 'Left 2 Kin'!AQ36, 'Left 3 Kin'!AQ36, 'Right 1 Kin'!AQ36, 'Right 2 Kin'!AQ36, 'Right 3 Kin'!AQ36)</f>
        <v>2.832633533333333</v>
      </c>
      <c r="AR36">
        <f>AVERAGE('Left 1 Kin'!AR36, 'Left 2 Kin'!AR36, 'Left 3 Kin'!AR36, 'Right 1 Kin'!AR36, 'Right 2 Kin'!AR36, 'Right 3 Kin'!AR36)</f>
        <v>-0.17788887666666664</v>
      </c>
      <c r="AS36">
        <f>AVERAGE('Left 1 Kin'!AS36, 'Left 2 Kin'!AS36, 'Left 3 Kin'!AS36, 'Right 1 Kin'!AS36, 'Right 2 Kin'!AS36, 'Right 3 Kin'!AS36)</f>
        <v>0.41514007666666664</v>
      </c>
      <c r="AT36">
        <f>AVERAGE('Left 1 Kin'!AT36, 'Left 2 Kin'!AT36, 'Left 3 Kin'!AT36, 'Right 1 Kin'!AT36, 'Right 2 Kin'!AT36, 'Right 3 Kin'!AT36)</f>
        <v>-13.778366333333333</v>
      </c>
    </row>
    <row r="37" spans="1:46" x14ac:dyDescent="0.25">
      <c r="A37">
        <v>35</v>
      </c>
      <c r="B37">
        <f>AVERAGE('Left 1 Kin'!B37, 'Left 2 Kin'!B37, 'Left 3 Kin'!B37, 'Right 1 Kin'!B37, 'Right 2 Kin'!B37, 'Right 3 Kin'!B37)</f>
        <v>5.2564374999999988</v>
      </c>
      <c r="C37">
        <f>AVERAGE('Left 1 Kin'!C37, 'Left 2 Kin'!C37, 'Left 3 Kin'!C37, 'Right 1 Kin'!C37, 'Right 2 Kin'!C37, 'Right 3 Kin'!C37)</f>
        <v>0.55017458841463418</v>
      </c>
      <c r="D37">
        <f>AVERAGE('Left 1 Kin'!D37, 'Left 2 Kin'!D37, 'Left 3 Kin'!D37, 'Right 1 Kin'!D37, 'Right 2 Kin'!D37, 'Right 3 Kin'!D37)</f>
        <v>-0.28169301332778013</v>
      </c>
      <c r="E37">
        <f>AVERAGE('Left 1 Kin'!E37, 'Left 2 Kin'!E37, 'Left 3 Kin'!E37, 'Right 1 Kin'!E37, 'Right 2 Kin'!E37, 'Right 3 Kin'!E37)</f>
        <v>-3.8781104053866491E-2</v>
      </c>
      <c r="F37">
        <f>AVERAGE('Left 1 Kin'!F37, 'Left 2 Kin'!F37, 'Left 3 Kin'!F37, 'Right 1 Kin'!F37, 'Right 2 Kin'!F37, 'Right 3 Kin'!F37)</f>
        <v>3.1611159239205882</v>
      </c>
      <c r="G37">
        <f>AVERAGE('Left 1 Kin'!G37, 'Left 2 Kin'!G37, 'Left 3 Kin'!G37, 'Right 1 Kin'!G37, 'Right 2 Kin'!G37, 'Right 3 Kin'!G37)</f>
        <v>11.423715</v>
      </c>
      <c r="H37">
        <f>AVERAGE('Left 1 Kin'!H37, 'Left 2 Kin'!H37, 'Left 3 Kin'!H37, 'Right 1 Kin'!H37, 'Right 2 Kin'!H37, 'Right 3 Kin'!H37)</f>
        <v>-4.4638439999999999</v>
      </c>
      <c r="I37">
        <f>AVERAGE('Left 1 Kin'!I37, 'Left 2 Kin'!I37, 'Left 3 Kin'!I37, 'Right 1 Kin'!I37, 'Right 2 Kin'!I37, 'Right 3 Kin'!I37)</f>
        <v>-5.6711611666666668</v>
      </c>
      <c r="J37">
        <f>AVERAGE('Left 1 Kin'!J37, 'Left 2 Kin'!J37, 'Left 3 Kin'!J37, 'Right 1 Kin'!J37, 'Right 2 Kin'!J37, 'Right 3 Kin'!J37)</f>
        <v>12.278921666666667</v>
      </c>
      <c r="K37">
        <f>AVERAGE('Left 1 Kin'!K37, 'Left 2 Kin'!K37, 'Left 3 Kin'!K37, 'Right 1 Kin'!K37, 'Right 2 Kin'!K37, 'Right 3 Kin'!K37)</f>
        <v>3.9291849166666668</v>
      </c>
      <c r="L37">
        <f>AVERAGE('Left 1 Kin'!L37, 'Left 2 Kin'!L37, 'Left 3 Kin'!L37, 'Right 1 Kin'!L37, 'Right 2 Kin'!L37, 'Right 3 Kin'!L37)</f>
        <v>-7.9546954999999997</v>
      </c>
      <c r="M37">
        <f>AVERAGE('Left 1 Kin'!M37, 'Left 2 Kin'!M37, 'Left 3 Kin'!M37, 'Right 1 Kin'!M37, 'Right 2 Kin'!M37, 'Right 3 Kin'!M37)</f>
        <v>25.349219166666668</v>
      </c>
      <c r="N37">
        <f>AVERAGE('Left 1 Kin'!N37, 'Left 2 Kin'!N37, 'Left 3 Kin'!N37, 'Right 1 Kin'!N37, 'Right 2 Kin'!N37, 'Right 3 Kin'!N37)</f>
        <v>11.925873000000001</v>
      </c>
      <c r="O37">
        <f>AVERAGE('Left 1 Kin'!O37, 'Left 2 Kin'!O37, 'Left 3 Kin'!O37, 'Right 1 Kin'!O37, 'Right 2 Kin'!O37, 'Right 3 Kin'!O37)</f>
        <v>-8.1764036666666673</v>
      </c>
      <c r="P37">
        <f>AVERAGE('Left 1 Kin'!P37, 'Left 2 Kin'!P37, 'Left 3 Kin'!P37, 'Right 1 Kin'!P37, 'Right 2 Kin'!P37, 'Right 3 Kin'!P37)</f>
        <v>40.820552499999998</v>
      </c>
      <c r="Q37">
        <f>AVERAGE('Left 1 Kin'!Q37, 'Left 2 Kin'!Q37, 'Left 3 Kin'!Q37, 'Right 1 Kin'!Q37, 'Right 2 Kin'!Q37, 'Right 3 Kin'!Q37)</f>
        <v>-3.2863167749999995</v>
      </c>
      <c r="R37">
        <f>AVERAGE('Left 1 Kin'!R37, 'Left 2 Kin'!R37, 'Left 3 Kin'!R37, 'Right 1 Kin'!R37, 'Right 2 Kin'!R37, 'Right 3 Kin'!R37)</f>
        <v>1.5764696666666669</v>
      </c>
      <c r="S37">
        <f>AVERAGE('Left 1 Kin'!S37, 'Left 2 Kin'!S37, 'Left 3 Kin'!S37, 'Right 1 Kin'!S37, 'Right 2 Kin'!S37, 'Right 3 Kin'!S37)</f>
        <v>20.602640000000001</v>
      </c>
      <c r="T37">
        <f>AVERAGE('Left 1 Kin'!T37, 'Left 2 Kin'!T37, 'Left 3 Kin'!T37, 'Right 1 Kin'!T37, 'Right 2 Kin'!T37, 'Right 3 Kin'!T37)</f>
        <v>-2.5041149833333329</v>
      </c>
      <c r="U37">
        <f>AVERAGE('Left 1 Kin'!U37, 'Left 2 Kin'!U37, 'Left 3 Kin'!U37, 'Right 1 Kin'!U37, 'Right 2 Kin'!U37, 'Right 3 Kin'!U37)</f>
        <v>45.306458333333275</v>
      </c>
      <c r="V37">
        <f>AVERAGE('Left 1 Kin'!V37, 'Left 2 Kin'!V37, 'Left 3 Kin'!V37, 'Right 1 Kin'!V37, 'Right 2 Kin'!V37, 'Right 3 Kin'!V37)</f>
        <v>-1.5753125000000086</v>
      </c>
      <c r="W37">
        <f>AVERAGE('Left 1 Kin'!W37, 'Left 2 Kin'!W37, 'Left 3 Kin'!W37, 'Right 1 Kin'!W37, 'Right 2 Kin'!W37, 'Right 3 Kin'!W37)</f>
        <v>11.742374999999997</v>
      </c>
      <c r="X37">
        <f>AVERAGE('Left 1 Kin'!X37, 'Left 2 Kin'!X37, 'Left 3 Kin'!X37, 'Right 1 Kin'!X37, 'Right 2 Kin'!X37, 'Right 3 Kin'!X37)</f>
        <v>61.367812500000042</v>
      </c>
      <c r="Y37">
        <f>AVERAGE('Left 1 Kin'!Y37, 'Left 2 Kin'!Y37, 'Left 3 Kin'!Y37, 'Right 1 Kin'!Y37, 'Right 2 Kin'!Y37, 'Right 3 Kin'!Y37)</f>
        <v>51.388562499999985</v>
      </c>
      <c r="Z37">
        <f>AVERAGE('Left 1 Kin'!Z37, 'Left 2 Kin'!Z37, 'Left 3 Kin'!Z37, 'Right 1 Kin'!Z37, 'Right 2 Kin'!Z37, 'Right 3 Kin'!Z37)</f>
        <v>-149.07727083333333</v>
      </c>
      <c r="AA37">
        <f>AVERAGE('Left 1 Kin'!AA37, 'Left 2 Kin'!AA37, 'Left 3 Kin'!AA37, 'Right 1 Kin'!AA37, 'Right 2 Kin'!AA37, 'Right 3 Kin'!AA37)</f>
        <v>-237.07239583333327</v>
      </c>
      <c r="AB37">
        <f>AVERAGE('Left 1 Kin'!AB37, 'Left 2 Kin'!AB37, 'Left 3 Kin'!AB37, 'Right 1 Kin'!AB37, 'Right 2 Kin'!AB37, 'Right 3 Kin'!AB37)</f>
        <v>118.63122916666664</v>
      </c>
      <c r="AC37">
        <f>AVERAGE('Left 1 Kin'!AC37, 'Left 2 Kin'!AC37, 'Left 3 Kin'!AC37, 'Right 1 Kin'!AC37, 'Right 2 Kin'!AC37, 'Right 3 Kin'!AC37)</f>
        <v>-140.97235937500002</v>
      </c>
      <c r="AD37">
        <f>AVERAGE('Left 1 Kin'!AD37, 'Left 2 Kin'!AD37, 'Left 3 Kin'!AD37, 'Right 1 Kin'!AD37, 'Right 2 Kin'!AD37, 'Right 3 Kin'!AD37)</f>
        <v>97.695312499999773</v>
      </c>
      <c r="AE37">
        <f>AVERAGE('Left 1 Kin'!AE37, 'Left 2 Kin'!AE37, 'Left 3 Kin'!AE37, 'Right 1 Kin'!AE37, 'Right 2 Kin'!AE37, 'Right 3 Kin'!AE37)</f>
        <v>-245.25310937500004</v>
      </c>
      <c r="AF37">
        <f>AVERAGE('Left 1 Kin'!AF37, 'Left 2 Kin'!AF37, 'Left 3 Kin'!AF37, 'Right 1 Kin'!AF37, 'Right 2 Kin'!AF37, 'Right 3 Kin'!AF37)</f>
        <v>-142.46918749999998</v>
      </c>
      <c r="AG37">
        <f>AVERAGE('Left 1 Kin'!AG37, 'Left 2 Kin'!AG37, 'Left 3 Kin'!AG37, 'Right 1 Kin'!AG37, 'Right 2 Kin'!AG37, 'Right 3 Kin'!AG37)</f>
        <v>318.48354166666667</v>
      </c>
      <c r="AH37">
        <f>AVERAGE('Left 1 Kin'!AH37, 'Left 2 Kin'!AH37, 'Left 3 Kin'!AH37, 'Right 1 Kin'!AH37, 'Right 2 Kin'!AH37, 'Right 3 Kin'!AH37)</f>
        <v>35.951158333333311</v>
      </c>
      <c r="AI37">
        <f>AVERAGE('Left 1 Kin'!AI37, 'Left 2 Kin'!AI37, 'Left 3 Kin'!AI37, 'Right 1 Kin'!AI37, 'Right 2 Kin'!AI37, 'Right 3 Kin'!AI37)</f>
        <v>0.74421375333333328</v>
      </c>
      <c r="AJ37">
        <f>AVERAGE('Left 1 Kin'!AJ37, 'Left 2 Kin'!AJ37, 'Left 3 Kin'!AJ37, 'Right 1 Kin'!AJ37, 'Right 2 Kin'!AJ37, 'Right 3 Kin'!AJ37)</f>
        <v>2.18847075</v>
      </c>
      <c r="AK37">
        <f>AVERAGE('Left 1 Kin'!AK37, 'Left 2 Kin'!AK37, 'Left 3 Kin'!AK37, 'Right 1 Kin'!AK37, 'Right 2 Kin'!AK37, 'Right 3 Kin'!AK37)</f>
        <v>-0.25493772333333331</v>
      </c>
      <c r="AL37">
        <f>AVERAGE('Left 1 Kin'!AL37, 'Left 2 Kin'!AL37, 'Left 3 Kin'!AL37, 'Right 1 Kin'!AL37, 'Right 2 Kin'!AL37, 'Right 3 Kin'!AL37)</f>
        <v>3.7761095083333327</v>
      </c>
      <c r="AM37">
        <f>AVERAGE('Left 1 Kin'!AM37, 'Left 2 Kin'!AM37, 'Left 3 Kin'!AM37, 'Right 1 Kin'!AM37, 'Right 2 Kin'!AM37, 'Right 3 Kin'!AM37)</f>
        <v>3.4368932500000002</v>
      </c>
      <c r="AN37">
        <f>AVERAGE('Left 1 Kin'!AN37, 'Left 2 Kin'!AN37, 'Left 3 Kin'!AN37, 'Right 1 Kin'!AN37, 'Right 2 Kin'!AN37, 'Right 3 Kin'!AN37)</f>
        <v>0.69401728333333323</v>
      </c>
      <c r="AO37">
        <f>AVERAGE('Left 1 Kin'!AO37, 'Left 2 Kin'!AO37, 'Left 3 Kin'!AO37, 'Right 1 Kin'!AO37, 'Right 2 Kin'!AO37, 'Right 3 Kin'!AO37)</f>
        <v>0.28552373333333336</v>
      </c>
      <c r="AP37">
        <f>AVERAGE('Left 1 Kin'!AP37, 'Left 2 Kin'!AP37, 'Left 3 Kin'!AP37, 'Right 1 Kin'!AP37, 'Right 2 Kin'!AP37, 'Right 3 Kin'!AP37)</f>
        <v>-6.2711452633333344</v>
      </c>
      <c r="AQ37">
        <f>AVERAGE('Left 1 Kin'!AQ37, 'Left 2 Kin'!AQ37, 'Left 3 Kin'!AQ37, 'Right 1 Kin'!AQ37, 'Right 2 Kin'!AQ37, 'Right 3 Kin'!AQ37)</f>
        <v>2.8746559166666668</v>
      </c>
      <c r="AR37">
        <f>AVERAGE('Left 1 Kin'!AR37, 'Left 2 Kin'!AR37, 'Left 3 Kin'!AR37, 'Right 1 Kin'!AR37, 'Right 2 Kin'!AR37, 'Right 3 Kin'!AR37)</f>
        <v>-0.17977085833333337</v>
      </c>
      <c r="AS37">
        <f>AVERAGE('Left 1 Kin'!AS37, 'Left 2 Kin'!AS37, 'Left 3 Kin'!AS37, 'Right 1 Kin'!AS37, 'Right 2 Kin'!AS37, 'Right 3 Kin'!AS37)</f>
        <v>0.42086214999999999</v>
      </c>
      <c r="AT37">
        <f>AVERAGE('Left 1 Kin'!AT37, 'Left 2 Kin'!AT37, 'Left 3 Kin'!AT37, 'Right 1 Kin'!AT37, 'Right 2 Kin'!AT37, 'Right 3 Kin'!AT37)</f>
        <v>-13.291856666666666</v>
      </c>
    </row>
    <row r="38" spans="1:46" x14ac:dyDescent="0.25">
      <c r="A38">
        <v>36</v>
      </c>
      <c r="B38">
        <f>AVERAGE('Left 1 Kin'!B38, 'Left 2 Kin'!B38, 'Left 3 Kin'!B38, 'Right 1 Kin'!B38, 'Right 2 Kin'!B38, 'Right 3 Kin'!B38)</f>
        <v>5.2504749999999971</v>
      </c>
      <c r="C38">
        <f>AVERAGE('Left 1 Kin'!C38, 'Left 2 Kin'!C38, 'Left 3 Kin'!C38, 'Right 1 Kin'!C38, 'Right 2 Kin'!C38, 'Right 3 Kin'!C38)</f>
        <v>0.54983234959349581</v>
      </c>
      <c r="D38">
        <f>AVERAGE('Left 1 Kin'!D38, 'Left 2 Kin'!D38, 'Left 3 Kin'!D38, 'Right 1 Kin'!D38, 'Right 2 Kin'!D38, 'Right 3 Kin'!D38)</f>
        <v>-0.26065250867694012</v>
      </c>
      <c r="E38">
        <f>AVERAGE('Left 1 Kin'!E38, 'Left 2 Kin'!E38, 'Left 3 Kin'!E38, 'Right 1 Kin'!E38, 'Right 2 Kin'!E38, 'Right 3 Kin'!E38)</f>
        <v>-3.0977922115785098E-2</v>
      </c>
      <c r="F38">
        <f>AVERAGE('Left 1 Kin'!F38, 'Left 2 Kin'!F38, 'Left 3 Kin'!F38, 'Right 1 Kin'!F38, 'Right 2 Kin'!F38, 'Right 3 Kin'!F38)</f>
        <v>3.1905650145772593</v>
      </c>
      <c r="G38">
        <f>AVERAGE('Left 1 Kin'!G38, 'Left 2 Kin'!G38, 'Left 3 Kin'!G38, 'Right 1 Kin'!G38, 'Right 2 Kin'!G38, 'Right 3 Kin'!G38)</f>
        <v>11.486961333333333</v>
      </c>
      <c r="H38">
        <f>AVERAGE('Left 1 Kin'!H38, 'Left 2 Kin'!H38, 'Left 3 Kin'!H38, 'Right 1 Kin'!H38, 'Right 2 Kin'!H38, 'Right 3 Kin'!H38)</f>
        <v>-4.4653435999999997</v>
      </c>
      <c r="I38">
        <f>AVERAGE('Left 1 Kin'!I38, 'Left 2 Kin'!I38, 'Left 3 Kin'!I38, 'Right 1 Kin'!I38, 'Right 2 Kin'!I38, 'Right 3 Kin'!I38)</f>
        <v>-5.6541836000000005</v>
      </c>
      <c r="J38">
        <f>AVERAGE('Left 1 Kin'!J38, 'Left 2 Kin'!J38, 'Left 3 Kin'!J38, 'Right 1 Kin'!J38, 'Right 2 Kin'!J38, 'Right 3 Kin'!J38)</f>
        <v>12.366437333333332</v>
      </c>
      <c r="K38">
        <f>AVERAGE('Left 1 Kin'!K38, 'Left 2 Kin'!K38, 'Left 3 Kin'!K38, 'Right 1 Kin'!K38, 'Right 2 Kin'!K38, 'Right 3 Kin'!K38)</f>
        <v>4.0031958999999997</v>
      </c>
      <c r="L38">
        <f>AVERAGE('Left 1 Kin'!L38, 'Left 2 Kin'!L38, 'Left 3 Kin'!L38, 'Right 1 Kin'!L38, 'Right 2 Kin'!L38, 'Right 3 Kin'!L38)</f>
        <v>-8.1593234666666667</v>
      </c>
      <c r="M38">
        <f>AVERAGE('Left 1 Kin'!M38, 'Left 2 Kin'!M38, 'Left 3 Kin'!M38, 'Right 1 Kin'!M38, 'Right 2 Kin'!M38, 'Right 3 Kin'!M38)</f>
        <v>25.020882</v>
      </c>
      <c r="N38">
        <f>AVERAGE('Left 1 Kin'!N38, 'Left 2 Kin'!N38, 'Left 3 Kin'!N38, 'Right 1 Kin'!N38, 'Right 2 Kin'!N38, 'Right 3 Kin'!N38)</f>
        <v>12.091419133333332</v>
      </c>
      <c r="O38">
        <f>AVERAGE('Left 1 Kin'!O38, 'Left 2 Kin'!O38, 'Left 3 Kin'!O38, 'Right 1 Kin'!O38, 'Right 2 Kin'!O38, 'Right 3 Kin'!O38)</f>
        <v>-8.390725466666666</v>
      </c>
      <c r="P38">
        <f>AVERAGE('Left 1 Kin'!P38, 'Left 2 Kin'!P38, 'Left 3 Kin'!P38, 'Right 1 Kin'!P38, 'Right 2 Kin'!P38, 'Right 3 Kin'!P38)</f>
        <v>40.952156666666667</v>
      </c>
      <c r="Q38">
        <f>AVERAGE('Left 1 Kin'!Q38, 'Left 2 Kin'!Q38, 'Left 3 Kin'!Q38, 'Right 1 Kin'!Q38, 'Right 2 Kin'!Q38, 'Right 3 Kin'!Q38)</f>
        <v>-3.6410379333333336</v>
      </c>
      <c r="R38">
        <f>AVERAGE('Left 1 Kin'!R38, 'Left 2 Kin'!R38, 'Left 3 Kin'!R38, 'Right 1 Kin'!R38, 'Right 2 Kin'!R38, 'Right 3 Kin'!R38)</f>
        <v>1.3480061333333335</v>
      </c>
      <c r="S38">
        <f>AVERAGE('Left 1 Kin'!S38, 'Left 2 Kin'!S38, 'Left 3 Kin'!S38, 'Right 1 Kin'!S38, 'Right 2 Kin'!S38, 'Right 3 Kin'!S38)</f>
        <v>21.046450666666665</v>
      </c>
      <c r="T38">
        <f>AVERAGE('Left 1 Kin'!T38, 'Left 2 Kin'!T38, 'Left 3 Kin'!T38, 'Right 1 Kin'!T38, 'Right 2 Kin'!T38, 'Right 3 Kin'!T38)</f>
        <v>-2.4507558066666668</v>
      </c>
      <c r="U38">
        <f>AVERAGE('Left 1 Kin'!U38, 'Left 2 Kin'!U38, 'Left 3 Kin'!U38, 'Right 1 Kin'!U38, 'Right 2 Kin'!U38, 'Right 3 Kin'!U38)</f>
        <v>39.198749999999933</v>
      </c>
      <c r="V38">
        <f>AVERAGE('Left 1 Kin'!V38, 'Left 2 Kin'!V38, 'Left 3 Kin'!V38, 'Right 1 Kin'!V38, 'Right 2 Kin'!V38, 'Right 3 Kin'!V38)</f>
        <v>-0.22296666666666556</v>
      </c>
      <c r="W38">
        <f>AVERAGE('Left 1 Kin'!W38, 'Left 2 Kin'!W38, 'Left 3 Kin'!W38, 'Right 1 Kin'!W38, 'Right 2 Kin'!W38, 'Right 3 Kin'!W38)</f>
        <v>10.218133333333336</v>
      </c>
      <c r="X38">
        <f>AVERAGE('Left 1 Kin'!X38, 'Left 2 Kin'!X38, 'Left 3 Kin'!X38, 'Right 1 Kin'!X38, 'Right 2 Kin'!X38, 'Right 3 Kin'!X38)</f>
        <v>63.461750000000073</v>
      </c>
      <c r="Y38">
        <f>AVERAGE('Left 1 Kin'!Y38, 'Left 2 Kin'!Y38, 'Left 3 Kin'!Y38, 'Right 1 Kin'!Y38, 'Right 2 Kin'!Y38, 'Right 3 Kin'!Y38)</f>
        <v>46.706349999999965</v>
      </c>
      <c r="Z38">
        <f>AVERAGE('Left 1 Kin'!Z38, 'Left 2 Kin'!Z38, 'Left 3 Kin'!Z38, 'Right 1 Kin'!Z38, 'Right 2 Kin'!Z38, 'Right 3 Kin'!Z38)</f>
        <v>-145.43788333333333</v>
      </c>
      <c r="AA38">
        <f>AVERAGE('Left 1 Kin'!AA38, 'Left 2 Kin'!AA38, 'Left 3 Kin'!AA38, 'Right 1 Kin'!AA38, 'Right 2 Kin'!AA38, 'Right 3 Kin'!AA38)</f>
        <v>-258.52099999999996</v>
      </c>
      <c r="AB38">
        <f>AVERAGE('Left 1 Kin'!AB38, 'Left 2 Kin'!AB38, 'Left 3 Kin'!AB38, 'Right 1 Kin'!AB38, 'Right 2 Kin'!AB38, 'Right 3 Kin'!AB38)</f>
        <v>102.9827166666666</v>
      </c>
      <c r="AC38">
        <f>AVERAGE('Left 1 Kin'!AC38, 'Left 2 Kin'!AC38, 'Left 3 Kin'!AC38, 'Right 1 Kin'!AC38, 'Right 2 Kin'!AC38, 'Right 3 Kin'!AC38)</f>
        <v>-89.9916791666666</v>
      </c>
      <c r="AD38">
        <f>AVERAGE('Left 1 Kin'!AD38, 'Left 2 Kin'!AD38, 'Left 3 Kin'!AD38, 'Right 1 Kin'!AD38, 'Right 2 Kin'!AD38, 'Right 3 Kin'!AD38)</f>
        <v>64.512083333333138</v>
      </c>
      <c r="AE38">
        <f>AVERAGE('Left 1 Kin'!AE38, 'Left 2 Kin'!AE38, 'Left 3 Kin'!AE38, 'Right 1 Kin'!AE38, 'Right 2 Kin'!AE38, 'Right 3 Kin'!AE38)</f>
        <v>-201.36778583333327</v>
      </c>
      <c r="AF38">
        <f>AVERAGE('Left 1 Kin'!AF38, 'Left 2 Kin'!AF38, 'Left 3 Kin'!AF38, 'Right 1 Kin'!AF38, 'Right 2 Kin'!AF38, 'Right 3 Kin'!AF38)</f>
        <v>-135.44182499999999</v>
      </c>
      <c r="AG38">
        <f>AVERAGE('Left 1 Kin'!AG38, 'Left 2 Kin'!AG38, 'Left 3 Kin'!AG38, 'Right 1 Kin'!AG38, 'Right 2 Kin'!AG38, 'Right 3 Kin'!AG38)</f>
        <v>302.86874999999998</v>
      </c>
      <c r="AH38">
        <f>AVERAGE('Left 1 Kin'!AH38, 'Left 2 Kin'!AH38, 'Left 3 Kin'!AH38, 'Right 1 Kin'!AH38, 'Right 2 Kin'!AH38, 'Right 3 Kin'!AH38)</f>
        <v>37.58131166666665</v>
      </c>
      <c r="AI38">
        <f>AVERAGE('Left 1 Kin'!AI38, 'Left 2 Kin'!AI38, 'Left 3 Kin'!AI38, 'Right 1 Kin'!AI38, 'Right 2 Kin'!AI38, 'Right 3 Kin'!AI38)</f>
        <v>0.9301238586666668</v>
      </c>
      <c r="AJ38">
        <f>AVERAGE('Left 1 Kin'!AJ38, 'Left 2 Kin'!AJ38, 'Left 3 Kin'!AJ38, 'Right 1 Kin'!AJ38, 'Right 2 Kin'!AJ38, 'Right 3 Kin'!AJ38)</f>
        <v>2.2463227333333333</v>
      </c>
      <c r="AK38">
        <f>AVERAGE('Left 1 Kin'!AK38, 'Left 2 Kin'!AK38, 'Left 3 Kin'!AK38, 'Right 1 Kin'!AK38, 'Right 2 Kin'!AK38, 'Right 3 Kin'!AK38)</f>
        <v>-0.28134085666666669</v>
      </c>
      <c r="AL38">
        <f>AVERAGE('Left 1 Kin'!AL38, 'Left 2 Kin'!AL38, 'Left 3 Kin'!AL38, 'Right 1 Kin'!AL38, 'Right 2 Kin'!AL38, 'Right 3 Kin'!AL38)</f>
        <v>4.7794858533333349</v>
      </c>
      <c r="AM38">
        <f>AVERAGE('Left 1 Kin'!AM38, 'Left 2 Kin'!AM38, 'Left 3 Kin'!AM38, 'Right 1 Kin'!AM38, 'Right 2 Kin'!AM38, 'Right 3 Kin'!AM38)</f>
        <v>3.430022933333333</v>
      </c>
      <c r="AN38">
        <f>AVERAGE('Left 1 Kin'!AN38, 'Left 2 Kin'!AN38, 'Left 3 Kin'!AN38, 'Right 1 Kin'!AN38, 'Right 2 Kin'!AN38, 'Right 3 Kin'!AN38)</f>
        <v>0.69847258666666667</v>
      </c>
      <c r="AO38">
        <f>AVERAGE('Left 1 Kin'!AO38, 'Left 2 Kin'!AO38, 'Left 3 Kin'!AO38, 'Right 1 Kin'!AO38, 'Right 2 Kin'!AO38, 'Right 3 Kin'!AO38)</f>
        <v>0.29452584333333337</v>
      </c>
      <c r="AP38">
        <f>AVERAGE('Left 1 Kin'!AP38, 'Left 2 Kin'!AP38, 'Left 3 Kin'!AP38, 'Right 1 Kin'!AP38, 'Right 2 Kin'!AP38, 'Right 3 Kin'!AP38)</f>
        <v>-4.6142872213333321</v>
      </c>
      <c r="AQ38">
        <f>AVERAGE('Left 1 Kin'!AQ38, 'Left 2 Kin'!AQ38, 'Left 3 Kin'!AQ38, 'Right 1 Kin'!AQ38, 'Right 2 Kin'!AQ38, 'Right 3 Kin'!AQ38)</f>
        <v>2.9178434666666671</v>
      </c>
      <c r="AR38">
        <f>AVERAGE('Left 1 Kin'!AR38, 'Left 2 Kin'!AR38, 'Left 3 Kin'!AR38, 'Right 1 Kin'!AR38, 'Right 2 Kin'!AR38, 'Right 3 Kin'!AR38)</f>
        <v>-0.18178746666666667</v>
      </c>
      <c r="AS38">
        <f>AVERAGE('Left 1 Kin'!AS38, 'Left 2 Kin'!AS38, 'Left 3 Kin'!AS38, 'Right 1 Kin'!AS38, 'Right 2 Kin'!AS38, 'Right 3 Kin'!AS38)</f>
        <v>0.42806300000000003</v>
      </c>
      <c r="AT38">
        <f>AVERAGE('Left 1 Kin'!AT38, 'Left 2 Kin'!AT38, 'Left 3 Kin'!AT38, 'Right 1 Kin'!AT38, 'Right 2 Kin'!AT38, 'Right 3 Kin'!AT38)</f>
        <v>-12.799796000000001</v>
      </c>
    </row>
    <row r="39" spans="1:46" x14ac:dyDescent="0.25">
      <c r="A39">
        <v>37</v>
      </c>
      <c r="B39">
        <f>AVERAGE('Left 1 Kin'!B39, 'Left 2 Kin'!B39, 'Left 3 Kin'!B39, 'Right 1 Kin'!B39, 'Right 2 Kin'!B39, 'Right 3 Kin'!B39)</f>
        <v>5.2435479166666648</v>
      </c>
      <c r="C39">
        <f>AVERAGE('Left 1 Kin'!C39, 'Left 2 Kin'!C39, 'Left 3 Kin'!C39, 'Right 1 Kin'!C39, 'Right 2 Kin'!C39, 'Right 3 Kin'!C39)</f>
        <v>0.54953618089430878</v>
      </c>
      <c r="D39">
        <f>AVERAGE('Left 1 Kin'!D39, 'Left 2 Kin'!D39, 'Left 3 Kin'!D39, 'Right 1 Kin'!D39, 'Right 2 Kin'!D39, 'Right 3 Kin'!D39)</f>
        <v>-0.23624907052616959</v>
      </c>
      <c r="E39">
        <f>AVERAGE('Left 1 Kin'!E39, 'Left 2 Kin'!E39, 'Left 3 Kin'!E39, 'Right 1 Kin'!E39, 'Right 2 Kin'!E39, 'Right 3 Kin'!E39)</f>
        <v>-2.3366883659586248E-2</v>
      </c>
      <c r="F39">
        <f>AVERAGE('Left 1 Kin'!F39, 'Left 2 Kin'!F39, 'Left 3 Kin'!F39, 'Right 1 Kin'!F39, 'Right 2 Kin'!F39, 'Right 3 Kin'!F39)</f>
        <v>3.2169591732611402</v>
      </c>
      <c r="G39">
        <f>AVERAGE('Left 1 Kin'!G39, 'Left 2 Kin'!G39, 'Left 3 Kin'!G39, 'Right 1 Kin'!G39, 'Right 2 Kin'!G39, 'Right 3 Kin'!G39)</f>
        <v>11.533146166666667</v>
      </c>
      <c r="H39">
        <f>AVERAGE('Left 1 Kin'!H39, 'Left 2 Kin'!H39, 'Left 3 Kin'!H39, 'Right 1 Kin'!H39, 'Right 2 Kin'!H39, 'Right 3 Kin'!H39)</f>
        <v>-4.4637943333333334</v>
      </c>
      <c r="I39">
        <f>AVERAGE('Left 1 Kin'!I39, 'Left 2 Kin'!I39, 'Left 3 Kin'!I39, 'Right 1 Kin'!I39, 'Right 2 Kin'!I39, 'Right 3 Kin'!I39)</f>
        <v>-5.6397783666666674</v>
      </c>
      <c r="J39">
        <f>AVERAGE('Left 1 Kin'!J39, 'Left 2 Kin'!J39, 'Left 3 Kin'!J39, 'Right 1 Kin'!J39, 'Right 2 Kin'!J39, 'Right 3 Kin'!J39)</f>
        <v>12.458637333333334</v>
      </c>
      <c r="K39">
        <f>AVERAGE('Left 1 Kin'!K39, 'Left 2 Kin'!K39, 'Left 3 Kin'!K39, 'Right 1 Kin'!K39, 'Right 2 Kin'!K39, 'Right 3 Kin'!K39)</f>
        <v>4.0603182666666671</v>
      </c>
      <c r="L39">
        <f>AVERAGE('Left 1 Kin'!L39, 'Left 2 Kin'!L39, 'Left 3 Kin'!L39, 'Right 1 Kin'!L39, 'Right 2 Kin'!L39, 'Right 3 Kin'!L39)</f>
        <v>-8.3576404999999987</v>
      </c>
      <c r="M39">
        <f>AVERAGE('Left 1 Kin'!M39, 'Left 2 Kin'!M39, 'Left 3 Kin'!M39, 'Right 1 Kin'!M39, 'Right 2 Kin'!M39, 'Right 3 Kin'!M39)</f>
        <v>24.628854</v>
      </c>
      <c r="N39">
        <f>AVERAGE('Left 1 Kin'!N39, 'Left 2 Kin'!N39, 'Left 3 Kin'!N39, 'Right 1 Kin'!N39, 'Right 2 Kin'!N39, 'Right 3 Kin'!N39)</f>
        <v>12.212767866666667</v>
      </c>
      <c r="O39">
        <f>AVERAGE('Left 1 Kin'!O39, 'Left 2 Kin'!O39, 'Left 3 Kin'!O39, 'Right 1 Kin'!O39, 'Right 2 Kin'!O39, 'Right 3 Kin'!O39)</f>
        <v>-8.4396345999999998</v>
      </c>
      <c r="P39">
        <f>AVERAGE('Left 1 Kin'!P39, 'Left 2 Kin'!P39, 'Left 3 Kin'!P39, 'Right 1 Kin'!P39, 'Right 2 Kin'!P39, 'Right 3 Kin'!P39)</f>
        <v>40.996643499999998</v>
      </c>
      <c r="Q39">
        <f>AVERAGE('Left 1 Kin'!Q39, 'Left 2 Kin'!Q39, 'Left 3 Kin'!Q39, 'Right 1 Kin'!Q39, 'Right 2 Kin'!Q39, 'Right 3 Kin'!Q39)</f>
        <v>-3.8549814500000004</v>
      </c>
      <c r="R39">
        <f>AVERAGE('Left 1 Kin'!R39, 'Left 2 Kin'!R39, 'Left 3 Kin'!R39, 'Right 1 Kin'!R39, 'Right 2 Kin'!R39, 'Right 3 Kin'!R39)</f>
        <v>1.1767611333333334</v>
      </c>
      <c r="S39">
        <f>AVERAGE('Left 1 Kin'!S39, 'Left 2 Kin'!S39, 'Left 3 Kin'!S39, 'Right 1 Kin'!S39, 'Right 2 Kin'!S39, 'Right 3 Kin'!S39)</f>
        <v>21.446827666666668</v>
      </c>
      <c r="T39">
        <f>AVERAGE('Left 1 Kin'!T39, 'Left 2 Kin'!T39, 'Left 3 Kin'!T39, 'Right 1 Kin'!T39, 'Right 2 Kin'!T39, 'Right 3 Kin'!T39)</f>
        <v>-2.3966975233333332</v>
      </c>
      <c r="U39">
        <f>AVERAGE('Left 1 Kin'!U39, 'Left 2 Kin'!U39, 'Left 3 Kin'!U39, 'Right 1 Kin'!U39, 'Right 2 Kin'!U39, 'Right 3 Kin'!U39)</f>
        <v>32.972437499999955</v>
      </c>
      <c r="V39">
        <f>AVERAGE('Left 1 Kin'!V39, 'Left 2 Kin'!V39, 'Left 3 Kin'!V39, 'Right 1 Kin'!V39, 'Right 2 Kin'!V39, 'Right 3 Kin'!V39)</f>
        <v>0.71970000000000389</v>
      </c>
      <c r="W39">
        <f>AVERAGE('Left 1 Kin'!W39, 'Left 2 Kin'!W39, 'Left 3 Kin'!W39, 'Right 1 Kin'!W39, 'Right 2 Kin'!W39, 'Right 3 Kin'!W39)</f>
        <v>9.3854687499999994</v>
      </c>
      <c r="X39">
        <f>AVERAGE('Left 1 Kin'!X39, 'Left 2 Kin'!X39, 'Left 3 Kin'!X39, 'Right 1 Kin'!X39, 'Right 2 Kin'!X39, 'Right 3 Kin'!X39)</f>
        <v>65.161291666666727</v>
      </c>
      <c r="Y39">
        <f>AVERAGE('Left 1 Kin'!Y39, 'Left 2 Kin'!Y39, 'Left 3 Kin'!Y39, 'Right 1 Kin'!Y39, 'Right 2 Kin'!Y39, 'Right 3 Kin'!Y39)</f>
        <v>39.456792916666622</v>
      </c>
      <c r="Z39">
        <f>AVERAGE('Left 1 Kin'!Z39, 'Left 2 Kin'!Z39, 'Left 3 Kin'!Z39, 'Right 1 Kin'!Z39, 'Right 2 Kin'!Z39, 'Right 3 Kin'!Z39)</f>
        <v>-142.07584583333332</v>
      </c>
      <c r="AA39">
        <f>AVERAGE('Left 1 Kin'!AA39, 'Left 2 Kin'!AA39, 'Left 3 Kin'!AA39, 'Right 1 Kin'!AA39, 'Right 2 Kin'!AA39, 'Right 3 Kin'!AA39)</f>
        <v>-281.40306249999998</v>
      </c>
      <c r="AB39">
        <f>AVERAGE('Left 1 Kin'!AB39, 'Left 2 Kin'!AB39, 'Left 3 Kin'!AB39, 'Right 1 Kin'!AB39, 'Right 2 Kin'!AB39, 'Right 3 Kin'!AB39)</f>
        <v>85.028754166666602</v>
      </c>
      <c r="AC39">
        <f>AVERAGE('Left 1 Kin'!AC39, 'Left 2 Kin'!AC39, 'Left 3 Kin'!AC39, 'Right 1 Kin'!AC39, 'Right 2 Kin'!AC39, 'Right 3 Kin'!AC39)</f>
        <v>-27.943425624999819</v>
      </c>
      <c r="AD39">
        <f>AVERAGE('Left 1 Kin'!AD39, 'Left 2 Kin'!AD39, 'Left 3 Kin'!AD39, 'Right 1 Kin'!AD39, 'Right 2 Kin'!AD39, 'Right 3 Kin'!AD39)</f>
        <v>33.182145833333209</v>
      </c>
      <c r="AE39">
        <f>AVERAGE('Left 1 Kin'!AE39, 'Left 2 Kin'!AE39, 'Left 3 Kin'!AE39, 'Right 1 Kin'!AE39, 'Right 2 Kin'!AE39, 'Right 3 Kin'!AE39)</f>
        <v>-149.77466604166653</v>
      </c>
      <c r="AF39">
        <f>AVERAGE('Left 1 Kin'!AF39, 'Left 2 Kin'!AF39, 'Left 3 Kin'!AF39, 'Right 1 Kin'!AF39, 'Right 2 Kin'!AF39, 'Right 3 Kin'!AF39)</f>
        <v>-115.43862916666662</v>
      </c>
      <c r="AG39">
        <f>AVERAGE('Left 1 Kin'!AG39, 'Left 2 Kin'!AG39, 'Left 3 Kin'!AG39, 'Right 1 Kin'!AG39, 'Right 2 Kin'!AG39, 'Right 3 Kin'!AG39)</f>
        <v>284.42916666666662</v>
      </c>
      <c r="AH39">
        <f>AVERAGE('Left 1 Kin'!AH39, 'Left 2 Kin'!AH39, 'Left 3 Kin'!AH39, 'Right 1 Kin'!AH39, 'Right 2 Kin'!AH39, 'Right 3 Kin'!AH39)</f>
        <v>36.192564166666649</v>
      </c>
      <c r="AI39">
        <f>AVERAGE('Left 1 Kin'!AI39, 'Left 2 Kin'!AI39, 'Left 3 Kin'!AI39, 'Right 1 Kin'!AI39, 'Right 2 Kin'!AI39, 'Right 3 Kin'!AI39)</f>
        <v>1.0371419226666669</v>
      </c>
      <c r="AJ39">
        <f>AVERAGE('Left 1 Kin'!AJ39, 'Left 2 Kin'!AJ39, 'Left 3 Kin'!AJ39, 'Right 1 Kin'!AJ39, 'Right 2 Kin'!AJ39, 'Right 3 Kin'!AJ39)</f>
        <v>2.2640725333333336</v>
      </c>
      <c r="AK39">
        <f>AVERAGE('Left 1 Kin'!AK39, 'Left 2 Kin'!AK39, 'Left 3 Kin'!AK39, 'Right 1 Kin'!AK39, 'Right 2 Kin'!AK39, 'Right 3 Kin'!AK39)</f>
        <v>-0.29464932083333339</v>
      </c>
      <c r="AL39">
        <f>AVERAGE('Left 1 Kin'!AL39, 'Left 2 Kin'!AL39, 'Left 3 Kin'!AL39, 'Right 1 Kin'!AL39, 'Right 2 Kin'!AL39, 'Right 3 Kin'!AL39)</f>
        <v>5.5838295433333363</v>
      </c>
      <c r="AM39">
        <f>AVERAGE('Left 1 Kin'!AM39, 'Left 2 Kin'!AM39, 'Left 3 Kin'!AM39, 'Right 1 Kin'!AM39, 'Right 2 Kin'!AM39, 'Right 3 Kin'!AM39)</f>
        <v>3.4085494500000002</v>
      </c>
      <c r="AN39">
        <f>AVERAGE('Left 1 Kin'!AN39, 'Left 2 Kin'!AN39, 'Left 3 Kin'!AN39, 'Right 1 Kin'!AN39, 'Right 2 Kin'!AN39, 'Right 3 Kin'!AN39)</f>
        <v>0.69964812833333345</v>
      </c>
      <c r="AO39">
        <f>AVERAGE('Left 1 Kin'!AO39, 'Left 2 Kin'!AO39, 'Left 3 Kin'!AO39, 'Right 1 Kin'!AO39, 'Right 2 Kin'!AO39, 'Right 3 Kin'!AO39)</f>
        <v>0.30592399166666667</v>
      </c>
      <c r="AP39">
        <f>AVERAGE('Left 1 Kin'!AP39, 'Left 2 Kin'!AP39, 'Left 3 Kin'!AP39, 'Right 1 Kin'!AP39, 'Right 2 Kin'!AP39, 'Right 3 Kin'!AP39)</f>
        <v>-3.0880768539999957</v>
      </c>
      <c r="AQ39">
        <f>AVERAGE('Left 1 Kin'!AQ39, 'Left 2 Kin'!AQ39, 'Left 3 Kin'!AQ39, 'Right 1 Kin'!AQ39, 'Right 2 Kin'!AQ39, 'Right 3 Kin'!AQ39)</f>
        <v>2.9567299833333336</v>
      </c>
      <c r="AR39">
        <f>AVERAGE('Left 1 Kin'!AR39, 'Left 2 Kin'!AR39, 'Left 3 Kin'!AR39, 'Right 1 Kin'!AR39, 'Right 2 Kin'!AR39, 'Right 3 Kin'!AR39)</f>
        <v>-0.18068301166666667</v>
      </c>
      <c r="AS39">
        <f>AVERAGE('Left 1 Kin'!AS39, 'Left 2 Kin'!AS39, 'Left 3 Kin'!AS39, 'Right 1 Kin'!AS39, 'Right 2 Kin'!AS39, 'Right 3 Kin'!AS39)</f>
        <v>0.43649346500000002</v>
      </c>
      <c r="AT39">
        <f>AVERAGE('Left 1 Kin'!AT39, 'Left 2 Kin'!AT39, 'Left 3 Kin'!AT39, 'Right 1 Kin'!AT39, 'Right 2 Kin'!AT39, 'Right 3 Kin'!AT39)</f>
        <v>-12.225194666666665</v>
      </c>
    </row>
    <row r="40" spans="1:46" x14ac:dyDescent="0.25">
      <c r="A40">
        <v>38</v>
      </c>
      <c r="B40">
        <f>AVERAGE('Left 1 Kin'!B40, 'Left 2 Kin'!B40, 'Left 3 Kin'!B40, 'Right 1 Kin'!B40, 'Right 2 Kin'!B40, 'Right 3 Kin'!B40)</f>
        <v>5.2368166666666687</v>
      </c>
      <c r="C40">
        <f>AVERAGE('Left 1 Kin'!C40, 'Left 2 Kin'!C40, 'Left 3 Kin'!C40, 'Right 1 Kin'!C40, 'Right 2 Kin'!C40, 'Right 3 Kin'!C40)</f>
        <v>0.54925504878048781</v>
      </c>
      <c r="D40">
        <f>AVERAGE('Left 1 Kin'!D40, 'Left 2 Kin'!D40, 'Left 3 Kin'!D40, 'Right 1 Kin'!D40, 'Right 2 Kin'!D40, 'Right 3 Kin'!D40)</f>
        <v>-0.20669916840205482</v>
      </c>
      <c r="E40">
        <f>AVERAGE('Left 1 Kin'!E40, 'Left 2 Kin'!E40, 'Left 3 Kin'!E40, 'Right 1 Kin'!E40, 'Right 2 Kin'!E40, 'Right 3 Kin'!E40)</f>
        <v>-1.8736574482854391E-2</v>
      </c>
      <c r="F40">
        <f>AVERAGE('Left 1 Kin'!F40, 'Left 2 Kin'!F40, 'Left 3 Kin'!F40, 'Right 1 Kin'!F40, 'Right 2 Kin'!F40, 'Right 3 Kin'!F40)</f>
        <v>3.229566458420102</v>
      </c>
      <c r="G40">
        <f>AVERAGE('Left 1 Kin'!G40, 'Left 2 Kin'!G40, 'Left 3 Kin'!G40, 'Right 1 Kin'!G40, 'Right 2 Kin'!G40, 'Right 3 Kin'!G40)</f>
        <v>11.573603</v>
      </c>
      <c r="H40">
        <f>AVERAGE('Left 1 Kin'!H40, 'Left 2 Kin'!H40, 'Left 3 Kin'!H40, 'Right 1 Kin'!H40, 'Right 2 Kin'!H40, 'Right 3 Kin'!H40)</f>
        <v>-4.4614863333333332</v>
      </c>
      <c r="I40">
        <f>AVERAGE('Left 1 Kin'!I40, 'Left 2 Kin'!I40, 'Left 3 Kin'!I40, 'Right 1 Kin'!I40, 'Right 2 Kin'!I40, 'Right 3 Kin'!I40)</f>
        <v>-5.6261502999999999</v>
      </c>
      <c r="J40">
        <f>AVERAGE('Left 1 Kin'!J40, 'Left 2 Kin'!J40, 'Left 3 Kin'!J40, 'Right 1 Kin'!J40, 'Right 2 Kin'!J40, 'Right 3 Kin'!J40)</f>
        <v>12.551391000000001</v>
      </c>
      <c r="K40">
        <f>AVERAGE('Left 1 Kin'!K40, 'Left 2 Kin'!K40, 'Left 3 Kin'!K40, 'Right 1 Kin'!K40, 'Right 2 Kin'!K40, 'Right 3 Kin'!K40)</f>
        <v>4.1114829000000004</v>
      </c>
      <c r="L40">
        <f>AVERAGE('Left 1 Kin'!L40, 'Left 2 Kin'!L40, 'Left 3 Kin'!L40, 'Right 1 Kin'!L40, 'Right 2 Kin'!L40, 'Right 3 Kin'!L40)</f>
        <v>-8.5491986666666655</v>
      </c>
      <c r="M40">
        <f>AVERAGE('Left 1 Kin'!M40, 'Left 2 Kin'!M40, 'Left 3 Kin'!M40, 'Right 1 Kin'!M40, 'Right 2 Kin'!M40, 'Right 3 Kin'!M40)</f>
        <v>24.216364333333331</v>
      </c>
      <c r="N40">
        <f>AVERAGE('Left 1 Kin'!N40, 'Left 2 Kin'!N40, 'Left 3 Kin'!N40, 'Right 1 Kin'!N40, 'Right 2 Kin'!N40, 'Right 3 Kin'!N40)</f>
        <v>12.3169588</v>
      </c>
      <c r="O40">
        <f>AVERAGE('Left 1 Kin'!O40, 'Left 2 Kin'!O40, 'Left 3 Kin'!O40, 'Right 1 Kin'!O40, 'Right 2 Kin'!O40, 'Right 3 Kin'!O40)</f>
        <v>-8.4454399500000008</v>
      </c>
      <c r="P40">
        <f>AVERAGE('Left 1 Kin'!P40, 'Left 2 Kin'!P40, 'Left 3 Kin'!P40, 'Right 1 Kin'!P40, 'Right 2 Kin'!P40, 'Right 3 Kin'!P40)</f>
        <v>41.01221566666667</v>
      </c>
      <c r="Q40">
        <f>AVERAGE('Left 1 Kin'!Q40, 'Left 2 Kin'!Q40, 'Left 3 Kin'!Q40, 'Right 1 Kin'!Q40, 'Right 2 Kin'!Q40, 'Right 3 Kin'!Q40)</f>
        <v>-4.0312051333333327</v>
      </c>
      <c r="R40">
        <f>AVERAGE('Left 1 Kin'!R40, 'Left 2 Kin'!R40, 'Left 3 Kin'!R40, 'Right 1 Kin'!R40, 'Right 2 Kin'!R40, 'Right 3 Kin'!R40)</f>
        <v>1.0213321999999998</v>
      </c>
      <c r="S40">
        <f>AVERAGE('Left 1 Kin'!S40, 'Left 2 Kin'!S40, 'Left 3 Kin'!S40, 'Right 1 Kin'!S40, 'Right 2 Kin'!S40, 'Right 3 Kin'!S40)</f>
        <v>21.828842333333331</v>
      </c>
      <c r="T40">
        <f>AVERAGE('Left 1 Kin'!T40, 'Left 2 Kin'!T40, 'Left 3 Kin'!T40, 'Right 1 Kin'!T40, 'Right 2 Kin'!T40, 'Right 3 Kin'!T40)</f>
        <v>-2.3455448266666665</v>
      </c>
      <c r="U40">
        <f>AVERAGE('Left 1 Kin'!U40, 'Left 2 Kin'!U40, 'Left 3 Kin'!U40, 'Right 1 Kin'!U40, 'Right 2 Kin'!U40, 'Right 3 Kin'!U40)</f>
        <v>26.718916666666701</v>
      </c>
      <c r="V40">
        <f>AVERAGE('Left 1 Kin'!V40, 'Left 2 Kin'!V40, 'Left 3 Kin'!V40, 'Right 1 Kin'!V40, 'Right 2 Kin'!V40, 'Right 3 Kin'!V40)</f>
        <v>1.4856333333333296</v>
      </c>
      <c r="W40">
        <f>AVERAGE('Left 1 Kin'!W40, 'Left 2 Kin'!W40, 'Left 3 Kin'!W40, 'Right 1 Kin'!W40, 'Right 2 Kin'!W40, 'Right 3 Kin'!W40)</f>
        <v>8.7418958333333379</v>
      </c>
      <c r="X40">
        <f>AVERAGE('Left 1 Kin'!X40, 'Left 2 Kin'!X40, 'Left 3 Kin'!X40, 'Right 1 Kin'!X40, 'Right 2 Kin'!X40, 'Right 3 Kin'!X40)</f>
        <v>66.133916666666664</v>
      </c>
      <c r="Y40">
        <f>AVERAGE('Left 1 Kin'!Y40, 'Left 2 Kin'!Y40, 'Left 3 Kin'!Y40, 'Right 1 Kin'!Y40, 'Right 2 Kin'!Y40, 'Right 3 Kin'!Y40)</f>
        <v>31.673884166666671</v>
      </c>
      <c r="Z40">
        <f>AVERAGE('Left 1 Kin'!Z40, 'Left 2 Kin'!Z40, 'Left 3 Kin'!Z40, 'Right 1 Kin'!Z40, 'Right 2 Kin'!Z40, 'Right 3 Kin'!Z40)</f>
        <v>-138.49300833333336</v>
      </c>
      <c r="AA40">
        <f>AVERAGE('Left 1 Kin'!AA40, 'Left 2 Kin'!AA40, 'Left 3 Kin'!AA40, 'Right 1 Kin'!AA40, 'Right 2 Kin'!AA40, 'Right 3 Kin'!AA40)</f>
        <v>-304.83079166666653</v>
      </c>
      <c r="AB40">
        <f>AVERAGE('Left 1 Kin'!AB40, 'Left 2 Kin'!AB40, 'Left 3 Kin'!AB40, 'Right 1 Kin'!AB40, 'Right 2 Kin'!AB40, 'Right 3 Kin'!AB40)</f>
        <v>66.887391666666687</v>
      </c>
      <c r="AC40">
        <f>AVERAGE('Left 1 Kin'!AC40, 'Left 2 Kin'!AC40, 'Left 3 Kin'!AC40, 'Right 1 Kin'!AC40, 'Right 2 Kin'!AC40, 'Right 3 Kin'!AC40)</f>
        <v>34.305662083333189</v>
      </c>
      <c r="AD40">
        <f>AVERAGE('Left 1 Kin'!AD40, 'Left 2 Kin'!AD40, 'Left 3 Kin'!AD40, 'Right 1 Kin'!AD40, 'Right 2 Kin'!AD40, 'Right 3 Kin'!AD40)</f>
        <v>2.250041666666764</v>
      </c>
      <c r="AE40">
        <f>AVERAGE('Left 1 Kin'!AE40, 'Left 2 Kin'!AE40, 'Left 3 Kin'!AE40, 'Right 1 Kin'!AE40, 'Right 2 Kin'!AE40, 'Right 3 Kin'!AE40)</f>
        <v>-98.77607875000011</v>
      </c>
      <c r="AF40">
        <f>AVERAGE('Left 1 Kin'!AF40, 'Left 2 Kin'!AF40, 'Left 3 Kin'!AF40, 'Right 1 Kin'!AF40, 'Right 2 Kin'!AF40, 'Right 3 Kin'!AF40)</f>
        <v>-92.890641666666781</v>
      </c>
      <c r="AG40">
        <f>AVERAGE('Left 1 Kin'!AG40, 'Left 2 Kin'!AG40, 'Left 3 Kin'!AG40, 'Right 1 Kin'!AG40, 'Right 2 Kin'!AG40, 'Right 3 Kin'!AG40)</f>
        <v>265.38687499999997</v>
      </c>
      <c r="AH40">
        <f>AVERAGE('Left 1 Kin'!AH40, 'Left 2 Kin'!AH40, 'Left 3 Kin'!AH40, 'Right 1 Kin'!AH40, 'Right 2 Kin'!AH40, 'Right 3 Kin'!AH40)</f>
        <v>34.230546250000003</v>
      </c>
      <c r="AI40">
        <f>AVERAGE('Left 1 Kin'!AI40, 'Left 2 Kin'!AI40, 'Left 3 Kin'!AI40, 'Right 1 Kin'!AI40, 'Right 2 Kin'!AI40, 'Right 3 Kin'!AI40)</f>
        <v>1.1365754939999999</v>
      </c>
      <c r="AJ40">
        <f>AVERAGE('Left 1 Kin'!AJ40, 'Left 2 Kin'!AJ40, 'Left 3 Kin'!AJ40, 'Right 1 Kin'!AJ40, 'Right 2 Kin'!AJ40, 'Right 3 Kin'!AJ40)</f>
        <v>2.2668729666666665</v>
      </c>
      <c r="AK40">
        <f>AVERAGE('Left 1 Kin'!AK40, 'Left 2 Kin'!AK40, 'Left 3 Kin'!AK40, 'Right 1 Kin'!AK40, 'Right 2 Kin'!AK40, 'Right 3 Kin'!AK40)</f>
        <v>-0.30330939166666665</v>
      </c>
      <c r="AL40">
        <f>AVERAGE('Left 1 Kin'!AL40, 'Left 2 Kin'!AL40, 'Left 3 Kin'!AL40, 'Right 1 Kin'!AL40, 'Right 2 Kin'!AL40, 'Right 3 Kin'!AL40)</f>
        <v>6.3448963733333317</v>
      </c>
      <c r="AM40">
        <f>AVERAGE('Left 1 Kin'!AM40, 'Left 2 Kin'!AM40, 'Left 3 Kin'!AM40, 'Right 1 Kin'!AM40, 'Right 2 Kin'!AM40, 'Right 3 Kin'!AM40)</f>
        <v>3.3763901333333339</v>
      </c>
      <c r="AN40">
        <f>AVERAGE('Left 1 Kin'!AN40, 'Left 2 Kin'!AN40, 'Left 3 Kin'!AN40, 'Right 1 Kin'!AN40, 'Right 2 Kin'!AN40, 'Right 3 Kin'!AN40)</f>
        <v>0.69846189666666669</v>
      </c>
      <c r="AO40">
        <f>AVERAGE('Left 1 Kin'!AO40, 'Left 2 Kin'!AO40, 'Left 3 Kin'!AO40, 'Right 1 Kin'!AO40, 'Right 2 Kin'!AO40, 'Right 3 Kin'!AO40)</f>
        <v>0.31635766666666665</v>
      </c>
      <c r="AP40">
        <f>AVERAGE('Left 1 Kin'!AP40, 'Left 2 Kin'!AP40, 'Left 3 Kin'!AP40, 'Right 1 Kin'!AP40, 'Right 2 Kin'!AP40, 'Right 3 Kin'!AP40)</f>
        <v>-1.5768116960000036</v>
      </c>
      <c r="AQ40">
        <f>AVERAGE('Left 1 Kin'!AQ40, 'Left 2 Kin'!AQ40, 'Left 3 Kin'!AQ40, 'Right 1 Kin'!AQ40, 'Right 2 Kin'!AQ40, 'Right 3 Kin'!AQ40)</f>
        <v>2.9960834333333337</v>
      </c>
      <c r="AR40">
        <f>AVERAGE('Left 1 Kin'!AR40, 'Left 2 Kin'!AR40, 'Left 3 Kin'!AR40, 'Right 1 Kin'!AR40, 'Right 2 Kin'!AR40, 'Right 3 Kin'!AR40)</f>
        <v>-0.17974667999999996</v>
      </c>
      <c r="AS40">
        <f>AVERAGE('Left 1 Kin'!AS40, 'Left 2 Kin'!AS40, 'Left 3 Kin'!AS40, 'Right 1 Kin'!AS40, 'Right 2 Kin'!AS40, 'Right 3 Kin'!AS40)</f>
        <v>0.44414255999999996</v>
      </c>
      <c r="AT40">
        <f>AVERAGE('Left 1 Kin'!AT40, 'Left 2 Kin'!AT40, 'Left 3 Kin'!AT40, 'Right 1 Kin'!AT40, 'Right 2 Kin'!AT40, 'Right 3 Kin'!AT40)</f>
        <v>-11.631857000000002</v>
      </c>
    </row>
    <row r="41" spans="1:46" x14ac:dyDescent="0.25">
      <c r="A41">
        <v>39</v>
      </c>
      <c r="B41">
        <f>AVERAGE('Left 1 Kin'!B41, 'Left 2 Kin'!B41, 'Left 3 Kin'!B41, 'Right 1 Kin'!B41, 'Right 2 Kin'!B41, 'Right 3 Kin'!B41)</f>
        <v>5.2302875000000055</v>
      </c>
      <c r="C41">
        <f>AVERAGE('Left 1 Kin'!C41, 'Left 2 Kin'!C41, 'Left 3 Kin'!C41, 'Right 1 Kin'!C41, 'Right 2 Kin'!C41, 'Right 3 Kin'!C41)</f>
        <v>0.54898418699186979</v>
      </c>
      <c r="D41">
        <f>AVERAGE('Left 1 Kin'!D41, 'Left 2 Kin'!D41, 'Left 3 Kin'!D41, 'Right 1 Kin'!D41, 'Right 2 Kin'!D41, 'Right 3 Kin'!D41)</f>
        <v>-0.17835737296959606</v>
      </c>
      <c r="E41">
        <f>AVERAGE('Left 1 Kin'!E41, 'Left 2 Kin'!E41, 'Left 3 Kin'!E41, 'Right 1 Kin'!E41, 'Right 2 Kin'!E41, 'Right 3 Kin'!E41)</f>
        <v>-1.7231999305844802E-2</v>
      </c>
      <c r="F41">
        <f>AVERAGE('Left 1 Kin'!F41, 'Left 2 Kin'!F41, 'Left 3 Kin'!F41, 'Right 1 Kin'!F41, 'Right 2 Kin'!F41, 'Right 3 Kin'!F41)</f>
        <v>3.2339102318478408</v>
      </c>
      <c r="G41">
        <f>AVERAGE('Left 1 Kin'!G41, 'Left 2 Kin'!G41, 'Left 3 Kin'!G41, 'Right 1 Kin'!G41, 'Right 2 Kin'!G41, 'Right 3 Kin'!G41)</f>
        <v>11.610506666666666</v>
      </c>
      <c r="H41">
        <f>AVERAGE('Left 1 Kin'!H41, 'Left 2 Kin'!H41, 'Left 3 Kin'!H41, 'Right 1 Kin'!H41, 'Right 2 Kin'!H41, 'Right 3 Kin'!H41)</f>
        <v>-4.4589156499999998</v>
      </c>
      <c r="I41">
        <f>AVERAGE('Left 1 Kin'!I41, 'Left 2 Kin'!I41, 'Left 3 Kin'!I41, 'Right 1 Kin'!I41, 'Right 2 Kin'!I41, 'Right 3 Kin'!I41)</f>
        <v>-5.6130627166666658</v>
      </c>
      <c r="J41">
        <f>AVERAGE('Left 1 Kin'!J41, 'Left 2 Kin'!J41, 'Left 3 Kin'!J41, 'Right 1 Kin'!J41, 'Right 2 Kin'!J41, 'Right 3 Kin'!J41)</f>
        <v>12.645112666666668</v>
      </c>
      <c r="K41">
        <f>AVERAGE('Left 1 Kin'!K41, 'Left 2 Kin'!K41, 'Left 3 Kin'!K41, 'Right 1 Kin'!K41, 'Right 2 Kin'!K41, 'Right 3 Kin'!K41)</f>
        <v>4.1574160200000003</v>
      </c>
      <c r="L41">
        <f>AVERAGE('Left 1 Kin'!L41, 'Left 2 Kin'!L41, 'Left 3 Kin'!L41, 'Right 1 Kin'!L41, 'Right 2 Kin'!L41, 'Right 3 Kin'!L41)</f>
        <v>-8.7386454000000011</v>
      </c>
      <c r="M41">
        <f>AVERAGE('Left 1 Kin'!M41, 'Left 2 Kin'!M41, 'Left 3 Kin'!M41, 'Right 1 Kin'!M41, 'Right 2 Kin'!M41, 'Right 3 Kin'!M41)</f>
        <v>23.790944499999998</v>
      </c>
      <c r="N41">
        <f>AVERAGE('Left 1 Kin'!N41, 'Left 2 Kin'!N41, 'Left 3 Kin'!N41, 'Right 1 Kin'!N41, 'Right 2 Kin'!N41, 'Right 3 Kin'!N41)</f>
        <v>12.409736099999998</v>
      </c>
      <c r="O41">
        <f>AVERAGE('Left 1 Kin'!O41, 'Left 2 Kin'!O41, 'Left 3 Kin'!O41, 'Right 1 Kin'!O41, 'Right 2 Kin'!O41, 'Right 3 Kin'!O41)</f>
        <v>-8.4127610850000014</v>
      </c>
      <c r="P41">
        <f>AVERAGE('Left 1 Kin'!P41, 'Left 2 Kin'!P41, 'Left 3 Kin'!P41, 'Right 1 Kin'!P41, 'Right 2 Kin'!P41, 'Right 3 Kin'!P41)</f>
        <v>41.010416166666666</v>
      </c>
      <c r="Q41">
        <f>AVERAGE('Left 1 Kin'!Q41, 'Left 2 Kin'!Q41, 'Left 3 Kin'!Q41, 'Right 1 Kin'!Q41, 'Right 2 Kin'!Q41, 'Right 3 Kin'!Q41)</f>
        <v>-4.1766839500000001</v>
      </c>
      <c r="R41">
        <f>AVERAGE('Left 1 Kin'!R41, 'Left 2 Kin'!R41, 'Left 3 Kin'!R41, 'Right 1 Kin'!R41, 'Right 2 Kin'!R41, 'Right 3 Kin'!R41)</f>
        <v>0.87887113333333389</v>
      </c>
      <c r="S41">
        <f>AVERAGE('Left 1 Kin'!S41, 'Left 2 Kin'!S41, 'Left 3 Kin'!S41, 'Right 1 Kin'!S41, 'Right 2 Kin'!S41, 'Right 3 Kin'!S41)</f>
        <v>22.198680166666666</v>
      </c>
      <c r="T41">
        <f>AVERAGE('Left 1 Kin'!T41, 'Left 2 Kin'!T41, 'Left 3 Kin'!T41, 'Right 1 Kin'!T41, 'Right 2 Kin'!T41, 'Right 3 Kin'!T41)</f>
        <v>-2.2963617333333333</v>
      </c>
      <c r="U41">
        <f>AVERAGE('Left 1 Kin'!U41, 'Left 2 Kin'!U41, 'Left 3 Kin'!U41, 'Right 1 Kin'!U41, 'Right 2 Kin'!U41, 'Right 3 Kin'!U41)</f>
        <v>20.455875000000052</v>
      </c>
      <c r="V41">
        <f>AVERAGE('Left 1 Kin'!V41, 'Left 2 Kin'!V41, 'Left 3 Kin'!V41, 'Right 1 Kin'!V41, 'Right 2 Kin'!V41, 'Right 3 Kin'!V41)</f>
        <v>2.1657416666666611</v>
      </c>
      <c r="W41">
        <f>AVERAGE('Left 1 Kin'!W41, 'Left 2 Kin'!W41, 'Left 3 Kin'!W41, 'Right 1 Kin'!W41, 'Right 2 Kin'!W41, 'Right 3 Kin'!W41)</f>
        <v>8.2950062500000072</v>
      </c>
      <c r="X41">
        <f>AVERAGE('Left 1 Kin'!X41, 'Left 2 Kin'!X41, 'Left 3 Kin'!X41, 'Right 1 Kin'!X41, 'Right 2 Kin'!X41, 'Right 3 Kin'!X41)</f>
        <v>66.813062499999958</v>
      </c>
      <c r="Y41">
        <f>AVERAGE('Left 1 Kin'!Y41, 'Left 2 Kin'!Y41, 'Left 3 Kin'!Y41, 'Right 1 Kin'!Y41, 'Right 2 Kin'!Y41, 'Right 3 Kin'!Y41)</f>
        <v>23.473935416666666</v>
      </c>
      <c r="Z41">
        <f>AVERAGE('Left 1 Kin'!Z41, 'Left 2 Kin'!Z41, 'Left 3 Kin'!Z41, 'Right 1 Kin'!Z41, 'Right 2 Kin'!Z41, 'Right 3 Kin'!Z41)</f>
        <v>-134.76086666666671</v>
      </c>
      <c r="AA41">
        <f>AVERAGE('Left 1 Kin'!AA41, 'Left 2 Kin'!AA41, 'Left 3 Kin'!AA41, 'Right 1 Kin'!AA41, 'Right 2 Kin'!AA41, 'Right 3 Kin'!AA41)</f>
        <v>-328.35977083333324</v>
      </c>
      <c r="AB41">
        <f>AVERAGE('Left 1 Kin'!AB41, 'Left 2 Kin'!AB41, 'Left 3 Kin'!AB41, 'Right 1 Kin'!AB41, 'Right 2 Kin'!AB41, 'Right 3 Kin'!AB41)</f>
        <v>48.470087499999998</v>
      </c>
      <c r="AC41">
        <f>AVERAGE('Left 1 Kin'!AC41, 'Left 2 Kin'!AC41, 'Left 3 Kin'!AC41, 'Right 1 Kin'!AC41, 'Right 2 Kin'!AC41, 'Right 3 Kin'!AC41)</f>
        <v>96.872587916666632</v>
      </c>
      <c r="AD41">
        <f>AVERAGE('Left 1 Kin'!AD41, 'Left 2 Kin'!AD41, 'Left 3 Kin'!AD41, 'Right 1 Kin'!AD41, 'Right 2 Kin'!AD41, 'Right 3 Kin'!AD41)</f>
        <v>-28.275166666666593</v>
      </c>
      <c r="AE41">
        <f>AVERAGE('Left 1 Kin'!AE41, 'Left 2 Kin'!AE41, 'Left 3 Kin'!AE41, 'Right 1 Kin'!AE41, 'Right 2 Kin'!AE41, 'Right 3 Kin'!AE41)</f>
        <v>-47.919025000000055</v>
      </c>
      <c r="AF41">
        <f>AVERAGE('Left 1 Kin'!AF41, 'Left 2 Kin'!AF41, 'Left 3 Kin'!AF41, 'Right 1 Kin'!AF41, 'Right 2 Kin'!AF41, 'Right 3 Kin'!AF41)</f>
        <v>-69.04535000000007</v>
      </c>
      <c r="AG41">
        <f>AVERAGE('Left 1 Kin'!AG41, 'Left 2 Kin'!AG41, 'Left 3 Kin'!AG41, 'Right 1 Kin'!AG41, 'Right 2 Kin'!AG41, 'Right 3 Kin'!AG41)</f>
        <v>245.89427083333331</v>
      </c>
      <c r="AH41">
        <f>AVERAGE('Left 1 Kin'!AH41, 'Left 2 Kin'!AH41, 'Left 3 Kin'!AH41, 'Right 1 Kin'!AH41, 'Right 2 Kin'!AH41, 'Right 3 Kin'!AH41)</f>
        <v>31.811299791666666</v>
      </c>
      <c r="AI41">
        <f>AVERAGE('Left 1 Kin'!AI41, 'Left 2 Kin'!AI41, 'Left 3 Kin'!AI41, 'Right 1 Kin'!AI41, 'Right 2 Kin'!AI41, 'Right 3 Kin'!AI41)</f>
        <v>1.2080061483333333</v>
      </c>
      <c r="AJ41">
        <f>AVERAGE('Left 1 Kin'!AJ41, 'Left 2 Kin'!AJ41, 'Left 3 Kin'!AJ41, 'Right 1 Kin'!AJ41, 'Right 2 Kin'!AJ41, 'Right 3 Kin'!AJ41)</f>
        <v>2.2598401166666666</v>
      </c>
      <c r="AK41">
        <f>AVERAGE('Left 1 Kin'!AK41, 'Left 2 Kin'!AK41, 'Left 3 Kin'!AK41, 'Right 1 Kin'!AK41, 'Right 2 Kin'!AK41, 'Right 3 Kin'!AK41)</f>
        <v>-0.3094758483333333</v>
      </c>
      <c r="AL41">
        <f>AVERAGE('Left 1 Kin'!AL41, 'Left 2 Kin'!AL41, 'Left 3 Kin'!AL41, 'Right 1 Kin'!AL41, 'Right 2 Kin'!AL41, 'Right 3 Kin'!AL41)</f>
        <v>6.9483839833333336</v>
      </c>
      <c r="AM41">
        <f>AVERAGE('Left 1 Kin'!AM41, 'Left 2 Kin'!AM41, 'Left 3 Kin'!AM41, 'Right 1 Kin'!AM41, 'Right 2 Kin'!AM41, 'Right 3 Kin'!AM41)</f>
        <v>3.3455679666666662</v>
      </c>
      <c r="AN41">
        <f>AVERAGE('Left 1 Kin'!AN41, 'Left 2 Kin'!AN41, 'Left 3 Kin'!AN41, 'Right 1 Kin'!AN41, 'Right 2 Kin'!AN41, 'Right 3 Kin'!AN41)</f>
        <v>0.69679581833333337</v>
      </c>
      <c r="AO41">
        <f>AVERAGE('Left 1 Kin'!AO41, 'Left 2 Kin'!AO41, 'Left 3 Kin'!AO41, 'Right 1 Kin'!AO41, 'Right 2 Kin'!AO41, 'Right 3 Kin'!AO41)</f>
        <v>0.32636790733333326</v>
      </c>
      <c r="AP41">
        <f>AVERAGE('Left 1 Kin'!AP41, 'Left 2 Kin'!AP41, 'Left 3 Kin'!AP41, 'Right 1 Kin'!AP41, 'Right 2 Kin'!AP41, 'Right 3 Kin'!AP41)</f>
        <v>-8.2546983333333768E-2</v>
      </c>
      <c r="AQ41">
        <f>AVERAGE('Left 1 Kin'!AQ41, 'Left 2 Kin'!AQ41, 'Left 3 Kin'!AQ41, 'Right 1 Kin'!AQ41, 'Right 2 Kin'!AQ41, 'Right 3 Kin'!AQ41)</f>
        <v>3.0354047333333334</v>
      </c>
      <c r="AR41">
        <f>AVERAGE('Left 1 Kin'!AR41, 'Left 2 Kin'!AR41, 'Left 3 Kin'!AR41, 'Right 1 Kin'!AR41, 'Right 2 Kin'!AR41, 'Right 3 Kin'!AR41)</f>
        <v>-0.17961595166666663</v>
      </c>
      <c r="AS41">
        <f>AVERAGE('Left 1 Kin'!AS41, 'Left 2 Kin'!AS41, 'Left 3 Kin'!AS41, 'Right 1 Kin'!AS41, 'Right 2 Kin'!AS41, 'Right 3 Kin'!AS41)</f>
        <v>0.45179235166666665</v>
      </c>
      <c r="AT41">
        <f>AVERAGE('Left 1 Kin'!AT41, 'Left 2 Kin'!AT41, 'Left 3 Kin'!AT41, 'Right 1 Kin'!AT41, 'Right 2 Kin'!AT41, 'Right 3 Kin'!AT41)</f>
        <v>-11.019271866666665</v>
      </c>
    </row>
    <row r="42" spans="1:46" x14ac:dyDescent="0.25">
      <c r="A42">
        <v>40</v>
      </c>
      <c r="B42">
        <f>AVERAGE('Left 1 Kin'!B42, 'Left 2 Kin'!B42, 'Left 3 Kin'!B42, 'Right 1 Kin'!B42, 'Right 2 Kin'!B42, 'Right 3 Kin'!B42)</f>
        <v>5.2245416666666724</v>
      </c>
      <c r="C42">
        <f>AVERAGE('Left 1 Kin'!C42, 'Left 2 Kin'!C42, 'Left 3 Kin'!C42, 'Right 1 Kin'!C42, 'Right 2 Kin'!C42, 'Right 3 Kin'!C42)</f>
        <v>0.54876636178861782</v>
      </c>
      <c r="D42">
        <f>AVERAGE('Left 1 Kin'!D42, 'Left 2 Kin'!D42, 'Left 3 Kin'!D42, 'Right 1 Kin'!D42, 'Right 2 Kin'!D42, 'Right 3 Kin'!D42)</f>
        <v>-0.14930802443426344</v>
      </c>
      <c r="E42">
        <f>AVERAGE('Left 1 Kin'!E42, 'Left 2 Kin'!E42, 'Left 3 Kin'!E42, 'Right 1 Kin'!E42, 'Right 2 Kin'!E42, 'Right 3 Kin'!E42)</f>
        <v>-1.8045715674024701E-2</v>
      </c>
      <c r="F42">
        <f>AVERAGE('Left 1 Kin'!F42, 'Left 2 Kin'!F42, 'Left 3 Kin'!F42, 'Right 1 Kin'!F42, 'Right 2 Kin'!F42, 'Right 3 Kin'!F42)</f>
        <v>3.2318902193530463</v>
      </c>
      <c r="G42">
        <f>AVERAGE('Left 1 Kin'!G42, 'Left 2 Kin'!G42, 'Left 3 Kin'!G42, 'Right 1 Kin'!G42, 'Right 2 Kin'!G42, 'Right 3 Kin'!G42)</f>
        <v>11.629683333333332</v>
      </c>
      <c r="H42">
        <f>AVERAGE('Left 1 Kin'!H42, 'Left 2 Kin'!H42, 'Left 3 Kin'!H42, 'Right 1 Kin'!H42, 'Right 2 Kin'!H42, 'Right 3 Kin'!H42)</f>
        <v>-4.4548589999999999</v>
      </c>
      <c r="I42">
        <f>AVERAGE('Left 1 Kin'!I42, 'Left 2 Kin'!I42, 'Left 3 Kin'!I42, 'Right 1 Kin'!I42, 'Right 2 Kin'!I42, 'Right 3 Kin'!I42)</f>
        <v>-5.5995013333333334</v>
      </c>
      <c r="J42">
        <f>AVERAGE('Left 1 Kin'!J42, 'Left 2 Kin'!J42, 'Left 3 Kin'!J42, 'Right 1 Kin'!J42, 'Right 2 Kin'!J42, 'Right 3 Kin'!J42)</f>
        <v>12.741126666666666</v>
      </c>
      <c r="K42">
        <f>AVERAGE('Left 1 Kin'!K42, 'Left 2 Kin'!K42, 'Left 3 Kin'!K42, 'Right 1 Kin'!K42, 'Right 2 Kin'!K42, 'Right 3 Kin'!K42)</f>
        <v>4.1755535333333329</v>
      </c>
      <c r="L42">
        <f>AVERAGE('Left 1 Kin'!L42, 'Left 2 Kin'!L42, 'Left 3 Kin'!L42, 'Right 1 Kin'!L42, 'Right 2 Kin'!L42, 'Right 3 Kin'!L42)</f>
        <v>-8.9217689999999994</v>
      </c>
      <c r="M42">
        <f>AVERAGE('Left 1 Kin'!M42, 'Left 2 Kin'!M42, 'Left 3 Kin'!M42, 'Right 1 Kin'!M42, 'Right 2 Kin'!M42, 'Right 3 Kin'!M42)</f>
        <v>23.296386666666667</v>
      </c>
      <c r="N42">
        <f>AVERAGE('Left 1 Kin'!N42, 'Left 2 Kin'!N42, 'Left 3 Kin'!N42, 'Right 1 Kin'!N42, 'Right 2 Kin'!N42, 'Right 3 Kin'!N42)</f>
        <v>12.448155999999999</v>
      </c>
      <c r="O42">
        <f>AVERAGE('Left 1 Kin'!O42, 'Left 2 Kin'!O42, 'Left 3 Kin'!O42, 'Right 1 Kin'!O42, 'Right 2 Kin'!O42, 'Right 3 Kin'!O42)</f>
        <v>-8.172984099999999</v>
      </c>
      <c r="P42">
        <f>AVERAGE('Left 1 Kin'!P42, 'Left 2 Kin'!P42, 'Left 3 Kin'!P42, 'Right 1 Kin'!P42, 'Right 2 Kin'!P42, 'Right 3 Kin'!P42)</f>
        <v>40.926569999999998</v>
      </c>
      <c r="Q42">
        <f>AVERAGE('Left 1 Kin'!Q42, 'Left 2 Kin'!Q42, 'Left 3 Kin'!Q42, 'Right 1 Kin'!Q42, 'Right 2 Kin'!Q42, 'Right 3 Kin'!Q42)</f>
        <v>-4.1565136666666662</v>
      </c>
      <c r="R42">
        <f>AVERAGE('Left 1 Kin'!R42, 'Left 2 Kin'!R42, 'Left 3 Kin'!R42, 'Right 1 Kin'!R42, 'Right 2 Kin'!R42, 'Right 3 Kin'!R42)</f>
        <v>0.82838633333333345</v>
      </c>
      <c r="S42">
        <f>AVERAGE('Left 1 Kin'!S42, 'Left 2 Kin'!S42, 'Left 3 Kin'!S42, 'Right 1 Kin'!S42, 'Right 2 Kin'!S42, 'Right 3 Kin'!S42)</f>
        <v>22.511143333333337</v>
      </c>
      <c r="T42">
        <f>AVERAGE('Left 1 Kin'!T42, 'Left 2 Kin'!T42, 'Left 3 Kin'!T42, 'Right 1 Kin'!T42, 'Right 2 Kin'!T42, 'Right 3 Kin'!T42)</f>
        <v>-2.2568473333333334</v>
      </c>
      <c r="U42">
        <f>AVERAGE('Left 1 Kin'!U42, 'Left 2 Kin'!U42, 'Left 3 Kin'!U42, 'Right 1 Kin'!U42, 'Right 2 Kin'!U42, 'Right 3 Kin'!U42)</f>
        <v>14.290000000000036</v>
      </c>
      <c r="V42">
        <f>AVERAGE('Left 1 Kin'!V42, 'Left 2 Kin'!V42, 'Left 3 Kin'!V42, 'Right 1 Kin'!V42, 'Right 2 Kin'!V42, 'Right 3 Kin'!V42)</f>
        <v>2.5349166666666689</v>
      </c>
      <c r="W42">
        <f>AVERAGE('Left 1 Kin'!W42, 'Left 2 Kin'!W42, 'Left 3 Kin'!W42, 'Right 1 Kin'!W42, 'Right 2 Kin'!W42, 'Right 3 Kin'!W42)</f>
        <v>8.9378750000000053</v>
      </c>
      <c r="X42">
        <f>AVERAGE('Left 1 Kin'!X42, 'Left 2 Kin'!X42, 'Left 3 Kin'!X42, 'Right 1 Kin'!X42, 'Right 2 Kin'!X42, 'Right 3 Kin'!X42)</f>
        <v>66.267083333333304</v>
      </c>
      <c r="Y42">
        <f>AVERAGE('Left 1 Kin'!Y42, 'Left 2 Kin'!Y42, 'Left 3 Kin'!Y42, 'Right 1 Kin'!Y42, 'Right 2 Kin'!Y42, 'Right 3 Kin'!Y42)</f>
        <v>13.305145833333329</v>
      </c>
      <c r="Z42">
        <f>AVERAGE('Left 1 Kin'!Z42, 'Left 2 Kin'!Z42, 'Left 3 Kin'!Z42, 'Right 1 Kin'!Z42, 'Right 2 Kin'!Z42, 'Right 3 Kin'!Z42)</f>
        <v>-130.60262499999999</v>
      </c>
      <c r="AA42">
        <f>AVERAGE('Left 1 Kin'!AA42, 'Left 2 Kin'!AA42, 'Left 3 Kin'!AA42, 'Right 1 Kin'!AA42, 'Right 2 Kin'!AA42, 'Right 3 Kin'!AA42)</f>
        <v>-352.06125000000003</v>
      </c>
      <c r="AB42">
        <f>AVERAGE('Left 1 Kin'!AB42, 'Left 2 Kin'!AB42, 'Left 3 Kin'!AB42, 'Right 1 Kin'!AB42, 'Right 2 Kin'!AB42, 'Right 3 Kin'!AB42)</f>
        <v>28.782124999999947</v>
      </c>
      <c r="AC42">
        <f>AVERAGE('Left 1 Kin'!AC42, 'Left 2 Kin'!AC42, 'Left 3 Kin'!AC42, 'Right 1 Kin'!AC42, 'Right 2 Kin'!AC42, 'Right 3 Kin'!AC42)</f>
        <v>162.15879583333339</v>
      </c>
      <c r="AD42">
        <f>AVERAGE('Left 1 Kin'!AD42, 'Left 2 Kin'!AD42, 'Left 3 Kin'!AD42, 'Right 1 Kin'!AD42, 'Right 2 Kin'!AD42, 'Right 3 Kin'!AD42)</f>
        <v>-56.330833333333381</v>
      </c>
      <c r="AE42">
        <f>AVERAGE('Left 1 Kin'!AE42, 'Left 2 Kin'!AE42, 'Left 3 Kin'!AE42, 'Right 1 Kin'!AE42, 'Right 2 Kin'!AE42, 'Right 3 Kin'!AE42)</f>
        <v>2.9816250000000744</v>
      </c>
      <c r="AF42">
        <f>AVERAGE('Left 1 Kin'!AF42, 'Left 2 Kin'!AF42, 'Left 3 Kin'!AF42, 'Right 1 Kin'!AF42, 'Right 2 Kin'!AF42, 'Right 3 Kin'!AF42)</f>
        <v>-40.500166666666672</v>
      </c>
      <c r="AG42">
        <f>AVERAGE('Left 1 Kin'!AG42, 'Left 2 Kin'!AG42, 'Left 3 Kin'!AG42, 'Right 1 Kin'!AG42, 'Right 2 Kin'!AG42, 'Right 3 Kin'!AG42)</f>
        <v>224.54583333333326</v>
      </c>
      <c r="AH42">
        <f>AVERAGE('Left 1 Kin'!AH42, 'Left 2 Kin'!AH42, 'Left 3 Kin'!AH42, 'Right 1 Kin'!AH42, 'Right 2 Kin'!AH42, 'Right 3 Kin'!AH42)</f>
        <v>27.584654166666663</v>
      </c>
      <c r="AI42">
        <f>AVERAGE('Left 1 Kin'!AI42, 'Left 2 Kin'!AI42, 'Left 3 Kin'!AI42, 'Right 1 Kin'!AI42, 'Right 2 Kin'!AI42, 'Right 3 Kin'!AI42)</f>
        <v>1.1061118999999999</v>
      </c>
      <c r="AJ42">
        <f>AVERAGE('Left 1 Kin'!AJ42, 'Left 2 Kin'!AJ42, 'Left 3 Kin'!AJ42, 'Right 1 Kin'!AJ42, 'Right 2 Kin'!AJ42, 'Right 3 Kin'!AJ42)</f>
        <v>2.2010653333333337</v>
      </c>
      <c r="AK42">
        <f>AVERAGE('Left 1 Kin'!AK42, 'Left 2 Kin'!AK42, 'Left 3 Kin'!AK42, 'Right 1 Kin'!AK42, 'Right 2 Kin'!AK42, 'Right 3 Kin'!AK42)</f>
        <v>-0.30501256666666671</v>
      </c>
      <c r="AL42">
        <f>AVERAGE('Left 1 Kin'!AL42, 'Left 2 Kin'!AL42, 'Left 3 Kin'!AL42, 'Right 1 Kin'!AL42, 'Right 2 Kin'!AL42, 'Right 3 Kin'!AL42)</f>
        <v>6.5794339999999991</v>
      </c>
      <c r="AM42">
        <f>AVERAGE('Left 1 Kin'!AM42, 'Left 2 Kin'!AM42, 'Left 3 Kin'!AM42, 'Right 1 Kin'!AM42, 'Right 2 Kin'!AM42, 'Right 3 Kin'!AM42)</f>
        <v>3.3351613333333336</v>
      </c>
      <c r="AN42">
        <f>AVERAGE('Left 1 Kin'!AN42, 'Left 2 Kin'!AN42, 'Left 3 Kin'!AN42, 'Right 1 Kin'!AN42, 'Right 2 Kin'!AN42, 'Right 3 Kin'!AN42)</f>
        <v>0.69765509999999997</v>
      </c>
      <c r="AO42">
        <f>AVERAGE('Left 1 Kin'!AO42, 'Left 2 Kin'!AO42, 'Left 3 Kin'!AO42, 'Right 1 Kin'!AO42, 'Right 2 Kin'!AO42, 'Right 3 Kin'!AO42)</f>
        <v>0.33384258999999994</v>
      </c>
      <c r="AP42">
        <f>AVERAGE('Left 1 Kin'!AP42, 'Left 2 Kin'!AP42, 'Left 3 Kin'!AP42, 'Right 1 Kin'!AP42, 'Right 2 Kin'!AP42, 'Right 3 Kin'!AP42)</f>
        <v>1.2578193333333352</v>
      </c>
      <c r="AQ42">
        <f>AVERAGE('Left 1 Kin'!AQ42, 'Left 2 Kin'!AQ42, 'Left 3 Kin'!AQ42, 'Right 1 Kin'!AQ42, 'Right 2 Kin'!AQ42, 'Right 3 Kin'!AQ42)</f>
        <v>3.0761940000000005</v>
      </c>
      <c r="AR42">
        <f>AVERAGE('Left 1 Kin'!AR42, 'Left 2 Kin'!AR42, 'Left 3 Kin'!AR42, 'Right 1 Kin'!AR42, 'Right 2 Kin'!AR42, 'Right 3 Kin'!AR42)</f>
        <v>-0.18174443333333334</v>
      </c>
      <c r="AS42">
        <f>AVERAGE('Left 1 Kin'!AS42, 'Left 2 Kin'!AS42, 'Left 3 Kin'!AS42, 'Right 1 Kin'!AS42, 'Right 2 Kin'!AS42, 'Right 3 Kin'!AS42)</f>
        <v>0.45877126666666673</v>
      </c>
      <c r="AT42">
        <f>AVERAGE('Left 1 Kin'!AT42, 'Left 2 Kin'!AT42, 'Left 3 Kin'!AT42, 'Right 1 Kin'!AT42, 'Right 2 Kin'!AT42, 'Right 3 Kin'!AT42)</f>
        <v>-10.318698666666666</v>
      </c>
    </row>
    <row r="43" spans="1:46" x14ac:dyDescent="0.25">
      <c r="A43">
        <v>41</v>
      </c>
      <c r="B43">
        <f>AVERAGE('Left 1 Kin'!B43, 'Left 2 Kin'!B43, 'Left 3 Kin'!B43, 'Right 1 Kin'!B43, 'Right 2 Kin'!B43, 'Right 3 Kin'!B43)</f>
        <v>5.2190145833333377</v>
      </c>
      <c r="C43">
        <f>AVERAGE('Left 1 Kin'!C43, 'Left 2 Kin'!C43, 'Left 3 Kin'!C43, 'Right 1 Kin'!C43, 'Right 2 Kin'!C43, 'Right 3 Kin'!C43)</f>
        <v>0.54856109247967477</v>
      </c>
      <c r="D43">
        <f>AVERAGE('Left 1 Kin'!D43, 'Left 2 Kin'!D43, 'Left 3 Kin'!D43, 'Right 1 Kin'!D43, 'Right 2 Kin'!D43, 'Right 3 Kin'!D43)</f>
        <v>-0.12571400666389013</v>
      </c>
      <c r="E43">
        <f>AVERAGE('Left 1 Kin'!E43, 'Left 2 Kin'!E43, 'Left 3 Kin'!E43, 'Right 1 Kin'!E43, 'Right 2 Kin'!E43, 'Right 3 Kin'!E43)</f>
        <v>-1.7331849715396381E-2</v>
      </c>
      <c r="F43">
        <f>AVERAGE('Left 1 Kin'!F43, 'Left 2 Kin'!F43, 'Left 3 Kin'!F43, 'Right 1 Kin'!F43, 'Right 2 Kin'!F43, 'Right 3 Kin'!F43)</f>
        <v>3.2338373337498258</v>
      </c>
      <c r="G43">
        <f>AVERAGE('Left 1 Kin'!G43, 'Left 2 Kin'!G43, 'Left 3 Kin'!G43, 'Right 1 Kin'!G43, 'Right 2 Kin'!G43, 'Right 3 Kin'!G43)</f>
        <v>11.644449999999999</v>
      </c>
      <c r="H43">
        <f>AVERAGE('Left 1 Kin'!H43, 'Left 2 Kin'!H43, 'Left 3 Kin'!H43, 'Right 1 Kin'!H43, 'Right 2 Kin'!H43, 'Right 3 Kin'!H43)</f>
        <v>-4.4507376000000001</v>
      </c>
      <c r="I43">
        <f>AVERAGE('Left 1 Kin'!I43, 'Left 2 Kin'!I43, 'Left 3 Kin'!I43, 'Right 1 Kin'!I43, 'Right 2 Kin'!I43, 'Right 3 Kin'!I43)</f>
        <v>-5.5859597833333332</v>
      </c>
      <c r="J43">
        <f>AVERAGE('Left 1 Kin'!J43, 'Left 2 Kin'!J43, 'Left 3 Kin'!J43, 'Right 1 Kin'!J43, 'Right 2 Kin'!J43, 'Right 3 Kin'!J43)</f>
        <v>12.834025666666667</v>
      </c>
      <c r="K43">
        <f>AVERAGE('Left 1 Kin'!K43, 'Left 2 Kin'!K43, 'Left 3 Kin'!K43, 'Right 1 Kin'!K43, 'Right 2 Kin'!K43, 'Right 3 Kin'!K43)</f>
        <v>4.1881861299999992</v>
      </c>
      <c r="L43">
        <f>AVERAGE('Left 1 Kin'!L43, 'Left 2 Kin'!L43, 'Left 3 Kin'!L43, 'Right 1 Kin'!L43, 'Right 2 Kin'!L43, 'Right 3 Kin'!L43)</f>
        <v>-9.0978051000000004</v>
      </c>
      <c r="M43">
        <f>AVERAGE('Left 1 Kin'!M43, 'Left 2 Kin'!M43, 'Left 3 Kin'!M43, 'Right 1 Kin'!M43, 'Right 2 Kin'!M43, 'Right 3 Kin'!M43)</f>
        <v>22.785372999999996</v>
      </c>
      <c r="N43">
        <f>AVERAGE('Left 1 Kin'!N43, 'Left 2 Kin'!N43, 'Left 3 Kin'!N43, 'Right 1 Kin'!N43, 'Right 2 Kin'!N43, 'Right 3 Kin'!N43)</f>
        <v>12.473643399999998</v>
      </c>
      <c r="O43">
        <f>AVERAGE('Left 1 Kin'!O43, 'Left 2 Kin'!O43, 'Left 3 Kin'!O43, 'Right 1 Kin'!O43, 'Right 2 Kin'!O43, 'Right 3 Kin'!O43)</f>
        <v>-7.9089869983333356</v>
      </c>
      <c r="P43">
        <f>AVERAGE('Left 1 Kin'!P43, 'Left 2 Kin'!P43, 'Left 3 Kin'!P43, 'Right 1 Kin'!P43, 'Right 2 Kin'!P43, 'Right 3 Kin'!P43)</f>
        <v>40.821578000000002</v>
      </c>
      <c r="Q43">
        <f>AVERAGE('Left 1 Kin'!Q43, 'Left 2 Kin'!Q43, 'Left 3 Kin'!Q43, 'Right 1 Kin'!Q43, 'Right 2 Kin'!Q43, 'Right 3 Kin'!Q43)</f>
        <v>-4.1189052166666675</v>
      </c>
      <c r="R43">
        <f>AVERAGE('Left 1 Kin'!R43, 'Left 2 Kin'!R43, 'Left 3 Kin'!R43, 'Right 1 Kin'!R43, 'Right 2 Kin'!R43, 'Right 3 Kin'!R43)</f>
        <v>0.78837236666666666</v>
      </c>
      <c r="S43">
        <f>AVERAGE('Left 1 Kin'!S43, 'Left 2 Kin'!S43, 'Left 3 Kin'!S43, 'Right 1 Kin'!S43, 'Right 2 Kin'!S43, 'Right 3 Kin'!S43)</f>
        <v>22.8070865</v>
      </c>
      <c r="T43">
        <f>AVERAGE('Left 1 Kin'!T43, 'Left 2 Kin'!T43, 'Left 3 Kin'!T43, 'Right 1 Kin'!T43, 'Right 2 Kin'!T43, 'Right 3 Kin'!T43)</f>
        <v>-2.2211309583333336</v>
      </c>
      <c r="U43">
        <f>AVERAGE('Left 1 Kin'!U43, 'Left 2 Kin'!U43, 'Left 3 Kin'!U43, 'Right 1 Kin'!U43, 'Right 2 Kin'!U43, 'Right 3 Kin'!U43)</f>
        <v>8.1474583333333968</v>
      </c>
      <c r="V43">
        <f>AVERAGE('Left 1 Kin'!V43, 'Left 2 Kin'!V43, 'Left 3 Kin'!V43, 'Right 1 Kin'!V43, 'Right 2 Kin'!V43, 'Right 3 Kin'!V43)</f>
        <v>2.8507166666666746</v>
      </c>
      <c r="W43">
        <f>AVERAGE('Left 1 Kin'!W43, 'Left 2 Kin'!W43, 'Left 3 Kin'!W43, 'Right 1 Kin'!W43, 'Right 2 Kin'!W43, 'Right 3 Kin'!W43)</f>
        <v>9.8154625000000078</v>
      </c>
      <c r="X43">
        <f>AVERAGE('Left 1 Kin'!X43, 'Left 2 Kin'!X43, 'Left 3 Kin'!X43, 'Right 1 Kin'!X43, 'Right 2 Kin'!X43, 'Right 3 Kin'!X43)</f>
        <v>65.030583333333325</v>
      </c>
      <c r="Y43">
        <f>AVERAGE('Left 1 Kin'!Y43, 'Left 2 Kin'!Y43, 'Left 3 Kin'!Y43, 'Right 1 Kin'!Y43, 'Right 2 Kin'!Y43, 'Right 3 Kin'!Y43)</f>
        <v>3.0082416666667218</v>
      </c>
      <c r="Z43">
        <f>AVERAGE('Left 1 Kin'!Z43, 'Left 2 Kin'!Z43, 'Left 3 Kin'!Z43, 'Right 1 Kin'!Z43, 'Right 2 Kin'!Z43, 'Right 3 Kin'!Z43)</f>
        <v>-126.58219583333333</v>
      </c>
      <c r="AA43">
        <f>AVERAGE('Left 1 Kin'!AA43, 'Left 2 Kin'!AA43, 'Left 3 Kin'!AA43, 'Right 1 Kin'!AA43, 'Right 2 Kin'!AA43, 'Right 3 Kin'!AA43)</f>
        <v>-375.81814583333318</v>
      </c>
      <c r="AB43">
        <f>AVERAGE('Left 1 Kin'!AB43, 'Left 2 Kin'!AB43, 'Left 3 Kin'!AB43, 'Right 1 Kin'!AB43, 'Right 2 Kin'!AB43, 'Right 3 Kin'!AB43)</f>
        <v>9.524370833333391</v>
      </c>
      <c r="AC43">
        <f>AVERAGE('Left 1 Kin'!AC43, 'Left 2 Kin'!AC43, 'Left 3 Kin'!AC43, 'Right 1 Kin'!AC43, 'Right 2 Kin'!AC43, 'Right 3 Kin'!AC43)</f>
        <v>226.28278499999965</v>
      </c>
      <c r="AD43">
        <f>AVERAGE('Left 1 Kin'!AD43, 'Left 2 Kin'!AD43, 'Left 3 Kin'!AD43, 'Right 1 Kin'!AD43, 'Right 2 Kin'!AD43, 'Right 3 Kin'!AD43)</f>
        <v>-83.956291666666672</v>
      </c>
      <c r="AE43">
        <f>AVERAGE('Left 1 Kin'!AE43, 'Left 2 Kin'!AE43, 'Left 3 Kin'!AE43, 'Right 1 Kin'!AE43, 'Right 2 Kin'!AE43, 'Right 3 Kin'!AE43)</f>
        <v>51.864736458333148</v>
      </c>
      <c r="AF43">
        <f>AVERAGE('Left 1 Kin'!AF43, 'Left 2 Kin'!AF43, 'Left 3 Kin'!AF43, 'Right 1 Kin'!AF43, 'Right 2 Kin'!AF43, 'Right 3 Kin'!AF43)</f>
        <v>-12.420920833333474</v>
      </c>
      <c r="AG43">
        <f>AVERAGE('Left 1 Kin'!AG43, 'Left 2 Kin'!AG43, 'Left 3 Kin'!AG43, 'Right 1 Kin'!AG43, 'Right 2 Kin'!AG43, 'Right 3 Kin'!AG43)</f>
        <v>203.18354166666674</v>
      </c>
      <c r="AH43">
        <f>AVERAGE('Left 1 Kin'!AH43, 'Left 2 Kin'!AH43, 'Left 3 Kin'!AH43, 'Right 1 Kin'!AH43, 'Right 2 Kin'!AH43, 'Right 3 Kin'!AH43)</f>
        <v>23.386285625000014</v>
      </c>
      <c r="AI43">
        <f>AVERAGE('Left 1 Kin'!AI43, 'Left 2 Kin'!AI43, 'Left 3 Kin'!AI43, 'Right 1 Kin'!AI43, 'Right 2 Kin'!AI43, 'Right 3 Kin'!AI43)</f>
        <v>1.0024297350000004</v>
      </c>
      <c r="AJ43">
        <f>AVERAGE('Left 1 Kin'!AJ43, 'Left 2 Kin'!AJ43, 'Left 3 Kin'!AJ43, 'Right 1 Kin'!AJ43, 'Right 2 Kin'!AJ43, 'Right 3 Kin'!AJ43)</f>
        <v>2.1592958833333333</v>
      </c>
      <c r="AK43">
        <f>AVERAGE('Left 1 Kin'!AK43, 'Left 2 Kin'!AK43, 'Left 3 Kin'!AK43, 'Right 1 Kin'!AK43, 'Right 2 Kin'!AK43, 'Right 3 Kin'!AK43)</f>
        <v>-0.30337413500000004</v>
      </c>
      <c r="AL43">
        <f>AVERAGE('Left 1 Kin'!AL43, 'Left 2 Kin'!AL43, 'Left 3 Kin'!AL43, 'Right 1 Kin'!AL43, 'Right 2 Kin'!AL43, 'Right 3 Kin'!AL43)</f>
        <v>6.1692166833333353</v>
      </c>
      <c r="AM43">
        <f>AVERAGE('Left 1 Kin'!AM43, 'Left 2 Kin'!AM43, 'Left 3 Kin'!AM43, 'Right 1 Kin'!AM43, 'Right 2 Kin'!AM43, 'Right 3 Kin'!AM43)</f>
        <v>3.3220637833333337</v>
      </c>
      <c r="AN43">
        <f>AVERAGE('Left 1 Kin'!AN43, 'Left 2 Kin'!AN43, 'Left 3 Kin'!AN43, 'Right 1 Kin'!AN43, 'Right 2 Kin'!AN43, 'Right 3 Kin'!AN43)</f>
        <v>0.70753038166666682</v>
      </c>
      <c r="AO43">
        <f>AVERAGE('Left 1 Kin'!AO43, 'Left 2 Kin'!AO43, 'Left 3 Kin'!AO43, 'Right 1 Kin'!AO43, 'Right 2 Kin'!AO43, 'Right 3 Kin'!AO43)</f>
        <v>0.34148603100000002</v>
      </c>
      <c r="AP43">
        <f>AVERAGE('Left 1 Kin'!AP43, 'Left 2 Kin'!AP43, 'Left 3 Kin'!AP43, 'Right 1 Kin'!AP43, 'Right 2 Kin'!AP43, 'Right 3 Kin'!AP43)</f>
        <v>2.5821136499999953</v>
      </c>
      <c r="AQ43">
        <f>AVERAGE('Left 1 Kin'!AQ43, 'Left 2 Kin'!AQ43, 'Left 3 Kin'!AQ43, 'Right 1 Kin'!AQ43, 'Right 2 Kin'!AQ43, 'Right 3 Kin'!AQ43)</f>
        <v>3.1154438500000001</v>
      </c>
      <c r="AR43">
        <f>AVERAGE('Left 1 Kin'!AR43, 'Left 2 Kin'!AR43, 'Left 3 Kin'!AR43, 'Right 1 Kin'!AR43, 'Right 2 Kin'!AR43, 'Right 3 Kin'!AR43)</f>
        <v>-0.18347292333333334</v>
      </c>
      <c r="AS43">
        <f>AVERAGE('Left 1 Kin'!AS43, 'Left 2 Kin'!AS43, 'Left 3 Kin'!AS43, 'Right 1 Kin'!AS43, 'Right 2 Kin'!AS43, 'Right 3 Kin'!AS43)</f>
        <v>0.46615898166666664</v>
      </c>
      <c r="AT43">
        <f>AVERAGE('Left 1 Kin'!AT43, 'Left 2 Kin'!AT43, 'Left 3 Kin'!AT43, 'Right 1 Kin'!AT43, 'Right 2 Kin'!AT43, 'Right 3 Kin'!AT43)</f>
        <v>-9.598813633333334</v>
      </c>
    </row>
    <row r="44" spans="1:46" x14ac:dyDescent="0.25">
      <c r="A44">
        <v>42</v>
      </c>
      <c r="B44">
        <f>AVERAGE('Left 1 Kin'!B44, 'Left 2 Kin'!B44, 'Left 3 Kin'!B44, 'Right 1 Kin'!B44, 'Right 2 Kin'!B44, 'Right 3 Kin'!B44)</f>
        <v>5.2141958333333358</v>
      </c>
      <c r="C44">
        <f>AVERAGE('Left 1 Kin'!C44, 'Left 2 Kin'!C44, 'Left 3 Kin'!C44, 'Right 1 Kin'!C44, 'Right 2 Kin'!C44, 'Right 3 Kin'!C44)</f>
        <v>0.54837552845528459</v>
      </c>
      <c r="D44">
        <f>AVERAGE('Left 1 Kin'!D44, 'Left 2 Kin'!D44, 'Left 3 Kin'!D44, 'Right 1 Kin'!D44, 'Right 2 Kin'!D44, 'Right 3 Kin'!D44)</f>
        <v>-0.10354909690406783</v>
      </c>
      <c r="E44">
        <f>AVERAGE('Left 1 Kin'!E44, 'Left 2 Kin'!E44, 'Left 3 Kin'!E44, 'Right 1 Kin'!E44, 'Right 2 Kin'!E44, 'Right 3 Kin'!E44)</f>
        <v>-1.5025213549909803E-2</v>
      </c>
      <c r="F44">
        <f>AVERAGE('Left 1 Kin'!F44, 'Left 2 Kin'!F44, 'Left 3 Kin'!F44, 'Right 1 Kin'!F44, 'Right 2 Kin'!F44, 'Right 3 Kin'!F44)</f>
        <v>3.234112701652089</v>
      </c>
      <c r="G44">
        <f>AVERAGE('Left 1 Kin'!G44, 'Left 2 Kin'!G44, 'Left 3 Kin'!G44, 'Right 1 Kin'!G44, 'Right 2 Kin'!G44, 'Right 3 Kin'!G44)</f>
        <v>11.653613</v>
      </c>
      <c r="H44">
        <f>AVERAGE('Left 1 Kin'!H44, 'Left 2 Kin'!H44, 'Left 3 Kin'!H44, 'Right 1 Kin'!H44, 'Right 2 Kin'!H44, 'Right 3 Kin'!H44)</f>
        <v>-4.4462831999999999</v>
      </c>
      <c r="I44">
        <f>AVERAGE('Left 1 Kin'!I44, 'Left 2 Kin'!I44, 'Left 3 Kin'!I44, 'Right 1 Kin'!I44, 'Right 2 Kin'!I44, 'Right 3 Kin'!I44)</f>
        <v>-5.5700983000000006</v>
      </c>
      <c r="J44">
        <f>AVERAGE('Left 1 Kin'!J44, 'Left 2 Kin'!J44, 'Left 3 Kin'!J44, 'Right 1 Kin'!J44, 'Right 2 Kin'!J44, 'Right 3 Kin'!J44)</f>
        <v>12.924898333333333</v>
      </c>
      <c r="K44">
        <f>AVERAGE('Left 1 Kin'!K44, 'Left 2 Kin'!K44, 'Left 3 Kin'!K44, 'Right 1 Kin'!K44, 'Right 2 Kin'!K44, 'Right 3 Kin'!K44)</f>
        <v>4.1898819666666665</v>
      </c>
      <c r="L44">
        <f>AVERAGE('Left 1 Kin'!L44, 'Left 2 Kin'!L44, 'Left 3 Kin'!L44, 'Right 1 Kin'!L44, 'Right 2 Kin'!L44, 'Right 3 Kin'!L44)</f>
        <v>-9.2707054666666675</v>
      </c>
      <c r="M44">
        <f>AVERAGE('Left 1 Kin'!M44, 'Left 2 Kin'!M44, 'Left 3 Kin'!M44, 'Right 1 Kin'!M44, 'Right 2 Kin'!M44, 'Right 3 Kin'!M44)</f>
        <v>22.251283666666666</v>
      </c>
      <c r="N44">
        <f>AVERAGE('Left 1 Kin'!N44, 'Left 2 Kin'!N44, 'Left 3 Kin'!N44, 'Right 1 Kin'!N44, 'Right 2 Kin'!N44, 'Right 3 Kin'!N44)</f>
        <v>12.480880466666667</v>
      </c>
      <c r="O44">
        <f>AVERAGE('Left 1 Kin'!O44, 'Left 2 Kin'!O44, 'Left 3 Kin'!O44, 'Right 1 Kin'!O44, 'Right 2 Kin'!O44, 'Right 3 Kin'!O44)</f>
        <v>-7.5801870733333345</v>
      </c>
      <c r="P44">
        <f>AVERAGE('Left 1 Kin'!P44, 'Left 2 Kin'!P44, 'Left 3 Kin'!P44, 'Right 1 Kin'!P44, 'Right 2 Kin'!P44, 'Right 3 Kin'!P44)</f>
        <v>40.693183666666663</v>
      </c>
      <c r="Q44">
        <f>AVERAGE('Left 1 Kin'!Q44, 'Left 2 Kin'!Q44, 'Left 3 Kin'!Q44, 'Right 1 Kin'!Q44, 'Right 2 Kin'!Q44, 'Right 3 Kin'!Q44)</f>
        <v>-4.0322456333333347</v>
      </c>
      <c r="R44">
        <f>AVERAGE('Left 1 Kin'!R44, 'Left 2 Kin'!R44, 'Left 3 Kin'!R44, 'Right 1 Kin'!R44, 'Right 2 Kin'!R44, 'Right 3 Kin'!R44)</f>
        <v>0.78126140000000033</v>
      </c>
      <c r="S44">
        <f>AVERAGE('Left 1 Kin'!S44, 'Left 2 Kin'!S44, 'Left 3 Kin'!S44, 'Right 1 Kin'!S44, 'Right 2 Kin'!S44, 'Right 3 Kin'!S44)</f>
        <v>23.083617666666669</v>
      </c>
      <c r="T44">
        <f>AVERAGE('Left 1 Kin'!T44, 'Left 2 Kin'!T44, 'Left 3 Kin'!T44, 'Right 1 Kin'!T44, 'Right 2 Kin'!T44, 'Right 3 Kin'!T44)</f>
        <v>-2.1894374700000001</v>
      </c>
      <c r="U44">
        <f>AVERAGE('Left 1 Kin'!U44, 'Left 2 Kin'!U44, 'Left 3 Kin'!U44, 'Right 1 Kin'!U44, 'Right 2 Kin'!U44, 'Right 3 Kin'!U44)</f>
        <v>2.0962500000000479</v>
      </c>
      <c r="V44">
        <f>AVERAGE('Left 1 Kin'!V44, 'Left 2 Kin'!V44, 'Left 3 Kin'!V44, 'Right 1 Kin'!V44, 'Right 2 Kin'!V44, 'Right 3 Kin'!V44)</f>
        <v>3.1632875000000165</v>
      </c>
      <c r="W44">
        <f>AVERAGE('Left 1 Kin'!W44, 'Left 2 Kin'!W44, 'Left 3 Kin'!W44, 'Right 1 Kin'!W44, 'Right 2 Kin'!W44, 'Right 3 Kin'!W44)</f>
        <v>11.115916666666665</v>
      </c>
      <c r="X44">
        <f>AVERAGE('Left 1 Kin'!X44, 'Left 2 Kin'!X44, 'Left 3 Kin'!X44, 'Right 1 Kin'!X44, 'Right 2 Kin'!X44, 'Right 3 Kin'!X44)</f>
        <v>63.214375000000011</v>
      </c>
      <c r="Y44">
        <f>AVERAGE('Left 1 Kin'!Y44, 'Left 2 Kin'!Y44, 'Left 3 Kin'!Y44, 'Right 1 Kin'!Y44, 'Right 2 Kin'!Y44, 'Right 3 Kin'!Y44)</f>
        <v>-7.4435741666666262</v>
      </c>
      <c r="Z44">
        <f>AVERAGE('Left 1 Kin'!Z44, 'Left 2 Kin'!Z44, 'Left 3 Kin'!Z44, 'Right 1 Kin'!Z44, 'Right 2 Kin'!Z44, 'Right 3 Kin'!Z44)</f>
        <v>-122.23359166666667</v>
      </c>
      <c r="AA44">
        <f>AVERAGE('Left 1 Kin'!AA44, 'Left 2 Kin'!AA44, 'Left 3 Kin'!AA44, 'Right 1 Kin'!AA44, 'Right 2 Kin'!AA44, 'Right 3 Kin'!AA44)</f>
        <v>-399.15308333333331</v>
      </c>
      <c r="AB44">
        <f>AVERAGE('Left 1 Kin'!AB44, 'Left 2 Kin'!AB44, 'Left 3 Kin'!AB44, 'Right 1 Kin'!AB44, 'Right 2 Kin'!AB44, 'Right 3 Kin'!AB44)</f>
        <v>-9.5893583333333137</v>
      </c>
      <c r="AC44">
        <f>AVERAGE('Left 1 Kin'!AC44, 'Left 2 Kin'!AC44, 'Left 3 Kin'!AC44, 'Right 1 Kin'!AC44, 'Right 2 Kin'!AC44, 'Right 3 Kin'!AC44)</f>
        <v>287.68631666666653</v>
      </c>
      <c r="AD44">
        <f>AVERAGE('Left 1 Kin'!AD44, 'Left 2 Kin'!AD44, 'Left 3 Kin'!AD44, 'Right 1 Kin'!AD44, 'Right 2 Kin'!AD44, 'Right 3 Kin'!AD44)</f>
        <v>-110.7602500000001</v>
      </c>
      <c r="AE44">
        <f>AVERAGE('Left 1 Kin'!AE44, 'Left 2 Kin'!AE44, 'Left 3 Kin'!AE44, 'Right 1 Kin'!AE44, 'Right 2 Kin'!AE44, 'Right 3 Kin'!AE44)</f>
        <v>97.907345416666615</v>
      </c>
      <c r="AF44">
        <f>AVERAGE('Left 1 Kin'!AF44, 'Left 2 Kin'!AF44, 'Left 3 Kin'!AF44, 'Right 1 Kin'!AF44, 'Right 2 Kin'!AF44, 'Right 3 Kin'!AF44)</f>
        <v>13.806758333333294</v>
      </c>
      <c r="AG44">
        <f>AVERAGE('Left 1 Kin'!AG44, 'Left 2 Kin'!AG44, 'Left 3 Kin'!AG44, 'Right 1 Kin'!AG44, 'Right 2 Kin'!AG44, 'Right 3 Kin'!AG44)</f>
        <v>181.97295833333331</v>
      </c>
      <c r="AH44">
        <f>AVERAGE('Left 1 Kin'!AH44, 'Left 2 Kin'!AH44, 'Left 3 Kin'!AH44, 'Right 1 Kin'!AH44, 'Right 2 Kin'!AH44, 'Right 3 Kin'!AH44)</f>
        <v>19.341953750000009</v>
      </c>
      <c r="AI44">
        <f>AVERAGE('Left 1 Kin'!AI44, 'Left 2 Kin'!AI44, 'Left 3 Kin'!AI44, 'Right 1 Kin'!AI44, 'Right 2 Kin'!AI44, 'Right 3 Kin'!AI44)</f>
        <v>0.846326144666667</v>
      </c>
      <c r="AJ44">
        <f>AVERAGE('Left 1 Kin'!AJ44, 'Left 2 Kin'!AJ44, 'Left 3 Kin'!AJ44, 'Right 1 Kin'!AJ44, 'Right 2 Kin'!AJ44, 'Right 3 Kin'!AJ44)</f>
        <v>2.1147985666666664</v>
      </c>
      <c r="AK44">
        <f>AVERAGE('Left 1 Kin'!AK44, 'Left 2 Kin'!AK44, 'Left 3 Kin'!AK44, 'Right 1 Kin'!AK44, 'Right 2 Kin'!AK44, 'Right 3 Kin'!AK44)</f>
        <v>-0.30215957333333332</v>
      </c>
      <c r="AL44">
        <f>AVERAGE('Left 1 Kin'!AL44, 'Left 2 Kin'!AL44, 'Left 3 Kin'!AL44, 'Right 1 Kin'!AL44, 'Right 2 Kin'!AL44, 'Right 3 Kin'!AL44)</f>
        <v>5.3541988200000032</v>
      </c>
      <c r="AM44">
        <f>AVERAGE('Left 1 Kin'!AM44, 'Left 2 Kin'!AM44, 'Left 3 Kin'!AM44, 'Right 1 Kin'!AM44, 'Right 2 Kin'!AM44, 'Right 3 Kin'!AM44)</f>
        <v>3.3176995333333337</v>
      </c>
      <c r="AN44">
        <f>AVERAGE('Left 1 Kin'!AN44, 'Left 2 Kin'!AN44, 'Left 3 Kin'!AN44, 'Right 1 Kin'!AN44, 'Right 2 Kin'!AN44, 'Right 3 Kin'!AN44)</f>
        <v>0.72512837999999979</v>
      </c>
      <c r="AO44">
        <f>AVERAGE('Left 1 Kin'!AO44, 'Left 2 Kin'!AO44, 'Left 3 Kin'!AO44, 'Right 1 Kin'!AO44, 'Right 2 Kin'!AO44, 'Right 3 Kin'!AO44)</f>
        <v>0.34950429533333338</v>
      </c>
      <c r="AP44">
        <f>AVERAGE('Left 1 Kin'!AP44, 'Left 2 Kin'!AP44, 'Left 3 Kin'!AP44, 'Right 1 Kin'!AP44, 'Right 2 Kin'!AP44, 'Right 3 Kin'!AP44)</f>
        <v>3.8850119666666649</v>
      </c>
      <c r="AQ44">
        <f>AVERAGE('Left 1 Kin'!AQ44, 'Left 2 Kin'!AQ44, 'Left 3 Kin'!AQ44, 'Right 1 Kin'!AQ44, 'Right 2 Kin'!AQ44, 'Right 3 Kin'!AQ44)</f>
        <v>3.1546897</v>
      </c>
      <c r="AR44">
        <f>AVERAGE('Left 1 Kin'!AR44, 'Left 2 Kin'!AR44, 'Left 3 Kin'!AR44, 'Right 1 Kin'!AR44, 'Right 2 Kin'!AR44, 'Right 3 Kin'!AR44)</f>
        <v>-0.18414227666666663</v>
      </c>
      <c r="AS44">
        <f>AVERAGE('Left 1 Kin'!AS44, 'Left 2 Kin'!AS44, 'Left 3 Kin'!AS44, 'Right 1 Kin'!AS44, 'Right 2 Kin'!AS44, 'Right 3 Kin'!AS44)</f>
        <v>0.47422507999999991</v>
      </c>
      <c r="AT44">
        <f>AVERAGE('Left 1 Kin'!AT44, 'Left 2 Kin'!AT44, 'Left 3 Kin'!AT44, 'Right 1 Kin'!AT44, 'Right 2 Kin'!AT44, 'Right 3 Kin'!AT44)</f>
        <v>-8.843098666666668</v>
      </c>
    </row>
    <row r="45" spans="1:46" x14ac:dyDescent="0.25">
      <c r="A45">
        <v>43</v>
      </c>
      <c r="B45">
        <f>AVERAGE('Left 1 Kin'!B45, 'Left 2 Kin'!B45, 'Left 3 Kin'!B45, 'Right 1 Kin'!B45, 'Right 2 Kin'!B45, 'Right 3 Kin'!B45)</f>
        <v>5.211252083333334</v>
      </c>
      <c r="C45">
        <f>AVERAGE('Left 1 Kin'!C45, 'Left 2 Kin'!C45, 'Left 3 Kin'!C45, 'Right 1 Kin'!C45, 'Right 2 Kin'!C45, 'Right 3 Kin'!C45)</f>
        <v>0.54823950711382119</v>
      </c>
      <c r="D45">
        <f>AVERAGE('Left 1 Kin'!D45, 'Left 2 Kin'!D45, 'Left 3 Kin'!D45, 'Right 1 Kin'!D45, 'Right 2 Kin'!D45, 'Right 3 Kin'!D45)</f>
        <v>-8.3119446584756368E-2</v>
      </c>
      <c r="E45">
        <f>AVERAGE('Left 1 Kin'!E45, 'Left 2 Kin'!E45, 'Left 3 Kin'!E45, 'Right 1 Kin'!E45, 'Right 2 Kin'!E45, 'Right 3 Kin'!E45)</f>
        <v>-8.9233181382757636E-3</v>
      </c>
      <c r="F45">
        <f>AVERAGE('Left 1 Kin'!F45, 'Left 2 Kin'!F45, 'Left 3 Kin'!F45, 'Right 1 Kin'!F45, 'Right 2 Kin'!F45, 'Right 3 Kin'!F45)</f>
        <v>3.2317466069693181</v>
      </c>
      <c r="G45">
        <f>AVERAGE('Left 1 Kin'!G45, 'Left 2 Kin'!G45, 'Left 3 Kin'!G45, 'Right 1 Kin'!G45, 'Right 2 Kin'!G45, 'Right 3 Kin'!G45)</f>
        <v>11.6479195</v>
      </c>
      <c r="H45">
        <f>AVERAGE('Left 1 Kin'!H45, 'Left 2 Kin'!H45, 'Left 3 Kin'!H45, 'Right 1 Kin'!H45, 'Right 2 Kin'!H45, 'Right 3 Kin'!H45)</f>
        <v>-4.4414294666666665</v>
      </c>
      <c r="I45">
        <f>AVERAGE('Left 1 Kin'!I45, 'Left 2 Kin'!I45, 'Left 3 Kin'!I45, 'Right 1 Kin'!I45, 'Right 2 Kin'!I45, 'Right 3 Kin'!I45)</f>
        <v>-5.5505261166666671</v>
      </c>
      <c r="J45">
        <f>AVERAGE('Left 1 Kin'!J45, 'Left 2 Kin'!J45, 'Left 3 Kin'!J45, 'Right 1 Kin'!J45, 'Right 2 Kin'!J45, 'Right 3 Kin'!J45)</f>
        <v>13.012374166666667</v>
      </c>
      <c r="K45">
        <f>AVERAGE('Left 1 Kin'!K45, 'Left 2 Kin'!K45, 'Left 3 Kin'!K45, 'Right 1 Kin'!K45, 'Right 2 Kin'!K45, 'Right 3 Kin'!K45)</f>
        <v>4.1628752833333333</v>
      </c>
      <c r="L45">
        <f>AVERAGE('Left 1 Kin'!L45, 'Left 2 Kin'!L45, 'Left 3 Kin'!L45, 'Right 1 Kin'!L45, 'Right 2 Kin'!L45, 'Right 3 Kin'!L45)</f>
        <v>-9.4341718666666647</v>
      </c>
      <c r="M45">
        <f>AVERAGE('Left 1 Kin'!M45, 'Left 2 Kin'!M45, 'Left 3 Kin'!M45, 'Right 1 Kin'!M45, 'Right 2 Kin'!M45, 'Right 3 Kin'!M45)</f>
        <v>21.660048</v>
      </c>
      <c r="N45">
        <f>AVERAGE('Left 1 Kin'!N45, 'Left 2 Kin'!N45, 'Left 3 Kin'!N45, 'Right 1 Kin'!N45, 'Right 2 Kin'!N45, 'Right 3 Kin'!N45)</f>
        <v>12.438242700000002</v>
      </c>
      <c r="O45">
        <f>AVERAGE('Left 1 Kin'!O45, 'Left 2 Kin'!O45, 'Left 3 Kin'!O45, 'Right 1 Kin'!O45, 'Right 2 Kin'!O45, 'Right 3 Kin'!O45)</f>
        <v>-7.0855022183333327</v>
      </c>
      <c r="P45">
        <f>AVERAGE('Left 1 Kin'!P45, 'Left 2 Kin'!P45, 'Left 3 Kin'!P45, 'Right 1 Kin'!P45, 'Right 2 Kin'!P45, 'Right 3 Kin'!P45)</f>
        <v>40.500860500000002</v>
      </c>
      <c r="Q45">
        <f>AVERAGE('Left 1 Kin'!Q45, 'Left 2 Kin'!Q45, 'Left 3 Kin'!Q45, 'Right 1 Kin'!Q45, 'Right 2 Kin'!Q45, 'Right 3 Kin'!Q45)</f>
        <v>-3.8216786250000001</v>
      </c>
      <c r="R45">
        <f>AVERAGE('Left 1 Kin'!R45, 'Left 2 Kin'!R45, 'Left 3 Kin'!R45, 'Right 1 Kin'!R45, 'Right 2 Kin'!R45, 'Right 3 Kin'!R45)</f>
        <v>0.84707809999999972</v>
      </c>
      <c r="S45">
        <f>AVERAGE('Left 1 Kin'!S45, 'Left 2 Kin'!S45, 'Left 3 Kin'!S45, 'Right 1 Kin'!S45, 'Right 2 Kin'!S45, 'Right 3 Kin'!S45)</f>
        <v>23.306083166666667</v>
      </c>
      <c r="T45">
        <f>AVERAGE('Left 1 Kin'!T45, 'Left 2 Kin'!T45, 'Left 3 Kin'!T45, 'Right 1 Kin'!T45, 'Right 2 Kin'!T45, 'Right 3 Kin'!T45)</f>
        <v>-2.1697272049999996</v>
      </c>
      <c r="U45">
        <f>AVERAGE('Left 1 Kin'!U45, 'Left 2 Kin'!U45, 'Left 3 Kin'!U45, 'Right 1 Kin'!U45, 'Right 2 Kin'!U45, 'Right 3 Kin'!U45)</f>
        <v>-3.7974999999999821</v>
      </c>
      <c r="V45">
        <f>AVERAGE('Left 1 Kin'!V45, 'Left 2 Kin'!V45, 'Left 3 Kin'!V45, 'Right 1 Kin'!V45, 'Right 2 Kin'!V45, 'Right 3 Kin'!V45)</f>
        <v>3.4332437500000279</v>
      </c>
      <c r="W45">
        <f>AVERAGE('Left 1 Kin'!W45, 'Left 2 Kin'!W45, 'Left 3 Kin'!W45, 'Right 1 Kin'!W45, 'Right 2 Kin'!W45, 'Right 3 Kin'!W45)</f>
        <v>13.568937499999997</v>
      </c>
      <c r="X45">
        <f>AVERAGE('Left 1 Kin'!X45, 'Left 2 Kin'!X45, 'Left 3 Kin'!X45, 'Right 1 Kin'!X45, 'Right 2 Kin'!X45, 'Right 3 Kin'!X45)</f>
        <v>59.726875000000028</v>
      </c>
      <c r="Y45">
        <f>AVERAGE('Left 1 Kin'!Y45, 'Left 2 Kin'!Y45, 'Left 3 Kin'!Y45, 'Right 1 Kin'!Y45, 'Right 2 Kin'!Y45, 'Right 3 Kin'!Y45)</f>
        <v>-18.447359166666654</v>
      </c>
      <c r="Z45">
        <f>AVERAGE('Left 1 Kin'!Z45, 'Left 2 Kin'!Z45, 'Left 3 Kin'!Z45, 'Right 1 Kin'!Z45, 'Right 2 Kin'!Z45, 'Right 3 Kin'!Z45)</f>
        <v>-116.92092916666667</v>
      </c>
      <c r="AA45">
        <f>AVERAGE('Left 1 Kin'!AA45, 'Left 2 Kin'!AA45, 'Left 3 Kin'!AA45, 'Right 1 Kin'!AA45, 'Right 2 Kin'!AA45, 'Right 3 Kin'!AA45)</f>
        <v>-421.71806250000003</v>
      </c>
      <c r="AB45">
        <f>AVERAGE('Left 1 Kin'!AB45, 'Left 2 Kin'!AB45, 'Left 3 Kin'!AB45, 'Right 1 Kin'!AB45, 'Right 2 Kin'!AB45, 'Right 3 Kin'!AB45)</f>
        <v>-28.597641666666689</v>
      </c>
      <c r="AC45">
        <f>AVERAGE('Left 1 Kin'!AC45, 'Left 2 Kin'!AC45, 'Left 3 Kin'!AC45, 'Right 1 Kin'!AC45, 'Right 2 Kin'!AC45, 'Right 3 Kin'!AC45)</f>
        <v>342.34257708333342</v>
      </c>
      <c r="AD45">
        <f>AVERAGE('Left 1 Kin'!AD45, 'Left 2 Kin'!AD45, 'Left 3 Kin'!AD45, 'Right 1 Kin'!AD45, 'Right 2 Kin'!AD45, 'Right 3 Kin'!AD45)</f>
        <v>-135.57516666666677</v>
      </c>
      <c r="AE45">
        <f>AVERAGE('Left 1 Kin'!AE45, 'Left 2 Kin'!AE45, 'Left 3 Kin'!AE45, 'Right 1 Kin'!AE45, 'Right 2 Kin'!AE45, 'Right 3 Kin'!AE45)</f>
        <v>137.02028479166671</v>
      </c>
      <c r="AF45">
        <f>AVERAGE('Left 1 Kin'!AF45, 'Left 2 Kin'!AF45, 'Left 3 Kin'!AF45, 'Right 1 Kin'!AF45, 'Right 2 Kin'!AF45, 'Right 3 Kin'!AF45)</f>
        <v>37.059950000000022</v>
      </c>
      <c r="AG45">
        <f>AVERAGE('Left 1 Kin'!AG45, 'Left 2 Kin'!AG45, 'Left 3 Kin'!AG45, 'Right 1 Kin'!AG45, 'Right 2 Kin'!AG45, 'Right 3 Kin'!AG45)</f>
        <v>160.90485416666661</v>
      </c>
      <c r="AH45">
        <f>AVERAGE('Left 1 Kin'!AH45, 'Left 2 Kin'!AH45, 'Left 3 Kin'!AH45, 'Right 1 Kin'!AH45, 'Right 2 Kin'!AH45, 'Right 3 Kin'!AH45)</f>
        <v>15.287348333333336</v>
      </c>
      <c r="AI45">
        <f>AVERAGE('Left 1 Kin'!AI45, 'Left 2 Kin'!AI45, 'Left 3 Kin'!AI45, 'Right 1 Kin'!AI45, 'Right 2 Kin'!AI45, 'Right 3 Kin'!AI45)</f>
        <v>0.5748517036666666</v>
      </c>
      <c r="AJ45">
        <f>AVERAGE('Left 1 Kin'!AJ45, 'Left 2 Kin'!AJ45, 'Left 3 Kin'!AJ45, 'Right 1 Kin'!AJ45, 'Right 2 Kin'!AJ45, 'Right 3 Kin'!AJ45)</f>
        <v>2.0481941833333335</v>
      </c>
      <c r="AK45">
        <f>AVERAGE('Left 1 Kin'!AK45, 'Left 2 Kin'!AK45, 'Left 3 Kin'!AK45, 'Right 1 Kin'!AK45, 'Right 2 Kin'!AK45, 'Right 3 Kin'!AK45)</f>
        <v>-0.29757056000000004</v>
      </c>
      <c r="AL45">
        <f>AVERAGE('Left 1 Kin'!AL45, 'Left 2 Kin'!AL45, 'Left 3 Kin'!AL45, 'Right 1 Kin'!AL45, 'Right 2 Kin'!AL45, 'Right 3 Kin'!AL45)</f>
        <v>3.6322626966666665</v>
      </c>
      <c r="AM45">
        <f>AVERAGE('Left 1 Kin'!AM45, 'Left 2 Kin'!AM45, 'Left 3 Kin'!AM45, 'Right 1 Kin'!AM45, 'Right 2 Kin'!AM45, 'Right 3 Kin'!AM45)</f>
        <v>3.322423216666667</v>
      </c>
      <c r="AN45">
        <f>AVERAGE('Left 1 Kin'!AN45, 'Left 2 Kin'!AN45, 'Left 3 Kin'!AN45, 'Right 1 Kin'!AN45, 'Right 2 Kin'!AN45, 'Right 3 Kin'!AN45)</f>
        <v>0.75351158666666651</v>
      </c>
      <c r="AO45">
        <f>AVERAGE('Left 1 Kin'!AO45, 'Left 2 Kin'!AO45, 'Left 3 Kin'!AO45, 'Right 1 Kin'!AO45, 'Right 2 Kin'!AO45, 'Right 3 Kin'!AO45)</f>
        <v>0.35630144799999997</v>
      </c>
      <c r="AP45">
        <f>AVERAGE('Left 1 Kin'!AP45, 'Left 2 Kin'!AP45, 'Left 3 Kin'!AP45, 'Right 1 Kin'!AP45, 'Right 2 Kin'!AP45, 'Right 3 Kin'!AP45)</f>
        <v>5.1494676166666666</v>
      </c>
      <c r="AQ45">
        <f>AVERAGE('Left 1 Kin'!AQ45, 'Left 2 Kin'!AQ45, 'Left 3 Kin'!AQ45, 'Right 1 Kin'!AQ45, 'Right 2 Kin'!AQ45, 'Right 3 Kin'!AQ45)</f>
        <v>3.1926783833333334</v>
      </c>
      <c r="AR45">
        <f>AVERAGE('Left 1 Kin'!AR45, 'Left 2 Kin'!AR45, 'Left 3 Kin'!AR45, 'Right 1 Kin'!AR45, 'Right 2 Kin'!AR45, 'Right 3 Kin'!AR45)</f>
        <v>-0.18296401500000004</v>
      </c>
      <c r="AS45">
        <f>AVERAGE('Left 1 Kin'!AS45, 'Left 2 Kin'!AS45, 'Left 3 Kin'!AS45, 'Right 1 Kin'!AS45, 'Right 2 Kin'!AS45, 'Right 3 Kin'!AS45)</f>
        <v>0.48188609499999996</v>
      </c>
      <c r="AT45">
        <f>AVERAGE('Left 1 Kin'!AT45, 'Left 2 Kin'!AT45, 'Left 3 Kin'!AT45, 'Right 1 Kin'!AT45, 'Right 2 Kin'!AT45, 'Right 3 Kin'!AT45)</f>
        <v>-7.9919271666666658</v>
      </c>
    </row>
    <row r="46" spans="1:46" x14ac:dyDescent="0.25">
      <c r="A46">
        <v>44</v>
      </c>
      <c r="B46">
        <f>AVERAGE('Left 1 Kin'!B46, 'Left 2 Kin'!B46, 'Left 3 Kin'!B46, 'Right 1 Kin'!B46, 'Right 2 Kin'!B46, 'Right 3 Kin'!B46)</f>
        <v>5.2085583333333316</v>
      </c>
      <c r="C46">
        <f>AVERAGE('Left 1 Kin'!C46, 'Left 2 Kin'!C46, 'Left 3 Kin'!C46, 'Right 1 Kin'!C46, 'Right 2 Kin'!C46, 'Right 3 Kin'!C46)</f>
        <v>0.5481150406504065</v>
      </c>
      <c r="D46">
        <f>AVERAGE('Left 1 Kin'!D46, 'Left 2 Kin'!D46, 'Left 3 Kin'!D46, 'Right 1 Kin'!D46, 'Right 2 Kin'!D46, 'Right 3 Kin'!D46)</f>
        <v>-6.4544541441066208E-2</v>
      </c>
      <c r="E46">
        <f>AVERAGE('Left 1 Kin'!E46, 'Left 2 Kin'!E46, 'Left 3 Kin'!E46, 'Right 1 Kin'!E46, 'Right 2 Kin'!E46, 'Right 3 Kin'!E46)</f>
        <v>-4.6739588921282911E-3</v>
      </c>
      <c r="F46">
        <f>AVERAGE('Left 1 Kin'!F46, 'Left 2 Kin'!F46, 'Left 3 Kin'!F46, 'Right 1 Kin'!F46, 'Right 2 Kin'!F46, 'Right 3 Kin'!F46)</f>
        <v>3.2261409079550187</v>
      </c>
      <c r="G46">
        <f>AVERAGE('Left 1 Kin'!G46, 'Left 2 Kin'!G46, 'Left 3 Kin'!G46, 'Right 1 Kin'!G46, 'Right 2 Kin'!G46, 'Right 3 Kin'!G46)</f>
        <v>11.638606000000001</v>
      </c>
      <c r="H46">
        <f>AVERAGE('Left 1 Kin'!H46, 'Left 2 Kin'!H46, 'Left 3 Kin'!H46, 'Right 1 Kin'!H46, 'Right 2 Kin'!H46, 'Right 3 Kin'!H46)</f>
        <v>-4.4365257333333332</v>
      </c>
      <c r="I46">
        <f>AVERAGE('Left 1 Kin'!I46, 'Left 2 Kin'!I46, 'Left 3 Kin'!I46, 'Right 1 Kin'!I46, 'Right 2 Kin'!I46, 'Right 3 Kin'!I46)</f>
        <v>-5.5299839333333338</v>
      </c>
      <c r="J46">
        <f>AVERAGE('Left 1 Kin'!J46, 'Left 2 Kin'!J46, 'Left 3 Kin'!J46, 'Right 1 Kin'!J46, 'Right 2 Kin'!J46, 'Right 3 Kin'!J46)</f>
        <v>13.095260000000001</v>
      </c>
      <c r="K46">
        <f>AVERAGE('Left 1 Kin'!K46, 'Left 2 Kin'!K46, 'Left 3 Kin'!K46, 'Right 1 Kin'!K46, 'Right 2 Kin'!K46, 'Right 3 Kin'!K46)</f>
        <v>4.1309996</v>
      </c>
      <c r="L46">
        <f>AVERAGE('Left 1 Kin'!L46, 'Left 2 Kin'!L46, 'Left 3 Kin'!L46, 'Right 1 Kin'!L46, 'Right 2 Kin'!L46, 'Right 3 Kin'!L46)</f>
        <v>-9.5925632666666658</v>
      </c>
      <c r="M46">
        <f>AVERAGE('Left 1 Kin'!M46, 'Left 2 Kin'!M46, 'Left 3 Kin'!M46, 'Right 1 Kin'!M46, 'Right 2 Kin'!M46, 'Right 3 Kin'!M46)</f>
        <v>21.055317333333331</v>
      </c>
      <c r="N46">
        <f>AVERAGE('Left 1 Kin'!N46, 'Left 2 Kin'!N46, 'Left 3 Kin'!N46, 'Right 1 Kin'!N46, 'Right 2 Kin'!N46, 'Right 3 Kin'!N46)</f>
        <v>12.386334933333332</v>
      </c>
      <c r="O46">
        <f>AVERAGE('Left 1 Kin'!O46, 'Left 2 Kin'!O46, 'Left 3 Kin'!O46, 'Right 1 Kin'!O46, 'Right 2 Kin'!O46, 'Right 3 Kin'!O46)</f>
        <v>-6.5742214133333334</v>
      </c>
      <c r="P46">
        <f>AVERAGE('Left 1 Kin'!P46, 'Left 2 Kin'!P46, 'Left 3 Kin'!P46, 'Right 1 Kin'!P46, 'Right 2 Kin'!P46, 'Right 3 Kin'!P46)</f>
        <v>40.292217333333333</v>
      </c>
      <c r="Q46">
        <f>AVERAGE('Left 1 Kin'!Q46, 'Left 2 Kin'!Q46, 'Left 3 Kin'!Q46, 'Right 1 Kin'!Q46, 'Right 2 Kin'!Q46, 'Right 3 Kin'!Q46)</f>
        <v>-3.6032156666666659</v>
      </c>
      <c r="R46">
        <f>AVERAGE('Left 1 Kin'!R46, 'Left 2 Kin'!R46, 'Left 3 Kin'!R46, 'Right 1 Kin'!R46, 'Right 2 Kin'!R46, 'Right 3 Kin'!R46)</f>
        <v>0.91759979999999963</v>
      </c>
      <c r="S46">
        <f>AVERAGE('Left 1 Kin'!S46, 'Left 2 Kin'!S46, 'Left 3 Kin'!S46, 'Right 1 Kin'!S46, 'Right 2 Kin'!S46, 'Right 3 Kin'!S46)</f>
        <v>23.514948666666669</v>
      </c>
      <c r="T46">
        <f>AVERAGE('Left 1 Kin'!T46, 'Left 2 Kin'!T46, 'Left 3 Kin'!T46, 'Right 1 Kin'!T46, 'Right 2 Kin'!T46, 'Right 3 Kin'!T46)</f>
        <v>-2.1526291400000002</v>
      </c>
      <c r="U46">
        <f>AVERAGE('Left 1 Kin'!U46, 'Left 2 Kin'!U46, 'Left 3 Kin'!U46, 'Right 1 Kin'!U46, 'Right 2 Kin'!U46, 'Right 3 Kin'!U46)</f>
        <v>-9.6425000000000178</v>
      </c>
      <c r="V46">
        <f>AVERAGE('Left 1 Kin'!V46, 'Left 2 Kin'!V46, 'Left 3 Kin'!V46, 'Right 1 Kin'!V46, 'Right 2 Kin'!V46, 'Right 3 Kin'!V46)</f>
        <v>3.7359500000000323</v>
      </c>
      <c r="W46">
        <f>AVERAGE('Left 1 Kin'!W46, 'Left 2 Kin'!W46, 'Left 3 Kin'!W46, 'Right 1 Kin'!W46, 'Right 2 Kin'!W46, 'Right 3 Kin'!W46)</f>
        <v>16.288583333333325</v>
      </c>
      <c r="X46">
        <f>AVERAGE('Left 1 Kin'!X46, 'Left 2 Kin'!X46, 'Left 3 Kin'!X46, 'Right 1 Kin'!X46, 'Right 2 Kin'!X46, 'Right 3 Kin'!X46)</f>
        <v>55.921250000000043</v>
      </c>
      <c r="Y46">
        <f>AVERAGE('Left 1 Kin'!Y46, 'Left 2 Kin'!Y46, 'Left 3 Kin'!Y46, 'Right 1 Kin'!Y46, 'Right 2 Kin'!Y46, 'Right 3 Kin'!Y46)</f>
        <v>-29.40651916666668</v>
      </c>
      <c r="Z46">
        <f>AVERAGE('Left 1 Kin'!Z46, 'Left 2 Kin'!Z46, 'Left 3 Kin'!Z46, 'Right 1 Kin'!Z46, 'Right 2 Kin'!Z46, 'Right 3 Kin'!Z46)</f>
        <v>-111.76826666666666</v>
      </c>
      <c r="AA46">
        <f>AVERAGE('Left 1 Kin'!AA46, 'Left 2 Kin'!AA46, 'Left 3 Kin'!AA46, 'Right 1 Kin'!AA46, 'Right 2 Kin'!AA46, 'Right 3 Kin'!AA46)</f>
        <v>-443.95491666666675</v>
      </c>
      <c r="AB46">
        <f>AVERAGE('Left 1 Kin'!AB46, 'Left 2 Kin'!AB46, 'Left 3 Kin'!AB46, 'Right 1 Kin'!AB46, 'Right 2 Kin'!AB46, 'Right 3 Kin'!AB46)</f>
        <v>-47.164050000000081</v>
      </c>
      <c r="AC46">
        <f>AVERAGE('Left 1 Kin'!AC46, 'Left 2 Kin'!AC46, 'Left 3 Kin'!AC46, 'Right 1 Kin'!AC46, 'Right 2 Kin'!AC46, 'Right 3 Kin'!AC46)</f>
        <v>395.51376250000021</v>
      </c>
      <c r="AD46">
        <f>AVERAGE('Left 1 Kin'!AD46, 'Left 2 Kin'!AD46, 'Left 3 Kin'!AD46, 'Right 1 Kin'!AD46, 'Right 2 Kin'!AD46, 'Right 3 Kin'!AD46)</f>
        <v>-159.90758333333338</v>
      </c>
      <c r="AE46">
        <f>AVERAGE('Left 1 Kin'!AE46, 'Left 2 Kin'!AE46, 'Left 3 Kin'!AE46, 'Right 1 Kin'!AE46, 'Right 2 Kin'!AE46, 'Right 3 Kin'!AE46)</f>
        <v>174.33467416666676</v>
      </c>
      <c r="AF46">
        <f>AVERAGE('Left 1 Kin'!AF46, 'Left 2 Kin'!AF46, 'Left 3 Kin'!AF46, 'Right 1 Kin'!AF46, 'Right 2 Kin'!AF46, 'Right 3 Kin'!AF46)</f>
        <v>58.894391666666756</v>
      </c>
      <c r="AG46">
        <f>AVERAGE('Left 1 Kin'!AG46, 'Left 2 Kin'!AG46, 'Left 3 Kin'!AG46, 'Right 1 Kin'!AG46, 'Right 2 Kin'!AG46, 'Right 3 Kin'!AG46)</f>
        <v>140.09299999999993</v>
      </c>
      <c r="AH46">
        <f>AVERAGE('Left 1 Kin'!AH46, 'Left 2 Kin'!AH46, 'Left 3 Kin'!AH46, 'Right 1 Kin'!AH46, 'Right 2 Kin'!AH46, 'Right 3 Kin'!AH46)</f>
        <v>11.51141166666666</v>
      </c>
      <c r="AI46">
        <f>AVERAGE('Left 1 Kin'!AI46, 'Left 2 Kin'!AI46, 'Left 3 Kin'!AI46, 'Right 1 Kin'!AI46, 'Right 2 Kin'!AI46, 'Right 3 Kin'!AI46)</f>
        <v>0.29235176266666613</v>
      </c>
      <c r="AJ46">
        <f>AVERAGE('Left 1 Kin'!AJ46, 'Left 2 Kin'!AJ46, 'Left 3 Kin'!AJ46, 'Right 1 Kin'!AJ46, 'Right 2 Kin'!AJ46, 'Right 3 Kin'!AJ46)</f>
        <v>1.9840767999999998</v>
      </c>
      <c r="AK46">
        <f>AVERAGE('Left 1 Kin'!AK46, 'Left 2 Kin'!AK46, 'Left 3 Kin'!AK46, 'Right 1 Kin'!AK46, 'Right 2 Kin'!AK46, 'Right 3 Kin'!AK46)</f>
        <v>-0.2923466466666666</v>
      </c>
      <c r="AL46">
        <f>AVERAGE('Left 1 Kin'!AL46, 'Left 2 Kin'!AL46, 'Left 3 Kin'!AL46, 'Right 1 Kin'!AL46, 'Right 2 Kin'!AL46, 'Right 3 Kin'!AL46)</f>
        <v>1.8000160733333292</v>
      </c>
      <c r="AM46">
        <f>AVERAGE('Left 1 Kin'!AM46, 'Left 2 Kin'!AM46, 'Left 3 Kin'!AM46, 'Right 1 Kin'!AM46, 'Right 2 Kin'!AM46, 'Right 3 Kin'!AM46)</f>
        <v>3.3262923999999998</v>
      </c>
      <c r="AN46">
        <f>AVERAGE('Left 1 Kin'!AN46, 'Left 2 Kin'!AN46, 'Left 3 Kin'!AN46, 'Right 1 Kin'!AN46, 'Right 2 Kin'!AN46, 'Right 3 Kin'!AN46)</f>
        <v>0.78178719333333335</v>
      </c>
      <c r="AO46">
        <f>AVERAGE('Left 1 Kin'!AO46, 'Left 2 Kin'!AO46, 'Left 3 Kin'!AO46, 'Right 1 Kin'!AO46, 'Right 2 Kin'!AO46, 'Right 3 Kin'!AO46)</f>
        <v>0.3624870506666667</v>
      </c>
      <c r="AP46">
        <f>AVERAGE('Left 1 Kin'!AP46, 'Left 2 Kin'!AP46, 'Left 3 Kin'!AP46, 'Right 1 Kin'!AP46, 'Right 2 Kin'!AP46, 'Right 3 Kin'!AP46)</f>
        <v>6.392544266666671</v>
      </c>
      <c r="AQ46">
        <f>AVERAGE('Left 1 Kin'!AQ46, 'Left 2 Kin'!AQ46, 'Left 3 Kin'!AQ46, 'Right 1 Kin'!AQ46, 'Right 2 Kin'!AQ46, 'Right 3 Kin'!AQ46)</f>
        <v>3.230732066666667</v>
      </c>
      <c r="AR46">
        <f>AVERAGE('Left 1 Kin'!AR46, 'Left 2 Kin'!AR46, 'Left 3 Kin'!AR46, 'Right 1 Kin'!AR46, 'Right 2 Kin'!AR46, 'Right 3 Kin'!AR46)</f>
        <v>-0.18288745333333334</v>
      </c>
      <c r="AS46">
        <f>AVERAGE('Left 1 Kin'!AS46, 'Left 2 Kin'!AS46, 'Left 3 Kin'!AS46, 'Right 1 Kin'!AS46, 'Right 2 Kin'!AS46, 'Right 3 Kin'!AS46)</f>
        <v>0.4896467599999999</v>
      </c>
      <c r="AT46">
        <f>AVERAGE('Left 1 Kin'!AT46, 'Left 2 Kin'!AT46, 'Left 3 Kin'!AT46, 'Right 1 Kin'!AT46, 'Right 2 Kin'!AT46, 'Right 3 Kin'!AT46)</f>
        <v>-7.1297456666666648</v>
      </c>
    </row>
    <row r="47" spans="1:46" x14ac:dyDescent="0.25">
      <c r="A47">
        <v>45</v>
      </c>
      <c r="B47">
        <f>AVERAGE('Left 1 Kin'!B47, 'Left 2 Kin'!B47, 'Left 3 Kin'!B47, 'Right 1 Kin'!B47, 'Right 2 Kin'!B47, 'Right 3 Kin'!B47)</f>
        <v>5.2077812499999965</v>
      </c>
      <c r="C47">
        <f>AVERAGE('Left 1 Kin'!C47, 'Left 2 Kin'!C47, 'Left 3 Kin'!C47, 'Right 1 Kin'!C47, 'Right 2 Kin'!C47, 'Right 3 Kin'!C47)</f>
        <v>0.54802451727642276</v>
      </c>
      <c r="D47">
        <f>AVERAGE('Left 1 Kin'!D47, 'Left 2 Kin'!D47, 'Left 3 Kin'!D47, 'Right 1 Kin'!D47, 'Right 2 Kin'!D47, 'Right 3 Kin'!D47)</f>
        <v>-4.6181781722893313E-2</v>
      </c>
      <c r="E47">
        <f>AVERAGE('Left 1 Kin'!E47, 'Left 2 Kin'!E47, 'Left 3 Kin'!E47, 'Right 1 Kin'!E47, 'Right 2 Kin'!E47, 'Right 3 Kin'!E47)</f>
        <v>2.1547462862695696E-3</v>
      </c>
      <c r="F47">
        <f>AVERAGE('Left 1 Kin'!F47, 'Left 2 Kin'!F47, 'Left 3 Kin'!F47, 'Right 1 Kin'!F47, 'Right 2 Kin'!F47, 'Right 3 Kin'!F47)</f>
        <v>3.2223810703873386</v>
      </c>
      <c r="G47">
        <f>AVERAGE('Left 1 Kin'!G47, 'Left 2 Kin'!G47, 'Left 3 Kin'!G47, 'Right 1 Kin'!G47, 'Right 2 Kin'!G47, 'Right 3 Kin'!G47)</f>
        <v>11.6210225</v>
      </c>
      <c r="H47">
        <f>AVERAGE('Left 1 Kin'!H47, 'Left 2 Kin'!H47, 'Left 3 Kin'!H47, 'Right 1 Kin'!H47, 'Right 2 Kin'!H47, 'Right 3 Kin'!H47)</f>
        <v>-4.4307086666666669</v>
      </c>
      <c r="I47">
        <f>AVERAGE('Left 1 Kin'!I47, 'Left 2 Kin'!I47, 'Left 3 Kin'!I47, 'Right 1 Kin'!I47, 'Right 2 Kin'!I47, 'Right 3 Kin'!I47)</f>
        <v>-5.5027024166666658</v>
      </c>
      <c r="J47">
        <f>AVERAGE('Left 1 Kin'!J47, 'Left 2 Kin'!J47, 'Left 3 Kin'!J47, 'Right 1 Kin'!J47, 'Right 2 Kin'!J47, 'Right 3 Kin'!J47)</f>
        <v>13.170892500000001</v>
      </c>
      <c r="K47">
        <f>AVERAGE('Left 1 Kin'!K47, 'Left 2 Kin'!K47, 'Left 3 Kin'!K47, 'Right 1 Kin'!K47, 'Right 2 Kin'!K47, 'Right 3 Kin'!K47)</f>
        <v>4.0823547499999995</v>
      </c>
      <c r="L47">
        <f>AVERAGE('Left 1 Kin'!L47, 'Left 2 Kin'!L47, 'Left 3 Kin'!L47, 'Right 1 Kin'!L47, 'Right 2 Kin'!L47, 'Right 3 Kin'!L47)</f>
        <v>-9.7436826666666665</v>
      </c>
      <c r="M47">
        <f>AVERAGE('Left 1 Kin'!M47, 'Left 2 Kin'!M47, 'Left 3 Kin'!M47, 'Right 1 Kin'!M47, 'Right 2 Kin'!M47, 'Right 3 Kin'!M47)</f>
        <v>20.417763333333333</v>
      </c>
      <c r="N47">
        <f>AVERAGE('Left 1 Kin'!N47, 'Left 2 Kin'!N47, 'Left 3 Kin'!N47, 'Right 1 Kin'!N47, 'Right 2 Kin'!N47, 'Right 3 Kin'!N47)</f>
        <v>12.3083285</v>
      </c>
      <c r="O47">
        <f>AVERAGE('Left 1 Kin'!O47, 'Left 2 Kin'!O47, 'Left 3 Kin'!O47, 'Right 1 Kin'!O47, 'Right 2 Kin'!O47, 'Right 3 Kin'!O47)</f>
        <v>-5.9873535750000002</v>
      </c>
      <c r="P47">
        <f>AVERAGE('Left 1 Kin'!P47, 'Left 2 Kin'!P47, 'Left 3 Kin'!P47, 'Right 1 Kin'!P47, 'Right 2 Kin'!P47, 'Right 3 Kin'!P47)</f>
        <v>40.051554166666662</v>
      </c>
      <c r="Q47">
        <f>AVERAGE('Left 1 Kin'!Q47, 'Left 2 Kin'!Q47, 'Left 3 Kin'!Q47, 'Right 1 Kin'!Q47, 'Right 2 Kin'!Q47, 'Right 3 Kin'!Q47)</f>
        <v>-3.3322005750000003</v>
      </c>
      <c r="R47">
        <f>AVERAGE('Left 1 Kin'!R47, 'Left 2 Kin'!R47, 'Left 3 Kin'!R47, 'Right 1 Kin'!R47, 'Right 2 Kin'!R47, 'Right 3 Kin'!R47)</f>
        <v>1.0195505000000002</v>
      </c>
      <c r="S47">
        <f>AVERAGE('Left 1 Kin'!S47, 'Left 2 Kin'!S47, 'Left 3 Kin'!S47, 'Right 1 Kin'!S47, 'Right 2 Kin'!S47, 'Right 3 Kin'!S47)</f>
        <v>23.696254166666666</v>
      </c>
      <c r="T47">
        <f>AVERAGE('Left 1 Kin'!T47, 'Left 2 Kin'!T47, 'Left 3 Kin'!T47, 'Right 1 Kin'!T47, 'Right 2 Kin'!T47, 'Right 3 Kin'!T47)</f>
        <v>-2.1384857416666669</v>
      </c>
      <c r="U47">
        <f>AVERAGE('Left 1 Kin'!U47, 'Left 2 Kin'!U47, 'Left 3 Kin'!U47, 'Right 1 Kin'!U47, 'Right 2 Kin'!U47, 'Right 3 Kin'!U47)</f>
        <v>-15.335833333333325</v>
      </c>
      <c r="V47">
        <f>AVERAGE('Left 1 Kin'!V47, 'Left 2 Kin'!V47, 'Left 3 Kin'!V47, 'Right 1 Kin'!V47, 'Right 2 Kin'!V47, 'Right 3 Kin'!V47)</f>
        <v>4.1858645833333519</v>
      </c>
      <c r="W47">
        <f>AVERAGE('Left 1 Kin'!W47, 'Left 2 Kin'!W47, 'Left 3 Kin'!W47, 'Right 1 Kin'!W47, 'Right 2 Kin'!W47, 'Right 3 Kin'!W47)</f>
        <v>19.647270833333302</v>
      </c>
      <c r="X47">
        <f>AVERAGE('Left 1 Kin'!X47, 'Left 2 Kin'!X47, 'Left 3 Kin'!X47, 'Right 1 Kin'!X47, 'Right 2 Kin'!X47, 'Right 3 Kin'!X47)</f>
        <v>51.360625000000049</v>
      </c>
      <c r="Y47">
        <f>AVERAGE('Left 1 Kin'!Y47, 'Left 2 Kin'!Y47, 'Left 3 Kin'!Y47, 'Right 1 Kin'!Y47, 'Right 2 Kin'!Y47, 'Right 3 Kin'!Y47)</f>
        <v>-39.884327499999962</v>
      </c>
      <c r="Z47">
        <f>AVERAGE('Left 1 Kin'!Z47, 'Left 2 Kin'!Z47, 'Left 3 Kin'!Z47, 'Right 1 Kin'!Z47, 'Right 2 Kin'!Z47, 'Right 3 Kin'!Z47)</f>
        <v>-106.1650208333334</v>
      </c>
      <c r="AA47">
        <f>AVERAGE('Left 1 Kin'!AA47, 'Left 2 Kin'!AA47, 'Left 3 Kin'!AA47, 'Right 1 Kin'!AA47, 'Right 2 Kin'!AA47, 'Right 3 Kin'!AA47)</f>
        <v>-464.73385416666656</v>
      </c>
      <c r="AB47">
        <f>AVERAGE('Left 1 Kin'!AB47, 'Left 2 Kin'!AB47, 'Left 3 Kin'!AB47, 'Right 1 Kin'!AB47, 'Right 2 Kin'!AB47, 'Right 3 Kin'!AB47)</f>
        <v>-64.71462499999997</v>
      </c>
      <c r="AC47">
        <f>AVERAGE('Left 1 Kin'!AC47, 'Left 2 Kin'!AC47, 'Left 3 Kin'!AC47, 'Right 1 Kin'!AC47, 'Right 2 Kin'!AC47, 'Right 3 Kin'!AC47)</f>
        <v>440.67028958333339</v>
      </c>
      <c r="AD47">
        <f>AVERAGE('Left 1 Kin'!AD47, 'Left 2 Kin'!AD47, 'Left 3 Kin'!AD47, 'Right 1 Kin'!AD47, 'Right 2 Kin'!AD47, 'Right 3 Kin'!AD47)</f>
        <v>-182.99833333333314</v>
      </c>
      <c r="AE47">
        <f>AVERAGE('Left 1 Kin'!AE47, 'Left 2 Kin'!AE47, 'Left 3 Kin'!AE47, 'Right 1 Kin'!AE47, 'Right 2 Kin'!AE47, 'Right 3 Kin'!AE47)</f>
        <v>204.6237677083333</v>
      </c>
      <c r="AF47">
        <f>AVERAGE('Left 1 Kin'!AF47, 'Left 2 Kin'!AF47, 'Left 3 Kin'!AF47, 'Right 1 Kin'!AF47, 'Right 2 Kin'!AF47, 'Right 3 Kin'!AF47)</f>
        <v>73.358916666666687</v>
      </c>
      <c r="AG47">
        <f>AVERAGE('Left 1 Kin'!AG47, 'Left 2 Kin'!AG47, 'Left 3 Kin'!AG47, 'Right 1 Kin'!AG47, 'Right 2 Kin'!AG47, 'Right 3 Kin'!AG47)</f>
        <v>119.99364583333336</v>
      </c>
      <c r="AH47">
        <f>AVERAGE('Left 1 Kin'!AH47, 'Left 2 Kin'!AH47, 'Left 3 Kin'!AH47, 'Right 1 Kin'!AH47, 'Right 2 Kin'!AH47, 'Right 3 Kin'!AH47)</f>
        <v>8.8722375000000007</v>
      </c>
      <c r="AI47">
        <f>AVERAGE('Left 1 Kin'!AI47, 'Left 2 Kin'!AI47, 'Left 3 Kin'!AI47, 'Right 1 Kin'!AI47, 'Right 2 Kin'!AI47, 'Right 3 Kin'!AI47)</f>
        <v>2.0712833333404583E-4</v>
      </c>
      <c r="AJ47">
        <f>AVERAGE('Left 1 Kin'!AJ47, 'Left 2 Kin'!AJ47, 'Left 3 Kin'!AJ47, 'Right 1 Kin'!AJ47, 'Right 2 Kin'!AJ47, 'Right 3 Kin'!AJ47)</f>
        <v>1.9183939500000002</v>
      </c>
      <c r="AK47">
        <f>AVERAGE('Left 1 Kin'!AK47, 'Left 2 Kin'!AK47, 'Left 3 Kin'!AK47, 'Right 1 Kin'!AK47, 'Right 2 Kin'!AK47, 'Right 3 Kin'!AK47)</f>
        <v>-0.2830607</v>
      </c>
      <c r="AL47">
        <f>AVERAGE('Left 1 Kin'!AL47, 'Left 2 Kin'!AL47, 'Left 3 Kin'!AL47, 'Right 1 Kin'!AL47, 'Right 2 Kin'!AL47, 'Right 3 Kin'!AL47)</f>
        <v>-0.24102018333332734</v>
      </c>
      <c r="AM47">
        <f>AVERAGE('Left 1 Kin'!AM47, 'Left 2 Kin'!AM47, 'Left 3 Kin'!AM47, 'Right 1 Kin'!AM47, 'Right 2 Kin'!AM47, 'Right 3 Kin'!AM47)</f>
        <v>3.319861916666667</v>
      </c>
      <c r="AN47">
        <f>AVERAGE('Left 1 Kin'!AN47, 'Left 2 Kin'!AN47, 'Left 3 Kin'!AN47, 'Right 1 Kin'!AN47, 'Right 2 Kin'!AN47, 'Right 3 Kin'!AN47)</f>
        <v>0.80841736666666664</v>
      </c>
      <c r="AO47">
        <f>AVERAGE('Left 1 Kin'!AO47, 'Left 2 Kin'!AO47, 'Left 3 Kin'!AO47, 'Right 1 Kin'!AO47, 'Right 2 Kin'!AO47, 'Right 3 Kin'!AO47)</f>
        <v>0.36822389333333344</v>
      </c>
      <c r="AP47">
        <f>AVERAGE('Left 1 Kin'!AP47, 'Left 2 Kin'!AP47, 'Left 3 Kin'!AP47, 'Right 1 Kin'!AP47, 'Right 2 Kin'!AP47, 'Right 3 Kin'!AP47)</f>
        <v>7.569274583333331</v>
      </c>
      <c r="AQ47">
        <f>AVERAGE('Left 1 Kin'!AQ47, 'Left 2 Kin'!AQ47, 'Left 3 Kin'!AQ47, 'Right 1 Kin'!AQ47, 'Right 2 Kin'!AQ47, 'Right 3 Kin'!AQ47)</f>
        <v>3.2646174166666668</v>
      </c>
      <c r="AR47">
        <f>AVERAGE('Left 1 Kin'!AR47, 'Left 2 Kin'!AR47, 'Left 3 Kin'!AR47, 'Right 1 Kin'!AR47, 'Right 2 Kin'!AR47, 'Right 3 Kin'!AR47)</f>
        <v>-0.18210162499999996</v>
      </c>
      <c r="AS47">
        <f>AVERAGE('Left 1 Kin'!AS47, 'Left 2 Kin'!AS47, 'Left 3 Kin'!AS47, 'Right 1 Kin'!AS47, 'Right 2 Kin'!AS47, 'Right 3 Kin'!AS47)</f>
        <v>0.49754362500000004</v>
      </c>
      <c r="AT47">
        <f>AVERAGE('Left 1 Kin'!AT47, 'Left 2 Kin'!AT47, 'Left 3 Kin'!AT47, 'Right 1 Kin'!AT47, 'Right 2 Kin'!AT47, 'Right 3 Kin'!AT47)</f>
        <v>-6.1972148333333363</v>
      </c>
    </row>
    <row r="48" spans="1:46" x14ac:dyDescent="0.25">
      <c r="A48">
        <v>46</v>
      </c>
      <c r="B48">
        <f>AVERAGE('Left 1 Kin'!B48, 'Left 2 Kin'!B48, 'Left 3 Kin'!B48, 'Right 1 Kin'!B48, 'Right 2 Kin'!B48, 'Right 3 Kin'!B48)</f>
        <v>5.20925833333333</v>
      </c>
      <c r="C48">
        <f>AVERAGE('Left 1 Kin'!C48, 'Left 2 Kin'!C48, 'Left 3 Kin'!C48, 'Right 1 Kin'!C48, 'Right 2 Kin'!C48, 'Right 3 Kin'!C48)</f>
        <v>0.54797419512195122</v>
      </c>
      <c r="D48">
        <f>AVERAGE('Left 1 Kin'!D48, 'Left 2 Kin'!D48, 'Left 3 Kin'!D48, 'Right 1 Kin'!D48, 'Right 2 Kin'!D48, 'Right 3 Kin'!D48)</f>
        <v>-2.7294720255449132E-2</v>
      </c>
      <c r="E48">
        <f>AVERAGE('Left 1 Kin'!E48, 'Left 2 Kin'!E48, 'Left 3 Kin'!E48, 'Right 1 Kin'!E48, 'Right 2 Kin'!E48, 'Right 3 Kin'!E48)</f>
        <v>8.4732655837845283E-3</v>
      </c>
      <c r="F48">
        <f>AVERAGE('Left 1 Kin'!F48, 'Left 2 Kin'!F48, 'Left 3 Kin'!F48, 'Right 1 Kin'!F48, 'Right 2 Kin'!F48, 'Right 3 Kin'!F48)</f>
        <v>3.2062490281827016</v>
      </c>
      <c r="G48">
        <f>AVERAGE('Left 1 Kin'!G48, 'Left 2 Kin'!G48, 'Left 3 Kin'!G48, 'Right 1 Kin'!G48, 'Right 2 Kin'!G48, 'Right 3 Kin'!G48)</f>
        <v>11.592473333333333</v>
      </c>
      <c r="H48">
        <f>AVERAGE('Left 1 Kin'!H48, 'Left 2 Kin'!H48, 'Left 3 Kin'!H48, 'Right 1 Kin'!H48, 'Right 2 Kin'!H48, 'Right 3 Kin'!H48)</f>
        <v>-4.4243696999999997</v>
      </c>
      <c r="I48">
        <f>AVERAGE('Left 1 Kin'!I48, 'Left 2 Kin'!I48, 'Left 3 Kin'!I48, 'Right 1 Kin'!I48, 'Right 2 Kin'!I48, 'Right 3 Kin'!I48)</f>
        <v>-5.4691923666666673</v>
      </c>
      <c r="J48">
        <f>AVERAGE('Left 1 Kin'!J48, 'Left 2 Kin'!J48, 'Left 3 Kin'!J48, 'Right 1 Kin'!J48, 'Right 2 Kin'!J48, 'Right 3 Kin'!J48)</f>
        <v>13.237900666666667</v>
      </c>
      <c r="K48">
        <f>AVERAGE('Left 1 Kin'!K48, 'Left 2 Kin'!K48, 'Left 3 Kin'!K48, 'Right 1 Kin'!K48, 'Right 2 Kin'!K48, 'Right 3 Kin'!K48)</f>
        <v>4.0122215666666667</v>
      </c>
      <c r="L48">
        <f>AVERAGE('Left 1 Kin'!L48, 'Left 2 Kin'!L48, 'Left 3 Kin'!L48, 'Right 1 Kin'!L48, 'Right 2 Kin'!L48, 'Right 3 Kin'!L48)</f>
        <v>-9.8832824666666657</v>
      </c>
      <c r="M48">
        <f>AVERAGE('Left 1 Kin'!M48, 'Left 2 Kin'!M48, 'Left 3 Kin'!M48, 'Right 1 Kin'!M48, 'Right 2 Kin'!M48, 'Right 3 Kin'!M48)</f>
        <v>19.740309</v>
      </c>
      <c r="N48">
        <f>AVERAGE('Left 1 Kin'!N48, 'Left 2 Kin'!N48, 'Left 3 Kin'!N48, 'Right 1 Kin'!N48, 'Right 2 Kin'!N48, 'Right 3 Kin'!N48)</f>
        <v>12.194052133333331</v>
      </c>
      <c r="O48">
        <f>AVERAGE('Left 1 Kin'!O48, 'Left 2 Kin'!O48, 'Left 3 Kin'!O48, 'Right 1 Kin'!O48, 'Right 2 Kin'!O48, 'Right 3 Kin'!O48)</f>
        <v>-5.3104945900000002</v>
      </c>
      <c r="P48">
        <f>AVERAGE('Left 1 Kin'!P48, 'Left 2 Kin'!P48, 'Left 3 Kin'!P48, 'Right 1 Kin'!P48, 'Right 2 Kin'!P48, 'Right 3 Kin'!P48)</f>
        <v>39.766488666666667</v>
      </c>
      <c r="Q48">
        <f>AVERAGE('Left 1 Kin'!Q48, 'Left 2 Kin'!Q48, 'Left 3 Kin'!Q48, 'Right 1 Kin'!Q48, 'Right 2 Kin'!Q48, 'Right 3 Kin'!Q48)</f>
        <v>-3.0001578433333336</v>
      </c>
      <c r="R48">
        <f>AVERAGE('Left 1 Kin'!R48, 'Left 2 Kin'!R48, 'Left 3 Kin'!R48, 'Right 1 Kin'!R48, 'Right 2 Kin'!R48, 'Right 3 Kin'!R48)</f>
        <v>1.1545237333333327</v>
      </c>
      <c r="S48">
        <f>AVERAGE('Left 1 Kin'!S48, 'Left 2 Kin'!S48, 'Left 3 Kin'!S48, 'Right 1 Kin'!S48, 'Right 2 Kin'!S48, 'Right 3 Kin'!S48)</f>
        <v>23.838323333333332</v>
      </c>
      <c r="T48">
        <f>AVERAGE('Left 1 Kin'!T48, 'Left 2 Kin'!T48, 'Left 3 Kin'!T48, 'Right 1 Kin'!T48, 'Right 2 Kin'!T48, 'Right 3 Kin'!T48)</f>
        <v>-2.1313034433333331</v>
      </c>
      <c r="U48">
        <f>AVERAGE('Left 1 Kin'!U48, 'Left 2 Kin'!U48, 'Left 3 Kin'!U48, 'Right 1 Kin'!U48, 'Right 2 Kin'!U48, 'Right 3 Kin'!U48)</f>
        <v>-20.877624999999984</v>
      </c>
      <c r="V48">
        <f>AVERAGE('Left 1 Kin'!V48, 'Left 2 Kin'!V48, 'Left 3 Kin'!V48, 'Right 1 Kin'!V48, 'Right 2 Kin'!V48, 'Right 3 Kin'!V48)</f>
        <v>4.8119625000000026</v>
      </c>
      <c r="W48">
        <f>AVERAGE('Left 1 Kin'!W48, 'Left 2 Kin'!W48, 'Left 3 Kin'!W48, 'Right 1 Kin'!W48, 'Right 2 Kin'!W48, 'Right 3 Kin'!W48)</f>
        <v>23.957566666666651</v>
      </c>
      <c r="X48">
        <f>AVERAGE('Left 1 Kin'!X48, 'Left 2 Kin'!X48, 'Left 3 Kin'!X48, 'Right 1 Kin'!X48, 'Right 2 Kin'!X48, 'Right 3 Kin'!X48)</f>
        <v>45.551333333333339</v>
      </c>
      <c r="Y48">
        <f>AVERAGE('Left 1 Kin'!Y48, 'Left 2 Kin'!Y48, 'Left 3 Kin'!Y48, 'Right 1 Kin'!Y48, 'Right 2 Kin'!Y48, 'Right 3 Kin'!Y48)</f>
        <v>-49.86521699999998</v>
      </c>
      <c r="Z48">
        <f>AVERAGE('Left 1 Kin'!Z48, 'Left 2 Kin'!Z48, 'Left 3 Kin'!Z48, 'Right 1 Kin'!Z48, 'Right 2 Kin'!Z48, 'Right 3 Kin'!Z48)</f>
        <v>-99.790183333333346</v>
      </c>
      <c r="AA48">
        <f>AVERAGE('Left 1 Kin'!AA48, 'Left 2 Kin'!AA48, 'Left 3 Kin'!AA48, 'Right 1 Kin'!AA48, 'Right 2 Kin'!AA48, 'Right 3 Kin'!AA48)</f>
        <v>-484.27508333333327</v>
      </c>
      <c r="AB48">
        <f>AVERAGE('Left 1 Kin'!AB48, 'Left 2 Kin'!AB48, 'Left 3 Kin'!AB48, 'Right 1 Kin'!AB48, 'Right 2 Kin'!AB48, 'Right 3 Kin'!AB48)</f>
        <v>-81.318533333333335</v>
      </c>
      <c r="AC48">
        <f>AVERAGE('Left 1 Kin'!AC48, 'Left 2 Kin'!AC48, 'Left 3 Kin'!AC48, 'Right 1 Kin'!AC48, 'Right 2 Kin'!AC48, 'Right 3 Kin'!AC48)</f>
        <v>476.08571708333335</v>
      </c>
      <c r="AD48">
        <f>AVERAGE('Left 1 Kin'!AD48, 'Left 2 Kin'!AD48, 'Left 3 Kin'!AD48, 'Right 1 Kin'!AD48, 'Right 2 Kin'!AD48, 'Right 3 Kin'!AD48)</f>
        <v>-204.6924999999998</v>
      </c>
      <c r="AE48">
        <f>AVERAGE('Left 1 Kin'!AE48, 'Left 2 Kin'!AE48, 'Left 3 Kin'!AE48, 'Right 1 Kin'!AE48, 'Right 2 Kin'!AE48, 'Right 3 Kin'!AE48)</f>
        <v>226.73269333333334</v>
      </c>
      <c r="AF48">
        <f>AVERAGE('Left 1 Kin'!AF48, 'Left 2 Kin'!AF48, 'Left 3 Kin'!AF48, 'Right 1 Kin'!AF48, 'Right 2 Kin'!AF48, 'Right 3 Kin'!AF48)</f>
        <v>81.327300000000051</v>
      </c>
      <c r="AG48">
        <f>AVERAGE('Left 1 Kin'!AG48, 'Left 2 Kin'!AG48, 'Left 3 Kin'!AG48, 'Right 1 Kin'!AG48, 'Right 2 Kin'!AG48, 'Right 3 Kin'!AG48)</f>
        <v>100.84316666666668</v>
      </c>
      <c r="AH48">
        <f>AVERAGE('Left 1 Kin'!AH48, 'Left 2 Kin'!AH48, 'Left 3 Kin'!AH48, 'Right 1 Kin'!AH48, 'Right 2 Kin'!AH48, 'Right 3 Kin'!AH48)</f>
        <v>7.3077983333333201</v>
      </c>
      <c r="AI48">
        <f>AVERAGE('Left 1 Kin'!AI48, 'Left 2 Kin'!AI48, 'Left 3 Kin'!AI48, 'Right 1 Kin'!AI48, 'Right 2 Kin'!AI48, 'Right 3 Kin'!AI48)</f>
        <v>-0.3173809106666664</v>
      </c>
      <c r="AJ48">
        <f>AVERAGE('Left 1 Kin'!AJ48, 'Left 2 Kin'!AJ48, 'Left 3 Kin'!AJ48, 'Right 1 Kin'!AJ48, 'Right 2 Kin'!AJ48, 'Right 3 Kin'!AJ48)</f>
        <v>1.8607371600000002</v>
      </c>
      <c r="AK48">
        <f>AVERAGE('Left 1 Kin'!AK48, 'Left 2 Kin'!AK48, 'Left 3 Kin'!AK48, 'Right 1 Kin'!AK48, 'Right 2 Kin'!AK48, 'Right 3 Kin'!AK48)</f>
        <v>-0.27213227999999995</v>
      </c>
      <c r="AL48">
        <f>AVERAGE('Left 1 Kin'!AL48, 'Left 2 Kin'!AL48, 'Left 3 Kin'!AL48, 'Right 1 Kin'!AL48, 'Right 2 Kin'!AL48, 'Right 3 Kin'!AL48)</f>
        <v>-2.627716913333332</v>
      </c>
      <c r="AM48">
        <f>AVERAGE('Left 1 Kin'!AM48, 'Left 2 Kin'!AM48, 'Left 3 Kin'!AM48, 'Right 1 Kin'!AM48, 'Right 2 Kin'!AM48, 'Right 3 Kin'!AM48)</f>
        <v>3.3076522666666666</v>
      </c>
      <c r="AN48">
        <f>AVERAGE('Left 1 Kin'!AN48, 'Left 2 Kin'!AN48, 'Left 3 Kin'!AN48, 'Right 1 Kin'!AN48, 'Right 2 Kin'!AN48, 'Right 3 Kin'!AN48)</f>
        <v>0.83916511000000005</v>
      </c>
      <c r="AO48">
        <f>AVERAGE('Left 1 Kin'!AO48, 'Left 2 Kin'!AO48, 'Left 3 Kin'!AO48, 'Right 1 Kin'!AO48, 'Right 2 Kin'!AO48, 'Right 3 Kin'!AO48)</f>
        <v>0.37380249466666676</v>
      </c>
      <c r="AP48">
        <f>AVERAGE('Left 1 Kin'!AP48, 'Left 2 Kin'!AP48, 'Left 3 Kin'!AP48, 'Right 1 Kin'!AP48, 'Right 2 Kin'!AP48, 'Right 3 Kin'!AP48)</f>
        <v>8.688122233333333</v>
      </c>
      <c r="AQ48">
        <f>AVERAGE('Left 1 Kin'!AQ48, 'Left 2 Kin'!AQ48, 'Left 3 Kin'!AQ48, 'Right 1 Kin'!AQ48, 'Right 2 Kin'!AQ48, 'Right 3 Kin'!AQ48)</f>
        <v>3.2955950333333335</v>
      </c>
      <c r="AR48">
        <f>AVERAGE('Left 1 Kin'!AR48, 'Left 2 Kin'!AR48, 'Left 3 Kin'!AR48, 'Right 1 Kin'!AR48, 'Right 2 Kin'!AR48, 'Right 3 Kin'!AR48)</f>
        <v>-0.18023451999999995</v>
      </c>
      <c r="AS48">
        <f>AVERAGE('Left 1 Kin'!AS48, 'Left 2 Kin'!AS48, 'Left 3 Kin'!AS48, 'Right 1 Kin'!AS48, 'Right 2 Kin'!AS48, 'Right 3 Kin'!AS48)</f>
        <v>0.5058952733333334</v>
      </c>
      <c r="AT48">
        <f>AVERAGE('Left 1 Kin'!AT48, 'Left 2 Kin'!AT48, 'Left 3 Kin'!AT48, 'Right 1 Kin'!AT48, 'Right 2 Kin'!AT48, 'Right 3 Kin'!AT48)</f>
        <v>-5.1912116000000008</v>
      </c>
    </row>
    <row r="49" spans="1:46" x14ac:dyDescent="0.25">
      <c r="A49">
        <v>47</v>
      </c>
      <c r="B49">
        <f>AVERAGE('Left 1 Kin'!B49, 'Left 2 Kin'!B49, 'Left 3 Kin'!B49, 'Right 1 Kin'!B49, 'Right 2 Kin'!B49, 'Right 3 Kin'!B49)</f>
        <v>5.2111624999999968</v>
      </c>
      <c r="C49">
        <f>AVERAGE('Left 1 Kin'!C49, 'Left 2 Kin'!C49, 'Left 3 Kin'!C49, 'Right 1 Kin'!C49, 'Right 2 Kin'!C49, 'Right 3 Kin'!C49)</f>
        <v>0.54793557520325209</v>
      </c>
      <c r="D49">
        <f>AVERAGE('Left 1 Kin'!D49, 'Left 2 Kin'!D49, 'Left 3 Kin'!D49, 'Right 1 Kin'!D49, 'Right 2 Kin'!D49, 'Right 3 Kin'!D49)</f>
        <v>-5.7369001457726271E-3</v>
      </c>
      <c r="E49">
        <f>AVERAGE('Left 1 Kin'!E49, 'Left 2 Kin'!E49, 'Left 3 Kin'!E49, 'Right 1 Kin'!E49, 'Right 2 Kin'!E49, 'Right 3 Kin'!E49)</f>
        <v>1.2898543037623188E-2</v>
      </c>
      <c r="F49">
        <f>AVERAGE('Left 1 Kin'!F49, 'Left 2 Kin'!F49, 'Left 3 Kin'!F49, 'Right 1 Kin'!F49, 'Right 2 Kin'!F49, 'Right 3 Kin'!F49)</f>
        <v>3.1844634527280298</v>
      </c>
      <c r="G49">
        <f>AVERAGE('Left 1 Kin'!G49, 'Left 2 Kin'!G49, 'Left 3 Kin'!G49, 'Right 1 Kin'!G49, 'Right 2 Kin'!G49, 'Right 3 Kin'!G49)</f>
        <v>11.56048</v>
      </c>
      <c r="H49">
        <f>AVERAGE('Left 1 Kin'!H49, 'Left 2 Kin'!H49, 'Left 3 Kin'!H49, 'Right 1 Kin'!H49, 'Right 2 Kin'!H49, 'Right 3 Kin'!H49)</f>
        <v>-4.4178266499999994</v>
      </c>
      <c r="I49">
        <f>AVERAGE('Left 1 Kin'!I49, 'Left 2 Kin'!I49, 'Left 3 Kin'!I49, 'Right 1 Kin'!I49, 'Right 2 Kin'!I49, 'Right 3 Kin'!I49)</f>
        <v>-5.4338936500000008</v>
      </c>
      <c r="J49">
        <f>AVERAGE('Left 1 Kin'!J49, 'Left 2 Kin'!J49, 'Left 3 Kin'!J49, 'Right 1 Kin'!J49, 'Right 2 Kin'!J49, 'Right 3 Kin'!J49)</f>
        <v>13.300354666666669</v>
      </c>
      <c r="K49">
        <f>AVERAGE('Left 1 Kin'!K49, 'Left 2 Kin'!K49, 'Left 3 Kin'!K49, 'Right 1 Kin'!K49, 'Right 2 Kin'!K49, 'Right 3 Kin'!K49)</f>
        <v>3.9371808833333346</v>
      </c>
      <c r="L49">
        <f>AVERAGE('Left 1 Kin'!L49, 'Left 2 Kin'!L49, 'Left 3 Kin'!L49, 'Right 1 Kin'!L49, 'Right 2 Kin'!L49, 'Right 3 Kin'!L49)</f>
        <v>-10.018097266666667</v>
      </c>
      <c r="M49">
        <f>AVERAGE('Left 1 Kin'!M49, 'Left 2 Kin'!M49, 'Left 3 Kin'!M49, 'Right 1 Kin'!M49, 'Right 2 Kin'!M49, 'Right 3 Kin'!M49)</f>
        <v>19.0514005</v>
      </c>
      <c r="N49">
        <f>AVERAGE('Left 1 Kin'!N49, 'Left 2 Kin'!N49, 'Left 3 Kin'!N49, 'Right 1 Kin'!N49, 'Right 2 Kin'!N49, 'Right 3 Kin'!N49)</f>
        <v>12.071008266666666</v>
      </c>
      <c r="O49">
        <f>AVERAGE('Left 1 Kin'!O49, 'Left 2 Kin'!O49, 'Left 3 Kin'!O49, 'Right 1 Kin'!O49, 'Right 2 Kin'!O49, 'Right 3 Kin'!O49)</f>
        <v>-4.6211280049999992</v>
      </c>
      <c r="P49">
        <f>AVERAGE('Left 1 Kin'!P49, 'Left 2 Kin'!P49, 'Left 3 Kin'!P49, 'Right 1 Kin'!P49, 'Right 2 Kin'!P49, 'Right 3 Kin'!P49)</f>
        <v>39.466837333333338</v>
      </c>
      <c r="Q49">
        <f>AVERAGE('Left 1 Kin'!Q49, 'Left 2 Kin'!Q49, 'Left 3 Kin'!Q49, 'Right 1 Kin'!Q49, 'Right 2 Kin'!Q49, 'Right 3 Kin'!Q49)</f>
        <v>-2.6640342783333324</v>
      </c>
      <c r="R49">
        <f>AVERAGE('Left 1 Kin'!R49, 'Left 2 Kin'!R49, 'Left 3 Kin'!R49, 'Right 1 Kin'!R49, 'Right 2 Kin'!R49, 'Right 3 Kin'!R49)</f>
        <v>1.2891853000000006</v>
      </c>
      <c r="S49">
        <f>AVERAGE('Left 1 Kin'!S49, 'Left 2 Kin'!S49, 'Left 3 Kin'!S49, 'Right 1 Kin'!S49, 'Right 2 Kin'!S49, 'Right 3 Kin'!S49)</f>
        <v>23.967771666666668</v>
      </c>
      <c r="T49">
        <f>AVERAGE('Left 1 Kin'!T49, 'Left 2 Kin'!T49, 'Left 3 Kin'!T49, 'Right 1 Kin'!T49, 'Right 2 Kin'!T49, 'Right 3 Kin'!T49)</f>
        <v>-2.1257945616666665</v>
      </c>
      <c r="U49">
        <f>AVERAGE('Left 1 Kin'!U49, 'Left 2 Kin'!U49, 'Left 3 Kin'!U49, 'Right 1 Kin'!U49, 'Right 2 Kin'!U49, 'Right 3 Kin'!U49)</f>
        <v>-26.368895833333323</v>
      </c>
      <c r="V49">
        <f>AVERAGE('Left 1 Kin'!V49, 'Left 2 Kin'!V49, 'Left 3 Kin'!V49, 'Right 1 Kin'!V49, 'Right 2 Kin'!V49, 'Right 3 Kin'!V49)</f>
        <v>5.51785208333333</v>
      </c>
      <c r="W49">
        <f>AVERAGE('Left 1 Kin'!W49, 'Left 2 Kin'!W49, 'Left 3 Kin'!W49, 'Right 1 Kin'!W49, 'Right 2 Kin'!W49, 'Right 3 Kin'!W49)</f>
        <v>28.561925000000002</v>
      </c>
      <c r="X49">
        <f>AVERAGE('Left 1 Kin'!X49, 'Left 2 Kin'!X49, 'Left 3 Kin'!X49, 'Right 1 Kin'!X49, 'Right 2 Kin'!X49, 'Right 3 Kin'!X49)</f>
        <v>39.604124999999961</v>
      </c>
      <c r="Y49">
        <f>AVERAGE('Left 1 Kin'!Y49, 'Left 2 Kin'!Y49, 'Left 3 Kin'!Y49, 'Right 1 Kin'!Y49, 'Right 2 Kin'!Y49, 'Right 3 Kin'!Y49)</f>
        <v>-59.695512750000013</v>
      </c>
      <c r="Z49">
        <f>AVERAGE('Left 1 Kin'!Z49, 'Left 2 Kin'!Z49, 'Left 3 Kin'!Z49, 'Right 1 Kin'!Z49, 'Right 2 Kin'!Z49, 'Right 3 Kin'!Z49)</f>
        <v>-93.34253333333335</v>
      </c>
      <c r="AA49">
        <f>AVERAGE('Left 1 Kin'!AA49, 'Left 2 Kin'!AA49, 'Left 3 Kin'!AA49, 'Right 1 Kin'!AA49, 'Right 2 Kin'!AA49, 'Right 3 Kin'!AA49)</f>
        <v>-503.301625</v>
      </c>
      <c r="AB49">
        <f>AVERAGE('Left 1 Kin'!AB49, 'Left 2 Kin'!AB49, 'Left 3 Kin'!AB49, 'Right 1 Kin'!AB49, 'Right 2 Kin'!AB49, 'Right 3 Kin'!AB49)</f>
        <v>-97.564941666666712</v>
      </c>
      <c r="AC49">
        <f>AVERAGE('Left 1 Kin'!AC49, 'Left 2 Kin'!AC49, 'Left 3 Kin'!AC49, 'Right 1 Kin'!AC49, 'Right 2 Kin'!AC49, 'Right 3 Kin'!AC49)</f>
        <v>509.1695872916668</v>
      </c>
      <c r="AD49">
        <f>AVERAGE('Left 1 Kin'!AD49, 'Left 2 Kin'!AD49, 'Left 3 Kin'!AD49, 'Right 1 Kin'!AD49, 'Right 2 Kin'!AD49, 'Right 3 Kin'!AD49)</f>
        <v>-225.87354166666648</v>
      </c>
      <c r="AE49">
        <f>AVERAGE('Left 1 Kin'!AE49, 'Left 2 Kin'!AE49, 'Left 3 Kin'!AE49, 'Right 1 Kin'!AE49, 'Right 2 Kin'!AE49, 'Right 3 Kin'!AE49)</f>
        <v>246.97985333333341</v>
      </c>
      <c r="AF49">
        <f>AVERAGE('Left 1 Kin'!AF49, 'Left 2 Kin'!AF49, 'Left 3 Kin'!AF49, 'Right 1 Kin'!AF49, 'Right 2 Kin'!AF49, 'Right 3 Kin'!AF49)</f>
        <v>87.607662500000046</v>
      </c>
      <c r="AG49">
        <f>AVERAGE('Left 1 Kin'!AG49, 'Left 2 Kin'!AG49, 'Left 3 Kin'!AG49, 'Right 1 Kin'!AG49, 'Right 2 Kin'!AG49, 'Right 3 Kin'!AG49)</f>
        <v>82.057375000000022</v>
      </c>
      <c r="AH49">
        <f>AVERAGE('Left 1 Kin'!AH49, 'Left 2 Kin'!AH49, 'Left 3 Kin'!AH49, 'Right 1 Kin'!AH49, 'Right 2 Kin'!AH49, 'Right 3 Kin'!AH49)</f>
        <v>6.1219216666666414</v>
      </c>
      <c r="AI49">
        <f>AVERAGE('Left 1 Kin'!AI49, 'Left 2 Kin'!AI49, 'Left 3 Kin'!AI49, 'Right 1 Kin'!AI49, 'Right 2 Kin'!AI49, 'Right 3 Kin'!AI49)</f>
        <v>-0.64801557466666704</v>
      </c>
      <c r="AJ49">
        <f>AVERAGE('Left 1 Kin'!AJ49, 'Left 2 Kin'!AJ49, 'Left 3 Kin'!AJ49, 'Right 1 Kin'!AJ49, 'Right 2 Kin'!AJ49, 'Right 3 Kin'!AJ49)</f>
        <v>1.8044304533333333</v>
      </c>
      <c r="AK49">
        <f>AVERAGE('Left 1 Kin'!AK49, 'Left 2 Kin'!AK49, 'Left 3 Kin'!AK49, 'Right 1 Kin'!AK49, 'Right 2 Kin'!AK49, 'Right 3 Kin'!AK49)</f>
        <v>-0.26047304333333338</v>
      </c>
      <c r="AL49">
        <f>AVERAGE('Left 1 Kin'!AL49, 'Left 2 Kin'!AL49, 'Left 3 Kin'!AL49, 'Right 1 Kin'!AL49, 'Right 2 Kin'!AL49, 'Right 3 Kin'!AL49)</f>
        <v>-5.1542095600000026</v>
      </c>
      <c r="AM49">
        <f>AVERAGE('Left 1 Kin'!AM49, 'Left 2 Kin'!AM49, 'Left 3 Kin'!AM49, 'Right 1 Kin'!AM49, 'Right 2 Kin'!AM49, 'Right 3 Kin'!AM49)</f>
        <v>3.2979850333333331</v>
      </c>
      <c r="AN49">
        <f>AVERAGE('Left 1 Kin'!AN49, 'Left 2 Kin'!AN49, 'Left 3 Kin'!AN49, 'Right 1 Kin'!AN49, 'Right 2 Kin'!AN49, 'Right 3 Kin'!AN49)</f>
        <v>0.86930414499999997</v>
      </c>
      <c r="AO49">
        <f>AVERAGE('Left 1 Kin'!AO49, 'Left 2 Kin'!AO49, 'Left 3 Kin'!AO49, 'Right 1 Kin'!AO49, 'Right 2 Kin'!AO49, 'Right 3 Kin'!AO49)</f>
        <v>0.37941251266666676</v>
      </c>
      <c r="AP49">
        <f>AVERAGE('Left 1 Kin'!AP49, 'Left 2 Kin'!AP49, 'Left 3 Kin'!AP49, 'Right 1 Kin'!AP49, 'Right 2 Kin'!AP49, 'Right 3 Kin'!AP49)</f>
        <v>9.7942618833333359</v>
      </c>
      <c r="AQ49">
        <f>AVERAGE('Left 1 Kin'!AQ49, 'Left 2 Kin'!AQ49, 'Left 3 Kin'!AQ49, 'Right 1 Kin'!AQ49, 'Right 2 Kin'!AQ49, 'Right 3 Kin'!AQ49)</f>
        <v>3.3262089833333337</v>
      </c>
      <c r="AR49">
        <f>AVERAGE('Left 1 Kin'!AR49, 'Left 2 Kin'!AR49, 'Left 3 Kin'!AR49, 'Right 1 Kin'!AR49, 'Right 2 Kin'!AR49, 'Right 3 Kin'!AR49)</f>
        <v>-0.1776600566666667</v>
      </c>
      <c r="AS49">
        <f>AVERAGE('Left 1 Kin'!AS49, 'Left 2 Kin'!AS49, 'Left 3 Kin'!AS49, 'Right 1 Kin'!AS49, 'Right 2 Kin'!AS49, 'Right 3 Kin'!AS49)</f>
        <v>0.51432908000000011</v>
      </c>
      <c r="AT49">
        <f>AVERAGE('Left 1 Kin'!AT49, 'Left 2 Kin'!AT49, 'Left 3 Kin'!AT49, 'Right 1 Kin'!AT49, 'Right 2 Kin'!AT49, 'Right 3 Kin'!AT49)</f>
        <v>-4.1723760333333324</v>
      </c>
    </row>
    <row r="50" spans="1:46" x14ac:dyDescent="0.25">
      <c r="A50">
        <v>48</v>
      </c>
      <c r="B50">
        <f>AVERAGE('Left 1 Kin'!B50, 'Left 2 Kin'!B50, 'Left 3 Kin'!B50, 'Right 1 Kin'!B50, 'Right 2 Kin'!B50, 'Right 3 Kin'!B50)</f>
        <v>5.2155749999999967</v>
      </c>
      <c r="C50">
        <f>AVERAGE('Left 1 Kin'!C50, 'Left 2 Kin'!C50, 'Left 3 Kin'!C50, 'Right 1 Kin'!C50, 'Right 2 Kin'!C50, 'Right 3 Kin'!C50)</f>
        <v>0.54794564227642273</v>
      </c>
      <c r="D50">
        <f>AVERAGE('Left 1 Kin'!D50, 'Left 2 Kin'!D50, 'Left 3 Kin'!D50, 'Right 1 Kin'!D50, 'Right 2 Kin'!D50, 'Right 3 Kin'!D50)</f>
        <v>1.773946327918911E-2</v>
      </c>
      <c r="E50">
        <f>AVERAGE('Left 1 Kin'!E50, 'Left 2 Kin'!E50, 'Left 3 Kin'!E50, 'Right 1 Kin'!E50, 'Right 2 Kin'!E50, 'Right 3 Kin'!E50)</f>
        <v>1.8242844370401173E-2</v>
      </c>
      <c r="F50">
        <f>AVERAGE('Left 1 Kin'!F50, 'Left 2 Kin'!F50, 'Left 3 Kin'!F50, 'Right 1 Kin'!F50, 'Right 2 Kin'!F50, 'Right 3 Kin'!F50)</f>
        <v>3.1592880966264052</v>
      </c>
      <c r="G50">
        <f>AVERAGE('Left 1 Kin'!G50, 'Left 2 Kin'!G50, 'Left 3 Kin'!G50, 'Right 1 Kin'!G50, 'Right 2 Kin'!G50, 'Right 3 Kin'!G50)</f>
        <v>11.517678666666669</v>
      </c>
      <c r="H50">
        <f>AVERAGE('Left 1 Kin'!H50, 'Left 2 Kin'!H50, 'Left 3 Kin'!H50, 'Right 1 Kin'!H50, 'Right 2 Kin'!H50, 'Right 3 Kin'!H50)</f>
        <v>-4.4088065333333324</v>
      </c>
      <c r="I50">
        <f>AVERAGE('Left 1 Kin'!I50, 'Left 2 Kin'!I50, 'Left 3 Kin'!I50, 'Right 1 Kin'!I50, 'Right 2 Kin'!I50, 'Right 3 Kin'!I50)</f>
        <v>-5.3858208666666663</v>
      </c>
      <c r="J50">
        <f>AVERAGE('Left 1 Kin'!J50, 'Left 2 Kin'!J50, 'Left 3 Kin'!J50, 'Right 1 Kin'!J50, 'Right 2 Kin'!J50, 'Right 3 Kin'!J50)</f>
        <v>13.349359333333334</v>
      </c>
      <c r="K50">
        <f>AVERAGE('Left 1 Kin'!K50, 'Left 2 Kin'!K50, 'Left 3 Kin'!K50, 'Right 1 Kin'!K50, 'Right 2 Kin'!K50, 'Right 3 Kin'!K50)</f>
        <v>3.8431354986666673</v>
      </c>
      <c r="L50">
        <f>AVERAGE('Left 1 Kin'!L50, 'Left 2 Kin'!L50, 'Left 3 Kin'!L50, 'Right 1 Kin'!L50, 'Right 2 Kin'!L50, 'Right 3 Kin'!L50)</f>
        <v>-10.140981266666666</v>
      </c>
      <c r="M50">
        <f>AVERAGE('Left 1 Kin'!M50, 'Left 2 Kin'!M50, 'Left 3 Kin'!M50, 'Right 1 Kin'!M50, 'Right 2 Kin'!M50, 'Right 3 Kin'!M50)</f>
        <v>18.326610000000002</v>
      </c>
      <c r="N50">
        <f>AVERAGE('Left 1 Kin'!N50, 'Left 2 Kin'!N50, 'Left 3 Kin'!N50, 'Right 1 Kin'!N50, 'Right 2 Kin'!N50, 'Right 3 Kin'!N50)</f>
        <v>11.918965733333335</v>
      </c>
      <c r="O50">
        <f>AVERAGE('Left 1 Kin'!O50, 'Left 2 Kin'!O50, 'Left 3 Kin'!O50, 'Right 1 Kin'!O50, 'Right 2 Kin'!O50, 'Right 3 Kin'!O50)</f>
        <v>-3.8765748200000019</v>
      </c>
      <c r="P50">
        <f>AVERAGE('Left 1 Kin'!P50, 'Left 2 Kin'!P50, 'Left 3 Kin'!P50, 'Right 1 Kin'!P50, 'Right 2 Kin'!P50, 'Right 3 Kin'!P50)</f>
        <v>39.129176000000001</v>
      </c>
      <c r="Q50">
        <f>AVERAGE('Left 1 Kin'!Q50, 'Left 2 Kin'!Q50, 'Left 3 Kin'!Q50, 'Right 1 Kin'!Q50, 'Right 2 Kin'!Q50, 'Right 3 Kin'!Q50)</f>
        <v>-2.2967126933333346</v>
      </c>
      <c r="R50">
        <f>AVERAGE('Left 1 Kin'!R50, 'Left 2 Kin'!R50, 'Left 3 Kin'!R50, 'Right 1 Kin'!R50, 'Right 2 Kin'!R50, 'Right 3 Kin'!R50)</f>
        <v>1.416894466666667</v>
      </c>
      <c r="S50">
        <f>AVERAGE('Left 1 Kin'!S50, 'Left 2 Kin'!S50, 'Left 3 Kin'!S50, 'Right 1 Kin'!S50, 'Right 2 Kin'!S50, 'Right 3 Kin'!S50)</f>
        <v>24.062327333333332</v>
      </c>
      <c r="T50">
        <f>AVERAGE('Left 1 Kin'!T50, 'Left 2 Kin'!T50, 'Left 3 Kin'!T50, 'Right 1 Kin'!T50, 'Right 2 Kin'!T50, 'Right 3 Kin'!T50)</f>
        <v>-2.1162869533333333</v>
      </c>
      <c r="U50">
        <f>AVERAGE('Left 1 Kin'!U50, 'Left 2 Kin'!U50, 'Left 3 Kin'!U50, 'Right 1 Kin'!U50, 'Right 2 Kin'!U50, 'Right 3 Kin'!U50)</f>
        <v>-31.703249999999972</v>
      </c>
      <c r="V50">
        <f>AVERAGE('Left 1 Kin'!V50, 'Left 2 Kin'!V50, 'Left 3 Kin'!V50, 'Right 1 Kin'!V50, 'Right 2 Kin'!V50, 'Right 3 Kin'!V50)</f>
        <v>6.572341666666655</v>
      </c>
      <c r="W50">
        <f>AVERAGE('Left 1 Kin'!W50, 'Left 2 Kin'!W50, 'Left 3 Kin'!W50, 'Right 1 Kin'!W50, 'Right 2 Kin'!W50, 'Right 3 Kin'!W50)</f>
        <v>33.898366666666647</v>
      </c>
      <c r="X50">
        <f>AVERAGE('Left 1 Kin'!X50, 'Left 2 Kin'!X50, 'Left 3 Kin'!X50, 'Right 1 Kin'!X50, 'Right 2 Kin'!X50, 'Right 3 Kin'!X50)</f>
        <v>33.205416666666665</v>
      </c>
      <c r="Y50">
        <f>AVERAGE('Left 1 Kin'!Y50, 'Left 2 Kin'!Y50, 'Left 3 Kin'!Y50, 'Right 1 Kin'!Y50, 'Right 2 Kin'!Y50, 'Right 3 Kin'!Y50)</f>
        <v>-68.185231499999972</v>
      </c>
      <c r="Z50">
        <f>AVERAGE('Left 1 Kin'!Z50, 'Left 2 Kin'!Z50, 'Left 3 Kin'!Z50, 'Right 1 Kin'!Z50, 'Right 2 Kin'!Z50, 'Right 3 Kin'!Z50)</f>
        <v>-86.540916666666703</v>
      </c>
      <c r="AA50">
        <f>AVERAGE('Left 1 Kin'!AA50, 'Left 2 Kin'!AA50, 'Left 3 Kin'!AA50, 'Right 1 Kin'!AA50, 'Right 2 Kin'!AA50, 'Right 3 Kin'!AA50)</f>
        <v>-519.53224999999986</v>
      </c>
      <c r="AB50">
        <f>AVERAGE('Left 1 Kin'!AB50, 'Left 2 Kin'!AB50, 'Left 3 Kin'!AB50, 'Right 1 Kin'!AB50, 'Right 2 Kin'!AB50, 'Right 3 Kin'!AB50)</f>
        <v>-111.77919166666662</v>
      </c>
      <c r="AC50">
        <f>AVERAGE('Left 1 Kin'!AC50, 'Left 2 Kin'!AC50, 'Left 3 Kin'!AC50, 'Right 1 Kin'!AC50, 'Right 2 Kin'!AC50, 'Right 3 Kin'!AC50)</f>
        <v>529.6706016666667</v>
      </c>
      <c r="AD50">
        <f>AVERAGE('Left 1 Kin'!AD50, 'Left 2 Kin'!AD50, 'Left 3 Kin'!AD50, 'Right 1 Kin'!AD50, 'Right 2 Kin'!AD50, 'Right 3 Kin'!AD50)</f>
        <v>-245.4037499999998</v>
      </c>
      <c r="AE50">
        <f>AVERAGE('Left 1 Kin'!AE50, 'Left 2 Kin'!AE50, 'Left 3 Kin'!AE50, 'Right 1 Kin'!AE50, 'Right 2 Kin'!AE50, 'Right 3 Kin'!AE50)</f>
        <v>257.26759416666664</v>
      </c>
      <c r="AF50">
        <f>AVERAGE('Left 1 Kin'!AF50, 'Left 2 Kin'!AF50, 'Left 3 Kin'!AF50, 'Right 1 Kin'!AF50, 'Right 2 Kin'!AF50, 'Right 3 Kin'!AF50)</f>
        <v>80.671616666666736</v>
      </c>
      <c r="AG50">
        <f>AVERAGE('Left 1 Kin'!AG50, 'Left 2 Kin'!AG50, 'Left 3 Kin'!AG50, 'Right 1 Kin'!AG50, 'Right 2 Kin'!AG50, 'Right 3 Kin'!AG50)</f>
        <v>63.542833333333483</v>
      </c>
      <c r="AH50">
        <f>AVERAGE('Left 1 Kin'!AH50, 'Left 2 Kin'!AH50, 'Left 3 Kin'!AH50, 'Right 1 Kin'!AH50, 'Right 2 Kin'!AH50, 'Right 3 Kin'!AH50)</f>
        <v>6.9360849999999736</v>
      </c>
      <c r="AI50">
        <f>AVERAGE('Left 1 Kin'!AI50, 'Left 2 Kin'!AI50, 'Left 3 Kin'!AI50, 'Right 1 Kin'!AI50, 'Right 2 Kin'!AI50, 'Right 3 Kin'!AI50)</f>
        <v>-0.96149088666666527</v>
      </c>
      <c r="AJ50">
        <f>AVERAGE('Left 1 Kin'!AJ50, 'Left 2 Kin'!AJ50, 'Left 3 Kin'!AJ50, 'Right 1 Kin'!AJ50, 'Right 2 Kin'!AJ50, 'Right 3 Kin'!AJ50)</f>
        <v>1.7613730666666667</v>
      </c>
      <c r="AK50">
        <f>AVERAGE('Left 1 Kin'!AK50, 'Left 2 Kin'!AK50, 'Left 3 Kin'!AK50, 'Right 1 Kin'!AK50, 'Right 2 Kin'!AK50, 'Right 3 Kin'!AK50)</f>
        <v>-0.24650306000000008</v>
      </c>
      <c r="AL50">
        <f>AVERAGE('Left 1 Kin'!AL50, 'Left 2 Kin'!AL50, 'Left 3 Kin'!AL50, 'Right 1 Kin'!AL50, 'Right 2 Kin'!AL50, 'Right 3 Kin'!AL50)</f>
        <v>-7.6971426399999912</v>
      </c>
      <c r="AM50">
        <f>AVERAGE('Left 1 Kin'!AM50, 'Left 2 Kin'!AM50, 'Left 3 Kin'!AM50, 'Right 1 Kin'!AM50, 'Right 2 Kin'!AM50, 'Right 3 Kin'!AM50)</f>
        <v>3.2773236000000003</v>
      </c>
      <c r="AN50">
        <f>AVERAGE('Left 1 Kin'!AN50, 'Left 2 Kin'!AN50, 'Left 3 Kin'!AN50, 'Right 1 Kin'!AN50, 'Right 2 Kin'!AN50, 'Right 3 Kin'!AN50)</f>
        <v>0.89696237999999984</v>
      </c>
      <c r="AO50">
        <f>AVERAGE('Left 1 Kin'!AO50, 'Left 2 Kin'!AO50, 'Left 3 Kin'!AO50, 'Right 1 Kin'!AO50, 'Right 2 Kin'!AO50, 'Right 3 Kin'!AO50)</f>
        <v>0.38528669666666665</v>
      </c>
      <c r="AP50">
        <f>AVERAGE('Left 1 Kin'!AP50, 'Left 2 Kin'!AP50, 'Left 3 Kin'!AP50, 'Right 1 Kin'!AP50, 'Right 2 Kin'!AP50, 'Right 3 Kin'!AP50)</f>
        <v>10.783179999999996</v>
      </c>
      <c r="AQ50">
        <f>AVERAGE('Left 1 Kin'!AQ50, 'Left 2 Kin'!AQ50, 'Left 3 Kin'!AQ50, 'Right 1 Kin'!AQ50, 'Right 2 Kin'!AQ50, 'Right 3 Kin'!AQ50)</f>
        <v>3.3461731333333335</v>
      </c>
      <c r="AR50">
        <f>AVERAGE('Left 1 Kin'!AR50, 'Left 2 Kin'!AR50, 'Left 3 Kin'!AR50, 'Right 1 Kin'!AR50, 'Right 2 Kin'!AR50, 'Right 3 Kin'!AR50)</f>
        <v>-0.17173362000000003</v>
      </c>
      <c r="AS50">
        <f>AVERAGE('Left 1 Kin'!AS50, 'Left 2 Kin'!AS50, 'Left 3 Kin'!AS50, 'Right 1 Kin'!AS50, 'Right 2 Kin'!AS50, 'Right 3 Kin'!AS50)</f>
        <v>0.52158333999999995</v>
      </c>
      <c r="AT50">
        <f>AVERAGE('Left 1 Kin'!AT50, 'Left 2 Kin'!AT50, 'Left 3 Kin'!AT50, 'Right 1 Kin'!AT50, 'Right 2 Kin'!AT50, 'Right 3 Kin'!AT50)</f>
        <v>-3.0660108800000039</v>
      </c>
    </row>
    <row r="51" spans="1:46" x14ac:dyDescent="0.25">
      <c r="A51">
        <v>49</v>
      </c>
      <c r="B51">
        <f>AVERAGE('Left 1 Kin'!B51, 'Left 2 Kin'!B51, 'Left 3 Kin'!B51, 'Right 1 Kin'!B51, 'Right 2 Kin'!B51, 'Right 3 Kin'!B51)</f>
        <v>5.2213270833333318</v>
      </c>
      <c r="C51">
        <f>AVERAGE('Left 1 Kin'!C51, 'Left 2 Kin'!C51, 'Left 3 Kin'!C51, 'Right 1 Kin'!C51, 'Right 2 Kin'!C51, 'Right 3 Kin'!C51)</f>
        <v>0.54798262804878051</v>
      </c>
      <c r="D51">
        <f>AVERAGE('Left 1 Kin'!D51, 'Left 2 Kin'!D51, 'Left 3 Kin'!D51, 'Right 1 Kin'!D51, 'Right 2 Kin'!D51, 'Right 3 Kin'!D51)</f>
        <v>4.3221874704983954E-2</v>
      </c>
      <c r="E51">
        <f>AVERAGE('Left 1 Kin'!E51, 'Left 2 Kin'!E51, 'Left 3 Kin'!E51, 'Right 1 Kin'!E51, 'Right 2 Kin'!E51, 'Right 3 Kin'!E51)</f>
        <v>2.3272407469110069E-2</v>
      </c>
      <c r="F51">
        <f>AVERAGE('Left 1 Kin'!F51, 'Left 2 Kin'!F51, 'Left 3 Kin'!F51, 'Right 1 Kin'!F51, 'Right 2 Kin'!F51, 'Right 3 Kin'!F51)</f>
        <v>3.140173218103568</v>
      </c>
      <c r="G51">
        <f>AVERAGE('Left 1 Kin'!G51, 'Left 2 Kin'!G51, 'Left 3 Kin'!G51, 'Right 1 Kin'!G51, 'Right 2 Kin'!G51, 'Right 3 Kin'!G51)</f>
        <v>11.467960333333332</v>
      </c>
      <c r="H51">
        <f>AVERAGE('Left 1 Kin'!H51, 'Left 2 Kin'!H51, 'Left 3 Kin'!H51, 'Right 1 Kin'!H51, 'Right 2 Kin'!H51, 'Right 3 Kin'!H51)</f>
        <v>-4.3987383500000004</v>
      </c>
      <c r="I51">
        <f>AVERAGE('Left 1 Kin'!I51, 'Left 2 Kin'!I51, 'Left 3 Kin'!I51, 'Right 1 Kin'!I51, 'Right 2 Kin'!I51, 'Right 3 Kin'!I51)</f>
        <v>-5.3313095500000003</v>
      </c>
      <c r="J51">
        <f>AVERAGE('Left 1 Kin'!J51, 'Left 2 Kin'!J51, 'Left 3 Kin'!J51, 'Right 1 Kin'!J51, 'Right 2 Kin'!J51, 'Right 3 Kin'!J51)</f>
        <v>13.389500166666666</v>
      </c>
      <c r="K51">
        <f>AVERAGE('Left 1 Kin'!K51, 'Left 2 Kin'!K51, 'Left 3 Kin'!K51, 'Right 1 Kin'!K51, 'Right 2 Kin'!K51, 'Right 3 Kin'!K51)</f>
        <v>3.7376504493333336</v>
      </c>
      <c r="L51">
        <f>AVERAGE('Left 1 Kin'!L51, 'Left 2 Kin'!L51, 'Left 3 Kin'!L51, 'Right 1 Kin'!L51, 'Right 2 Kin'!L51, 'Right 3 Kin'!L51)</f>
        <v>-10.253771466666667</v>
      </c>
      <c r="M51">
        <f>AVERAGE('Left 1 Kin'!M51, 'Left 2 Kin'!M51, 'Left 3 Kin'!M51, 'Right 1 Kin'!M51, 'Right 2 Kin'!M51, 'Right 3 Kin'!M51)</f>
        <v>17.579926333333333</v>
      </c>
      <c r="N51">
        <f>AVERAGE('Left 1 Kin'!N51, 'Left 2 Kin'!N51, 'Left 3 Kin'!N51, 'Right 1 Kin'!N51, 'Right 2 Kin'!N51, 'Right 3 Kin'!N51)</f>
        <v>11.746680699999999</v>
      </c>
      <c r="O51">
        <f>AVERAGE('Left 1 Kin'!O51, 'Left 2 Kin'!O51, 'Left 3 Kin'!O51, 'Right 1 Kin'!O51, 'Right 2 Kin'!O51, 'Right 3 Kin'!O51)</f>
        <v>-3.1064601000000009</v>
      </c>
      <c r="P51">
        <f>AVERAGE('Left 1 Kin'!P51, 'Left 2 Kin'!P51, 'Left 3 Kin'!P51, 'Right 1 Kin'!P51, 'Right 2 Kin'!P51, 'Right 3 Kin'!P51)</f>
        <v>38.765066499999996</v>
      </c>
      <c r="Q51">
        <f>AVERAGE('Left 1 Kin'!Q51, 'Left 2 Kin'!Q51, 'Left 3 Kin'!Q51, 'Right 1 Kin'!Q51, 'Right 2 Kin'!Q51, 'Right 3 Kin'!Q51)</f>
        <v>-1.9165353216666674</v>
      </c>
      <c r="R51">
        <f>AVERAGE('Left 1 Kin'!R51, 'Left 2 Kin'!R51, 'Left 3 Kin'!R51, 'Right 1 Kin'!R51, 'Right 2 Kin'!R51, 'Right 3 Kin'!R51)</f>
        <v>1.5420837333333337</v>
      </c>
      <c r="S51">
        <f>AVERAGE('Left 1 Kin'!S51, 'Left 2 Kin'!S51, 'Left 3 Kin'!S51, 'Right 1 Kin'!S51, 'Right 2 Kin'!S51, 'Right 3 Kin'!S51)</f>
        <v>24.133245833333334</v>
      </c>
      <c r="T51">
        <f>AVERAGE('Left 1 Kin'!T51, 'Left 2 Kin'!T51, 'Left 3 Kin'!T51, 'Right 1 Kin'!T51, 'Right 2 Kin'!T51, 'Right 3 Kin'!T51)</f>
        <v>-2.1077133016666667</v>
      </c>
      <c r="U51">
        <f>AVERAGE('Left 1 Kin'!U51, 'Left 2 Kin'!U51, 'Left 3 Kin'!U51, 'Right 1 Kin'!U51, 'Right 2 Kin'!U51, 'Right 3 Kin'!U51)</f>
        <v>-36.932770833333322</v>
      </c>
      <c r="V51">
        <f>AVERAGE('Left 1 Kin'!V51, 'Left 2 Kin'!V51, 'Left 3 Kin'!V51, 'Right 1 Kin'!V51, 'Right 2 Kin'!V51, 'Right 3 Kin'!V51)</f>
        <v>7.8521874999999852</v>
      </c>
      <c r="W51">
        <f>AVERAGE('Left 1 Kin'!W51, 'Left 2 Kin'!W51, 'Left 3 Kin'!W51, 'Right 1 Kin'!W51, 'Right 2 Kin'!W51, 'Right 3 Kin'!W51)</f>
        <v>39.84330416666667</v>
      </c>
      <c r="X51">
        <f>AVERAGE('Left 1 Kin'!X51, 'Left 2 Kin'!X51, 'Left 3 Kin'!X51, 'Right 1 Kin'!X51, 'Right 2 Kin'!X51, 'Right 3 Kin'!X51)</f>
        <v>26.434395833333326</v>
      </c>
      <c r="Y51">
        <f>AVERAGE('Left 1 Kin'!Y51, 'Left 2 Kin'!Y51, 'Left 3 Kin'!Y51, 'Right 1 Kin'!Y51, 'Right 2 Kin'!Y51, 'Right 3 Kin'!Y51)</f>
        <v>-76.006319916666655</v>
      </c>
      <c r="Z51">
        <f>AVERAGE('Left 1 Kin'!Z51, 'Left 2 Kin'!Z51, 'Left 3 Kin'!Z51, 'Right 1 Kin'!Z51, 'Right 2 Kin'!Z51, 'Right 3 Kin'!Z51)</f>
        <v>-79.429041666666663</v>
      </c>
      <c r="AA51">
        <f>AVERAGE('Left 1 Kin'!AA51, 'Left 2 Kin'!AA51, 'Left 3 Kin'!AA51, 'Right 1 Kin'!AA51, 'Right 2 Kin'!AA51, 'Right 3 Kin'!AA51)</f>
        <v>-534.47576041666662</v>
      </c>
      <c r="AB51">
        <f>AVERAGE('Left 1 Kin'!AB51, 'Left 2 Kin'!AB51, 'Left 3 Kin'!AB51, 'Right 1 Kin'!AB51, 'Right 2 Kin'!AB51, 'Right 3 Kin'!AB51)</f>
        <v>-124.99436666666664</v>
      </c>
      <c r="AC51">
        <f>AVERAGE('Left 1 Kin'!AC51, 'Left 2 Kin'!AC51, 'Left 3 Kin'!AC51, 'Right 1 Kin'!AC51, 'Right 2 Kin'!AC51, 'Right 3 Kin'!AC51)</f>
        <v>543.24116270833326</v>
      </c>
      <c r="AD51">
        <f>AVERAGE('Left 1 Kin'!AD51, 'Left 2 Kin'!AD51, 'Left 3 Kin'!AD51, 'Right 1 Kin'!AD51, 'Right 2 Kin'!AD51, 'Right 3 Kin'!AD51)</f>
        <v>-263.93039583333319</v>
      </c>
      <c r="AE51">
        <f>AVERAGE('Left 1 Kin'!AE51, 'Left 2 Kin'!AE51, 'Left 3 Kin'!AE51, 'Right 1 Kin'!AE51, 'Right 2 Kin'!AE51, 'Right 3 Kin'!AE51)</f>
        <v>262.37894145833332</v>
      </c>
      <c r="AF51">
        <f>AVERAGE('Left 1 Kin'!AF51, 'Left 2 Kin'!AF51, 'Left 3 Kin'!AF51, 'Right 1 Kin'!AF51, 'Right 2 Kin'!AF51, 'Right 3 Kin'!AF51)</f>
        <v>68.126850000000061</v>
      </c>
      <c r="AG51">
        <f>AVERAGE('Left 1 Kin'!AG51, 'Left 2 Kin'!AG51, 'Left 3 Kin'!AG51, 'Right 1 Kin'!AG51, 'Right 2 Kin'!AG51, 'Right 3 Kin'!AG51)</f>
        <v>45.537791666666784</v>
      </c>
      <c r="AH51">
        <f>AVERAGE('Left 1 Kin'!AH51, 'Left 2 Kin'!AH51, 'Left 3 Kin'!AH51, 'Right 1 Kin'!AH51, 'Right 2 Kin'!AH51, 'Right 3 Kin'!AH51)</f>
        <v>8.7691717291666489</v>
      </c>
      <c r="AI51">
        <f>AVERAGE('Left 1 Kin'!AI51, 'Left 2 Kin'!AI51, 'Left 3 Kin'!AI51, 'Right 1 Kin'!AI51, 'Right 2 Kin'!AI51, 'Right 3 Kin'!AI51)</f>
        <v>-1.2650631916666659</v>
      </c>
      <c r="AJ51">
        <f>AVERAGE('Left 1 Kin'!AJ51, 'Left 2 Kin'!AJ51, 'Left 3 Kin'!AJ51, 'Right 1 Kin'!AJ51, 'Right 2 Kin'!AJ51, 'Right 3 Kin'!AJ51)</f>
        <v>1.7285299666666667</v>
      </c>
      <c r="AK51">
        <f>AVERAGE('Left 1 Kin'!AK51, 'Left 2 Kin'!AK51, 'Left 3 Kin'!AK51, 'Right 1 Kin'!AK51, 'Right 2 Kin'!AK51, 'Right 3 Kin'!AK51)</f>
        <v>-0.23209939500000001</v>
      </c>
      <c r="AL51">
        <f>AVERAGE('Left 1 Kin'!AL51, 'Left 2 Kin'!AL51, 'Left 3 Kin'!AL51, 'Right 1 Kin'!AL51, 'Right 2 Kin'!AL51, 'Right 3 Kin'!AL51)</f>
        <v>-10.253710719999994</v>
      </c>
      <c r="AM51">
        <f>AVERAGE('Left 1 Kin'!AM51, 'Left 2 Kin'!AM51, 'Left 3 Kin'!AM51, 'Right 1 Kin'!AM51, 'Right 2 Kin'!AM51, 'Right 3 Kin'!AM51)</f>
        <v>3.2495372166666665</v>
      </c>
      <c r="AN51">
        <f>AVERAGE('Left 1 Kin'!AN51, 'Left 2 Kin'!AN51, 'Left 3 Kin'!AN51, 'Right 1 Kin'!AN51, 'Right 2 Kin'!AN51, 'Right 3 Kin'!AN51)</f>
        <v>0.92615167666666676</v>
      </c>
      <c r="AO51">
        <f>AVERAGE('Left 1 Kin'!AO51, 'Left 2 Kin'!AO51, 'Left 3 Kin'!AO51, 'Right 1 Kin'!AO51, 'Right 2 Kin'!AO51, 'Right 3 Kin'!AO51)</f>
        <v>0.39103280000000001</v>
      </c>
      <c r="AP51">
        <f>AVERAGE('Left 1 Kin'!AP51, 'Left 2 Kin'!AP51, 'Left 3 Kin'!AP51, 'Right 1 Kin'!AP51, 'Right 2 Kin'!AP51, 'Right 3 Kin'!AP51)</f>
        <v>11.709468033333332</v>
      </c>
      <c r="AQ51">
        <f>AVERAGE('Left 1 Kin'!AQ51, 'Left 2 Kin'!AQ51, 'Left 3 Kin'!AQ51, 'Right 1 Kin'!AQ51, 'Right 2 Kin'!AQ51, 'Right 3 Kin'!AQ51)</f>
        <v>3.3623283833333333</v>
      </c>
      <c r="AR51">
        <f>AVERAGE('Left 1 Kin'!AR51, 'Left 2 Kin'!AR51, 'Left 3 Kin'!AR51, 'Right 1 Kin'!AR51, 'Right 2 Kin'!AR51, 'Right 3 Kin'!AR51)</f>
        <v>-0.16487798166666667</v>
      </c>
      <c r="AS51">
        <f>AVERAGE('Left 1 Kin'!AS51, 'Left 2 Kin'!AS51, 'Left 3 Kin'!AS51, 'Right 1 Kin'!AS51, 'Right 2 Kin'!AS51, 'Right 3 Kin'!AS51)</f>
        <v>0.52862849499999998</v>
      </c>
      <c r="AT51">
        <f>AVERAGE('Left 1 Kin'!AT51, 'Left 2 Kin'!AT51, 'Left 3 Kin'!AT51, 'Right 1 Kin'!AT51, 'Right 2 Kin'!AT51, 'Right 3 Kin'!AT51)</f>
        <v>-1.9183866900000019</v>
      </c>
    </row>
    <row r="52" spans="1:46" x14ac:dyDescent="0.25">
      <c r="A52">
        <v>50</v>
      </c>
      <c r="B52">
        <f>AVERAGE('Left 1 Kin'!B52, 'Left 2 Kin'!B52, 'Left 3 Kin'!B52, 'Right 1 Kin'!B52, 'Right 2 Kin'!B52, 'Right 3 Kin'!B52)</f>
        <v>5.2276041666666684</v>
      </c>
      <c r="C52">
        <f>AVERAGE('Left 1 Kin'!C52, 'Left 2 Kin'!C52, 'Left 3 Kin'!C52, 'Right 1 Kin'!C52, 'Right 2 Kin'!C52, 'Right 3 Kin'!C52)</f>
        <v>0.54803201219512199</v>
      </c>
      <c r="D52">
        <f>AVERAGE('Left 1 Kin'!D52, 'Left 2 Kin'!D52, 'Left 3 Kin'!D52, 'Right 1 Kin'!D52, 'Right 2 Kin'!D52, 'Right 3 Kin'!D52)</f>
        <v>7.1071966541718712E-2</v>
      </c>
      <c r="E52">
        <f>AVERAGE('Left 1 Kin'!E52, 'Left 2 Kin'!E52, 'Left 3 Kin'!E52, 'Right 1 Kin'!E52, 'Right 2 Kin'!E52, 'Right 3 Kin'!E52)</f>
        <v>2.812244550881576E-2</v>
      </c>
      <c r="F52">
        <f>AVERAGE('Left 1 Kin'!F52, 'Left 2 Kin'!F52, 'Left 3 Kin'!F52, 'Right 1 Kin'!F52, 'Right 2 Kin'!F52, 'Right 3 Kin'!F52)</f>
        <v>3.1113054977092873</v>
      </c>
      <c r="G52">
        <f>AVERAGE('Left 1 Kin'!G52, 'Left 2 Kin'!G52, 'Left 3 Kin'!G52, 'Right 1 Kin'!G52, 'Right 2 Kin'!G52, 'Right 3 Kin'!G52)</f>
        <v>11.414716666666669</v>
      </c>
      <c r="H52">
        <f>AVERAGE('Left 1 Kin'!H52, 'Left 2 Kin'!H52, 'Left 3 Kin'!H52, 'Right 1 Kin'!H52, 'Right 2 Kin'!H52, 'Right 3 Kin'!H52)</f>
        <v>-4.3881874999999999</v>
      </c>
      <c r="I52">
        <f>AVERAGE('Left 1 Kin'!I52, 'Left 2 Kin'!I52, 'Left 3 Kin'!I52, 'Right 1 Kin'!I52, 'Right 2 Kin'!I52, 'Right 3 Kin'!I52)</f>
        <v>-5.2739324999999999</v>
      </c>
      <c r="J52">
        <f>AVERAGE('Left 1 Kin'!J52, 'Left 2 Kin'!J52, 'Left 3 Kin'!J52, 'Right 1 Kin'!J52, 'Right 2 Kin'!J52, 'Right 3 Kin'!J52)</f>
        <v>13.424808333333333</v>
      </c>
      <c r="K52">
        <f>AVERAGE('Left 1 Kin'!K52, 'Left 2 Kin'!K52, 'Left 3 Kin'!K52, 'Right 1 Kin'!K52, 'Right 2 Kin'!K52, 'Right 3 Kin'!K52)</f>
        <v>3.6271323999999994</v>
      </c>
      <c r="L52">
        <f>AVERAGE('Left 1 Kin'!L52, 'Left 2 Kin'!L52, 'Left 3 Kin'!L52, 'Right 1 Kin'!L52, 'Right 2 Kin'!L52, 'Right 3 Kin'!L52)</f>
        <v>-10.360581666666667</v>
      </c>
      <c r="M52">
        <f>AVERAGE('Left 1 Kin'!M52, 'Left 2 Kin'!M52, 'Left 3 Kin'!M52, 'Right 1 Kin'!M52, 'Right 2 Kin'!M52, 'Right 3 Kin'!M52)</f>
        <v>16.822983333333333</v>
      </c>
      <c r="N52">
        <f>AVERAGE('Left 1 Kin'!N52, 'Left 2 Kin'!N52, 'Left 3 Kin'!N52, 'Right 1 Kin'!N52, 'Right 2 Kin'!N52, 'Right 3 Kin'!N52)</f>
        <v>11.564801666666668</v>
      </c>
      <c r="O52">
        <f>AVERAGE('Left 1 Kin'!O52, 'Left 2 Kin'!O52, 'Left 3 Kin'!O52, 'Right 1 Kin'!O52, 'Right 2 Kin'!O52, 'Right 3 Kin'!O52)</f>
        <v>-2.3305083333333334</v>
      </c>
      <c r="P52">
        <f>AVERAGE('Left 1 Kin'!P52, 'Left 2 Kin'!P52, 'Left 3 Kin'!P52, 'Right 1 Kin'!P52, 'Right 2 Kin'!P52, 'Right 3 Kin'!P52)</f>
        <v>38.386975</v>
      </c>
      <c r="Q52">
        <f>AVERAGE('Left 1 Kin'!Q52, 'Left 2 Kin'!Q52, 'Left 3 Kin'!Q52, 'Right 1 Kin'!Q52, 'Right 2 Kin'!Q52, 'Right 3 Kin'!Q52)</f>
        <v>-1.5360950833333333</v>
      </c>
      <c r="R52">
        <f>AVERAGE('Left 1 Kin'!R52, 'Left 2 Kin'!R52, 'Left 3 Kin'!R52, 'Right 1 Kin'!R52, 'Right 2 Kin'!R52, 'Right 3 Kin'!R52)</f>
        <v>1.662848333333333</v>
      </c>
      <c r="S52">
        <f>AVERAGE('Left 1 Kin'!S52, 'Left 2 Kin'!S52, 'Left 3 Kin'!S52, 'Right 1 Kin'!S52, 'Right 2 Kin'!S52, 'Right 3 Kin'!S52)</f>
        <v>24.191824999999998</v>
      </c>
      <c r="T52">
        <f>AVERAGE('Left 1 Kin'!T52, 'Left 2 Kin'!T52, 'Left 3 Kin'!T52, 'Right 1 Kin'!T52, 'Right 2 Kin'!T52, 'Right 3 Kin'!T52)</f>
        <v>-2.1001022499999999</v>
      </c>
      <c r="U52">
        <f>AVERAGE('Left 1 Kin'!U52, 'Left 2 Kin'!U52, 'Left 3 Kin'!U52, 'Right 1 Kin'!U52, 'Right 2 Kin'!U52, 'Right 3 Kin'!U52)</f>
        <v>-42.107291666666676</v>
      </c>
      <c r="V52">
        <f>AVERAGE('Left 1 Kin'!V52, 'Left 2 Kin'!V52, 'Left 3 Kin'!V52, 'Right 1 Kin'!V52, 'Right 2 Kin'!V52, 'Right 3 Kin'!V52)</f>
        <v>9.2547916666666499</v>
      </c>
      <c r="W52">
        <f>AVERAGE('Left 1 Kin'!W52, 'Left 2 Kin'!W52, 'Left 3 Kin'!W52, 'Right 1 Kin'!W52, 'Right 2 Kin'!W52, 'Right 3 Kin'!W52)</f>
        <v>46.114791666666669</v>
      </c>
      <c r="X52">
        <f>AVERAGE('Left 1 Kin'!X52, 'Left 2 Kin'!X52, 'Left 3 Kin'!X52, 'Right 1 Kin'!X52, 'Right 2 Kin'!X52, 'Right 3 Kin'!X52)</f>
        <v>19.586458333333315</v>
      </c>
      <c r="Y52">
        <f>AVERAGE('Left 1 Kin'!Y52, 'Left 2 Kin'!Y52, 'Left 3 Kin'!Y52, 'Right 1 Kin'!Y52, 'Right 2 Kin'!Y52, 'Right 3 Kin'!Y52)</f>
        <v>-83.584874999999997</v>
      </c>
      <c r="Z52">
        <f>AVERAGE('Left 1 Kin'!Z52, 'Left 2 Kin'!Z52, 'Left 3 Kin'!Z52, 'Right 1 Kin'!Z52, 'Right 2 Kin'!Z52, 'Right 3 Kin'!Z52)</f>
        <v>-72.187499999999929</v>
      </c>
      <c r="AA52">
        <f>AVERAGE('Left 1 Kin'!AA52, 'Left 2 Kin'!AA52, 'Left 3 Kin'!AA52, 'Right 1 Kin'!AA52, 'Right 2 Kin'!AA52, 'Right 3 Kin'!AA52)</f>
        <v>-548.7840625</v>
      </c>
      <c r="AB52">
        <f>AVERAGE('Left 1 Kin'!AB52, 'Left 2 Kin'!AB52, 'Left 3 Kin'!AB52, 'Right 1 Kin'!AB52, 'Right 2 Kin'!AB52, 'Right 3 Kin'!AB52)</f>
        <v>-137.79020833333331</v>
      </c>
      <c r="AC52">
        <f>AVERAGE('Left 1 Kin'!AC52, 'Left 2 Kin'!AC52, 'Left 3 Kin'!AC52, 'Right 1 Kin'!AC52, 'Right 2 Kin'!AC52, 'Right 3 Kin'!AC52)</f>
        <v>553.89542708333329</v>
      </c>
      <c r="AD52">
        <f>AVERAGE('Left 1 Kin'!AD52, 'Left 2 Kin'!AD52, 'Left 3 Kin'!AD52, 'Right 1 Kin'!AD52, 'Right 2 Kin'!AD52, 'Right 3 Kin'!AD52)</f>
        <v>-281.8614583333333</v>
      </c>
      <c r="AE52">
        <f>AVERAGE('Left 1 Kin'!AE52, 'Left 2 Kin'!AE52, 'Left 3 Kin'!AE52, 'Right 1 Kin'!AE52, 'Right 2 Kin'!AE52, 'Right 3 Kin'!AE52)</f>
        <v>265.48744791666667</v>
      </c>
      <c r="AF52">
        <f>AVERAGE('Left 1 Kin'!AF52, 'Left 2 Kin'!AF52, 'Left 3 Kin'!AF52, 'Right 1 Kin'!AF52, 'Right 2 Kin'!AF52, 'Right 3 Kin'!AF52)</f>
        <v>53.581666666666685</v>
      </c>
      <c r="AG52">
        <f>AVERAGE('Left 1 Kin'!AG52, 'Left 2 Kin'!AG52, 'Left 3 Kin'!AG52, 'Right 1 Kin'!AG52, 'Right 2 Kin'!AG52, 'Right 3 Kin'!AG52)</f>
        <v>27.910416666666723</v>
      </c>
      <c r="AH52">
        <f>AVERAGE('Left 1 Kin'!AH52, 'Left 2 Kin'!AH52, 'Left 3 Kin'!AH52, 'Right 1 Kin'!AH52, 'Right 2 Kin'!AH52, 'Right 3 Kin'!AH52)</f>
        <v>11.052958541666664</v>
      </c>
      <c r="AI52">
        <f>AVERAGE('Left 1 Kin'!AI52, 'Left 2 Kin'!AI52, 'Left 3 Kin'!AI52, 'Right 1 Kin'!AI52, 'Right 2 Kin'!AI52, 'Right 3 Kin'!AI52)</f>
        <v>-1.5639469166666666</v>
      </c>
      <c r="AJ52">
        <f>AVERAGE('Left 1 Kin'!AJ52, 'Left 2 Kin'!AJ52, 'Left 3 Kin'!AJ52, 'Right 1 Kin'!AJ52, 'Right 2 Kin'!AJ52, 'Right 3 Kin'!AJ52)</f>
        <v>1.6999443333333335</v>
      </c>
      <c r="AK52">
        <f>AVERAGE('Left 1 Kin'!AK52, 'Left 2 Kin'!AK52, 'Left 3 Kin'!AK52, 'Right 1 Kin'!AK52, 'Right 2 Kin'!AK52, 'Right 3 Kin'!AK52)</f>
        <v>-0.21768308333333333</v>
      </c>
      <c r="AL52">
        <f>AVERAGE('Left 1 Kin'!AL52, 'Left 2 Kin'!AL52, 'Left 3 Kin'!AL52, 'Right 1 Kin'!AL52, 'Right 2 Kin'!AL52, 'Right 3 Kin'!AL52)</f>
        <v>-12.814556666666666</v>
      </c>
      <c r="AM52">
        <f>AVERAGE('Left 1 Kin'!AM52, 'Left 2 Kin'!AM52, 'Left 3 Kin'!AM52, 'Right 1 Kin'!AM52, 'Right 2 Kin'!AM52, 'Right 3 Kin'!AM52)</f>
        <v>3.2186658333333331</v>
      </c>
      <c r="AN52">
        <f>AVERAGE('Left 1 Kin'!AN52, 'Left 2 Kin'!AN52, 'Left 3 Kin'!AN52, 'Right 1 Kin'!AN52, 'Right 2 Kin'!AN52, 'Right 3 Kin'!AN52)</f>
        <v>0.95606649999999993</v>
      </c>
      <c r="AO52">
        <f>AVERAGE('Left 1 Kin'!AO52, 'Left 2 Kin'!AO52, 'Left 3 Kin'!AO52, 'Right 1 Kin'!AO52, 'Right 2 Kin'!AO52, 'Right 3 Kin'!AO52)</f>
        <v>0.39638084999999995</v>
      </c>
      <c r="AP52">
        <f>AVERAGE('Left 1 Kin'!AP52, 'Left 2 Kin'!AP52, 'Left 3 Kin'!AP52, 'Right 1 Kin'!AP52, 'Right 2 Kin'!AP52, 'Right 3 Kin'!AP52)</f>
        <v>12.604159999999998</v>
      </c>
      <c r="AQ52">
        <f>AVERAGE('Left 1 Kin'!AQ52, 'Left 2 Kin'!AQ52, 'Left 3 Kin'!AQ52, 'Right 1 Kin'!AQ52, 'Right 2 Kin'!AQ52, 'Right 3 Kin'!AQ52)</f>
        <v>3.3770074999999999</v>
      </c>
      <c r="AR52">
        <f>AVERAGE('Left 1 Kin'!AR52, 'Left 2 Kin'!AR52, 'Left 3 Kin'!AR52, 'Right 1 Kin'!AR52, 'Right 2 Kin'!AR52, 'Right 3 Kin'!AR52)</f>
        <v>-0.15800141666666664</v>
      </c>
      <c r="AS52">
        <f>AVERAGE('Left 1 Kin'!AS52, 'Left 2 Kin'!AS52, 'Left 3 Kin'!AS52, 'Right 1 Kin'!AS52, 'Right 2 Kin'!AS52, 'Right 3 Kin'!AS52)</f>
        <v>0.53556608333333333</v>
      </c>
      <c r="AT52">
        <f>AVERAGE('Left 1 Kin'!AT52, 'Left 2 Kin'!AT52, 'Left 3 Kin'!AT52, 'Right 1 Kin'!AT52, 'Right 2 Kin'!AT52, 'Right 3 Kin'!AT52)</f>
        <v>-0.75636550000000013</v>
      </c>
    </row>
    <row r="53" spans="1:46" x14ac:dyDescent="0.25">
      <c r="A53">
        <v>51</v>
      </c>
      <c r="B53">
        <f>AVERAGE('Left 1 Kin'!B53, 'Left 2 Kin'!B53, 'Left 3 Kin'!B53, 'Right 1 Kin'!B53, 'Right 2 Kin'!B53, 'Right 3 Kin'!B53)</f>
        <v>5.236656250000002</v>
      </c>
      <c r="C53">
        <f>AVERAGE('Left 1 Kin'!C53, 'Left 2 Kin'!C53, 'Left 3 Kin'!C53, 'Right 1 Kin'!C53, 'Right 2 Kin'!C53, 'Right 3 Kin'!C53)</f>
        <v>0.54814231097560973</v>
      </c>
      <c r="D53">
        <f>AVERAGE('Left 1 Kin'!D53, 'Left 2 Kin'!D53, 'Left 3 Kin'!D53, 'Right 1 Kin'!D53, 'Right 2 Kin'!D53, 'Right 3 Kin'!D53)</f>
        <v>9.6859811536859672E-2</v>
      </c>
      <c r="E53">
        <f>AVERAGE('Left 1 Kin'!E53, 'Left 2 Kin'!E53, 'Left 3 Kin'!E53, 'Right 1 Kin'!E53, 'Right 2 Kin'!E53, 'Right 3 Kin'!E53)</f>
        <v>3.193036394557823E-2</v>
      </c>
      <c r="F53">
        <f>AVERAGE('Left 1 Kin'!F53, 'Left 2 Kin'!F53, 'Left 3 Kin'!F53, 'Right 1 Kin'!F53, 'Right 2 Kin'!F53, 'Right 3 Kin'!F53)</f>
        <v>3.0843875954463411</v>
      </c>
      <c r="G53">
        <f>AVERAGE('Left 1 Kin'!G53, 'Left 2 Kin'!G53, 'Left 3 Kin'!G53, 'Right 1 Kin'!G53, 'Right 2 Kin'!G53, 'Right 3 Kin'!G53)</f>
        <v>11.348200999999998</v>
      </c>
      <c r="H53">
        <f>AVERAGE('Left 1 Kin'!H53, 'Left 2 Kin'!H53, 'Left 3 Kin'!H53, 'Right 1 Kin'!H53, 'Right 2 Kin'!H53, 'Right 3 Kin'!H53)</f>
        <v>-4.3724070499999996</v>
      </c>
      <c r="I53">
        <f>AVERAGE('Left 1 Kin'!I53, 'Left 2 Kin'!I53, 'Left 3 Kin'!I53, 'Right 1 Kin'!I53, 'Right 2 Kin'!I53, 'Right 3 Kin'!I53)</f>
        <v>-5.1968946499999999</v>
      </c>
      <c r="J53">
        <f>AVERAGE('Left 1 Kin'!J53, 'Left 2 Kin'!J53, 'Left 3 Kin'!J53, 'Right 1 Kin'!J53, 'Right 2 Kin'!J53, 'Right 3 Kin'!J53)</f>
        <v>13.4424165</v>
      </c>
      <c r="K53">
        <f>AVERAGE('Left 1 Kin'!K53, 'Left 2 Kin'!K53, 'Left 3 Kin'!K53, 'Right 1 Kin'!K53, 'Right 2 Kin'!K53, 'Right 3 Kin'!K53)</f>
        <v>3.5002186426666664</v>
      </c>
      <c r="L53">
        <f>AVERAGE('Left 1 Kin'!L53, 'Left 2 Kin'!L53, 'Left 3 Kin'!L53, 'Right 1 Kin'!L53, 'Right 2 Kin'!L53, 'Right 3 Kin'!L53)</f>
        <v>-10.450661466666666</v>
      </c>
      <c r="M53">
        <f>AVERAGE('Left 1 Kin'!M53, 'Left 2 Kin'!M53, 'Left 3 Kin'!M53, 'Right 1 Kin'!M53, 'Right 2 Kin'!M53, 'Right 3 Kin'!M53)</f>
        <v>16.035716333333337</v>
      </c>
      <c r="N53">
        <f>AVERAGE('Left 1 Kin'!N53, 'Left 2 Kin'!N53, 'Left 3 Kin'!N53, 'Right 1 Kin'!N53, 'Right 2 Kin'!N53, 'Right 3 Kin'!N53)</f>
        <v>11.356847233333331</v>
      </c>
      <c r="O53">
        <f>AVERAGE('Left 1 Kin'!O53, 'Left 2 Kin'!O53, 'Left 3 Kin'!O53, 'Right 1 Kin'!O53, 'Right 2 Kin'!O53, 'Right 3 Kin'!O53)</f>
        <v>-1.5479235666666653</v>
      </c>
      <c r="P53">
        <f>AVERAGE('Left 1 Kin'!P53, 'Left 2 Kin'!P53, 'Left 3 Kin'!P53, 'Right 1 Kin'!P53, 'Right 2 Kin'!P53, 'Right 3 Kin'!P53)</f>
        <v>37.968227500000005</v>
      </c>
      <c r="Q53">
        <f>AVERAGE('Left 1 Kin'!Q53, 'Left 2 Kin'!Q53, 'Left 3 Kin'!Q53, 'Right 1 Kin'!Q53, 'Right 2 Kin'!Q53, 'Right 3 Kin'!Q53)</f>
        <v>-1.1635007449999992</v>
      </c>
      <c r="R53">
        <f>AVERAGE('Left 1 Kin'!R53, 'Left 2 Kin'!R53, 'Left 3 Kin'!R53, 'Right 1 Kin'!R53, 'Right 2 Kin'!R53, 'Right 3 Kin'!R53)</f>
        <v>1.7042449333333336</v>
      </c>
      <c r="S53">
        <f>AVERAGE('Left 1 Kin'!S53, 'Left 2 Kin'!S53, 'Left 3 Kin'!S53, 'Right 1 Kin'!S53, 'Right 2 Kin'!S53, 'Right 3 Kin'!S53)</f>
        <v>24.203586166666664</v>
      </c>
      <c r="T53">
        <f>AVERAGE('Left 1 Kin'!T53, 'Left 2 Kin'!T53, 'Left 3 Kin'!T53, 'Right 1 Kin'!T53, 'Right 2 Kin'!T53, 'Right 3 Kin'!T53)</f>
        <v>-2.0772377583333332</v>
      </c>
      <c r="U53">
        <f>AVERAGE('Left 1 Kin'!U53, 'Left 2 Kin'!U53, 'Left 3 Kin'!U53, 'Right 1 Kin'!U53, 'Right 2 Kin'!U53, 'Right 3 Kin'!U53)</f>
        <v>-47.182062500000008</v>
      </c>
      <c r="V53">
        <f>AVERAGE('Left 1 Kin'!V53, 'Left 2 Kin'!V53, 'Left 3 Kin'!V53, 'Right 1 Kin'!V53, 'Right 2 Kin'!V53, 'Right 3 Kin'!V53)</f>
        <v>11.152845833333316</v>
      </c>
      <c r="W53">
        <f>AVERAGE('Left 1 Kin'!W53, 'Left 2 Kin'!W53, 'Left 3 Kin'!W53, 'Right 1 Kin'!W53, 'Right 2 Kin'!W53, 'Right 3 Kin'!W53)</f>
        <v>53.032779166666678</v>
      </c>
      <c r="X53">
        <f>AVERAGE('Left 1 Kin'!X53, 'Left 2 Kin'!X53, 'Left 3 Kin'!X53, 'Right 1 Kin'!X53, 'Right 2 Kin'!X53, 'Right 3 Kin'!X53)</f>
        <v>13.150270833333289</v>
      </c>
      <c r="Y53">
        <f>AVERAGE('Left 1 Kin'!Y53, 'Left 2 Kin'!Y53, 'Left 3 Kin'!Y53, 'Right 1 Kin'!Y53, 'Right 2 Kin'!Y53, 'Right 3 Kin'!Y53)</f>
        <v>-89.284770083333342</v>
      </c>
      <c r="Z53">
        <f>AVERAGE('Left 1 Kin'!Z53, 'Left 2 Kin'!Z53, 'Left 3 Kin'!Z53, 'Right 1 Kin'!Z53, 'Right 2 Kin'!Z53, 'Right 3 Kin'!Z53)</f>
        <v>-64.178933333333262</v>
      </c>
      <c r="AA53">
        <f>AVERAGE('Left 1 Kin'!AA53, 'Left 2 Kin'!AA53, 'Left 3 Kin'!AA53, 'Right 1 Kin'!AA53, 'Right 2 Kin'!AA53, 'Right 3 Kin'!AA53)</f>
        <v>-559.05766458333335</v>
      </c>
      <c r="AB53">
        <f>AVERAGE('Left 1 Kin'!AB53, 'Left 2 Kin'!AB53, 'Left 3 Kin'!AB53, 'Right 1 Kin'!AB53, 'Right 2 Kin'!AB53, 'Right 3 Kin'!AB53)</f>
        <v>-148.109025</v>
      </c>
      <c r="AC53">
        <f>AVERAGE('Left 1 Kin'!AC53, 'Left 2 Kin'!AC53, 'Left 3 Kin'!AC53, 'Right 1 Kin'!AC53, 'Right 2 Kin'!AC53, 'Right 3 Kin'!AC53)</f>
        <v>548.93626645833331</v>
      </c>
      <c r="AD53">
        <f>AVERAGE('Left 1 Kin'!AD53, 'Left 2 Kin'!AD53, 'Left 3 Kin'!AD53, 'Right 1 Kin'!AD53, 'Right 2 Kin'!AD53, 'Right 3 Kin'!AD53)</f>
        <v>-297.85827083333328</v>
      </c>
      <c r="AE53">
        <f>AVERAGE('Left 1 Kin'!AE53, 'Left 2 Kin'!AE53, 'Left 3 Kin'!AE53, 'Right 1 Kin'!AE53, 'Right 2 Kin'!AE53, 'Right 3 Kin'!AE53)</f>
        <v>257.953244375</v>
      </c>
      <c r="AF53">
        <f>AVERAGE('Left 1 Kin'!AF53, 'Left 2 Kin'!AF53, 'Left 3 Kin'!AF53, 'Right 1 Kin'!AF53, 'Right 2 Kin'!AF53, 'Right 3 Kin'!AF53)</f>
        <v>23.85475833333324</v>
      </c>
      <c r="AG53">
        <f>AVERAGE('Left 1 Kin'!AG53, 'Left 2 Kin'!AG53, 'Left 3 Kin'!AG53, 'Right 1 Kin'!AG53, 'Right 2 Kin'!AG53, 'Right 3 Kin'!AG53)</f>
        <v>9.1100416666666266</v>
      </c>
      <c r="AH53">
        <f>AVERAGE('Left 1 Kin'!AH53, 'Left 2 Kin'!AH53, 'Left 3 Kin'!AH53, 'Right 1 Kin'!AH53, 'Right 2 Kin'!AH53, 'Right 3 Kin'!AH53)</f>
        <v>15.374577854166681</v>
      </c>
      <c r="AI53">
        <f>AVERAGE('Left 1 Kin'!AI53, 'Left 2 Kin'!AI53, 'Left 3 Kin'!AI53, 'Right 1 Kin'!AI53, 'Right 2 Kin'!AI53, 'Right 3 Kin'!AI53)</f>
        <v>-1.8159871416666669</v>
      </c>
      <c r="AJ53">
        <f>AVERAGE('Left 1 Kin'!AJ53, 'Left 2 Kin'!AJ53, 'Left 3 Kin'!AJ53, 'Right 1 Kin'!AJ53, 'Right 2 Kin'!AJ53, 'Right 3 Kin'!AJ53)</f>
        <v>1.6797352400000001</v>
      </c>
      <c r="AK53">
        <f>AVERAGE('Left 1 Kin'!AK53, 'Left 2 Kin'!AK53, 'Left 3 Kin'!AK53, 'Right 1 Kin'!AK53, 'Right 2 Kin'!AK53, 'Right 3 Kin'!AK53)</f>
        <v>-0.20221887166666666</v>
      </c>
      <c r="AL53">
        <f>AVERAGE('Left 1 Kin'!AL53, 'Left 2 Kin'!AL53, 'Left 3 Kin'!AL53, 'Right 1 Kin'!AL53, 'Right 2 Kin'!AL53, 'Right 3 Kin'!AL53)</f>
        <v>-15.085988833333337</v>
      </c>
      <c r="AM53">
        <f>AVERAGE('Left 1 Kin'!AM53, 'Left 2 Kin'!AM53, 'Left 3 Kin'!AM53, 'Right 1 Kin'!AM53, 'Right 2 Kin'!AM53, 'Right 3 Kin'!AM53)</f>
        <v>3.1690168499999998</v>
      </c>
      <c r="AN53">
        <f>AVERAGE('Left 1 Kin'!AN53, 'Left 2 Kin'!AN53, 'Left 3 Kin'!AN53, 'Right 1 Kin'!AN53, 'Right 2 Kin'!AN53, 'Right 3 Kin'!AN53)</f>
        <v>0.97417302333333333</v>
      </c>
      <c r="AO53">
        <f>AVERAGE('Left 1 Kin'!AO53, 'Left 2 Kin'!AO53, 'Left 3 Kin'!AO53, 'Right 1 Kin'!AO53, 'Right 2 Kin'!AO53, 'Right 3 Kin'!AO53)</f>
        <v>0.39844063000000007</v>
      </c>
      <c r="AP53">
        <f>AVERAGE('Left 1 Kin'!AP53, 'Left 2 Kin'!AP53, 'Left 3 Kin'!AP53, 'Right 1 Kin'!AP53, 'Right 2 Kin'!AP53, 'Right 3 Kin'!AP53)</f>
        <v>13.266927966666669</v>
      </c>
      <c r="AQ53">
        <f>AVERAGE('Left 1 Kin'!AQ53, 'Left 2 Kin'!AQ53, 'Left 3 Kin'!AQ53, 'Right 1 Kin'!AQ53, 'Right 2 Kin'!AQ53, 'Right 3 Kin'!AQ53)</f>
        <v>3.3894288166666668</v>
      </c>
      <c r="AR53">
        <f>AVERAGE('Left 1 Kin'!AR53, 'Left 2 Kin'!AR53, 'Left 3 Kin'!AR53, 'Right 1 Kin'!AR53, 'Right 2 Kin'!AR53, 'Right 3 Kin'!AR53)</f>
        <v>-0.15236397166666668</v>
      </c>
      <c r="AS53">
        <f>AVERAGE('Left 1 Kin'!AS53, 'Left 2 Kin'!AS53, 'Left 3 Kin'!AS53, 'Right 1 Kin'!AS53, 'Right 2 Kin'!AS53, 'Right 3 Kin'!AS53)</f>
        <v>0.53794949166666683</v>
      </c>
      <c r="AT53">
        <f>AVERAGE('Left 1 Kin'!AT53, 'Left 2 Kin'!AT53, 'Left 3 Kin'!AT53, 'Right 1 Kin'!AT53, 'Right 2 Kin'!AT53, 'Right 3 Kin'!AT53)</f>
        <v>0.49076761000000246</v>
      </c>
    </row>
    <row r="54" spans="1:46" x14ac:dyDescent="0.25">
      <c r="A54">
        <v>52</v>
      </c>
      <c r="B54">
        <f>AVERAGE('Left 1 Kin'!B54, 'Left 2 Kin'!B54, 'Left 3 Kin'!B54, 'Right 1 Kin'!B54, 'Right 2 Kin'!B54, 'Right 3 Kin'!B54)</f>
        <v>5.2461000000000011</v>
      </c>
      <c r="C54">
        <f>AVERAGE('Left 1 Kin'!C54, 'Left 2 Kin'!C54, 'Left 3 Kin'!C54, 'Right 1 Kin'!C54, 'Right 2 Kin'!C54, 'Right 3 Kin'!C54)</f>
        <v>0.54826492682926831</v>
      </c>
      <c r="D54">
        <f>AVERAGE('Left 1 Kin'!D54, 'Left 2 Kin'!D54, 'Left 3 Kin'!D54, 'Right 1 Kin'!D54, 'Right 2 Kin'!D54, 'Right 3 Kin'!D54)</f>
        <v>0.12090893100097162</v>
      </c>
      <c r="E54">
        <f>AVERAGE('Left 1 Kin'!E54, 'Left 2 Kin'!E54, 'Left 3 Kin'!E54, 'Right 1 Kin'!E54, 'Right 2 Kin'!E54, 'Right 3 Kin'!E54)</f>
        <v>3.5954659586283473E-2</v>
      </c>
      <c r="F54">
        <f>AVERAGE('Left 1 Kin'!F54, 'Left 2 Kin'!F54, 'Left 3 Kin'!F54, 'Right 1 Kin'!F54, 'Right 2 Kin'!F54, 'Right 3 Kin'!F54)</f>
        <v>3.0446146883243093</v>
      </c>
      <c r="G54">
        <f>AVERAGE('Left 1 Kin'!G54, 'Left 2 Kin'!G54, 'Left 3 Kin'!G54, 'Right 1 Kin'!G54, 'Right 2 Kin'!G54, 'Right 3 Kin'!G54)</f>
        <v>11.278379333333334</v>
      </c>
      <c r="H54">
        <f>AVERAGE('Left 1 Kin'!H54, 'Left 2 Kin'!H54, 'Left 3 Kin'!H54, 'Right 1 Kin'!H54, 'Right 2 Kin'!H54, 'Right 3 Kin'!H54)</f>
        <v>-4.3555780666666664</v>
      </c>
      <c r="I54">
        <f>AVERAGE('Left 1 Kin'!I54, 'Left 2 Kin'!I54, 'Left 3 Kin'!I54, 'Right 1 Kin'!I54, 'Right 2 Kin'!I54, 'Right 3 Kin'!I54)</f>
        <v>-5.1157729333333331</v>
      </c>
      <c r="J54">
        <f>AVERAGE('Left 1 Kin'!J54, 'Left 2 Kin'!J54, 'Left 3 Kin'!J54, 'Right 1 Kin'!J54, 'Right 2 Kin'!J54, 'Right 3 Kin'!J54)</f>
        <v>13.455432666666669</v>
      </c>
      <c r="K54">
        <f>AVERAGE('Left 1 Kin'!K54, 'Left 2 Kin'!K54, 'Left 3 Kin'!K54, 'Right 1 Kin'!K54, 'Right 2 Kin'!K54, 'Right 3 Kin'!K54)</f>
        <v>3.3692824853333332</v>
      </c>
      <c r="L54">
        <f>AVERAGE('Left 1 Kin'!L54, 'Left 2 Kin'!L54, 'Left 3 Kin'!L54, 'Right 1 Kin'!L54, 'Right 2 Kin'!L54, 'Right 3 Kin'!L54)</f>
        <v>-10.534613266666668</v>
      </c>
      <c r="M54">
        <f>AVERAGE('Left 1 Kin'!M54, 'Left 2 Kin'!M54, 'Left 3 Kin'!M54, 'Right 1 Kin'!M54, 'Right 2 Kin'!M54, 'Right 3 Kin'!M54)</f>
        <v>15.241347666666664</v>
      </c>
      <c r="N54">
        <f>AVERAGE('Left 1 Kin'!N54, 'Left 2 Kin'!N54, 'Left 3 Kin'!N54, 'Right 1 Kin'!N54, 'Right 2 Kin'!N54, 'Right 3 Kin'!N54)</f>
        <v>11.141272133333333</v>
      </c>
      <c r="O54">
        <f>AVERAGE('Left 1 Kin'!O54, 'Left 2 Kin'!O54, 'Left 3 Kin'!O54, 'Right 1 Kin'!O54, 'Right 2 Kin'!O54, 'Right 3 Kin'!O54)</f>
        <v>-0.7704902666666692</v>
      </c>
      <c r="P54">
        <f>AVERAGE('Left 1 Kin'!P54, 'Left 2 Kin'!P54, 'Left 3 Kin'!P54, 'Right 1 Kin'!P54, 'Right 2 Kin'!P54, 'Right 3 Kin'!P54)</f>
        <v>37.538258666666671</v>
      </c>
      <c r="Q54">
        <f>AVERAGE('Left 1 Kin'!Q54, 'Left 2 Kin'!Q54, 'Left 3 Kin'!Q54, 'Right 1 Kin'!Q54, 'Right 2 Kin'!Q54, 'Right 3 Kin'!Q54)</f>
        <v>-0.79787993333333462</v>
      </c>
      <c r="R54">
        <f>AVERAGE('Left 1 Kin'!R54, 'Left 2 Kin'!R54, 'Left 3 Kin'!R54, 'Right 1 Kin'!R54, 'Right 2 Kin'!R54, 'Right 3 Kin'!R54)</f>
        <v>1.7320568666666667</v>
      </c>
      <c r="S54">
        <f>AVERAGE('Left 1 Kin'!S54, 'Left 2 Kin'!S54, 'Left 3 Kin'!S54, 'Right 1 Kin'!S54, 'Right 2 Kin'!S54, 'Right 3 Kin'!S54)</f>
        <v>24.204225333333337</v>
      </c>
      <c r="T54">
        <f>AVERAGE('Left 1 Kin'!T54, 'Left 2 Kin'!T54, 'Left 3 Kin'!T54, 'Right 1 Kin'!T54, 'Right 2 Kin'!T54, 'Right 3 Kin'!T54)</f>
        <v>-2.0534157326666667</v>
      </c>
      <c r="U54">
        <f>AVERAGE('Left 1 Kin'!U54, 'Left 2 Kin'!U54, 'Left 3 Kin'!U54, 'Right 1 Kin'!U54, 'Right 2 Kin'!U54, 'Right 3 Kin'!U54)</f>
        <v>-52.209499999999963</v>
      </c>
      <c r="V54">
        <f>AVERAGE('Left 1 Kin'!V54, 'Left 2 Kin'!V54, 'Left 3 Kin'!V54, 'Right 1 Kin'!V54, 'Right 2 Kin'!V54, 'Right 3 Kin'!V54)</f>
        <v>13.194524999999965</v>
      </c>
      <c r="W54">
        <f>AVERAGE('Left 1 Kin'!W54, 'Left 2 Kin'!W54, 'Left 3 Kin'!W54, 'Right 1 Kin'!W54, 'Right 2 Kin'!W54, 'Right 3 Kin'!W54)</f>
        <v>60.212733333333311</v>
      </c>
      <c r="X54">
        <f>AVERAGE('Left 1 Kin'!X54, 'Left 2 Kin'!X54, 'Left 3 Kin'!X54, 'Right 1 Kin'!X54, 'Right 2 Kin'!X54, 'Right 3 Kin'!X54)</f>
        <v>6.888333333333315</v>
      </c>
      <c r="Y54">
        <f>AVERAGE('Left 1 Kin'!Y54, 'Left 2 Kin'!Y54, 'Left 3 Kin'!Y54, 'Right 1 Kin'!Y54, 'Right 2 Kin'!Y54, 'Right 3 Kin'!Y54)</f>
        <v>-94.772073499999991</v>
      </c>
      <c r="Z54">
        <f>AVERAGE('Left 1 Kin'!Z54, 'Left 2 Kin'!Z54, 'Left 3 Kin'!Z54, 'Right 1 Kin'!Z54, 'Right 2 Kin'!Z54, 'Right 3 Kin'!Z54)</f>
        <v>-56.205449999999978</v>
      </c>
      <c r="AA54">
        <f>AVERAGE('Left 1 Kin'!AA54, 'Left 2 Kin'!AA54, 'Left 3 Kin'!AA54, 'Right 1 Kin'!AA54, 'Right 2 Kin'!AA54, 'Right 3 Kin'!AA54)</f>
        <v>-568.42622500000004</v>
      </c>
      <c r="AB54">
        <f>AVERAGE('Left 1 Kin'!AB54, 'Left 2 Kin'!AB54, 'Left 3 Kin'!AB54, 'Right 1 Kin'!AB54, 'Right 2 Kin'!AB54, 'Right 3 Kin'!AB54)</f>
        <v>-157.91700833333331</v>
      </c>
      <c r="AC54">
        <f>AVERAGE('Left 1 Kin'!AC54, 'Left 2 Kin'!AC54, 'Left 3 Kin'!AC54, 'Right 1 Kin'!AC54, 'Right 2 Kin'!AC54, 'Right 3 Kin'!AC54)</f>
        <v>541.56857500000012</v>
      </c>
      <c r="AD54">
        <f>AVERAGE('Left 1 Kin'!AD54, 'Left 2 Kin'!AD54, 'Left 3 Kin'!AD54, 'Right 1 Kin'!AD54, 'Right 2 Kin'!AD54, 'Right 3 Kin'!AD54)</f>
        <v>-313.06699999999995</v>
      </c>
      <c r="AE54">
        <f>AVERAGE('Left 1 Kin'!AE54, 'Left 2 Kin'!AE54, 'Left 3 Kin'!AE54, 'Right 1 Kin'!AE54, 'Right 2 Kin'!AE54, 'Right 3 Kin'!AE54)</f>
        <v>248.9127433333334</v>
      </c>
      <c r="AF54">
        <f>AVERAGE('Left 1 Kin'!AF54, 'Left 2 Kin'!AF54, 'Left 3 Kin'!AF54, 'Right 1 Kin'!AF54, 'Right 2 Kin'!AF54, 'Right 3 Kin'!AF54)</f>
        <v>-8.0186499999999032</v>
      </c>
      <c r="AG54">
        <f>AVERAGE('Left 1 Kin'!AG54, 'Left 2 Kin'!AG54, 'Left 3 Kin'!AG54, 'Right 1 Kin'!AG54, 'Right 2 Kin'!AG54, 'Right 3 Kin'!AG54)</f>
        <v>-9.4818333333333058</v>
      </c>
      <c r="AH54">
        <f>AVERAGE('Left 1 Kin'!AH54, 'Left 2 Kin'!AH54, 'Left 3 Kin'!AH54, 'Right 1 Kin'!AH54, 'Right 2 Kin'!AH54, 'Right 3 Kin'!AH54)</f>
        <v>20.155809499999993</v>
      </c>
      <c r="AI54">
        <f>AVERAGE('Left 1 Kin'!AI54, 'Left 2 Kin'!AI54, 'Left 3 Kin'!AI54, 'Right 1 Kin'!AI54, 'Right 2 Kin'!AI54, 'Right 3 Kin'!AI54)</f>
        <v>-2.0563478933333328</v>
      </c>
      <c r="AJ54">
        <f>AVERAGE('Left 1 Kin'!AJ54, 'Left 2 Kin'!AJ54, 'Left 3 Kin'!AJ54, 'Right 1 Kin'!AJ54, 'Right 2 Kin'!AJ54, 'Right 3 Kin'!AJ54)</f>
        <v>1.6541369466666664</v>
      </c>
      <c r="AK54">
        <f>AVERAGE('Left 1 Kin'!AK54, 'Left 2 Kin'!AK54, 'Left 3 Kin'!AK54, 'Right 1 Kin'!AK54, 'Right 2 Kin'!AK54, 'Right 3 Kin'!AK54)</f>
        <v>-0.18455820333333342</v>
      </c>
      <c r="AL54">
        <f>AVERAGE('Left 1 Kin'!AL54, 'Left 2 Kin'!AL54, 'Left 3 Kin'!AL54, 'Right 1 Kin'!AL54, 'Right 2 Kin'!AL54, 'Right 3 Kin'!AL54)</f>
        <v>-17.276288399999995</v>
      </c>
      <c r="AM54">
        <f>AVERAGE('Left 1 Kin'!AM54, 'Left 2 Kin'!AM54, 'Left 3 Kin'!AM54, 'Right 1 Kin'!AM54, 'Right 2 Kin'!AM54, 'Right 3 Kin'!AM54)</f>
        <v>3.1131586000000002</v>
      </c>
      <c r="AN54">
        <f>AVERAGE('Left 1 Kin'!AN54, 'Left 2 Kin'!AN54, 'Left 3 Kin'!AN54, 'Right 1 Kin'!AN54, 'Right 2 Kin'!AN54, 'Right 3 Kin'!AN54)</f>
        <v>0.98743002666666657</v>
      </c>
      <c r="AO54">
        <f>AVERAGE('Left 1 Kin'!AO54, 'Left 2 Kin'!AO54, 'Left 3 Kin'!AO54, 'Right 1 Kin'!AO54, 'Right 2 Kin'!AO54, 'Right 3 Kin'!AO54)</f>
        <v>0.39989553000000005</v>
      </c>
      <c r="AP54">
        <f>AVERAGE('Left 1 Kin'!AP54, 'Left 2 Kin'!AP54, 'Left 3 Kin'!AP54, 'Right 1 Kin'!AP54, 'Right 2 Kin'!AP54, 'Right 3 Kin'!AP54)</f>
        <v>13.863006666666669</v>
      </c>
      <c r="AQ54">
        <f>AVERAGE('Left 1 Kin'!AQ54, 'Left 2 Kin'!AQ54, 'Left 3 Kin'!AQ54, 'Right 1 Kin'!AQ54, 'Right 2 Kin'!AQ54, 'Right 3 Kin'!AQ54)</f>
        <v>3.4011075999999996</v>
      </c>
      <c r="AR54">
        <f>AVERAGE('Left 1 Kin'!AR54, 'Left 2 Kin'!AR54, 'Left 3 Kin'!AR54, 'Right 1 Kin'!AR54, 'Right 2 Kin'!AR54, 'Right 3 Kin'!AR54)</f>
        <v>-0.14736312666666671</v>
      </c>
      <c r="AS54">
        <f>AVERAGE('Left 1 Kin'!AS54, 'Left 2 Kin'!AS54, 'Left 3 Kin'!AS54, 'Right 1 Kin'!AS54, 'Right 2 Kin'!AS54, 'Right 3 Kin'!AS54)</f>
        <v>0.54019543333333331</v>
      </c>
      <c r="AT54">
        <f>AVERAGE('Left 1 Kin'!AT54, 'Left 2 Kin'!AT54, 'Left 3 Kin'!AT54, 'Right 1 Kin'!AT54, 'Right 2 Kin'!AT54, 'Right 3 Kin'!AT54)</f>
        <v>1.7528884533333289</v>
      </c>
    </row>
    <row r="55" spans="1:46" x14ac:dyDescent="0.25">
      <c r="A55">
        <v>53</v>
      </c>
      <c r="B55">
        <f>AVERAGE('Left 1 Kin'!B55, 'Left 2 Kin'!B55, 'Left 3 Kin'!B55, 'Right 1 Kin'!B55, 'Right 2 Kin'!B55, 'Right 3 Kin'!B55)</f>
        <v>5.2565041666666668</v>
      </c>
      <c r="C55">
        <f>AVERAGE('Left 1 Kin'!C55, 'Left 2 Kin'!C55, 'Left 3 Kin'!C55, 'Right 1 Kin'!C55, 'Right 2 Kin'!C55, 'Right 3 Kin'!C55)</f>
        <v>0.5484132947154472</v>
      </c>
      <c r="D55">
        <f>AVERAGE('Left 1 Kin'!D55, 'Left 2 Kin'!D55, 'Left 3 Kin'!D55, 'Right 1 Kin'!D55, 'Right 2 Kin'!D55, 'Right 3 Kin'!D55)</f>
        <v>0.15155987019297509</v>
      </c>
      <c r="E55">
        <f>AVERAGE('Left 1 Kin'!E55, 'Left 2 Kin'!E55, 'Left 3 Kin'!E55, 'Right 1 Kin'!E55, 'Right 2 Kin'!E55, 'Right 3 Kin'!E55)</f>
        <v>3.9144708489518253E-2</v>
      </c>
      <c r="F55">
        <f>AVERAGE('Left 1 Kin'!F55, 'Left 2 Kin'!F55, 'Left 3 Kin'!F55, 'Right 1 Kin'!F55, 'Right 2 Kin'!F55, 'Right 3 Kin'!F55)</f>
        <v>3.0138418596418162</v>
      </c>
      <c r="G55">
        <f>AVERAGE('Left 1 Kin'!G55, 'Left 2 Kin'!G55, 'Left 3 Kin'!G55, 'Right 1 Kin'!G55, 'Right 2 Kin'!G55, 'Right 3 Kin'!G55)</f>
        <v>11.202079166666666</v>
      </c>
      <c r="H55">
        <f>AVERAGE('Left 1 Kin'!H55, 'Left 2 Kin'!H55, 'Left 3 Kin'!H55, 'Right 1 Kin'!H55, 'Right 2 Kin'!H55, 'Right 3 Kin'!H55)</f>
        <v>-4.3362256500000003</v>
      </c>
      <c r="I55">
        <f>AVERAGE('Left 1 Kin'!I55, 'Left 2 Kin'!I55, 'Left 3 Kin'!I55, 'Right 1 Kin'!I55, 'Right 2 Kin'!I55, 'Right 3 Kin'!I55)</f>
        <v>-5.025503249999999</v>
      </c>
      <c r="J55">
        <f>AVERAGE('Left 1 Kin'!J55, 'Left 2 Kin'!J55, 'Left 3 Kin'!J55, 'Right 1 Kin'!J55, 'Right 2 Kin'!J55, 'Right 3 Kin'!J55)</f>
        <v>13.459992499999998</v>
      </c>
      <c r="K55">
        <f>AVERAGE('Left 1 Kin'!K55, 'Left 2 Kin'!K55, 'Left 3 Kin'!K55, 'Right 1 Kin'!K55, 'Right 2 Kin'!K55, 'Right 3 Kin'!K55)</f>
        <v>3.2315232866666666</v>
      </c>
      <c r="L55">
        <f>AVERAGE('Left 1 Kin'!L55, 'Left 2 Kin'!L55, 'Left 3 Kin'!L55, 'Right 1 Kin'!L55, 'Right 2 Kin'!L55, 'Right 3 Kin'!L55)</f>
        <v>-10.606723333333333</v>
      </c>
      <c r="M55">
        <f>AVERAGE('Left 1 Kin'!M55, 'Left 2 Kin'!M55, 'Left 3 Kin'!M55, 'Right 1 Kin'!M55, 'Right 2 Kin'!M55, 'Right 3 Kin'!M55)</f>
        <v>14.434893550000004</v>
      </c>
      <c r="N55">
        <f>AVERAGE('Left 1 Kin'!N55, 'Left 2 Kin'!N55, 'Left 3 Kin'!N55, 'Right 1 Kin'!N55, 'Right 2 Kin'!N55, 'Right 3 Kin'!N55)</f>
        <v>10.911979799999999</v>
      </c>
      <c r="O55">
        <f>AVERAGE('Left 1 Kin'!O55, 'Left 2 Kin'!O55, 'Left 3 Kin'!O55, 'Right 1 Kin'!O55, 'Right 2 Kin'!O55, 'Right 3 Kin'!O55)</f>
        <v>-7.879166666667695E-3</v>
      </c>
      <c r="P55">
        <f>AVERAGE('Left 1 Kin'!P55, 'Left 2 Kin'!P55, 'Left 3 Kin'!P55, 'Right 1 Kin'!P55, 'Right 2 Kin'!P55, 'Right 3 Kin'!P55)</f>
        <v>37.087737500000003</v>
      </c>
      <c r="Q55">
        <f>AVERAGE('Left 1 Kin'!Q55, 'Left 2 Kin'!Q55, 'Left 3 Kin'!Q55, 'Right 1 Kin'!Q55, 'Right 2 Kin'!Q55, 'Right 3 Kin'!Q55)</f>
        <v>-0.44689497000000028</v>
      </c>
      <c r="R55">
        <f>AVERAGE('Left 1 Kin'!R55, 'Left 2 Kin'!R55, 'Left 3 Kin'!R55, 'Right 1 Kin'!R55, 'Right 2 Kin'!R55, 'Right 3 Kin'!R55)</f>
        <v>1.7213808333333345</v>
      </c>
      <c r="S55">
        <f>AVERAGE('Left 1 Kin'!S55, 'Left 2 Kin'!S55, 'Left 3 Kin'!S55, 'Right 1 Kin'!S55, 'Right 2 Kin'!S55, 'Right 3 Kin'!S55)</f>
        <v>24.180599999999998</v>
      </c>
      <c r="T55">
        <f>AVERAGE('Left 1 Kin'!T55, 'Left 2 Kin'!T55, 'Left 3 Kin'!T55, 'Right 1 Kin'!T55, 'Right 2 Kin'!T55, 'Right 3 Kin'!T55)</f>
        <v>-2.0248712498333332</v>
      </c>
      <c r="U55">
        <f>AVERAGE('Left 1 Kin'!U55, 'Left 2 Kin'!U55, 'Left 3 Kin'!U55, 'Right 1 Kin'!U55, 'Right 2 Kin'!U55, 'Right 3 Kin'!U55)</f>
        <v>-57.17772916666663</v>
      </c>
      <c r="V55">
        <f>AVERAGE('Left 1 Kin'!V55, 'Left 2 Kin'!V55, 'Left 3 Kin'!V55, 'Right 1 Kin'!V55, 'Right 2 Kin'!V55, 'Right 3 Kin'!V55)</f>
        <v>15.473131249999959</v>
      </c>
      <c r="W55">
        <f>AVERAGE('Left 1 Kin'!W55, 'Left 2 Kin'!W55, 'Left 3 Kin'!W55, 'Right 1 Kin'!W55, 'Right 2 Kin'!W55, 'Right 3 Kin'!W55)</f>
        <v>67.815845833333313</v>
      </c>
      <c r="X55">
        <f>AVERAGE('Left 1 Kin'!X55, 'Left 2 Kin'!X55, 'Left 3 Kin'!X55, 'Right 1 Kin'!X55, 'Right 2 Kin'!X55, 'Right 3 Kin'!X55)</f>
        <v>1.003166666666633</v>
      </c>
      <c r="Y55">
        <f>AVERAGE('Left 1 Kin'!Y55, 'Left 2 Kin'!Y55, 'Left 3 Kin'!Y55, 'Right 1 Kin'!Y55, 'Right 2 Kin'!Y55, 'Right 3 Kin'!Y55)</f>
        <v>-99.692606833333343</v>
      </c>
      <c r="Z55">
        <f>AVERAGE('Left 1 Kin'!Z55, 'Left 2 Kin'!Z55, 'Left 3 Kin'!Z55, 'Right 1 Kin'!Z55, 'Right 2 Kin'!Z55, 'Right 3 Kin'!Z55)</f>
        <v>-47.86851249999998</v>
      </c>
      <c r="AA55">
        <f>AVERAGE('Left 1 Kin'!AA55, 'Left 2 Kin'!AA55, 'Left 3 Kin'!AA55, 'Right 1 Kin'!AA55, 'Right 2 Kin'!AA55, 'Right 3 Kin'!AA55)</f>
        <v>-576.0847041666666</v>
      </c>
      <c r="AB55">
        <f>AVERAGE('Left 1 Kin'!AB55, 'Left 2 Kin'!AB55, 'Left 3 Kin'!AB55, 'Right 1 Kin'!AB55, 'Right 2 Kin'!AB55, 'Right 3 Kin'!AB55)</f>
        <v>-166.79430833333333</v>
      </c>
      <c r="AC55">
        <f>AVERAGE('Left 1 Kin'!AC55, 'Left 2 Kin'!AC55, 'Left 3 Kin'!AC55, 'Right 1 Kin'!AC55, 'Right 2 Kin'!AC55, 'Right 3 Kin'!AC55)</f>
        <v>528.30682916666672</v>
      </c>
      <c r="AD55">
        <f>AVERAGE('Left 1 Kin'!AD55, 'Left 2 Kin'!AD55, 'Left 3 Kin'!AD55, 'Right 1 Kin'!AD55, 'Right 2 Kin'!AD55, 'Right 3 Kin'!AD55)</f>
        <v>-327.16924999999992</v>
      </c>
      <c r="AE55">
        <f>AVERAGE('Left 1 Kin'!AE55, 'Left 2 Kin'!AE55, 'Left 3 Kin'!AE55, 'Right 1 Kin'!AE55, 'Right 2 Kin'!AE55, 'Right 3 Kin'!AE55)</f>
        <v>236.34037250000003</v>
      </c>
      <c r="AF55">
        <f>AVERAGE('Left 1 Kin'!AF55, 'Left 2 Kin'!AF55, 'Left 3 Kin'!AF55, 'Right 1 Kin'!AF55, 'Right 2 Kin'!AF55, 'Right 3 Kin'!AF55)</f>
        <v>-44.021433333333285</v>
      </c>
      <c r="AG55">
        <f>AVERAGE('Left 1 Kin'!AG55, 'Left 2 Kin'!AG55, 'Left 3 Kin'!AG55, 'Right 1 Kin'!AG55, 'Right 2 Kin'!AG55, 'Right 3 Kin'!AG55)</f>
        <v>-28.260625000000008</v>
      </c>
      <c r="AH55">
        <f>AVERAGE('Left 1 Kin'!AH55, 'Left 2 Kin'!AH55, 'Left 3 Kin'!AH55, 'Right 1 Kin'!AH55, 'Right 2 Kin'!AH55, 'Right 3 Kin'!AH55)</f>
        <v>25.708409562500005</v>
      </c>
      <c r="AI55">
        <f>AVERAGE('Left 1 Kin'!AI55, 'Left 2 Kin'!AI55, 'Left 3 Kin'!AI55, 'Right 1 Kin'!AI55, 'Right 2 Kin'!AI55, 'Right 3 Kin'!AI55)</f>
        <v>-2.2792297033333333</v>
      </c>
      <c r="AJ55">
        <f>AVERAGE('Left 1 Kin'!AJ55, 'Left 2 Kin'!AJ55, 'Left 3 Kin'!AJ55, 'Right 1 Kin'!AJ55, 'Right 2 Kin'!AJ55, 'Right 3 Kin'!AJ55)</f>
        <v>1.6211350466666665</v>
      </c>
      <c r="AK55">
        <f>AVERAGE('Left 1 Kin'!AK55, 'Left 2 Kin'!AK55, 'Left 3 Kin'!AK55, 'Right 1 Kin'!AK55, 'Right 2 Kin'!AK55, 'Right 3 Kin'!AK55)</f>
        <v>-0.16361261450000006</v>
      </c>
      <c r="AL55">
        <f>AVERAGE('Left 1 Kin'!AL55, 'Left 2 Kin'!AL55, 'Left 3 Kin'!AL55, 'Right 1 Kin'!AL55, 'Right 2 Kin'!AL55, 'Right 3 Kin'!AL55)</f>
        <v>-19.346386283333331</v>
      </c>
      <c r="AM55">
        <f>AVERAGE('Left 1 Kin'!AM55, 'Left 2 Kin'!AM55, 'Left 3 Kin'!AM55, 'Right 1 Kin'!AM55, 'Right 2 Kin'!AM55, 'Right 3 Kin'!AM55)</f>
        <v>3.0510915999999995</v>
      </c>
      <c r="AN55">
        <f>AVERAGE('Left 1 Kin'!AN55, 'Left 2 Kin'!AN55, 'Left 3 Kin'!AN55, 'Right 1 Kin'!AN55, 'Right 2 Kin'!AN55, 'Right 3 Kin'!AN55)</f>
        <v>0.99145383666666664</v>
      </c>
      <c r="AO55">
        <f>AVERAGE('Left 1 Kin'!AO55, 'Left 2 Kin'!AO55, 'Left 3 Kin'!AO55, 'Right 1 Kin'!AO55, 'Right 2 Kin'!AO55, 'Right 3 Kin'!AO55)</f>
        <v>0.39998111666666669</v>
      </c>
      <c r="AP55">
        <f>AVERAGE('Left 1 Kin'!AP55, 'Left 2 Kin'!AP55, 'Left 3 Kin'!AP55, 'Right 1 Kin'!AP55, 'Right 2 Kin'!AP55, 'Right 3 Kin'!AP55)</f>
        <v>14.357579250000001</v>
      </c>
      <c r="AQ55">
        <f>AVERAGE('Left 1 Kin'!AQ55, 'Left 2 Kin'!AQ55, 'Left 3 Kin'!AQ55, 'Right 1 Kin'!AQ55, 'Right 2 Kin'!AQ55, 'Right 3 Kin'!AQ55)</f>
        <v>3.4097958833333331</v>
      </c>
      <c r="AR55">
        <f>AVERAGE('Left 1 Kin'!AR55, 'Left 2 Kin'!AR55, 'Left 3 Kin'!AR55, 'Right 1 Kin'!AR55, 'Right 2 Kin'!AR55, 'Right 3 Kin'!AR55)</f>
        <v>-0.14376672166666668</v>
      </c>
      <c r="AS55">
        <f>AVERAGE('Left 1 Kin'!AS55, 'Left 2 Kin'!AS55, 'Left 3 Kin'!AS55, 'Right 1 Kin'!AS55, 'Right 2 Kin'!AS55, 'Right 3 Kin'!AS55)</f>
        <v>0.54113069166666672</v>
      </c>
      <c r="AT55">
        <f>AVERAGE('Left 1 Kin'!AT55, 'Left 2 Kin'!AT55, 'Left 3 Kin'!AT55, 'Right 1 Kin'!AT55, 'Right 2 Kin'!AT55, 'Right 3 Kin'!AT55)</f>
        <v>3.0417785499999983</v>
      </c>
    </row>
    <row r="56" spans="1:46" x14ac:dyDescent="0.25">
      <c r="A56">
        <v>54</v>
      </c>
      <c r="B56">
        <f>AVERAGE('Left 1 Kin'!B56, 'Left 2 Kin'!B56, 'Left 3 Kin'!B56, 'Right 1 Kin'!B56, 'Right 2 Kin'!B56, 'Right 3 Kin'!B56)</f>
        <v>5.2689500000000029</v>
      </c>
      <c r="C56">
        <f>AVERAGE('Left 1 Kin'!C56, 'Left 2 Kin'!C56, 'Left 3 Kin'!C56, 'Right 1 Kin'!C56, 'Right 2 Kin'!C56, 'Right 3 Kin'!C56)</f>
        <v>0.54860576829268293</v>
      </c>
      <c r="D56">
        <f>AVERAGE('Left 1 Kin'!D56, 'Left 2 Kin'!D56, 'Left 3 Kin'!D56, 'Right 1 Kin'!D56, 'Right 2 Kin'!D56, 'Right 3 Kin'!D56)</f>
        <v>0.17713202276829099</v>
      </c>
      <c r="E56">
        <f>AVERAGE('Left 1 Kin'!E56, 'Left 2 Kin'!E56, 'Left 3 Kin'!E56, 'Right 1 Kin'!E56, 'Right 2 Kin'!E56, 'Right 3 Kin'!E56)</f>
        <v>3.871428529779259E-2</v>
      </c>
      <c r="F56">
        <f>AVERAGE('Left 1 Kin'!F56, 'Left 2 Kin'!F56, 'Left 3 Kin'!F56, 'Right 1 Kin'!F56, 'Right 2 Kin'!F56, 'Right 3 Kin'!F56)</f>
        <v>2.9707170345689295</v>
      </c>
      <c r="G56">
        <f>AVERAGE('Left 1 Kin'!G56, 'Left 2 Kin'!G56, 'Left 3 Kin'!G56, 'Right 1 Kin'!G56, 'Right 2 Kin'!G56, 'Right 3 Kin'!G56)</f>
        <v>11.115591666666667</v>
      </c>
      <c r="H56">
        <f>AVERAGE('Left 1 Kin'!H56, 'Left 2 Kin'!H56, 'Left 3 Kin'!H56, 'Right 1 Kin'!H56, 'Right 2 Kin'!H56, 'Right 3 Kin'!H56)</f>
        <v>-4.311313366666667</v>
      </c>
      <c r="I56">
        <f>AVERAGE('Left 1 Kin'!I56, 'Left 2 Kin'!I56, 'Left 3 Kin'!I56, 'Right 1 Kin'!I56, 'Right 2 Kin'!I56, 'Right 3 Kin'!I56)</f>
        <v>-4.9184368333333337</v>
      </c>
      <c r="J56">
        <f>AVERAGE('Left 1 Kin'!J56, 'Left 2 Kin'!J56, 'Left 3 Kin'!J56, 'Right 1 Kin'!J56, 'Right 2 Kin'!J56, 'Right 3 Kin'!J56)</f>
        <v>13.453665000000001</v>
      </c>
      <c r="K56">
        <f>AVERAGE('Left 1 Kin'!K56, 'Left 2 Kin'!K56, 'Left 3 Kin'!K56, 'Right 1 Kin'!K56, 'Right 2 Kin'!K56, 'Right 3 Kin'!K56)</f>
        <v>3.086448826666667</v>
      </c>
      <c r="L56">
        <f>AVERAGE('Left 1 Kin'!L56, 'Left 2 Kin'!L56, 'Left 3 Kin'!L56, 'Right 1 Kin'!L56, 'Right 2 Kin'!L56, 'Right 3 Kin'!L56)</f>
        <v>-10.662129999999999</v>
      </c>
      <c r="M56">
        <f>AVERAGE('Left 1 Kin'!M56, 'Left 2 Kin'!M56, 'Left 3 Kin'!M56, 'Right 1 Kin'!M56, 'Right 2 Kin'!M56, 'Right 3 Kin'!M56)</f>
        <v>13.617662233333334</v>
      </c>
      <c r="N56">
        <f>AVERAGE('Left 1 Kin'!N56, 'Left 2 Kin'!N56, 'Left 3 Kin'!N56, 'Right 1 Kin'!N56, 'Right 2 Kin'!N56, 'Right 3 Kin'!N56)</f>
        <v>10.669101400000002</v>
      </c>
      <c r="O56">
        <f>AVERAGE('Left 1 Kin'!O56, 'Left 2 Kin'!O56, 'Left 3 Kin'!O56, 'Right 1 Kin'!O56, 'Right 2 Kin'!O56, 'Right 3 Kin'!O56)</f>
        <v>0.71276833333333289</v>
      </c>
      <c r="P56">
        <f>AVERAGE('Left 1 Kin'!P56, 'Left 2 Kin'!P56, 'Left 3 Kin'!P56, 'Right 1 Kin'!P56, 'Right 2 Kin'!P56, 'Right 3 Kin'!P56)</f>
        <v>36.611241666666665</v>
      </c>
      <c r="Q56">
        <f>AVERAGE('Left 1 Kin'!Q56, 'Left 2 Kin'!Q56, 'Left 3 Kin'!Q56, 'Right 1 Kin'!Q56, 'Right 2 Kin'!Q56, 'Right 3 Kin'!Q56)</f>
        <v>-0.13093329333333328</v>
      </c>
      <c r="R56">
        <f>AVERAGE('Left 1 Kin'!R56, 'Left 2 Kin'!R56, 'Left 3 Kin'!R56, 'Right 1 Kin'!R56, 'Right 2 Kin'!R56, 'Right 3 Kin'!R56)</f>
        <v>1.609288333333333</v>
      </c>
      <c r="S56">
        <f>AVERAGE('Left 1 Kin'!S56, 'Left 2 Kin'!S56, 'Left 3 Kin'!S56, 'Right 1 Kin'!S56, 'Right 2 Kin'!S56, 'Right 3 Kin'!S56)</f>
        <v>24.114783333333335</v>
      </c>
      <c r="T56">
        <f>AVERAGE('Left 1 Kin'!T56, 'Left 2 Kin'!T56, 'Left 3 Kin'!T56, 'Right 1 Kin'!T56, 'Right 2 Kin'!T56, 'Right 3 Kin'!T56)</f>
        <v>-1.9796481936666666</v>
      </c>
      <c r="U56">
        <f>AVERAGE('Left 1 Kin'!U56, 'Left 2 Kin'!U56, 'Left 3 Kin'!U56, 'Right 1 Kin'!U56, 'Right 2 Kin'!U56, 'Right 3 Kin'!U56)</f>
        <v>-62.151208333333322</v>
      </c>
      <c r="V56">
        <f>AVERAGE('Left 1 Kin'!V56, 'Left 2 Kin'!V56, 'Left 3 Kin'!V56, 'Right 1 Kin'!V56, 'Right 2 Kin'!V56, 'Right 3 Kin'!V56)</f>
        <v>18.04865416666664</v>
      </c>
      <c r="W56">
        <f>AVERAGE('Left 1 Kin'!W56, 'Left 2 Kin'!W56, 'Left 3 Kin'!W56, 'Right 1 Kin'!W56, 'Right 2 Kin'!W56, 'Right 3 Kin'!W56)</f>
        <v>75.657308333333333</v>
      </c>
      <c r="X56">
        <f>AVERAGE('Left 1 Kin'!X56, 'Left 2 Kin'!X56, 'Left 3 Kin'!X56, 'Right 1 Kin'!X56, 'Right 2 Kin'!X56, 'Right 3 Kin'!X56)</f>
        <v>-3.8325833333333659</v>
      </c>
      <c r="Y56">
        <f>AVERAGE('Left 1 Kin'!Y56, 'Left 2 Kin'!Y56, 'Left 3 Kin'!Y56, 'Right 1 Kin'!Y56, 'Right 2 Kin'!Y56, 'Right 3 Kin'!Y56)</f>
        <v>-103.64118550000001</v>
      </c>
      <c r="Z56">
        <f>AVERAGE('Left 1 Kin'!Z56, 'Left 2 Kin'!Z56, 'Left 3 Kin'!Z56, 'Right 1 Kin'!Z56, 'Right 2 Kin'!Z56, 'Right 3 Kin'!Z56)</f>
        <v>-38.246141666666652</v>
      </c>
      <c r="AA56">
        <f>AVERAGE('Left 1 Kin'!AA56, 'Left 2 Kin'!AA56, 'Left 3 Kin'!AA56, 'Right 1 Kin'!AA56, 'Right 2 Kin'!AA56, 'Right 3 Kin'!AA56)</f>
        <v>-580.60613333333333</v>
      </c>
      <c r="AB56">
        <f>AVERAGE('Left 1 Kin'!AB56, 'Left 2 Kin'!AB56, 'Left 3 Kin'!AB56, 'Right 1 Kin'!AB56, 'Right 2 Kin'!AB56, 'Right 3 Kin'!AB56)</f>
        <v>-174.4588</v>
      </c>
      <c r="AC56">
        <f>AVERAGE('Left 1 Kin'!AC56, 'Left 2 Kin'!AC56, 'Left 3 Kin'!AC56, 'Right 1 Kin'!AC56, 'Right 2 Kin'!AC56, 'Right 3 Kin'!AC56)</f>
        <v>504.02375833333332</v>
      </c>
      <c r="AD56">
        <f>AVERAGE('Left 1 Kin'!AD56, 'Left 2 Kin'!AD56, 'Left 3 Kin'!AD56, 'Right 1 Kin'!AD56, 'Right 2 Kin'!AD56, 'Right 3 Kin'!AD56)</f>
        <v>-339.87149999999997</v>
      </c>
      <c r="AE56">
        <f>AVERAGE('Left 1 Kin'!AE56, 'Left 2 Kin'!AE56, 'Left 3 Kin'!AE56, 'Right 1 Kin'!AE56, 'Right 2 Kin'!AE56, 'Right 3 Kin'!AE56)</f>
        <v>217.74124666666663</v>
      </c>
      <c r="AF56">
        <f>AVERAGE('Left 1 Kin'!AF56, 'Left 2 Kin'!AF56, 'Left 3 Kin'!AF56, 'Right 1 Kin'!AF56, 'Right 2 Kin'!AF56, 'Right 3 Kin'!AF56)</f>
        <v>-86.380799999999979</v>
      </c>
      <c r="AG56">
        <f>AVERAGE('Left 1 Kin'!AG56, 'Left 2 Kin'!AG56, 'Left 3 Kin'!AG56, 'Right 1 Kin'!AG56, 'Right 2 Kin'!AG56, 'Right 3 Kin'!AG56)</f>
        <v>-48.568333333333349</v>
      </c>
      <c r="AH56">
        <f>AVERAGE('Left 1 Kin'!AH56, 'Left 2 Kin'!AH56, 'Left 3 Kin'!AH56, 'Right 1 Kin'!AH56, 'Right 2 Kin'!AH56, 'Right 3 Kin'!AH56)</f>
        <v>32.146264625000008</v>
      </c>
      <c r="AI56">
        <f>AVERAGE('Left 1 Kin'!AI56, 'Left 2 Kin'!AI56, 'Left 3 Kin'!AI56, 'Right 1 Kin'!AI56, 'Right 2 Kin'!AI56, 'Right 3 Kin'!AI56)</f>
        <v>-2.4718946599999998</v>
      </c>
      <c r="AJ56">
        <f>AVERAGE('Left 1 Kin'!AJ56, 'Left 2 Kin'!AJ56, 'Left 3 Kin'!AJ56, 'Right 1 Kin'!AJ56, 'Right 2 Kin'!AJ56, 'Right 3 Kin'!AJ56)</f>
        <v>1.5803606733333335</v>
      </c>
      <c r="AK56">
        <f>AVERAGE('Left 1 Kin'!AK56, 'Left 2 Kin'!AK56, 'Left 3 Kin'!AK56, 'Right 1 Kin'!AK56, 'Right 2 Kin'!AK56, 'Right 3 Kin'!AK56)</f>
        <v>-0.14067006100000001</v>
      </c>
      <c r="AL56">
        <f>AVERAGE('Left 1 Kin'!AL56, 'Left 2 Kin'!AL56, 'Left 3 Kin'!AL56, 'Right 1 Kin'!AL56, 'Right 2 Kin'!AL56, 'Right 3 Kin'!AL56)</f>
        <v>-21.167103099999999</v>
      </c>
      <c r="AM56">
        <f>AVERAGE('Left 1 Kin'!AM56, 'Left 2 Kin'!AM56, 'Left 3 Kin'!AM56, 'Right 1 Kin'!AM56, 'Right 2 Kin'!AM56, 'Right 3 Kin'!AM56)</f>
        <v>2.9848288000000003</v>
      </c>
      <c r="AN56">
        <f>AVERAGE('Left 1 Kin'!AN56, 'Left 2 Kin'!AN56, 'Left 3 Kin'!AN56, 'Right 1 Kin'!AN56, 'Right 2 Kin'!AN56, 'Right 3 Kin'!AN56)</f>
        <v>0.98196256000000004</v>
      </c>
      <c r="AO56">
        <f>AVERAGE('Left 1 Kin'!AO56, 'Left 2 Kin'!AO56, 'Left 3 Kin'!AO56, 'Right 1 Kin'!AO56, 'Right 2 Kin'!AO56, 'Right 3 Kin'!AO56)</f>
        <v>0.39741631666666666</v>
      </c>
      <c r="AP56">
        <f>AVERAGE('Left 1 Kin'!AP56, 'Left 2 Kin'!AP56, 'Left 3 Kin'!AP56, 'Right 1 Kin'!AP56, 'Right 2 Kin'!AP56, 'Right 3 Kin'!AP56)</f>
        <v>14.699509833333336</v>
      </c>
      <c r="AQ56">
        <f>AVERAGE('Left 1 Kin'!AQ56, 'Left 2 Kin'!AQ56, 'Left 3 Kin'!AQ56, 'Right 1 Kin'!AQ56, 'Right 2 Kin'!AQ56, 'Right 3 Kin'!AQ56)</f>
        <v>3.4105125666666676</v>
      </c>
      <c r="AR56">
        <f>AVERAGE('Left 1 Kin'!AR56, 'Left 2 Kin'!AR56, 'Left 3 Kin'!AR56, 'Right 1 Kin'!AR56, 'Right 2 Kin'!AR56, 'Right 3 Kin'!AR56)</f>
        <v>-0.14109048999999999</v>
      </c>
      <c r="AS56">
        <f>AVERAGE('Left 1 Kin'!AS56, 'Left 2 Kin'!AS56, 'Left 3 Kin'!AS56, 'Right 1 Kin'!AS56, 'Right 2 Kin'!AS56, 'Right 3 Kin'!AS56)</f>
        <v>0.53714378333333335</v>
      </c>
      <c r="AT56">
        <f>AVERAGE('Left 1 Kin'!AT56, 'Left 2 Kin'!AT56, 'Left 3 Kin'!AT56, 'Right 1 Kin'!AT56, 'Right 2 Kin'!AT56, 'Right 3 Kin'!AT56)</f>
        <v>4.3602755666666679</v>
      </c>
    </row>
    <row r="57" spans="1:46" x14ac:dyDescent="0.25">
      <c r="A57">
        <v>55</v>
      </c>
      <c r="B57">
        <f>AVERAGE('Left 1 Kin'!B57, 'Left 2 Kin'!B57, 'Left 3 Kin'!B57, 'Right 1 Kin'!B57, 'Right 2 Kin'!B57, 'Right 3 Kin'!B57)</f>
        <v>5.2817500000000051</v>
      </c>
      <c r="C57">
        <f>AVERAGE('Left 1 Kin'!C57, 'Left 2 Kin'!C57, 'Left 3 Kin'!C57, 'Right 1 Kin'!C57, 'Right 2 Kin'!C57, 'Right 3 Kin'!C57)</f>
        <v>0.54880893800813013</v>
      </c>
      <c r="D57">
        <f>AVERAGE('Left 1 Kin'!D57, 'Left 2 Kin'!D57, 'Left 3 Kin'!D57, 'Right 1 Kin'!D57, 'Right 2 Kin'!D57, 'Right 3 Kin'!D57)</f>
        <v>0.20341664063584619</v>
      </c>
      <c r="E57">
        <f>AVERAGE('Left 1 Kin'!E57, 'Left 2 Kin'!E57, 'Left 3 Kin'!E57, 'Right 1 Kin'!E57, 'Right 2 Kin'!E57, 'Right 3 Kin'!E57)</f>
        <v>3.7022674580036087E-2</v>
      </c>
      <c r="F57">
        <f>AVERAGE('Left 1 Kin'!F57, 'Left 2 Kin'!F57, 'Left 3 Kin'!F57, 'Right 1 Kin'!F57, 'Right 2 Kin'!F57, 'Right 3 Kin'!F57)</f>
        <v>2.930968658892128</v>
      </c>
      <c r="G57">
        <f>AVERAGE('Left 1 Kin'!G57, 'Left 2 Kin'!G57, 'Left 3 Kin'!G57, 'Right 1 Kin'!G57, 'Right 2 Kin'!G57, 'Right 3 Kin'!G57)</f>
        <v>11.026154166666666</v>
      </c>
      <c r="H57">
        <f>AVERAGE('Left 1 Kin'!H57, 'Left 2 Kin'!H57, 'Left 3 Kin'!H57, 'Right 1 Kin'!H57, 'Right 2 Kin'!H57, 'Right 3 Kin'!H57)</f>
        <v>-4.284694833333333</v>
      </c>
      <c r="I57">
        <f>AVERAGE('Left 1 Kin'!I57, 'Left 2 Kin'!I57, 'Left 3 Kin'!I57, 'Right 1 Kin'!I57, 'Right 2 Kin'!I57, 'Right 3 Kin'!I57)</f>
        <v>-4.8070767500000002</v>
      </c>
      <c r="J57">
        <f>AVERAGE('Left 1 Kin'!J57, 'Left 2 Kin'!J57, 'Left 3 Kin'!J57, 'Right 1 Kin'!J57, 'Right 2 Kin'!J57, 'Right 3 Kin'!J57)</f>
        <v>13.444865833333333</v>
      </c>
      <c r="K57">
        <f>AVERAGE('Left 1 Kin'!K57, 'Left 2 Kin'!K57, 'Left 3 Kin'!K57, 'Right 1 Kin'!K57, 'Right 2 Kin'!K57, 'Right 3 Kin'!K57)</f>
        <v>2.9384070333333336</v>
      </c>
      <c r="L57">
        <f>AVERAGE('Left 1 Kin'!L57, 'Left 2 Kin'!L57, 'Left 3 Kin'!L57, 'Right 1 Kin'!L57, 'Right 2 Kin'!L57, 'Right 3 Kin'!L57)</f>
        <v>-10.712792500000001</v>
      </c>
      <c r="M57">
        <f>AVERAGE('Left 1 Kin'!M57, 'Left 2 Kin'!M57, 'Left 3 Kin'!M57, 'Right 1 Kin'!M57, 'Right 2 Kin'!M57, 'Right 3 Kin'!M57)</f>
        <v>12.799523833333332</v>
      </c>
      <c r="N57">
        <f>AVERAGE('Left 1 Kin'!N57, 'Left 2 Kin'!N57, 'Left 3 Kin'!N57, 'Right 1 Kin'!N57, 'Right 2 Kin'!N57, 'Right 3 Kin'!N57)</f>
        <v>10.422492166666666</v>
      </c>
      <c r="O57">
        <f>AVERAGE('Left 1 Kin'!O57, 'Left 2 Kin'!O57, 'Left 3 Kin'!O57, 'Right 1 Kin'!O57, 'Right 2 Kin'!O57, 'Right 3 Kin'!O57)</f>
        <v>1.4187203333333345</v>
      </c>
      <c r="P57">
        <f>AVERAGE('Left 1 Kin'!P57, 'Left 2 Kin'!P57, 'Left 3 Kin'!P57, 'Right 1 Kin'!P57, 'Right 2 Kin'!P57, 'Right 3 Kin'!P57)</f>
        <v>36.129327499999995</v>
      </c>
      <c r="Q57">
        <f>AVERAGE('Left 1 Kin'!Q57, 'Left 2 Kin'!Q57, 'Left 3 Kin'!Q57, 'Right 1 Kin'!Q57, 'Right 2 Kin'!Q57, 'Right 3 Kin'!Q57)</f>
        <v>0.17199080833333427</v>
      </c>
      <c r="R57">
        <f>AVERAGE('Left 1 Kin'!R57, 'Left 2 Kin'!R57, 'Left 3 Kin'!R57, 'Right 1 Kin'!R57, 'Right 2 Kin'!R57, 'Right 3 Kin'!R57)</f>
        <v>1.4730416666666668</v>
      </c>
      <c r="S57">
        <f>AVERAGE('Left 1 Kin'!S57, 'Left 2 Kin'!S57, 'Left 3 Kin'!S57, 'Right 1 Kin'!S57, 'Right 2 Kin'!S57, 'Right 3 Kin'!S57)</f>
        <v>24.039292499999998</v>
      </c>
      <c r="T57">
        <f>AVERAGE('Left 1 Kin'!T57, 'Left 2 Kin'!T57, 'Left 3 Kin'!T57, 'Right 1 Kin'!T57, 'Right 2 Kin'!T57, 'Right 3 Kin'!T57)</f>
        <v>-1.9310675975000002</v>
      </c>
      <c r="U57">
        <f>AVERAGE('Left 1 Kin'!U57, 'Left 2 Kin'!U57, 'Left 3 Kin'!U57, 'Right 1 Kin'!U57, 'Right 2 Kin'!U57, 'Right 3 Kin'!U57)</f>
        <v>-67.102812499999999</v>
      </c>
      <c r="V57">
        <f>AVERAGE('Left 1 Kin'!V57, 'Left 2 Kin'!V57, 'Left 3 Kin'!V57, 'Right 1 Kin'!V57, 'Right 2 Kin'!V57, 'Right 3 Kin'!V57)</f>
        <v>20.747593749999993</v>
      </c>
      <c r="W57">
        <f>AVERAGE('Left 1 Kin'!W57, 'Left 2 Kin'!W57, 'Left 3 Kin'!W57, 'Right 1 Kin'!W57, 'Right 2 Kin'!W57, 'Right 3 Kin'!W57)</f>
        <v>83.571739583333354</v>
      </c>
      <c r="X57">
        <f>AVERAGE('Left 1 Kin'!X57, 'Left 2 Kin'!X57, 'Left 3 Kin'!X57, 'Right 1 Kin'!X57, 'Right 2 Kin'!X57, 'Right 3 Kin'!X57)</f>
        <v>-8.3022916666666973</v>
      </c>
      <c r="Y57">
        <f>AVERAGE('Left 1 Kin'!Y57, 'Left 2 Kin'!Y57, 'Left 3 Kin'!Y57, 'Right 1 Kin'!Y57, 'Right 2 Kin'!Y57, 'Right 3 Kin'!Y57)</f>
        <v>-107.54166000000002</v>
      </c>
      <c r="Z57">
        <f>AVERAGE('Left 1 Kin'!Z57, 'Left 2 Kin'!Z57, 'Left 3 Kin'!Z57, 'Right 1 Kin'!Z57, 'Right 2 Kin'!Z57, 'Right 3 Kin'!Z57)</f>
        <v>-28.679291666666671</v>
      </c>
      <c r="AA57">
        <f>AVERAGE('Left 1 Kin'!AA57, 'Left 2 Kin'!AA57, 'Left 3 Kin'!AA57, 'Right 1 Kin'!AA57, 'Right 2 Kin'!AA57, 'Right 3 Kin'!AA57)</f>
        <v>-584.1042812500001</v>
      </c>
      <c r="AB57">
        <f>AVERAGE('Left 1 Kin'!AB57, 'Left 2 Kin'!AB57, 'Left 3 Kin'!AB57, 'Right 1 Kin'!AB57, 'Right 2 Kin'!AB57, 'Right 3 Kin'!AB57)</f>
        <v>-181.76475000000002</v>
      </c>
      <c r="AC57">
        <f>AVERAGE('Left 1 Kin'!AC57, 'Left 2 Kin'!AC57, 'Left 3 Kin'!AC57, 'Right 1 Kin'!AC57, 'Right 2 Kin'!AC57, 'Right 3 Kin'!AC57)</f>
        <v>478.11217708333334</v>
      </c>
      <c r="AD57">
        <f>AVERAGE('Left 1 Kin'!AD57, 'Left 2 Kin'!AD57, 'Left 3 Kin'!AD57, 'Right 1 Kin'!AD57, 'Right 2 Kin'!AD57, 'Right 3 Kin'!AD57)</f>
        <v>-351.59218750000014</v>
      </c>
      <c r="AE57">
        <f>AVERAGE('Left 1 Kin'!AE57, 'Left 2 Kin'!AE57, 'Left 3 Kin'!AE57, 'Right 1 Kin'!AE57, 'Right 2 Kin'!AE57, 'Right 3 Kin'!AE57)</f>
        <v>198.48467291666657</v>
      </c>
      <c r="AF57">
        <f>AVERAGE('Left 1 Kin'!AF57, 'Left 2 Kin'!AF57, 'Left 3 Kin'!AF57, 'Right 1 Kin'!AF57, 'Right 2 Kin'!AF57, 'Right 3 Kin'!AF57)</f>
        <v>-129.54162500000004</v>
      </c>
      <c r="AG57">
        <f>AVERAGE('Left 1 Kin'!AG57, 'Left 2 Kin'!AG57, 'Left 3 Kin'!AG57, 'Right 1 Kin'!AG57, 'Right 2 Kin'!AG57, 'Right 3 Kin'!AG57)</f>
        <v>-68.847916666666677</v>
      </c>
      <c r="AH57">
        <f>AVERAGE('Left 1 Kin'!AH57, 'Left 2 Kin'!AH57, 'Left 3 Kin'!AH57, 'Right 1 Kin'!AH57, 'Right 2 Kin'!AH57, 'Right 3 Kin'!AH57)</f>
        <v>38.845499895833349</v>
      </c>
      <c r="AI57">
        <f>AVERAGE('Left 1 Kin'!AI57, 'Left 2 Kin'!AI57, 'Left 3 Kin'!AI57, 'Right 1 Kin'!AI57, 'Right 2 Kin'!AI57, 'Right 3 Kin'!AI57)</f>
        <v>-2.6577914166666674</v>
      </c>
      <c r="AJ57">
        <f>AVERAGE('Left 1 Kin'!AJ57, 'Left 2 Kin'!AJ57, 'Left 3 Kin'!AJ57, 'Right 1 Kin'!AJ57, 'Right 2 Kin'!AJ57, 'Right 3 Kin'!AJ57)</f>
        <v>1.5381613833333334</v>
      </c>
      <c r="AK57">
        <f>AVERAGE('Left 1 Kin'!AK57, 'Left 2 Kin'!AK57, 'Left 3 Kin'!AK57, 'Right 1 Kin'!AK57, 'Right 2 Kin'!AK57, 'Right 3 Kin'!AK57)</f>
        <v>-0.11770532324999994</v>
      </c>
      <c r="AL57">
        <f>AVERAGE('Left 1 Kin'!AL57, 'Left 2 Kin'!AL57, 'Left 3 Kin'!AL57, 'Right 1 Kin'!AL57, 'Right 2 Kin'!AL57, 'Right 3 Kin'!AL57)</f>
        <v>-22.922948333333338</v>
      </c>
      <c r="AM57">
        <f>AVERAGE('Left 1 Kin'!AM57, 'Left 2 Kin'!AM57, 'Left 3 Kin'!AM57, 'Right 1 Kin'!AM57, 'Right 2 Kin'!AM57, 'Right 3 Kin'!AM57)</f>
        <v>2.9172285833333333</v>
      </c>
      <c r="AN57">
        <f>AVERAGE('Left 1 Kin'!AN57, 'Left 2 Kin'!AN57, 'Left 3 Kin'!AN57, 'Right 1 Kin'!AN57, 'Right 2 Kin'!AN57, 'Right 3 Kin'!AN57)</f>
        <v>0.96971845833333337</v>
      </c>
      <c r="AO57">
        <f>AVERAGE('Left 1 Kin'!AO57, 'Left 2 Kin'!AO57, 'Left 3 Kin'!AO57, 'Right 1 Kin'!AO57, 'Right 2 Kin'!AO57, 'Right 3 Kin'!AO57)</f>
        <v>0.39435335833333346</v>
      </c>
      <c r="AP57">
        <f>AVERAGE('Left 1 Kin'!AP57, 'Left 2 Kin'!AP57, 'Left 3 Kin'!AP57, 'Right 1 Kin'!AP57, 'Right 2 Kin'!AP57, 'Right 3 Kin'!AP57)</f>
        <v>14.994440000000003</v>
      </c>
      <c r="AQ57">
        <f>AVERAGE('Left 1 Kin'!AQ57, 'Left 2 Kin'!AQ57, 'Left 3 Kin'!AQ57, 'Right 1 Kin'!AQ57, 'Right 2 Kin'!AQ57, 'Right 3 Kin'!AQ57)</f>
        <v>3.4091731666666667</v>
      </c>
      <c r="AR57">
        <f>AVERAGE('Left 1 Kin'!AR57, 'Left 2 Kin'!AR57, 'Left 3 Kin'!AR57, 'Right 1 Kin'!AR57, 'Right 2 Kin'!AR57, 'Right 3 Kin'!AR57)</f>
        <v>-0.13835478333333331</v>
      </c>
      <c r="AS57">
        <f>AVERAGE('Left 1 Kin'!AS57, 'Left 2 Kin'!AS57, 'Left 3 Kin'!AS57, 'Right 1 Kin'!AS57, 'Right 2 Kin'!AS57, 'Right 3 Kin'!AS57)</f>
        <v>0.53282133333333326</v>
      </c>
      <c r="AT57">
        <f>AVERAGE('Left 1 Kin'!AT57, 'Left 2 Kin'!AT57, 'Left 3 Kin'!AT57, 'Right 1 Kin'!AT57, 'Right 2 Kin'!AT57, 'Right 3 Kin'!AT57)</f>
        <v>5.6879963333333352</v>
      </c>
    </row>
    <row r="58" spans="1:46" x14ac:dyDescent="0.25">
      <c r="A58">
        <v>56</v>
      </c>
      <c r="B58">
        <f>AVERAGE('Left 1 Kin'!B58, 'Left 2 Kin'!B58, 'Left 3 Kin'!B58, 'Right 1 Kin'!B58, 'Right 2 Kin'!B58, 'Right 3 Kin'!B58)</f>
        <v>5.2958250000000033</v>
      </c>
      <c r="C58">
        <f>AVERAGE('Left 1 Kin'!C58, 'Left 2 Kin'!C58, 'Left 3 Kin'!C58, 'Right 1 Kin'!C58, 'Right 2 Kin'!C58, 'Right 3 Kin'!C58)</f>
        <v>0.54904825609756092</v>
      </c>
      <c r="D58">
        <f>AVERAGE('Left 1 Kin'!D58, 'Left 2 Kin'!D58, 'Left 3 Kin'!D58, 'Right 1 Kin'!D58, 'Right 2 Kin'!D58, 'Right 3 Kin'!D58)</f>
        <v>0.23028495626822135</v>
      </c>
      <c r="E58">
        <f>AVERAGE('Left 1 Kin'!E58, 'Left 2 Kin'!E58, 'Left 3 Kin'!E58, 'Right 1 Kin'!E58, 'Right 2 Kin'!E58, 'Right 3 Kin'!E58)</f>
        <v>3.5583032069970891E-2</v>
      </c>
      <c r="F58">
        <f>AVERAGE('Left 1 Kin'!F58, 'Left 2 Kin'!F58, 'Left 3 Kin'!F58, 'Right 1 Kin'!F58, 'Right 2 Kin'!F58, 'Right 3 Kin'!F58)</f>
        <v>2.8927478967097042</v>
      </c>
      <c r="G58">
        <f>AVERAGE('Left 1 Kin'!G58, 'Left 2 Kin'!G58, 'Left 3 Kin'!G58, 'Right 1 Kin'!G58, 'Right 2 Kin'!G58, 'Right 3 Kin'!G58)</f>
        <v>10.927253999999998</v>
      </c>
      <c r="H58">
        <f>AVERAGE('Left 1 Kin'!H58, 'Left 2 Kin'!H58, 'Left 3 Kin'!H58, 'Right 1 Kin'!H58, 'Right 2 Kin'!H58, 'Right 3 Kin'!H58)</f>
        <v>-4.2529121999999999</v>
      </c>
      <c r="I58">
        <f>AVERAGE('Left 1 Kin'!I58, 'Left 2 Kin'!I58, 'Left 3 Kin'!I58, 'Right 1 Kin'!I58, 'Right 2 Kin'!I58, 'Right 3 Kin'!I58)</f>
        <v>-4.6795918666666667</v>
      </c>
      <c r="J58">
        <f>AVERAGE('Left 1 Kin'!J58, 'Left 2 Kin'!J58, 'Left 3 Kin'!J58, 'Right 1 Kin'!J58, 'Right 2 Kin'!J58, 'Right 3 Kin'!J58)</f>
        <v>13.427624666666665</v>
      </c>
      <c r="K58">
        <f>AVERAGE('Left 1 Kin'!K58, 'Left 2 Kin'!K58, 'Left 3 Kin'!K58, 'Right 1 Kin'!K58, 'Right 2 Kin'!K58, 'Right 3 Kin'!K58)</f>
        <v>2.7834593466666671</v>
      </c>
      <c r="L58">
        <f>AVERAGE('Left 1 Kin'!L58, 'Left 2 Kin'!L58, 'Left 3 Kin'!L58, 'Right 1 Kin'!L58, 'Right 2 Kin'!L58, 'Right 3 Kin'!L58)</f>
        <v>-10.742533333333332</v>
      </c>
      <c r="M58">
        <f>AVERAGE('Left 1 Kin'!M58, 'Left 2 Kin'!M58, 'Left 3 Kin'!M58, 'Right 1 Kin'!M58, 'Right 2 Kin'!M58, 'Right 3 Kin'!M58)</f>
        <v>11.975006066666667</v>
      </c>
      <c r="N58">
        <f>AVERAGE('Left 1 Kin'!N58, 'Left 2 Kin'!N58, 'Left 3 Kin'!N58, 'Right 1 Kin'!N58, 'Right 2 Kin'!N58, 'Right 3 Kin'!N58)</f>
        <v>10.160777800000002</v>
      </c>
      <c r="O58">
        <f>AVERAGE('Left 1 Kin'!O58, 'Left 2 Kin'!O58, 'Left 3 Kin'!O58, 'Right 1 Kin'!O58, 'Right 2 Kin'!O58, 'Right 3 Kin'!O58)</f>
        <v>2.0663345333333325</v>
      </c>
      <c r="P58">
        <f>AVERAGE('Left 1 Kin'!P58, 'Left 2 Kin'!P58, 'Left 3 Kin'!P58, 'Right 1 Kin'!P58, 'Right 2 Kin'!P58, 'Right 3 Kin'!P58)</f>
        <v>35.623548666666672</v>
      </c>
      <c r="Q58">
        <f>AVERAGE('Left 1 Kin'!Q58, 'Left 2 Kin'!Q58, 'Left 3 Kin'!Q58, 'Right 1 Kin'!Q58, 'Right 2 Kin'!Q58, 'Right 3 Kin'!Q58)</f>
        <v>0.4345895733333327</v>
      </c>
      <c r="R58">
        <f>AVERAGE('Left 1 Kin'!R58, 'Left 2 Kin'!R58, 'Left 3 Kin'!R58, 'Right 1 Kin'!R58, 'Right 2 Kin'!R58, 'Right 3 Kin'!R58)</f>
        <v>1.2559799999999999</v>
      </c>
      <c r="S58">
        <f>AVERAGE('Left 1 Kin'!S58, 'Left 2 Kin'!S58, 'Left 3 Kin'!S58, 'Right 1 Kin'!S58, 'Right 2 Kin'!S58, 'Right 3 Kin'!S58)</f>
        <v>23.923338666666666</v>
      </c>
      <c r="T58">
        <f>AVERAGE('Left 1 Kin'!T58, 'Left 2 Kin'!T58, 'Left 3 Kin'!T58, 'Right 1 Kin'!T58, 'Right 2 Kin'!T58, 'Right 3 Kin'!T58)</f>
        <v>-1.870232998666667</v>
      </c>
      <c r="U58">
        <f>AVERAGE('Left 1 Kin'!U58, 'Left 2 Kin'!U58, 'Left 3 Kin'!U58, 'Right 1 Kin'!U58, 'Right 2 Kin'!U58, 'Right 3 Kin'!U58)</f>
        <v>-72.019133333333329</v>
      </c>
      <c r="V58">
        <f>AVERAGE('Left 1 Kin'!V58, 'Left 2 Kin'!V58, 'Left 3 Kin'!V58, 'Right 1 Kin'!V58, 'Right 2 Kin'!V58, 'Right 3 Kin'!V58)</f>
        <v>23.670416666666657</v>
      </c>
      <c r="W58">
        <f>AVERAGE('Left 1 Kin'!W58, 'Left 2 Kin'!W58, 'Left 3 Kin'!W58, 'Right 1 Kin'!W58, 'Right 2 Kin'!W58, 'Right 3 Kin'!W58)</f>
        <v>91.836458333333283</v>
      </c>
      <c r="X58">
        <f>AVERAGE('Left 1 Kin'!X58, 'Left 2 Kin'!X58, 'Left 3 Kin'!X58, 'Right 1 Kin'!X58, 'Right 2 Kin'!X58, 'Right 3 Kin'!X58)</f>
        <v>-11.611083333333331</v>
      </c>
      <c r="Y58">
        <f>AVERAGE('Left 1 Kin'!Y58, 'Left 2 Kin'!Y58, 'Left 3 Kin'!Y58, 'Right 1 Kin'!Y58, 'Right 2 Kin'!Y58, 'Right 3 Kin'!Y58)</f>
        <v>-111.00909516666667</v>
      </c>
      <c r="Z58">
        <f>AVERAGE('Left 1 Kin'!Z58, 'Left 2 Kin'!Z58, 'Left 3 Kin'!Z58, 'Right 1 Kin'!Z58, 'Right 2 Kin'!Z58, 'Right 3 Kin'!Z58)</f>
        <v>-18.431650000000065</v>
      </c>
      <c r="AA58">
        <f>AVERAGE('Left 1 Kin'!AA58, 'Left 2 Kin'!AA58, 'Left 3 Kin'!AA58, 'Right 1 Kin'!AA58, 'Right 2 Kin'!AA58, 'Right 3 Kin'!AA58)</f>
        <v>-584.97535000000005</v>
      </c>
      <c r="AB58">
        <f>AVERAGE('Left 1 Kin'!AB58, 'Left 2 Kin'!AB58, 'Left 3 Kin'!AB58, 'Right 1 Kin'!AB58, 'Right 2 Kin'!AB58, 'Right 3 Kin'!AB58)</f>
        <v>-188.04878333333332</v>
      </c>
      <c r="AC58">
        <f>AVERAGE('Left 1 Kin'!AC58, 'Left 2 Kin'!AC58, 'Left 3 Kin'!AC58, 'Right 1 Kin'!AC58, 'Right 2 Kin'!AC58, 'Right 3 Kin'!AC58)</f>
        <v>445.36937500000016</v>
      </c>
      <c r="AD58">
        <f>AVERAGE('Left 1 Kin'!AD58, 'Left 2 Kin'!AD58, 'Left 3 Kin'!AD58, 'Right 1 Kin'!AD58, 'Right 2 Kin'!AD58, 'Right 3 Kin'!AD58)</f>
        <v>-361.75425000000001</v>
      </c>
      <c r="AE58">
        <f>AVERAGE('Left 1 Kin'!AE58, 'Left 2 Kin'!AE58, 'Left 3 Kin'!AE58, 'Right 1 Kin'!AE58, 'Right 2 Kin'!AE58, 'Right 3 Kin'!AE58)</f>
        <v>176.03088000000005</v>
      </c>
      <c r="AF58">
        <f>AVERAGE('Left 1 Kin'!AF58, 'Left 2 Kin'!AF58, 'Left 3 Kin'!AF58, 'Right 1 Kin'!AF58, 'Right 2 Kin'!AF58, 'Right 3 Kin'!AF58)</f>
        <v>-175.01466666666647</v>
      </c>
      <c r="AG58">
        <f>AVERAGE('Left 1 Kin'!AG58, 'Left 2 Kin'!AG58, 'Left 3 Kin'!AG58, 'Right 1 Kin'!AG58, 'Right 2 Kin'!AG58, 'Right 3 Kin'!AG58)</f>
        <v>-89.885083333333213</v>
      </c>
      <c r="AH58">
        <f>AVERAGE('Left 1 Kin'!AH58, 'Left 2 Kin'!AH58, 'Left 3 Kin'!AH58, 'Right 1 Kin'!AH58, 'Right 2 Kin'!AH58, 'Right 3 Kin'!AH58)</f>
        <v>46.41746724999998</v>
      </c>
      <c r="AI58">
        <f>AVERAGE('Left 1 Kin'!AI58, 'Left 2 Kin'!AI58, 'Left 3 Kin'!AI58, 'Right 1 Kin'!AI58, 'Right 2 Kin'!AI58, 'Right 3 Kin'!AI58)</f>
        <v>-2.8015681999999997</v>
      </c>
      <c r="AJ58">
        <f>AVERAGE('Left 1 Kin'!AJ58, 'Left 2 Kin'!AJ58, 'Left 3 Kin'!AJ58, 'Right 1 Kin'!AJ58, 'Right 2 Kin'!AJ58, 'Right 3 Kin'!AJ58)</f>
        <v>1.5015195133333332</v>
      </c>
      <c r="AK58">
        <f>AVERAGE('Left 1 Kin'!AK58, 'Left 2 Kin'!AK58, 'Left 3 Kin'!AK58, 'Right 1 Kin'!AK58, 'Right 2 Kin'!AK58, 'Right 3 Kin'!AK58)</f>
        <v>-9.6042083400000033E-2</v>
      </c>
      <c r="AL58">
        <f>AVERAGE('Left 1 Kin'!AL58, 'Left 2 Kin'!AL58, 'Left 3 Kin'!AL58, 'Right 1 Kin'!AL58, 'Right 2 Kin'!AL58, 'Right 3 Kin'!AL58)</f>
        <v>-24.325222666666662</v>
      </c>
      <c r="AM58">
        <f>AVERAGE('Left 1 Kin'!AM58, 'Left 2 Kin'!AM58, 'Left 3 Kin'!AM58, 'Right 1 Kin'!AM58, 'Right 2 Kin'!AM58, 'Right 3 Kin'!AM58)</f>
        <v>2.8401676666666664</v>
      </c>
      <c r="AN58">
        <f>AVERAGE('Left 1 Kin'!AN58, 'Left 2 Kin'!AN58, 'Left 3 Kin'!AN58, 'Right 1 Kin'!AN58, 'Right 2 Kin'!AN58, 'Right 3 Kin'!AN58)</f>
        <v>0.95070246666666669</v>
      </c>
      <c r="AO58">
        <f>AVERAGE('Left 1 Kin'!AO58, 'Left 2 Kin'!AO58, 'Left 3 Kin'!AO58, 'Right 1 Kin'!AO58, 'Right 2 Kin'!AO58, 'Right 3 Kin'!AO58)</f>
        <v>0.39108217666666673</v>
      </c>
      <c r="AP58">
        <f>AVERAGE('Left 1 Kin'!AP58, 'Left 2 Kin'!AP58, 'Left 3 Kin'!AP58, 'Right 1 Kin'!AP58, 'Right 2 Kin'!AP58, 'Right 3 Kin'!AP58)</f>
        <v>15.136525333333331</v>
      </c>
      <c r="AQ58">
        <f>AVERAGE('Left 1 Kin'!AQ58, 'Left 2 Kin'!AQ58, 'Left 3 Kin'!AQ58, 'Right 1 Kin'!AQ58, 'Right 2 Kin'!AQ58, 'Right 3 Kin'!AQ58)</f>
        <v>3.4005762666666666</v>
      </c>
      <c r="AR58">
        <f>AVERAGE('Left 1 Kin'!AR58, 'Left 2 Kin'!AR58, 'Left 3 Kin'!AR58, 'Right 1 Kin'!AR58, 'Right 2 Kin'!AR58, 'Right 3 Kin'!AR58)</f>
        <v>-0.13380268666666664</v>
      </c>
      <c r="AS58">
        <f>AVERAGE('Left 1 Kin'!AS58, 'Left 2 Kin'!AS58, 'Left 3 Kin'!AS58, 'Right 1 Kin'!AS58, 'Right 2 Kin'!AS58, 'Right 3 Kin'!AS58)</f>
        <v>0.52619610666666672</v>
      </c>
      <c r="AT58">
        <f>AVERAGE('Left 1 Kin'!AT58, 'Left 2 Kin'!AT58, 'Left 3 Kin'!AT58, 'Right 1 Kin'!AT58, 'Right 2 Kin'!AT58, 'Right 3 Kin'!AT58)</f>
        <v>7.0283504666666632</v>
      </c>
    </row>
    <row r="59" spans="1:46" x14ac:dyDescent="0.25">
      <c r="A59">
        <v>57</v>
      </c>
      <c r="B59">
        <f>AVERAGE('Left 1 Kin'!B59, 'Left 2 Kin'!B59, 'Left 3 Kin'!B59, 'Right 1 Kin'!B59, 'Right 2 Kin'!B59, 'Right 3 Kin'!B59)</f>
        <v>5.3110666666666679</v>
      </c>
      <c r="C59">
        <f>AVERAGE('Left 1 Kin'!C59, 'Left 2 Kin'!C59, 'Left 3 Kin'!C59, 'Right 1 Kin'!C59, 'Right 2 Kin'!C59, 'Right 3 Kin'!C59)</f>
        <v>0.54931552134146344</v>
      </c>
      <c r="D59">
        <f>AVERAGE('Left 1 Kin'!D59, 'Left 2 Kin'!D59, 'Left 3 Kin'!D59, 'Right 1 Kin'!D59, 'Right 2 Kin'!D59, 'Right 3 Kin'!D59)</f>
        <v>0.25602834409273906</v>
      </c>
      <c r="E59">
        <f>AVERAGE('Left 1 Kin'!E59, 'Left 2 Kin'!E59, 'Left 3 Kin'!E59, 'Right 1 Kin'!E59, 'Right 2 Kin'!E59, 'Right 3 Kin'!E59)</f>
        <v>3.3674268013327797E-2</v>
      </c>
      <c r="F59">
        <f>AVERAGE('Left 1 Kin'!F59, 'Left 2 Kin'!F59, 'Left 3 Kin'!F59, 'Right 1 Kin'!F59, 'Right 2 Kin'!F59, 'Right 3 Kin'!F59)</f>
        <v>2.8521064868804662</v>
      </c>
      <c r="G59">
        <f>AVERAGE('Left 1 Kin'!G59, 'Left 2 Kin'!G59, 'Left 3 Kin'!G59, 'Right 1 Kin'!G59, 'Right 2 Kin'!G59, 'Right 3 Kin'!G59)</f>
        <v>10.8209505</v>
      </c>
      <c r="H59">
        <f>AVERAGE('Left 1 Kin'!H59, 'Left 2 Kin'!H59, 'Left 3 Kin'!H59, 'Right 1 Kin'!H59, 'Right 2 Kin'!H59, 'Right 3 Kin'!H59)</f>
        <v>-4.2165275666666675</v>
      </c>
      <c r="I59">
        <f>AVERAGE('Left 1 Kin'!I59, 'Left 2 Kin'!I59, 'Left 3 Kin'!I59, 'Right 1 Kin'!I59, 'Right 2 Kin'!I59, 'Right 3 Kin'!I59)</f>
        <v>-4.5398223166666662</v>
      </c>
      <c r="J59">
        <f>AVERAGE('Left 1 Kin'!J59, 'Left 2 Kin'!J59, 'Left 3 Kin'!J59, 'Right 1 Kin'!J59, 'Right 2 Kin'!J59, 'Right 3 Kin'!J59)</f>
        <v>13.406546833333332</v>
      </c>
      <c r="K59">
        <f>AVERAGE('Left 1 Kin'!K59, 'Left 2 Kin'!K59, 'Left 3 Kin'!K59, 'Right 1 Kin'!K59, 'Right 2 Kin'!K59, 'Right 3 Kin'!K59)</f>
        <v>2.62495696</v>
      </c>
      <c r="L59">
        <f>AVERAGE('Left 1 Kin'!L59, 'Left 2 Kin'!L59, 'Left 3 Kin'!L59, 'Right 1 Kin'!L59, 'Right 2 Kin'!L59, 'Right 3 Kin'!L59)</f>
        <v>-10.755634166666667</v>
      </c>
      <c r="M59">
        <f>AVERAGE('Left 1 Kin'!M59, 'Left 2 Kin'!M59, 'Left 3 Kin'!M59, 'Right 1 Kin'!M59, 'Right 2 Kin'!M59, 'Right 3 Kin'!M59)</f>
        <v>11.151567633333334</v>
      </c>
      <c r="N59">
        <f>AVERAGE('Left 1 Kin'!N59, 'Left 2 Kin'!N59, 'Left 3 Kin'!N59, 'Right 1 Kin'!N59, 'Right 2 Kin'!N59, 'Right 3 Kin'!N59)</f>
        <v>9.8915074333333326</v>
      </c>
      <c r="O59">
        <f>AVERAGE('Left 1 Kin'!O59, 'Left 2 Kin'!O59, 'Left 3 Kin'!O59, 'Right 1 Kin'!O59, 'Right 2 Kin'!O59, 'Right 3 Kin'!O59)</f>
        <v>2.6546547333333339</v>
      </c>
      <c r="P59">
        <f>AVERAGE('Left 1 Kin'!P59, 'Left 2 Kin'!P59, 'Left 3 Kin'!P59, 'Right 1 Kin'!P59, 'Right 2 Kin'!P59, 'Right 3 Kin'!P59)</f>
        <v>35.103183166666668</v>
      </c>
      <c r="Q59">
        <f>AVERAGE('Left 1 Kin'!Q59, 'Left 2 Kin'!Q59, 'Left 3 Kin'!Q59, 'Right 1 Kin'!Q59, 'Right 2 Kin'!Q59, 'Right 3 Kin'!Q59)</f>
        <v>0.65839090499999986</v>
      </c>
      <c r="R59">
        <f>AVERAGE('Left 1 Kin'!R59, 'Left 2 Kin'!R59, 'Left 3 Kin'!R59, 'Right 1 Kin'!R59, 'Right 2 Kin'!R59, 'Right 3 Kin'!R59)</f>
        <v>0.95850166666666714</v>
      </c>
      <c r="S59">
        <f>AVERAGE('Left 1 Kin'!S59, 'Left 2 Kin'!S59, 'Left 3 Kin'!S59, 'Right 1 Kin'!S59, 'Right 2 Kin'!S59, 'Right 3 Kin'!S59)</f>
        <v>23.772638166666667</v>
      </c>
      <c r="T59">
        <f>AVERAGE('Left 1 Kin'!T59, 'Left 2 Kin'!T59, 'Left 3 Kin'!T59, 'Right 1 Kin'!T59, 'Right 2 Kin'!T59, 'Right 3 Kin'!T59)</f>
        <v>-1.7958656664999999</v>
      </c>
      <c r="U59">
        <f>AVERAGE('Left 1 Kin'!U59, 'Left 2 Kin'!U59, 'Left 3 Kin'!U59, 'Right 1 Kin'!U59, 'Right 2 Kin'!U59, 'Right 3 Kin'!U59)</f>
        <v>-76.974162500000034</v>
      </c>
      <c r="V59">
        <f>AVERAGE('Left 1 Kin'!V59, 'Left 2 Kin'!V59, 'Left 3 Kin'!V59, 'Right 1 Kin'!V59, 'Right 2 Kin'!V59, 'Right 3 Kin'!V59)</f>
        <v>26.680572916666666</v>
      </c>
      <c r="W59">
        <f>AVERAGE('Left 1 Kin'!W59, 'Left 2 Kin'!W59, 'Left 3 Kin'!W59, 'Right 1 Kin'!W59, 'Right 2 Kin'!W59, 'Right 3 Kin'!W59)</f>
        <v>100.08317708333333</v>
      </c>
      <c r="X59">
        <f>AVERAGE('Left 1 Kin'!X59, 'Left 2 Kin'!X59, 'Left 3 Kin'!X59, 'Right 1 Kin'!X59, 'Right 2 Kin'!X59, 'Right 3 Kin'!X59)</f>
        <v>-13.857374999999998</v>
      </c>
      <c r="Y59">
        <f>AVERAGE('Left 1 Kin'!Y59, 'Left 2 Kin'!Y59, 'Left 3 Kin'!Y59, 'Right 1 Kin'!Y59, 'Right 2 Kin'!Y59, 'Right 3 Kin'!Y59)</f>
        <v>-114.31072074999997</v>
      </c>
      <c r="Z59">
        <f>AVERAGE('Left 1 Kin'!Z59, 'Left 2 Kin'!Z59, 'Left 3 Kin'!Z59, 'Right 1 Kin'!Z59, 'Right 2 Kin'!Z59, 'Right 3 Kin'!Z59)</f>
        <v>-7.1971333333333751</v>
      </c>
      <c r="AA59">
        <f>AVERAGE('Left 1 Kin'!AA59, 'Left 2 Kin'!AA59, 'Left 3 Kin'!AA59, 'Right 1 Kin'!AA59, 'Right 2 Kin'!AA59, 'Right 3 Kin'!AA59)</f>
        <v>-583.82796041666677</v>
      </c>
      <c r="AB59">
        <f>AVERAGE('Left 1 Kin'!AB59, 'Left 2 Kin'!AB59, 'Left 3 Kin'!AB59, 'Right 1 Kin'!AB59, 'Right 2 Kin'!AB59, 'Right 3 Kin'!AB59)</f>
        <v>-193.98781666666662</v>
      </c>
      <c r="AC59">
        <f>AVERAGE('Left 1 Kin'!AC59, 'Left 2 Kin'!AC59, 'Left 3 Kin'!AC59, 'Right 1 Kin'!AC59, 'Right 2 Kin'!AC59, 'Right 3 Kin'!AC59)</f>
        <v>406.93098958333331</v>
      </c>
      <c r="AD59">
        <f>AVERAGE('Left 1 Kin'!AD59, 'Left 2 Kin'!AD59, 'Left 3 Kin'!AD59, 'Right 1 Kin'!AD59, 'Right 2 Kin'!AD59, 'Right 3 Kin'!AD59)</f>
        <v>-370.92006249999991</v>
      </c>
      <c r="AE59">
        <f>AVERAGE('Left 1 Kin'!AE59, 'Left 2 Kin'!AE59, 'Left 3 Kin'!AE59, 'Right 1 Kin'!AE59, 'Right 2 Kin'!AE59, 'Right 3 Kin'!AE59)</f>
        <v>151.36741208333333</v>
      </c>
      <c r="AF59">
        <f>AVERAGE('Left 1 Kin'!AF59, 'Left 2 Kin'!AF59, 'Left 3 Kin'!AF59, 'Right 1 Kin'!AF59, 'Right 2 Kin'!AF59, 'Right 3 Kin'!AF59)</f>
        <v>-220.1497499999999</v>
      </c>
      <c r="AG59">
        <f>AVERAGE('Left 1 Kin'!AG59, 'Left 2 Kin'!AG59, 'Left 3 Kin'!AG59, 'Right 1 Kin'!AG59, 'Right 2 Kin'!AG59, 'Right 3 Kin'!AG59)</f>
        <v>-111.93641666666655</v>
      </c>
      <c r="AH59">
        <f>AVERAGE('Left 1 Kin'!AH59, 'Left 2 Kin'!AH59, 'Left 3 Kin'!AH59, 'Right 1 Kin'!AH59, 'Right 2 Kin'!AH59, 'Right 3 Kin'!AH59)</f>
        <v>54.341034604166659</v>
      </c>
      <c r="AI59">
        <f>AVERAGE('Left 1 Kin'!AI59, 'Left 2 Kin'!AI59, 'Left 3 Kin'!AI59, 'Right 1 Kin'!AI59, 'Right 2 Kin'!AI59, 'Right 3 Kin'!AI59)</f>
        <v>-2.895088316666667</v>
      </c>
      <c r="AJ59">
        <f>AVERAGE('Left 1 Kin'!AJ59, 'Left 2 Kin'!AJ59, 'Left 3 Kin'!AJ59, 'Right 1 Kin'!AJ59, 'Right 2 Kin'!AJ59, 'Right 3 Kin'!AJ59)</f>
        <v>1.4722113766666667</v>
      </c>
      <c r="AK59">
        <f>AVERAGE('Left 1 Kin'!AK59, 'Left 2 Kin'!AK59, 'Left 3 Kin'!AK59, 'Right 1 Kin'!AK59, 'Right 2 Kin'!AK59, 'Right 3 Kin'!AK59)</f>
        <v>-7.6461363550000022E-2</v>
      </c>
      <c r="AL59">
        <f>AVERAGE('Left 1 Kin'!AL59, 'Left 2 Kin'!AL59, 'Left 3 Kin'!AL59, 'Right 1 Kin'!AL59, 'Right 2 Kin'!AL59, 'Right 3 Kin'!AL59)</f>
        <v>-25.280973666666668</v>
      </c>
      <c r="AM59">
        <f>AVERAGE('Left 1 Kin'!AM59, 'Left 2 Kin'!AM59, 'Left 3 Kin'!AM59, 'Right 1 Kin'!AM59, 'Right 2 Kin'!AM59, 'Right 3 Kin'!AM59)</f>
        <v>2.7512140833333336</v>
      </c>
      <c r="AN59">
        <f>AVERAGE('Left 1 Kin'!AN59, 'Left 2 Kin'!AN59, 'Left 3 Kin'!AN59, 'Right 1 Kin'!AN59, 'Right 2 Kin'!AN59, 'Right 3 Kin'!AN59)</f>
        <v>0.92678247499999999</v>
      </c>
      <c r="AO59">
        <f>AVERAGE('Left 1 Kin'!AO59, 'Left 2 Kin'!AO59, 'Left 3 Kin'!AO59, 'Right 1 Kin'!AO59, 'Right 2 Kin'!AO59, 'Right 3 Kin'!AO59)</f>
        <v>0.38844474499999998</v>
      </c>
      <c r="AP59">
        <f>AVERAGE('Left 1 Kin'!AP59, 'Left 2 Kin'!AP59, 'Left 3 Kin'!AP59, 'Right 1 Kin'!AP59, 'Right 2 Kin'!AP59, 'Right 3 Kin'!AP59)</f>
        <v>15.137107333333333</v>
      </c>
      <c r="AQ59">
        <f>AVERAGE('Left 1 Kin'!AQ59, 'Left 2 Kin'!AQ59, 'Left 3 Kin'!AQ59, 'Right 1 Kin'!AQ59, 'Right 2 Kin'!AQ59, 'Right 3 Kin'!AQ59)</f>
        <v>3.3866520333333341</v>
      </c>
      <c r="AR59">
        <f>AVERAGE('Left 1 Kin'!AR59, 'Left 2 Kin'!AR59, 'Left 3 Kin'!AR59, 'Right 1 Kin'!AR59, 'Right 2 Kin'!AR59, 'Right 3 Kin'!AR59)</f>
        <v>-0.12734418999999997</v>
      </c>
      <c r="AS59">
        <f>AVERAGE('Left 1 Kin'!AS59, 'Left 2 Kin'!AS59, 'Left 3 Kin'!AS59, 'Right 1 Kin'!AS59, 'Right 2 Kin'!AS59, 'Right 3 Kin'!AS59)</f>
        <v>0.51734417999999993</v>
      </c>
      <c r="AT59">
        <f>AVERAGE('Left 1 Kin'!AT59, 'Left 2 Kin'!AT59, 'Left 3 Kin'!AT59, 'Right 1 Kin'!AT59, 'Right 2 Kin'!AT59, 'Right 3 Kin'!AT59)</f>
        <v>8.3591169333333326</v>
      </c>
    </row>
    <row r="60" spans="1:46" x14ac:dyDescent="0.25">
      <c r="A60">
        <v>58</v>
      </c>
      <c r="B60">
        <f>AVERAGE('Left 1 Kin'!B60, 'Left 2 Kin'!B60, 'Left 3 Kin'!B60, 'Right 1 Kin'!B60, 'Right 2 Kin'!B60, 'Right 3 Kin'!B60)</f>
        <v>5.3264958333333334</v>
      </c>
      <c r="C60">
        <f>AVERAGE('Left 1 Kin'!C60, 'Left 2 Kin'!C60, 'Left 3 Kin'!C60, 'Right 1 Kin'!C60, 'Right 2 Kin'!C60, 'Right 3 Kin'!C60)</f>
        <v>0.54959193292682929</v>
      </c>
      <c r="D60">
        <f>AVERAGE('Left 1 Kin'!D60, 'Left 2 Kin'!D60, 'Left 3 Kin'!D60, 'Right 1 Kin'!D60, 'Right 2 Kin'!D60, 'Right 3 Kin'!D60)</f>
        <v>0.28097916631958902</v>
      </c>
      <c r="E60">
        <f>AVERAGE('Left 1 Kin'!E60, 'Left 2 Kin'!E60, 'Left 3 Kin'!E60, 'Right 1 Kin'!E60, 'Right 2 Kin'!E60, 'Right 3 Kin'!E60)</f>
        <v>3.0979585589337773E-2</v>
      </c>
      <c r="F60">
        <f>AVERAGE('Left 1 Kin'!F60, 'Left 2 Kin'!F60, 'Left 3 Kin'!F60, 'Right 1 Kin'!F60, 'Right 2 Kin'!F60, 'Right 3 Kin'!F60)</f>
        <v>2.8060519019852834</v>
      </c>
      <c r="G60">
        <f>AVERAGE('Left 1 Kin'!G60, 'Left 2 Kin'!G60, 'Left 3 Kin'!G60, 'Right 1 Kin'!G60, 'Right 2 Kin'!G60, 'Right 3 Kin'!G60)</f>
        <v>10.711742000000001</v>
      </c>
      <c r="H60">
        <f>AVERAGE('Left 1 Kin'!H60, 'Left 2 Kin'!H60, 'Left 3 Kin'!H60, 'Right 1 Kin'!H60, 'Right 2 Kin'!H60, 'Right 3 Kin'!H60)</f>
        <v>-4.1778619333333333</v>
      </c>
      <c r="I60">
        <f>AVERAGE('Left 1 Kin'!I60, 'Left 2 Kin'!I60, 'Left 3 Kin'!I60, 'Right 1 Kin'!I60, 'Right 2 Kin'!I60, 'Right 3 Kin'!I60)</f>
        <v>-4.3962122666666668</v>
      </c>
      <c r="J60">
        <f>AVERAGE('Left 1 Kin'!J60, 'Left 2 Kin'!J60, 'Left 3 Kin'!J60, 'Right 1 Kin'!J60, 'Right 2 Kin'!J60, 'Right 3 Kin'!J60)</f>
        <v>13.385189000000002</v>
      </c>
      <c r="K60">
        <f>AVERAGE('Left 1 Kin'!K60, 'Left 2 Kin'!K60, 'Left 3 Kin'!K60, 'Right 1 Kin'!K60, 'Right 2 Kin'!K60, 'Right 3 Kin'!K60)</f>
        <v>2.4634095733333337</v>
      </c>
      <c r="L60">
        <f>AVERAGE('Left 1 Kin'!L60, 'Left 2 Kin'!L60, 'Left 3 Kin'!L60, 'Right 1 Kin'!L60, 'Right 2 Kin'!L60, 'Right 3 Kin'!L60)</f>
        <v>-10.764355</v>
      </c>
      <c r="M60">
        <f>AVERAGE('Left 1 Kin'!M60, 'Left 2 Kin'!M60, 'Left 3 Kin'!M60, 'Right 1 Kin'!M60, 'Right 2 Kin'!M60, 'Right 3 Kin'!M60)</f>
        <v>10.3327182</v>
      </c>
      <c r="N60">
        <f>AVERAGE('Left 1 Kin'!N60, 'Left 2 Kin'!N60, 'Left 3 Kin'!N60, 'Right 1 Kin'!N60, 'Right 2 Kin'!N60, 'Right 3 Kin'!N60)</f>
        <v>9.6204590666666672</v>
      </c>
      <c r="O60">
        <f>AVERAGE('Left 1 Kin'!O60, 'Left 2 Kin'!O60, 'Left 3 Kin'!O60, 'Right 1 Kin'!O60, 'Right 2 Kin'!O60, 'Right 3 Kin'!O60)</f>
        <v>3.2210049333333344</v>
      </c>
      <c r="P60">
        <f>AVERAGE('Left 1 Kin'!P60, 'Left 2 Kin'!P60, 'Left 3 Kin'!P60, 'Right 1 Kin'!P60, 'Right 2 Kin'!P60, 'Right 3 Kin'!P60)</f>
        <v>34.583157666666665</v>
      </c>
      <c r="Q60">
        <f>AVERAGE('Left 1 Kin'!Q60, 'Left 2 Kin'!Q60, 'Left 3 Kin'!Q60, 'Right 1 Kin'!Q60, 'Right 2 Kin'!Q60, 'Right 3 Kin'!Q60)</f>
        <v>0.86667173666666697</v>
      </c>
      <c r="R60">
        <f>AVERAGE('Left 1 Kin'!R60, 'Left 2 Kin'!R60, 'Left 3 Kin'!R60, 'Right 1 Kin'!R60, 'Right 2 Kin'!R60, 'Right 3 Kin'!R60)</f>
        <v>0.63625833333333348</v>
      </c>
      <c r="S60">
        <f>AVERAGE('Left 1 Kin'!S60, 'Left 2 Kin'!S60, 'Left 3 Kin'!S60, 'Right 1 Kin'!S60, 'Right 2 Kin'!S60, 'Right 3 Kin'!S60)</f>
        <v>23.612402666666664</v>
      </c>
      <c r="T60">
        <f>AVERAGE('Left 1 Kin'!T60, 'Left 2 Kin'!T60, 'Left 3 Kin'!T60, 'Right 1 Kin'!T60, 'Right 2 Kin'!T60, 'Right 3 Kin'!T60)</f>
        <v>-1.7171567833333334</v>
      </c>
      <c r="U60">
        <f>AVERAGE('Left 1 Kin'!U60, 'Left 2 Kin'!U60, 'Left 3 Kin'!U60, 'Right 1 Kin'!U60, 'Right 2 Kin'!U60, 'Right 3 Kin'!U60)</f>
        <v>-81.887316666666734</v>
      </c>
      <c r="V60">
        <f>AVERAGE('Left 1 Kin'!V60, 'Left 2 Kin'!V60, 'Left 3 Kin'!V60, 'Right 1 Kin'!V60, 'Right 2 Kin'!V60, 'Right 3 Kin'!V60)</f>
        <v>29.77929166666669</v>
      </c>
      <c r="W60">
        <f>AVERAGE('Left 1 Kin'!W60, 'Left 2 Kin'!W60, 'Left 3 Kin'!W60, 'Right 1 Kin'!W60, 'Right 2 Kin'!W60, 'Right 3 Kin'!W60)</f>
        <v>108.27095833333333</v>
      </c>
      <c r="X60">
        <f>AVERAGE('Left 1 Kin'!X60, 'Left 2 Kin'!X60, 'Left 3 Kin'!X60, 'Right 1 Kin'!X60, 'Right 2 Kin'!X60, 'Right 3 Kin'!X60)</f>
        <v>-15.740541666666667</v>
      </c>
      <c r="Y60">
        <f>AVERAGE('Left 1 Kin'!Y60, 'Left 2 Kin'!Y60, 'Left 3 Kin'!Y60, 'Right 1 Kin'!Y60, 'Right 2 Kin'!Y60, 'Right 3 Kin'!Y60)</f>
        <v>-117.67672133333332</v>
      </c>
      <c r="Z60">
        <f>AVERAGE('Left 1 Kin'!Z60, 'Left 2 Kin'!Z60, 'Left 3 Kin'!Z60, 'Right 1 Kin'!Z60, 'Right 2 Kin'!Z60, 'Right 3 Kin'!Z60)</f>
        <v>4.1417583333333132</v>
      </c>
      <c r="AA60">
        <f>AVERAGE('Left 1 Kin'!AA60, 'Left 2 Kin'!AA60, 'Left 3 Kin'!AA60, 'Right 1 Kin'!AA60, 'Right 2 Kin'!AA60, 'Right 3 Kin'!AA60)</f>
        <v>-581.88369583333349</v>
      </c>
      <c r="AB60">
        <f>AVERAGE('Left 1 Kin'!AB60, 'Left 2 Kin'!AB60, 'Left 3 Kin'!AB60, 'Right 1 Kin'!AB60, 'Right 2 Kin'!AB60, 'Right 3 Kin'!AB60)</f>
        <v>-199.82197500000004</v>
      </c>
      <c r="AC60">
        <f>AVERAGE('Left 1 Kin'!AC60, 'Left 2 Kin'!AC60, 'Left 3 Kin'!AC60, 'Right 1 Kin'!AC60, 'Right 2 Kin'!AC60, 'Right 3 Kin'!AC60)</f>
        <v>367.3311666666666</v>
      </c>
      <c r="AD60">
        <f>AVERAGE('Left 1 Kin'!AD60, 'Left 2 Kin'!AD60, 'Left 3 Kin'!AD60, 'Right 1 Kin'!AD60, 'Right 2 Kin'!AD60, 'Right 3 Kin'!AD60)</f>
        <v>-379.17899999999992</v>
      </c>
      <c r="AE60">
        <f>AVERAGE('Left 1 Kin'!AE60, 'Left 2 Kin'!AE60, 'Left 3 Kin'!AE60, 'Right 1 Kin'!AE60, 'Right 2 Kin'!AE60, 'Right 3 Kin'!AE60)</f>
        <v>126.79119416666664</v>
      </c>
      <c r="AF60">
        <f>AVERAGE('Left 1 Kin'!AF60, 'Left 2 Kin'!AF60, 'Left 3 Kin'!AF60, 'Right 1 Kin'!AF60, 'Right 2 Kin'!AF60, 'Right 3 Kin'!AF60)</f>
        <v>-263.80233333333337</v>
      </c>
      <c r="AG60">
        <f>AVERAGE('Left 1 Kin'!AG60, 'Left 2 Kin'!AG60, 'Left 3 Kin'!AG60, 'Right 1 Kin'!AG60, 'Right 2 Kin'!AG60, 'Right 3 Kin'!AG60)</f>
        <v>-134.14587499999993</v>
      </c>
      <c r="AH60">
        <f>AVERAGE('Left 1 Kin'!AH60, 'Left 2 Kin'!AH60, 'Left 3 Kin'!AH60, 'Right 1 Kin'!AH60, 'Right 2 Kin'!AH60, 'Right 3 Kin'!AH60)</f>
        <v>62.218558458333341</v>
      </c>
      <c r="AI60">
        <f>AVERAGE('Left 1 Kin'!AI60, 'Left 2 Kin'!AI60, 'Left 3 Kin'!AI60, 'Right 1 Kin'!AI60, 'Right 2 Kin'!AI60, 'Right 3 Kin'!AI60)</f>
        <v>-2.9827379333333339</v>
      </c>
      <c r="AJ60">
        <f>AVERAGE('Left 1 Kin'!AJ60, 'Left 2 Kin'!AJ60, 'Left 3 Kin'!AJ60, 'Right 1 Kin'!AJ60, 'Right 2 Kin'!AJ60, 'Right 3 Kin'!AJ60)</f>
        <v>1.44487024</v>
      </c>
      <c r="AK60">
        <f>AVERAGE('Left 1 Kin'!AK60, 'Left 2 Kin'!AK60, 'Left 3 Kin'!AK60, 'Right 1 Kin'!AK60, 'Right 2 Kin'!AK60, 'Right 3 Kin'!AK60)</f>
        <v>-5.7853293699999996E-2</v>
      </c>
      <c r="AL60">
        <f>AVERAGE('Left 1 Kin'!AL60, 'Left 2 Kin'!AL60, 'Left 3 Kin'!AL60, 'Right 1 Kin'!AL60, 'Right 2 Kin'!AL60, 'Right 3 Kin'!AL60)</f>
        <v>-26.163624666666667</v>
      </c>
      <c r="AM60">
        <f>AVERAGE('Left 1 Kin'!AM60, 'Left 2 Kin'!AM60, 'Left 3 Kin'!AM60, 'Right 1 Kin'!AM60, 'Right 2 Kin'!AM60, 'Right 3 Kin'!AM60)</f>
        <v>2.6644035000000001</v>
      </c>
      <c r="AN60">
        <f>AVERAGE('Left 1 Kin'!AN60, 'Left 2 Kin'!AN60, 'Left 3 Kin'!AN60, 'Right 1 Kin'!AN60, 'Right 2 Kin'!AN60, 'Right 3 Kin'!AN60)</f>
        <v>0.9016599833333333</v>
      </c>
      <c r="AO60">
        <f>AVERAGE('Left 1 Kin'!AO60, 'Left 2 Kin'!AO60, 'Left 3 Kin'!AO60, 'Right 1 Kin'!AO60, 'Right 2 Kin'!AO60, 'Right 3 Kin'!AO60)</f>
        <v>0.3853194133333333</v>
      </c>
      <c r="AP60">
        <f>AVERAGE('Left 1 Kin'!AP60, 'Left 2 Kin'!AP60, 'Left 3 Kin'!AP60, 'Right 1 Kin'!AP60, 'Right 2 Kin'!AP60, 'Right 3 Kin'!AP60)</f>
        <v>15.121974333333334</v>
      </c>
      <c r="AQ60">
        <f>AVERAGE('Left 1 Kin'!AQ60, 'Left 2 Kin'!AQ60, 'Left 3 Kin'!AQ60, 'Right 1 Kin'!AQ60, 'Right 2 Kin'!AQ60, 'Right 3 Kin'!AQ60)</f>
        <v>3.3708688000000002</v>
      </c>
      <c r="AR60">
        <f>AVERAGE('Left 1 Kin'!AR60, 'Left 2 Kin'!AR60, 'Left 3 Kin'!AR60, 'Right 1 Kin'!AR60, 'Right 2 Kin'!AR60, 'Right 3 Kin'!AR60)</f>
        <v>-0.12117319333333332</v>
      </c>
      <c r="AS60">
        <f>AVERAGE('Left 1 Kin'!AS60, 'Left 2 Kin'!AS60, 'Left 3 Kin'!AS60, 'Right 1 Kin'!AS60, 'Right 2 Kin'!AS60, 'Right 3 Kin'!AS60)</f>
        <v>0.50831215333333324</v>
      </c>
      <c r="AT60">
        <f>AVERAGE('Left 1 Kin'!AT60, 'Left 2 Kin'!AT60, 'Left 3 Kin'!AT60, 'Right 1 Kin'!AT60, 'Right 2 Kin'!AT60, 'Right 3 Kin'!AT60)</f>
        <v>9.6931993999999992</v>
      </c>
    </row>
    <row r="61" spans="1:46" x14ac:dyDescent="0.25">
      <c r="A61">
        <v>59</v>
      </c>
      <c r="B61">
        <f>AVERAGE('Left 1 Kin'!B61, 'Left 2 Kin'!B61, 'Left 3 Kin'!B61, 'Right 1 Kin'!B61, 'Right 2 Kin'!B61, 'Right 3 Kin'!B61)</f>
        <v>5.3422770833333324</v>
      </c>
      <c r="C61">
        <f>AVERAGE('Left 1 Kin'!C61, 'Left 2 Kin'!C61, 'Left 3 Kin'!C61, 'Right 1 Kin'!C61, 'Right 2 Kin'!C61, 'Right 3 Kin'!C61)</f>
        <v>0.54990959552845531</v>
      </c>
      <c r="D61">
        <f>AVERAGE('Left 1 Kin'!D61, 'Left 2 Kin'!D61, 'Left 3 Kin'!D61, 'Right 1 Kin'!D61, 'Right 2 Kin'!D61, 'Right 3 Kin'!D61)</f>
        <v>0.30570995383867822</v>
      </c>
      <c r="E61">
        <f>AVERAGE('Left 1 Kin'!E61, 'Left 2 Kin'!E61, 'Left 3 Kin'!E61, 'Right 1 Kin'!E61, 'Right 2 Kin'!E61, 'Right 3 Kin'!E61)</f>
        <v>2.9554023323615158E-2</v>
      </c>
      <c r="F61">
        <f>AVERAGE('Left 1 Kin'!F61, 'Left 2 Kin'!F61, 'Left 3 Kin'!F61, 'Right 1 Kin'!F61, 'Right 2 Kin'!F61, 'Right 3 Kin'!F61)</f>
        <v>2.7532747709287797</v>
      </c>
      <c r="G61">
        <f>AVERAGE('Left 1 Kin'!G61, 'Left 2 Kin'!G61, 'Left 3 Kin'!G61, 'Right 1 Kin'!G61, 'Right 2 Kin'!G61, 'Right 3 Kin'!G61)</f>
        <v>10.590345399999999</v>
      </c>
      <c r="H61">
        <f>AVERAGE('Left 1 Kin'!H61, 'Left 2 Kin'!H61, 'Left 3 Kin'!H61, 'Right 1 Kin'!H61, 'Right 2 Kin'!H61, 'Right 3 Kin'!H61)</f>
        <v>-4.1317698666666676</v>
      </c>
      <c r="I61">
        <f>AVERAGE('Left 1 Kin'!I61, 'Left 2 Kin'!I61, 'Left 3 Kin'!I61, 'Right 1 Kin'!I61, 'Right 2 Kin'!I61, 'Right 3 Kin'!I61)</f>
        <v>-4.230765166666667</v>
      </c>
      <c r="J61">
        <f>AVERAGE('Left 1 Kin'!J61, 'Left 2 Kin'!J61, 'Left 3 Kin'!J61, 'Right 1 Kin'!J61, 'Right 2 Kin'!J61, 'Right 3 Kin'!J61)</f>
        <v>13.360727833333334</v>
      </c>
      <c r="K61">
        <f>AVERAGE('Left 1 Kin'!K61, 'Left 2 Kin'!K61, 'Left 3 Kin'!K61, 'Right 1 Kin'!K61, 'Right 2 Kin'!K61, 'Right 3 Kin'!K61)</f>
        <v>2.2944171346666682</v>
      </c>
      <c r="L61">
        <f>AVERAGE('Left 1 Kin'!L61, 'Left 2 Kin'!L61, 'Left 3 Kin'!L61, 'Right 1 Kin'!L61, 'Right 2 Kin'!L61, 'Right 3 Kin'!L61)</f>
        <v>-10.742218133333333</v>
      </c>
      <c r="M61">
        <f>AVERAGE('Left 1 Kin'!M61, 'Left 2 Kin'!M61, 'Left 3 Kin'!M61, 'Right 1 Kin'!M61, 'Right 2 Kin'!M61, 'Right 3 Kin'!M61)</f>
        <v>9.519930200000001</v>
      </c>
      <c r="N61">
        <f>AVERAGE('Left 1 Kin'!N61, 'Left 2 Kin'!N61, 'Left 3 Kin'!N61, 'Right 1 Kin'!N61, 'Right 2 Kin'!N61, 'Right 3 Kin'!N61)</f>
        <v>9.3346573333333325</v>
      </c>
      <c r="O61">
        <f>AVERAGE('Left 1 Kin'!O61, 'Left 2 Kin'!O61, 'Left 3 Kin'!O61, 'Right 1 Kin'!O61, 'Right 2 Kin'!O61, 'Right 3 Kin'!O61)</f>
        <v>3.6803445833333321</v>
      </c>
      <c r="P61">
        <f>AVERAGE('Left 1 Kin'!P61, 'Left 2 Kin'!P61, 'Left 3 Kin'!P61, 'Right 1 Kin'!P61, 'Right 2 Kin'!P61, 'Right 3 Kin'!P61)</f>
        <v>34.040382333333334</v>
      </c>
      <c r="Q61">
        <f>AVERAGE('Left 1 Kin'!Q61, 'Left 2 Kin'!Q61, 'Left 3 Kin'!Q61, 'Right 1 Kin'!Q61, 'Right 2 Kin'!Q61, 'Right 3 Kin'!Q61)</f>
        <v>1.0115995666666662</v>
      </c>
      <c r="R61">
        <f>AVERAGE('Left 1 Kin'!R61, 'Left 2 Kin'!R61, 'Left 3 Kin'!R61, 'Right 1 Kin'!R61, 'Right 2 Kin'!R61, 'Right 3 Kin'!R61)</f>
        <v>0.20629983333333465</v>
      </c>
      <c r="S61">
        <f>AVERAGE('Left 1 Kin'!S61, 'Left 2 Kin'!S61, 'Left 3 Kin'!S61, 'Right 1 Kin'!S61, 'Right 2 Kin'!S61, 'Right 3 Kin'!S61)</f>
        <v>23.393870666666668</v>
      </c>
      <c r="T61">
        <f>AVERAGE('Left 1 Kin'!T61, 'Left 2 Kin'!T61, 'Left 3 Kin'!T61, 'Right 1 Kin'!T61, 'Right 2 Kin'!T61, 'Right 3 Kin'!T61)</f>
        <v>-1.6175532283333343</v>
      </c>
      <c r="U61">
        <f>AVERAGE('Left 1 Kin'!U61, 'Left 2 Kin'!U61, 'Left 3 Kin'!U61, 'Right 1 Kin'!U61, 'Right 2 Kin'!U61, 'Right 3 Kin'!U61)</f>
        <v>-86.751883333333353</v>
      </c>
      <c r="V61">
        <f>AVERAGE('Left 1 Kin'!V61, 'Left 2 Kin'!V61, 'Left 3 Kin'!V61, 'Right 1 Kin'!V61, 'Right 2 Kin'!V61, 'Right 3 Kin'!V61)</f>
        <v>32.952610416666666</v>
      </c>
      <c r="W61">
        <f>AVERAGE('Left 1 Kin'!W61, 'Left 2 Kin'!W61, 'Left 3 Kin'!W61, 'Right 1 Kin'!W61, 'Right 2 Kin'!W61, 'Right 3 Kin'!W61)</f>
        <v>116.52381874999993</v>
      </c>
      <c r="X61">
        <f>AVERAGE('Left 1 Kin'!X61, 'Left 2 Kin'!X61, 'Left 3 Kin'!X61, 'Right 1 Kin'!X61, 'Right 2 Kin'!X61, 'Right 3 Kin'!X61)</f>
        <v>-15.903354166666665</v>
      </c>
      <c r="Y61">
        <f>AVERAGE('Left 1 Kin'!Y61, 'Left 2 Kin'!Y61, 'Left 3 Kin'!Y61, 'Right 1 Kin'!Y61, 'Right 2 Kin'!Y61, 'Right 3 Kin'!Y61)</f>
        <v>-120.95165099999998</v>
      </c>
      <c r="Z61">
        <f>AVERAGE('Left 1 Kin'!Z61, 'Left 2 Kin'!Z61, 'Left 3 Kin'!Z61, 'Right 1 Kin'!Z61, 'Right 2 Kin'!Z61, 'Right 3 Kin'!Z61)</f>
        <v>15.622133333333261</v>
      </c>
      <c r="AA61">
        <f>AVERAGE('Left 1 Kin'!AA61, 'Left 2 Kin'!AA61, 'Left 3 Kin'!AA61, 'Right 1 Kin'!AA61, 'Right 2 Kin'!AA61, 'Right 3 Kin'!AA61)</f>
        <v>-577.06474166666669</v>
      </c>
      <c r="AB61">
        <f>AVERAGE('Left 1 Kin'!AB61, 'Left 2 Kin'!AB61, 'Left 3 Kin'!AB61, 'Right 1 Kin'!AB61, 'Right 2 Kin'!AB61, 'Right 3 Kin'!AB61)</f>
        <v>-204.7007541666666</v>
      </c>
      <c r="AC61">
        <f>AVERAGE('Left 1 Kin'!AC61, 'Left 2 Kin'!AC61, 'Left 3 Kin'!AC61, 'Right 1 Kin'!AC61, 'Right 2 Kin'!AC61, 'Right 3 Kin'!AC61)</f>
        <v>324.19157500000023</v>
      </c>
      <c r="AD61">
        <f>AVERAGE('Left 1 Kin'!AD61, 'Left 2 Kin'!AD61, 'Left 3 Kin'!AD61, 'Right 1 Kin'!AD61, 'Right 2 Kin'!AD61, 'Right 3 Kin'!AD61)</f>
        <v>-385.65127083333317</v>
      </c>
      <c r="AE61">
        <f>AVERAGE('Left 1 Kin'!AE61, 'Left 2 Kin'!AE61, 'Left 3 Kin'!AE61, 'Right 1 Kin'!AE61, 'Right 2 Kin'!AE61, 'Right 3 Kin'!AE61)</f>
        <v>101.86229104166677</v>
      </c>
      <c r="AF61">
        <f>AVERAGE('Left 1 Kin'!AF61, 'Left 2 Kin'!AF61, 'Left 3 Kin'!AF61, 'Right 1 Kin'!AF61, 'Right 2 Kin'!AF61, 'Right 3 Kin'!AF61)</f>
        <v>-305.32537083333318</v>
      </c>
      <c r="AG61">
        <f>AVERAGE('Left 1 Kin'!AG61, 'Left 2 Kin'!AG61, 'Left 3 Kin'!AG61, 'Right 1 Kin'!AG61, 'Right 2 Kin'!AG61, 'Right 3 Kin'!AG61)</f>
        <v>-157.33283333333318</v>
      </c>
      <c r="AH61">
        <f>AVERAGE('Left 1 Kin'!AH61, 'Left 2 Kin'!AH61, 'Left 3 Kin'!AH61, 'Right 1 Kin'!AH61, 'Right 2 Kin'!AH61, 'Right 3 Kin'!AH61)</f>
        <v>70.883888662499956</v>
      </c>
      <c r="AI61">
        <f>AVERAGE('Left 1 Kin'!AI61, 'Left 2 Kin'!AI61, 'Left 3 Kin'!AI61, 'Right 1 Kin'!AI61, 'Right 2 Kin'!AI61, 'Right 3 Kin'!AI61)</f>
        <v>-2.9877853666666669</v>
      </c>
      <c r="AJ61">
        <f>AVERAGE('Left 1 Kin'!AJ61, 'Left 2 Kin'!AJ61, 'Left 3 Kin'!AJ61, 'Right 1 Kin'!AJ61, 'Right 2 Kin'!AJ61, 'Right 3 Kin'!AJ61)</f>
        <v>1.4198942233333334</v>
      </c>
      <c r="AK61">
        <f>AVERAGE('Left 1 Kin'!AK61, 'Left 2 Kin'!AK61, 'Left 3 Kin'!AK61, 'Right 1 Kin'!AK61, 'Right 2 Kin'!AK61, 'Right 3 Kin'!AK61)</f>
        <v>-3.9858654483333408E-2</v>
      </c>
      <c r="AL61">
        <f>AVERAGE('Left 1 Kin'!AL61, 'Left 2 Kin'!AL61, 'Left 3 Kin'!AL61, 'Right 1 Kin'!AL61, 'Right 2 Kin'!AL61, 'Right 3 Kin'!AL61)</f>
        <v>-26.307555666666673</v>
      </c>
      <c r="AM61">
        <f>AVERAGE('Left 1 Kin'!AM61, 'Left 2 Kin'!AM61, 'Left 3 Kin'!AM61, 'Right 1 Kin'!AM61, 'Right 2 Kin'!AM61, 'Right 3 Kin'!AM61)</f>
        <v>2.5631034500000003</v>
      </c>
      <c r="AN61">
        <f>AVERAGE('Left 1 Kin'!AN61, 'Left 2 Kin'!AN61, 'Left 3 Kin'!AN61, 'Right 1 Kin'!AN61, 'Right 2 Kin'!AN61, 'Right 3 Kin'!AN61)</f>
        <v>0.86544151166666661</v>
      </c>
      <c r="AO61">
        <f>AVERAGE('Left 1 Kin'!AO61, 'Left 2 Kin'!AO61, 'Left 3 Kin'!AO61, 'Right 1 Kin'!AO61, 'Right 2 Kin'!AO61, 'Right 3 Kin'!AO61)</f>
        <v>0.380958503</v>
      </c>
      <c r="AP61">
        <f>AVERAGE('Left 1 Kin'!AP61, 'Left 2 Kin'!AP61, 'Left 3 Kin'!AP61, 'Right 1 Kin'!AP61, 'Right 2 Kin'!AP61, 'Right 3 Kin'!AP61)</f>
        <v>14.916156833333332</v>
      </c>
      <c r="AQ61">
        <f>AVERAGE('Left 1 Kin'!AQ61, 'Left 2 Kin'!AQ61, 'Left 3 Kin'!AQ61, 'Right 1 Kin'!AQ61, 'Right 2 Kin'!AQ61, 'Right 3 Kin'!AQ61)</f>
        <v>3.3420084666666665</v>
      </c>
      <c r="AR61">
        <f>AVERAGE('Left 1 Kin'!AR61, 'Left 2 Kin'!AR61, 'Left 3 Kin'!AR61, 'Right 1 Kin'!AR61, 'Right 2 Kin'!AR61, 'Right 3 Kin'!AR61)</f>
        <v>-0.11381523500000001</v>
      </c>
      <c r="AS61">
        <f>AVERAGE('Left 1 Kin'!AS61, 'Left 2 Kin'!AS61, 'Left 3 Kin'!AS61, 'Right 1 Kin'!AS61, 'Right 2 Kin'!AS61, 'Right 3 Kin'!AS61)</f>
        <v>0.4957181616666666</v>
      </c>
      <c r="AT61">
        <f>AVERAGE('Left 1 Kin'!AT61, 'Left 2 Kin'!AT61, 'Left 3 Kin'!AT61, 'Right 1 Kin'!AT61, 'Right 2 Kin'!AT61, 'Right 3 Kin'!AT61)</f>
        <v>10.98880488333333</v>
      </c>
    </row>
    <row r="62" spans="1:46" x14ac:dyDescent="0.25">
      <c r="A62">
        <v>60</v>
      </c>
      <c r="B62">
        <f>AVERAGE('Left 1 Kin'!B62, 'Left 2 Kin'!B62, 'Left 3 Kin'!B62, 'Right 1 Kin'!B62, 'Right 2 Kin'!B62, 'Right 3 Kin'!B62)</f>
        <v>5.3581666666666621</v>
      </c>
      <c r="C62">
        <f>AVERAGE('Left 1 Kin'!C62, 'Left 2 Kin'!C62, 'Left 3 Kin'!C62, 'Right 1 Kin'!C62, 'Right 2 Kin'!C62, 'Right 3 Kin'!C62)</f>
        <v>0.55024225609756094</v>
      </c>
      <c r="D62">
        <f>AVERAGE('Left 1 Kin'!D62, 'Left 2 Kin'!D62, 'Left 3 Kin'!D62, 'Right 1 Kin'!D62, 'Right 2 Kin'!D62, 'Right 3 Kin'!D62)</f>
        <v>0.32841104956268213</v>
      </c>
      <c r="E62">
        <f>AVERAGE('Left 1 Kin'!E62, 'Left 2 Kin'!E62, 'Left 3 Kin'!E62, 'Right 1 Kin'!E62, 'Right 2 Kin'!E62, 'Right 3 Kin'!E62)</f>
        <v>2.8732923781757607E-2</v>
      </c>
      <c r="F62">
        <f>AVERAGE('Left 1 Kin'!F62, 'Left 2 Kin'!F62, 'Left 3 Kin'!F62, 'Right 1 Kin'!F62, 'Right 2 Kin'!F62, 'Right 3 Kin'!F62)</f>
        <v>2.7057407330279055</v>
      </c>
      <c r="G62">
        <f>AVERAGE('Left 1 Kin'!G62, 'Left 2 Kin'!G62, 'Left 3 Kin'!G62, 'Right 1 Kin'!G62, 'Right 2 Kin'!G62, 'Right 3 Kin'!G62)</f>
        <v>10.464217666666668</v>
      </c>
      <c r="H62">
        <f>AVERAGE('Left 1 Kin'!H62, 'Left 2 Kin'!H62, 'Left 3 Kin'!H62, 'Right 1 Kin'!H62, 'Right 2 Kin'!H62, 'Right 3 Kin'!H62)</f>
        <v>-4.0827763333333333</v>
      </c>
      <c r="I62">
        <f>AVERAGE('Left 1 Kin'!I62, 'Left 2 Kin'!I62, 'Left 3 Kin'!I62, 'Right 1 Kin'!I62, 'Right 2 Kin'!I62, 'Right 3 Kin'!I62)</f>
        <v>-4.0577250000000005</v>
      </c>
      <c r="J62">
        <f>AVERAGE('Left 1 Kin'!J62, 'Left 2 Kin'!J62, 'Left 3 Kin'!J62, 'Right 1 Kin'!J62, 'Right 2 Kin'!J62, 'Right 3 Kin'!J62)</f>
        <v>13.336430000000002</v>
      </c>
      <c r="K62">
        <f>AVERAGE('Left 1 Kin'!K62, 'Left 2 Kin'!K62, 'Left 3 Kin'!K62, 'Right 1 Kin'!K62, 'Right 2 Kin'!K62, 'Right 3 Kin'!K62)</f>
        <v>2.1229296700000004</v>
      </c>
      <c r="L62">
        <f>AVERAGE('Left 1 Kin'!L62, 'Left 2 Kin'!L62, 'Left 3 Kin'!L62, 'Right 1 Kin'!L62, 'Right 2 Kin'!L62, 'Right 3 Kin'!L62)</f>
        <v>-10.707748666666667</v>
      </c>
      <c r="M62">
        <f>AVERAGE('Left 1 Kin'!M62, 'Left 2 Kin'!M62, 'Left 3 Kin'!M62, 'Right 1 Kin'!M62, 'Right 2 Kin'!M62, 'Right 3 Kin'!M62)</f>
        <v>8.7118780000000005</v>
      </c>
      <c r="N62">
        <f>AVERAGE('Left 1 Kin'!N62, 'Left 2 Kin'!N62, 'Left 3 Kin'!N62, 'Right 1 Kin'!N62, 'Right 2 Kin'!N62, 'Right 3 Kin'!N62)</f>
        <v>9.0442666666666671</v>
      </c>
      <c r="O62">
        <f>AVERAGE('Left 1 Kin'!O62, 'Left 2 Kin'!O62, 'Left 3 Kin'!O62, 'Right 1 Kin'!O62, 'Right 2 Kin'!O62, 'Right 3 Kin'!O62)</f>
        <v>4.0934850000000012</v>
      </c>
      <c r="P62">
        <f>AVERAGE('Left 1 Kin'!P62, 'Left 2 Kin'!P62, 'Left 3 Kin'!P62, 'Right 1 Kin'!P62, 'Right 2 Kin'!P62, 'Right 3 Kin'!P62)</f>
        <v>33.490560000000002</v>
      </c>
      <c r="Q62">
        <f>AVERAGE('Left 1 Kin'!Q62, 'Left 2 Kin'!Q62, 'Left 3 Kin'!Q62, 'Right 1 Kin'!Q62, 'Right 2 Kin'!Q62, 'Right 3 Kin'!Q62)</f>
        <v>1.1302534999999996</v>
      </c>
      <c r="R62">
        <f>AVERAGE('Left 1 Kin'!R62, 'Left 2 Kin'!R62, 'Left 3 Kin'!R62, 'Right 1 Kin'!R62, 'Right 2 Kin'!R62, 'Right 3 Kin'!R62)</f>
        <v>-0.26687333333333169</v>
      </c>
      <c r="S62">
        <f>AVERAGE('Left 1 Kin'!S62, 'Left 2 Kin'!S62, 'Left 3 Kin'!S62, 'Right 1 Kin'!S62, 'Right 2 Kin'!S62, 'Right 3 Kin'!S62)</f>
        <v>23.151643333333329</v>
      </c>
      <c r="T62">
        <f>AVERAGE('Left 1 Kin'!T62, 'Left 2 Kin'!T62, 'Left 3 Kin'!T62, 'Right 1 Kin'!T62, 'Right 2 Kin'!T62, 'Right 3 Kin'!T62)</f>
        <v>-1.5089416333333334</v>
      </c>
      <c r="U62">
        <f>AVERAGE('Left 1 Kin'!U62, 'Left 2 Kin'!U62, 'Left 3 Kin'!U62, 'Right 1 Kin'!U62, 'Right 2 Kin'!U62, 'Right 3 Kin'!U62)</f>
        <v>-91.618041666666684</v>
      </c>
      <c r="V62">
        <f>AVERAGE('Left 1 Kin'!V62, 'Left 2 Kin'!V62, 'Left 3 Kin'!V62, 'Right 1 Kin'!V62, 'Right 2 Kin'!V62, 'Right 3 Kin'!V62)</f>
        <v>36.108999999999988</v>
      </c>
      <c r="W62">
        <f>AVERAGE('Left 1 Kin'!W62, 'Left 2 Kin'!W62, 'Left 3 Kin'!W62, 'Right 1 Kin'!W62, 'Right 2 Kin'!W62, 'Right 3 Kin'!W62)</f>
        <v>124.69274999999995</v>
      </c>
      <c r="X62">
        <f>AVERAGE('Left 1 Kin'!X62, 'Left 2 Kin'!X62, 'Left 3 Kin'!X62, 'Right 1 Kin'!X62, 'Right 2 Kin'!X62, 'Right 3 Kin'!X62)</f>
        <v>-15.407083333333325</v>
      </c>
      <c r="Y62">
        <f>AVERAGE('Left 1 Kin'!Y62, 'Left 2 Kin'!Y62, 'Left 3 Kin'!Y62, 'Right 1 Kin'!Y62, 'Right 2 Kin'!Y62, 'Right 3 Kin'!Y62)</f>
        <v>-124.2823733333333</v>
      </c>
      <c r="Z62">
        <f>AVERAGE('Left 1 Kin'!Z62, 'Left 2 Kin'!Z62, 'Left 3 Kin'!Z62, 'Right 1 Kin'!Z62, 'Right 2 Kin'!Z62, 'Right 3 Kin'!Z62)</f>
        <v>27.212208333333283</v>
      </c>
      <c r="AA62">
        <f>AVERAGE('Left 1 Kin'!AA62, 'Left 2 Kin'!AA62, 'Left 3 Kin'!AA62, 'Right 1 Kin'!AA62, 'Right 2 Kin'!AA62, 'Right 3 Kin'!AA62)</f>
        <v>-571.27029166666659</v>
      </c>
      <c r="AB62">
        <f>AVERAGE('Left 1 Kin'!AB62, 'Left 2 Kin'!AB62, 'Left 3 Kin'!AB62, 'Right 1 Kin'!AB62, 'Right 2 Kin'!AB62, 'Right 3 Kin'!AB62)</f>
        <v>-209.41370833333335</v>
      </c>
      <c r="AC62">
        <f>AVERAGE('Left 1 Kin'!AC62, 'Left 2 Kin'!AC62, 'Left 3 Kin'!AC62, 'Right 1 Kin'!AC62, 'Right 2 Kin'!AC62, 'Right 3 Kin'!AC62)</f>
        <v>280.04175000000009</v>
      </c>
      <c r="AD62">
        <f>AVERAGE('Left 1 Kin'!AD62, 'Left 2 Kin'!AD62, 'Left 3 Kin'!AD62, 'Right 1 Kin'!AD62, 'Right 2 Kin'!AD62, 'Right 3 Kin'!AD62)</f>
        <v>-391.5570833333332</v>
      </c>
      <c r="AE62">
        <f>AVERAGE('Left 1 Kin'!AE62, 'Left 2 Kin'!AE62, 'Left 3 Kin'!AE62, 'Right 1 Kin'!AE62, 'Right 2 Kin'!AE62, 'Right 3 Kin'!AE62)</f>
        <v>77.163266666666701</v>
      </c>
      <c r="AF62">
        <f>AVERAGE('Left 1 Kin'!AF62, 'Left 2 Kin'!AF62, 'Left 3 Kin'!AF62, 'Right 1 Kin'!AF62, 'Right 2 Kin'!AF62, 'Right 3 Kin'!AF62)</f>
        <v>-344.84233333333327</v>
      </c>
      <c r="AG62">
        <f>AVERAGE('Left 1 Kin'!AG62, 'Left 2 Kin'!AG62, 'Left 3 Kin'!AG62, 'Right 1 Kin'!AG62, 'Right 2 Kin'!AG62, 'Right 3 Kin'!AG62)</f>
        <v>-180.96124999999992</v>
      </c>
      <c r="AH62">
        <f>AVERAGE('Left 1 Kin'!AH62, 'Left 2 Kin'!AH62, 'Left 3 Kin'!AH62, 'Right 1 Kin'!AH62, 'Right 2 Kin'!AH62, 'Right 3 Kin'!AH62)</f>
        <v>79.723104833333309</v>
      </c>
      <c r="AI62">
        <f>AVERAGE('Left 1 Kin'!AI62, 'Left 2 Kin'!AI62, 'Left 3 Kin'!AI62, 'Right 1 Kin'!AI62, 'Right 2 Kin'!AI62, 'Right 3 Kin'!AI62)</f>
        <v>-2.9573163333333334</v>
      </c>
      <c r="AJ62">
        <f>AVERAGE('Left 1 Kin'!AJ62, 'Left 2 Kin'!AJ62, 'Left 3 Kin'!AJ62, 'Right 1 Kin'!AJ62, 'Right 2 Kin'!AJ62, 'Right 3 Kin'!AJ62)</f>
        <v>1.3986164333333333</v>
      </c>
      <c r="AK62">
        <f>AVERAGE('Left 1 Kin'!AK62, 'Left 2 Kin'!AK62, 'Left 3 Kin'!AK62, 'Right 1 Kin'!AK62, 'Right 2 Kin'!AK62, 'Right 3 Kin'!AK62)</f>
        <v>-2.2610942666666689E-2</v>
      </c>
      <c r="AL62">
        <f>AVERAGE('Left 1 Kin'!AL62, 'Left 2 Kin'!AL62, 'Left 3 Kin'!AL62, 'Right 1 Kin'!AL62, 'Right 2 Kin'!AL62, 'Right 3 Kin'!AL62)</f>
        <v>-26.130610000000001</v>
      </c>
      <c r="AM62">
        <f>AVERAGE('Left 1 Kin'!AM62, 'Left 2 Kin'!AM62, 'Left 3 Kin'!AM62, 'Right 1 Kin'!AM62, 'Right 2 Kin'!AM62, 'Right 3 Kin'!AM62)</f>
        <v>2.4568496666666664</v>
      </c>
      <c r="AN62">
        <f>AVERAGE('Left 1 Kin'!AN62, 'Left 2 Kin'!AN62, 'Left 3 Kin'!AN62, 'Right 1 Kin'!AN62, 'Right 2 Kin'!AN62, 'Right 3 Kin'!AN62)</f>
        <v>0.8252124666666667</v>
      </c>
      <c r="AO62">
        <f>AVERAGE('Left 1 Kin'!AO62, 'Left 2 Kin'!AO62, 'Left 3 Kin'!AO62, 'Right 1 Kin'!AO62, 'Right 2 Kin'!AO62, 'Right 3 Kin'!AO62)</f>
        <v>0.3761678366666667</v>
      </c>
      <c r="AP62">
        <f>AVERAGE('Left 1 Kin'!AP62, 'Left 2 Kin'!AP62, 'Left 3 Kin'!AP62, 'Right 1 Kin'!AP62, 'Right 2 Kin'!AP62, 'Right 3 Kin'!AP62)</f>
        <v>14.643840000000003</v>
      </c>
      <c r="AQ62">
        <f>AVERAGE('Left 1 Kin'!AQ62, 'Left 2 Kin'!AQ62, 'Left 3 Kin'!AQ62, 'Right 1 Kin'!AQ62, 'Right 2 Kin'!AQ62, 'Right 3 Kin'!AQ62)</f>
        <v>3.3082536666666669</v>
      </c>
      <c r="AR62">
        <f>AVERAGE('Left 1 Kin'!AR62, 'Left 2 Kin'!AR62, 'Left 3 Kin'!AR62, 'Right 1 Kin'!AR62, 'Right 2 Kin'!AR62, 'Right 3 Kin'!AR62)</f>
        <v>-0.1066367333333333</v>
      </c>
      <c r="AS62">
        <f>AVERAGE('Left 1 Kin'!AS62, 'Left 2 Kin'!AS62, 'Left 3 Kin'!AS62, 'Right 1 Kin'!AS62, 'Right 2 Kin'!AS62, 'Right 3 Kin'!AS62)</f>
        <v>0.48173796666666663</v>
      </c>
      <c r="AT62">
        <f>AVERAGE('Left 1 Kin'!AT62, 'Left 2 Kin'!AT62, 'Left 3 Kin'!AT62, 'Right 1 Kin'!AT62, 'Right 2 Kin'!AT62, 'Right 3 Kin'!AT62)</f>
        <v>12.259333666666665</v>
      </c>
    </row>
    <row r="63" spans="1:46" x14ac:dyDescent="0.25">
      <c r="A63">
        <v>61</v>
      </c>
      <c r="B63">
        <f>AVERAGE('Left 1 Kin'!B63, 'Left 2 Kin'!B63, 'Left 3 Kin'!B63, 'Right 1 Kin'!B63, 'Right 2 Kin'!B63, 'Right 3 Kin'!B63)</f>
        <v>5.3741291666666582</v>
      </c>
      <c r="C63">
        <f>AVERAGE('Left 1 Kin'!C63, 'Left 2 Kin'!C63, 'Left 3 Kin'!C63, 'Right 1 Kin'!C63, 'Right 2 Kin'!C63, 'Right 3 Kin'!C63)</f>
        <v>0.55058373780487802</v>
      </c>
      <c r="D63">
        <f>AVERAGE('Left 1 Kin'!D63, 'Left 2 Kin'!D63, 'Left 3 Kin'!D63, 'Right 1 Kin'!D63, 'Right 2 Kin'!D63, 'Right 3 Kin'!D63)</f>
        <v>0.35212357128974031</v>
      </c>
      <c r="E63">
        <f>AVERAGE('Left 1 Kin'!E63, 'Left 2 Kin'!E63, 'Left 3 Kin'!E63, 'Right 1 Kin'!E63, 'Right 2 Kin'!E63, 'Right 3 Kin'!E63)</f>
        <v>2.9405629251700687E-2</v>
      </c>
      <c r="F63">
        <f>AVERAGE('Left 1 Kin'!F63, 'Left 2 Kin'!F63, 'Left 3 Kin'!F63, 'Right 1 Kin'!F63, 'Right 2 Kin'!F63, 'Right 3 Kin'!F63)</f>
        <v>2.6492936345966958</v>
      </c>
      <c r="G63">
        <f>AVERAGE('Left 1 Kin'!G63, 'Left 2 Kin'!G63, 'Left 3 Kin'!G63, 'Right 1 Kin'!G63, 'Right 2 Kin'!G63, 'Right 3 Kin'!G63)</f>
        <v>10.335039100000001</v>
      </c>
      <c r="H63">
        <f>AVERAGE('Left 1 Kin'!H63, 'Left 2 Kin'!H63, 'Left 3 Kin'!H63, 'Right 1 Kin'!H63, 'Right 2 Kin'!H63, 'Right 3 Kin'!H63)</f>
        <v>-4.0308007999999997</v>
      </c>
      <c r="I63">
        <f>AVERAGE('Left 1 Kin'!I63, 'Left 2 Kin'!I63, 'Left 3 Kin'!I63, 'Right 1 Kin'!I63, 'Right 2 Kin'!I63, 'Right 3 Kin'!I63)</f>
        <v>-3.8805595000000004</v>
      </c>
      <c r="J63">
        <f>AVERAGE('Left 1 Kin'!J63, 'Left 2 Kin'!J63, 'Left 3 Kin'!J63, 'Right 1 Kin'!J63, 'Right 2 Kin'!J63, 'Right 3 Kin'!J63)</f>
        <v>13.313339666666669</v>
      </c>
      <c r="K63">
        <f>AVERAGE('Left 1 Kin'!K63, 'Left 2 Kin'!K63, 'Left 3 Kin'!K63, 'Right 1 Kin'!K63, 'Right 2 Kin'!K63, 'Right 3 Kin'!K63)</f>
        <v>1.947525705333333</v>
      </c>
      <c r="L63">
        <f>AVERAGE('Left 1 Kin'!L63, 'Left 2 Kin'!L63, 'Left 3 Kin'!L63, 'Right 1 Kin'!L63, 'Right 2 Kin'!L63, 'Right 3 Kin'!L63)</f>
        <v>-10.667329199999999</v>
      </c>
      <c r="M63">
        <f>AVERAGE('Left 1 Kin'!M63, 'Left 2 Kin'!M63, 'Left 3 Kin'!M63, 'Right 1 Kin'!M63, 'Right 2 Kin'!M63, 'Right 3 Kin'!M63)</f>
        <v>7.9120000500000005</v>
      </c>
      <c r="N63">
        <f>AVERAGE('Left 1 Kin'!N63, 'Left 2 Kin'!N63, 'Left 3 Kin'!N63, 'Right 1 Kin'!N63, 'Right 2 Kin'!N63, 'Right 3 Kin'!N63)</f>
        <v>8.7518389999999986</v>
      </c>
      <c r="O63">
        <f>AVERAGE('Left 1 Kin'!O63, 'Left 2 Kin'!O63, 'Left 3 Kin'!O63, 'Right 1 Kin'!O63, 'Right 2 Kin'!O63, 'Right 3 Kin'!O63)</f>
        <v>4.4766770833333336</v>
      </c>
      <c r="P63">
        <f>AVERAGE('Left 1 Kin'!P63, 'Left 2 Kin'!P63, 'Left 3 Kin'!P63, 'Right 1 Kin'!P63, 'Right 2 Kin'!P63, 'Right 3 Kin'!P63)</f>
        <v>32.944541000000001</v>
      </c>
      <c r="Q63">
        <f>AVERAGE('Left 1 Kin'!Q63, 'Left 2 Kin'!Q63, 'Left 3 Kin'!Q63, 'Right 1 Kin'!Q63, 'Right 2 Kin'!Q63, 'Right 3 Kin'!Q63)</f>
        <v>1.2326569333333333</v>
      </c>
      <c r="R63">
        <f>AVERAGE('Left 1 Kin'!R63, 'Left 2 Kin'!R63, 'Left 3 Kin'!R63, 'Right 1 Kin'!R63, 'Right 2 Kin'!R63, 'Right 3 Kin'!R63)</f>
        <v>-0.75803650000000022</v>
      </c>
      <c r="S63">
        <f>AVERAGE('Left 1 Kin'!S63, 'Left 2 Kin'!S63, 'Left 3 Kin'!S63, 'Right 1 Kin'!S63, 'Right 2 Kin'!S63, 'Right 3 Kin'!S63)</f>
        <v>22.896961833333336</v>
      </c>
      <c r="T63">
        <f>AVERAGE('Left 1 Kin'!T63, 'Left 2 Kin'!T63, 'Left 3 Kin'!T63, 'Right 1 Kin'!T63, 'Right 2 Kin'!T63, 'Right 3 Kin'!T63)</f>
        <v>-1.3960839550000002</v>
      </c>
      <c r="U63">
        <f>AVERAGE('Left 1 Kin'!U63, 'Left 2 Kin'!U63, 'Left 3 Kin'!U63, 'Right 1 Kin'!U63, 'Right 2 Kin'!U63, 'Right 3 Kin'!U63)</f>
        <v>-96.353679166666623</v>
      </c>
      <c r="V63">
        <f>AVERAGE('Left 1 Kin'!V63, 'Left 2 Kin'!V63, 'Left 3 Kin'!V63, 'Right 1 Kin'!V63, 'Right 2 Kin'!V63, 'Right 3 Kin'!V63)</f>
        <v>39.325837499999984</v>
      </c>
      <c r="W63">
        <f>AVERAGE('Left 1 Kin'!W63, 'Left 2 Kin'!W63, 'Left 3 Kin'!W63, 'Right 1 Kin'!W63, 'Right 2 Kin'!W63, 'Right 3 Kin'!W63)</f>
        <v>132.77934374999998</v>
      </c>
      <c r="X63">
        <f>AVERAGE('Left 1 Kin'!X63, 'Left 2 Kin'!X63, 'Left 3 Kin'!X63, 'Right 1 Kin'!X63, 'Right 2 Kin'!X63, 'Right 3 Kin'!X63)</f>
        <v>-14.574666666666653</v>
      </c>
      <c r="Y63">
        <f>AVERAGE('Left 1 Kin'!Y63, 'Left 2 Kin'!Y63, 'Left 3 Kin'!Y63, 'Right 1 Kin'!Y63, 'Right 2 Kin'!Y63, 'Right 3 Kin'!Y63)</f>
        <v>-127.69439774999996</v>
      </c>
      <c r="Z63">
        <f>AVERAGE('Left 1 Kin'!Z63, 'Left 2 Kin'!Z63, 'Left 3 Kin'!Z63, 'Right 1 Kin'!Z63, 'Right 2 Kin'!Z63, 'Right 3 Kin'!Z63)</f>
        <v>39.011554166666656</v>
      </c>
      <c r="AA63">
        <f>AVERAGE('Left 1 Kin'!AA63, 'Left 2 Kin'!AA63, 'Left 3 Kin'!AA63, 'Right 1 Kin'!AA63, 'Right 2 Kin'!AA63, 'Right 3 Kin'!AA63)</f>
        <v>-565.01422812499993</v>
      </c>
      <c r="AB63">
        <f>AVERAGE('Left 1 Kin'!AB63, 'Left 2 Kin'!AB63, 'Left 3 Kin'!AB63, 'Right 1 Kin'!AB63, 'Right 2 Kin'!AB63, 'Right 3 Kin'!AB63)</f>
        <v>-214.22014166666665</v>
      </c>
      <c r="AC63">
        <f>AVERAGE('Left 1 Kin'!AC63, 'Left 2 Kin'!AC63, 'Left 3 Kin'!AC63, 'Right 1 Kin'!AC63, 'Right 2 Kin'!AC63, 'Right 3 Kin'!AC63)</f>
        <v>235.28452916666663</v>
      </c>
      <c r="AD63">
        <f>AVERAGE('Left 1 Kin'!AD63, 'Left 2 Kin'!AD63, 'Left 3 Kin'!AD63, 'Right 1 Kin'!AD63, 'Right 2 Kin'!AD63, 'Right 3 Kin'!AD63)</f>
        <v>-396.94299999999998</v>
      </c>
      <c r="AE63">
        <f>AVERAGE('Left 1 Kin'!AE63, 'Left 2 Kin'!AE63, 'Left 3 Kin'!AE63, 'Right 1 Kin'!AE63, 'Right 2 Kin'!AE63, 'Right 3 Kin'!AE63)</f>
        <v>53.287981874999993</v>
      </c>
      <c r="AF63">
        <f>AVERAGE('Left 1 Kin'!AF63, 'Left 2 Kin'!AF63, 'Left 3 Kin'!AF63, 'Right 1 Kin'!AF63, 'Right 2 Kin'!AF63, 'Right 3 Kin'!AF63)</f>
        <v>-381.40471250000002</v>
      </c>
      <c r="AG63">
        <f>AVERAGE('Left 1 Kin'!AG63, 'Left 2 Kin'!AG63, 'Left 3 Kin'!AG63, 'Right 1 Kin'!AG63, 'Right 2 Kin'!AG63, 'Right 3 Kin'!AG63)</f>
        <v>-205.18247916666664</v>
      </c>
      <c r="AH63">
        <f>AVERAGE('Left 1 Kin'!AH63, 'Left 2 Kin'!AH63, 'Left 3 Kin'!AH63, 'Right 1 Kin'!AH63, 'Right 2 Kin'!AH63, 'Right 3 Kin'!AH63)</f>
        <v>88.200967733333343</v>
      </c>
      <c r="AI63">
        <f>AVERAGE('Left 1 Kin'!AI63, 'Left 2 Kin'!AI63, 'Left 3 Kin'!AI63, 'Right 1 Kin'!AI63, 'Right 2 Kin'!AI63, 'Right 3 Kin'!AI63)</f>
        <v>-2.9089792166666668</v>
      </c>
      <c r="AJ63">
        <f>AVERAGE('Left 1 Kin'!AJ63, 'Left 2 Kin'!AJ63, 'Left 3 Kin'!AJ63, 'Right 1 Kin'!AJ63, 'Right 2 Kin'!AJ63, 'Right 3 Kin'!AJ63)</f>
        <v>1.3821079766666668</v>
      </c>
      <c r="AK63">
        <f>AVERAGE('Left 1 Kin'!AK63, 'Left 2 Kin'!AK63, 'Left 3 Kin'!AK63, 'Right 1 Kin'!AK63, 'Right 2 Kin'!AK63, 'Right 3 Kin'!AK63)</f>
        <v>-7.0784641833333056E-3</v>
      </c>
      <c r="AL63">
        <f>AVERAGE('Left 1 Kin'!AL63, 'Left 2 Kin'!AL63, 'Left 3 Kin'!AL63, 'Right 1 Kin'!AL63, 'Right 2 Kin'!AL63, 'Right 3 Kin'!AL63)</f>
        <v>-25.763748500000002</v>
      </c>
      <c r="AM63">
        <f>AVERAGE('Left 1 Kin'!AM63, 'Left 2 Kin'!AM63, 'Left 3 Kin'!AM63, 'Right 1 Kin'!AM63, 'Right 2 Kin'!AM63, 'Right 3 Kin'!AM63)</f>
        <v>2.3497302166666669</v>
      </c>
      <c r="AN63">
        <f>AVERAGE('Left 1 Kin'!AN63, 'Left 2 Kin'!AN63, 'Left 3 Kin'!AN63, 'Right 1 Kin'!AN63, 'Right 2 Kin'!AN63, 'Right 3 Kin'!AN63)</f>
        <v>0.78687633833333337</v>
      </c>
      <c r="AO63">
        <f>AVERAGE('Left 1 Kin'!AO63, 'Left 2 Kin'!AO63, 'Left 3 Kin'!AO63, 'Right 1 Kin'!AO63, 'Right 2 Kin'!AO63, 'Right 3 Kin'!AO63)</f>
        <v>0.37101731200000004</v>
      </c>
      <c r="AP63">
        <f>AVERAGE('Left 1 Kin'!AP63, 'Left 2 Kin'!AP63, 'Left 3 Kin'!AP63, 'Right 1 Kin'!AP63, 'Right 2 Kin'!AP63, 'Right 3 Kin'!AP63)</f>
        <v>14.345337333333333</v>
      </c>
      <c r="AQ63">
        <f>AVERAGE('Left 1 Kin'!AQ63, 'Left 2 Kin'!AQ63, 'Left 3 Kin'!AQ63, 'Right 1 Kin'!AQ63, 'Right 2 Kin'!AQ63, 'Right 3 Kin'!AQ63)</f>
        <v>3.2714188666666666</v>
      </c>
      <c r="AR63">
        <f>AVERAGE('Left 1 Kin'!AR63, 'Left 2 Kin'!AR63, 'Left 3 Kin'!AR63, 'Right 1 Kin'!AR63, 'Right 2 Kin'!AR63, 'Right 3 Kin'!AR63)</f>
        <v>-9.9064131666666666E-2</v>
      </c>
      <c r="AS63">
        <f>AVERAGE('Left 1 Kin'!AS63, 'Left 2 Kin'!AS63, 'Left 3 Kin'!AS63, 'Right 1 Kin'!AS63, 'Right 2 Kin'!AS63, 'Right 3 Kin'!AS63)</f>
        <v>0.46764180500000002</v>
      </c>
      <c r="AT63">
        <f>AVERAGE('Left 1 Kin'!AT63, 'Left 2 Kin'!AT63, 'Left 3 Kin'!AT63, 'Right 1 Kin'!AT63, 'Right 2 Kin'!AT63, 'Right 3 Kin'!AT63)</f>
        <v>13.523911283333334</v>
      </c>
    </row>
    <row r="64" spans="1:46" x14ac:dyDescent="0.25">
      <c r="A64">
        <v>62</v>
      </c>
      <c r="B64">
        <f>AVERAGE('Left 1 Kin'!B64, 'Left 2 Kin'!B64, 'Left 3 Kin'!B64, 'Right 1 Kin'!B64, 'Right 2 Kin'!B64, 'Right 3 Kin'!B64)</f>
        <v>5.388695833333327</v>
      </c>
      <c r="C64">
        <f>AVERAGE('Left 1 Kin'!C64, 'Left 2 Kin'!C64, 'Left 3 Kin'!C64, 'Right 1 Kin'!C64, 'Right 2 Kin'!C64, 'Right 3 Kin'!C64)</f>
        <v>0.55096484146341462</v>
      </c>
      <c r="D64">
        <f>AVERAGE('Left 1 Kin'!D64, 'Left 2 Kin'!D64, 'Left 3 Kin'!D64, 'Right 1 Kin'!D64, 'Right 2 Kin'!D64, 'Right 3 Kin'!D64)</f>
        <v>0.37718760516451472</v>
      </c>
      <c r="E64">
        <f>AVERAGE('Left 1 Kin'!E64, 'Left 2 Kin'!E64, 'Left 3 Kin'!E64, 'Right 1 Kin'!E64, 'Right 2 Kin'!E64, 'Right 3 Kin'!E64)</f>
        <v>3.0665683048729703E-2</v>
      </c>
      <c r="F64">
        <f>AVERAGE('Left 1 Kin'!F64, 'Left 2 Kin'!F64, 'Left 3 Kin'!F64, 'Right 1 Kin'!F64, 'Right 2 Kin'!F64, 'Right 3 Kin'!F64)</f>
        <v>2.5924595932250454</v>
      </c>
      <c r="G64">
        <f>AVERAGE('Left 1 Kin'!G64, 'Left 2 Kin'!G64, 'Left 3 Kin'!G64, 'Right 1 Kin'!G64, 'Right 2 Kin'!G64, 'Right 3 Kin'!G64)</f>
        <v>10.192056799999998</v>
      </c>
      <c r="H64">
        <f>AVERAGE('Left 1 Kin'!H64, 'Left 2 Kin'!H64, 'Left 3 Kin'!H64, 'Right 1 Kin'!H64, 'Right 2 Kin'!H64, 'Right 3 Kin'!H64)</f>
        <v>-3.9705901666666663</v>
      </c>
      <c r="I64">
        <f>AVERAGE('Left 1 Kin'!I64, 'Left 2 Kin'!I64, 'Left 3 Kin'!I64, 'Right 1 Kin'!I64, 'Right 2 Kin'!I64, 'Right 3 Kin'!I64)</f>
        <v>-3.6800363333333332</v>
      </c>
      <c r="J64">
        <f>AVERAGE('Left 1 Kin'!J64, 'Left 2 Kin'!J64, 'Left 3 Kin'!J64, 'Right 1 Kin'!J64, 'Right 2 Kin'!J64, 'Right 3 Kin'!J64)</f>
        <v>13.295974666666666</v>
      </c>
      <c r="K64">
        <f>AVERAGE('Left 1 Kin'!K64, 'Left 2 Kin'!K64, 'Left 3 Kin'!K64, 'Right 1 Kin'!K64, 'Right 2 Kin'!K64, 'Right 3 Kin'!K64)</f>
        <v>1.7637464326666663</v>
      </c>
      <c r="L64">
        <f>AVERAGE('Left 1 Kin'!L64, 'Left 2 Kin'!L64, 'Left 3 Kin'!L64, 'Right 1 Kin'!L64, 'Right 2 Kin'!L64, 'Right 3 Kin'!L64)</f>
        <v>-10.5932178</v>
      </c>
      <c r="M64">
        <f>AVERAGE('Left 1 Kin'!M64, 'Left 2 Kin'!M64, 'Left 3 Kin'!M64, 'Right 1 Kin'!M64, 'Right 2 Kin'!M64, 'Right 3 Kin'!M64)</f>
        <v>7.1325709999999978</v>
      </c>
      <c r="N64">
        <f>AVERAGE('Left 1 Kin'!N64, 'Left 2 Kin'!N64, 'Left 3 Kin'!N64, 'Right 1 Kin'!N64, 'Right 2 Kin'!N64, 'Right 3 Kin'!N64)</f>
        <v>8.4471553333333329</v>
      </c>
      <c r="O64">
        <f>AVERAGE('Left 1 Kin'!O64, 'Left 2 Kin'!O64, 'Left 3 Kin'!O64, 'Right 1 Kin'!O64, 'Right 2 Kin'!O64, 'Right 3 Kin'!O64)</f>
        <v>4.7317708666666674</v>
      </c>
      <c r="P64">
        <f>AVERAGE('Left 1 Kin'!P64, 'Left 2 Kin'!P64, 'Left 3 Kin'!P64, 'Right 1 Kin'!P64, 'Right 2 Kin'!P64, 'Right 3 Kin'!P64)</f>
        <v>32.380755999999998</v>
      </c>
      <c r="Q64">
        <f>AVERAGE('Left 1 Kin'!Q64, 'Left 2 Kin'!Q64, 'Left 3 Kin'!Q64, 'Right 1 Kin'!Q64, 'Right 2 Kin'!Q64, 'Right 3 Kin'!Q64)</f>
        <v>1.2697449733333337</v>
      </c>
      <c r="R64">
        <f>AVERAGE('Left 1 Kin'!R64, 'Left 2 Kin'!R64, 'Left 3 Kin'!R64, 'Right 1 Kin'!R64, 'Right 2 Kin'!R64, 'Right 3 Kin'!R64)</f>
        <v>-1.352680066666667</v>
      </c>
      <c r="S64">
        <f>AVERAGE('Left 1 Kin'!S64, 'Left 2 Kin'!S64, 'Left 3 Kin'!S64, 'Right 1 Kin'!S64, 'Right 2 Kin'!S64, 'Right 3 Kin'!S64)</f>
        <v>22.568841000000003</v>
      </c>
      <c r="T64">
        <f>AVERAGE('Left 1 Kin'!T64, 'Left 2 Kin'!T64, 'Left 3 Kin'!T64, 'Right 1 Kin'!T64, 'Right 2 Kin'!T64, 'Right 3 Kin'!T64)</f>
        <v>-1.255398824933333</v>
      </c>
      <c r="U64">
        <f>AVERAGE('Left 1 Kin'!U64, 'Left 2 Kin'!U64, 'Left 3 Kin'!U64, 'Right 1 Kin'!U64, 'Right 2 Kin'!U64, 'Right 3 Kin'!U64)</f>
        <v>-100.91109583333328</v>
      </c>
      <c r="V64">
        <f>AVERAGE('Left 1 Kin'!V64, 'Left 2 Kin'!V64, 'Left 3 Kin'!V64, 'Right 1 Kin'!V64, 'Right 2 Kin'!V64, 'Right 3 Kin'!V64)</f>
        <v>42.398370833333324</v>
      </c>
      <c r="W64">
        <f>AVERAGE('Left 1 Kin'!W64, 'Left 2 Kin'!W64, 'Left 3 Kin'!W64, 'Right 1 Kin'!W64, 'Right 2 Kin'!W64, 'Right 3 Kin'!W64)</f>
        <v>140.51298499999999</v>
      </c>
      <c r="X64">
        <f>AVERAGE('Left 1 Kin'!X64, 'Left 2 Kin'!X64, 'Left 3 Kin'!X64, 'Right 1 Kin'!X64, 'Right 2 Kin'!X64, 'Right 3 Kin'!X64)</f>
        <v>-12.073083333333292</v>
      </c>
      <c r="Y64">
        <f>AVERAGE('Left 1 Kin'!Y64, 'Left 2 Kin'!Y64, 'Left 3 Kin'!Y64, 'Right 1 Kin'!Y64, 'Right 2 Kin'!Y64, 'Right 3 Kin'!Y64)</f>
        <v>-131.14747299999999</v>
      </c>
      <c r="Z64">
        <f>AVERAGE('Left 1 Kin'!Z64, 'Left 2 Kin'!Z64, 'Left 3 Kin'!Z64, 'Right 1 Kin'!Z64, 'Right 2 Kin'!Z64, 'Right 3 Kin'!Z64)</f>
        <v>49.417033333333343</v>
      </c>
      <c r="AA64">
        <f>AVERAGE('Left 1 Kin'!AA64, 'Left 2 Kin'!AA64, 'Left 3 Kin'!AA64, 'Right 1 Kin'!AA64, 'Right 2 Kin'!AA64, 'Right 3 Kin'!AA64)</f>
        <v>-556.65945924999994</v>
      </c>
      <c r="AB64">
        <f>AVERAGE('Left 1 Kin'!AB64, 'Left 2 Kin'!AB64, 'Left 3 Kin'!AB64, 'Right 1 Kin'!AB64, 'Right 2 Kin'!AB64, 'Right 3 Kin'!AB64)</f>
        <v>-218.19964166666668</v>
      </c>
      <c r="AC64">
        <f>AVERAGE('Left 1 Kin'!AC64, 'Left 2 Kin'!AC64, 'Left 3 Kin'!AC64, 'Right 1 Kin'!AC64, 'Right 2 Kin'!AC64, 'Right 3 Kin'!AC64)</f>
        <v>194.42478749999989</v>
      </c>
      <c r="AD64">
        <f>AVERAGE('Left 1 Kin'!AD64, 'Left 2 Kin'!AD64, 'Left 3 Kin'!AD64, 'Right 1 Kin'!AD64, 'Right 2 Kin'!AD64, 'Right 3 Kin'!AD64)</f>
        <v>-400.92895833333336</v>
      </c>
      <c r="AE64">
        <f>AVERAGE('Left 1 Kin'!AE64, 'Left 2 Kin'!AE64, 'Left 3 Kin'!AE64, 'Right 1 Kin'!AE64, 'Right 2 Kin'!AE64, 'Right 3 Kin'!AE64)</f>
        <v>33.830087499999962</v>
      </c>
      <c r="AF64">
        <f>AVERAGE('Left 1 Kin'!AF64, 'Left 2 Kin'!AF64, 'Left 3 Kin'!AF64, 'Right 1 Kin'!AF64, 'Right 2 Kin'!AF64, 'Right 3 Kin'!AF64)</f>
        <v>-411.51070833333347</v>
      </c>
      <c r="AG64">
        <f>AVERAGE('Left 1 Kin'!AG64, 'Left 2 Kin'!AG64, 'Left 3 Kin'!AG64, 'Right 1 Kin'!AG64, 'Right 2 Kin'!AG64, 'Right 3 Kin'!AG64)</f>
        <v>-230.32854166666672</v>
      </c>
      <c r="AH64">
        <f>AVERAGE('Left 1 Kin'!AH64, 'Left 2 Kin'!AH64, 'Left 3 Kin'!AH64, 'Right 1 Kin'!AH64, 'Right 2 Kin'!AH64, 'Right 3 Kin'!AH64)</f>
        <v>96.73352770000001</v>
      </c>
      <c r="AI64">
        <f>AVERAGE('Left 1 Kin'!AI64, 'Left 2 Kin'!AI64, 'Left 3 Kin'!AI64, 'Right 1 Kin'!AI64, 'Right 2 Kin'!AI64, 'Right 3 Kin'!AI64)</f>
        <v>-2.7798376</v>
      </c>
      <c r="AJ64">
        <f>AVERAGE('Left 1 Kin'!AJ64, 'Left 2 Kin'!AJ64, 'Left 3 Kin'!AJ64, 'Right 1 Kin'!AJ64, 'Right 2 Kin'!AJ64, 'Right 3 Kin'!AJ64)</f>
        <v>1.3728180999999997</v>
      </c>
      <c r="AK64">
        <f>AVERAGE('Left 1 Kin'!AK64, 'Left 2 Kin'!AK64, 'Left 3 Kin'!AK64, 'Right 1 Kin'!AK64, 'Right 2 Kin'!AK64, 'Right 3 Kin'!AK64)</f>
        <v>6.4774490000000483E-3</v>
      </c>
      <c r="AL64">
        <f>AVERAGE('Left 1 Kin'!AL64, 'Left 2 Kin'!AL64, 'Left 3 Kin'!AL64, 'Right 1 Kin'!AL64, 'Right 2 Kin'!AL64, 'Right 3 Kin'!AL64)</f>
        <v>-24.627415333333332</v>
      </c>
      <c r="AM64">
        <f>AVERAGE('Left 1 Kin'!AM64, 'Left 2 Kin'!AM64, 'Left 3 Kin'!AM64, 'Right 1 Kin'!AM64, 'Right 2 Kin'!AM64, 'Right 3 Kin'!AM64)</f>
        <v>2.2296384666666667</v>
      </c>
      <c r="AN64">
        <f>AVERAGE('Left 1 Kin'!AN64, 'Left 2 Kin'!AN64, 'Left 3 Kin'!AN64, 'Right 1 Kin'!AN64, 'Right 2 Kin'!AN64, 'Right 3 Kin'!AN64)</f>
        <v>0.74347886999999979</v>
      </c>
      <c r="AO64">
        <f>AVERAGE('Left 1 Kin'!AO64, 'Left 2 Kin'!AO64, 'Left 3 Kin'!AO64, 'Right 1 Kin'!AO64, 'Right 2 Kin'!AO64, 'Right 3 Kin'!AO64)</f>
        <v>0.36447475466666668</v>
      </c>
      <c r="AP64">
        <f>AVERAGE('Left 1 Kin'!AP64, 'Left 2 Kin'!AP64, 'Left 3 Kin'!AP64, 'Right 1 Kin'!AP64, 'Right 2 Kin'!AP64, 'Right 3 Kin'!AP64)</f>
        <v>13.859008333333334</v>
      </c>
      <c r="AQ64">
        <f>AVERAGE('Left 1 Kin'!AQ64, 'Left 2 Kin'!AQ64, 'Left 3 Kin'!AQ64, 'Right 1 Kin'!AQ64, 'Right 2 Kin'!AQ64, 'Right 3 Kin'!AQ64)</f>
        <v>3.2220281333333332</v>
      </c>
      <c r="AR64">
        <f>AVERAGE('Left 1 Kin'!AR64, 'Left 2 Kin'!AR64, 'Left 3 Kin'!AR64, 'Right 1 Kin'!AR64, 'Right 2 Kin'!AR64, 'Right 3 Kin'!AR64)</f>
        <v>-9.2554006666666633E-2</v>
      </c>
      <c r="AS64">
        <f>AVERAGE('Left 1 Kin'!AS64, 'Left 2 Kin'!AS64, 'Left 3 Kin'!AS64, 'Right 1 Kin'!AS64, 'Right 2 Kin'!AS64, 'Right 3 Kin'!AS64)</f>
        <v>0.45121649666666669</v>
      </c>
      <c r="AT64">
        <f>AVERAGE('Left 1 Kin'!AT64, 'Left 2 Kin'!AT64, 'Left 3 Kin'!AT64, 'Right 1 Kin'!AT64, 'Right 2 Kin'!AT64, 'Right 3 Kin'!AT64)</f>
        <v>14.690983333333335</v>
      </c>
    </row>
    <row r="65" spans="1:46" x14ac:dyDescent="0.25">
      <c r="A65">
        <v>63</v>
      </c>
      <c r="B65">
        <f>AVERAGE('Left 1 Kin'!B65, 'Left 2 Kin'!B65, 'Left 3 Kin'!B65, 'Right 1 Kin'!B65, 'Right 2 Kin'!B65, 'Right 3 Kin'!B65)</f>
        <v>5.4031166666666648</v>
      </c>
      <c r="C65">
        <f>AVERAGE('Left 1 Kin'!C65, 'Left 2 Kin'!C65, 'Left 3 Kin'!C65, 'Right 1 Kin'!C65, 'Right 2 Kin'!C65, 'Right 3 Kin'!C65)</f>
        <v>0.55135414227642265</v>
      </c>
      <c r="D65">
        <f>AVERAGE('Left 1 Kin'!D65, 'Left 2 Kin'!D65, 'Left 3 Kin'!D65, 'Right 1 Kin'!D65, 'Right 2 Kin'!D65, 'Right 3 Kin'!D65)</f>
        <v>0.40353711196723574</v>
      </c>
      <c r="E65">
        <f>AVERAGE('Left 1 Kin'!E65, 'Left 2 Kin'!E65, 'Left 3 Kin'!E65, 'Right 1 Kin'!E65, 'Right 2 Kin'!E65, 'Right 3 Kin'!E65)</f>
        <v>3.1108818200749695E-2</v>
      </c>
      <c r="F65">
        <f>AVERAGE('Left 1 Kin'!F65, 'Left 2 Kin'!F65, 'Left 3 Kin'!F65, 'Right 1 Kin'!F65, 'Right 2 Kin'!F65, 'Right 3 Kin'!F65)</f>
        <v>2.5329504373177838</v>
      </c>
      <c r="G65">
        <f>AVERAGE('Left 1 Kin'!G65, 'Left 2 Kin'!G65, 'Left 3 Kin'!G65, 'Right 1 Kin'!G65, 'Right 2 Kin'!G65, 'Right 3 Kin'!G65)</f>
        <v>10.046489033333334</v>
      </c>
      <c r="H65">
        <f>AVERAGE('Left 1 Kin'!H65, 'Left 2 Kin'!H65, 'Left 3 Kin'!H65, 'Right 1 Kin'!H65, 'Right 2 Kin'!H65, 'Right 3 Kin'!H65)</f>
        <v>-3.9085051666666666</v>
      </c>
      <c r="I65">
        <f>AVERAGE('Left 1 Kin'!I65, 'Left 2 Kin'!I65, 'Left 3 Kin'!I65, 'Right 1 Kin'!I65, 'Right 2 Kin'!I65, 'Right 3 Kin'!I65)</f>
        <v>-3.4743693500000004</v>
      </c>
      <c r="J65">
        <f>AVERAGE('Left 1 Kin'!J65, 'Left 2 Kin'!J65, 'Left 3 Kin'!J65, 'Right 1 Kin'!J65, 'Right 2 Kin'!J65, 'Right 3 Kin'!J65)</f>
        <v>13.279204499999999</v>
      </c>
      <c r="K65">
        <f>AVERAGE('Left 1 Kin'!K65, 'Left 2 Kin'!K65, 'Left 3 Kin'!K65, 'Right 1 Kin'!K65, 'Right 2 Kin'!K65, 'Right 3 Kin'!K65)</f>
        <v>1.5779978506666676</v>
      </c>
      <c r="L65">
        <f>AVERAGE('Left 1 Kin'!L65, 'Left 2 Kin'!L65, 'Left 3 Kin'!L65, 'Right 1 Kin'!L65, 'Right 2 Kin'!L65, 'Right 3 Kin'!L65)</f>
        <v>-10.512628866666665</v>
      </c>
      <c r="M65">
        <f>AVERAGE('Left 1 Kin'!M65, 'Left 2 Kin'!M65, 'Left 3 Kin'!M65, 'Right 1 Kin'!M65, 'Right 2 Kin'!M65, 'Right 3 Kin'!M65)</f>
        <v>6.3567805583333366</v>
      </c>
      <c r="N65">
        <f>AVERAGE('Left 1 Kin'!N65, 'Left 2 Kin'!N65, 'Left 3 Kin'!N65, 'Right 1 Kin'!N65, 'Right 2 Kin'!N65, 'Right 3 Kin'!N65)</f>
        <v>8.1397781666666678</v>
      </c>
      <c r="O65">
        <f>AVERAGE('Left 1 Kin'!O65, 'Left 2 Kin'!O65, 'Left 3 Kin'!O65, 'Right 1 Kin'!O65, 'Right 2 Kin'!O65, 'Right 3 Kin'!O65)</f>
        <v>4.9625366333333325</v>
      </c>
      <c r="P65">
        <f>AVERAGE('Left 1 Kin'!P65, 'Left 2 Kin'!P65, 'Left 3 Kin'!P65, 'Right 1 Kin'!P65, 'Right 2 Kin'!P65, 'Right 3 Kin'!P65)</f>
        <v>31.813794833333336</v>
      </c>
      <c r="Q65">
        <f>AVERAGE('Left 1 Kin'!Q65, 'Left 2 Kin'!Q65, 'Left 3 Kin'!Q65, 'Right 1 Kin'!Q65, 'Right 2 Kin'!Q65, 'Right 3 Kin'!Q65)</f>
        <v>1.2943087766666668</v>
      </c>
      <c r="R65">
        <f>AVERAGE('Left 1 Kin'!R65, 'Left 2 Kin'!R65, 'Left 3 Kin'!R65, 'Right 1 Kin'!R65, 'Right 2 Kin'!R65, 'Right 3 Kin'!R65)</f>
        <v>-1.9670449333333322</v>
      </c>
      <c r="S65">
        <f>AVERAGE('Left 1 Kin'!S65, 'Left 2 Kin'!S65, 'Left 3 Kin'!S65, 'Right 1 Kin'!S65, 'Right 2 Kin'!S65, 'Right 3 Kin'!S65)</f>
        <v>22.226846499999997</v>
      </c>
      <c r="T65">
        <f>AVERAGE('Left 1 Kin'!T65, 'Left 2 Kin'!T65, 'Left 3 Kin'!T65, 'Right 1 Kin'!T65, 'Right 2 Kin'!T65, 'Right 3 Kin'!T65)</f>
        <v>-1.1100071467333341</v>
      </c>
      <c r="U65">
        <f>AVERAGE('Left 1 Kin'!U65, 'Left 2 Kin'!U65, 'Left 3 Kin'!U65, 'Right 1 Kin'!U65, 'Right 2 Kin'!U65, 'Right 3 Kin'!U65)</f>
        <v>-105.41267499999992</v>
      </c>
      <c r="V65">
        <f>AVERAGE('Left 1 Kin'!V65, 'Left 2 Kin'!V65, 'Left 3 Kin'!V65, 'Right 1 Kin'!V65, 'Right 2 Kin'!V65, 'Right 3 Kin'!V65)</f>
        <v>45.474285416666639</v>
      </c>
      <c r="W65">
        <f>AVERAGE('Left 1 Kin'!W65, 'Left 2 Kin'!W65, 'Left 3 Kin'!W65, 'Right 1 Kin'!W65, 'Right 2 Kin'!W65, 'Right 3 Kin'!W65)</f>
        <v>148.21698374999997</v>
      </c>
      <c r="X65">
        <f>AVERAGE('Left 1 Kin'!X65, 'Left 2 Kin'!X65, 'Left 3 Kin'!X65, 'Right 1 Kin'!X65, 'Right 2 Kin'!X65, 'Right 3 Kin'!X65)</f>
        <v>-9.2314999999999685</v>
      </c>
      <c r="Y65">
        <f>AVERAGE('Left 1 Kin'!Y65, 'Left 2 Kin'!Y65, 'Left 3 Kin'!Y65, 'Right 1 Kin'!Y65, 'Right 2 Kin'!Y65, 'Right 3 Kin'!Y65)</f>
        <v>-134.58286449999997</v>
      </c>
      <c r="Z65">
        <f>AVERAGE('Left 1 Kin'!Z65, 'Left 2 Kin'!Z65, 'Left 3 Kin'!Z65, 'Right 1 Kin'!Z65, 'Right 2 Kin'!Z65, 'Right 3 Kin'!Z65)</f>
        <v>59.659112499999971</v>
      </c>
      <c r="AA65">
        <f>AVERAGE('Left 1 Kin'!AA65, 'Left 2 Kin'!AA65, 'Left 3 Kin'!AA65, 'Right 1 Kin'!AA65, 'Right 2 Kin'!AA65, 'Right 3 Kin'!AA65)</f>
        <v>-547.83640845833327</v>
      </c>
      <c r="AB65">
        <f>AVERAGE('Left 1 Kin'!AB65, 'Left 2 Kin'!AB65, 'Left 3 Kin'!AB65, 'Right 1 Kin'!AB65, 'Right 2 Kin'!AB65, 'Right 3 Kin'!AB65)</f>
        <v>-221.98793125</v>
      </c>
      <c r="AC65">
        <f>AVERAGE('Left 1 Kin'!AC65, 'Left 2 Kin'!AC65, 'Left 3 Kin'!AC65, 'Right 1 Kin'!AC65, 'Right 2 Kin'!AC65, 'Right 3 Kin'!AC65)</f>
        <v>153.85276458333348</v>
      </c>
      <c r="AD65">
        <f>AVERAGE('Left 1 Kin'!AD65, 'Left 2 Kin'!AD65, 'Left 3 Kin'!AD65, 'Right 1 Kin'!AD65, 'Right 2 Kin'!AD65, 'Right 3 Kin'!AD65)</f>
        <v>-404.60239583333328</v>
      </c>
      <c r="AE65">
        <f>AVERAGE('Left 1 Kin'!AE65, 'Left 2 Kin'!AE65, 'Left 3 Kin'!AE65, 'Right 1 Kin'!AE65, 'Right 2 Kin'!AE65, 'Right 3 Kin'!AE65)</f>
        <v>15.016329166666717</v>
      </c>
      <c r="AF65">
        <f>AVERAGE('Left 1 Kin'!AF65, 'Left 2 Kin'!AF65, 'Left 3 Kin'!AF65, 'Right 1 Kin'!AF65, 'Right 2 Kin'!AF65, 'Right 3 Kin'!AF65)</f>
        <v>-440.64856249999997</v>
      </c>
      <c r="AG65">
        <f>AVERAGE('Left 1 Kin'!AG65, 'Left 2 Kin'!AG65, 'Left 3 Kin'!AG65, 'Right 1 Kin'!AG65, 'Right 2 Kin'!AG65, 'Right 3 Kin'!AG65)</f>
        <v>-255.78114583333328</v>
      </c>
      <c r="AH65">
        <f>AVERAGE('Left 1 Kin'!AH65, 'Left 2 Kin'!AH65, 'Left 3 Kin'!AH65, 'Right 1 Kin'!AH65, 'Right 2 Kin'!AH65, 'Right 3 Kin'!AH65)</f>
        <v>105.24607584166665</v>
      </c>
      <c r="AI65">
        <f>AVERAGE('Left 1 Kin'!AI65, 'Left 2 Kin'!AI65, 'Left 3 Kin'!AI65, 'Right 1 Kin'!AI65, 'Right 2 Kin'!AI65, 'Right 3 Kin'!AI65)</f>
        <v>-2.6357806500000005</v>
      </c>
      <c r="AJ65">
        <f>AVERAGE('Left 1 Kin'!AJ65, 'Left 2 Kin'!AJ65, 'Left 3 Kin'!AJ65, 'Right 1 Kin'!AJ65, 'Right 2 Kin'!AJ65, 'Right 3 Kin'!AJ65)</f>
        <v>1.3628090666666663</v>
      </c>
      <c r="AK65">
        <f>AVERAGE('Left 1 Kin'!AK65, 'Left 2 Kin'!AK65, 'Left 3 Kin'!AK65, 'Right 1 Kin'!AK65, 'Right 2 Kin'!AK65, 'Right 3 Kin'!AK65)</f>
        <v>1.9805564333333314E-2</v>
      </c>
      <c r="AL65">
        <f>AVERAGE('Left 1 Kin'!AL65, 'Left 2 Kin'!AL65, 'Left 3 Kin'!AL65, 'Right 1 Kin'!AL65, 'Right 2 Kin'!AL65, 'Right 3 Kin'!AL65)</f>
        <v>-23.346898833333341</v>
      </c>
      <c r="AM65">
        <f>AVERAGE('Left 1 Kin'!AM65, 'Left 2 Kin'!AM65, 'Left 3 Kin'!AM65, 'Right 1 Kin'!AM65, 'Right 2 Kin'!AM65, 'Right 3 Kin'!AM65)</f>
        <v>2.1063912833333336</v>
      </c>
      <c r="AN65">
        <f>AVERAGE('Left 1 Kin'!AN65, 'Left 2 Kin'!AN65, 'Left 3 Kin'!AN65, 'Right 1 Kin'!AN65, 'Right 2 Kin'!AN65, 'Right 3 Kin'!AN65)</f>
        <v>0.69856133833333345</v>
      </c>
      <c r="AO65">
        <f>AVERAGE('Left 1 Kin'!AO65, 'Left 2 Kin'!AO65, 'Left 3 Kin'!AO65, 'Right 1 Kin'!AO65, 'Right 2 Kin'!AO65, 'Right 3 Kin'!AO65)</f>
        <v>0.35743731200000001</v>
      </c>
      <c r="AP65">
        <f>AVERAGE('Left 1 Kin'!AP65, 'Left 2 Kin'!AP65, 'Left 3 Kin'!AP65, 'Right 1 Kin'!AP65, 'Right 2 Kin'!AP65, 'Right 3 Kin'!AP65)</f>
        <v>13.329257333333333</v>
      </c>
      <c r="AQ65">
        <f>AVERAGE('Left 1 Kin'!AQ65, 'Left 2 Kin'!AQ65, 'Left 3 Kin'!AQ65, 'Right 1 Kin'!AQ65, 'Right 2 Kin'!AQ65, 'Right 3 Kin'!AQ65)</f>
        <v>3.1707291999999998</v>
      </c>
      <c r="AR65">
        <f>AVERAGE('Left 1 Kin'!AR65, 'Left 2 Kin'!AR65, 'Left 3 Kin'!AR65, 'Right 1 Kin'!AR65, 'Right 2 Kin'!AR65, 'Right 3 Kin'!AR65)</f>
        <v>-8.6396318333333347E-2</v>
      </c>
      <c r="AS65">
        <f>AVERAGE('Left 1 Kin'!AS65, 'Left 2 Kin'!AS65, 'Left 3 Kin'!AS65, 'Right 1 Kin'!AS65, 'Right 2 Kin'!AS65, 'Right 3 Kin'!AS65)</f>
        <v>0.43433296166666674</v>
      </c>
      <c r="AT65">
        <f>AVERAGE('Left 1 Kin'!AT65, 'Left 2 Kin'!AT65, 'Left 3 Kin'!AT65, 'Right 1 Kin'!AT65, 'Right 2 Kin'!AT65, 'Right 3 Kin'!AT65)</f>
        <v>15.847859999999997</v>
      </c>
    </row>
    <row r="66" spans="1:46" x14ac:dyDescent="0.25">
      <c r="A66">
        <v>64</v>
      </c>
      <c r="B66">
        <f>AVERAGE('Left 1 Kin'!B66, 'Left 2 Kin'!B66, 'Left 3 Kin'!B66, 'Right 1 Kin'!B66, 'Right 2 Kin'!B66, 'Right 3 Kin'!B66)</f>
        <v>5.4171666666666676</v>
      </c>
      <c r="C66">
        <f>AVERAGE('Left 1 Kin'!C66, 'Left 2 Kin'!C66, 'Left 3 Kin'!C66, 'Right 1 Kin'!C66, 'Right 2 Kin'!C66, 'Right 3 Kin'!C66)</f>
        <v>0.55175267479674794</v>
      </c>
      <c r="D66">
        <f>AVERAGE('Left 1 Kin'!D66, 'Left 2 Kin'!D66, 'Left 3 Kin'!D66, 'Right 1 Kin'!D66, 'Right 2 Kin'!D66, 'Right 3 Kin'!D66)</f>
        <v>0.43202753436068297</v>
      </c>
      <c r="E66">
        <f>AVERAGE('Left 1 Kin'!E66, 'Left 2 Kin'!E66, 'Left 3 Kin'!E66, 'Right 1 Kin'!E66, 'Right 2 Kin'!E66, 'Right 3 Kin'!E66)</f>
        <v>3.2057428849090651E-2</v>
      </c>
      <c r="F66">
        <f>AVERAGE('Left 1 Kin'!F66, 'Left 2 Kin'!F66, 'Left 3 Kin'!F66, 'Right 1 Kin'!F66, 'Right 2 Kin'!F66, 'Right 3 Kin'!F66)</f>
        <v>2.4725197973066773</v>
      </c>
      <c r="G66">
        <f>AVERAGE('Left 1 Kin'!G66, 'Left 2 Kin'!G66, 'Left 3 Kin'!G66, 'Right 1 Kin'!G66, 'Right 2 Kin'!G66, 'Right 3 Kin'!G66)</f>
        <v>9.8975531999999991</v>
      </c>
      <c r="H66">
        <f>AVERAGE('Left 1 Kin'!H66, 'Left 2 Kin'!H66, 'Left 3 Kin'!H66, 'Right 1 Kin'!H66, 'Right 2 Kin'!H66, 'Right 3 Kin'!H66)</f>
        <v>-3.8430011999999998</v>
      </c>
      <c r="I66">
        <f>AVERAGE('Left 1 Kin'!I66, 'Left 2 Kin'!I66, 'Left 3 Kin'!I66, 'Right 1 Kin'!I66, 'Right 2 Kin'!I66, 'Right 3 Kin'!I66)</f>
        <v>-3.2634970066666669</v>
      </c>
      <c r="J66">
        <f>AVERAGE('Left 1 Kin'!J66, 'Left 2 Kin'!J66, 'Left 3 Kin'!J66, 'Right 1 Kin'!J66, 'Right 2 Kin'!J66, 'Right 3 Kin'!J66)</f>
        <v>13.265941333333336</v>
      </c>
      <c r="K66">
        <f>AVERAGE('Left 1 Kin'!K66, 'Left 2 Kin'!K66, 'Left 3 Kin'!K66, 'Right 1 Kin'!K66, 'Right 2 Kin'!K66, 'Right 3 Kin'!K66)</f>
        <v>1.3877362800000006</v>
      </c>
      <c r="L66">
        <f>AVERAGE('Left 1 Kin'!L66, 'Left 2 Kin'!L66, 'Left 3 Kin'!L66, 'Right 1 Kin'!L66, 'Right 2 Kin'!L66, 'Right 3 Kin'!L66)</f>
        <v>-10.423627933333334</v>
      </c>
      <c r="M66">
        <f>AVERAGE('Left 1 Kin'!M66, 'Left 2 Kin'!M66, 'Left 3 Kin'!M66, 'Right 1 Kin'!M66, 'Right 2 Kin'!M66, 'Right 3 Kin'!M66)</f>
        <v>5.5918263553333345</v>
      </c>
      <c r="N66">
        <f>AVERAGE('Left 1 Kin'!N66, 'Left 2 Kin'!N66, 'Left 3 Kin'!N66, 'Right 1 Kin'!N66, 'Right 2 Kin'!N66, 'Right 3 Kin'!N66)</f>
        <v>7.8290020666666678</v>
      </c>
      <c r="O66">
        <f>AVERAGE('Left 1 Kin'!O66, 'Left 2 Kin'!O66, 'Left 3 Kin'!O66, 'Right 1 Kin'!O66, 'Right 2 Kin'!O66, 'Right 3 Kin'!O66)</f>
        <v>5.1569342666666671</v>
      </c>
      <c r="P66">
        <f>AVERAGE('Left 1 Kin'!P66, 'Left 2 Kin'!P66, 'Left 3 Kin'!P66, 'Right 1 Kin'!P66, 'Right 2 Kin'!P66, 'Right 3 Kin'!P66)</f>
        <v>31.249458666666669</v>
      </c>
      <c r="Q66">
        <f>AVERAGE('Left 1 Kin'!Q66, 'Left 2 Kin'!Q66, 'Left 3 Kin'!Q66, 'Right 1 Kin'!Q66, 'Right 2 Kin'!Q66, 'Right 3 Kin'!Q66)</f>
        <v>1.3052929333333334</v>
      </c>
      <c r="R66">
        <f>AVERAGE('Left 1 Kin'!R66, 'Left 2 Kin'!R66, 'Left 3 Kin'!R66, 'Right 1 Kin'!R66, 'Right 2 Kin'!R66, 'Right 3 Kin'!R66)</f>
        <v>-2.592622</v>
      </c>
      <c r="S66">
        <f>AVERAGE('Left 1 Kin'!S66, 'Left 2 Kin'!S66, 'Left 3 Kin'!S66, 'Right 1 Kin'!S66, 'Right 2 Kin'!S66, 'Right 3 Kin'!S66)</f>
        <v>21.862763333333334</v>
      </c>
      <c r="T66">
        <f>AVERAGE('Left 1 Kin'!T66, 'Left 2 Kin'!T66, 'Left 3 Kin'!T66, 'Right 1 Kin'!T66, 'Right 2 Kin'!T66, 'Right 3 Kin'!T66)</f>
        <v>-0.95998249146666703</v>
      </c>
      <c r="U66">
        <f>AVERAGE('Left 1 Kin'!U66, 'Left 2 Kin'!U66, 'Left 3 Kin'!U66, 'Right 1 Kin'!U66, 'Right 2 Kin'!U66, 'Right 3 Kin'!U66)</f>
        <v>-109.6976833333333</v>
      </c>
      <c r="V66">
        <f>AVERAGE('Left 1 Kin'!V66, 'Left 2 Kin'!V66, 'Left 3 Kin'!V66, 'Right 1 Kin'!V66, 'Right 2 Kin'!V66, 'Right 3 Kin'!V66)</f>
        <v>48.529516666666645</v>
      </c>
      <c r="W66">
        <f>AVERAGE('Left 1 Kin'!W66, 'Left 2 Kin'!W66, 'Left 3 Kin'!W66, 'Right 1 Kin'!W66, 'Right 2 Kin'!W66, 'Right 3 Kin'!W66)</f>
        <v>155.79056833333331</v>
      </c>
      <c r="X66">
        <f>AVERAGE('Left 1 Kin'!X66, 'Left 2 Kin'!X66, 'Left 3 Kin'!X66, 'Right 1 Kin'!X66, 'Right 2 Kin'!X66, 'Right 3 Kin'!X66)</f>
        <v>-6.0449999999999706</v>
      </c>
      <c r="Y66">
        <f>AVERAGE('Left 1 Kin'!Y66, 'Left 2 Kin'!Y66, 'Left 3 Kin'!Y66, 'Right 1 Kin'!Y66, 'Right 2 Kin'!Y66, 'Right 3 Kin'!Y66)</f>
        <v>-138.03056900000001</v>
      </c>
      <c r="Z66">
        <f>AVERAGE('Left 1 Kin'!Z66, 'Left 2 Kin'!Z66, 'Left 3 Kin'!Z66, 'Right 1 Kin'!Z66, 'Right 2 Kin'!Z66, 'Right 3 Kin'!Z66)</f>
        <v>69.761633333333336</v>
      </c>
      <c r="AA66">
        <f>AVERAGE('Left 1 Kin'!AA66, 'Left 2 Kin'!AA66, 'Left 3 Kin'!AA66, 'Right 1 Kin'!AA66, 'Right 2 Kin'!AA66, 'Right 3 Kin'!AA66)</f>
        <v>-538.92114649999996</v>
      </c>
      <c r="AB66">
        <f>AVERAGE('Left 1 Kin'!AB66, 'Left 2 Kin'!AB66, 'Left 3 Kin'!AB66, 'Right 1 Kin'!AB66, 'Right 2 Kin'!AB66, 'Right 3 Kin'!AB66)</f>
        <v>-225.93944999999997</v>
      </c>
      <c r="AC66">
        <f>AVERAGE('Left 1 Kin'!AC66, 'Left 2 Kin'!AC66, 'Left 3 Kin'!AC66, 'Right 1 Kin'!AC66, 'Right 2 Kin'!AC66, 'Right 3 Kin'!AC66)</f>
        <v>114.84161666666675</v>
      </c>
      <c r="AD66">
        <f>AVERAGE('Left 1 Kin'!AD66, 'Left 2 Kin'!AD66, 'Left 3 Kin'!AD66, 'Right 1 Kin'!AD66, 'Right 2 Kin'!AD66, 'Right 3 Kin'!AD66)</f>
        <v>-408.39675000000005</v>
      </c>
      <c r="AE66">
        <f>AVERAGE('Left 1 Kin'!AE66, 'Left 2 Kin'!AE66, 'Left 3 Kin'!AE66, 'Right 1 Kin'!AE66, 'Right 2 Kin'!AE66, 'Right 3 Kin'!AE66)</f>
        <v>-1.6764866666666425</v>
      </c>
      <c r="AF66">
        <f>AVERAGE('Left 1 Kin'!AF66, 'Left 2 Kin'!AF66, 'Left 3 Kin'!AF66, 'Right 1 Kin'!AF66, 'Right 2 Kin'!AF66, 'Right 3 Kin'!AF66)</f>
        <v>-466.65824999999995</v>
      </c>
      <c r="AG66">
        <f>AVERAGE('Left 1 Kin'!AG66, 'Left 2 Kin'!AG66, 'Left 3 Kin'!AG66, 'Right 1 Kin'!AG66, 'Right 2 Kin'!AG66, 'Right 3 Kin'!AG66)</f>
        <v>-282.34375</v>
      </c>
      <c r="AH66">
        <f>AVERAGE('Left 1 Kin'!AH66, 'Left 2 Kin'!AH66, 'Left 3 Kin'!AH66, 'Right 1 Kin'!AH66, 'Right 2 Kin'!AH66, 'Right 3 Kin'!AH66)</f>
        <v>113.04895356666667</v>
      </c>
      <c r="AI66">
        <f>AVERAGE('Left 1 Kin'!AI66, 'Left 2 Kin'!AI66, 'Left 3 Kin'!AI66, 'Right 1 Kin'!AI66, 'Right 2 Kin'!AI66, 'Right 3 Kin'!AI66)</f>
        <v>-2.47394574</v>
      </c>
      <c r="AJ66">
        <f>AVERAGE('Left 1 Kin'!AJ66, 'Left 2 Kin'!AJ66, 'Left 3 Kin'!AJ66, 'Right 1 Kin'!AJ66, 'Right 2 Kin'!AJ66, 'Right 3 Kin'!AJ66)</f>
        <v>1.3529207866666668</v>
      </c>
      <c r="AK66">
        <f>AVERAGE('Left 1 Kin'!AK66, 'Left 2 Kin'!AK66, 'Left 3 Kin'!AK66, 'Right 1 Kin'!AK66, 'Right 2 Kin'!AK66, 'Right 3 Kin'!AK66)</f>
        <v>3.2321296999999978E-2</v>
      </c>
      <c r="AL66">
        <f>AVERAGE('Left 1 Kin'!AL66, 'Left 2 Kin'!AL66, 'Left 3 Kin'!AL66, 'Right 1 Kin'!AL66, 'Right 2 Kin'!AL66, 'Right 3 Kin'!AL66)</f>
        <v>-21.891508533333337</v>
      </c>
      <c r="AM66">
        <f>AVERAGE('Left 1 Kin'!AM66, 'Left 2 Kin'!AM66, 'Left 3 Kin'!AM66, 'Right 1 Kin'!AM66, 'Right 2 Kin'!AM66, 'Right 3 Kin'!AM66)</f>
        <v>1.9789512533333333</v>
      </c>
      <c r="AN66">
        <f>AVERAGE('Left 1 Kin'!AN66, 'Left 2 Kin'!AN66, 'Left 3 Kin'!AN66, 'Right 1 Kin'!AN66, 'Right 2 Kin'!AN66, 'Right 3 Kin'!AN66)</f>
        <v>0.65481415266666676</v>
      </c>
      <c r="AO66">
        <f>AVERAGE('Left 1 Kin'!AO66, 'Left 2 Kin'!AO66, 'Left 3 Kin'!AO66, 'Right 1 Kin'!AO66, 'Right 2 Kin'!AO66, 'Right 3 Kin'!AO66)</f>
        <v>0.34989795533333329</v>
      </c>
      <c r="AP66">
        <f>AVERAGE('Left 1 Kin'!AP66, 'Left 2 Kin'!AP66, 'Left 3 Kin'!AP66, 'Right 1 Kin'!AP66, 'Right 2 Kin'!AP66, 'Right 3 Kin'!AP66)</f>
        <v>12.753402933333334</v>
      </c>
      <c r="AQ66">
        <f>AVERAGE('Left 1 Kin'!AQ66, 'Left 2 Kin'!AQ66, 'Left 3 Kin'!AQ66, 'Right 1 Kin'!AQ66, 'Right 2 Kin'!AQ66, 'Right 3 Kin'!AQ66)</f>
        <v>3.1182932666666665</v>
      </c>
      <c r="AR66">
        <f>AVERAGE('Left 1 Kin'!AR66, 'Left 2 Kin'!AR66, 'Left 3 Kin'!AR66, 'Right 1 Kin'!AR66, 'Right 2 Kin'!AR66, 'Right 3 Kin'!AR66)</f>
        <v>-8.0539080000000027E-2</v>
      </c>
      <c r="AS66">
        <f>AVERAGE('Left 1 Kin'!AS66, 'Left 2 Kin'!AS66, 'Left 3 Kin'!AS66, 'Right 1 Kin'!AS66, 'Right 2 Kin'!AS66, 'Right 3 Kin'!AS66)</f>
        <v>0.41751986666666668</v>
      </c>
      <c r="AT66">
        <f>AVERAGE('Left 1 Kin'!AT66, 'Left 2 Kin'!AT66, 'Left 3 Kin'!AT66, 'Right 1 Kin'!AT66, 'Right 2 Kin'!AT66, 'Right 3 Kin'!AT66)</f>
        <v>16.992925</v>
      </c>
    </row>
    <row r="67" spans="1:46" x14ac:dyDescent="0.25">
      <c r="A67">
        <v>65</v>
      </c>
      <c r="B67">
        <f>AVERAGE('Left 1 Kin'!B67, 'Left 2 Kin'!B67, 'Left 3 Kin'!B67, 'Right 1 Kin'!B67, 'Right 2 Kin'!B67, 'Right 3 Kin'!B67)</f>
        <v>5.4288750000000023</v>
      </c>
      <c r="C67">
        <f>AVERAGE('Left 1 Kin'!C67, 'Left 2 Kin'!C67, 'Left 3 Kin'!C67, 'Right 1 Kin'!C67, 'Right 2 Kin'!C67, 'Right 3 Kin'!C67)</f>
        <v>0.55218196646341466</v>
      </c>
      <c r="D67">
        <f>AVERAGE('Left 1 Kin'!D67, 'Left 2 Kin'!D67, 'Left 3 Kin'!D67, 'Right 1 Kin'!D67, 'Right 2 Kin'!D67, 'Right 3 Kin'!D67)</f>
        <v>0.46021714650145745</v>
      </c>
      <c r="E67">
        <f>AVERAGE('Left 1 Kin'!E67, 'Left 2 Kin'!E67, 'Left 3 Kin'!E67, 'Right 1 Kin'!E67, 'Right 2 Kin'!E67, 'Right 3 Kin'!E67)</f>
        <v>3.1003934124670268E-2</v>
      </c>
      <c r="F67">
        <f>AVERAGE('Left 1 Kin'!F67, 'Left 2 Kin'!F67, 'Left 3 Kin'!F67, 'Right 1 Kin'!F67, 'Right 2 Kin'!F67, 'Right 3 Kin'!F67)</f>
        <v>2.4093136540330415</v>
      </c>
      <c r="G67">
        <f>AVERAGE('Left 1 Kin'!G67, 'Left 2 Kin'!G67, 'Left 3 Kin'!G67, 'Right 1 Kin'!G67, 'Right 2 Kin'!G67, 'Right 3 Kin'!G67)</f>
        <v>9.7365115833333338</v>
      </c>
      <c r="H67">
        <f>AVERAGE('Left 1 Kin'!H67, 'Left 2 Kin'!H67, 'Left 3 Kin'!H67, 'Right 1 Kin'!H67, 'Right 2 Kin'!H67, 'Right 3 Kin'!H67)</f>
        <v>-3.77060225</v>
      </c>
      <c r="I67">
        <f>AVERAGE('Left 1 Kin'!I67, 'Left 2 Kin'!I67, 'Left 3 Kin'!I67, 'Right 1 Kin'!I67, 'Right 2 Kin'!I67, 'Right 3 Kin'!I67)</f>
        <v>-3.0331007333333351</v>
      </c>
      <c r="J67">
        <f>AVERAGE('Left 1 Kin'!J67, 'Left 2 Kin'!J67, 'Left 3 Kin'!J67, 'Right 1 Kin'!J67, 'Right 2 Kin'!J67, 'Right 3 Kin'!J67)</f>
        <v>13.264314166666667</v>
      </c>
      <c r="K67">
        <f>AVERAGE('Left 1 Kin'!K67, 'Left 2 Kin'!K67, 'Left 3 Kin'!K67, 'Right 1 Kin'!K67, 'Right 2 Kin'!K67, 'Right 3 Kin'!K67)</f>
        <v>1.1895115500000015</v>
      </c>
      <c r="L67">
        <f>AVERAGE('Left 1 Kin'!L67, 'Left 2 Kin'!L67, 'Left 3 Kin'!L67, 'Right 1 Kin'!L67, 'Right 2 Kin'!L67, 'Right 3 Kin'!L67)</f>
        <v>-10.310713500000002</v>
      </c>
      <c r="M67">
        <f>AVERAGE('Left 1 Kin'!M67, 'Left 2 Kin'!M67, 'Left 3 Kin'!M67, 'Right 1 Kin'!M67, 'Right 2 Kin'!M67, 'Right 3 Kin'!M67)</f>
        <v>4.8528772616666718</v>
      </c>
      <c r="N67">
        <f>AVERAGE('Left 1 Kin'!N67, 'Left 2 Kin'!N67, 'Left 3 Kin'!N67, 'Right 1 Kin'!N67, 'Right 2 Kin'!N67, 'Right 3 Kin'!N67)</f>
        <v>7.5094990000000017</v>
      </c>
      <c r="O67">
        <f>AVERAGE('Left 1 Kin'!O67, 'Left 2 Kin'!O67, 'Left 3 Kin'!O67, 'Right 1 Kin'!O67, 'Right 2 Kin'!O67, 'Right 3 Kin'!O67)</f>
        <v>5.2575668333333336</v>
      </c>
      <c r="P67">
        <f>AVERAGE('Left 1 Kin'!P67, 'Left 2 Kin'!P67, 'Left 3 Kin'!P67, 'Right 1 Kin'!P67, 'Right 2 Kin'!P67, 'Right 3 Kin'!P67)</f>
        <v>30.672727500000008</v>
      </c>
      <c r="Q67">
        <f>AVERAGE('Left 1 Kin'!Q67, 'Left 2 Kin'!Q67, 'Left 3 Kin'!Q67, 'Right 1 Kin'!Q67, 'Right 2 Kin'!Q67, 'Right 3 Kin'!Q67)</f>
        <v>1.2794279166666669</v>
      </c>
      <c r="R67">
        <f>AVERAGE('Left 1 Kin'!R67, 'Left 2 Kin'!R67, 'Left 3 Kin'!R67, 'Right 1 Kin'!R67, 'Right 2 Kin'!R67, 'Right 3 Kin'!R67)</f>
        <v>-3.2864266666666624</v>
      </c>
      <c r="S67">
        <f>AVERAGE('Left 1 Kin'!S67, 'Left 2 Kin'!S67, 'Left 3 Kin'!S67, 'Right 1 Kin'!S67, 'Right 2 Kin'!S67, 'Right 3 Kin'!S67)</f>
        <v>21.424710833333336</v>
      </c>
      <c r="T67">
        <f>AVERAGE('Left 1 Kin'!T67, 'Left 2 Kin'!T67, 'Left 3 Kin'!T67, 'Right 1 Kin'!T67, 'Right 2 Kin'!T67, 'Right 3 Kin'!T67)</f>
        <v>-0.78525261966666771</v>
      </c>
      <c r="U67">
        <f>AVERAGE('Left 1 Kin'!U67, 'Left 2 Kin'!U67, 'Left 3 Kin'!U67, 'Right 1 Kin'!U67, 'Right 2 Kin'!U67, 'Right 3 Kin'!U67)</f>
        <v>-113.59703124999994</v>
      </c>
      <c r="V67">
        <f>AVERAGE('Left 1 Kin'!V67, 'Left 2 Kin'!V67, 'Left 3 Kin'!V67, 'Right 1 Kin'!V67, 'Right 2 Kin'!V67, 'Right 3 Kin'!V67)</f>
        <v>51.326312499999972</v>
      </c>
      <c r="W67">
        <f>AVERAGE('Left 1 Kin'!W67, 'Left 2 Kin'!W67, 'Left 3 Kin'!W67, 'Right 1 Kin'!W67, 'Right 2 Kin'!W67, 'Right 3 Kin'!W67)</f>
        <v>162.80805833333329</v>
      </c>
      <c r="X67">
        <f>AVERAGE('Left 1 Kin'!X67, 'Left 2 Kin'!X67, 'Left 3 Kin'!X67, 'Right 1 Kin'!X67, 'Right 2 Kin'!X67, 'Right 3 Kin'!X67)</f>
        <v>-1.6769791666666869</v>
      </c>
      <c r="Y67">
        <f>AVERAGE('Left 1 Kin'!Y67, 'Left 2 Kin'!Y67, 'Left 3 Kin'!Y67, 'Right 1 Kin'!Y67, 'Right 2 Kin'!Y67, 'Right 3 Kin'!Y67)</f>
        <v>-141.46493375</v>
      </c>
      <c r="Z67">
        <f>AVERAGE('Left 1 Kin'!Z67, 'Left 2 Kin'!Z67, 'Left 3 Kin'!Z67, 'Right 1 Kin'!Z67, 'Right 2 Kin'!Z67, 'Right 3 Kin'!Z67)</f>
        <v>77.888937499999969</v>
      </c>
      <c r="AA67">
        <f>AVERAGE('Left 1 Kin'!AA67, 'Left 2 Kin'!AA67, 'Left 3 Kin'!AA67, 'Right 1 Kin'!AA67, 'Right 2 Kin'!AA67, 'Right 3 Kin'!AA67)</f>
        <v>-529.10112020833333</v>
      </c>
      <c r="AB67">
        <f>AVERAGE('Left 1 Kin'!AB67, 'Left 2 Kin'!AB67, 'Left 3 Kin'!AB67, 'Right 1 Kin'!AB67, 'Right 2 Kin'!AB67, 'Right 3 Kin'!AB67)</f>
        <v>-229.54923958333333</v>
      </c>
      <c r="AC67">
        <f>AVERAGE('Left 1 Kin'!AC67, 'Left 2 Kin'!AC67, 'Left 3 Kin'!AC67, 'Right 1 Kin'!AC67, 'Right 2 Kin'!AC67, 'Right 3 Kin'!AC67)</f>
        <v>84.105437500000264</v>
      </c>
      <c r="AD67">
        <f>AVERAGE('Left 1 Kin'!AD67, 'Left 2 Kin'!AD67, 'Left 3 Kin'!AD67, 'Right 1 Kin'!AD67, 'Right 2 Kin'!AD67, 'Right 3 Kin'!AD67)</f>
        <v>-411.65281250000004</v>
      </c>
      <c r="AE67">
        <f>AVERAGE('Left 1 Kin'!AE67, 'Left 2 Kin'!AE67, 'Left 3 Kin'!AE67, 'Right 1 Kin'!AE67, 'Right 2 Kin'!AE67, 'Right 3 Kin'!AE67)</f>
        <v>-11.479981249999915</v>
      </c>
      <c r="AF67">
        <f>AVERAGE('Left 1 Kin'!AF67, 'Left 2 Kin'!AF67, 'Left 3 Kin'!AF67, 'Right 1 Kin'!AF67, 'Right 2 Kin'!AF67, 'Right 3 Kin'!AF67)</f>
        <v>-485.59135416666658</v>
      </c>
      <c r="AG67">
        <f>AVERAGE('Left 1 Kin'!AG67, 'Left 2 Kin'!AG67, 'Left 3 Kin'!AG67, 'Right 1 Kin'!AG67, 'Right 2 Kin'!AG67, 'Right 3 Kin'!AG67)</f>
        <v>-309.87729166666657</v>
      </c>
      <c r="AH67">
        <f>AVERAGE('Left 1 Kin'!AH67, 'Left 2 Kin'!AH67, 'Left 3 Kin'!AH67, 'Right 1 Kin'!AH67, 'Right 2 Kin'!AH67, 'Right 3 Kin'!AH67)</f>
        <v>119.62878045833328</v>
      </c>
      <c r="AI67">
        <f>AVERAGE('Left 1 Kin'!AI67, 'Left 2 Kin'!AI67, 'Left 3 Kin'!AI67, 'Right 1 Kin'!AI67, 'Right 2 Kin'!AI67, 'Right 3 Kin'!AI67)</f>
        <v>-2.2921521500000011</v>
      </c>
      <c r="AJ67">
        <f>AVERAGE('Left 1 Kin'!AJ67, 'Left 2 Kin'!AJ67, 'Left 3 Kin'!AJ67, 'Right 1 Kin'!AJ67, 'Right 2 Kin'!AJ67, 'Right 3 Kin'!AJ67)</f>
        <v>1.3504682833333337</v>
      </c>
      <c r="AK67">
        <f>AVERAGE('Left 1 Kin'!AK67, 'Left 2 Kin'!AK67, 'Left 3 Kin'!AK67, 'Right 1 Kin'!AK67, 'Right 2 Kin'!AK67, 'Right 3 Kin'!AK67)</f>
        <v>4.1818378333333267E-2</v>
      </c>
      <c r="AL67">
        <f>AVERAGE('Left 1 Kin'!AL67, 'Left 2 Kin'!AL67, 'Left 3 Kin'!AL67, 'Right 1 Kin'!AL67, 'Right 2 Kin'!AL67, 'Right 3 Kin'!AL67)</f>
        <v>-20.217435333333345</v>
      </c>
      <c r="AM67">
        <f>AVERAGE('Left 1 Kin'!AM67, 'Left 2 Kin'!AM67, 'Left 3 Kin'!AM67, 'Right 1 Kin'!AM67, 'Right 2 Kin'!AM67, 'Right 3 Kin'!AM67)</f>
        <v>1.8438082000000013</v>
      </c>
      <c r="AN67">
        <f>AVERAGE('Left 1 Kin'!AN67, 'Left 2 Kin'!AN67, 'Left 3 Kin'!AN67, 'Right 1 Kin'!AN67, 'Right 2 Kin'!AN67, 'Right 3 Kin'!AN67)</f>
        <v>0.61692206000000016</v>
      </c>
      <c r="AO67">
        <f>AVERAGE('Left 1 Kin'!AO67, 'Left 2 Kin'!AO67, 'Left 3 Kin'!AO67, 'Right 1 Kin'!AO67, 'Right 2 Kin'!AO67, 'Right 3 Kin'!AO67)</f>
        <v>0.34259876166666675</v>
      </c>
      <c r="AP67">
        <f>AVERAGE('Left 1 Kin'!AP67, 'Left 2 Kin'!AP67, 'Left 3 Kin'!AP67, 'Right 1 Kin'!AP67, 'Right 2 Kin'!AP67, 'Right 3 Kin'!AP67)</f>
        <v>12.047244333333339</v>
      </c>
      <c r="AQ67">
        <f>AVERAGE('Left 1 Kin'!AQ67, 'Left 2 Kin'!AQ67, 'Left 3 Kin'!AQ67, 'Right 1 Kin'!AQ67, 'Right 2 Kin'!AQ67, 'Right 3 Kin'!AQ67)</f>
        <v>3.0601833333333333</v>
      </c>
      <c r="AR67">
        <f>AVERAGE('Left 1 Kin'!AR67, 'Left 2 Kin'!AR67, 'Left 3 Kin'!AR67, 'Right 1 Kin'!AR67, 'Right 2 Kin'!AR67, 'Right 3 Kin'!AR67)</f>
        <v>-7.4640241666666704E-2</v>
      </c>
      <c r="AS67">
        <f>AVERAGE('Left 1 Kin'!AS67, 'Left 2 Kin'!AS67, 'Left 3 Kin'!AS67, 'Right 1 Kin'!AS67, 'Right 2 Kin'!AS67, 'Right 3 Kin'!AS67)</f>
        <v>0.40142411666666672</v>
      </c>
      <c r="AT67">
        <f>AVERAGE('Left 1 Kin'!AT67, 'Left 2 Kin'!AT67, 'Left 3 Kin'!AT67, 'Right 1 Kin'!AT67, 'Right 2 Kin'!AT67, 'Right 3 Kin'!AT67)</f>
        <v>18.052236416666656</v>
      </c>
    </row>
    <row r="68" spans="1:46" x14ac:dyDescent="0.25">
      <c r="A68">
        <v>66</v>
      </c>
      <c r="B68">
        <f>AVERAGE('Left 1 Kin'!B68, 'Left 2 Kin'!B68, 'Left 3 Kin'!B68, 'Right 1 Kin'!B68, 'Right 2 Kin'!B68, 'Right 3 Kin'!B68)</f>
        <v>5.4405916666666707</v>
      </c>
      <c r="C68">
        <f>AVERAGE('Left 1 Kin'!C68, 'Left 2 Kin'!C68, 'Left 3 Kin'!C68, 'Right 1 Kin'!C68, 'Right 2 Kin'!C68, 'Right 3 Kin'!C68)</f>
        <v>0.55261774593495938</v>
      </c>
      <c r="D68">
        <f>AVERAGE('Left 1 Kin'!D68, 'Left 2 Kin'!D68, 'Left 3 Kin'!D68, 'Right 1 Kin'!D68, 'Right 2 Kin'!D68, 'Right 3 Kin'!D68)</f>
        <v>0.4856575527557962</v>
      </c>
      <c r="E68">
        <f>AVERAGE('Left 1 Kin'!E68, 'Left 2 Kin'!E68, 'Left 3 Kin'!E68, 'Right 1 Kin'!E68, 'Right 2 Kin'!E68, 'Right 3 Kin'!E68)</f>
        <v>2.8913745661529929E-2</v>
      </c>
      <c r="F68">
        <f>AVERAGE('Left 1 Kin'!F68, 'Left 2 Kin'!F68, 'Left 3 Kin'!F68, 'Right 1 Kin'!F68, 'Right 2 Kin'!F68, 'Right 3 Kin'!F68)</f>
        <v>2.341762397612106</v>
      </c>
      <c r="G68">
        <f>AVERAGE('Left 1 Kin'!G68, 'Left 2 Kin'!G68, 'Left 3 Kin'!G68, 'Right 1 Kin'!G68, 'Right 2 Kin'!G68, 'Right 3 Kin'!G68)</f>
        <v>9.573724799999999</v>
      </c>
      <c r="H68">
        <f>AVERAGE('Left 1 Kin'!H68, 'Left 2 Kin'!H68, 'Left 3 Kin'!H68, 'Right 1 Kin'!H68, 'Right 2 Kin'!H68, 'Right 3 Kin'!H68)</f>
        <v>-3.6961285666666668</v>
      </c>
      <c r="I68">
        <f>AVERAGE('Left 1 Kin'!I68, 'Left 2 Kin'!I68, 'Left 3 Kin'!I68, 'Right 1 Kin'!I68, 'Right 2 Kin'!I68, 'Right 3 Kin'!I68)</f>
        <v>-2.7973348266666664</v>
      </c>
      <c r="J68">
        <f>AVERAGE('Left 1 Kin'!J68, 'Left 2 Kin'!J68, 'Left 3 Kin'!J68, 'Right 1 Kin'!J68, 'Right 2 Kin'!J68, 'Right 3 Kin'!J68)</f>
        <v>13.263390666666666</v>
      </c>
      <c r="K68">
        <f>AVERAGE('Left 1 Kin'!K68, 'Left 2 Kin'!K68, 'Left 3 Kin'!K68, 'Right 1 Kin'!K68, 'Right 2 Kin'!K68, 'Right 3 Kin'!K68)</f>
        <v>0.98940061999999962</v>
      </c>
      <c r="L68">
        <f>AVERAGE('Left 1 Kin'!L68, 'Left 2 Kin'!L68, 'Left 3 Kin'!L68, 'Right 1 Kin'!L68, 'Right 2 Kin'!L68, 'Right 3 Kin'!L68)</f>
        <v>-10.192462399999998</v>
      </c>
      <c r="M68">
        <f>AVERAGE('Left 1 Kin'!M68, 'Left 2 Kin'!M68, 'Left 3 Kin'!M68, 'Right 1 Kin'!M68, 'Right 2 Kin'!M68, 'Right 3 Kin'!M68)</f>
        <v>4.1177862679999979</v>
      </c>
      <c r="N68">
        <f>AVERAGE('Left 1 Kin'!N68, 'Left 2 Kin'!N68, 'Left 3 Kin'!N68, 'Right 1 Kin'!N68, 'Right 2 Kin'!N68, 'Right 3 Kin'!N68)</f>
        <v>7.1879727666666655</v>
      </c>
      <c r="O68">
        <f>AVERAGE('Left 1 Kin'!O68, 'Left 2 Kin'!O68, 'Left 3 Kin'!O68, 'Right 1 Kin'!O68, 'Right 2 Kin'!O68, 'Right 3 Kin'!O68)</f>
        <v>5.3381994000000006</v>
      </c>
      <c r="P68">
        <f>AVERAGE('Left 1 Kin'!P68, 'Left 2 Kin'!P68, 'Left 3 Kin'!P68, 'Right 1 Kin'!P68, 'Right 2 Kin'!P68, 'Right 3 Kin'!P68)</f>
        <v>30.094424333333333</v>
      </c>
      <c r="Q68">
        <f>AVERAGE('Left 1 Kin'!Q68, 'Left 2 Kin'!Q68, 'Left 3 Kin'!Q68, 'Right 1 Kin'!Q68, 'Right 2 Kin'!Q68, 'Right 3 Kin'!Q68)</f>
        <v>1.2446048666666669</v>
      </c>
      <c r="R68">
        <f>AVERAGE('Left 1 Kin'!R68, 'Left 2 Kin'!R68, 'Left 3 Kin'!R68, 'Right 1 Kin'!R68, 'Right 2 Kin'!R68, 'Right 3 Kin'!R68)</f>
        <v>-3.9947726666666661</v>
      </c>
      <c r="S68">
        <f>AVERAGE('Left 1 Kin'!S68, 'Left 2 Kin'!S68, 'Left 3 Kin'!S68, 'Right 1 Kin'!S68, 'Right 2 Kin'!S68, 'Right 3 Kin'!S68)</f>
        <v>20.973972666666668</v>
      </c>
      <c r="T68">
        <f>AVERAGE('Left 1 Kin'!T68, 'Left 2 Kin'!T68, 'Left 3 Kin'!T68, 'Right 1 Kin'!T68, 'Right 2 Kin'!T68, 'Right 3 Kin'!T68)</f>
        <v>-0.60806643119999937</v>
      </c>
      <c r="U68">
        <f>AVERAGE('Left 1 Kin'!U68, 'Left 2 Kin'!U68, 'Left 3 Kin'!U68, 'Right 1 Kin'!U68, 'Right 2 Kin'!U68, 'Right 3 Kin'!U68)</f>
        <v>-117.43131250000005</v>
      </c>
      <c r="V68">
        <f>AVERAGE('Left 1 Kin'!V68, 'Left 2 Kin'!V68, 'Left 3 Kin'!V68, 'Right 1 Kin'!V68, 'Right 2 Kin'!V68, 'Right 3 Kin'!V68)</f>
        <v>54.145837500000006</v>
      </c>
      <c r="W68">
        <f>AVERAGE('Left 1 Kin'!W68, 'Left 2 Kin'!W68, 'Left 3 Kin'!W68, 'Right 1 Kin'!W68, 'Right 2 Kin'!W68, 'Right 3 Kin'!W68)</f>
        <v>169.77846291666665</v>
      </c>
      <c r="X68">
        <f>AVERAGE('Left 1 Kin'!X68, 'Left 2 Kin'!X68, 'Left 3 Kin'!X68, 'Right 1 Kin'!X68, 'Right 2 Kin'!X68, 'Right 3 Kin'!X68)</f>
        <v>2.9706666666666721</v>
      </c>
      <c r="Y68">
        <f>AVERAGE('Left 1 Kin'!Y68, 'Left 2 Kin'!Y68, 'Left 3 Kin'!Y68, 'Right 1 Kin'!Y68, 'Right 2 Kin'!Y68, 'Right 3 Kin'!Y68)</f>
        <v>-144.88636516666668</v>
      </c>
      <c r="Z68">
        <f>AVERAGE('Left 1 Kin'!Z68, 'Left 2 Kin'!Z68, 'Left 3 Kin'!Z68, 'Right 1 Kin'!Z68, 'Right 2 Kin'!Z68, 'Right 3 Kin'!Z68)</f>
        <v>86.008033333333358</v>
      </c>
      <c r="AA68">
        <f>AVERAGE('Left 1 Kin'!AA68, 'Left 2 Kin'!AA68, 'Left 3 Kin'!AA68, 'Right 1 Kin'!AA68, 'Right 2 Kin'!AA68, 'Right 3 Kin'!AA68)</f>
        <v>-518.90247724999995</v>
      </c>
      <c r="AB68">
        <f>AVERAGE('Left 1 Kin'!AB68, 'Left 2 Kin'!AB68, 'Left 3 Kin'!AB68, 'Right 1 Kin'!AB68, 'Right 2 Kin'!AB68, 'Right 3 Kin'!AB68)</f>
        <v>-233.02865416666668</v>
      </c>
      <c r="AC68">
        <f>AVERAGE('Left 1 Kin'!AC68, 'Left 2 Kin'!AC68, 'Left 3 Kin'!AC68, 'Right 1 Kin'!AC68, 'Right 2 Kin'!AC68, 'Right 3 Kin'!AC68)</f>
        <v>53.420383333333262</v>
      </c>
      <c r="AD68">
        <f>AVERAGE('Left 1 Kin'!AD68, 'Left 2 Kin'!AD68, 'Left 3 Kin'!AD68, 'Right 1 Kin'!AD68, 'Right 2 Kin'!AD68, 'Right 3 Kin'!AD68)</f>
        <v>-414.65508333333338</v>
      </c>
      <c r="AE68">
        <f>AVERAGE('Left 1 Kin'!AE68, 'Left 2 Kin'!AE68, 'Left 3 Kin'!AE68, 'Right 1 Kin'!AE68, 'Right 2 Kin'!AE68, 'Right 3 Kin'!AE68)</f>
        <v>-20.786455000000021</v>
      </c>
      <c r="AF68">
        <f>AVERAGE('Left 1 Kin'!AF68, 'Left 2 Kin'!AF68, 'Left 3 Kin'!AF68, 'Right 1 Kin'!AF68, 'Right 2 Kin'!AF68, 'Right 3 Kin'!AF68)</f>
        <v>-503.62533333333346</v>
      </c>
      <c r="AG68">
        <f>AVERAGE('Left 1 Kin'!AG68, 'Left 2 Kin'!AG68, 'Left 3 Kin'!AG68, 'Right 1 Kin'!AG68, 'Right 2 Kin'!AG68, 'Right 3 Kin'!AG68)</f>
        <v>-337.98133333333357</v>
      </c>
      <c r="AH68">
        <f>AVERAGE('Left 1 Kin'!AH68, 'Left 2 Kin'!AH68, 'Left 3 Kin'!AH68, 'Right 1 Kin'!AH68, 'Right 2 Kin'!AH68, 'Right 3 Kin'!AH68)</f>
        <v>126.01290735000003</v>
      </c>
      <c r="AI68">
        <f>AVERAGE('Left 1 Kin'!AI68, 'Left 2 Kin'!AI68, 'Left 3 Kin'!AI68, 'Right 1 Kin'!AI68, 'Right 2 Kin'!AI68, 'Right 3 Kin'!AI68)</f>
        <v>-2.1049582933333331</v>
      </c>
      <c r="AJ68">
        <f>AVERAGE('Left 1 Kin'!AJ68, 'Left 2 Kin'!AJ68, 'Left 3 Kin'!AJ68, 'Right 1 Kin'!AJ68, 'Right 2 Kin'!AJ68, 'Right 3 Kin'!AJ68)</f>
        <v>1.3479089466666665</v>
      </c>
      <c r="AK68">
        <f>AVERAGE('Left 1 Kin'!AK68, 'Left 2 Kin'!AK68, 'Left 3 Kin'!AK68, 'Right 1 Kin'!AK68, 'Right 2 Kin'!AK68, 'Right 3 Kin'!AK68)</f>
        <v>5.0420581333333374E-2</v>
      </c>
      <c r="AL68">
        <f>AVERAGE('Left 1 Kin'!AL68, 'Left 2 Kin'!AL68, 'Left 3 Kin'!AL68, 'Right 1 Kin'!AL68, 'Right 2 Kin'!AL68, 'Right 3 Kin'!AL68)</f>
        <v>-18.48232213333333</v>
      </c>
      <c r="AM68">
        <f>AVERAGE('Left 1 Kin'!AM68, 'Left 2 Kin'!AM68, 'Left 3 Kin'!AM68, 'Right 1 Kin'!AM68, 'Right 2 Kin'!AM68, 'Right 3 Kin'!AM68)</f>
        <v>1.7075624133333331</v>
      </c>
      <c r="AN68">
        <f>AVERAGE('Left 1 Kin'!AN68, 'Left 2 Kin'!AN68, 'Left 3 Kin'!AN68, 'Right 1 Kin'!AN68, 'Right 2 Kin'!AN68, 'Right 3 Kin'!AN68)</f>
        <v>0.57896014733333323</v>
      </c>
      <c r="AO68">
        <f>AVERAGE('Left 1 Kin'!AO68, 'Left 2 Kin'!AO68, 'Left 3 Kin'!AO68, 'Right 1 Kin'!AO68, 'Right 2 Kin'!AO68, 'Right 3 Kin'!AO68)</f>
        <v>0.33478318800000001</v>
      </c>
      <c r="AP68">
        <f>AVERAGE('Left 1 Kin'!AP68, 'Left 2 Kin'!AP68, 'Left 3 Kin'!AP68, 'Right 1 Kin'!AP68, 'Right 2 Kin'!AP68, 'Right 3 Kin'!AP68)</f>
        <v>11.311980233333331</v>
      </c>
      <c r="AQ68">
        <f>AVERAGE('Left 1 Kin'!AQ68, 'Left 2 Kin'!AQ68, 'Left 3 Kin'!AQ68, 'Right 1 Kin'!AQ68, 'Right 2 Kin'!AQ68, 'Right 3 Kin'!AQ68)</f>
        <v>3.0011860000000001</v>
      </c>
      <c r="AR68">
        <f>AVERAGE('Left 1 Kin'!AR68, 'Left 2 Kin'!AR68, 'Left 3 Kin'!AR68, 'Right 1 Kin'!AR68, 'Right 2 Kin'!AR68, 'Right 3 Kin'!AR68)</f>
        <v>-6.8688629999999987E-2</v>
      </c>
      <c r="AS68">
        <f>AVERAGE('Left 1 Kin'!AS68, 'Left 2 Kin'!AS68, 'Left 3 Kin'!AS68, 'Right 1 Kin'!AS68, 'Right 2 Kin'!AS68, 'Right 3 Kin'!AS68)</f>
        <v>0.38500727999999995</v>
      </c>
      <c r="AT68">
        <f>AVERAGE('Left 1 Kin'!AT68, 'Left 2 Kin'!AT68, 'Left 3 Kin'!AT68, 'Right 1 Kin'!AT68, 'Right 2 Kin'!AT68, 'Right 3 Kin'!AT68)</f>
        <v>19.111816566666665</v>
      </c>
    </row>
    <row r="69" spans="1:46" x14ac:dyDescent="0.25">
      <c r="A69">
        <v>67</v>
      </c>
      <c r="B69">
        <f>AVERAGE('Left 1 Kin'!B69, 'Left 2 Kin'!B69, 'Left 3 Kin'!B69, 'Right 1 Kin'!B69, 'Right 2 Kin'!B69, 'Right 3 Kin'!B69)</f>
        <v>5.451120833333337</v>
      </c>
      <c r="C69">
        <f>AVERAGE('Left 1 Kin'!C69, 'Left 2 Kin'!C69, 'Left 3 Kin'!C69, 'Right 1 Kin'!C69, 'Right 2 Kin'!C69, 'Right 3 Kin'!C69)</f>
        <v>0.55306494004065032</v>
      </c>
      <c r="D69">
        <f>AVERAGE('Left 1 Kin'!D69, 'Left 2 Kin'!D69, 'Left 3 Kin'!D69, 'Right 1 Kin'!D69, 'Right 2 Kin'!D69, 'Right 3 Kin'!D69)</f>
        <v>0.50993283701235581</v>
      </c>
      <c r="E69">
        <f>AVERAGE('Left 1 Kin'!E69, 'Left 2 Kin'!E69, 'Left 3 Kin'!E69, 'Right 1 Kin'!E69, 'Right 2 Kin'!E69, 'Right 3 Kin'!E69)</f>
        <v>2.6422705469943127E-2</v>
      </c>
      <c r="F69">
        <f>AVERAGE('Left 1 Kin'!F69, 'Left 2 Kin'!F69, 'Left 3 Kin'!F69, 'Right 1 Kin'!F69, 'Right 2 Kin'!F69, 'Right 3 Kin'!F69)</f>
        <v>2.2725559836179374</v>
      </c>
      <c r="G69">
        <f>AVERAGE('Left 1 Kin'!G69, 'Left 2 Kin'!G69, 'Left 3 Kin'!G69, 'Right 1 Kin'!G69, 'Right 2 Kin'!G69, 'Right 3 Kin'!G69)</f>
        <v>9.4065448999999983</v>
      </c>
      <c r="H69">
        <f>AVERAGE('Left 1 Kin'!H69, 'Left 2 Kin'!H69, 'Left 3 Kin'!H69, 'Right 1 Kin'!H69, 'Right 2 Kin'!H69, 'Right 3 Kin'!H69)</f>
        <v>-3.6177263166666673</v>
      </c>
      <c r="I69">
        <f>AVERAGE('Left 1 Kin'!I69, 'Left 2 Kin'!I69, 'Left 3 Kin'!I69, 'Right 1 Kin'!I69, 'Right 2 Kin'!I69, 'Right 3 Kin'!I69)</f>
        <v>-2.5541042766666671</v>
      </c>
      <c r="J69">
        <f>AVERAGE('Left 1 Kin'!J69, 'Left 2 Kin'!J69, 'Left 3 Kin'!J69, 'Right 1 Kin'!J69, 'Right 2 Kin'!J69, 'Right 3 Kin'!J69)</f>
        <v>13.270503</v>
      </c>
      <c r="K69">
        <f>AVERAGE('Left 1 Kin'!K69, 'Left 2 Kin'!K69, 'Left 3 Kin'!K69, 'Right 1 Kin'!K69, 'Right 2 Kin'!K69, 'Right 3 Kin'!K69)</f>
        <v>0.78375828333333375</v>
      </c>
      <c r="L69">
        <f>AVERAGE('Left 1 Kin'!L69, 'Left 2 Kin'!L69, 'Left 3 Kin'!L69, 'Right 1 Kin'!L69, 'Right 2 Kin'!L69, 'Right 3 Kin'!L69)</f>
        <v>-10.064273099999999</v>
      </c>
      <c r="M69">
        <f>AVERAGE('Left 1 Kin'!M69, 'Left 2 Kin'!M69, 'Left 3 Kin'!M69, 'Right 1 Kin'!M69, 'Right 2 Kin'!M69, 'Right 3 Kin'!M69)</f>
        <v>3.3981555923333349</v>
      </c>
      <c r="N69">
        <f>AVERAGE('Left 1 Kin'!N69, 'Left 2 Kin'!N69, 'Left 3 Kin'!N69, 'Right 1 Kin'!N69, 'Right 2 Kin'!N69, 'Right 3 Kin'!N69)</f>
        <v>6.8606932833333332</v>
      </c>
      <c r="O69">
        <f>AVERAGE('Left 1 Kin'!O69, 'Left 2 Kin'!O69, 'Left 3 Kin'!O69, 'Right 1 Kin'!O69, 'Right 2 Kin'!O69, 'Right 3 Kin'!O69)</f>
        <v>5.3839664999999997</v>
      </c>
      <c r="P69">
        <f>AVERAGE('Left 1 Kin'!P69, 'Left 2 Kin'!P69, 'Left 3 Kin'!P69, 'Right 1 Kin'!P69, 'Right 2 Kin'!P69, 'Right 3 Kin'!P69)</f>
        <v>29.513733833333333</v>
      </c>
      <c r="Q69">
        <f>AVERAGE('Left 1 Kin'!Q69, 'Left 2 Kin'!Q69, 'Left 3 Kin'!Q69, 'Right 1 Kin'!Q69, 'Right 2 Kin'!Q69, 'Right 3 Kin'!Q69)</f>
        <v>1.2063776933333334</v>
      </c>
      <c r="R69">
        <f>AVERAGE('Left 1 Kin'!R69, 'Left 2 Kin'!R69, 'Left 3 Kin'!R69, 'Right 1 Kin'!R69, 'Right 2 Kin'!R69, 'Right 3 Kin'!R69)</f>
        <v>-4.7116410666666653</v>
      </c>
      <c r="S69">
        <f>AVERAGE('Left 1 Kin'!S69, 'Left 2 Kin'!S69, 'Left 3 Kin'!S69, 'Right 1 Kin'!S69, 'Right 2 Kin'!S69, 'Right 3 Kin'!S69)</f>
        <v>20.480674333333333</v>
      </c>
      <c r="T69">
        <f>AVERAGE('Left 1 Kin'!T69, 'Left 2 Kin'!T69, 'Left 3 Kin'!T69, 'Right 1 Kin'!T69, 'Right 2 Kin'!T69, 'Right 3 Kin'!T69)</f>
        <v>-0.42604876333333364</v>
      </c>
      <c r="U69">
        <f>AVERAGE('Left 1 Kin'!U69, 'Left 2 Kin'!U69, 'Left 3 Kin'!U69, 'Right 1 Kin'!U69, 'Right 2 Kin'!U69, 'Right 3 Kin'!U69)</f>
        <v>-120.90800208333339</v>
      </c>
      <c r="V69">
        <f>AVERAGE('Left 1 Kin'!V69, 'Left 2 Kin'!V69, 'Left 3 Kin'!V69, 'Right 1 Kin'!V69, 'Right 2 Kin'!V69, 'Right 3 Kin'!V69)</f>
        <v>56.808493750000004</v>
      </c>
      <c r="W69">
        <f>AVERAGE('Left 1 Kin'!W69, 'Left 2 Kin'!W69, 'Left 3 Kin'!W69, 'Right 1 Kin'!W69, 'Right 2 Kin'!W69, 'Right 3 Kin'!W69)</f>
        <v>176.47536562499999</v>
      </c>
      <c r="X69">
        <f>AVERAGE('Left 1 Kin'!X69, 'Left 2 Kin'!X69, 'Left 3 Kin'!X69, 'Right 1 Kin'!X69, 'Right 2 Kin'!X69, 'Right 3 Kin'!X69)</f>
        <v>8.0254583333332992</v>
      </c>
      <c r="Y69">
        <f>AVERAGE('Left 1 Kin'!Y69, 'Left 2 Kin'!Y69, 'Left 3 Kin'!Y69, 'Right 1 Kin'!Y69, 'Right 2 Kin'!Y69, 'Right 3 Kin'!Y69)</f>
        <v>-148.19534666666667</v>
      </c>
      <c r="Z69">
        <f>AVERAGE('Left 1 Kin'!Z69, 'Left 2 Kin'!Z69, 'Left 3 Kin'!Z69, 'Right 1 Kin'!Z69, 'Right 2 Kin'!Z69, 'Right 3 Kin'!Z69)</f>
        <v>93.539133333333282</v>
      </c>
      <c r="AA69">
        <f>AVERAGE('Left 1 Kin'!AA69, 'Left 2 Kin'!AA69, 'Left 3 Kin'!AA69, 'Right 1 Kin'!AA69, 'Right 2 Kin'!AA69, 'Right 3 Kin'!AA69)</f>
        <v>-508.92625845833345</v>
      </c>
      <c r="AB69">
        <f>AVERAGE('Left 1 Kin'!AB69, 'Left 2 Kin'!AB69, 'Left 3 Kin'!AB69, 'Right 1 Kin'!AB69, 'Right 2 Kin'!AB69, 'Right 3 Kin'!AB69)</f>
        <v>-236.71660625000001</v>
      </c>
      <c r="AC69">
        <f>AVERAGE('Left 1 Kin'!AC69, 'Left 2 Kin'!AC69, 'Left 3 Kin'!AC69, 'Right 1 Kin'!AC69, 'Right 2 Kin'!AC69, 'Right 3 Kin'!AC69)</f>
        <v>27.314375000000041</v>
      </c>
      <c r="AD69">
        <f>AVERAGE('Left 1 Kin'!AD69, 'Left 2 Kin'!AD69, 'Left 3 Kin'!AD69, 'Right 1 Kin'!AD69, 'Right 2 Kin'!AD69, 'Right 3 Kin'!AD69)</f>
        <v>-418.34587500000004</v>
      </c>
      <c r="AE69">
        <f>AVERAGE('Left 1 Kin'!AE69, 'Left 2 Kin'!AE69, 'Left 3 Kin'!AE69, 'Right 1 Kin'!AE69, 'Right 2 Kin'!AE69, 'Right 3 Kin'!AE69)</f>
        <v>-26.275507499999989</v>
      </c>
      <c r="AF69">
        <f>AVERAGE('Left 1 Kin'!AF69, 'Left 2 Kin'!AF69, 'Left 3 Kin'!AF69, 'Right 1 Kin'!AF69, 'Right 2 Kin'!AF69, 'Right 3 Kin'!AF69)</f>
        <v>-518.77136666666672</v>
      </c>
      <c r="AG69">
        <f>AVERAGE('Left 1 Kin'!AG69, 'Left 2 Kin'!AG69, 'Left 3 Kin'!AG69, 'Right 1 Kin'!AG69, 'Right 2 Kin'!AG69, 'Right 3 Kin'!AG69)</f>
        <v>-367.84829166666674</v>
      </c>
      <c r="AH69">
        <f>AVERAGE('Left 1 Kin'!AH69, 'Left 2 Kin'!AH69, 'Left 3 Kin'!AH69, 'Right 1 Kin'!AH69, 'Right 2 Kin'!AH69, 'Right 3 Kin'!AH69)</f>
        <v>130.97419025833332</v>
      </c>
      <c r="AI69">
        <f>AVERAGE('Left 1 Kin'!AI69, 'Left 2 Kin'!AI69, 'Left 3 Kin'!AI69, 'Right 1 Kin'!AI69, 'Right 2 Kin'!AI69, 'Right 3 Kin'!AI69)</f>
        <v>-1.929864856666667</v>
      </c>
      <c r="AJ69">
        <f>AVERAGE('Left 1 Kin'!AJ69, 'Left 2 Kin'!AJ69, 'Left 3 Kin'!AJ69, 'Right 1 Kin'!AJ69, 'Right 2 Kin'!AJ69, 'Right 3 Kin'!AJ69)</f>
        <v>1.3401525666666669</v>
      </c>
      <c r="AK69">
        <f>AVERAGE('Left 1 Kin'!AK69, 'Left 2 Kin'!AK69, 'Left 3 Kin'!AK69, 'Right 1 Kin'!AK69, 'Right 2 Kin'!AK69, 'Right 3 Kin'!AK69)</f>
        <v>5.8559113833333322E-2</v>
      </c>
      <c r="AL69">
        <f>AVERAGE('Left 1 Kin'!AL69, 'Left 2 Kin'!AL69, 'Left 3 Kin'!AL69, 'Right 1 Kin'!AL69, 'Right 2 Kin'!AL69, 'Right 3 Kin'!AL69)</f>
        <v>-16.854391600000003</v>
      </c>
      <c r="AM69">
        <f>AVERAGE('Left 1 Kin'!AM69, 'Left 2 Kin'!AM69, 'Left 3 Kin'!AM69, 'Right 1 Kin'!AM69, 'Right 2 Kin'!AM69, 'Right 3 Kin'!AM69)</f>
        <v>1.5762579000000001</v>
      </c>
      <c r="AN69">
        <f>AVERAGE('Left 1 Kin'!AN69, 'Left 2 Kin'!AN69, 'Left 3 Kin'!AN69, 'Right 1 Kin'!AN69, 'Right 2 Kin'!AN69, 'Right 3 Kin'!AN69)</f>
        <v>0.5431759306666667</v>
      </c>
      <c r="AO69">
        <f>AVERAGE('Left 1 Kin'!AO69, 'Left 2 Kin'!AO69, 'Left 3 Kin'!AO69, 'Right 1 Kin'!AO69, 'Right 2 Kin'!AO69, 'Right 3 Kin'!AO69)</f>
        <v>0.32636183699999999</v>
      </c>
      <c r="AP69">
        <f>AVERAGE('Left 1 Kin'!AP69, 'Left 2 Kin'!AP69, 'Left 3 Kin'!AP69, 'Right 1 Kin'!AP69, 'Right 2 Kin'!AP69, 'Right 3 Kin'!AP69)</f>
        <v>10.585888116666668</v>
      </c>
      <c r="AQ69">
        <f>AVERAGE('Left 1 Kin'!AQ69, 'Left 2 Kin'!AQ69, 'Left 3 Kin'!AQ69, 'Right 1 Kin'!AQ69, 'Right 2 Kin'!AQ69, 'Right 3 Kin'!AQ69)</f>
        <v>2.9370135000000004</v>
      </c>
      <c r="AR69">
        <f>AVERAGE('Left 1 Kin'!AR69, 'Left 2 Kin'!AR69, 'Left 3 Kin'!AR69, 'Right 1 Kin'!AR69, 'Right 2 Kin'!AR69, 'Right 3 Kin'!AR69)</f>
        <v>-6.2271378333333322E-2</v>
      </c>
      <c r="AS69">
        <f>AVERAGE('Left 1 Kin'!AS69, 'Left 2 Kin'!AS69, 'Left 3 Kin'!AS69, 'Right 1 Kin'!AS69, 'Right 2 Kin'!AS69, 'Right 3 Kin'!AS69)</f>
        <v>0.36903016266666672</v>
      </c>
      <c r="AT69">
        <f>AVERAGE('Left 1 Kin'!AT69, 'Left 2 Kin'!AT69, 'Left 3 Kin'!AT69, 'Right 1 Kin'!AT69, 'Right 2 Kin'!AT69, 'Right 3 Kin'!AT69)</f>
        <v>20.099031883333328</v>
      </c>
    </row>
    <row r="70" spans="1:46" x14ac:dyDescent="0.25">
      <c r="A70">
        <v>68</v>
      </c>
      <c r="B70">
        <f>AVERAGE('Left 1 Kin'!B70, 'Left 2 Kin'!B70, 'Left 3 Kin'!B70, 'Right 1 Kin'!B70, 'Right 2 Kin'!B70, 'Right 3 Kin'!B70)</f>
        <v>5.4599333333333329</v>
      </c>
      <c r="C70">
        <f>AVERAGE('Left 1 Kin'!C70, 'Left 2 Kin'!C70, 'Left 3 Kin'!C70, 'Right 1 Kin'!C70, 'Right 2 Kin'!C70, 'Right 3 Kin'!C70)</f>
        <v>0.55352972764227648</v>
      </c>
      <c r="D70">
        <f>AVERAGE('Left 1 Kin'!D70, 'Left 2 Kin'!D70, 'Left 3 Kin'!D70, 'Right 1 Kin'!D70, 'Right 2 Kin'!D70, 'Right 3 Kin'!D70)</f>
        <v>0.53182628765791995</v>
      </c>
      <c r="E70">
        <f>AVERAGE('Left 1 Kin'!E70, 'Left 2 Kin'!E70, 'Left 3 Kin'!E70, 'Right 1 Kin'!E70, 'Right 2 Kin'!E70, 'Right 3 Kin'!E70)</f>
        <v>2.3814610578925453E-2</v>
      </c>
      <c r="F70">
        <f>AVERAGE('Left 1 Kin'!F70, 'Left 2 Kin'!F70, 'Left 3 Kin'!F70, 'Right 1 Kin'!F70, 'Right 2 Kin'!F70, 'Right 3 Kin'!F70)</f>
        <v>2.2018221852006117</v>
      </c>
      <c r="G70">
        <f>AVERAGE('Left 1 Kin'!G70, 'Left 2 Kin'!G70, 'Left 3 Kin'!G70, 'Right 1 Kin'!G70, 'Right 2 Kin'!G70, 'Right 3 Kin'!G70)</f>
        <v>9.2320322000000008</v>
      </c>
      <c r="H70">
        <f>AVERAGE('Left 1 Kin'!H70, 'Left 2 Kin'!H70, 'Left 3 Kin'!H70, 'Right 1 Kin'!H70, 'Right 2 Kin'!H70, 'Right 3 Kin'!H70)</f>
        <v>-3.535292066666667</v>
      </c>
      <c r="I70">
        <f>AVERAGE('Left 1 Kin'!I70, 'Left 2 Kin'!I70, 'Left 3 Kin'!I70, 'Right 1 Kin'!I70, 'Right 2 Kin'!I70, 'Right 3 Kin'!I70)</f>
        <v>-2.298935673333335</v>
      </c>
      <c r="J70">
        <f>AVERAGE('Left 1 Kin'!J70, 'Left 2 Kin'!J70, 'Left 3 Kin'!J70, 'Right 1 Kin'!J70, 'Right 2 Kin'!J70, 'Right 3 Kin'!J70)</f>
        <v>13.289271333333334</v>
      </c>
      <c r="K70">
        <f>AVERAGE('Left 1 Kin'!K70, 'Left 2 Kin'!K70, 'Left 3 Kin'!K70, 'Right 1 Kin'!K70, 'Right 2 Kin'!K70, 'Right 3 Kin'!K70)</f>
        <v>0.57238040000000123</v>
      </c>
      <c r="L70">
        <f>AVERAGE('Left 1 Kin'!L70, 'Left 2 Kin'!L70, 'Left 3 Kin'!L70, 'Right 1 Kin'!L70, 'Right 2 Kin'!L70, 'Right 3 Kin'!L70)</f>
        <v>-9.9244494000000021</v>
      </c>
      <c r="M70">
        <f>AVERAGE('Left 1 Kin'!M70, 'Left 2 Kin'!M70, 'Left 3 Kin'!M70, 'Right 1 Kin'!M70, 'Right 2 Kin'!M70, 'Right 3 Kin'!M70)</f>
        <v>2.6988565193333378</v>
      </c>
      <c r="N70">
        <f>AVERAGE('Left 1 Kin'!N70, 'Left 2 Kin'!N70, 'Left 3 Kin'!N70, 'Right 1 Kin'!N70, 'Right 2 Kin'!N70, 'Right 3 Kin'!N70)</f>
        <v>6.5270191333333356</v>
      </c>
      <c r="O70">
        <f>AVERAGE('Left 1 Kin'!O70, 'Left 2 Kin'!O70, 'Left 3 Kin'!O70, 'Right 1 Kin'!O70, 'Right 2 Kin'!O70, 'Right 3 Kin'!O70)</f>
        <v>5.3894960000000012</v>
      </c>
      <c r="P70">
        <f>AVERAGE('Left 1 Kin'!P70, 'Left 2 Kin'!P70, 'Left 3 Kin'!P70, 'Right 1 Kin'!P70, 'Right 2 Kin'!P70, 'Right 3 Kin'!P70)</f>
        <v>28.924395333333337</v>
      </c>
      <c r="Q70">
        <f>AVERAGE('Left 1 Kin'!Q70, 'Left 2 Kin'!Q70, 'Left 3 Kin'!Q70, 'Right 1 Kin'!Q70, 'Right 2 Kin'!Q70, 'Right 3 Kin'!Q70)</f>
        <v>1.1642292400000003</v>
      </c>
      <c r="R70">
        <f>AVERAGE('Left 1 Kin'!R70, 'Left 2 Kin'!R70, 'Left 3 Kin'!R70, 'Right 1 Kin'!R70, 'Right 2 Kin'!R70, 'Right 3 Kin'!R70)</f>
        <v>-5.4562689333333267</v>
      </c>
      <c r="S70">
        <f>AVERAGE('Left 1 Kin'!S70, 'Left 2 Kin'!S70, 'Left 3 Kin'!S70, 'Right 1 Kin'!S70, 'Right 2 Kin'!S70, 'Right 3 Kin'!S70)</f>
        <v>19.929912000000002</v>
      </c>
      <c r="T70">
        <f>AVERAGE('Left 1 Kin'!T70, 'Left 2 Kin'!T70, 'Left 3 Kin'!T70, 'Right 1 Kin'!T70, 'Right 2 Kin'!T70, 'Right 3 Kin'!T70)</f>
        <v>-0.2317822533333346</v>
      </c>
      <c r="U70">
        <f>AVERAGE('Left 1 Kin'!U70, 'Left 2 Kin'!U70, 'Left 3 Kin'!U70, 'Right 1 Kin'!U70, 'Right 2 Kin'!U70, 'Right 3 Kin'!U70)</f>
        <v>-123.96484166666669</v>
      </c>
      <c r="V70">
        <f>AVERAGE('Left 1 Kin'!V70, 'Left 2 Kin'!V70, 'Left 3 Kin'!V70, 'Right 1 Kin'!V70, 'Right 2 Kin'!V70, 'Right 3 Kin'!V70)</f>
        <v>59.223233333333326</v>
      </c>
      <c r="W70">
        <f>AVERAGE('Left 1 Kin'!W70, 'Left 2 Kin'!W70, 'Left 3 Kin'!W70, 'Right 1 Kin'!W70, 'Right 2 Kin'!W70, 'Right 3 Kin'!W70)</f>
        <v>182.69845833333329</v>
      </c>
      <c r="X70">
        <f>AVERAGE('Left 1 Kin'!X70, 'Left 2 Kin'!X70, 'Left 3 Kin'!X70, 'Right 1 Kin'!X70, 'Right 2 Kin'!X70, 'Right 3 Kin'!X70)</f>
        <v>13.667583333333241</v>
      </c>
      <c r="Y70">
        <f>AVERAGE('Left 1 Kin'!Y70, 'Left 2 Kin'!Y70, 'Left 3 Kin'!Y70, 'Right 1 Kin'!Y70, 'Right 2 Kin'!Y70, 'Right 3 Kin'!Y70)</f>
        <v>-151.47016166666666</v>
      </c>
      <c r="Z70">
        <f>AVERAGE('Left 1 Kin'!Z70, 'Left 2 Kin'!Z70, 'Left 3 Kin'!Z70, 'Right 1 Kin'!Z70, 'Right 2 Kin'!Z70, 'Right 3 Kin'!Z70)</f>
        <v>99.995616666666592</v>
      </c>
      <c r="AA70">
        <f>AVERAGE('Left 1 Kin'!AA70, 'Left 2 Kin'!AA70, 'Left 3 Kin'!AA70, 'Right 1 Kin'!AA70, 'Right 2 Kin'!AA70, 'Right 3 Kin'!AA70)</f>
        <v>-498.91100466666677</v>
      </c>
      <c r="AB70">
        <f>AVERAGE('Left 1 Kin'!AB70, 'Left 2 Kin'!AB70, 'Left 3 Kin'!AB70, 'Right 1 Kin'!AB70, 'Right 2 Kin'!AB70, 'Right 3 Kin'!AB70)</f>
        <v>-240.57884166666659</v>
      </c>
      <c r="AC70">
        <f>AVERAGE('Left 1 Kin'!AC70, 'Left 2 Kin'!AC70, 'Left 3 Kin'!AC70, 'Right 1 Kin'!AC70, 'Right 2 Kin'!AC70, 'Right 3 Kin'!AC70)</f>
        <v>7.5750000000001165</v>
      </c>
      <c r="AD70">
        <f>AVERAGE('Left 1 Kin'!AD70, 'Left 2 Kin'!AD70, 'Left 3 Kin'!AD70, 'Right 1 Kin'!AD70, 'Right 2 Kin'!AD70, 'Right 3 Kin'!AD70)</f>
        <v>-422.22216666666668</v>
      </c>
      <c r="AE70">
        <f>AVERAGE('Left 1 Kin'!AE70, 'Left 2 Kin'!AE70, 'Left 3 Kin'!AE70, 'Right 1 Kin'!AE70, 'Right 2 Kin'!AE70, 'Right 3 Kin'!AE70)</f>
        <v>-26.584955000000004</v>
      </c>
      <c r="AF70">
        <f>AVERAGE('Left 1 Kin'!AF70, 'Left 2 Kin'!AF70, 'Left 3 Kin'!AF70, 'Right 1 Kin'!AF70, 'Right 2 Kin'!AF70, 'Right 3 Kin'!AF70)</f>
        <v>-529.50963333333345</v>
      </c>
      <c r="AG70">
        <f>AVERAGE('Left 1 Kin'!AG70, 'Left 2 Kin'!AG70, 'Left 3 Kin'!AG70, 'Right 1 Kin'!AG70, 'Right 2 Kin'!AG70, 'Right 3 Kin'!AG70)</f>
        <v>-398.91174999999993</v>
      </c>
      <c r="AH70">
        <f>AVERAGE('Left 1 Kin'!AH70, 'Left 2 Kin'!AH70, 'Left 3 Kin'!AH70, 'Right 1 Kin'!AH70, 'Right 2 Kin'!AH70, 'Right 3 Kin'!AH70)</f>
        <v>134.12249686666664</v>
      </c>
      <c r="AI70">
        <f>AVERAGE('Left 1 Kin'!AI70, 'Left 2 Kin'!AI70, 'Left 3 Kin'!AI70, 'Right 1 Kin'!AI70, 'Right 2 Kin'!AI70, 'Right 3 Kin'!AI70)</f>
        <v>-1.7834583933333346</v>
      </c>
      <c r="AJ70">
        <f>AVERAGE('Left 1 Kin'!AJ70, 'Left 2 Kin'!AJ70, 'Left 3 Kin'!AJ70, 'Right 1 Kin'!AJ70, 'Right 2 Kin'!AJ70, 'Right 3 Kin'!AJ70)</f>
        <v>1.3247056000000001</v>
      </c>
      <c r="AK70">
        <f>AVERAGE('Left 1 Kin'!AK70, 'Left 2 Kin'!AK70, 'Left 3 Kin'!AK70, 'Right 1 Kin'!AK70, 'Right 2 Kin'!AK70, 'Right 3 Kin'!AK70)</f>
        <v>6.5971190333333304E-2</v>
      </c>
      <c r="AL70">
        <f>AVERAGE('Left 1 Kin'!AL70, 'Left 2 Kin'!AL70, 'Left 3 Kin'!AL70, 'Right 1 Kin'!AL70, 'Right 2 Kin'!AL70, 'Right 3 Kin'!AL70)</f>
        <v>-15.45567040000001</v>
      </c>
      <c r="AM70">
        <f>AVERAGE('Left 1 Kin'!AM70, 'Left 2 Kin'!AM70, 'Left 3 Kin'!AM70, 'Right 1 Kin'!AM70, 'Right 2 Kin'!AM70, 'Right 3 Kin'!AM70)</f>
        <v>1.4544130666666675</v>
      </c>
      <c r="AN70">
        <f>AVERAGE('Left 1 Kin'!AN70, 'Left 2 Kin'!AN70, 'Left 3 Kin'!AN70, 'Right 1 Kin'!AN70, 'Right 2 Kin'!AN70, 'Right 3 Kin'!AN70)</f>
        <v>0.51139639266666681</v>
      </c>
      <c r="AO70">
        <f>AVERAGE('Left 1 Kin'!AO70, 'Left 2 Kin'!AO70, 'Left 3 Kin'!AO70, 'Right 1 Kin'!AO70, 'Right 2 Kin'!AO70, 'Right 3 Kin'!AO70)</f>
        <v>0.31740889800000011</v>
      </c>
      <c r="AP70">
        <f>AVERAGE('Left 1 Kin'!AP70, 'Left 2 Kin'!AP70, 'Left 3 Kin'!AP70, 'Right 1 Kin'!AP70, 'Right 2 Kin'!AP70, 'Right 3 Kin'!AP70)</f>
        <v>9.8783274666666703</v>
      </c>
      <c r="AQ70">
        <f>AVERAGE('Left 1 Kin'!AQ70, 'Left 2 Kin'!AQ70, 'Left 3 Kin'!AQ70, 'Right 1 Kin'!AQ70, 'Right 2 Kin'!AQ70, 'Right 3 Kin'!AQ70)</f>
        <v>2.8643988666666669</v>
      </c>
      <c r="AR70">
        <f>AVERAGE('Left 1 Kin'!AR70, 'Left 2 Kin'!AR70, 'Left 3 Kin'!AR70, 'Right 1 Kin'!AR70, 'Right 2 Kin'!AR70, 'Right 3 Kin'!AR70)</f>
        <v>-5.5767366666666714E-2</v>
      </c>
      <c r="AS70">
        <f>AVERAGE('Left 1 Kin'!AS70, 'Left 2 Kin'!AS70, 'Left 3 Kin'!AS70, 'Right 1 Kin'!AS70, 'Right 2 Kin'!AS70, 'Right 3 Kin'!AS70)</f>
        <v>0.35402389066666679</v>
      </c>
      <c r="AT70">
        <f>AVERAGE('Left 1 Kin'!AT70, 'Left 2 Kin'!AT70, 'Left 3 Kin'!AT70, 'Right 1 Kin'!AT70, 'Right 2 Kin'!AT70, 'Right 3 Kin'!AT70)</f>
        <v>20.968660666666661</v>
      </c>
    </row>
    <row r="71" spans="1:46" x14ac:dyDescent="0.25">
      <c r="A71">
        <v>69</v>
      </c>
      <c r="B71">
        <f>AVERAGE('Left 1 Kin'!B71, 'Left 2 Kin'!B71, 'Left 3 Kin'!B71, 'Right 1 Kin'!B71, 'Right 2 Kin'!B71, 'Right 3 Kin'!B71)</f>
        <v>5.4685916666666659</v>
      </c>
      <c r="C71">
        <f>AVERAGE('Left 1 Kin'!C71, 'Left 2 Kin'!C71, 'Left 3 Kin'!C71, 'Right 1 Kin'!C71, 'Right 2 Kin'!C71, 'Right 3 Kin'!C71)</f>
        <v>0.55400203861788622</v>
      </c>
      <c r="D71">
        <f>AVERAGE('Left 1 Kin'!D71, 'Left 2 Kin'!D71, 'Left 3 Kin'!D71, 'Right 1 Kin'!D71, 'Right 2 Kin'!D71, 'Right 3 Kin'!D71)</f>
        <v>0.55054421942246279</v>
      </c>
      <c r="E71">
        <f>AVERAGE('Left 1 Kin'!E71, 'Left 2 Kin'!E71, 'Left 3 Kin'!E71, 'Right 1 Kin'!E71, 'Right 2 Kin'!E71, 'Right 3 Kin'!E71)</f>
        <v>2.1147283944189948E-2</v>
      </c>
      <c r="F71">
        <f>AVERAGE('Left 1 Kin'!F71, 'Left 2 Kin'!F71, 'Left 3 Kin'!F71, 'Right 1 Kin'!F71, 'Right 2 Kin'!F71, 'Right 3 Kin'!F71)</f>
        <v>2.1304068825489377</v>
      </c>
      <c r="G71">
        <f>AVERAGE('Left 1 Kin'!G71, 'Left 2 Kin'!G71, 'Left 3 Kin'!G71, 'Right 1 Kin'!G71, 'Right 2 Kin'!G71, 'Right 3 Kin'!G71)</f>
        <v>9.0553608499999996</v>
      </c>
      <c r="H71">
        <f>AVERAGE('Left 1 Kin'!H71, 'Left 2 Kin'!H71, 'Left 3 Kin'!H71, 'Right 1 Kin'!H71, 'Right 2 Kin'!H71, 'Right 3 Kin'!H71)</f>
        <v>-3.4497981166666665</v>
      </c>
      <c r="I71">
        <f>AVERAGE('Left 1 Kin'!I71, 'Left 2 Kin'!I71, 'Left 3 Kin'!I71, 'Right 1 Kin'!I71, 'Right 2 Kin'!I71, 'Right 3 Kin'!I71)</f>
        <v>-2.0365067616666659</v>
      </c>
      <c r="J71">
        <f>AVERAGE('Left 1 Kin'!J71, 'Left 2 Kin'!J71, 'Left 3 Kin'!J71, 'Right 1 Kin'!J71, 'Right 2 Kin'!J71, 'Right 3 Kin'!J71)</f>
        <v>13.310613166666664</v>
      </c>
      <c r="K71">
        <f>AVERAGE('Left 1 Kin'!K71, 'Left 2 Kin'!K71, 'Left 3 Kin'!K71, 'Right 1 Kin'!K71, 'Right 2 Kin'!K71, 'Right 3 Kin'!K71)</f>
        <v>0.35818019999999978</v>
      </c>
      <c r="L71">
        <f>AVERAGE('Left 1 Kin'!L71, 'Left 2 Kin'!L71, 'Left 3 Kin'!L71, 'Right 1 Kin'!L71, 'Right 2 Kin'!L71, 'Right 3 Kin'!L71)</f>
        <v>-9.7770501999999997</v>
      </c>
      <c r="M71">
        <f>AVERAGE('Left 1 Kin'!M71, 'Left 2 Kin'!M71, 'Left 3 Kin'!M71, 'Right 1 Kin'!M71, 'Right 2 Kin'!M71, 'Right 3 Kin'!M71)</f>
        <v>2.0069843379999974</v>
      </c>
      <c r="N71">
        <f>AVERAGE('Left 1 Kin'!N71, 'Left 2 Kin'!N71, 'Left 3 Kin'!N71, 'Right 1 Kin'!N71, 'Right 2 Kin'!N71, 'Right 3 Kin'!N71)</f>
        <v>6.1908218166666655</v>
      </c>
      <c r="O71">
        <f>AVERAGE('Left 1 Kin'!O71, 'Left 2 Kin'!O71, 'Left 3 Kin'!O71, 'Right 1 Kin'!O71, 'Right 2 Kin'!O71, 'Right 3 Kin'!O71)</f>
        <v>5.3682455000000004</v>
      </c>
      <c r="P71">
        <f>AVERAGE('Left 1 Kin'!P71, 'Left 2 Kin'!P71, 'Left 3 Kin'!P71, 'Right 1 Kin'!P71, 'Right 2 Kin'!P71, 'Right 3 Kin'!P71)</f>
        <v>28.333916833333333</v>
      </c>
      <c r="Q71">
        <f>AVERAGE('Left 1 Kin'!Q71, 'Left 2 Kin'!Q71, 'Left 3 Kin'!Q71, 'Right 1 Kin'!Q71, 'Right 2 Kin'!Q71, 'Right 3 Kin'!Q71)</f>
        <v>1.1131313366666669</v>
      </c>
      <c r="R71">
        <f>AVERAGE('Left 1 Kin'!R71, 'Left 2 Kin'!R71, 'Left 3 Kin'!R71, 'Right 1 Kin'!R71, 'Right 2 Kin'!R71, 'Right 3 Kin'!R71)</f>
        <v>-6.2148214666666668</v>
      </c>
      <c r="S71">
        <f>AVERAGE('Left 1 Kin'!S71, 'Left 2 Kin'!S71, 'Left 3 Kin'!S71, 'Right 1 Kin'!S71, 'Right 2 Kin'!S71, 'Right 3 Kin'!S71)</f>
        <v>19.356615166666664</v>
      </c>
      <c r="T71">
        <f>AVERAGE('Left 1 Kin'!T71, 'Left 2 Kin'!T71, 'Left 3 Kin'!T71, 'Right 1 Kin'!T71, 'Right 2 Kin'!T71, 'Right 3 Kin'!T71)</f>
        <v>-3.5566859999999458E-2</v>
      </c>
      <c r="U71">
        <f>AVERAGE('Left 1 Kin'!U71, 'Left 2 Kin'!U71, 'Left 3 Kin'!U71, 'Right 1 Kin'!U71, 'Right 2 Kin'!U71, 'Right 3 Kin'!U71)</f>
        <v>-126.925775</v>
      </c>
      <c r="V71">
        <f>AVERAGE('Left 1 Kin'!V71, 'Left 2 Kin'!V71, 'Left 3 Kin'!V71, 'Right 1 Kin'!V71, 'Right 2 Kin'!V71, 'Right 3 Kin'!V71)</f>
        <v>61.612668750000005</v>
      </c>
      <c r="W71">
        <f>AVERAGE('Left 1 Kin'!W71, 'Left 2 Kin'!W71, 'Left 3 Kin'!W71, 'Right 1 Kin'!W71, 'Right 2 Kin'!W71, 'Right 3 Kin'!W71)</f>
        <v>188.75358229166667</v>
      </c>
      <c r="X71">
        <f>AVERAGE('Left 1 Kin'!X71, 'Left 2 Kin'!X71, 'Left 3 Kin'!X71, 'Right 1 Kin'!X71, 'Right 2 Kin'!X71, 'Right 3 Kin'!X71)</f>
        <v>19.664416666666614</v>
      </c>
      <c r="Y71">
        <f>AVERAGE('Left 1 Kin'!Y71, 'Left 2 Kin'!Y71, 'Left 3 Kin'!Y71, 'Right 1 Kin'!Y71, 'Right 2 Kin'!Y71, 'Right 3 Kin'!Y71)</f>
        <v>-154.76450479166667</v>
      </c>
      <c r="Z71">
        <f>AVERAGE('Left 1 Kin'!Z71, 'Left 2 Kin'!Z71, 'Left 3 Kin'!Z71, 'Right 1 Kin'!Z71, 'Right 2 Kin'!Z71, 'Right 3 Kin'!Z71)</f>
        <v>106.33337083333335</v>
      </c>
      <c r="AA71">
        <f>AVERAGE('Left 1 Kin'!AA71, 'Left 2 Kin'!AA71, 'Left 3 Kin'!AA71, 'Right 1 Kin'!AA71, 'Right 2 Kin'!AA71, 'Right 3 Kin'!AA71)</f>
        <v>-488.54181337499995</v>
      </c>
      <c r="AB71">
        <f>AVERAGE('Left 1 Kin'!AB71, 'Left 2 Kin'!AB71, 'Left 3 Kin'!AB71, 'Right 1 Kin'!AB71, 'Right 2 Kin'!AB71, 'Right 3 Kin'!AB71)</f>
        <v>-244.36072291666665</v>
      </c>
      <c r="AC71">
        <f>AVERAGE('Left 1 Kin'!AC71, 'Left 2 Kin'!AC71, 'Left 3 Kin'!AC71, 'Right 1 Kin'!AC71, 'Right 2 Kin'!AC71, 'Right 3 Kin'!AC71)</f>
        <v>-11.120416666666756</v>
      </c>
      <c r="AD71">
        <f>AVERAGE('Left 1 Kin'!AD71, 'Left 2 Kin'!AD71, 'Left 3 Kin'!AD71, 'Right 1 Kin'!AD71, 'Right 2 Kin'!AD71, 'Right 3 Kin'!AD71)</f>
        <v>-425.92483333333342</v>
      </c>
      <c r="AE71">
        <f>AVERAGE('Left 1 Kin'!AE71, 'Left 2 Kin'!AE71, 'Left 3 Kin'!AE71, 'Right 1 Kin'!AE71, 'Right 2 Kin'!AE71, 'Right 3 Kin'!AE71)</f>
        <v>-25.772015000000007</v>
      </c>
      <c r="AF71">
        <f>AVERAGE('Left 1 Kin'!AF71, 'Left 2 Kin'!AF71, 'Left 3 Kin'!AF71, 'Right 1 Kin'!AF71, 'Right 2 Kin'!AF71, 'Right 3 Kin'!AF71)</f>
        <v>-538.53717083333333</v>
      </c>
      <c r="AG71">
        <f>AVERAGE('Left 1 Kin'!AG71, 'Left 2 Kin'!AG71, 'Left 3 Kin'!AG71, 'Right 1 Kin'!AG71, 'Right 2 Kin'!AG71, 'Right 3 Kin'!AG71)</f>
        <v>-431.06858333333349</v>
      </c>
      <c r="AH71">
        <f>AVERAGE('Left 1 Kin'!AH71, 'Left 2 Kin'!AH71, 'Left 3 Kin'!AH71, 'Right 1 Kin'!AH71, 'Right 2 Kin'!AH71, 'Right 3 Kin'!AH71)</f>
        <v>136.87072972499999</v>
      </c>
      <c r="AI71">
        <f>AVERAGE('Left 1 Kin'!AI71, 'Left 2 Kin'!AI71, 'Left 3 Kin'!AI71, 'Right 1 Kin'!AI71, 'Right 2 Kin'!AI71, 'Right 3 Kin'!AI71)</f>
        <v>-1.6348497383333334</v>
      </c>
      <c r="AJ71">
        <f>AVERAGE('Left 1 Kin'!AJ71, 'Left 2 Kin'!AJ71, 'Left 3 Kin'!AJ71, 'Right 1 Kin'!AJ71, 'Right 2 Kin'!AJ71, 'Right 3 Kin'!AJ71)</f>
        <v>1.3085107166666665</v>
      </c>
      <c r="AK71">
        <f>AVERAGE('Left 1 Kin'!AK71, 'Left 2 Kin'!AK71, 'Left 3 Kin'!AK71, 'Right 1 Kin'!AK71, 'Right 2 Kin'!AK71, 'Right 3 Kin'!AK71)</f>
        <v>7.2213899333333359E-2</v>
      </c>
      <c r="AL71">
        <f>AVERAGE('Left 1 Kin'!AL71, 'Left 2 Kin'!AL71, 'Left 3 Kin'!AL71, 'Right 1 Kin'!AL71, 'Right 2 Kin'!AL71, 'Right 3 Kin'!AL71)</f>
        <v>-14.018119533333332</v>
      </c>
      <c r="AM71">
        <f>AVERAGE('Left 1 Kin'!AM71, 'Left 2 Kin'!AM71, 'Left 3 Kin'!AM71, 'Right 1 Kin'!AM71, 'Right 2 Kin'!AM71, 'Right 3 Kin'!AM71)</f>
        <v>1.3354007583333332</v>
      </c>
      <c r="AN71">
        <f>AVERAGE('Left 1 Kin'!AN71, 'Left 2 Kin'!AN71, 'Left 3 Kin'!AN71, 'Right 1 Kin'!AN71, 'Right 2 Kin'!AN71, 'Right 3 Kin'!AN71)</f>
        <v>0.47869899133333327</v>
      </c>
      <c r="AO71">
        <f>AVERAGE('Left 1 Kin'!AO71, 'Left 2 Kin'!AO71, 'Left 3 Kin'!AO71, 'Right 1 Kin'!AO71, 'Right 2 Kin'!AO71, 'Right 3 Kin'!AO71)</f>
        <v>0.30750068400000002</v>
      </c>
      <c r="AP71">
        <f>AVERAGE('Left 1 Kin'!AP71, 'Left 2 Kin'!AP71, 'Left 3 Kin'!AP71, 'Right 1 Kin'!AP71, 'Right 2 Kin'!AP71, 'Right 3 Kin'!AP71)</f>
        <v>9.1666869833333333</v>
      </c>
      <c r="AQ71">
        <f>AVERAGE('Left 1 Kin'!AQ71, 'Left 2 Kin'!AQ71, 'Left 3 Kin'!AQ71, 'Right 1 Kin'!AQ71, 'Right 2 Kin'!AQ71, 'Right 3 Kin'!AQ71)</f>
        <v>2.7879368499999995</v>
      </c>
      <c r="AR71">
        <f>AVERAGE('Left 1 Kin'!AR71, 'Left 2 Kin'!AR71, 'Left 3 Kin'!AR71, 'Right 1 Kin'!AR71, 'Right 2 Kin'!AR71, 'Right 3 Kin'!AR71)</f>
        <v>-4.9962675000000012E-2</v>
      </c>
      <c r="AS71">
        <f>AVERAGE('Left 1 Kin'!AS71, 'Left 2 Kin'!AS71, 'Left 3 Kin'!AS71, 'Right 1 Kin'!AS71, 'Right 2 Kin'!AS71, 'Right 3 Kin'!AS71)</f>
        <v>0.33877764199999999</v>
      </c>
      <c r="AT71">
        <f>AVERAGE('Left 1 Kin'!AT71, 'Left 2 Kin'!AT71, 'Left 3 Kin'!AT71, 'Right 1 Kin'!AT71, 'Right 2 Kin'!AT71, 'Right 3 Kin'!AT71)</f>
        <v>21.818941166666665</v>
      </c>
    </row>
    <row r="72" spans="1:46" x14ac:dyDescent="0.25">
      <c r="A72">
        <v>70</v>
      </c>
      <c r="B72">
        <f>AVERAGE('Left 1 Kin'!B72, 'Left 2 Kin'!B72, 'Left 3 Kin'!B72, 'Right 1 Kin'!B72, 'Right 2 Kin'!B72, 'Right 3 Kin'!B72)</f>
        <v>5.4760416666666671</v>
      </c>
      <c r="C72">
        <f>AVERAGE('Left 1 Kin'!C72, 'Left 2 Kin'!C72, 'Left 3 Kin'!C72, 'Right 1 Kin'!C72, 'Right 2 Kin'!C72, 'Right 3 Kin'!C72)</f>
        <v>0.55448644308943085</v>
      </c>
      <c r="D72">
        <f>AVERAGE('Left 1 Kin'!D72, 'Left 2 Kin'!D72, 'Left 3 Kin'!D72, 'Right 1 Kin'!D72, 'Right 2 Kin'!D72, 'Right 3 Kin'!D72)</f>
        <v>0.5672423990004164</v>
      </c>
      <c r="E72">
        <f>AVERAGE('Left 1 Kin'!E72, 'Left 2 Kin'!E72, 'Left 3 Kin'!E72, 'Right 1 Kin'!E72, 'Right 2 Kin'!E72, 'Right 3 Kin'!E72)</f>
        <v>1.8717629807024874E-2</v>
      </c>
      <c r="F72">
        <f>AVERAGE('Left 1 Kin'!F72, 'Left 2 Kin'!F72, 'Left 3 Kin'!F72, 'Right 1 Kin'!F72, 'Right 2 Kin'!F72, 'Right 3 Kin'!F72)</f>
        <v>2.0572547896709708</v>
      </c>
      <c r="G72">
        <f>AVERAGE('Left 1 Kin'!G72, 'Left 2 Kin'!G72, 'Left 3 Kin'!G72, 'Right 1 Kin'!G72, 'Right 2 Kin'!G72, 'Right 3 Kin'!G72)</f>
        <v>8.8742841666666674</v>
      </c>
      <c r="H72">
        <f>AVERAGE('Left 1 Kin'!H72, 'Left 2 Kin'!H72, 'Left 3 Kin'!H72, 'Right 1 Kin'!H72, 'Right 2 Kin'!H72, 'Right 3 Kin'!H72)</f>
        <v>-3.3607831666666672</v>
      </c>
      <c r="I72">
        <f>AVERAGE('Left 1 Kin'!I72, 'Left 2 Kin'!I72, 'Left 3 Kin'!I72, 'Right 1 Kin'!I72, 'Right 2 Kin'!I72, 'Right 3 Kin'!I72)</f>
        <v>-1.7654891166666677</v>
      </c>
      <c r="J72">
        <f>AVERAGE('Left 1 Kin'!J72, 'Left 2 Kin'!J72, 'Left 3 Kin'!J72, 'Right 1 Kin'!J72, 'Right 2 Kin'!J72, 'Right 3 Kin'!J72)</f>
        <v>13.345035000000001</v>
      </c>
      <c r="K72">
        <f>AVERAGE('Left 1 Kin'!K72, 'Left 2 Kin'!K72, 'Left 3 Kin'!K72, 'Right 1 Kin'!K72, 'Right 2 Kin'!K72, 'Right 3 Kin'!K72)</f>
        <v>0.13800233333333387</v>
      </c>
      <c r="L72">
        <f>AVERAGE('Left 1 Kin'!L72, 'Left 2 Kin'!L72, 'Left 3 Kin'!L72, 'Right 1 Kin'!L72, 'Right 2 Kin'!L72, 'Right 3 Kin'!L72)</f>
        <v>-9.6202790000000018</v>
      </c>
      <c r="M72">
        <f>AVERAGE('Left 1 Kin'!M72, 'Left 2 Kin'!M72, 'Left 3 Kin'!M72, 'Right 1 Kin'!M72, 'Right 2 Kin'!M72, 'Right 3 Kin'!M72)</f>
        <v>1.3338334000000016</v>
      </c>
      <c r="N72">
        <f>AVERAGE('Left 1 Kin'!N72, 'Left 2 Kin'!N72, 'Left 3 Kin'!N72, 'Right 1 Kin'!N72, 'Right 2 Kin'!N72, 'Right 3 Kin'!N72)</f>
        <v>5.8461051666666677</v>
      </c>
      <c r="O72">
        <f>AVERAGE('Left 1 Kin'!O72, 'Left 2 Kin'!O72, 'Left 3 Kin'!O72, 'Right 1 Kin'!O72, 'Right 2 Kin'!O72, 'Right 3 Kin'!O72)</f>
        <v>5.3300313333333333</v>
      </c>
      <c r="P72">
        <f>AVERAGE('Left 1 Kin'!P72, 'Left 2 Kin'!P72, 'Left 3 Kin'!P72, 'Right 1 Kin'!P72, 'Right 2 Kin'!P72, 'Right 3 Kin'!P72)</f>
        <v>27.733931666666667</v>
      </c>
      <c r="Q72">
        <f>AVERAGE('Left 1 Kin'!Q72, 'Left 2 Kin'!Q72, 'Left 3 Kin'!Q72, 'Right 1 Kin'!Q72, 'Right 2 Kin'!Q72, 'Right 3 Kin'!Q72)</f>
        <v>1.0787962333333334</v>
      </c>
      <c r="R72">
        <f>AVERAGE('Left 1 Kin'!R72, 'Left 2 Kin'!R72, 'Left 3 Kin'!R72, 'Right 1 Kin'!R72, 'Right 2 Kin'!R72, 'Right 3 Kin'!R72)</f>
        <v>-6.9782793333333322</v>
      </c>
      <c r="S72">
        <f>AVERAGE('Left 1 Kin'!S72, 'Left 2 Kin'!S72, 'Left 3 Kin'!S72, 'Right 1 Kin'!S72, 'Right 2 Kin'!S72, 'Right 3 Kin'!S72)</f>
        <v>18.716694999999998</v>
      </c>
      <c r="T72">
        <f>AVERAGE('Left 1 Kin'!T72, 'Left 2 Kin'!T72, 'Left 3 Kin'!T72, 'Right 1 Kin'!T72, 'Right 2 Kin'!T72, 'Right 3 Kin'!T72)</f>
        <v>0.16053844333333259</v>
      </c>
      <c r="U72">
        <f>AVERAGE('Left 1 Kin'!U72, 'Left 2 Kin'!U72, 'Left 3 Kin'!U72, 'Right 1 Kin'!U72, 'Right 2 Kin'!U72, 'Right 3 Kin'!U72)</f>
        <v>-129.37816666666663</v>
      </c>
      <c r="V72">
        <f>AVERAGE('Left 1 Kin'!V72, 'Left 2 Kin'!V72, 'Left 3 Kin'!V72, 'Right 1 Kin'!V72, 'Right 2 Kin'!V72, 'Right 3 Kin'!V72)</f>
        <v>63.683812499999988</v>
      </c>
      <c r="W72">
        <f>AVERAGE('Left 1 Kin'!W72, 'Left 2 Kin'!W72, 'Left 3 Kin'!W72, 'Right 1 Kin'!W72, 'Right 2 Kin'!W72, 'Right 3 Kin'!W72)</f>
        <v>194.39230208333333</v>
      </c>
      <c r="X72">
        <f>AVERAGE('Left 1 Kin'!X72, 'Left 2 Kin'!X72, 'Left 3 Kin'!X72, 'Right 1 Kin'!X72, 'Right 2 Kin'!X72, 'Right 3 Kin'!X72)</f>
        <v>25.946249999999921</v>
      </c>
      <c r="Y72">
        <f>AVERAGE('Left 1 Kin'!Y72, 'Left 2 Kin'!Y72, 'Left 3 Kin'!Y72, 'Right 1 Kin'!Y72, 'Right 2 Kin'!Y72, 'Right 3 Kin'!Y72)</f>
        <v>-157.77555208333334</v>
      </c>
      <c r="Z72">
        <f>AVERAGE('Left 1 Kin'!Z72, 'Left 2 Kin'!Z72, 'Left 3 Kin'!Z72, 'Right 1 Kin'!Z72, 'Right 2 Kin'!Z72, 'Right 3 Kin'!Z72)</f>
        <v>112.02237500000001</v>
      </c>
      <c r="AA72">
        <f>AVERAGE('Left 1 Kin'!AA72, 'Left 2 Kin'!AA72, 'Left 3 Kin'!AA72, 'Right 1 Kin'!AA72, 'Right 2 Kin'!AA72, 'Right 3 Kin'!AA72)</f>
        <v>-478.69220791666663</v>
      </c>
      <c r="AB72">
        <f>AVERAGE('Left 1 Kin'!AB72, 'Left 2 Kin'!AB72, 'Left 3 Kin'!AB72, 'Right 1 Kin'!AB72, 'Right 2 Kin'!AB72, 'Right 3 Kin'!AB72)</f>
        <v>-248.28401249999999</v>
      </c>
      <c r="AC72">
        <f>AVERAGE('Left 1 Kin'!AC72, 'Left 2 Kin'!AC72, 'Left 3 Kin'!AC72, 'Right 1 Kin'!AC72, 'Right 2 Kin'!AC72, 'Right 3 Kin'!AC72)</f>
        <v>-23.778041666666685</v>
      </c>
      <c r="AD72">
        <f>AVERAGE('Left 1 Kin'!AD72, 'Left 2 Kin'!AD72, 'Left 3 Kin'!AD72, 'Right 1 Kin'!AD72, 'Right 2 Kin'!AD72, 'Right 3 Kin'!AD72)</f>
        <v>-430.63916666666665</v>
      </c>
      <c r="AE72">
        <f>AVERAGE('Left 1 Kin'!AE72, 'Left 2 Kin'!AE72, 'Left 3 Kin'!AE72, 'Right 1 Kin'!AE72, 'Right 2 Kin'!AE72, 'Right 3 Kin'!AE72)</f>
        <v>-20.831070833333374</v>
      </c>
      <c r="AF72">
        <f>AVERAGE('Left 1 Kin'!AF72, 'Left 2 Kin'!AF72, 'Left 3 Kin'!AF72, 'Right 1 Kin'!AF72, 'Right 2 Kin'!AF72, 'Right 3 Kin'!AF72)</f>
        <v>-546.02345833333345</v>
      </c>
      <c r="AG72">
        <f>AVERAGE('Left 1 Kin'!AG72, 'Left 2 Kin'!AG72, 'Left 3 Kin'!AG72, 'Right 1 Kin'!AG72, 'Right 2 Kin'!AG72, 'Right 3 Kin'!AG72)</f>
        <v>-465.90458333333328</v>
      </c>
      <c r="AH72">
        <f>AVERAGE('Left 1 Kin'!AH72, 'Left 2 Kin'!AH72, 'Left 3 Kin'!AH72, 'Right 1 Kin'!AH72, 'Right 2 Kin'!AH72, 'Right 3 Kin'!AH72)</f>
        <v>137.52347375000002</v>
      </c>
      <c r="AI72">
        <f>AVERAGE('Left 1 Kin'!AI72, 'Left 2 Kin'!AI72, 'Left 3 Kin'!AI72, 'Right 1 Kin'!AI72, 'Right 2 Kin'!AI72, 'Right 3 Kin'!AI72)</f>
        <v>-1.513905683333334</v>
      </c>
      <c r="AJ72">
        <f>AVERAGE('Left 1 Kin'!AJ72, 'Left 2 Kin'!AJ72, 'Left 3 Kin'!AJ72, 'Right 1 Kin'!AJ72, 'Right 2 Kin'!AJ72, 'Right 3 Kin'!AJ72)</f>
        <v>1.2817228999999999</v>
      </c>
      <c r="AK72">
        <f>AVERAGE('Left 1 Kin'!AK72, 'Left 2 Kin'!AK72, 'Left 3 Kin'!AK72, 'Right 1 Kin'!AK72, 'Right 2 Kin'!AK72, 'Right 3 Kin'!AK72)</f>
        <v>7.7687415999999995E-2</v>
      </c>
      <c r="AL72">
        <f>AVERAGE('Left 1 Kin'!AL72, 'Left 2 Kin'!AL72, 'Left 3 Kin'!AL72, 'Right 1 Kin'!AL72, 'Right 2 Kin'!AL72, 'Right 3 Kin'!AL72)</f>
        <v>-12.839521333333337</v>
      </c>
      <c r="AM72">
        <f>AVERAGE('Left 1 Kin'!AM72, 'Left 2 Kin'!AM72, 'Left 3 Kin'!AM72, 'Right 1 Kin'!AM72, 'Right 2 Kin'!AM72, 'Right 3 Kin'!AM72)</f>
        <v>1.2218052833333335</v>
      </c>
      <c r="AN72">
        <f>AVERAGE('Left 1 Kin'!AN72, 'Left 2 Kin'!AN72, 'Left 3 Kin'!AN72, 'Right 1 Kin'!AN72, 'Right 2 Kin'!AN72, 'Right 3 Kin'!AN72)</f>
        <v>0.44842074000000004</v>
      </c>
      <c r="AO72">
        <f>AVERAGE('Left 1 Kin'!AO72, 'Left 2 Kin'!AO72, 'Left 3 Kin'!AO72, 'Right 1 Kin'!AO72, 'Right 2 Kin'!AO72, 'Right 3 Kin'!AO72)</f>
        <v>0.29656801666666671</v>
      </c>
      <c r="AP72">
        <f>AVERAGE('Left 1 Kin'!AP72, 'Left 2 Kin'!AP72, 'Left 3 Kin'!AP72, 'Right 1 Kin'!AP72, 'Right 2 Kin'!AP72, 'Right 3 Kin'!AP72)</f>
        <v>8.4640035000000022</v>
      </c>
      <c r="AQ72">
        <f>AVERAGE('Left 1 Kin'!AQ72, 'Left 2 Kin'!AQ72, 'Left 3 Kin'!AQ72, 'Right 1 Kin'!AQ72, 'Right 2 Kin'!AQ72, 'Right 3 Kin'!AQ72)</f>
        <v>2.7064408333333332</v>
      </c>
      <c r="AR72">
        <f>AVERAGE('Left 1 Kin'!AR72, 'Left 2 Kin'!AR72, 'Left 3 Kin'!AR72, 'Right 1 Kin'!AR72, 'Right 2 Kin'!AR72, 'Right 3 Kin'!AR72)</f>
        <v>-4.4238450000000012E-2</v>
      </c>
      <c r="AS72">
        <f>AVERAGE('Left 1 Kin'!AS72, 'Left 2 Kin'!AS72, 'Left 3 Kin'!AS72, 'Right 1 Kin'!AS72, 'Right 2 Kin'!AS72, 'Right 3 Kin'!AS72)</f>
        <v>0.32473789999999997</v>
      </c>
      <c r="AT72">
        <f>AVERAGE('Left 1 Kin'!AT72, 'Left 2 Kin'!AT72, 'Left 3 Kin'!AT72, 'Right 1 Kin'!AT72, 'Right 2 Kin'!AT72, 'Right 3 Kin'!AT72)</f>
        <v>22.533798333333333</v>
      </c>
    </row>
    <row r="73" spans="1:46" x14ac:dyDescent="0.25">
      <c r="A73">
        <v>71</v>
      </c>
      <c r="B73">
        <f>AVERAGE('Left 1 Kin'!B73, 'Left 2 Kin'!B73, 'Left 3 Kin'!B73, 'Right 1 Kin'!B73, 'Right 2 Kin'!B73, 'Right 3 Kin'!B73)</f>
        <v>5.4827958333333351</v>
      </c>
      <c r="C73">
        <f>AVERAGE('Left 1 Kin'!C73, 'Left 2 Kin'!C73, 'Left 3 Kin'!C73, 'Right 1 Kin'!C73, 'Right 2 Kin'!C73, 'Right 3 Kin'!C73)</f>
        <v>0.55497908130081297</v>
      </c>
      <c r="D73">
        <f>AVERAGE('Left 1 Kin'!D73, 'Left 2 Kin'!D73, 'Left 3 Kin'!D73, 'Right 1 Kin'!D73, 'Right 2 Kin'!D73, 'Right 3 Kin'!D73)</f>
        <v>0.58121388310426214</v>
      </c>
      <c r="E73">
        <f>AVERAGE('Left 1 Kin'!E73, 'Left 2 Kin'!E73, 'Left 3 Kin'!E73, 'Right 1 Kin'!E73, 'Right 2 Kin'!E73, 'Right 3 Kin'!E73)</f>
        <v>1.5252110926003032E-2</v>
      </c>
      <c r="F73">
        <f>AVERAGE('Left 1 Kin'!F73, 'Left 2 Kin'!F73, 'Left 3 Kin'!F73, 'Right 1 Kin'!F73, 'Right 2 Kin'!F73, 'Right 3 Kin'!F73)</f>
        <v>1.9779273080660829</v>
      </c>
      <c r="G73">
        <f>AVERAGE('Left 1 Kin'!G73, 'Left 2 Kin'!G73, 'Left 3 Kin'!G73, 'Right 1 Kin'!G73, 'Right 2 Kin'!G73, 'Right 3 Kin'!G73)</f>
        <v>8.6899078333333311</v>
      </c>
      <c r="H73">
        <f>AVERAGE('Left 1 Kin'!H73, 'Left 2 Kin'!H73, 'Left 3 Kin'!H73, 'Right 1 Kin'!H73, 'Right 2 Kin'!H73, 'Right 3 Kin'!H73)</f>
        <v>-3.2701601666666664</v>
      </c>
      <c r="I73">
        <f>AVERAGE('Left 1 Kin'!I73, 'Left 2 Kin'!I73, 'Left 3 Kin'!I73, 'Right 1 Kin'!I73, 'Right 2 Kin'!I73, 'Right 3 Kin'!I73)</f>
        <v>-1.4888200016666648</v>
      </c>
      <c r="J73">
        <f>AVERAGE('Left 1 Kin'!J73, 'Left 2 Kin'!J73, 'Left 3 Kin'!J73, 'Right 1 Kin'!J73, 'Right 2 Kin'!J73, 'Right 3 Kin'!J73)</f>
        <v>13.388100333333334</v>
      </c>
      <c r="K73">
        <f>AVERAGE('Left 1 Kin'!K73, 'Left 2 Kin'!K73, 'Left 3 Kin'!K73, 'Right 1 Kin'!K73, 'Right 2 Kin'!K73, 'Right 3 Kin'!K73)</f>
        <v>-8.5507650000001226E-2</v>
      </c>
      <c r="L73">
        <f>AVERAGE('Left 1 Kin'!L73, 'Left 2 Kin'!L73, 'Left 3 Kin'!L73, 'Right 1 Kin'!L73, 'Right 2 Kin'!L73, 'Right 3 Kin'!L73)</f>
        <v>-9.4586433666666672</v>
      </c>
      <c r="M73">
        <f>AVERAGE('Left 1 Kin'!M73, 'Left 2 Kin'!M73, 'Left 3 Kin'!M73, 'Right 1 Kin'!M73, 'Right 2 Kin'!M73, 'Right 3 Kin'!M73)</f>
        <v>0.67259623666666235</v>
      </c>
      <c r="N73">
        <f>AVERAGE('Left 1 Kin'!N73, 'Left 2 Kin'!N73, 'Left 3 Kin'!N73, 'Right 1 Kin'!N73, 'Right 2 Kin'!N73, 'Right 3 Kin'!N73)</f>
        <v>5.4963948833333305</v>
      </c>
      <c r="O73">
        <f>AVERAGE('Left 1 Kin'!O73, 'Left 2 Kin'!O73, 'Left 3 Kin'!O73, 'Right 1 Kin'!O73, 'Right 2 Kin'!O73, 'Right 3 Kin'!O73)</f>
        <v>5.2843572333333331</v>
      </c>
      <c r="P73">
        <f>AVERAGE('Left 1 Kin'!P73, 'Left 2 Kin'!P73, 'Left 3 Kin'!P73, 'Right 1 Kin'!P73, 'Right 2 Kin'!P73, 'Right 3 Kin'!P73)</f>
        <v>27.126868000000002</v>
      </c>
      <c r="Q73">
        <f>AVERAGE('Left 1 Kin'!Q73, 'Left 2 Kin'!Q73, 'Left 3 Kin'!Q73, 'Right 1 Kin'!Q73, 'Right 2 Kin'!Q73, 'Right 3 Kin'!Q73)</f>
        <v>1.0561445366666662</v>
      </c>
      <c r="R73">
        <f>AVERAGE('Left 1 Kin'!R73, 'Left 2 Kin'!R73, 'Left 3 Kin'!R73, 'Right 1 Kin'!R73, 'Right 2 Kin'!R73, 'Right 3 Kin'!R73)</f>
        <v>-7.7486906333333394</v>
      </c>
      <c r="S73">
        <f>AVERAGE('Left 1 Kin'!S73, 'Left 2 Kin'!S73, 'Left 3 Kin'!S73, 'Right 1 Kin'!S73, 'Right 2 Kin'!S73, 'Right 3 Kin'!S73)</f>
        <v>18.036431333333329</v>
      </c>
      <c r="T73">
        <f>AVERAGE('Left 1 Kin'!T73, 'Left 2 Kin'!T73, 'Left 3 Kin'!T73, 'Right 1 Kin'!T73, 'Right 2 Kin'!T73, 'Right 3 Kin'!T73)</f>
        <v>0.35846201966666791</v>
      </c>
      <c r="U73">
        <f>AVERAGE('Left 1 Kin'!U73, 'Left 2 Kin'!U73, 'Left 3 Kin'!U73, 'Right 1 Kin'!U73, 'Right 2 Kin'!U73, 'Right 3 Kin'!U73)</f>
        <v>-131.5074895833333</v>
      </c>
      <c r="V73">
        <f>AVERAGE('Left 1 Kin'!V73, 'Left 2 Kin'!V73, 'Left 3 Kin'!V73, 'Right 1 Kin'!V73, 'Right 2 Kin'!V73, 'Right 3 Kin'!V73)</f>
        <v>65.553504166666684</v>
      </c>
      <c r="W73">
        <f>AVERAGE('Left 1 Kin'!W73, 'Left 2 Kin'!W73, 'Left 3 Kin'!W73, 'Right 1 Kin'!W73, 'Right 2 Kin'!W73, 'Right 3 Kin'!W73)</f>
        <v>199.73638645833339</v>
      </c>
      <c r="X73">
        <f>AVERAGE('Left 1 Kin'!X73, 'Left 2 Kin'!X73, 'Left 3 Kin'!X73, 'Right 1 Kin'!X73, 'Right 2 Kin'!X73, 'Right 3 Kin'!X73)</f>
        <v>32.373541666666668</v>
      </c>
      <c r="Y73">
        <f>AVERAGE('Left 1 Kin'!Y73, 'Left 2 Kin'!Y73, 'Left 3 Kin'!Y73, 'Right 1 Kin'!Y73, 'Right 2 Kin'!Y73, 'Right 3 Kin'!Y73)</f>
        <v>-160.66659895833334</v>
      </c>
      <c r="Z73">
        <f>AVERAGE('Left 1 Kin'!Z73, 'Left 2 Kin'!Z73, 'Left 3 Kin'!Z73, 'Right 1 Kin'!Z73, 'Right 2 Kin'!Z73, 'Right 3 Kin'!Z73)</f>
        <v>117.31729583333338</v>
      </c>
      <c r="AA73">
        <f>AVERAGE('Left 1 Kin'!AA73, 'Left 2 Kin'!AA73, 'Left 3 Kin'!AA73, 'Right 1 Kin'!AA73, 'Right 2 Kin'!AA73, 'Right 3 Kin'!AA73)</f>
        <v>-469.11870216666665</v>
      </c>
      <c r="AB73">
        <f>AVERAGE('Left 1 Kin'!AB73, 'Left 2 Kin'!AB73, 'Left 3 Kin'!AB73, 'Right 1 Kin'!AB73, 'Right 2 Kin'!AB73, 'Right 3 Kin'!AB73)</f>
        <v>-252.34826000000001</v>
      </c>
      <c r="AC73">
        <f>AVERAGE('Left 1 Kin'!AC73, 'Left 2 Kin'!AC73, 'Left 3 Kin'!AC73, 'Right 1 Kin'!AC73, 'Right 2 Kin'!AC73, 'Right 3 Kin'!AC73)</f>
        <v>-32.921370833333441</v>
      </c>
      <c r="AD73">
        <f>AVERAGE('Left 1 Kin'!AD73, 'Left 2 Kin'!AD73, 'Left 3 Kin'!AD73, 'Right 1 Kin'!AD73, 'Right 2 Kin'!AD73, 'Right 3 Kin'!AD73)</f>
        <v>-435.75160416666671</v>
      </c>
      <c r="AE73">
        <f>AVERAGE('Left 1 Kin'!AE73, 'Left 2 Kin'!AE73, 'Left 3 Kin'!AE73, 'Right 1 Kin'!AE73, 'Right 2 Kin'!AE73, 'Right 3 Kin'!AE73)</f>
        <v>-13.302802499999968</v>
      </c>
      <c r="AF73">
        <f>AVERAGE('Left 1 Kin'!AF73, 'Left 2 Kin'!AF73, 'Left 3 Kin'!AF73, 'Right 1 Kin'!AF73, 'Right 2 Kin'!AF73, 'Right 3 Kin'!AF73)</f>
        <v>-552.13457916666664</v>
      </c>
      <c r="AG73">
        <f>AVERAGE('Left 1 Kin'!AG73, 'Left 2 Kin'!AG73, 'Left 3 Kin'!AG73, 'Right 1 Kin'!AG73, 'Right 2 Kin'!AG73, 'Right 3 Kin'!AG73)</f>
        <v>-502.02116666666672</v>
      </c>
      <c r="AH73">
        <f>AVERAGE('Left 1 Kin'!AH73, 'Left 2 Kin'!AH73, 'Left 3 Kin'!AH73, 'Right 1 Kin'!AH73, 'Right 2 Kin'!AH73, 'Right 3 Kin'!AH73)</f>
        <v>136.74166025000002</v>
      </c>
      <c r="AI73">
        <f>AVERAGE('Left 1 Kin'!AI73, 'Left 2 Kin'!AI73, 'Left 3 Kin'!AI73, 'Right 1 Kin'!AI73, 'Right 2 Kin'!AI73, 'Right 3 Kin'!AI73)</f>
        <v>-1.4109674216666661</v>
      </c>
      <c r="AJ73">
        <f>AVERAGE('Left 1 Kin'!AJ73, 'Left 2 Kin'!AJ73, 'Left 3 Kin'!AJ73, 'Right 1 Kin'!AJ73, 'Right 2 Kin'!AJ73, 'Right 3 Kin'!AJ73)</f>
        <v>1.2485192533333331</v>
      </c>
      <c r="AK73">
        <f>AVERAGE('Left 1 Kin'!AK73, 'Left 2 Kin'!AK73, 'Left 3 Kin'!AK73, 'Right 1 Kin'!AK73, 'Right 2 Kin'!AK73, 'Right 3 Kin'!AK73)</f>
        <v>8.2834218133333373E-2</v>
      </c>
      <c r="AL73">
        <f>AVERAGE('Left 1 Kin'!AL73, 'Left 2 Kin'!AL73, 'Left 3 Kin'!AL73, 'Right 1 Kin'!AL73, 'Right 2 Kin'!AL73, 'Right 3 Kin'!AL73)</f>
        <v>-11.821410566666659</v>
      </c>
      <c r="AM73">
        <f>AVERAGE('Left 1 Kin'!AM73, 'Left 2 Kin'!AM73, 'Left 3 Kin'!AM73, 'Right 1 Kin'!AM73, 'Right 2 Kin'!AM73, 'Right 3 Kin'!AM73)</f>
        <v>1.1110807016666657</v>
      </c>
      <c r="AN73">
        <f>AVERAGE('Left 1 Kin'!AN73, 'Left 2 Kin'!AN73, 'Left 3 Kin'!AN73, 'Right 1 Kin'!AN73, 'Right 2 Kin'!AN73, 'Right 3 Kin'!AN73)</f>
        <v>0.42062092533333312</v>
      </c>
      <c r="AO73">
        <f>AVERAGE('Left 1 Kin'!AO73, 'Left 2 Kin'!AO73, 'Left 3 Kin'!AO73, 'Right 1 Kin'!AO73, 'Right 2 Kin'!AO73, 'Right 3 Kin'!AO73)</f>
        <v>0.28534540166666661</v>
      </c>
      <c r="AP73">
        <f>AVERAGE('Left 1 Kin'!AP73, 'Left 2 Kin'!AP73, 'Left 3 Kin'!AP73, 'Right 1 Kin'!AP73, 'Right 2 Kin'!AP73, 'Right 3 Kin'!AP73)</f>
        <v>7.7599928833333287</v>
      </c>
      <c r="AQ73">
        <f>AVERAGE('Left 1 Kin'!AQ73, 'Left 2 Kin'!AQ73, 'Left 3 Kin'!AQ73, 'Right 1 Kin'!AQ73, 'Right 2 Kin'!AQ73, 'Right 3 Kin'!AQ73)</f>
        <v>2.6215265999999993</v>
      </c>
      <c r="AR73">
        <f>AVERAGE('Left 1 Kin'!AR73, 'Left 2 Kin'!AR73, 'Left 3 Kin'!AR73, 'Right 1 Kin'!AR73, 'Right 2 Kin'!AR73, 'Right 3 Kin'!AR73)</f>
        <v>-3.8274359999999973E-2</v>
      </c>
      <c r="AS73">
        <f>AVERAGE('Left 1 Kin'!AS73, 'Left 2 Kin'!AS73, 'Left 3 Kin'!AS73, 'Right 1 Kin'!AS73, 'Right 2 Kin'!AS73, 'Right 3 Kin'!AS73)</f>
        <v>0.31180860166666657</v>
      </c>
      <c r="AT73">
        <f>AVERAGE('Left 1 Kin'!AT73, 'Left 2 Kin'!AT73, 'Left 3 Kin'!AT73, 'Right 1 Kin'!AT73, 'Right 2 Kin'!AT73, 'Right 3 Kin'!AT73)</f>
        <v>23.155287166666668</v>
      </c>
    </row>
    <row r="74" spans="1:46" x14ac:dyDescent="0.25">
      <c r="A74">
        <v>72</v>
      </c>
      <c r="B74">
        <f>AVERAGE('Left 1 Kin'!B74, 'Left 2 Kin'!B74, 'Left 3 Kin'!B74, 'Right 1 Kin'!B74, 'Right 2 Kin'!B74, 'Right 3 Kin'!B74)</f>
        <v>5.4893833333333353</v>
      </c>
      <c r="C74">
        <f>AVERAGE('Left 1 Kin'!C74, 'Left 2 Kin'!C74, 'Left 3 Kin'!C74, 'Right 1 Kin'!C74, 'Right 2 Kin'!C74, 'Right 3 Kin'!C74)</f>
        <v>0.55547917886178866</v>
      </c>
      <c r="D74">
        <f>AVERAGE('Left 1 Kin'!D74, 'Left 2 Kin'!D74, 'Left 3 Kin'!D74, 'Right 1 Kin'!D74, 'Right 2 Kin'!D74, 'Right 3 Kin'!D74)</f>
        <v>0.59235469943079277</v>
      </c>
      <c r="E74">
        <f>AVERAGE('Left 1 Kin'!E74, 'Left 2 Kin'!E74, 'Left 3 Kin'!E74, 'Right 1 Kin'!E74, 'Right 2 Kin'!E74, 'Right 3 Kin'!E74)</f>
        <v>1.3159247535749022E-2</v>
      </c>
      <c r="F74">
        <f>AVERAGE('Left 1 Kin'!F74, 'Left 2 Kin'!F74, 'Left 3 Kin'!F74, 'Right 1 Kin'!F74, 'Right 2 Kin'!F74, 'Right 3 Kin'!F74)</f>
        <v>1.9011343745661524</v>
      </c>
      <c r="G74">
        <f>AVERAGE('Left 1 Kin'!G74, 'Left 2 Kin'!G74, 'Left 3 Kin'!G74, 'Right 1 Kin'!G74, 'Right 2 Kin'!G74, 'Right 3 Kin'!G74)</f>
        <v>8.5032259999999997</v>
      </c>
      <c r="H74">
        <f>AVERAGE('Left 1 Kin'!H74, 'Left 2 Kin'!H74, 'Left 3 Kin'!H74, 'Right 1 Kin'!H74, 'Right 2 Kin'!H74, 'Right 3 Kin'!H74)</f>
        <v>-3.1758109999999999</v>
      </c>
      <c r="I74">
        <f>AVERAGE('Left 1 Kin'!I74, 'Left 2 Kin'!I74, 'Left 3 Kin'!I74, 'Right 1 Kin'!I74, 'Right 2 Kin'!I74, 'Right 3 Kin'!I74)</f>
        <v>-1.2037194533333333</v>
      </c>
      <c r="J74">
        <f>AVERAGE('Left 1 Kin'!J74, 'Left 2 Kin'!J74, 'Left 3 Kin'!J74, 'Right 1 Kin'!J74, 'Right 2 Kin'!J74, 'Right 3 Kin'!J74)</f>
        <v>13.436324000000001</v>
      </c>
      <c r="K74">
        <f>AVERAGE('Left 1 Kin'!K74, 'Left 2 Kin'!K74, 'Left 3 Kin'!K74, 'Right 1 Kin'!K74, 'Right 2 Kin'!K74, 'Right 3 Kin'!K74)</f>
        <v>-0.31288116666666649</v>
      </c>
      <c r="L74">
        <f>AVERAGE('Left 1 Kin'!L74, 'Left 2 Kin'!L74, 'Left 3 Kin'!L74, 'Right 1 Kin'!L74, 'Right 2 Kin'!L74, 'Right 3 Kin'!L74)</f>
        <v>-9.2880194000000014</v>
      </c>
      <c r="M74">
        <f>AVERAGE('Left 1 Kin'!M74, 'Left 2 Kin'!M74, 'Left 3 Kin'!M74, 'Right 1 Kin'!M74, 'Right 2 Kin'!M74, 'Right 3 Kin'!M74)</f>
        <v>2.2561073333332793E-2</v>
      </c>
      <c r="N74">
        <f>AVERAGE('Left 1 Kin'!N74, 'Left 2 Kin'!N74, 'Left 3 Kin'!N74, 'Right 1 Kin'!N74, 'Right 2 Kin'!N74, 'Right 3 Kin'!N74)</f>
        <v>5.1436006000000001</v>
      </c>
      <c r="O74">
        <f>AVERAGE('Left 1 Kin'!O74, 'Left 2 Kin'!O74, 'Left 3 Kin'!O74, 'Right 1 Kin'!O74, 'Right 2 Kin'!O74, 'Right 3 Kin'!O74)</f>
        <v>5.2114531333333325</v>
      </c>
      <c r="P74">
        <f>AVERAGE('Left 1 Kin'!P74, 'Left 2 Kin'!P74, 'Left 3 Kin'!P74, 'Right 1 Kin'!P74, 'Right 2 Kin'!P74, 'Right 3 Kin'!P74)</f>
        <v>26.518672666666664</v>
      </c>
      <c r="Q74">
        <f>AVERAGE('Left 1 Kin'!Q74, 'Left 2 Kin'!Q74, 'Left 3 Kin'!Q74, 'Right 1 Kin'!Q74, 'Right 2 Kin'!Q74, 'Right 3 Kin'!Q74)</f>
        <v>1.0284101733333335</v>
      </c>
      <c r="R74">
        <f>AVERAGE('Left 1 Kin'!R74, 'Left 2 Kin'!R74, 'Left 3 Kin'!R74, 'Right 1 Kin'!R74, 'Right 2 Kin'!R74, 'Right 3 Kin'!R74)</f>
        <v>-8.528403599999999</v>
      </c>
      <c r="S74">
        <f>AVERAGE('Left 1 Kin'!S74, 'Left 2 Kin'!S74, 'Left 3 Kin'!S74, 'Right 1 Kin'!S74, 'Right 2 Kin'!S74, 'Right 3 Kin'!S74)</f>
        <v>17.320002666666667</v>
      </c>
      <c r="T74">
        <f>AVERAGE('Left 1 Kin'!T74, 'Left 2 Kin'!T74, 'Left 3 Kin'!T74, 'Right 1 Kin'!T74, 'Right 2 Kin'!T74, 'Right 3 Kin'!T74)</f>
        <v>0.55672761266666693</v>
      </c>
      <c r="U74">
        <f>AVERAGE('Left 1 Kin'!U74, 'Left 2 Kin'!U74, 'Left 3 Kin'!U74, 'Right 1 Kin'!U74, 'Right 2 Kin'!U74, 'Right 3 Kin'!U74)</f>
        <v>-133.50324999999995</v>
      </c>
      <c r="V74">
        <f>AVERAGE('Left 1 Kin'!V74, 'Left 2 Kin'!V74, 'Left 3 Kin'!V74, 'Right 1 Kin'!V74, 'Right 2 Kin'!V74, 'Right 3 Kin'!V74)</f>
        <v>67.30971666666666</v>
      </c>
      <c r="W74">
        <f>AVERAGE('Left 1 Kin'!W74, 'Left 2 Kin'!W74, 'Left 3 Kin'!W74, 'Right 1 Kin'!W74, 'Right 2 Kin'!W74, 'Right 3 Kin'!W74)</f>
        <v>204.78396666666666</v>
      </c>
      <c r="X74">
        <f>AVERAGE('Left 1 Kin'!X74, 'Left 2 Kin'!X74, 'Left 3 Kin'!X74, 'Right 1 Kin'!X74, 'Right 2 Kin'!X74, 'Right 3 Kin'!X74)</f>
        <v>39.238333333333294</v>
      </c>
      <c r="Y74">
        <f>AVERAGE('Left 1 Kin'!Y74, 'Left 2 Kin'!Y74, 'Left 3 Kin'!Y74, 'Right 1 Kin'!Y74, 'Right 2 Kin'!Y74, 'Right 3 Kin'!Y74)</f>
        <v>-163.54540833333331</v>
      </c>
      <c r="Z74">
        <f>AVERAGE('Left 1 Kin'!Z74, 'Left 2 Kin'!Z74, 'Left 3 Kin'!Z74, 'Right 1 Kin'!Z74, 'Right 2 Kin'!Z74, 'Right 3 Kin'!Z74)</f>
        <v>122.28971666666666</v>
      </c>
      <c r="AA74">
        <f>AVERAGE('Left 1 Kin'!AA74, 'Left 2 Kin'!AA74, 'Left 3 Kin'!AA74, 'Right 1 Kin'!AA74, 'Right 2 Kin'!AA74, 'Right 3 Kin'!AA74)</f>
        <v>-459.2220068333333</v>
      </c>
      <c r="AB74">
        <f>AVERAGE('Left 1 Kin'!AB74, 'Left 2 Kin'!AB74, 'Left 3 Kin'!AB74, 'Right 1 Kin'!AB74, 'Right 2 Kin'!AB74, 'Right 3 Kin'!AB74)</f>
        <v>-256.30190333333331</v>
      </c>
      <c r="AC74">
        <f>AVERAGE('Left 1 Kin'!AC74, 'Left 2 Kin'!AC74, 'Left 3 Kin'!AC74, 'Right 1 Kin'!AC74, 'Right 2 Kin'!AC74, 'Right 3 Kin'!AC74)</f>
        <v>-39.818241666666708</v>
      </c>
      <c r="AD74">
        <f>AVERAGE('Left 1 Kin'!AD74, 'Left 2 Kin'!AD74, 'Left 3 Kin'!AD74, 'Right 1 Kin'!AD74, 'Right 2 Kin'!AD74, 'Right 3 Kin'!AD74)</f>
        <v>-440.86924999999991</v>
      </c>
      <c r="AE74">
        <f>AVERAGE('Left 1 Kin'!AE74, 'Left 2 Kin'!AE74, 'Left 3 Kin'!AE74, 'Right 1 Kin'!AE74, 'Right 2 Kin'!AE74, 'Right 3 Kin'!AE74)</f>
        <v>-4.2052008333333424</v>
      </c>
      <c r="AF74">
        <f>AVERAGE('Left 1 Kin'!AF74, 'Left 2 Kin'!AF74, 'Left 3 Kin'!AF74, 'Right 1 Kin'!AF74, 'Right 2 Kin'!AF74, 'Right 3 Kin'!AF74)</f>
        <v>-556.47445000000005</v>
      </c>
      <c r="AG74">
        <f>AVERAGE('Left 1 Kin'!AG74, 'Left 2 Kin'!AG74, 'Left 3 Kin'!AG74, 'Right 1 Kin'!AG74, 'Right 2 Kin'!AG74, 'Right 3 Kin'!AG74)</f>
        <v>-539.84116666666648</v>
      </c>
      <c r="AH74">
        <f>AVERAGE('Left 1 Kin'!AH74, 'Left 2 Kin'!AH74, 'Left 3 Kin'!AH74, 'Right 1 Kin'!AH74, 'Right 2 Kin'!AH74, 'Right 3 Kin'!AH74)</f>
        <v>135.42176966666668</v>
      </c>
      <c r="AI74">
        <f>AVERAGE('Left 1 Kin'!AI74, 'Left 2 Kin'!AI74, 'Left 3 Kin'!AI74, 'Right 1 Kin'!AI74, 'Right 2 Kin'!AI74, 'Right 3 Kin'!AI74)</f>
        <v>-1.3002871933333331</v>
      </c>
      <c r="AJ74">
        <f>AVERAGE('Left 1 Kin'!AJ74, 'Left 2 Kin'!AJ74, 'Left 3 Kin'!AJ74, 'Right 1 Kin'!AJ74, 'Right 2 Kin'!AJ74, 'Right 3 Kin'!AJ74)</f>
        <v>1.2154067733333334</v>
      </c>
      <c r="AK74">
        <f>AVERAGE('Left 1 Kin'!AK74, 'Left 2 Kin'!AK74, 'Left 3 Kin'!AK74, 'Right 1 Kin'!AK74, 'Right 2 Kin'!AK74, 'Right 3 Kin'!AK74)</f>
        <v>8.6453173600000002E-2</v>
      </c>
      <c r="AL74">
        <f>AVERAGE('Left 1 Kin'!AL74, 'Left 2 Kin'!AL74, 'Left 3 Kin'!AL74, 'Right 1 Kin'!AL74, 'Right 2 Kin'!AL74, 'Right 3 Kin'!AL74)</f>
        <v>-10.706790133333334</v>
      </c>
      <c r="AM74">
        <f>AVERAGE('Left 1 Kin'!AM74, 'Left 2 Kin'!AM74, 'Left 3 Kin'!AM74, 'Right 1 Kin'!AM74, 'Right 2 Kin'!AM74, 'Right 3 Kin'!AM74)</f>
        <v>1.0007011866666666</v>
      </c>
      <c r="AN74">
        <f>AVERAGE('Left 1 Kin'!AN74, 'Left 2 Kin'!AN74, 'Left 3 Kin'!AN74, 'Right 1 Kin'!AN74, 'Right 2 Kin'!AN74, 'Right 3 Kin'!AN74)</f>
        <v>0.39480761066666664</v>
      </c>
      <c r="AO74">
        <f>AVERAGE('Left 1 Kin'!AO74, 'Left 2 Kin'!AO74, 'Left 3 Kin'!AO74, 'Right 1 Kin'!AO74, 'Right 2 Kin'!AO74, 'Right 3 Kin'!AO74)</f>
        <v>0.27373143666666666</v>
      </c>
      <c r="AP74">
        <f>AVERAGE('Left 1 Kin'!AP74, 'Left 2 Kin'!AP74, 'Left 3 Kin'!AP74, 'Right 1 Kin'!AP74, 'Right 2 Kin'!AP74, 'Right 3 Kin'!AP74)</f>
        <v>7.0408032666666669</v>
      </c>
      <c r="AQ74">
        <f>AVERAGE('Left 1 Kin'!AQ74, 'Left 2 Kin'!AQ74, 'Left 3 Kin'!AQ74, 'Right 1 Kin'!AQ74, 'Right 2 Kin'!AQ74, 'Right 3 Kin'!AQ74)</f>
        <v>2.5332215333333337</v>
      </c>
      <c r="AR74">
        <f>AVERAGE('Left 1 Kin'!AR74, 'Left 2 Kin'!AR74, 'Left 3 Kin'!AR74, 'Right 1 Kin'!AR74, 'Right 2 Kin'!AR74, 'Right 3 Kin'!AR74)</f>
        <v>-3.0830420000000042E-2</v>
      </c>
      <c r="AS74">
        <f>AVERAGE('Left 1 Kin'!AS74, 'Left 2 Kin'!AS74, 'Left 3 Kin'!AS74, 'Right 1 Kin'!AS74, 'Right 2 Kin'!AS74, 'Right 3 Kin'!AS74)</f>
        <v>0.29866428666666661</v>
      </c>
      <c r="AT74">
        <f>AVERAGE('Left 1 Kin'!AT74, 'Left 2 Kin'!AT74, 'Left 3 Kin'!AT74, 'Right 1 Kin'!AT74, 'Right 2 Kin'!AT74, 'Right 3 Kin'!AT74)</f>
        <v>23.734939333333333</v>
      </c>
    </row>
    <row r="75" spans="1:46" x14ac:dyDescent="0.25">
      <c r="A75">
        <v>73</v>
      </c>
      <c r="B75">
        <f>AVERAGE('Left 1 Kin'!B75, 'Left 2 Kin'!B75, 'Left 3 Kin'!B75, 'Right 1 Kin'!B75, 'Right 2 Kin'!B75, 'Right 3 Kin'!B75)</f>
        <v>5.4944687500000029</v>
      </c>
      <c r="C75">
        <f>AVERAGE('Left 1 Kin'!C75, 'Left 2 Kin'!C75, 'Left 3 Kin'!C75, 'Right 1 Kin'!C75, 'Right 2 Kin'!C75, 'Right 3 Kin'!C75)</f>
        <v>0.55599061585365861</v>
      </c>
      <c r="D75">
        <f>AVERAGE('Left 1 Kin'!D75, 'Left 2 Kin'!D75, 'Left 3 Kin'!D75, 'Right 1 Kin'!D75, 'Right 2 Kin'!D75, 'Right 3 Kin'!D75)</f>
        <v>0.60171338157712062</v>
      </c>
      <c r="E75">
        <f>AVERAGE('Left 1 Kin'!E75, 'Left 2 Kin'!E75, 'Left 3 Kin'!E75, 'Right 1 Kin'!E75, 'Right 2 Kin'!E75, 'Right 3 Kin'!E75)</f>
        <v>1.1498634943773451E-2</v>
      </c>
      <c r="F75">
        <f>AVERAGE('Left 1 Kin'!F75, 'Left 2 Kin'!F75, 'Left 3 Kin'!F75, 'Right 1 Kin'!F75, 'Right 2 Kin'!F75, 'Right 3 Kin'!F75)</f>
        <v>1.8239448181313342</v>
      </c>
      <c r="G75">
        <f>AVERAGE('Left 1 Kin'!G75, 'Left 2 Kin'!G75, 'Left 3 Kin'!G75, 'Right 1 Kin'!G75, 'Right 2 Kin'!G75, 'Right 3 Kin'!G75)</f>
        <v>8.3132589666666679</v>
      </c>
      <c r="H75">
        <f>AVERAGE('Left 1 Kin'!H75, 'Left 2 Kin'!H75, 'Left 3 Kin'!H75, 'Right 1 Kin'!H75, 'Right 2 Kin'!H75, 'Right 3 Kin'!H75)</f>
        <v>-3.0793850666666671</v>
      </c>
      <c r="I75">
        <f>AVERAGE('Left 1 Kin'!I75, 'Left 2 Kin'!I75, 'Left 3 Kin'!I75, 'Right 1 Kin'!I75, 'Right 2 Kin'!I75, 'Right 3 Kin'!I75)</f>
        <v>-0.90993726500000116</v>
      </c>
      <c r="J75">
        <f>AVERAGE('Left 1 Kin'!J75, 'Left 2 Kin'!J75, 'Left 3 Kin'!J75, 'Right 1 Kin'!J75, 'Right 2 Kin'!J75, 'Right 3 Kin'!J75)</f>
        <v>13.501815000000001</v>
      </c>
      <c r="K75">
        <f>AVERAGE('Left 1 Kin'!K75, 'Left 2 Kin'!K75, 'Left 3 Kin'!K75, 'Right 1 Kin'!K75, 'Right 2 Kin'!K75, 'Right 3 Kin'!K75)</f>
        <v>-0.54561444166666562</v>
      </c>
      <c r="L75">
        <f>AVERAGE('Left 1 Kin'!L75, 'Left 2 Kin'!L75, 'Left 3 Kin'!L75, 'Right 1 Kin'!L75, 'Right 2 Kin'!L75, 'Right 3 Kin'!L75)</f>
        <v>-9.1092658000000011</v>
      </c>
      <c r="M75">
        <f>AVERAGE('Left 1 Kin'!M75, 'Left 2 Kin'!M75, 'Left 3 Kin'!M75, 'Right 1 Kin'!M75, 'Right 2 Kin'!M75, 'Right 3 Kin'!M75)</f>
        <v>-0.60687672933333081</v>
      </c>
      <c r="N75">
        <f>AVERAGE('Left 1 Kin'!N75, 'Left 2 Kin'!N75, 'Left 3 Kin'!N75, 'Right 1 Kin'!N75, 'Right 2 Kin'!N75, 'Right 3 Kin'!N75)</f>
        <v>4.780298026666669</v>
      </c>
      <c r="O75">
        <f>AVERAGE('Left 1 Kin'!O75, 'Left 2 Kin'!O75, 'Left 3 Kin'!O75, 'Right 1 Kin'!O75, 'Right 2 Kin'!O75, 'Right 3 Kin'!O75)</f>
        <v>5.147815099999999</v>
      </c>
      <c r="P75">
        <f>AVERAGE('Left 1 Kin'!P75, 'Left 2 Kin'!P75, 'Left 3 Kin'!P75, 'Right 1 Kin'!P75, 'Right 2 Kin'!P75, 'Right 3 Kin'!P75)</f>
        <v>25.893020833333338</v>
      </c>
      <c r="Q75">
        <f>AVERAGE('Left 1 Kin'!Q75, 'Left 2 Kin'!Q75, 'Left 3 Kin'!Q75, 'Right 1 Kin'!Q75, 'Right 2 Kin'!Q75, 'Right 3 Kin'!Q75)</f>
        <v>1.0396825133333332</v>
      </c>
      <c r="R75">
        <f>AVERAGE('Left 1 Kin'!R75, 'Left 2 Kin'!R75, 'Left 3 Kin'!R75, 'Right 1 Kin'!R75, 'Right 2 Kin'!R75, 'Right 3 Kin'!R75)</f>
        <v>-9.3146921666666653</v>
      </c>
      <c r="S75">
        <f>AVERAGE('Left 1 Kin'!S75, 'Left 2 Kin'!S75, 'Left 3 Kin'!S75, 'Right 1 Kin'!S75, 'Right 2 Kin'!S75, 'Right 3 Kin'!S75)</f>
        <v>16.506977666666668</v>
      </c>
      <c r="T75">
        <f>AVERAGE('Left 1 Kin'!T75, 'Left 2 Kin'!T75, 'Left 3 Kin'!T75, 'Right 1 Kin'!T75, 'Right 2 Kin'!T75, 'Right 3 Kin'!T75)</f>
        <v>0.74561287433333234</v>
      </c>
      <c r="U75">
        <f>AVERAGE('Left 1 Kin'!U75, 'Left 2 Kin'!U75, 'Left 3 Kin'!U75, 'Right 1 Kin'!U75, 'Right 2 Kin'!U75, 'Right 3 Kin'!U75)</f>
        <v>-134.84243541666666</v>
      </c>
      <c r="V75">
        <f>AVERAGE('Left 1 Kin'!V75, 'Left 2 Kin'!V75, 'Left 3 Kin'!V75, 'Right 1 Kin'!V75, 'Right 2 Kin'!V75, 'Right 3 Kin'!V75)</f>
        <v>68.567241666666675</v>
      </c>
      <c r="W75">
        <f>AVERAGE('Left 1 Kin'!W75, 'Left 2 Kin'!W75, 'Left 3 Kin'!W75, 'Right 1 Kin'!W75, 'Right 2 Kin'!W75, 'Right 3 Kin'!W75)</f>
        <v>209.31166895833334</v>
      </c>
      <c r="X75">
        <f>AVERAGE('Left 1 Kin'!X75, 'Left 2 Kin'!X75, 'Left 3 Kin'!X75, 'Right 1 Kin'!X75, 'Right 2 Kin'!X75, 'Right 3 Kin'!X75)</f>
        <v>46.08760416666663</v>
      </c>
      <c r="Y75">
        <f>AVERAGE('Left 1 Kin'!Y75, 'Left 2 Kin'!Y75, 'Left 3 Kin'!Y75, 'Right 1 Kin'!Y75, 'Right 2 Kin'!Y75, 'Right 3 Kin'!Y75)</f>
        <v>-165.85913145833334</v>
      </c>
      <c r="Z75">
        <f>AVERAGE('Left 1 Kin'!Z75, 'Left 2 Kin'!Z75, 'Left 3 Kin'!Z75, 'Right 1 Kin'!Z75, 'Right 2 Kin'!Z75, 'Right 3 Kin'!Z75)</f>
        <v>126.49818583333335</v>
      </c>
      <c r="AA75">
        <f>AVERAGE('Left 1 Kin'!AA75, 'Left 2 Kin'!AA75, 'Left 3 Kin'!AA75, 'Right 1 Kin'!AA75, 'Right 2 Kin'!AA75, 'Right 3 Kin'!AA75)</f>
        <v>-449.8906144583334</v>
      </c>
      <c r="AB75">
        <f>AVERAGE('Left 1 Kin'!AB75, 'Left 2 Kin'!AB75, 'Left 3 Kin'!AB75, 'Right 1 Kin'!AB75, 'Right 2 Kin'!AB75, 'Right 3 Kin'!AB75)</f>
        <v>-259.97203958333336</v>
      </c>
      <c r="AC75">
        <f>AVERAGE('Left 1 Kin'!AC75, 'Left 2 Kin'!AC75, 'Left 3 Kin'!AC75, 'Right 1 Kin'!AC75, 'Right 2 Kin'!AC75, 'Right 3 Kin'!AC75)</f>
        <v>-40.624050000000032</v>
      </c>
      <c r="AD75">
        <f>AVERAGE('Left 1 Kin'!AD75, 'Left 2 Kin'!AD75, 'Left 3 Kin'!AD75, 'Right 1 Kin'!AD75, 'Right 2 Kin'!AD75, 'Right 3 Kin'!AD75)</f>
        <v>-446.85979166666652</v>
      </c>
      <c r="AE75">
        <f>AVERAGE('Left 1 Kin'!AE75, 'Left 2 Kin'!AE75, 'Left 3 Kin'!AE75, 'Right 1 Kin'!AE75, 'Right 2 Kin'!AE75, 'Right 3 Kin'!AE75)</f>
        <v>7.7321429166666009</v>
      </c>
      <c r="AF75">
        <f>AVERAGE('Left 1 Kin'!AF75, 'Left 2 Kin'!AF75, 'Left 3 Kin'!AF75, 'Right 1 Kin'!AF75, 'Right 2 Kin'!AF75, 'Right 3 Kin'!AF75)</f>
        <v>-561.42553333333319</v>
      </c>
      <c r="AG75">
        <f>AVERAGE('Left 1 Kin'!AG75, 'Left 2 Kin'!AG75, 'Left 3 Kin'!AG75, 'Right 1 Kin'!AG75, 'Right 2 Kin'!AG75, 'Right 3 Kin'!AG75)</f>
        <v>-581.39192083333296</v>
      </c>
      <c r="AH75">
        <f>AVERAGE('Left 1 Kin'!AH75, 'Left 2 Kin'!AH75, 'Left 3 Kin'!AH75, 'Right 1 Kin'!AH75, 'Right 2 Kin'!AH75, 'Right 3 Kin'!AH75)</f>
        <v>131.88797408333335</v>
      </c>
      <c r="AI75">
        <f>AVERAGE('Left 1 Kin'!AI75, 'Left 2 Kin'!AI75, 'Left 3 Kin'!AI75, 'Right 1 Kin'!AI75, 'Right 2 Kin'!AI75, 'Right 3 Kin'!AI75)</f>
        <v>-1.2203136333333335</v>
      </c>
      <c r="AJ75">
        <f>AVERAGE('Left 1 Kin'!AJ75, 'Left 2 Kin'!AJ75, 'Left 3 Kin'!AJ75, 'Right 1 Kin'!AJ75, 'Right 2 Kin'!AJ75, 'Right 3 Kin'!AJ75)</f>
        <v>1.1759472100000001</v>
      </c>
      <c r="AK75">
        <f>AVERAGE('Left 1 Kin'!AK75, 'Left 2 Kin'!AK75, 'Left 3 Kin'!AK75, 'Right 1 Kin'!AK75, 'Right 2 Kin'!AK75, 'Right 3 Kin'!AK75)</f>
        <v>8.8725872133333328E-2</v>
      </c>
      <c r="AL75">
        <f>AVERAGE('Left 1 Kin'!AL75, 'Left 2 Kin'!AL75, 'Left 3 Kin'!AL75, 'Right 1 Kin'!AL75, 'Right 2 Kin'!AL75, 'Right 3 Kin'!AL75)</f>
        <v>-9.8751152666666702</v>
      </c>
      <c r="AM75">
        <f>AVERAGE('Left 1 Kin'!AM75, 'Left 2 Kin'!AM75, 'Left 3 Kin'!AM75, 'Right 1 Kin'!AM75, 'Right 2 Kin'!AM75, 'Right 3 Kin'!AM75)</f>
        <v>0.89455505833333371</v>
      </c>
      <c r="AN75">
        <f>AVERAGE('Left 1 Kin'!AN75, 'Left 2 Kin'!AN75, 'Left 3 Kin'!AN75, 'Right 1 Kin'!AN75, 'Right 2 Kin'!AN75, 'Right 3 Kin'!AN75)</f>
        <v>0.37422548760000002</v>
      </c>
      <c r="AO75">
        <f>AVERAGE('Left 1 Kin'!AO75, 'Left 2 Kin'!AO75, 'Left 3 Kin'!AO75, 'Right 1 Kin'!AO75, 'Right 2 Kin'!AO75, 'Right 3 Kin'!AO75)</f>
        <v>0.26190962700000009</v>
      </c>
      <c r="AP75">
        <f>AVERAGE('Left 1 Kin'!AP75, 'Left 2 Kin'!AP75, 'Left 3 Kin'!AP75, 'Right 1 Kin'!AP75, 'Right 2 Kin'!AP75, 'Right 3 Kin'!AP75)</f>
        <v>6.3188949666666696</v>
      </c>
      <c r="AQ75">
        <f>AVERAGE('Left 1 Kin'!AQ75, 'Left 2 Kin'!AQ75, 'Left 3 Kin'!AQ75, 'Right 1 Kin'!AQ75, 'Right 2 Kin'!AQ75, 'Right 3 Kin'!AQ75)</f>
        <v>2.4392446166666675</v>
      </c>
      <c r="AR75">
        <f>AVERAGE('Left 1 Kin'!AR75, 'Left 2 Kin'!AR75, 'Left 3 Kin'!AR75, 'Right 1 Kin'!AR75, 'Right 2 Kin'!AR75, 'Right 3 Kin'!AR75)</f>
        <v>-2.4007761666666683E-2</v>
      </c>
      <c r="AS75">
        <f>AVERAGE('Left 1 Kin'!AS75, 'Left 2 Kin'!AS75, 'Left 3 Kin'!AS75, 'Right 1 Kin'!AS75, 'Right 2 Kin'!AS75, 'Right 3 Kin'!AS75)</f>
        <v>0.28840042133333332</v>
      </c>
      <c r="AT75">
        <f>AVERAGE('Left 1 Kin'!AT75, 'Left 2 Kin'!AT75, 'Left 3 Kin'!AT75, 'Right 1 Kin'!AT75, 'Right 2 Kin'!AT75, 'Right 3 Kin'!AT75)</f>
        <v>24.075827499999999</v>
      </c>
    </row>
    <row r="76" spans="1:46" x14ac:dyDescent="0.25">
      <c r="A76">
        <v>74</v>
      </c>
      <c r="B76">
        <f>AVERAGE('Left 1 Kin'!B76, 'Left 2 Kin'!B76, 'Left 3 Kin'!B76, 'Right 1 Kin'!B76, 'Right 2 Kin'!B76, 'Right 3 Kin'!B76)</f>
        <v>5.4991875000000023</v>
      </c>
      <c r="C76">
        <f>AVERAGE('Left 1 Kin'!C76, 'Left 2 Kin'!C76, 'Left 3 Kin'!C76, 'Right 1 Kin'!C76, 'Right 2 Kin'!C76, 'Right 3 Kin'!C76)</f>
        <v>0.55650498780487812</v>
      </c>
      <c r="D76">
        <f>AVERAGE('Left 1 Kin'!D76, 'Left 2 Kin'!D76, 'Left 3 Kin'!D76, 'Right 1 Kin'!D76, 'Right 2 Kin'!D76, 'Right 3 Kin'!D76)</f>
        <v>0.60985669859780645</v>
      </c>
      <c r="E76">
        <f>AVERAGE('Left 1 Kin'!E76, 'Left 2 Kin'!E76, 'Left 3 Kin'!E76, 'Right 1 Kin'!E76, 'Right 2 Kin'!E76, 'Right 3 Kin'!E76)</f>
        <v>9.9080501180064031E-3</v>
      </c>
      <c r="F76">
        <f>AVERAGE('Left 1 Kin'!F76, 'Left 2 Kin'!F76, 'Left 3 Kin'!F76, 'Right 1 Kin'!F76, 'Right 2 Kin'!F76, 'Right 3 Kin'!F76)</f>
        <v>1.7372192933499926</v>
      </c>
      <c r="G76">
        <f>AVERAGE('Left 1 Kin'!G76, 'Left 2 Kin'!G76, 'Left 3 Kin'!G76, 'Right 1 Kin'!G76, 'Right 2 Kin'!G76, 'Right 3 Kin'!G76)</f>
        <v>8.1223507333333327</v>
      </c>
      <c r="H76">
        <f>AVERAGE('Left 1 Kin'!H76, 'Left 2 Kin'!H76, 'Left 3 Kin'!H76, 'Right 1 Kin'!H76, 'Right 2 Kin'!H76, 'Right 3 Kin'!H76)</f>
        <v>-2.9826341999999997</v>
      </c>
      <c r="I76">
        <f>AVERAGE('Left 1 Kin'!I76, 'Left 2 Kin'!I76, 'Left 3 Kin'!I76, 'Right 1 Kin'!I76, 'Right 2 Kin'!I76, 'Right 3 Kin'!I76)</f>
        <v>-0.61400823666666504</v>
      </c>
      <c r="J76">
        <f>AVERAGE('Left 1 Kin'!J76, 'Left 2 Kin'!J76, 'Left 3 Kin'!J76, 'Right 1 Kin'!J76, 'Right 2 Kin'!J76, 'Right 3 Kin'!J76)</f>
        <v>13.571636666666668</v>
      </c>
      <c r="K76">
        <f>AVERAGE('Left 1 Kin'!K76, 'Left 2 Kin'!K76, 'Left 3 Kin'!K76, 'Right 1 Kin'!K76, 'Right 2 Kin'!K76, 'Right 3 Kin'!K76)</f>
        <v>-0.77959878333333454</v>
      </c>
      <c r="L76">
        <f>AVERAGE('Left 1 Kin'!L76, 'Left 2 Kin'!L76, 'Left 3 Kin'!L76, 'Right 1 Kin'!L76, 'Right 2 Kin'!L76, 'Right 3 Kin'!L76)</f>
        <v>-8.9287687333333317</v>
      </c>
      <c r="M76">
        <f>AVERAGE('Left 1 Kin'!M76, 'Left 2 Kin'!M76, 'Left 3 Kin'!M76, 'Right 1 Kin'!M76, 'Right 2 Kin'!M76, 'Right 3 Kin'!M76)</f>
        <v>-1.2311952146666696</v>
      </c>
      <c r="N76">
        <f>AVERAGE('Left 1 Kin'!N76, 'Left 2 Kin'!N76, 'Left 3 Kin'!N76, 'Right 1 Kin'!N76, 'Right 2 Kin'!N76, 'Right 3 Kin'!N76)</f>
        <v>4.4144000133333323</v>
      </c>
      <c r="O76">
        <f>AVERAGE('Left 1 Kin'!O76, 'Left 2 Kin'!O76, 'Left 3 Kin'!O76, 'Right 1 Kin'!O76, 'Right 2 Kin'!O76, 'Right 3 Kin'!O76)</f>
        <v>5.0870987999999997</v>
      </c>
      <c r="P76">
        <f>AVERAGE('Left 1 Kin'!P76, 'Left 2 Kin'!P76, 'Left 3 Kin'!P76, 'Right 1 Kin'!P76, 'Right 2 Kin'!P76, 'Right 3 Kin'!P76)</f>
        <v>25.262924999999999</v>
      </c>
      <c r="Q76">
        <f>AVERAGE('Left 1 Kin'!Q76, 'Left 2 Kin'!Q76, 'Left 3 Kin'!Q76, 'Right 1 Kin'!Q76, 'Right 2 Kin'!Q76, 'Right 3 Kin'!Q76)</f>
        <v>1.0610448400000003</v>
      </c>
      <c r="R76">
        <f>AVERAGE('Left 1 Kin'!R76, 'Left 2 Kin'!R76, 'Left 3 Kin'!R76, 'Right 1 Kin'!R76, 'Right 2 Kin'!R76, 'Right 3 Kin'!R76)</f>
        <v>-10.103162333333335</v>
      </c>
      <c r="S76">
        <f>AVERAGE('Left 1 Kin'!S76, 'Left 2 Kin'!S76, 'Left 3 Kin'!S76, 'Right 1 Kin'!S76, 'Right 2 Kin'!S76, 'Right 3 Kin'!S76)</f>
        <v>15.670917999999995</v>
      </c>
      <c r="T76">
        <f>AVERAGE('Left 1 Kin'!T76, 'Left 2 Kin'!T76, 'Left 3 Kin'!T76, 'Right 1 Kin'!T76, 'Right 2 Kin'!T76, 'Right 3 Kin'!T76)</f>
        <v>0.93248154133333416</v>
      </c>
      <c r="U76">
        <f>AVERAGE('Left 1 Kin'!U76, 'Left 2 Kin'!U76, 'Left 3 Kin'!U76, 'Right 1 Kin'!U76, 'Right 2 Kin'!U76, 'Right 3 Kin'!U76)</f>
        <v>-136.01192083333331</v>
      </c>
      <c r="V76">
        <f>AVERAGE('Left 1 Kin'!V76, 'Left 2 Kin'!V76, 'Left 3 Kin'!V76, 'Right 1 Kin'!V76, 'Right 2 Kin'!V76, 'Right 3 Kin'!V76)</f>
        <v>69.704766666666686</v>
      </c>
      <c r="W76">
        <f>AVERAGE('Left 1 Kin'!W76, 'Left 2 Kin'!W76, 'Left 3 Kin'!W76, 'Right 1 Kin'!W76, 'Right 2 Kin'!W76, 'Right 3 Kin'!W76)</f>
        <v>213.70560791666671</v>
      </c>
      <c r="X76">
        <f>AVERAGE('Left 1 Kin'!X76, 'Left 2 Kin'!X76, 'Left 3 Kin'!X76, 'Right 1 Kin'!X76, 'Right 2 Kin'!X76, 'Right 3 Kin'!X76)</f>
        <v>52.910208333333379</v>
      </c>
      <c r="Y76">
        <f>AVERAGE('Left 1 Kin'!Y76, 'Left 2 Kin'!Y76, 'Left 3 Kin'!Y76, 'Right 1 Kin'!Y76, 'Right 2 Kin'!Y76, 'Right 3 Kin'!Y76)</f>
        <v>-168.04684958333334</v>
      </c>
      <c r="Z76">
        <f>AVERAGE('Left 1 Kin'!Z76, 'Left 2 Kin'!Z76, 'Left 3 Kin'!Z76, 'Right 1 Kin'!Z76, 'Right 2 Kin'!Z76, 'Right 3 Kin'!Z76)</f>
        <v>130.53981166666674</v>
      </c>
      <c r="AA76">
        <f>AVERAGE('Left 1 Kin'!AA76, 'Left 2 Kin'!AA76, 'Left 3 Kin'!AA76, 'Right 1 Kin'!AA76, 'Right 2 Kin'!AA76, 'Right 3 Kin'!AA76)</f>
        <v>-440.70482024999984</v>
      </c>
      <c r="AB76">
        <f>AVERAGE('Left 1 Kin'!AB76, 'Left 2 Kin'!AB76, 'Left 3 Kin'!AB76, 'Right 1 Kin'!AB76, 'Right 2 Kin'!AB76, 'Right 3 Kin'!AB76)</f>
        <v>-263.60050416666667</v>
      </c>
      <c r="AC76">
        <f>AVERAGE('Left 1 Kin'!AC76, 'Left 2 Kin'!AC76, 'Left 3 Kin'!AC76, 'Right 1 Kin'!AC76, 'Right 2 Kin'!AC76, 'Right 3 Kin'!AC76)</f>
        <v>-40.059108333333334</v>
      </c>
      <c r="AD76">
        <f>AVERAGE('Left 1 Kin'!AD76, 'Left 2 Kin'!AD76, 'Left 3 Kin'!AD76, 'Right 1 Kin'!AD76, 'Right 2 Kin'!AD76, 'Right 3 Kin'!AD76)</f>
        <v>-453.02</v>
      </c>
      <c r="AE76">
        <f>AVERAGE('Left 1 Kin'!AE76, 'Left 2 Kin'!AE76, 'Left 3 Kin'!AE76, 'Right 1 Kin'!AE76, 'Right 2 Kin'!AE76, 'Right 3 Kin'!AE76)</f>
        <v>20.371618333333387</v>
      </c>
      <c r="AF76">
        <f>AVERAGE('Left 1 Kin'!AF76, 'Left 2 Kin'!AF76, 'Left 3 Kin'!AF76, 'Right 1 Kin'!AF76, 'Right 2 Kin'!AF76, 'Right 3 Kin'!AF76)</f>
        <v>-566.39401666666663</v>
      </c>
      <c r="AG76">
        <f>AVERAGE('Left 1 Kin'!AG76, 'Left 2 Kin'!AG76, 'Left 3 Kin'!AG76, 'Right 1 Kin'!AG76, 'Right 2 Kin'!AG76, 'Right 3 Kin'!AG76)</f>
        <v>-623.79090833333339</v>
      </c>
      <c r="AH76">
        <f>AVERAGE('Left 1 Kin'!AH76, 'Left 2 Kin'!AH76, 'Left 3 Kin'!AH76, 'Right 1 Kin'!AH76, 'Right 2 Kin'!AH76, 'Right 3 Kin'!AH76)</f>
        <v>127.74147349999998</v>
      </c>
      <c r="AI76">
        <f>AVERAGE('Left 1 Kin'!AI76, 'Left 2 Kin'!AI76, 'Left 3 Kin'!AI76, 'Right 1 Kin'!AI76, 'Right 2 Kin'!AI76, 'Right 3 Kin'!AI76)</f>
        <v>-1.1472728999999997</v>
      </c>
      <c r="AJ76">
        <f>AVERAGE('Left 1 Kin'!AJ76, 'Left 2 Kin'!AJ76, 'Left 3 Kin'!AJ76, 'Right 1 Kin'!AJ76, 'Right 2 Kin'!AJ76, 'Right 3 Kin'!AJ76)</f>
        <v>1.1350839799999999</v>
      </c>
      <c r="AK76">
        <f>AVERAGE('Left 1 Kin'!AK76, 'Left 2 Kin'!AK76, 'Left 3 Kin'!AK76, 'Right 1 Kin'!AK76, 'Right 2 Kin'!AK76, 'Right 3 Kin'!AK76)</f>
        <v>9.0638214400000014E-2</v>
      </c>
      <c r="AL76">
        <f>AVERAGE('Left 1 Kin'!AL76, 'Left 2 Kin'!AL76, 'Left 3 Kin'!AL76, 'Right 1 Kin'!AL76, 'Right 2 Kin'!AL76, 'Right 3 Kin'!AL76)</f>
        <v>-9.1074401333333306</v>
      </c>
      <c r="AM76">
        <f>AVERAGE('Left 1 Kin'!AM76, 'Left 2 Kin'!AM76, 'Left 3 Kin'!AM76, 'Right 1 Kin'!AM76, 'Right 2 Kin'!AM76, 'Right 3 Kin'!AM76)</f>
        <v>0.78914038333333281</v>
      </c>
      <c r="AN76">
        <f>AVERAGE('Left 1 Kin'!AN76, 'Left 2 Kin'!AN76, 'Left 3 Kin'!AN76, 'Right 1 Kin'!AN76, 'Right 2 Kin'!AN76, 'Right 3 Kin'!AN76)</f>
        <v>0.35522606213333324</v>
      </c>
      <c r="AO76">
        <f>AVERAGE('Left 1 Kin'!AO76, 'Left 2 Kin'!AO76, 'Left 3 Kin'!AO76, 'Right 1 Kin'!AO76, 'Right 2 Kin'!AO76, 'Right 3 Kin'!AO76)</f>
        <v>0.25004587599999989</v>
      </c>
      <c r="AP76">
        <f>AVERAGE('Left 1 Kin'!AP76, 'Left 2 Kin'!AP76, 'Left 3 Kin'!AP76, 'Right 1 Kin'!AP76, 'Right 2 Kin'!AP76, 'Right 3 Kin'!AP76)</f>
        <v>5.5932503999999978</v>
      </c>
      <c r="AQ76">
        <f>AVERAGE('Left 1 Kin'!AQ76, 'Left 2 Kin'!AQ76, 'Left 3 Kin'!AQ76, 'Right 1 Kin'!AQ76, 'Right 2 Kin'!AQ76, 'Right 3 Kin'!AQ76)</f>
        <v>2.3437920999999995</v>
      </c>
      <c r="AR76">
        <f>AVERAGE('Left 1 Kin'!AR76, 'Left 2 Kin'!AR76, 'Left 3 Kin'!AR76, 'Right 1 Kin'!AR76, 'Right 2 Kin'!AR76, 'Right 3 Kin'!AR76)</f>
        <v>-1.731527666666664E-2</v>
      </c>
      <c r="AS76">
        <f>AVERAGE('Left 1 Kin'!AS76, 'Left 2 Kin'!AS76, 'Left 3 Kin'!AS76, 'Right 1 Kin'!AS76, 'Right 2 Kin'!AS76, 'Right 3 Kin'!AS76)</f>
        <v>0.27889357733333325</v>
      </c>
      <c r="AT76">
        <f>AVERAGE('Left 1 Kin'!AT76, 'Left 2 Kin'!AT76, 'Left 3 Kin'!AT76, 'Right 1 Kin'!AT76, 'Right 2 Kin'!AT76, 'Right 3 Kin'!AT76)</f>
        <v>24.354511666666667</v>
      </c>
    </row>
    <row r="77" spans="1:46" x14ac:dyDescent="0.25">
      <c r="A77">
        <v>75</v>
      </c>
      <c r="B77">
        <f>AVERAGE('Left 1 Kin'!B77, 'Left 2 Kin'!B77, 'Left 3 Kin'!B77, 'Right 1 Kin'!B77, 'Right 2 Kin'!B77, 'Right 3 Kin'!B77)</f>
        <v>5.5033854166666671</v>
      </c>
      <c r="C77">
        <f>AVERAGE('Left 1 Kin'!C77, 'Left 2 Kin'!C77, 'Left 3 Kin'!C77, 'Right 1 Kin'!C77, 'Right 2 Kin'!C77, 'Right 3 Kin'!C77)</f>
        <v>0.55702408536585357</v>
      </c>
      <c r="D77">
        <f>AVERAGE('Left 1 Kin'!D77, 'Left 2 Kin'!D77, 'Left 3 Kin'!D77, 'Right 1 Kin'!D77, 'Right 2 Kin'!D77, 'Right 3 Kin'!D77)</f>
        <v>0.61610876544495341</v>
      </c>
      <c r="E77">
        <f>AVERAGE('Left 1 Kin'!E77, 'Left 2 Kin'!E77, 'Left 3 Kin'!E77, 'Right 1 Kin'!E77, 'Right 2 Kin'!E77, 'Right 3 Kin'!E77)</f>
        <v>7.6242451062057725E-3</v>
      </c>
      <c r="F77">
        <f>AVERAGE('Left 1 Kin'!F77, 'Left 2 Kin'!F77, 'Left 3 Kin'!F77, 'Right 1 Kin'!F77, 'Right 2 Kin'!F77, 'Right 3 Kin'!F77)</f>
        <v>1.653413230598362</v>
      </c>
      <c r="G77">
        <f>AVERAGE('Left 1 Kin'!G77, 'Left 2 Kin'!G77, 'Left 3 Kin'!G77, 'Right 1 Kin'!G77, 'Right 2 Kin'!G77, 'Right 3 Kin'!G77)</f>
        <v>7.9301008333333334</v>
      </c>
      <c r="H77">
        <f>AVERAGE('Left 1 Kin'!H77, 'Left 2 Kin'!H77, 'Left 3 Kin'!H77, 'Right 1 Kin'!H77, 'Right 2 Kin'!H77, 'Right 3 Kin'!H77)</f>
        <v>-2.8829620833333336</v>
      </c>
      <c r="I77">
        <f>AVERAGE('Left 1 Kin'!I77, 'Left 2 Kin'!I77, 'Left 3 Kin'!I77, 'Right 1 Kin'!I77, 'Right 2 Kin'!I77, 'Right 3 Kin'!I77)</f>
        <v>-0.31160675000000021</v>
      </c>
      <c r="J77">
        <f>AVERAGE('Left 1 Kin'!J77, 'Left 2 Kin'!J77, 'Left 3 Kin'!J77, 'Right 1 Kin'!J77, 'Right 2 Kin'!J77, 'Right 3 Kin'!J77)</f>
        <v>13.64855</v>
      </c>
      <c r="K77">
        <f>AVERAGE('Left 1 Kin'!K77, 'Left 2 Kin'!K77, 'Left 3 Kin'!K77, 'Right 1 Kin'!K77, 'Right 2 Kin'!K77, 'Right 3 Kin'!K77)</f>
        <v>-1.0168522083333331</v>
      </c>
      <c r="L77">
        <f>AVERAGE('Left 1 Kin'!L77, 'Left 2 Kin'!L77, 'Left 3 Kin'!L77, 'Right 1 Kin'!L77, 'Right 2 Kin'!L77, 'Right 3 Kin'!L77)</f>
        <v>-8.7414425000000016</v>
      </c>
      <c r="M77">
        <f>AVERAGE('Left 1 Kin'!M77, 'Left 2 Kin'!M77, 'Left 3 Kin'!M77, 'Right 1 Kin'!M77, 'Right 2 Kin'!M77, 'Right 3 Kin'!M77)</f>
        <v>-1.8437309916666667</v>
      </c>
      <c r="N77">
        <f>AVERAGE('Left 1 Kin'!N77, 'Left 2 Kin'!N77, 'Left 3 Kin'!N77, 'Right 1 Kin'!N77, 'Right 2 Kin'!N77, 'Right 3 Kin'!N77)</f>
        <v>4.0460970000000005</v>
      </c>
      <c r="O77">
        <f>AVERAGE('Left 1 Kin'!O77, 'Left 2 Kin'!O77, 'Left 3 Kin'!O77, 'Right 1 Kin'!O77, 'Right 2 Kin'!O77, 'Right 3 Kin'!O77)</f>
        <v>5.0142075000000004</v>
      </c>
      <c r="P77">
        <f>AVERAGE('Left 1 Kin'!P77, 'Left 2 Kin'!P77, 'Left 3 Kin'!P77, 'Right 1 Kin'!P77, 'Right 2 Kin'!P77, 'Right 3 Kin'!P77)</f>
        <v>24.630054166666667</v>
      </c>
      <c r="Q77">
        <f>AVERAGE('Left 1 Kin'!Q77, 'Left 2 Kin'!Q77, 'Left 3 Kin'!Q77, 'Right 1 Kin'!Q77, 'Right 2 Kin'!Q77, 'Right 3 Kin'!Q77)</f>
        <v>1.0855979999999998</v>
      </c>
      <c r="R77">
        <f>AVERAGE('Left 1 Kin'!R77, 'Left 2 Kin'!R77, 'Left 3 Kin'!R77, 'Right 1 Kin'!R77, 'Right 2 Kin'!R77, 'Right 3 Kin'!R77)</f>
        <v>-10.895953333333333</v>
      </c>
      <c r="S77">
        <f>AVERAGE('Left 1 Kin'!S77, 'Left 2 Kin'!S77, 'Left 3 Kin'!S77, 'Right 1 Kin'!S77, 'Right 2 Kin'!S77, 'Right 3 Kin'!S77)</f>
        <v>14.788311666666667</v>
      </c>
      <c r="T77">
        <f>AVERAGE('Left 1 Kin'!T77, 'Left 2 Kin'!T77, 'Left 3 Kin'!T77, 'Right 1 Kin'!T77, 'Right 2 Kin'!T77, 'Right 3 Kin'!T77)</f>
        <v>1.1165989999999999</v>
      </c>
      <c r="U77">
        <f>AVERAGE('Left 1 Kin'!U77, 'Left 2 Kin'!U77, 'Left 3 Kin'!U77, 'Right 1 Kin'!U77, 'Right 2 Kin'!U77, 'Right 3 Kin'!U77)</f>
        <v>-137.03979166666667</v>
      </c>
      <c r="V77">
        <f>AVERAGE('Left 1 Kin'!V77, 'Left 2 Kin'!V77, 'Left 3 Kin'!V77, 'Right 1 Kin'!V77, 'Right 2 Kin'!V77, 'Right 3 Kin'!V77)</f>
        <v>70.64114583333334</v>
      </c>
      <c r="W77">
        <f>AVERAGE('Left 1 Kin'!W77, 'Left 2 Kin'!W77, 'Left 3 Kin'!W77, 'Right 1 Kin'!W77, 'Right 2 Kin'!W77, 'Right 3 Kin'!W77)</f>
        <v>217.78028645833334</v>
      </c>
      <c r="X77">
        <f>AVERAGE('Left 1 Kin'!X77, 'Left 2 Kin'!X77, 'Left 3 Kin'!X77, 'Right 1 Kin'!X77, 'Right 2 Kin'!X77, 'Right 3 Kin'!X77)</f>
        <v>60.11718750000005</v>
      </c>
      <c r="Y77">
        <f>AVERAGE('Left 1 Kin'!Y77, 'Left 2 Kin'!Y77, 'Left 3 Kin'!Y77, 'Right 1 Kin'!Y77, 'Right 2 Kin'!Y77, 'Right 3 Kin'!Y77)</f>
        <v>-170.03066145833336</v>
      </c>
      <c r="Z77">
        <f>AVERAGE('Left 1 Kin'!Z77, 'Left 2 Kin'!Z77, 'Left 3 Kin'!Z77, 'Right 1 Kin'!Z77, 'Right 2 Kin'!Z77, 'Right 3 Kin'!Z77)</f>
        <v>134.11008333333336</v>
      </c>
      <c r="AA77">
        <f>AVERAGE('Left 1 Kin'!AA77, 'Left 2 Kin'!AA77, 'Left 3 Kin'!AA77, 'Right 1 Kin'!AA77, 'Right 2 Kin'!AA77, 'Right 3 Kin'!AA77)</f>
        <v>-431.23923437499997</v>
      </c>
      <c r="AB77">
        <f>AVERAGE('Left 1 Kin'!AB77, 'Left 2 Kin'!AB77, 'Left 3 Kin'!AB77, 'Right 1 Kin'!AB77, 'Right 2 Kin'!AB77, 'Right 3 Kin'!AB77)</f>
        <v>-266.89126041666668</v>
      </c>
      <c r="AC77">
        <f>AVERAGE('Left 1 Kin'!AC77, 'Left 2 Kin'!AC77, 'Left 3 Kin'!AC77, 'Right 1 Kin'!AC77, 'Right 2 Kin'!AC77, 'Right 3 Kin'!AC77)</f>
        <v>-36.988437500000003</v>
      </c>
      <c r="AD77">
        <f>AVERAGE('Left 1 Kin'!AD77, 'Left 2 Kin'!AD77, 'Left 3 Kin'!AD77, 'Right 1 Kin'!AD77, 'Right 2 Kin'!AD77, 'Right 3 Kin'!AD77)</f>
        <v>-459.30937499999987</v>
      </c>
      <c r="AE77">
        <f>AVERAGE('Left 1 Kin'!AE77, 'Left 2 Kin'!AE77, 'Left 3 Kin'!AE77, 'Right 1 Kin'!AE77, 'Right 2 Kin'!AE77, 'Right 3 Kin'!AE77)</f>
        <v>34.04953124999998</v>
      </c>
      <c r="AF77">
        <f>AVERAGE('Left 1 Kin'!AF77, 'Left 2 Kin'!AF77, 'Left 3 Kin'!AF77, 'Right 1 Kin'!AF77, 'Right 2 Kin'!AF77, 'Right 3 Kin'!AF77)</f>
        <v>-571.03437499999995</v>
      </c>
      <c r="AG77">
        <f>AVERAGE('Left 1 Kin'!AG77, 'Left 2 Kin'!AG77, 'Left 3 Kin'!AG77, 'Right 1 Kin'!AG77, 'Right 2 Kin'!AG77, 'Right 3 Kin'!AG77)</f>
        <v>-667.96151041666656</v>
      </c>
      <c r="AH77">
        <f>AVERAGE('Left 1 Kin'!AH77, 'Left 2 Kin'!AH77, 'Left 3 Kin'!AH77, 'Right 1 Kin'!AH77, 'Right 2 Kin'!AH77, 'Right 3 Kin'!AH77)</f>
        <v>123.1411578125</v>
      </c>
      <c r="AI77">
        <f>AVERAGE('Left 1 Kin'!AI77, 'Left 2 Kin'!AI77, 'Left 3 Kin'!AI77, 'Right 1 Kin'!AI77, 'Right 2 Kin'!AI77, 'Right 3 Kin'!AI77)</f>
        <v>-1.0768034999999998</v>
      </c>
      <c r="AJ77">
        <f>AVERAGE('Left 1 Kin'!AJ77, 'Left 2 Kin'!AJ77, 'Left 3 Kin'!AJ77, 'Right 1 Kin'!AJ77, 'Right 2 Kin'!AJ77, 'Right 3 Kin'!AJ77)</f>
        <v>1.09309575</v>
      </c>
      <c r="AK77">
        <f>AVERAGE('Left 1 Kin'!AK77, 'Left 2 Kin'!AK77, 'Left 3 Kin'!AK77, 'Right 1 Kin'!AK77, 'Right 2 Kin'!AK77, 'Right 3 Kin'!AK77)</f>
        <v>9.1535160833333337E-2</v>
      </c>
      <c r="AL77">
        <f>AVERAGE('Left 1 Kin'!AL77, 'Left 2 Kin'!AL77, 'Left 3 Kin'!AL77, 'Right 1 Kin'!AL77, 'Right 2 Kin'!AL77, 'Right 3 Kin'!AL77)</f>
        <v>-8.3462537500000007</v>
      </c>
      <c r="AM77">
        <f>AVERAGE('Left 1 Kin'!AM77, 'Left 2 Kin'!AM77, 'Left 3 Kin'!AM77, 'Right 1 Kin'!AM77, 'Right 2 Kin'!AM77, 'Right 3 Kin'!AM77)</f>
        <v>0.68443358333333337</v>
      </c>
      <c r="AN77">
        <f>AVERAGE('Left 1 Kin'!AN77, 'Left 2 Kin'!AN77, 'Left 3 Kin'!AN77, 'Right 1 Kin'!AN77, 'Right 2 Kin'!AN77, 'Right 3 Kin'!AN77)</f>
        <v>0.33678805333333334</v>
      </c>
      <c r="AO77">
        <f>AVERAGE('Left 1 Kin'!AO77, 'Left 2 Kin'!AO77, 'Left 3 Kin'!AO77, 'Right 1 Kin'!AO77, 'Right 2 Kin'!AO77, 'Right 3 Kin'!AO77)</f>
        <v>0.23731320833333336</v>
      </c>
      <c r="AP77">
        <f>AVERAGE('Left 1 Kin'!AP77, 'Left 2 Kin'!AP77, 'Left 3 Kin'!AP77, 'Right 1 Kin'!AP77, 'Right 2 Kin'!AP77, 'Right 3 Kin'!AP77)</f>
        <v>4.8645066666666672</v>
      </c>
      <c r="AQ77">
        <f>AVERAGE('Left 1 Kin'!AQ77, 'Left 2 Kin'!AQ77, 'Left 3 Kin'!AQ77, 'Right 1 Kin'!AQ77, 'Right 2 Kin'!AQ77, 'Right 3 Kin'!AQ77)</f>
        <v>2.2470741666666663</v>
      </c>
      <c r="AR77">
        <f>AVERAGE('Left 1 Kin'!AR77, 'Left 2 Kin'!AR77, 'Left 3 Kin'!AR77, 'Right 1 Kin'!AR77, 'Right 2 Kin'!AR77, 'Right 3 Kin'!AR77)</f>
        <v>-1.149520833333334E-2</v>
      </c>
      <c r="AS77">
        <f>AVERAGE('Left 1 Kin'!AS77, 'Left 2 Kin'!AS77, 'Left 3 Kin'!AS77, 'Right 1 Kin'!AS77, 'Right 2 Kin'!AS77, 'Right 3 Kin'!AS77)</f>
        <v>0.26944394166666663</v>
      </c>
      <c r="AT77">
        <f>AVERAGE('Left 1 Kin'!AT77, 'Left 2 Kin'!AT77, 'Left 3 Kin'!AT77, 'Right 1 Kin'!AT77, 'Right 2 Kin'!AT77, 'Right 3 Kin'!AT77)</f>
        <v>24.580841666666668</v>
      </c>
    </row>
    <row r="78" spans="1:46" x14ac:dyDescent="0.25">
      <c r="A78">
        <v>76</v>
      </c>
      <c r="B78">
        <f>AVERAGE('Left 1 Kin'!B78, 'Left 2 Kin'!B78, 'Left 3 Kin'!B78, 'Right 1 Kin'!B78, 'Right 2 Kin'!B78, 'Right 3 Kin'!B78)</f>
        <v>5.5065833333333281</v>
      </c>
      <c r="C78">
        <f>AVERAGE('Left 1 Kin'!C78, 'Left 2 Kin'!C78, 'Left 3 Kin'!C78, 'Right 1 Kin'!C78, 'Right 2 Kin'!C78, 'Right 3 Kin'!C78)</f>
        <v>0.55755336991869919</v>
      </c>
      <c r="D78">
        <f>AVERAGE('Left 1 Kin'!D78, 'Left 2 Kin'!D78, 'Left 3 Kin'!D78, 'Right 1 Kin'!D78, 'Right 2 Kin'!D78, 'Right 3 Kin'!D78)</f>
        <v>0.61903424961821452</v>
      </c>
      <c r="E78">
        <f>AVERAGE('Left 1 Kin'!E78, 'Left 2 Kin'!E78, 'Left 3 Kin'!E78, 'Right 1 Kin'!E78, 'Right 2 Kin'!E78, 'Right 3 Kin'!E78)</f>
        <v>6.1121938081354866E-3</v>
      </c>
      <c r="F78">
        <f>AVERAGE('Left 1 Kin'!F78, 'Left 2 Kin'!F78, 'Left 3 Kin'!F78, 'Right 1 Kin'!F78, 'Right 2 Kin'!F78, 'Right 3 Kin'!F78)</f>
        <v>1.5644930098570047</v>
      </c>
      <c r="G78">
        <f>AVERAGE('Left 1 Kin'!G78, 'Left 2 Kin'!G78, 'Left 3 Kin'!G78, 'Right 1 Kin'!G78, 'Right 2 Kin'!G78, 'Right 3 Kin'!G78)</f>
        <v>7.736445866666668</v>
      </c>
      <c r="H78">
        <f>AVERAGE('Left 1 Kin'!H78, 'Left 2 Kin'!H78, 'Left 3 Kin'!H78, 'Right 1 Kin'!H78, 'Right 2 Kin'!H78, 'Right 3 Kin'!H78)</f>
        <v>-2.7833213333333333</v>
      </c>
      <c r="I78">
        <f>AVERAGE('Left 1 Kin'!I78, 'Left 2 Kin'!I78, 'Left 3 Kin'!I78, 'Right 1 Kin'!I78, 'Right 2 Kin'!I78, 'Right 3 Kin'!I78)</f>
        <v>-1.5273333335193613E-5</v>
      </c>
      <c r="J78">
        <f>AVERAGE('Left 1 Kin'!J78, 'Left 2 Kin'!J78, 'Left 3 Kin'!J78, 'Right 1 Kin'!J78, 'Right 2 Kin'!J78, 'Right 3 Kin'!J78)</f>
        <v>13.746118000000001</v>
      </c>
      <c r="K78">
        <f>AVERAGE('Left 1 Kin'!K78, 'Left 2 Kin'!K78, 'Left 3 Kin'!K78, 'Right 1 Kin'!K78, 'Right 2 Kin'!K78, 'Right 3 Kin'!K78)</f>
        <v>-1.2577787533333318</v>
      </c>
      <c r="L78">
        <f>AVERAGE('Left 1 Kin'!L78, 'Left 2 Kin'!L78, 'Left 3 Kin'!L78, 'Right 1 Kin'!L78, 'Right 2 Kin'!L78, 'Right 3 Kin'!L78)</f>
        <v>-8.5476833600000006</v>
      </c>
      <c r="M78">
        <f>AVERAGE('Left 1 Kin'!M78, 'Left 2 Kin'!M78, 'Left 3 Kin'!M78, 'Right 1 Kin'!M78, 'Right 2 Kin'!M78, 'Right 3 Kin'!M78)</f>
        <v>-2.4317361013333296</v>
      </c>
      <c r="N78">
        <f>AVERAGE('Left 1 Kin'!N78, 'Left 2 Kin'!N78, 'Left 3 Kin'!N78, 'Right 1 Kin'!N78, 'Right 2 Kin'!N78, 'Right 3 Kin'!N78)</f>
        <v>3.6673985000000027</v>
      </c>
      <c r="O78">
        <f>AVERAGE('Left 1 Kin'!O78, 'Left 2 Kin'!O78, 'Left 3 Kin'!O78, 'Right 1 Kin'!O78, 'Right 2 Kin'!O78, 'Right 3 Kin'!O78)</f>
        <v>4.9739179333333325</v>
      </c>
      <c r="P78">
        <f>AVERAGE('Left 1 Kin'!P78, 'Left 2 Kin'!P78, 'Left 3 Kin'!P78, 'Right 1 Kin'!P78, 'Right 2 Kin'!P78, 'Right 3 Kin'!P78)</f>
        <v>23.973662000000004</v>
      </c>
      <c r="Q78">
        <f>AVERAGE('Left 1 Kin'!Q78, 'Left 2 Kin'!Q78, 'Left 3 Kin'!Q78, 'Right 1 Kin'!Q78, 'Right 2 Kin'!Q78, 'Right 3 Kin'!Q78)</f>
        <v>1.1643956066666663</v>
      </c>
      <c r="R78">
        <f>AVERAGE('Left 1 Kin'!R78, 'Left 2 Kin'!R78, 'Left 3 Kin'!R78, 'Right 1 Kin'!R78, 'Right 2 Kin'!R78, 'Right 3 Kin'!R78)</f>
        <v>-11.705755333333327</v>
      </c>
      <c r="S78">
        <f>AVERAGE('Left 1 Kin'!S78, 'Left 2 Kin'!S78, 'Left 3 Kin'!S78, 'Right 1 Kin'!S78, 'Right 2 Kin'!S78, 'Right 3 Kin'!S78)</f>
        <v>13.769351600000009</v>
      </c>
      <c r="T78">
        <f>AVERAGE('Left 1 Kin'!T78, 'Left 2 Kin'!T78, 'Left 3 Kin'!T78, 'Right 1 Kin'!T78, 'Right 2 Kin'!T78, 'Right 3 Kin'!T78)</f>
        <v>1.2812359599999992</v>
      </c>
      <c r="U78">
        <f>AVERAGE('Left 1 Kin'!U78, 'Left 2 Kin'!U78, 'Left 3 Kin'!U78, 'Right 1 Kin'!U78, 'Right 2 Kin'!U78, 'Right 3 Kin'!U78)</f>
        <v>-137.29205000000002</v>
      </c>
      <c r="V78">
        <f>AVERAGE('Left 1 Kin'!V78, 'Left 2 Kin'!V78, 'Left 3 Kin'!V78, 'Right 1 Kin'!V78, 'Right 2 Kin'!V78, 'Right 3 Kin'!V78)</f>
        <v>70.898116666666681</v>
      </c>
      <c r="W78">
        <f>AVERAGE('Left 1 Kin'!W78, 'Left 2 Kin'!W78, 'Left 3 Kin'!W78, 'Right 1 Kin'!W78, 'Right 2 Kin'!W78, 'Right 3 Kin'!W78)</f>
        <v>221.21852083333329</v>
      </c>
      <c r="X78">
        <f>AVERAGE('Left 1 Kin'!X78, 'Left 2 Kin'!X78, 'Left 3 Kin'!X78, 'Right 1 Kin'!X78, 'Right 2 Kin'!X78, 'Right 3 Kin'!X78)</f>
        <v>67.100166666666638</v>
      </c>
      <c r="Y78">
        <f>AVERAGE('Left 1 Kin'!Y78, 'Left 2 Kin'!Y78, 'Left 3 Kin'!Y78, 'Right 1 Kin'!Y78, 'Right 2 Kin'!Y78, 'Right 3 Kin'!Y78)</f>
        <v>-171.10402250000001</v>
      </c>
      <c r="Z78">
        <f>AVERAGE('Left 1 Kin'!Z78, 'Left 2 Kin'!Z78, 'Left 3 Kin'!Z78, 'Right 1 Kin'!Z78, 'Right 2 Kin'!Z78, 'Right 3 Kin'!Z78)</f>
        <v>136.55600041666665</v>
      </c>
      <c r="AA78">
        <f>AVERAGE('Left 1 Kin'!AA78, 'Left 2 Kin'!AA78, 'Left 3 Kin'!AA78, 'Right 1 Kin'!AA78, 'Right 2 Kin'!AA78, 'Right 3 Kin'!AA78)</f>
        <v>-421.76048516666668</v>
      </c>
      <c r="AB78">
        <f>AVERAGE('Left 1 Kin'!AB78, 'Left 2 Kin'!AB78, 'Left 3 Kin'!AB78, 'Right 1 Kin'!AB78, 'Right 2 Kin'!AB78, 'Right 3 Kin'!AB78)</f>
        <v>-269.23187249999995</v>
      </c>
      <c r="AC78">
        <f>AVERAGE('Left 1 Kin'!AC78, 'Left 2 Kin'!AC78, 'Left 3 Kin'!AC78, 'Right 1 Kin'!AC78, 'Right 2 Kin'!AC78, 'Right 3 Kin'!AC78)</f>
        <v>-29.224533333333408</v>
      </c>
      <c r="AD78">
        <f>AVERAGE('Left 1 Kin'!AD78, 'Left 2 Kin'!AD78, 'Left 3 Kin'!AD78, 'Right 1 Kin'!AD78, 'Right 2 Kin'!AD78, 'Right 3 Kin'!AD78)</f>
        <v>-465.60833333333318</v>
      </c>
      <c r="AE78">
        <f>AVERAGE('Left 1 Kin'!AE78, 'Left 2 Kin'!AE78, 'Left 3 Kin'!AE78, 'Right 1 Kin'!AE78, 'Right 2 Kin'!AE78, 'Right 3 Kin'!AE78)</f>
        <v>48.070294999999909</v>
      </c>
      <c r="AF78">
        <f>AVERAGE('Left 1 Kin'!AF78, 'Left 2 Kin'!AF78, 'Left 3 Kin'!AF78, 'Right 1 Kin'!AF78, 'Right 2 Kin'!AF78, 'Right 3 Kin'!AF78)</f>
        <v>-577.49963333333324</v>
      </c>
      <c r="AG78">
        <f>AVERAGE('Left 1 Kin'!AG78, 'Left 2 Kin'!AG78, 'Left 3 Kin'!AG78, 'Right 1 Kin'!AG78, 'Right 2 Kin'!AG78, 'Right 3 Kin'!AG78)</f>
        <v>-716.22678333333306</v>
      </c>
      <c r="AH78">
        <f>AVERAGE('Left 1 Kin'!AH78, 'Left 2 Kin'!AH78, 'Left 3 Kin'!AH78, 'Right 1 Kin'!AH78, 'Right 2 Kin'!AH78, 'Right 3 Kin'!AH78)</f>
        <v>116.90956183333334</v>
      </c>
      <c r="AI78">
        <f>AVERAGE('Left 1 Kin'!AI78, 'Left 2 Kin'!AI78, 'Left 3 Kin'!AI78, 'Right 1 Kin'!AI78, 'Right 2 Kin'!AI78, 'Right 3 Kin'!AI78)</f>
        <v>-1.0361334666666668</v>
      </c>
      <c r="AJ78">
        <f>AVERAGE('Left 1 Kin'!AJ78, 'Left 2 Kin'!AJ78, 'Left 3 Kin'!AJ78, 'Right 1 Kin'!AJ78, 'Right 2 Kin'!AJ78, 'Right 3 Kin'!AJ78)</f>
        <v>1.055090486666667</v>
      </c>
      <c r="AK78">
        <f>AVERAGE('Left 1 Kin'!AK78, 'Left 2 Kin'!AK78, 'Left 3 Kin'!AK78, 'Right 1 Kin'!AK78, 'Right 2 Kin'!AK78, 'Right 3 Kin'!AK78)</f>
        <v>8.9478403600000034E-2</v>
      </c>
      <c r="AL78">
        <f>AVERAGE('Left 1 Kin'!AL78, 'Left 2 Kin'!AL78, 'Left 3 Kin'!AL78, 'Right 1 Kin'!AL78, 'Right 2 Kin'!AL78, 'Right 3 Kin'!AL78)</f>
        <v>-7.8243407333333357</v>
      </c>
      <c r="AM78">
        <f>AVERAGE('Left 1 Kin'!AM78, 'Left 2 Kin'!AM78, 'Left 3 Kin'!AM78, 'Right 1 Kin'!AM78, 'Right 2 Kin'!AM78, 'Right 3 Kin'!AM78)</f>
        <v>0.58638975800000048</v>
      </c>
      <c r="AN78">
        <f>AVERAGE('Left 1 Kin'!AN78, 'Left 2 Kin'!AN78, 'Left 3 Kin'!AN78, 'Right 1 Kin'!AN78, 'Right 2 Kin'!AN78, 'Right 3 Kin'!AN78)</f>
        <v>0.32619136120000009</v>
      </c>
      <c r="AO78">
        <f>AVERAGE('Left 1 Kin'!AO78, 'Left 2 Kin'!AO78, 'Left 3 Kin'!AO78, 'Right 1 Kin'!AO78, 'Right 2 Kin'!AO78, 'Right 3 Kin'!AO78)</f>
        <v>0.2242709546666668</v>
      </c>
      <c r="AP78">
        <f>AVERAGE('Left 1 Kin'!AP78, 'Left 2 Kin'!AP78, 'Left 3 Kin'!AP78, 'Right 1 Kin'!AP78, 'Right 2 Kin'!AP78, 'Right 3 Kin'!AP78)</f>
        <v>4.1556983000000036</v>
      </c>
      <c r="AQ78">
        <f>AVERAGE('Left 1 Kin'!AQ78, 'Left 2 Kin'!AQ78, 'Left 3 Kin'!AQ78, 'Right 1 Kin'!AQ78, 'Right 2 Kin'!AQ78, 'Right 3 Kin'!AQ78)</f>
        <v>2.1453612000000004</v>
      </c>
      <c r="AR78">
        <f>AVERAGE('Left 1 Kin'!AR78, 'Left 2 Kin'!AR78, 'Left 3 Kin'!AR78, 'Right 1 Kin'!AR78, 'Right 2 Kin'!AR78, 'Right 3 Kin'!AR78)</f>
        <v>-6.3185866666666812E-3</v>
      </c>
      <c r="AS78">
        <f>AVERAGE('Left 1 Kin'!AS78, 'Left 2 Kin'!AS78, 'Left 3 Kin'!AS78, 'Right 1 Kin'!AS78, 'Right 2 Kin'!AS78, 'Right 3 Kin'!AS78)</f>
        <v>0.26278651666666669</v>
      </c>
      <c r="AT78">
        <f>AVERAGE('Left 1 Kin'!AT78, 'Left 2 Kin'!AT78, 'Left 3 Kin'!AT78, 'Right 1 Kin'!AT78, 'Right 2 Kin'!AT78, 'Right 3 Kin'!AT78)</f>
        <v>24.462528000000002</v>
      </c>
    </row>
    <row r="79" spans="1:46" x14ac:dyDescent="0.25">
      <c r="A79">
        <v>77</v>
      </c>
      <c r="B79">
        <f>AVERAGE('Left 1 Kin'!B79, 'Left 2 Kin'!B79, 'Left 3 Kin'!B79, 'Right 1 Kin'!B79, 'Right 2 Kin'!B79, 'Right 3 Kin'!B79)</f>
        <v>5.5097812499999899</v>
      </c>
      <c r="C79">
        <f>AVERAGE('Left 1 Kin'!C79, 'Left 2 Kin'!C79, 'Left 3 Kin'!C79, 'Right 1 Kin'!C79, 'Right 2 Kin'!C79, 'Right 3 Kin'!C79)</f>
        <v>0.5580826544715447</v>
      </c>
      <c r="D79">
        <f>AVERAGE('Left 1 Kin'!D79, 'Left 2 Kin'!D79, 'Left 3 Kin'!D79, 'Right 1 Kin'!D79, 'Right 2 Kin'!D79, 'Right 3 Kin'!D79)</f>
        <v>0.62000716021102309</v>
      </c>
      <c r="E79">
        <f>AVERAGE('Left 1 Kin'!E79, 'Left 2 Kin'!E79, 'Left 3 Kin'!E79, 'Right 1 Kin'!E79, 'Right 2 Kin'!E79, 'Right 3 Kin'!E79)</f>
        <v>5.1538088296542994E-3</v>
      </c>
      <c r="F79">
        <f>AVERAGE('Left 1 Kin'!F79, 'Left 2 Kin'!F79, 'Left 3 Kin'!F79, 'Right 1 Kin'!F79, 'Right 2 Kin'!F79, 'Right 3 Kin'!F79)</f>
        <v>1.4828571386922114</v>
      </c>
      <c r="G79">
        <f>AVERAGE('Left 1 Kin'!G79, 'Left 2 Kin'!G79, 'Left 3 Kin'!G79, 'Right 1 Kin'!G79, 'Right 2 Kin'!G79, 'Right 3 Kin'!G79)</f>
        <v>7.5427908999999991</v>
      </c>
      <c r="H79">
        <f>AVERAGE('Left 1 Kin'!H79, 'Left 2 Kin'!H79, 'Left 3 Kin'!H79, 'Right 1 Kin'!H79, 'Right 2 Kin'!H79, 'Right 3 Kin'!H79)</f>
        <v>-2.6836805833333326</v>
      </c>
      <c r="I79">
        <f>AVERAGE('Left 1 Kin'!I79, 'Left 2 Kin'!I79, 'Left 3 Kin'!I79, 'Right 1 Kin'!I79, 'Right 2 Kin'!I79, 'Right 3 Kin'!I79)</f>
        <v>0.3115762033333343</v>
      </c>
      <c r="J79">
        <f>AVERAGE('Left 1 Kin'!J79, 'Left 2 Kin'!J79, 'Left 3 Kin'!J79, 'Right 1 Kin'!J79, 'Right 2 Kin'!J79, 'Right 3 Kin'!J79)</f>
        <v>13.843686</v>
      </c>
      <c r="K79">
        <f>AVERAGE('Left 1 Kin'!K79, 'Left 2 Kin'!K79, 'Left 3 Kin'!K79, 'Right 1 Kin'!K79, 'Right 2 Kin'!K79, 'Right 3 Kin'!K79)</f>
        <v>-1.4987052983333342</v>
      </c>
      <c r="L79">
        <f>AVERAGE('Left 1 Kin'!L79, 'Left 2 Kin'!L79, 'Left 3 Kin'!L79, 'Right 1 Kin'!L79, 'Right 2 Kin'!L79, 'Right 3 Kin'!L79)</f>
        <v>-8.3539242199999979</v>
      </c>
      <c r="M79">
        <f>AVERAGE('Left 1 Kin'!M79, 'Left 2 Kin'!M79, 'Left 3 Kin'!M79, 'Right 1 Kin'!M79, 'Right 2 Kin'!M79, 'Right 3 Kin'!M79)</f>
        <v>-3.0197412110000017</v>
      </c>
      <c r="N79">
        <f>AVERAGE('Left 1 Kin'!N79, 'Left 2 Kin'!N79, 'Left 3 Kin'!N79, 'Right 1 Kin'!N79, 'Right 2 Kin'!N79, 'Right 3 Kin'!N79)</f>
        <v>3.2886999999999991</v>
      </c>
      <c r="O79">
        <f>AVERAGE('Left 1 Kin'!O79, 'Left 2 Kin'!O79, 'Left 3 Kin'!O79, 'Right 1 Kin'!O79, 'Right 2 Kin'!O79, 'Right 3 Kin'!O79)</f>
        <v>4.9336283666666683</v>
      </c>
      <c r="P79">
        <f>AVERAGE('Left 1 Kin'!P79, 'Left 2 Kin'!P79, 'Left 3 Kin'!P79, 'Right 1 Kin'!P79, 'Right 2 Kin'!P79, 'Right 3 Kin'!P79)</f>
        <v>23.317269833333331</v>
      </c>
      <c r="Q79">
        <f>AVERAGE('Left 1 Kin'!Q79, 'Left 2 Kin'!Q79, 'Left 3 Kin'!Q79, 'Right 1 Kin'!Q79, 'Right 2 Kin'!Q79, 'Right 3 Kin'!Q79)</f>
        <v>1.2431932133333337</v>
      </c>
      <c r="R79">
        <f>AVERAGE('Left 1 Kin'!R79, 'Left 2 Kin'!R79, 'Left 3 Kin'!R79, 'Right 1 Kin'!R79, 'Right 2 Kin'!R79, 'Right 3 Kin'!R79)</f>
        <v>-12.515557333333334</v>
      </c>
      <c r="S79">
        <f>AVERAGE('Left 1 Kin'!S79, 'Left 2 Kin'!S79, 'Left 3 Kin'!S79, 'Right 1 Kin'!S79, 'Right 2 Kin'!S79, 'Right 3 Kin'!S79)</f>
        <v>12.75039153333333</v>
      </c>
      <c r="T79">
        <f>AVERAGE('Left 1 Kin'!T79, 'Left 2 Kin'!T79, 'Left 3 Kin'!T79, 'Right 1 Kin'!T79, 'Right 2 Kin'!T79, 'Right 3 Kin'!T79)</f>
        <v>1.4458729200000005</v>
      </c>
      <c r="U79">
        <f>AVERAGE('Left 1 Kin'!U79, 'Left 2 Kin'!U79, 'Left 3 Kin'!U79, 'Right 1 Kin'!U79, 'Right 2 Kin'!U79, 'Right 3 Kin'!U79)</f>
        <v>-137.54430833333336</v>
      </c>
      <c r="V79">
        <f>AVERAGE('Left 1 Kin'!V79, 'Left 2 Kin'!V79, 'Left 3 Kin'!V79, 'Right 1 Kin'!V79, 'Right 2 Kin'!V79, 'Right 3 Kin'!V79)</f>
        <v>71.155087499999993</v>
      </c>
      <c r="W79">
        <f>AVERAGE('Left 1 Kin'!W79, 'Left 2 Kin'!W79, 'Left 3 Kin'!W79, 'Right 1 Kin'!W79, 'Right 2 Kin'!W79, 'Right 3 Kin'!W79)</f>
        <v>224.65675520833338</v>
      </c>
      <c r="X79">
        <f>AVERAGE('Left 1 Kin'!X79, 'Left 2 Kin'!X79, 'Left 3 Kin'!X79, 'Right 1 Kin'!X79, 'Right 2 Kin'!X79, 'Right 3 Kin'!X79)</f>
        <v>74.083145833333347</v>
      </c>
      <c r="Y79">
        <f>AVERAGE('Left 1 Kin'!Y79, 'Left 2 Kin'!Y79, 'Left 3 Kin'!Y79, 'Right 1 Kin'!Y79, 'Right 2 Kin'!Y79, 'Right 3 Kin'!Y79)</f>
        <v>-172.17738354166667</v>
      </c>
      <c r="Z79">
        <f>AVERAGE('Left 1 Kin'!Z79, 'Left 2 Kin'!Z79, 'Left 3 Kin'!Z79, 'Right 1 Kin'!Z79, 'Right 2 Kin'!Z79, 'Right 3 Kin'!Z79)</f>
        <v>139.00191749999996</v>
      </c>
      <c r="AA79">
        <f>AVERAGE('Left 1 Kin'!AA79, 'Left 2 Kin'!AA79, 'Left 3 Kin'!AA79, 'Right 1 Kin'!AA79, 'Right 2 Kin'!AA79, 'Right 3 Kin'!AA79)</f>
        <v>-412.28173595833329</v>
      </c>
      <c r="AB79">
        <f>AVERAGE('Left 1 Kin'!AB79, 'Left 2 Kin'!AB79, 'Left 3 Kin'!AB79, 'Right 1 Kin'!AB79, 'Right 2 Kin'!AB79, 'Right 3 Kin'!AB79)</f>
        <v>-271.57248458333333</v>
      </c>
      <c r="AC79">
        <f>AVERAGE('Left 1 Kin'!AC79, 'Left 2 Kin'!AC79, 'Left 3 Kin'!AC79, 'Right 1 Kin'!AC79, 'Right 2 Kin'!AC79, 'Right 3 Kin'!AC79)</f>
        <v>-21.460629166666674</v>
      </c>
      <c r="AD79">
        <f>AVERAGE('Left 1 Kin'!AD79, 'Left 2 Kin'!AD79, 'Left 3 Kin'!AD79, 'Right 1 Kin'!AD79, 'Right 2 Kin'!AD79, 'Right 3 Kin'!AD79)</f>
        <v>-471.90729166666659</v>
      </c>
      <c r="AE79">
        <f>AVERAGE('Left 1 Kin'!AE79, 'Left 2 Kin'!AE79, 'Left 3 Kin'!AE79, 'Right 1 Kin'!AE79, 'Right 2 Kin'!AE79, 'Right 3 Kin'!AE79)</f>
        <v>62.09105875000003</v>
      </c>
      <c r="AF79">
        <f>AVERAGE('Left 1 Kin'!AF79, 'Left 2 Kin'!AF79, 'Left 3 Kin'!AF79, 'Right 1 Kin'!AF79, 'Right 2 Kin'!AF79, 'Right 3 Kin'!AF79)</f>
        <v>-583.96489166666663</v>
      </c>
      <c r="AG79">
        <f>AVERAGE('Left 1 Kin'!AG79, 'Left 2 Kin'!AG79, 'Left 3 Kin'!AG79, 'Right 1 Kin'!AG79, 'Right 2 Kin'!AG79, 'Right 3 Kin'!AG79)</f>
        <v>-764.49205625000013</v>
      </c>
      <c r="AH79">
        <f>AVERAGE('Left 1 Kin'!AH79, 'Left 2 Kin'!AH79, 'Left 3 Kin'!AH79, 'Right 1 Kin'!AH79, 'Right 2 Kin'!AH79, 'Right 3 Kin'!AH79)</f>
        <v>110.67796585416666</v>
      </c>
      <c r="AI79">
        <f>AVERAGE('Left 1 Kin'!AI79, 'Left 2 Kin'!AI79, 'Left 3 Kin'!AI79, 'Right 1 Kin'!AI79, 'Right 2 Kin'!AI79, 'Right 3 Kin'!AI79)</f>
        <v>-0.99546343333333287</v>
      </c>
      <c r="AJ79">
        <f>AVERAGE('Left 1 Kin'!AJ79, 'Left 2 Kin'!AJ79, 'Left 3 Kin'!AJ79, 'Right 1 Kin'!AJ79, 'Right 2 Kin'!AJ79, 'Right 3 Kin'!AJ79)</f>
        <v>1.0170852233333332</v>
      </c>
      <c r="AK79">
        <f>AVERAGE('Left 1 Kin'!AK79, 'Left 2 Kin'!AK79, 'Left 3 Kin'!AK79, 'Right 1 Kin'!AK79, 'Right 2 Kin'!AK79, 'Right 3 Kin'!AK79)</f>
        <v>8.7421646366666675E-2</v>
      </c>
      <c r="AL79">
        <f>AVERAGE('Left 1 Kin'!AL79, 'Left 2 Kin'!AL79, 'Left 3 Kin'!AL79, 'Right 1 Kin'!AL79, 'Right 2 Kin'!AL79, 'Right 3 Kin'!AL79)</f>
        <v>-7.3024277166666609</v>
      </c>
      <c r="AM79">
        <f>AVERAGE('Left 1 Kin'!AM79, 'Left 2 Kin'!AM79, 'Left 3 Kin'!AM79, 'Right 1 Kin'!AM79, 'Right 2 Kin'!AM79, 'Right 3 Kin'!AM79)</f>
        <v>0.48834593266666632</v>
      </c>
      <c r="AN79">
        <f>AVERAGE('Left 1 Kin'!AN79, 'Left 2 Kin'!AN79, 'Left 3 Kin'!AN79, 'Right 1 Kin'!AN79, 'Right 2 Kin'!AN79, 'Right 3 Kin'!AN79)</f>
        <v>0.31559466906666661</v>
      </c>
      <c r="AO79">
        <f>AVERAGE('Left 1 Kin'!AO79, 'Left 2 Kin'!AO79, 'Left 3 Kin'!AO79, 'Right 1 Kin'!AO79, 'Right 2 Kin'!AO79, 'Right 3 Kin'!AO79)</f>
        <v>0.21122870100000002</v>
      </c>
      <c r="AP79">
        <f>AVERAGE('Left 1 Kin'!AP79, 'Left 2 Kin'!AP79, 'Left 3 Kin'!AP79, 'Right 1 Kin'!AP79, 'Right 2 Kin'!AP79, 'Right 3 Kin'!AP79)</f>
        <v>3.4468899333333307</v>
      </c>
      <c r="AQ79">
        <f>AVERAGE('Left 1 Kin'!AQ79, 'Left 2 Kin'!AQ79, 'Left 3 Kin'!AQ79, 'Right 1 Kin'!AQ79, 'Right 2 Kin'!AQ79, 'Right 3 Kin'!AQ79)</f>
        <v>2.0436482333333328</v>
      </c>
      <c r="AR79">
        <f>AVERAGE('Left 1 Kin'!AR79, 'Left 2 Kin'!AR79, 'Left 3 Kin'!AR79, 'Right 1 Kin'!AR79, 'Right 2 Kin'!AR79, 'Right 3 Kin'!AR79)</f>
        <v>-1.1419649999999577E-3</v>
      </c>
      <c r="AS79">
        <f>AVERAGE('Left 1 Kin'!AS79, 'Left 2 Kin'!AS79, 'Left 3 Kin'!AS79, 'Right 1 Kin'!AS79, 'Right 2 Kin'!AS79, 'Right 3 Kin'!AS79)</f>
        <v>0.25612909166666664</v>
      </c>
      <c r="AT79">
        <f>AVERAGE('Left 1 Kin'!AT79, 'Left 2 Kin'!AT79, 'Left 3 Kin'!AT79, 'Right 1 Kin'!AT79, 'Right 2 Kin'!AT79, 'Right 3 Kin'!AT79)</f>
        <v>24.344214333333337</v>
      </c>
    </row>
    <row r="80" spans="1:46" x14ac:dyDescent="0.25">
      <c r="A80">
        <v>78</v>
      </c>
      <c r="B80">
        <f>AVERAGE('Left 1 Kin'!B80, 'Left 2 Kin'!B80, 'Left 3 Kin'!B80, 'Right 1 Kin'!B80, 'Right 2 Kin'!B80, 'Right 3 Kin'!B80)</f>
        <v>5.5124416666666578</v>
      </c>
      <c r="C80">
        <f>AVERAGE('Left 1 Kin'!C80, 'Left 2 Kin'!C80, 'Left 3 Kin'!C80, 'Right 1 Kin'!C80, 'Right 2 Kin'!C80, 'Right 3 Kin'!C80)</f>
        <v>0.55861473577235765</v>
      </c>
      <c r="D80">
        <f>AVERAGE('Left 1 Kin'!D80, 'Left 2 Kin'!D80, 'Left 3 Kin'!D80, 'Right 1 Kin'!D80, 'Right 2 Kin'!D80, 'Right 3 Kin'!D80)</f>
        <v>0.62017266416770789</v>
      </c>
      <c r="E80">
        <f>AVERAGE('Left 1 Kin'!E80, 'Left 2 Kin'!E80, 'Left 3 Kin'!E80, 'Right 1 Kin'!E80, 'Right 2 Kin'!E80, 'Right 3 Kin'!E80)</f>
        <v>4.550109676523667E-3</v>
      </c>
      <c r="F80">
        <f>AVERAGE('Left 1 Kin'!F80, 'Left 2 Kin'!F80, 'Left 3 Kin'!F80, 'Right 1 Kin'!F80, 'Right 2 Kin'!F80, 'Right 3 Kin'!F80)</f>
        <v>1.3911031681243926</v>
      </c>
      <c r="G80">
        <f>AVERAGE('Left 1 Kin'!G80, 'Left 2 Kin'!G80, 'Left 3 Kin'!G80, 'Right 1 Kin'!G80, 'Right 2 Kin'!G80, 'Right 3 Kin'!G80)</f>
        <v>7.3491902666666675</v>
      </c>
      <c r="H80">
        <f>AVERAGE('Left 1 Kin'!H80, 'Left 2 Kin'!H80, 'Left 3 Kin'!H80, 'Right 1 Kin'!H80, 'Right 2 Kin'!H80, 'Right 3 Kin'!H80)</f>
        <v>-2.583164266666667</v>
      </c>
      <c r="I80">
        <f>AVERAGE('Left 1 Kin'!I80, 'Left 2 Kin'!I80, 'Left 3 Kin'!I80, 'Right 1 Kin'!I80, 'Right 2 Kin'!I80, 'Right 3 Kin'!I80)</f>
        <v>0.62857695999999974</v>
      </c>
      <c r="J80">
        <f>AVERAGE('Left 1 Kin'!J80, 'Left 2 Kin'!J80, 'Left 3 Kin'!J80, 'Right 1 Kin'!J80, 'Right 2 Kin'!J80, 'Right 3 Kin'!J80)</f>
        <v>13.953235666666664</v>
      </c>
      <c r="K80">
        <f>AVERAGE('Left 1 Kin'!K80, 'Left 2 Kin'!K80, 'Left 3 Kin'!K80, 'Right 1 Kin'!K80, 'Right 2 Kin'!K80, 'Right 3 Kin'!K80)</f>
        <v>-1.7408431066666665</v>
      </c>
      <c r="L80">
        <f>AVERAGE('Left 1 Kin'!L80, 'Left 2 Kin'!L80, 'Left 3 Kin'!L80, 'Right 1 Kin'!L80, 'Right 2 Kin'!L80, 'Right 3 Kin'!L80)</f>
        <v>-8.1562602066666674</v>
      </c>
      <c r="M80">
        <f>AVERAGE('Left 1 Kin'!M80, 'Left 2 Kin'!M80, 'Left 3 Kin'!M80, 'Right 1 Kin'!M80, 'Right 2 Kin'!M80, 'Right 3 Kin'!M80)</f>
        <v>-3.5907698499999987</v>
      </c>
      <c r="N80">
        <f>AVERAGE('Left 1 Kin'!N80, 'Left 2 Kin'!N80, 'Left 3 Kin'!N80, 'Right 1 Kin'!N80, 'Right 2 Kin'!N80, 'Right 3 Kin'!N80)</f>
        <v>2.9086905200000004</v>
      </c>
      <c r="O80">
        <f>AVERAGE('Left 1 Kin'!O80, 'Left 2 Kin'!O80, 'Left 3 Kin'!O80, 'Right 1 Kin'!O80, 'Right 2 Kin'!O80, 'Right 3 Kin'!O80)</f>
        <v>4.9055464666666664</v>
      </c>
      <c r="P80">
        <f>AVERAGE('Left 1 Kin'!P80, 'Left 2 Kin'!P80, 'Left 3 Kin'!P80, 'Right 1 Kin'!P80, 'Right 2 Kin'!P80, 'Right 3 Kin'!P80)</f>
        <v>22.652375000000003</v>
      </c>
      <c r="Q80">
        <f>AVERAGE('Left 1 Kin'!Q80, 'Left 2 Kin'!Q80, 'Left 3 Kin'!Q80, 'Right 1 Kin'!Q80, 'Right 2 Kin'!Q80, 'Right 3 Kin'!Q80)</f>
        <v>1.3393148933333334</v>
      </c>
      <c r="R80">
        <f>AVERAGE('Left 1 Kin'!R80, 'Left 2 Kin'!R80, 'Left 3 Kin'!R80, 'Right 1 Kin'!R80, 'Right 2 Kin'!R80, 'Right 3 Kin'!R80)</f>
        <v>-13.337877533333332</v>
      </c>
      <c r="S80">
        <f>AVERAGE('Left 1 Kin'!S80, 'Left 2 Kin'!S80, 'Left 3 Kin'!S80, 'Right 1 Kin'!S80, 'Right 2 Kin'!S80, 'Right 3 Kin'!S80)</f>
        <v>11.64776736666667</v>
      </c>
      <c r="T80">
        <f>AVERAGE('Left 1 Kin'!T80, 'Left 2 Kin'!T80, 'Left 3 Kin'!T80, 'Right 1 Kin'!T80, 'Right 2 Kin'!T80, 'Right 3 Kin'!T80)</f>
        <v>1.6009888016666667</v>
      </c>
      <c r="U80">
        <f>AVERAGE('Left 1 Kin'!U80, 'Left 2 Kin'!U80, 'Left 3 Kin'!U80, 'Right 1 Kin'!U80, 'Right 2 Kin'!U80, 'Right 3 Kin'!U80)</f>
        <v>-137.54074583333335</v>
      </c>
      <c r="V80">
        <f>AVERAGE('Left 1 Kin'!V80, 'Left 2 Kin'!V80, 'Left 3 Kin'!V80, 'Right 1 Kin'!V80, 'Right 2 Kin'!V80, 'Right 3 Kin'!V80)</f>
        <v>71.050604166666673</v>
      </c>
      <c r="W80">
        <f>AVERAGE('Left 1 Kin'!W80, 'Left 2 Kin'!W80, 'Left 3 Kin'!W80, 'Right 1 Kin'!W80, 'Right 2 Kin'!W80, 'Right 3 Kin'!W80)</f>
        <v>227.66225250000002</v>
      </c>
      <c r="X80">
        <f>AVERAGE('Left 1 Kin'!X80, 'Left 2 Kin'!X80, 'Left 3 Kin'!X80, 'Right 1 Kin'!X80, 'Right 2 Kin'!X80, 'Right 3 Kin'!X80)</f>
        <v>81.224624999999961</v>
      </c>
      <c r="Y80">
        <f>AVERAGE('Left 1 Kin'!Y80, 'Left 2 Kin'!Y80, 'Left 3 Kin'!Y80, 'Right 1 Kin'!Y80, 'Right 2 Kin'!Y80, 'Right 3 Kin'!Y80)</f>
        <v>-172.66967374999999</v>
      </c>
      <c r="Z80">
        <f>AVERAGE('Left 1 Kin'!Z80, 'Left 2 Kin'!Z80, 'Left 3 Kin'!Z80, 'Right 1 Kin'!Z80, 'Right 2 Kin'!Z80, 'Right 3 Kin'!Z80)</f>
        <v>140.71154624999997</v>
      </c>
      <c r="AA80">
        <f>AVERAGE('Left 1 Kin'!AA80, 'Left 2 Kin'!AA80, 'Left 3 Kin'!AA80, 'Right 1 Kin'!AA80, 'Right 2 Kin'!AA80, 'Right 3 Kin'!AA80)</f>
        <v>-402.18725575000008</v>
      </c>
      <c r="AB80">
        <f>AVERAGE('Left 1 Kin'!AB80, 'Left 2 Kin'!AB80, 'Left 3 Kin'!AB80, 'Right 1 Kin'!AB80, 'Right 2 Kin'!AB80, 'Right 3 Kin'!AB80)</f>
        <v>-273.06989499999997</v>
      </c>
      <c r="AC80">
        <f>AVERAGE('Left 1 Kin'!AC80, 'Left 2 Kin'!AC80, 'Left 3 Kin'!AC80, 'Right 1 Kin'!AC80, 'Right 2 Kin'!AC80, 'Right 3 Kin'!AC80)</f>
        <v>-12.319616666666718</v>
      </c>
      <c r="AD80">
        <f>AVERAGE('Left 1 Kin'!AD80, 'Left 2 Kin'!AD80, 'Left 3 Kin'!AD80, 'Right 1 Kin'!AD80, 'Right 2 Kin'!AD80, 'Right 3 Kin'!AD80)</f>
        <v>-477.58075000000002</v>
      </c>
      <c r="AE80">
        <f>AVERAGE('Left 1 Kin'!AE80, 'Left 2 Kin'!AE80, 'Left 3 Kin'!AE80, 'Right 1 Kin'!AE80, 'Right 2 Kin'!AE80, 'Right 3 Kin'!AE80)</f>
        <v>75.471984166666644</v>
      </c>
      <c r="AF80">
        <f>AVERAGE('Left 1 Kin'!AF80, 'Left 2 Kin'!AF80, 'Left 3 Kin'!AF80, 'Right 1 Kin'!AF80, 'Right 2 Kin'!AF80, 'Right 3 Kin'!AF80)</f>
        <v>-591.29066666666665</v>
      </c>
      <c r="AG80">
        <f>AVERAGE('Left 1 Kin'!AG80, 'Left 2 Kin'!AG80, 'Left 3 Kin'!AG80, 'Right 1 Kin'!AG80, 'Right 2 Kin'!AG80, 'Right 3 Kin'!AG80)</f>
        <v>-814.05875624999987</v>
      </c>
      <c r="AH80">
        <f>AVERAGE('Left 1 Kin'!AH80, 'Left 2 Kin'!AH80, 'Left 3 Kin'!AH80, 'Right 1 Kin'!AH80, 'Right 2 Kin'!AH80, 'Right 3 Kin'!AH80)</f>
        <v>104.14235895833333</v>
      </c>
      <c r="AI80">
        <f>AVERAGE('Left 1 Kin'!AI80, 'Left 2 Kin'!AI80, 'Left 3 Kin'!AI80, 'Right 1 Kin'!AI80, 'Right 2 Kin'!AI80, 'Right 3 Kin'!AI80)</f>
        <v>-0.96622241666666653</v>
      </c>
      <c r="AJ80">
        <f>AVERAGE('Left 1 Kin'!AJ80, 'Left 2 Kin'!AJ80, 'Left 3 Kin'!AJ80, 'Right 1 Kin'!AJ80, 'Right 2 Kin'!AJ80, 'Right 3 Kin'!AJ80)</f>
        <v>0.98028978</v>
      </c>
      <c r="AK80">
        <f>AVERAGE('Left 1 Kin'!AK80, 'Left 2 Kin'!AK80, 'Left 3 Kin'!AK80, 'Right 1 Kin'!AK80, 'Right 2 Kin'!AK80, 'Right 3 Kin'!AK80)</f>
        <v>8.3664966000000021E-2</v>
      </c>
      <c r="AL80">
        <f>AVERAGE('Left 1 Kin'!AL80, 'Left 2 Kin'!AL80, 'Left 3 Kin'!AL80, 'Right 1 Kin'!AL80, 'Right 2 Kin'!AL80, 'Right 3 Kin'!AL80)</f>
        <v>-6.8550903666666656</v>
      </c>
      <c r="AM80">
        <f>AVERAGE('Left 1 Kin'!AM80, 'Left 2 Kin'!AM80, 'Left 3 Kin'!AM80, 'Right 1 Kin'!AM80, 'Right 2 Kin'!AM80, 'Right 3 Kin'!AM80)</f>
        <v>0.39176043466666677</v>
      </c>
      <c r="AN80">
        <f>AVERAGE('Left 1 Kin'!AN80, 'Left 2 Kin'!AN80, 'Left 3 Kin'!AN80, 'Right 1 Kin'!AN80, 'Right 2 Kin'!AN80, 'Right 3 Kin'!AN80)</f>
        <v>0.30619204266666672</v>
      </c>
      <c r="AO80">
        <f>AVERAGE('Left 1 Kin'!AO80, 'Left 2 Kin'!AO80, 'Left 3 Kin'!AO80, 'Right 1 Kin'!AO80, 'Right 2 Kin'!AO80, 'Right 3 Kin'!AO80)</f>
        <v>0.1971617253333334</v>
      </c>
      <c r="AP80">
        <f>AVERAGE('Left 1 Kin'!AP80, 'Left 2 Kin'!AP80, 'Left 3 Kin'!AP80, 'Right 1 Kin'!AP80, 'Right 2 Kin'!AP80, 'Right 3 Kin'!AP80)</f>
        <v>2.7463869600000006</v>
      </c>
      <c r="AQ80">
        <f>AVERAGE('Left 1 Kin'!AQ80, 'Left 2 Kin'!AQ80, 'Left 3 Kin'!AQ80, 'Right 1 Kin'!AQ80, 'Right 2 Kin'!AQ80, 'Right 3 Kin'!AQ80)</f>
        <v>1.940022466666667</v>
      </c>
      <c r="AR80">
        <f>AVERAGE('Left 1 Kin'!AR80, 'Left 2 Kin'!AR80, 'Left 3 Kin'!AR80, 'Right 1 Kin'!AR80, 'Right 2 Kin'!AR80, 'Right 3 Kin'!AR80)</f>
        <v>2.262510000000014E-3</v>
      </c>
      <c r="AS80">
        <f>AVERAGE('Left 1 Kin'!AS80, 'Left 2 Kin'!AS80, 'Left 3 Kin'!AS80, 'Right 1 Kin'!AS80, 'Right 2 Kin'!AS80, 'Right 3 Kin'!AS80)</f>
        <v>0.24922463719999999</v>
      </c>
      <c r="AT80">
        <f>AVERAGE('Left 1 Kin'!AT80, 'Left 2 Kin'!AT80, 'Left 3 Kin'!AT80, 'Right 1 Kin'!AT80, 'Right 2 Kin'!AT80, 'Right 3 Kin'!AT80)</f>
        <v>24.070172666666668</v>
      </c>
    </row>
    <row r="81" spans="1:46" x14ac:dyDescent="0.25">
      <c r="A81">
        <v>79</v>
      </c>
      <c r="B81">
        <f>AVERAGE('Left 1 Kin'!B81, 'Left 2 Kin'!B81, 'Left 3 Kin'!B81, 'Right 1 Kin'!B81, 'Right 2 Kin'!B81, 'Right 3 Kin'!B81)</f>
        <v>5.5145749999999936</v>
      </c>
      <c r="C81">
        <f>AVERAGE('Left 1 Kin'!C81, 'Left 2 Kin'!C81, 'Left 3 Kin'!C81, 'Right 1 Kin'!C81, 'Right 2 Kin'!C81, 'Right 3 Kin'!C81)</f>
        <v>0.55915116869918702</v>
      </c>
      <c r="D81">
        <f>AVERAGE('Left 1 Kin'!D81, 'Left 2 Kin'!D81, 'Left 3 Kin'!D81, 'Right 1 Kin'!D81, 'Right 2 Kin'!D81, 'Right 3 Kin'!D81)</f>
        <v>0.61659180480355402</v>
      </c>
      <c r="E81">
        <f>AVERAGE('Left 1 Kin'!E81, 'Left 2 Kin'!E81, 'Left 3 Kin'!E81, 'Right 1 Kin'!E81, 'Right 2 Kin'!E81, 'Right 3 Kin'!E81)</f>
        <v>4.2797224767457996E-3</v>
      </c>
      <c r="F81">
        <f>AVERAGE('Left 1 Kin'!F81, 'Left 2 Kin'!F81, 'Left 3 Kin'!F81, 'Right 1 Kin'!F81, 'Right 2 Kin'!F81, 'Right 3 Kin'!F81)</f>
        <v>1.301832342773845</v>
      </c>
      <c r="G81">
        <f>AVERAGE('Left 1 Kin'!G81, 'Left 2 Kin'!G81, 'Left 3 Kin'!G81, 'Right 1 Kin'!G81, 'Right 2 Kin'!G81, 'Right 3 Kin'!G81)</f>
        <v>7.1562639666666676</v>
      </c>
      <c r="H81">
        <f>AVERAGE('Left 1 Kin'!H81, 'Left 2 Kin'!H81, 'Left 3 Kin'!H81, 'Right 1 Kin'!H81, 'Right 2 Kin'!H81, 'Right 3 Kin'!H81)</f>
        <v>-2.4843576333333344</v>
      </c>
      <c r="I81">
        <f>AVERAGE('Left 1 Kin'!I81, 'Left 2 Kin'!I81, 'Left 3 Kin'!I81, 'Right 1 Kin'!I81, 'Right 2 Kin'!I81, 'Right 3 Kin'!I81)</f>
        <v>0.95201186333333165</v>
      </c>
      <c r="J81">
        <f>AVERAGE('Left 1 Kin'!J81, 'Left 2 Kin'!J81, 'Left 3 Kin'!J81, 'Right 1 Kin'!J81, 'Right 2 Kin'!J81, 'Right 3 Kin'!J81)</f>
        <v>14.078921166666667</v>
      </c>
      <c r="K81">
        <f>AVERAGE('Left 1 Kin'!K81, 'Left 2 Kin'!K81, 'Left 3 Kin'!K81, 'Right 1 Kin'!K81, 'Right 2 Kin'!K81, 'Right 3 Kin'!K81)</f>
        <v>-1.9834143366666652</v>
      </c>
      <c r="L81">
        <f>AVERAGE('Left 1 Kin'!L81, 'Left 2 Kin'!L81, 'Left 3 Kin'!L81, 'Right 1 Kin'!L81, 'Right 2 Kin'!L81, 'Right 3 Kin'!L81)</f>
        <v>-7.9561958033333333</v>
      </c>
      <c r="M81">
        <f>AVERAGE('Left 1 Kin'!M81, 'Left 2 Kin'!M81, 'Left 3 Kin'!M81, 'Right 1 Kin'!M81, 'Right 2 Kin'!M81, 'Right 3 Kin'!M81)</f>
        <v>-4.1392583416666637</v>
      </c>
      <c r="N81">
        <f>AVERAGE('Left 1 Kin'!N81, 'Left 2 Kin'!N81, 'Left 3 Kin'!N81, 'Right 1 Kin'!N81, 'Right 2 Kin'!N81, 'Right 3 Kin'!N81)</f>
        <v>2.5240676100000026</v>
      </c>
      <c r="O81">
        <f>AVERAGE('Left 1 Kin'!O81, 'Left 2 Kin'!O81, 'Left 3 Kin'!O81, 'Right 1 Kin'!O81, 'Right 2 Kin'!O81, 'Right 3 Kin'!O81)</f>
        <v>4.9069414</v>
      </c>
      <c r="P81">
        <f>AVERAGE('Left 1 Kin'!P81, 'Left 2 Kin'!P81, 'Left 3 Kin'!P81, 'Right 1 Kin'!P81, 'Right 2 Kin'!P81, 'Right 3 Kin'!P81)</f>
        <v>21.971887500000005</v>
      </c>
      <c r="Q81">
        <f>AVERAGE('Left 1 Kin'!Q81, 'Left 2 Kin'!Q81, 'Left 3 Kin'!Q81, 'Right 1 Kin'!Q81, 'Right 2 Kin'!Q81, 'Right 3 Kin'!Q81)</f>
        <v>1.4728433299999992</v>
      </c>
      <c r="R81">
        <f>AVERAGE('Left 1 Kin'!R81, 'Left 2 Kin'!R81, 'Left 3 Kin'!R81, 'Right 1 Kin'!R81, 'Right 2 Kin'!R81, 'Right 3 Kin'!R81)</f>
        <v>-14.178069766666662</v>
      </c>
      <c r="S81">
        <f>AVERAGE('Left 1 Kin'!S81, 'Left 2 Kin'!S81, 'Left 3 Kin'!S81, 'Right 1 Kin'!S81, 'Right 2 Kin'!S81, 'Right 3 Kin'!S81)</f>
        <v>10.425585516666677</v>
      </c>
      <c r="T81">
        <f>AVERAGE('Left 1 Kin'!T81, 'Left 2 Kin'!T81, 'Left 3 Kin'!T81, 'Right 1 Kin'!T81, 'Right 2 Kin'!T81, 'Right 3 Kin'!T81)</f>
        <v>1.7380047008333328</v>
      </c>
      <c r="U81">
        <f>AVERAGE('Left 1 Kin'!U81, 'Left 2 Kin'!U81, 'Left 3 Kin'!U81, 'Right 1 Kin'!U81, 'Right 2 Kin'!U81, 'Right 3 Kin'!U81)</f>
        <v>-136.9875395833333</v>
      </c>
      <c r="V81">
        <f>AVERAGE('Left 1 Kin'!V81, 'Left 2 Kin'!V81, 'Left 3 Kin'!V81, 'Right 1 Kin'!V81, 'Right 2 Kin'!V81, 'Right 3 Kin'!V81)</f>
        <v>70.42363541666667</v>
      </c>
      <c r="W81">
        <f>AVERAGE('Left 1 Kin'!W81, 'Left 2 Kin'!W81, 'Left 3 Kin'!W81, 'Right 1 Kin'!W81, 'Right 2 Kin'!W81, 'Right 3 Kin'!W81)</f>
        <v>230.09179499999996</v>
      </c>
      <c r="X81">
        <f>AVERAGE('Left 1 Kin'!X81, 'Left 2 Kin'!X81, 'Left 3 Kin'!X81, 'Right 1 Kin'!X81, 'Right 2 Kin'!X81, 'Right 3 Kin'!X81)</f>
        <v>88.230229166666604</v>
      </c>
      <c r="Y81">
        <f>AVERAGE('Left 1 Kin'!Y81, 'Left 2 Kin'!Y81, 'Left 3 Kin'!Y81, 'Right 1 Kin'!Y81, 'Right 2 Kin'!Y81, 'Right 3 Kin'!Y81)</f>
        <v>-172.2765077083333</v>
      </c>
      <c r="Z81">
        <f>AVERAGE('Left 1 Kin'!Z81, 'Left 2 Kin'!Z81, 'Left 3 Kin'!Z81, 'Right 1 Kin'!Z81, 'Right 2 Kin'!Z81, 'Right 3 Kin'!Z81)</f>
        <v>141.41708249999996</v>
      </c>
      <c r="AA81">
        <f>AVERAGE('Left 1 Kin'!AA81, 'Left 2 Kin'!AA81, 'Left 3 Kin'!AA81, 'Right 1 Kin'!AA81, 'Right 2 Kin'!AA81, 'Right 3 Kin'!AA81)</f>
        <v>-391.32177954166673</v>
      </c>
      <c r="AB81">
        <f>AVERAGE('Left 1 Kin'!AB81, 'Left 2 Kin'!AB81, 'Left 3 Kin'!AB81, 'Right 1 Kin'!AB81, 'Right 2 Kin'!AB81, 'Right 3 Kin'!AB81)</f>
        <v>-273.41568291666664</v>
      </c>
      <c r="AC81">
        <f>AVERAGE('Left 1 Kin'!AC81, 'Left 2 Kin'!AC81, 'Left 3 Kin'!AC81, 'Right 1 Kin'!AC81, 'Right 2 Kin'!AC81, 'Right 3 Kin'!AC81)</f>
        <v>-2.0139333333334242</v>
      </c>
      <c r="AD81">
        <f>AVERAGE('Left 1 Kin'!AD81, 'Left 2 Kin'!AD81, 'Left 3 Kin'!AD81, 'Right 1 Kin'!AD81, 'Right 2 Kin'!AD81, 'Right 3 Kin'!AD81)</f>
        <v>-482.10141666666669</v>
      </c>
      <c r="AE81">
        <f>AVERAGE('Left 1 Kin'!AE81, 'Left 2 Kin'!AE81, 'Left 3 Kin'!AE81, 'Right 1 Kin'!AE81, 'Right 2 Kin'!AE81, 'Right 3 Kin'!AE81)</f>
        <v>87.050454583333249</v>
      </c>
      <c r="AF81">
        <f>AVERAGE('Left 1 Kin'!AF81, 'Left 2 Kin'!AF81, 'Left 3 Kin'!AF81, 'Right 1 Kin'!AF81, 'Right 2 Kin'!AF81, 'Right 3 Kin'!AF81)</f>
        <v>-599.212625</v>
      </c>
      <c r="AG81">
        <f>AVERAGE('Left 1 Kin'!AG81, 'Left 2 Kin'!AG81, 'Left 3 Kin'!AG81, 'Right 1 Kin'!AG81, 'Right 2 Kin'!AG81, 'Right 3 Kin'!AG81)</f>
        <v>-865.28697187499972</v>
      </c>
      <c r="AH81">
        <f>AVERAGE('Left 1 Kin'!AH81, 'Left 2 Kin'!AH81, 'Left 3 Kin'!AH81, 'Right 1 Kin'!AH81, 'Right 2 Kin'!AH81, 'Right 3 Kin'!AH81)</f>
        <v>97.193120104166709</v>
      </c>
      <c r="AI81">
        <f>AVERAGE('Left 1 Kin'!AI81, 'Left 2 Kin'!AI81, 'Left 3 Kin'!AI81, 'Right 1 Kin'!AI81, 'Right 2 Kin'!AI81, 'Right 3 Kin'!AI81)</f>
        <v>-0.94272012500000002</v>
      </c>
      <c r="AJ81">
        <f>AVERAGE('Left 1 Kin'!AJ81, 'Left 2 Kin'!AJ81, 'Left 3 Kin'!AJ81, 'Right 1 Kin'!AJ81, 'Right 2 Kin'!AJ81, 'Right 3 Kin'!AJ81)</f>
        <v>0.94550787333333342</v>
      </c>
      <c r="AK81">
        <f>AVERAGE('Left 1 Kin'!AK81, 'Left 2 Kin'!AK81, 'Left 3 Kin'!AK81, 'Right 1 Kin'!AK81, 'Right 2 Kin'!AK81, 'Right 3 Kin'!AK81)</f>
        <v>7.7563954666666712E-2</v>
      </c>
      <c r="AL81">
        <f>AVERAGE('Left 1 Kin'!AL81, 'Left 2 Kin'!AL81, 'Left 3 Kin'!AL81, 'Right 1 Kin'!AL81, 'Right 2 Kin'!AL81, 'Right 3 Kin'!AL81)</f>
        <v>-6.4530411833333332</v>
      </c>
      <c r="AM81">
        <f>AVERAGE('Left 1 Kin'!AM81, 'Left 2 Kin'!AM81, 'Left 3 Kin'!AM81, 'Right 1 Kin'!AM81, 'Right 2 Kin'!AM81, 'Right 3 Kin'!AM81)</f>
        <v>0.29180541566666718</v>
      </c>
      <c r="AN81">
        <f>AVERAGE('Left 1 Kin'!AN81, 'Left 2 Kin'!AN81, 'Left 3 Kin'!AN81, 'Right 1 Kin'!AN81, 'Right 2 Kin'!AN81, 'Right 3 Kin'!AN81)</f>
        <v>0.30054197966666668</v>
      </c>
      <c r="AO81">
        <f>AVERAGE('Left 1 Kin'!AO81, 'Left 2 Kin'!AO81, 'Left 3 Kin'!AO81, 'Right 1 Kin'!AO81, 'Right 2 Kin'!AO81, 'Right 3 Kin'!AO81)</f>
        <v>0.18199388933333341</v>
      </c>
      <c r="AP81">
        <f>AVERAGE('Left 1 Kin'!AP81, 'Left 2 Kin'!AP81, 'Left 3 Kin'!AP81, 'Right 1 Kin'!AP81, 'Right 2 Kin'!AP81, 'Right 3 Kin'!AP81)</f>
        <v>2.0185795300000042</v>
      </c>
      <c r="AQ81">
        <f>AVERAGE('Left 1 Kin'!AQ81, 'Left 2 Kin'!AQ81, 'Left 3 Kin'!AQ81, 'Right 1 Kin'!AQ81, 'Right 2 Kin'!AQ81, 'Right 3 Kin'!AQ81)</f>
        <v>1.8344577333333343</v>
      </c>
      <c r="AR81">
        <f>AVERAGE('Left 1 Kin'!AR81, 'Left 2 Kin'!AR81, 'Left 3 Kin'!AR81, 'Right 1 Kin'!AR81, 'Right 2 Kin'!AR81, 'Right 3 Kin'!AR81)</f>
        <v>4.1520550000000156E-3</v>
      </c>
      <c r="AS81">
        <f>AVERAGE('Left 1 Kin'!AS81, 'Left 2 Kin'!AS81, 'Left 3 Kin'!AS81, 'Right 1 Kin'!AS81, 'Right 2 Kin'!AS81, 'Right 3 Kin'!AS81)</f>
        <v>0.24279132960000002</v>
      </c>
      <c r="AT81">
        <f>AVERAGE('Left 1 Kin'!AT81, 'Left 2 Kin'!AT81, 'Left 3 Kin'!AT81, 'Right 1 Kin'!AT81, 'Right 2 Kin'!AT81, 'Right 3 Kin'!AT81)</f>
        <v>23.517958000000007</v>
      </c>
    </row>
    <row r="82" spans="1:46" x14ac:dyDescent="0.25">
      <c r="A82">
        <v>80</v>
      </c>
      <c r="B82">
        <f>AVERAGE('Left 1 Kin'!B82, 'Left 2 Kin'!B82, 'Left 3 Kin'!B82, 'Right 1 Kin'!B82, 'Right 2 Kin'!B82, 'Right 3 Kin'!B82)</f>
        <v>5.5167083333333293</v>
      </c>
      <c r="C82">
        <f>AVERAGE('Left 1 Kin'!C82, 'Left 2 Kin'!C82, 'Left 3 Kin'!C82, 'Right 1 Kin'!C82, 'Right 2 Kin'!C82, 'Right 3 Kin'!C82)</f>
        <v>0.55968760162601627</v>
      </c>
      <c r="D82">
        <f>AVERAGE('Left 1 Kin'!D82, 'Left 2 Kin'!D82, 'Left 3 Kin'!D82, 'Right 1 Kin'!D82, 'Right 2 Kin'!D82, 'Right 3 Kin'!D82)</f>
        <v>0.61043714424545326</v>
      </c>
      <c r="E82">
        <f>AVERAGE('Left 1 Kin'!E82, 'Left 2 Kin'!E82, 'Left 3 Kin'!E82, 'Right 1 Kin'!E82, 'Right 2 Kin'!E82, 'Right 3 Kin'!E82)</f>
        <v>2.9028217409412713E-3</v>
      </c>
      <c r="F82">
        <f>AVERAGE('Left 1 Kin'!F82, 'Left 2 Kin'!F82, 'Left 3 Kin'!F82, 'Right 1 Kin'!F82, 'Right 2 Kin'!F82, 'Right 3 Kin'!F82)</f>
        <v>1.2088934888241007</v>
      </c>
      <c r="G82">
        <f>AVERAGE('Left 1 Kin'!G82, 'Left 2 Kin'!G82, 'Left 3 Kin'!G82, 'Right 1 Kin'!G82, 'Right 2 Kin'!G82, 'Right 3 Kin'!G82)</f>
        <v>6.9633376666666651</v>
      </c>
      <c r="H82">
        <f>AVERAGE('Left 1 Kin'!H82, 'Left 2 Kin'!H82, 'Left 3 Kin'!H82, 'Right 1 Kin'!H82, 'Right 2 Kin'!H82, 'Right 3 Kin'!H82)</f>
        <v>-2.385551</v>
      </c>
      <c r="I82">
        <f>AVERAGE('Left 1 Kin'!I82, 'Left 2 Kin'!I82, 'Left 3 Kin'!I82, 'Right 1 Kin'!I82, 'Right 2 Kin'!I82, 'Right 3 Kin'!I82)</f>
        <v>1.2754467666666678</v>
      </c>
      <c r="J82">
        <f>AVERAGE('Left 1 Kin'!J82, 'Left 2 Kin'!J82, 'Left 3 Kin'!J82, 'Right 1 Kin'!J82, 'Right 2 Kin'!J82, 'Right 3 Kin'!J82)</f>
        <v>14.204606666666669</v>
      </c>
      <c r="K82">
        <f>AVERAGE('Left 1 Kin'!K82, 'Left 2 Kin'!K82, 'Left 3 Kin'!K82, 'Right 1 Kin'!K82, 'Right 2 Kin'!K82, 'Right 3 Kin'!K82)</f>
        <v>-2.2259855666666675</v>
      </c>
      <c r="L82">
        <f>AVERAGE('Left 1 Kin'!L82, 'Left 2 Kin'!L82, 'Left 3 Kin'!L82, 'Right 1 Kin'!L82, 'Right 2 Kin'!L82, 'Right 3 Kin'!L82)</f>
        <v>-7.7561313999999983</v>
      </c>
      <c r="M82">
        <f>AVERAGE('Left 1 Kin'!M82, 'Left 2 Kin'!M82, 'Left 3 Kin'!M82, 'Right 1 Kin'!M82, 'Right 2 Kin'!M82, 'Right 3 Kin'!M82)</f>
        <v>-4.6877468333333354</v>
      </c>
      <c r="N82">
        <f>AVERAGE('Left 1 Kin'!N82, 'Left 2 Kin'!N82, 'Left 3 Kin'!N82, 'Right 1 Kin'!N82, 'Right 2 Kin'!N82, 'Right 3 Kin'!N82)</f>
        <v>2.1394446999999985</v>
      </c>
      <c r="O82">
        <f>AVERAGE('Left 1 Kin'!O82, 'Left 2 Kin'!O82, 'Left 3 Kin'!O82, 'Right 1 Kin'!O82, 'Right 2 Kin'!O82, 'Right 3 Kin'!O82)</f>
        <v>4.9083363333333336</v>
      </c>
      <c r="P82">
        <f>AVERAGE('Left 1 Kin'!P82, 'Left 2 Kin'!P82, 'Left 3 Kin'!P82, 'Right 1 Kin'!P82, 'Right 2 Kin'!P82, 'Right 3 Kin'!P82)</f>
        <v>21.291399999999999</v>
      </c>
      <c r="Q82">
        <f>AVERAGE('Left 1 Kin'!Q82, 'Left 2 Kin'!Q82, 'Left 3 Kin'!Q82, 'Right 1 Kin'!Q82, 'Right 2 Kin'!Q82, 'Right 3 Kin'!Q82)</f>
        <v>1.606371766666667</v>
      </c>
      <c r="R82">
        <f>AVERAGE('Left 1 Kin'!R82, 'Left 2 Kin'!R82, 'Left 3 Kin'!R82, 'Right 1 Kin'!R82, 'Right 2 Kin'!R82, 'Right 3 Kin'!R82)</f>
        <v>-15.018262000000002</v>
      </c>
      <c r="S82">
        <f>AVERAGE('Left 1 Kin'!S82, 'Left 2 Kin'!S82, 'Left 3 Kin'!S82, 'Right 1 Kin'!S82, 'Right 2 Kin'!S82, 'Right 3 Kin'!S82)</f>
        <v>9.2034036666666648</v>
      </c>
      <c r="T82">
        <f>AVERAGE('Left 1 Kin'!T82, 'Left 2 Kin'!T82, 'Left 3 Kin'!T82, 'Right 1 Kin'!T82, 'Right 2 Kin'!T82, 'Right 3 Kin'!T82)</f>
        <v>1.8750206000000007</v>
      </c>
      <c r="U82">
        <f>AVERAGE('Left 1 Kin'!U82, 'Left 2 Kin'!U82, 'Left 3 Kin'!U82, 'Right 1 Kin'!U82, 'Right 2 Kin'!U82, 'Right 3 Kin'!U82)</f>
        <v>-136.43433333333334</v>
      </c>
      <c r="V82">
        <f>AVERAGE('Left 1 Kin'!V82, 'Left 2 Kin'!V82, 'Left 3 Kin'!V82, 'Right 1 Kin'!V82, 'Right 2 Kin'!V82, 'Right 3 Kin'!V82)</f>
        <v>69.796666666666667</v>
      </c>
      <c r="W82">
        <f>AVERAGE('Left 1 Kin'!W82, 'Left 2 Kin'!W82, 'Left 3 Kin'!W82, 'Right 1 Kin'!W82, 'Right 2 Kin'!W82, 'Right 3 Kin'!W82)</f>
        <v>232.52133749999999</v>
      </c>
      <c r="X82">
        <f>AVERAGE('Left 1 Kin'!X82, 'Left 2 Kin'!X82, 'Left 3 Kin'!X82, 'Right 1 Kin'!X82, 'Right 2 Kin'!X82, 'Right 3 Kin'!X82)</f>
        <v>95.23583333333336</v>
      </c>
      <c r="Y82">
        <f>AVERAGE('Left 1 Kin'!Y82, 'Left 2 Kin'!Y82, 'Left 3 Kin'!Y82, 'Right 1 Kin'!Y82, 'Right 2 Kin'!Y82, 'Right 3 Kin'!Y82)</f>
        <v>-171.88334166666664</v>
      </c>
      <c r="Z82">
        <f>AVERAGE('Left 1 Kin'!Z82, 'Left 2 Kin'!Z82, 'Left 3 Kin'!Z82, 'Right 1 Kin'!Z82, 'Right 2 Kin'!Z82, 'Right 3 Kin'!Z82)</f>
        <v>142.12261874999996</v>
      </c>
      <c r="AA82">
        <f>AVERAGE('Left 1 Kin'!AA82, 'Left 2 Kin'!AA82, 'Left 3 Kin'!AA82, 'Right 1 Kin'!AA82, 'Right 2 Kin'!AA82, 'Right 3 Kin'!AA82)</f>
        <v>-380.45630333333321</v>
      </c>
      <c r="AB82">
        <f>AVERAGE('Left 1 Kin'!AB82, 'Left 2 Kin'!AB82, 'Left 3 Kin'!AB82, 'Right 1 Kin'!AB82, 'Right 2 Kin'!AB82, 'Right 3 Kin'!AB82)</f>
        <v>-273.76147083333331</v>
      </c>
      <c r="AC82">
        <f>AVERAGE('Left 1 Kin'!AC82, 'Left 2 Kin'!AC82, 'Left 3 Kin'!AC82, 'Right 1 Kin'!AC82, 'Right 2 Kin'!AC82, 'Right 3 Kin'!AC82)</f>
        <v>8.2917500000000413</v>
      </c>
      <c r="AD82">
        <f>AVERAGE('Left 1 Kin'!AD82, 'Left 2 Kin'!AD82, 'Left 3 Kin'!AD82, 'Right 1 Kin'!AD82, 'Right 2 Kin'!AD82, 'Right 3 Kin'!AD82)</f>
        <v>-486.62208333333348</v>
      </c>
      <c r="AE82">
        <f>AVERAGE('Left 1 Kin'!AE82, 'Left 2 Kin'!AE82, 'Left 3 Kin'!AE82, 'Right 1 Kin'!AE82, 'Right 2 Kin'!AE82, 'Right 3 Kin'!AE82)</f>
        <v>98.628925000000024</v>
      </c>
      <c r="AF82">
        <f>AVERAGE('Left 1 Kin'!AF82, 'Left 2 Kin'!AF82, 'Left 3 Kin'!AF82, 'Right 1 Kin'!AF82, 'Right 2 Kin'!AF82, 'Right 3 Kin'!AF82)</f>
        <v>-607.13458333333335</v>
      </c>
      <c r="AG82">
        <f>AVERAGE('Left 1 Kin'!AG82, 'Left 2 Kin'!AG82, 'Left 3 Kin'!AG82, 'Right 1 Kin'!AG82, 'Right 2 Kin'!AG82, 'Right 3 Kin'!AG82)</f>
        <v>-916.51518750000014</v>
      </c>
      <c r="AH82">
        <f>AVERAGE('Left 1 Kin'!AH82, 'Left 2 Kin'!AH82, 'Left 3 Kin'!AH82, 'Right 1 Kin'!AH82, 'Right 2 Kin'!AH82, 'Right 3 Kin'!AH82)</f>
        <v>90.243881249999973</v>
      </c>
      <c r="AI82">
        <f>AVERAGE('Left 1 Kin'!AI82, 'Left 2 Kin'!AI82, 'Left 3 Kin'!AI82, 'Right 1 Kin'!AI82, 'Right 2 Kin'!AI82, 'Right 3 Kin'!AI82)</f>
        <v>-0.91921783333333307</v>
      </c>
      <c r="AJ82">
        <f>AVERAGE('Left 1 Kin'!AJ82, 'Left 2 Kin'!AJ82, 'Left 3 Kin'!AJ82, 'Right 1 Kin'!AJ82, 'Right 2 Kin'!AJ82, 'Right 3 Kin'!AJ82)</f>
        <v>0.91072596666666639</v>
      </c>
      <c r="AK82">
        <f>AVERAGE('Left 1 Kin'!AK82, 'Left 2 Kin'!AK82, 'Left 3 Kin'!AK82, 'Right 1 Kin'!AK82, 'Right 2 Kin'!AK82, 'Right 3 Kin'!AK82)</f>
        <v>7.146294333333332E-2</v>
      </c>
      <c r="AL82">
        <f>AVERAGE('Left 1 Kin'!AL82, 'Left 2 Kin'!AL82, 'Left 3 Kin'!AL82, 'Right 1 Kin'!AL82, 'Right 2 Kin'!AL82, 'Right 3 Kin'!AL82)</f>
        <v>-6.0509919999999964</v>
      </c>
      <c r="AM82">
        <f>AVERAGE('Left 1 Kin'!AM82, 'Left 2 Kin'!AM82, 'Left 3 Kin'!AM82, 'Right 1 Kin'!AM82, 'Right 2 Kin'!AM82, 'Right 3 Kin'!AM82)</f>
        <v>0.19185039666666623</v>
      </c>
      <c r="AN82">
        <f>AVERAGE('Left 1 Kin'!AN82, 'Left 2 Kin'!AN82, 'Left 3 Kin'!AN82, 'Right 1 Kin'!AN82, 'Right 2 Kin'!AN82, 'Right 3 Kin'!AN82)</f>
        <v>0.29489191666666664</v>
      </c>
      <c r="AO82">
        <f>AVERAGE('Left 1 Kin'!AO82, 'Left 2 Kin'!AO82, 'Left 3 Kin'!AO82, 'Right 1 Kin'!AO82, 'Right 2 Kin'!AO82, 'Right 3 Kin'!AO82)</f>
        <v>0.16682605333333322</v>
      </c>
      <c r="AP82">
        <f>AVERAGE('Left 1 Kin'!AP82, 'Left 2 Kin'!AP82, 'Left 3 Kin'!AP82, 'Right 1 Kin'!AP82, 'Right 2 Kin'!AP82, 'Right 3 Kin'!AP82)</f>
        <v>1.290772099999997</v>
      </c>
      <c r="AQ82">
        <f>AVERAGE('Left 1 Kin'!AQ82, 'Left 2 Kin'!AQ82, 'Left 3 Kin'!AQ82, 'Right 1 Kin'!AQ82, 'Right 2 Kin'!AQ82, 'Right 3 Kin'!AQ82)</f>
        <v>1.7288929999999996</v>
      </c>
      <c r="AR82">
        <f>AVERAGE('Left 1 Kin'!AR82, 'Left 2 Kin'!AR82, 'Left 3 Kin'!AR82, 'Right 1 Kin'!AR82, 'Right 2 Kin'!AR82, 'Right 3 Kin'!AR82)</f>
        <v>6.0415999999999708E-3</v>
      </c>
      <c r="AS82">
        <f>AVERAGE('Left 1 Kin'!AS82, 'Left 2 Kin'!AS82, 'Left 3 Kin'!AS82, 'Right 1 Kin'!AS82, 'Right 2 Kin'!AS82, 'Right 3 Kin'!AS82)</f>
        <v>0.23635802199999997</v>
      </c>
      <c r="AT82">
        <f>AVERAGE('Left 1 Kin'!AT82, 'Left 2 Kin'!AT82, 'Left 3 Kin'!AT82, 'Right 1 Kin'!AT82, 'Right 2 Kin'!AT82, 'Right 3 Kin'!AT82)</f>
        <v>22.965743333333336</v>
      </c>
    </row>
    <row r="83" spans="1:46" x14ac:dyDescent="0.25">
      <c r="A83">
        <v>81</v>
      </c>
      <c r="B83">
        <f>AVERAGE('Left 1 Kin'!B83, 'Left 2 Kin'!B83, 'Left 3 Kin'!B83, 'Right 1 Kin'!B83, 'Right 2 Kin'!B83, 'Right 3 Kin'!B83)</f>
        <v>5.5184479166666662</v>
      </c>
      <c r="C83">
        <f>AVERAGE('Left 1 Kin'!C83, 'Left 2 Kin'!C83, 'Left 3 Kin'!C83, 'Right 1 Kin'!C83, 'Right 2 Kin'!C83, 'Right 3 Kin'!C83)</f>
        <v>0.56022253455284543</v>
      </c>
      <c r="D83">
        <f>AVERAGE('Left 1 Kin'!D83, 'Left 2 Kin'!D83, 'Left 3 Kin'!D83, 'Right 1 Kin'!D83, 'Right 2 Kin'!D83, 'Right 3 Kin'!D83)</f>
        <v>0.60070822122726641</v>
      </c>
      <c r="E83">
        <f>AVERAGE('Left 1 Kin'!E83, 'Left 2 Kin'!E83, 'Left 3 Kin'!E83, 'Right 1 Kin'!E83, 'Right 2 Kin'!E83, 'Right 3 Kin'!E83)</f>
        <v>2.8591368179924775E-3</v>
      </c>
      <c r="F83">
        <f>AVERAGE('Left 1 Kin'!F83, 'Left 2 Kin'!F83, 'Left 3 Kin'!F83, 'Right 1 Kin'!F83, 'Right 2 Kin'!F83, 'Right 3 Kin'!F83)</f>
        <v>1.1154552131056503</v>
      </c>
      <c r="G83">
        <f>AVERAGE('Left 1 Kin'!G83, 'Left 2 Kin'!G83, 'Left 3 Kin'!G83, 'Right 1 Kin'!G83, 'Right 2 Kin'!G83, 'Right 3 Kin'!G83)</f>
        <v>6.7725920166666667</v>
      </c>
      <c r="H83">
        <f>AVERAGE('Left 1 Kin'!H83, 'Left 2 Kin'!H83, 'Left 3 Kin'!H83, 'Right 1 Kin'!H83, 'Right 2 Kin'!H83, 'Right 3 Kin'!H83)</f>
        <v>-2.2888533333333334</v>
      </c>
      <c r="I83">
        <f>AVERAGE('Left 1 Kin'!I83, 'Left 2 Kin'!I83, 'Left 3 Kin'!I83, 'Right 1 Kin'!I83, 'Right 2 Kin'!I83, 'Right 3 Kin'!I83)</f>
        <v>1.6023864833333328</v>
      </c>
      <c r="J83">
        <f>AVERAGE('Left 1 Kin'!J83, 'Left 2 Kin'!J83, 'Left 3 Kin'!J83, 'Right 1 Kin'!J83, 'Right 2 Kin'!J83, 'Right 3 Kin'!J83)</f>
        <v>14.345622833333332</v>
      </c>
      <c r="K83">
        <f>AVERAGE('Left 1 Kin'!K83, 'Left 2 Kin'!K83, 'Left 3 Kin'!K83, 'Right 1 Kin'!K83, 'Right 2 Kin'!K83, 'Right 3 Kin'!K83)</f>
        <v>-2.4653468833333325</v>
      </c>
      <c r="L83">
        <f>AVERAGE('Left 1 Kin'!L83, 'Left 2 Kin'!L83, 'Left 3 Kin'!L83, 'Right 1 Kin'!L83, 'Right 2 Kin'!L83, 'Right 3 Kin'!L83)</f>
        <v>-7.5569015033333331</v>
      </c>
      <c r="M83">
        <f>AVERAGE('Left 1 Kin'!M83, 'Left 2 Kin'!M83, 'Left 3 Kin'!M83, 'Right 1 Kin'!M83, 'Right 2 Kin'!M83, 'Right 3 Kin'!M83)</f>
        <v>-5.2104836333333333</v>
      </c>
      <c r="N83">
        <f>AVERAGE('Left 1 Kin'!N83, 'Left 2 Kin'!N83, 'Left 3 Kin'!N83, 'Right 1 Kin'!N83, 'Right 2 Kin'!N83, 'Right 3 Kin'!N83)</f>
        <v>1.7581199300000006</v>
      </c>
      <c r="O83">
        <f>AVERAGE('Left 1 Kin'!O83, 'Left 2 Kin'!O83, 'Left 3 Kin'!O83, 'Right 1 Kin'!O83, 'Right 2 Kin'!O83, 'Right 3 Kin'!O83)</f>
        <v>4.9343245666666649</v>
      </c>
      <c r="P83">
        <f>AVERAGE('Left 1 Kin'!P83, 'Left 2 Kin'!P83, 'Left 3 Kin'!P83, 'Right 1 Kin'!P83, 'Right 2 Kin'!P83, 'Right 3 Kin'!P83)</f>
        <v>20.604375833333336</v>
      </c>
      <c r="Q83">
        <f>AVERAGE('Left 1 Kin'!Q83, 'Left 2 Kin'!Q83, 'Left 3 Kin'!Q83, 'Right 1 Kin'!Q83, 'Right 2 Kin'!Q83, 'Right 3 Kin'!Q83)</f>
        <v>1.7578059699999991</v>
      </c>
      <c r="R83">
        <f>AVERAGE('Left 1 Kin'!R83, 'Left 2 Kin'!R83, 'Left 3 Kin'!R83, 'Right 1 Kin'!R83, 'Right 2 Kin'!R83, 'Right 3 Kin'!R83)</f>
        <v>-15.882609333333329</v>
      </c>
      <c r="S83">
        <f>AVERAGE('Left 1 Kin'!S83, 'Left 2 Kin'!S83, 'Left 3 Kin'!S83, 'Right 1 Kin'!S83, 'Right 2 Kin'!S83, 'Right 3 Kin'!S83)</f>
        <v>7.8670735416666693</v>
      </c>
      <c r="T83">
        <f>AVERAGE('Left 1 Kin'!T83, 'Left 2 Kin'!T83, 'Left 3 Kin'!T83, 'Right 1 Kin'!T83, 'Right 2 Kin'!T83, 'Right 3 Kin'!T83)</f>
        <v>1.9982778158333332</v>
      </c>
      <c r="U83">
        <f>AVERAGE('Left 1 Kin'!U83, 'Left 2 Kin'!U83, 'Left 3 Kin'!U83, 'Right 1 Kin'!U83, 'Right 2 Kin'!U83, 'Right 3 Kin'!U83)</f>
        <v>-135.5791625</v>
      </c>
      <c r="V83">
        <f>AVERAGE('Left 1 Kin'!V83, 'Left 2 Kin'!V83, 'Left 3 Kin'!V83, 'Right 1 Kin'!V83, 'Right 2 Kin'!V83, 'Right 3 Kin'!V83)</f>
        <v>68.775635416666645</v>
      </c>
      <c r="W83">
        <f>AVERAGE('Left 1 Kin'!W83, 'Left 2 Kin'!W83, 'Left 3 Kin'!W83, 'Right 1 Kin'!W83, 'Right 2 Kin'!W83, 'Right 3 Kin'!W83)</f>
        <v>234.34439958333334</v>
      </c>
      <c r="X83">
        <f>AVERAGE('Left 1 Kin'!X83, 'Left 2 Kin'!X83, 'Left 3 Kin'!X83, 'Right 1 Kin'!X83, 'Right 2 Kin'!X83, 'Right 3 Kin'!X83)</f>
        <v>102.13791666666667</v>
      </c>
      <c r="Y83">
        <f>AVERAGE('Left 1 Kin'!Y83, 'Left 2 Kin'!Y83, 'Left 3 Kin'!Y83, 'Right 1 Kin'!Y83, 'Right 2 Kin'!Y83, 'Right 3 Kin'!Y83)</f>
        <v>-170.64176833333332</v>
      </c>
      <c r="Z83">
        <f>AVERAGE('Left 1 Kin'!Z83, 'Left 2 Kin'!Z83, 'Left 3 Kin'!Z83, 'Right 1 Kin'!Z83, 'Right 2 Kin'!Z83, 'Right 3 Kin'!Z83)</f>
        <v>141.94858499999995</v>
      </c>
      <c r="AA83">
        <f>AVERAGE('Left 1 Kin'!AA83, 'Left 2 Kin'!AA83, 'Left 3 Kin'!AA83, 'Right 1 Kin'!AA83, 'Right 2 Kin'!AA83, 'Right 3 Kin'!AA83)</f>
        <v>-368.17138020833335</v>
      </c>
      <c r="AB83">
        <f>AVERAGE('Left 1 Kin'!AB83, 'Left 2 Kin'!AB83, 'Left 3 Kin'!AB83, 'Right 1 Kin'!AB83, 'Right 2 Kin'!AB83, 'Right 3 Kin'!AB83)</f>
        <v>-272.82814750000006</v>
      </c>
      <c r="AC83">
        <f>AVERAGE('Left 1 Kin'!AC83, 'Left 2 Kin'!AC83, 'Left 3 Kin'!AC83, 'Right 1 Kin'!AC83, 'Right 2 Kin'!AC83, 'Right 3 Kin'!AC83)</f>
        <v>16.357449999999996</v>
      </c>
      <c r="AD83">
        <f>AVERAGE('Left 1 Kin'!AD83, 'Left 2 Kin'!AD83, 'Left 3 Kin'!AD83, 'Right 1 Kin'!AD83, 'Right 2 Kin'!AD83, 'Right 3 Kin'!AD83)</f>
        <v>-488.38796875000003</v>
      </c>
      <c r="AE83">
        <f>AVERAGE('Left 1 Kin'!AE83, 'Left 2 Kin'!AE83, 'Left 3 Kin'!AE83, 'Right 1 Kin'!AE83, 'Right 2 Kin'!AE83, 'Right 3 Kin'!AE83)</f>
        <v>107.24770458333334</v>
      </c>
      <c r="AF83">
        <f>AVERAGE('Left 1 Kin'!AF83, 'Left 2 Kin'!AF83, 'Left 3 Kin'!AF83, 'Right 1 Kin'!AF83, 'Right 2 Kin'!AF83, 'Right 3 Kin'!AF83)</f>
        <v>-614.62889583333333</v>
      </c>
      <c r="AG83">
        <f>AVERAGE('Left 1 Kin'!AG83, 'Left 2 Kin'!AG83, 'Left 3 Kin'!AG83, 'Right 1 Kin'!AG83, 'Right 2 Kin'!AG83, 'Right 3 Kin'!AG83)</f>
        <v>-965.91599270833319</v>
      </c>
      <c r="AH83">
        <f>AVERAGE('Left 1 Kin'!AH83, 'Left 2 Kin'!AH83, 'Left 3 Kin'!AH83, 'Right 1 Kin'!AH83, 'Right 2 Kin'!AH83, 'Right 3 Kin'!AH83)</f>
        <v>83.496989895833337</v>
      </c>
      <c r="AI83">
        <f>AVERAGE('Left 1 Kin'!AI83, 'Left 2 Kin'!AI83, 'Left 3 Kin'!AI83, 'Right 1 Kin'!AI83, 'Right 2 Kin'!AI83, 'Right 3 Kin'!AI83)</f>
        <v>-0.90608301999999963</v>
      </c>
      <c r="AJ83">
        <f>AVERAGE('Left 1 Kin'!AJ83, 'Left 2 Kin'!AJ83, 'Left 3 Kin'!AJ83, 'Right 1 Kin'!AJ83, 'Right 2 Kin'!AJ83, 'Right 3 Kin'!AJ83)</f>
        <v>0.86844784333333347</v>
      </c>
      <c r="AK83">
        <f>AVERAGE('Left 1 Kin'!AK83, 'Left 2 Kin'!AK83, 'Left 3 Kin'!AK83, 'Right 1 Kin'!AK83, 'Right 2 Kin'!AK83, 'Right 3 Kin'!AK83)</f>
        <v>6.4732513666666672E-2</v>
      </c>
      <c r="AL83">
        <f>AVERAGE('Left 1 Kin'!AL83, 'Left 2 Kin'!AL83, 'Left 3 Kin'!AL83, 'Right 1 Kin'!AL83, 'Right 2 Kin'!AL83, 'Right 3 Kin'!AL83)</f>
        <v>-5.6923888999999983</v>
      </c>
      <c r="AM83">
        <f>AVERAGE('Left 1 Kin'!AM83, 'Left 2 Kin'!AM83, 'Left 3 Kin'!AM83, 'Right 1 Kin'!AM83, 'Right 2 Kin'!AM83, 'Right 3 Kin'!AM83)</f>
        <v>9.7488486833333443E-2</v>
      </c>
      <c r="AN83">
        <f>AVERAGE('Left 1 Kin'!AN83, 'Left 2 Kin'!AN83, 'Left 3 Kin'!AN83, 'Right 1 Kin'!AN83, 'Right 2 Kin'!AN83, 'Right 3 Kin'!AN83)</f>
        <v>0.28910467526666667</v>
      </c>
      <c r="AO83">
        <f>AVERAGE('Left 1 Kin'!AO83, 'Left 2 Kin'!AO83, 'Left 3 Kin'!AO83, 'Right 1 Kin'!AO83, 'Right 2 Kin'!AO83, 'Right 3 Kin'!AO83)</f>
        <v>0.15155014333333333</v>
      </c>
      <c r="AP83">
        <f>AVERAGE('Left 1 Kin'!AP83, 'Left 2 Kin'!AP83, 'Left 3 Kin'!AP83, 'Right 1 Kin'!AP83, 'Right 2 Kin'!AP83, 'Right 3 Kin'!AP83)</f>
        <v>0.63571692000000068</v>
      </c>
      <c r="AQ83">
        <f>AVERAGE('Left 1 Kin'!AQ83, 'Left 2 Kin'!AQ83, 'Left 3 Kin'!AQ83, 'Right 1 Kin'!AQ83, 'Right 2 Kin'!AQ83, 'Right 3 Kin'!AQ83)</f>
        <v>1.6218923250000004</v>
      </c>
      <c r="AR83">
        <f>AVERAGE('Left 1 Kin'!AR83, 'Left 2 Kin'!AR83, 'Left 3 Kin'!AR83, 'Right 1 Kin'!AR83, 'Right 2 Kin'!AR83, 'Right 3 Kin'!AR83)</f>
        <v>7.3639950000000216E-3</v>
      </c>
      <c r="AS83">
        <f>AVERAGE('Left 1 Kin'!AS83, 'Left 2 Kin'!AS83, 'Left 3 Kin'!AS83, 'Right 1 Kin'!AS83, 'Right 2 Kin'!AS83, 'Right 3 Kin'!AS83)</f>
        <v>0.22923234786666666</v>
      </c>
      <c r="AT83">
        <f>AVERAGE('Left 1 Kin'!AT83, 'Left 2 Kin'!AT83, 'Left 3 Kin'!AT83, 'Right 1 Kin'!AT83, 'Right 2 Kin'!AT83, 'Right 3 Kin'!AT83)</f>
        <v>22.196235166666668</v>
      </c>
    </row>
    <row r="84" spans="1:46" x14ac:dyDescent="0.25">
      <c r="A84">
        <v>82</v>
      </c>
      <c r="B84">
        <f>AVERAGE('Left 1 Kin'!B84, 'Left 2 Kin'!B84, 'Left 3 Kin'!B84, 'Right 1 Kin'!B84, 'Right 2 Kin'!B84, 'Right 3 Kin'!B84)</f>
        <v>5.5198125000000013</v>
      </c>
      <c r="C84">
        <f>AVERAGE('Left 1 Kin'!C84, 'Left 2 Kin'!C84, 'Left 3 Kin'!C84, 'Right 1 Kin'!C84, 'Right 2 Kin'!C84, 'Right 3 Kin'!C84)</f>
        <v>0.56075805691056912</v>
      </c>
      <c r="D84">
        <f>AVERAGE('Left 1 Kin'!D84, 'Left 2 Kin'!D84, 'Left 3 Kin'!D84, 'Right 1 Kin'!D84, 'Right 2 Kin'!D84, 'Right 3 Kin'!D84)</f>
        <v>0.58795213313896999</v>
      </c>
      <c r="E84">
        <f>AVERAGE('Left 1 Kin'!E84, 'Left 2 Kin'!E84, 'Left 3 Kin'!E84, 'Right 1 Kin'!E84, 'Right 2 Kin'!E84, 'Right 3 Kin'!E84)</f>
        <v>2.1882237956407139E-3</v>
      </c>
      <c r="F84">
        <f>AVERAGE('Left 1 Kin'!F84, 'Left 2 Kin'!F84, 'Left 3 Kin'!F84, 'Right 1 Kin'!F84, 'Right 2 Kin'!F84, 'Right 3 Kin'!F84)</f>
        <v>1.0259299840344307</v>
      </c>
      <c r="G84">
        <f>AVERAGE('Left 1 Kin'!G84, 'Left 2 Kin'!G84, 'Left 3 Kin'!G84, 'Right 1 Kin'!G84, 'Right 2 Kin'!G84, 'Right 3 Kin'!G84)</f>
        <v>6.5833627000000021</v>
      </c>
      <c r="H84">
        <f>AVERAGE('Left 1 Kin'!H84, 'Left 2 Kin'!H84, 'Left 3 Kin'!H84, 'Right 1 Kin'!H84, 'Right 2 Kin'!H84, 'Right 3 Kin'!H84)</f>
        <v>-2.1942283333333341</v>
      </c>
      <c r="I84">
        <f>AVERAGE('Left 1 Kin'!I84, 'Left 2 Kin'!I84, 'Left 3 Kin'!I84, 'Right 1 Kin'!I84, 'Right 2 Kin'!I84, 'Right 3 Kin'!I84)</f>
        <v>1.9334142999999973</v>
      </c>
      <c r="J84">
        <f>AVERAGE('Left 1 Kin'!J84, 'Left 2 Kin'!J84, 'Left 3 Kin'!J84, 'Right 1 Kin'!J84, 'Right 2 Kin'!J84, 'Right 3 Kin'!J84)</f>
        <v>14.499235666666666</v>
      </c>
      <c r="K84">
        <f>AVERAGE('Left 1 Kin'!K84, 'Left 2 Kin'!K84, 'Left 3 Kin'!K84, 'Right 1 Kin'!K84, 'Right 2 Kin'!K84, 'Right 3 Kin'!K84)</f>
        <v>-2.7031280999999976</v>
      </c>
      <c r="L84">
        <f>AVERAGE('Left 1 Kin'!L84, 'Left 2 Kin'!L84, 'Left 3 Kin'!L84, 'Right 1 Kin'!L84, 'Right 2 Kin'!L84, 'Right 3 Kin'!L84)</f>
        <v>-7.3574980733333346</v>
      </c>
      <c r="M84">
        <f>AVERAGE('Left 1 Kin'!M84, 'Left 2 Kin'!M84, 'Left 3 Kin'!M84, 'Right 1 Kin'!M84, 'Right 2 Kin'!M84, 'Right 3 Kin'!M84)</f>
        <v>-5.7115649333333289</v>
      </c>
      <c r="N84">
        <f>AVERAGE('Left 1 Kin'!N84, 'Left 2 Kin'!N84, 'Left 3 Kin'!N84, 'Right 1 Kin'!N84, 'Right 2 Kin'!N84, 'Right 3 Kin'!N84)</f>
        <v>1.3766551266666696</v>
      </c>
      <c r="O84">
        <f>AVERAGE('Left 1 Kin'!O84, 'Left 2 Kin'!O84, 'Left 3 Kin'!O84, 'Right 1 Kin'!O84, 'Right 2 Kin'!O84, 'Right 3 Kin'!O84)</f>
        <v>4.9764804666666658</v>
      </c>
      <c r="P84">
        <f>AVERAGE('Left 1 Kin'!P84, 'Left 2 Kin'!P84, 'Left 3 Kin'!P84, 'Right 1 Kin'!P84, 'Right 2 Kin'!P84, 'Right 3 Kin'!P84)</f>
        <v>19.91181833333334</v>
      </c>
      <c r="Q84">
        <f>AVERAGE('Left 1 Kin'!Q84, 'Left 2 Kin'!Q84, 'Left 3 Kin'!Q84, 'Right 1 Kin'!Q84, 'Right 2 Kin'!Q84, 'Right 3 Kin'!Q84)</f>
        <v>1.9292313399999979</v>
      </c>
      <c r="R84">
        <f>AVERAGE('Left 1 Kin'!R84, 'Left 2 Kin'!R84, 'Left 3 Kin'!R84, 'Right 1 Kin'!R84, 'Right 2 Kin'!R84, 'Right 3 Kin'!R84)</f>
        <v>-16.755786999999994</v>
      </c>
      <c r="S84">
        <f>AVERAGE('Left 1 Kin'!S84, 'Left 2 Kin'!S84, 'Left 3 Kin'!S84, 'Right 1 Kin'!S84, 'Right 2 Kin'!S84, 'Right 3 Kin'!S84)</f>
        <v>6.4382877500000113</v>
      </c>
      <c r="T84">
        <f>AVERAGE('Left 1 Kin'!T84, 'Left 2 Kin'!T84, 'Left 3 Kin'!T84, 'Right 1 Kin'!T84, 'Right 2 Kin'!T84, 'Right 3 Kin'!T84)</f>
        <v>2.1073208649999988</v>
      </c>
      <c r="U84">
        <f>AVERAGE('Left 1 Kin'!U84, 'Left 2 Kin'!U84, 'Left 3 Kin'!U84, 'Right 1 Kin'!U84, 'Right 2 Kin'!U84, 'Right 3 Kin'!U84)</f>
        <v>-134.32178333333334</v>
      </c>
      <c r="V84">
        <f>AVERAGE('Left 1 Kin'!V84, 'Left 2 Kin'!V84, 'Left 3 Kin'!V84, 'Right 1 Kin'!V84, 'Right 2 Kin'!V84, 'Right 3 Kin'!V84)</f>
        <v>67.441895833333334</v>
      </c>
      <c r="W84">
        <f>AVERAGE('Left 1 Kin'!W84, 'Left 2 Kin'!W84, 'Left 3 Kin'!W84, 'Right 1 Kin'!W84, 'Right 2 Kin'!W84, 'Right 3 Kin'!W84)</f>
        <v>235.59291583333334</v>
      </c>
      <c r="X84">
        <f>AVERAGE('Left 1 Kin'!X84, 'Left 2 Kin'!X84, 'Left 3 Kin'!X84, 'Right 1 Kin'!X84, 'Right 2 Kin'!X84, 'Right 3 Kin'!X84)</f>
        <v>108.97166666666662</v>
      </c>
      <c r="Y84">
        <f>AVERAGE('Left 1 Kin'!Y84, 'Left 2 Kin'!Y84, 'Left 3 Kin'!Y84, 'Right 1 Kin'!Y84, 'Right 2 Kin'!Y84, 'Right 3 Kin'!Y84)</f>
        <v>-168.63940333333332</v>
      </c>
      <c r="Z84">
        <f>AVERAGE('Left 1 Kin'!Z84, 'Left 2 Kin'!Z84, 'Left 3 Kin'!Z84, 'Right 1 Kin'!Z84, 'Right 2 Kin'!Z84, 'Right 3 Kin'!Z84)</f>
        <v>140.99800541666664</v>
      </c>
      <c r="AA84">
        <f>AVERAGE('Left 1 Kin'!AA84, 'Left 2 Kin'!AA84, 'Left 3 Kin'!AA84, 'Right 1 Kin'!AA84, 'Right 2 Kin'!AA84, 'Right 3 Kin'!AA84)</f>
        <v>-354.94109375000011</v>
      </c>
      <c r="AB84">
        <f>AVERAGE('Left 1 Kin'!AB84, 'Left 2 Kin'!AB84, 'Left 3 Kin'!AB84, 'Right 1 Kin'!AB84, 'Right 2 Kin'!AB84, 'Right 3 Kin'!AB84)</f>
        <v>-270.87114083333336</v>
      </c>
      <c r="AC84">
        <f>AVERAGE('Left 1 Kin'!AC84, 'Left 2 Kin'!AC84, 'Left 3 Kin'!AC84, 'Right 1 Kin'!AC84, 'Right 2 Kin'!AC84, 'Right 3 Kin'!AC84)</f>
        <v>24.01744166666661</v>
      </c>
      <c r="AD84">
        <f>AVERAGE('Left 1 Kin'!AD84, 'Left 2 Kin'!AD84, 'Left 3 Kin'!AD84, 'Right 1 Kin'!AD84, 'Right 2 Kin'!AD84, 'Right 3 Kin'!AD84)</f>
        <v>-488.3413541666668</v>
      </c>
      <c r="AE84">
        <f>AVERAGE('Left 1 Kin'!AE84, 'Left 2 Kin'!AE84, 'Left 3 Kin'!AE84, 'Right 1 Kin'!AE84, 'Right 2 Kin'!AE84, 'Right 3 Kin'!AE84)</f>
        <v>113.82981333333329</v>
      </c>
      <c r="AF84">
        <f>AVERAGE('Left 1 Kin'!AF84, 'Left 2 Kin'!AF84, 'Left 3 Kin'!AF84, 'Right 1 Kin'!AF84, 'Right 2 Kin'!AF84, 'Right 3 Kin'!AF84)</f>
        <v>-621.21820833333322</v>
      </c>
      <c r="AG84">
        <f>AVERAGE('Left 1 Kin'!AG84, 'Left 2 Kin'!AG84, 'Left 3 Kin'!AG84, 'Right 1 Kin'!AG84, 'Right 2 Kin'!AG84, 'Right 3 Kin'!AG84)</f>
        <v>-1014.7433395833331</v>
      </c>
      <c r="AH84">
        <f>AVERAGE('Left 1 Kin'!AH84, 'Left 2 Kin'!AH84, 'Left 3 Kin'!AH84, 'Right 1 Kin'!AH84, 'Right 2 Kin'!AH84, 'Right 3 Kin'!AH84)</f>
        <v>76.75315270833336</v>
      </c>
      <c r="AI84">
        <f>AVERAGE('Left 1 Kin'!AI84, 'Left 2 Kin'!AI84, 'Left 3 Kin'!AI84, 'Right 1 Kin'!AI84, 'Right 2 Kin'!AI84, 'Right 3 Kin'!AI84)</f>
        <v>-0.90521393999999955</v>
      </c>
      <c r="AJ84">
        <f>AVERAGE('Left 1 Kin'!AJ84, 'Left 2 Kin'!AJ84, 'Left 3 Kin'!AJ84, 'Right 1 Kin'!AJ84, 'Right 2 Kin'!AJ84, 'Right 3 Kin'!AJ84)</f>
        <v>0.82167205333333337</v>
      </c>
      <c r="AK84">
        <f>AVERAGE('Left 1 Kin'!AK84, 'Left 2 Kin'!AK84, 'Left 3 Kin'!AK84, 'Right 1 Kin'!AK84, 'Right 2 Kin'!AK84, 'Right 3 Kin'!AK84)</f>
        <v>5.6763617333333384E-2</v>
      </c>
      <c r="AL84">
        <f>AVERAGE('Left 1 Kin'!AL84, 'Left 2 Kin'!AL84, 'Left 3 Kin'!AL84, 'Right 1 Kin'!AL84, 'Right 2 Kin'!AL84, 'Right 3 Kin'!AL84)</f>
        <v>-5.4261258000000003</v>
      </c>
      <c r="AM84">
        <f>AVERAGE('Left 1 Kin'!AM84, 'Left 2 Kin'!AM84, 'Left 3 Kin'!AM84, 'Right 1 Kin'!AM84, 'Right 2 Kin'!AM84, 'Right 3 Kin'!AM84)</f>
        <v>1.1619827000000624E-2</v>
      </c>
      <c r="AN84">
        <f>AVERAGE('Left 1 Kin'!AN84, 'Left 2 Kin'!AN84, 'Left 3 Kin'!AN84, 'Right 1 Kin'!AN84, 'Right 2 Kin'!AN84, 'Right 3 Kin'!AN84)</f>
        <v>0.2845925025333334</v>
      </c>
      <c r="AO84">
        <f>AVERAGE('Left 1 Kin'!AO84, 'Left 2 Kin'!AO84, 'Left 3 Kin'!AO84, 'Right 1 Kin'!AO84, 'Right 2 Kin'!AO84, 'Right 3 Kin'!AO84)</f>
        <v>0.13558670333333345</v>
      </c>
      <c r="AP84">
        <f>AVERAGE('Left 1 Kin'!AP84, 'Left 2 Kin'!AP84, 'Left 3 Kin'!AP84, 'Right 1 Kin'!AP84, 'Right 2 Kin'!AP84, 'Right 3 Kin'!AP84)</f>
        <v>7.1134240000004123E-2</v>
      </c>
      <c r="AQ84">
        <f>AVERAGE('Left 1 Kin'!AQ84, 'Left 2 Kin'!AQ84, 'Left 3 Kin'!AQ84, 'Right 1 Kin'!AQ84, 'Right 2 Kin'!AQ84, 'Right 3 Kin'!AQ84)</f>
        <v>1.5123189833333341</v>
      </c>
      <c r="AR84">
        <f>AVERAGE('Left 1 Kin'!AR84, 'Left 2 Kin'!AR84, 'Left 3 Kin'!AR84, 'Right 1 Kin'!AR84, 'Right 2 Kin'!AR84, 'Right 3 Kin'!AR84)</f>
        <v>9.0247233333333177E-3</v>
      </c>
      <c r="AS84">
        <f>AVERAGE('Left 1 Kin'!AS84, 'Left 2 Kin'!AS84, 'Left 3 Kin'!AS84, 'Right 1 Kin'!AS84, 'Right 2 Kin'!AS84, 'Right 3 Kin'!AS84)</f>
        <v>0.22161856973333338</v>
      </c>
      <c r="AT84">
        <f>AVERAGE('Left 1 Kin'!AT84, 'Left 2 Kin'!AT84, 'Left 3 Kin'!AT84, 'Right 1 Kin'!AT84, 'Right 2 Kin'!AT84, 'Right 3 Kin'!AT84)</f>
        <v>21.216857000000008</v>
      </c>
    </row>
    <row r="85" spans="1:46" x14ac:dyDescent="0.25">
      <c r="A85">
        <v>83</v>
      </c>
      <c r="B85">
        <f>AVERAGE('Left 1 Kin'!B85, 'Left 2 Kin'!B85, 'Left 3 Kin'!B85, 'Right 1 Kin'!B85, 'Right 2 Kin'!B85, 'Right 3 Kin'!B85)</f>
        <v>5.5211666666666703</v>
      </c>
      <c r="C85">
        <f>AVERAGE('Left 1 Kin'!C85, 'Left 2 Kin'!C85, 'Left 3 Kin'!C85, 'Right 1 Kin'!C85, 'Right 2 Kin'!C85, 'Right 3 Kin'!C85)</f>
        <v>0.56129313211382115</v>
      </c>
      <c r="D85">
        <f>AVERAGE('Left 1 Kin'!D85, 'Left 2 Kin'!D85, 'Left 3 Kin'!D85, 'Right 1 Kin'!D85, 'Right 2 Kin'!D85, 'Right 3 Kin'!D85)</f>
        <v>0.56942215743440217</v>
      </c>
      <c r="E85">
        <f>AVERAGE('Left 1 Kin'!E85, 'Left 2 Kin'!E85, 'Left 3 Kin'!E85, 'Right 1 Kin'!E85, 'Right 2 Kin'!E85, 'Right 3 Kin'!E85)</f>
        <v>1.520807927252547E-3</v>
      </c>
      <c r="F85">
        <f>AVERAGE('Left 1 Kin'!F85, 'Left 2 Kin'!F85, 'Left 3 Kin'!F85, 'Right 1 Kin'!F85, 'Right 2 Kin'!F85, 'Right 3 Kin'!F85)</f>
        <v>0.93291384804942357</v>
      </c>
      <c r="G85">
        <f>AVERAGE('Left 1 Kin'!G85, 'Left 2 Kin'!G85, 'Left 3 Kin'!G85, 'Right 1 Kin'!G85, 'Right 2 Kin'!G85, 'Right 3 Kin'!G85)</f>
        <v>6.3942546333333325</v>
      </c>
      <c r="H85">
        <f>AVERAGE('Left 1 Kin'!H85, 'Left 2 Kin'!H85, 'Left 3 Kin'!H85, 'Right 1 Kin'!H85, 'Right 2 Kin'!H85, 'Right 3 Kin'!H85)</f>
        <v>-2.0997197499999998</v>
      </c>
      <c r="I85">
        <f>AVERAGE('Left 1 Kin'!I85, 'Left 2 Kin'!I85, 'Left 3 Kin'!I85, 'Right 1 Kin'!I85, 'Right 2 Kin'!I85, 'Right 3 Kin'!I85)</f>
        <v>2.2644493666666672</v>
      </c>
      <c r="J85">
        <f>AVERAGE('Left 1 Kin'!J85, 'Left 2 Kin'!J85, 'Left 3 Kin'!J85, 'Right 1 Kin'!J85, 'Right 2 Kin'!J85, 'Right 3 Kin'!J85)</f>
        <v>14.653695166666667</v>
      </c>
      <c r="K85">
        <f>AVERAGE('Left 1 Kin'!K85, 'Left 2 Kin'!K85, 'Left 3 Kin'!K85, 'Right 1 Kin'!K85, 'Right 2 Kin'!K85, 'Right 3 Kin'!K85)</f>
        <v>-2.9405424</v>
      </c>
      <c r="L85">
        <f>AVERAGE('Left 1 Kin'!L85, 'Left 2 Kin'!L85, 'Left 3 Kin'!L85, 'Right 1 Kin'!L85, 'Right 2 Kin'!L85, 'Right 3 Kin'!L85)</f>
        <v>-7.1582938099999991</v>
      </c>
      <c r="M85">
        <f>AVERAGE('Left 1 Kin'!M85, 'Left 2 Kin'!M85, 'Left 3 Kin'!M85, 'Right 1 Kin'!M85, 'Right 2 Kin'!M85, 'Right 3 Kin'!M85)</f>
        <v>-6.2108193166666661</v>
      </c>
      <c r="N85">
        <f>AVERAGE('Left 1 Kin'!N85, 'Left 2 Kin'!N85, 'Left 3 Kin'!N85, 'Right 1 Kin'!N85, 'Right 2 Kin'!N85, 'Right 3 Kin'!N85)</f>
        <v>0.99588968999999972</v>
      </c>
      <c r="O85">
        <f>AVERAGE('Left 1 Kin'!O85, 'Left 2 Kin'!O85, 'Left 3 Kin'!O85, 'Right 1 Kin'!O85, 'Right 2 Kin'!O85, 'Right 3 Kin'!O85)</f>
        <v>5.018791366666667</v>
      </c>
      <c r="P85">
        <f>AVERAGE('Left 1 Kin'!P85, 'Left 2 Kin'!P85, 'Left 3 Kin'!P85, 'Right 1 Kin'!P85, 'Right 2 Kin'!P85, 'Right 3 Kin'!P85)</f>
        <v>19.219892250000001</v>
      </c>
      <c r="Q85">
        <f>AVERAGE('Left 1 Kin'!Q85, 'Left 2 Kin'!Q85, 'Left 3 Kin'!Q85, 'Right 1 Kin'!Q85, 'Right 2 Kin'!Q85, 'Right 3 Kin'!Q85)</f>
        <v>2.1004156266666669</v>
      </c>
      <c r="R85">
        <f>AVERAGE('Left 1 Kin'!R85, 'Left 2 Kin'!R85, 'Left 3 Kin'!R85, 'Right 1 Kin'!R85, 'Right 2 Kin'!R85, 'Right 3 Kin'!R85)</f>
        <v>-17.630993</v>
      </c>
      <c r="S85">
        <f>AVERAGE('Left 1 Kin'!S85, 'Left 2 Kin'!S85, 'Left 3 Kin'!S85, 'Right 1 Kin'!S85, 'Right 2 Kin'!S85, 'Right 3 Kin'!S85)</f>
        <v>5.0041066583333347</v>
      </c>
      <c r="T85">
        <f>AVERAGE('Left 1 Kin'!T85, 'Left 2 Kin'!T85, 'Left 3 Kin'!T85, 'Right 1 Kin'!T85, 'Right 2 Kin'!T85, 'Right 3 Kin'!T85)</f>
        <v>2.2158628308333337</v>
      </c>
      <c r="U85">
        <f>AVERAGE('Left 1 Kin'!U85, 'Left 2 Kin'!U85, 'Left 3 Kin'!U85, 'Right 1 Kin'!U85, 'Right 2 Kin'!U85, 'Right 3 Kin'!U85)</f>
        <v>-133.06126875000001</v>
      </c>
      <c r="V85">
        <f>AVERAGE('Left 1 Kin'!V85, 'Left 2 Kin'!V85, 'Left 3 Kin'!V85, 'Right 1 Kin'!V85, 'Right 2 Kin'!V85, 'Right 3 Kin'!V85)</f>
        <v>66.088233333333321</v>
      </c>
      <c r="W85">
        <f>AVERAGE('Left 1 Kin'!W85, 'Left 2 Kin'!W85, 'Left 3 Kin'!W85, 'Right 1 Kin'!W85, 'Right 2 Kin'!W85, 'Right 3 Kin'!W85)</f>
        <v>236.81207791666668</v>
      </c>
      <c r="X85">
        <f>AVERAGE('Left 1 Kin'!X85, 'Left 2 Kin'!X85, 'Left 3 Kin'!X85, 'Right 1 Kin'!X85, 'Right 2 Kin'!X85, 'Right 3 Kin'!X85)</f>
        <v>115.78562500000002</v>
      </c>
      <c r="Y85">
        <f>AVERAGE('Left 1 Kin'!Y85, 'Left 2 Kin'!Y85, 'Left 3 Kin'!Y85, 'Right 1 Kin'!Y85, 'Right 2 Kin'!Y85, 'Right 3 Kin'!Y85)</f>
        <v>-166.60980916666668</v>
      </c>
      <c r="Z85">
        <f>AVERAGE('Left 1 Kin'!Z85, 'Left 2 Kin'!Z85, 'Left 3 Kin'!Z85, 'Right 1 Kin'!Z85, 'Right 2 Kin'!Z85, 'Right 3 Kin'!Z85)</f>
        <v>140.01752999999997</v>
      </c>
      <c r="AA85">
        <f>AVERAGE('Left 1 Kin'!AA85, 'Left 2 Kin'!AA85, 'Left 3 Kin'!AA85, 'Right 1 Kin'!AA85, 'Right 2 Kin'!AA85, 'Right 3 Kin'!AA85)</f>
        <v>-341.61567187500003</v>
      </c>
      <c r="AB85">
        <f>AVERAGE('Left 1 Kin'!AB85, 'Left 2 Kin'!AB85, 'Left 3 Kin'!AB85, 'Right 1 Kin'!AB85, 'Right 2 Kin'!AB85, 'Right 3 Kin'!AB85)</f>
        <v>-268.86731020833332</v>
      </c>
      <c r="AC85">
        <f>AVERAGE('Left 1 Kin'!AC85, 'Left 2 Kin'!AC85, 'Left 3 Kin'!AC85, 'Right 1 Kin'!AC85, 'Right 2 Kin'!AC85, 'Right 3 Kin'!AC85)</f>
        <v>31.310141666666709</v>
      </c>
      <c r="AD85">
        <f>AVERAGE('Left 1 Kin'!AD85, 'Left 2 Kin'!AD85, 'Left 3 Kin'!AD85, 'Right 1 Kin'!AD85, 'Right 2 Kin'!AD85, 'Right 3 Kin'!AD85)</f>
        <v>-488.02186458333341</v>
      </c>
      <c r="AE85">
        <f>AVERAGE('Left 1 Kin'!AE85, 'Left 2 Kin'!AE85, 'Left 3 Kin'!AE85, 'Right 1 Kin'!AE85, 'Right 2 Kin'!AE85, 'Right 3 Kin'!AE85)</f>
        <v>120.29421375000004</v>
      </c>
      <c r="AF85">
        <f>AVERAGE('Left 1 Kin'!AF85, 'Left 2 Kin'!AF85, 'Left 3 Kin'!AF85, 'Right 1 Kin'!AF85, 'Right 2 Kin'!AF85, 'Right 3 Kin'!AF85)</f>
        <v>-627.61491666666666</v>
      </c>
      <c r="AG85">
        <f>AVERAGE('Left 1 Kin'!AG85, 'Left 2 Kin'!AG85, 'Left 3 Kin'!AG85, 'Right 1 Kin'!AG85, 'Right 2 Kin'!AG85, 'Right 3 Kin'!AG85)</f>
        <v>-1063.2020406249997</v>
      </c>
      <c r="AH85">
        <f>AVERAGE('Left 1 Kin'!AH85, 'Left 2 Kin'!AH85, 'Left 3 Kin'!AH85, 'Right 1 Kin'!AH85, 'Right 2 Kin'!AH85, 'Right 3 Kin'!AH85)</f>
        <v>69.967294687499972</v>
      </c>
      <c r="AI85">
        <f>AVERAGE('Left 1 Kin'!AI85, 'Left 2 Kin'!AI85, 'Left 3 Kin'!AI85, 'Right 1 Kin'!AI85, 'Right 2 Kin'!AI85, 'Right 3 Kin'!AI85)</f>
        <v>-0.9035169599999997</v>
      </c>
      <c r="AJ85">
        <f>AVERAGE('Left 1 Kin'!AJ85, 'Left 2 Kin'!AJ85, 'Left 3 Kin'!AJ85, 'Right 1 Kin'!AJ85, 'Right 2 Kin'!AJ85, 'Right 3 Kin'!AJ85)</f>
        <v>0.77373176333333349</v>
      </c>
      <c r="AK85">
        <f>AVERAGE('Left 1 Kin'!AK85, 'Left 2 Kin'!AK85, 'Left 3 Kin'!AK85, 'Right 1 Kin'!AK85, 'Right 2 Kin'!AK85, 'Right 3 Kin'!AK85)</f>
        <v>4.8856277666666663E-2</v>
      </c>
      <c r="AL85">
        <f>AVERAGE('Left 1 Kin'!AL85, 'Left 2 Kin'!AL85, 'Left 3 Kin'!AL85, 'Right 1 Kin'!AL85, 'Right 2 Kin'!AL85, 'Right 3 Kin'!AL85)</f>
        <v>-5.1519751999999981</v>
      </c>
      <c r="AM85">
        <f>AVERAGE('Left 1 Kin'!AM85, 'Left 2 Kin'!AM85, 'Left 3 Kin'!AM85, 'Right 1 Kin'!AM85, 'Right 2 Kin'!AM85, 'Right 3 Kin'!AM85)</f>
        <v>-7.43950795000001E-2</v>
      </c>
      <c r="AN85">
        <f>AVERAGE('Left 1 Kin'!AN85, 'Left 2 Kin'!AN85, 'Left 3 Kin'!AN85, 'Right 1 Kin'!AN85, 'Right 2 Kin'!AN85, 'Right 3 Kin'!AN85)</f>
        <v>0.27987742146666666</v>
      </c>
      <c r="AO85">
        <f>AVERAGE('Left 1 Kin'!AO85, 'Left 2 Kin'!AO85, 'Left 3 Kin'!AO85, 'Right 1 Kin'!AO85, 'Right 2 Kin'!AO85, 'Right 3 Kin'!AO85)</f>
        <v>0.11972561416666665</v>
      </c>
      <c r="AP85">
        <f>AVERAGE('Left 1 Kin'!AP85, 'Left 2 Kin'!AP85, 'Left 3 Kin'!AP85, 'Right 1 Kin'!AP85, 'Right 2 Kin'!AP85, 'Right 3 Kin'!AP85)</f>
        <v>-0.49180821500000066</v>
      </c>
      <c r="AQ85">
        <f>AVERAGE('Left 1 Kin'!AQ85, 'Left 2 Kin'!AQ85, 'Left 3 Kin'!AQ85, 'Right 1 Kin'!AQ85, 'Right 2 Kin'!AQ85, 'Right 3 Kin'!AQ85)</f>
        <v>1.4025925250000002</v>
      </c>
      <c r="AR85">
        <f>AVERAGE('Left 1 Kin'!AR85, 'Left 2 Kin'!AR85, 'Left 3 Kin'!AR85, 'Right 1 Kin'!AR85, 'Right 2 Kin'!AR85, 'Right 3 Kin'!AR85)</f>
        <v>1.06628266666667E-2</v>
      </c>
      <c r="AS85">
        <f>AVERAGE('Left 1 Kin'!AS85, 'Left 2 Kin'!AS85, 'Left 3 Kin'!AS85, 'Right 1 Kin'!AS85, 'Right 2 Kin'!AS85, 'Right 3 Kin'!AS85)</f>
        <v>0.21386411660000001</v>
      </c>
      <c r="AT85">
        <f>AVERAGE('Left 1 Kin'!AT85, 'Left 2 Kin'!AT85, 'Left 3 Kin'!AT85, 'Right 1 Kin'!AT85, 'Right 2 Kin'!AT85, 'Right 3 Kin'!AT85)</f>
        <v>20.227225500000003</v>
      </c>
    </row>
    <row r="86" spans="1:46" x14ac:dyDescent="0.25">
      <c r="A86">
        <v>84</v>
      </c>
      <c r="B86">
        <f>AVERAGE('Left 1 Kin'!B86, 'Left 2 Kin'!B86, 'Left 3 Kin'!B86, 'Right 1 Kin'!B86, 'Right 2 Kin'!B86, 'Right 3 Kin'!B86)</f>
        <v>5.5226250000000014</v>
      </c>
      <c r="C86">
        <f>AVERAGE('Left 1 Kin'!C86, 'Left 2 Kin'!C86, 'Left 3 Kin'!C86, 'Right 1 Kin'!C86, 'Right 2 Kin'!C86, 'Right 3 Kin'!C86)</f>
        <v>0.56182120325203255</v>
      </c>
      <c r="D86">
        <f>AVERAGE('Left 1 Kin'!D86, 'Left 2 Kin'!D86, 'Left 3 Kin'!D86, 'Right 1 Kin'!D86, 'Right 2 Kin'!D86, 'Right 3 Kin'!D86)</f>
        <v>0.54768428293766491</v>
      </c>
      <c r="E86">
        <f>AVERAGE('Left 1 Kin'!E86, 'Left 2 Kin'!E86, 'Left 3 Kin'!E86, 'Right 1 Kin'!E86, 'Right 2 Kin'!E86, 'Right 3 Kin'!E86)</f>
        <v>2.1661461890878503E-3</v>
      </c>
      <c r="F86">
        <f>AVERAGE('Left 1 Kin'!F86, 'Left 2 Kin'!F86, 'Left 3 Kin'!F86, 'Right 1 Kin'!F86, 'Right 2 Kin'!F86, 'Right 3 Kin'!F86)</f>
        <v>0.84207772039428075</v>
      </c>
      <c r="G86">
        <f>AVERAGE('Left 1 Kin'!G86, 'Left 2 Kin'!G86, 'Left 3 Kin'!G86, 'Right 1 Kin'!G86, 'Right 2 Kin'!G86, 'Right 3 Kin'!G86)</f>
        <v>6.2096012666666676</v>
      </c>
      <c r="H86">
        <f>AVERAGE('Left 1 Kin'!H86, 'Left 2 Kin'!H86, 'Left 3 Kin'!H86, 'Right 1 Kin'!H86, 'Right 2 Kin'!H86, 'Right 3 Kin'!H86)</f>
        <v>-2.0101891333333337</v>
      </c>
      <c r="I86">
        <f>AVERAGE('Left 1 Kin'!I86, 'Left 2 Kin'!I86, 'Left 3 Kin'!I86, 'Right 1 Kin'!I86, 'Right 2 Kin'!I86, 'Right 3 Kin'!I86)</f>
        <v>2.5956097999999987</v>
      </c>
      <c r="J86">
        <f>AVERAGE('Left 1 Kin'!J86, 'Left 2 Kin'!J86, 'Left 3 Kin'!J86, 'Right 1 Kin'!J86, 'Right 2 Kin'!J86, 'Right 3 Kin'!J86)</f>
        <v>14.823578666666668</v>
      </c>
      <c r="K86">
        <f>AVERAGE('Left 1 Kin'!K86, 'Left 2 Kin'!K86, 'Left 3 Kin'!K86, 'Right 1 Kin'!K86, 'Right 2 Kin'!K86, 'Right 3 Kin'!K86)</f>
        <v>-3.1694980399999988</v>
      </c>
      <c r="L86">
        <f>AVERAGE('Left 1 Kin'!L86, 'Left 2 Kin'!L86, 'Left 3 Kin'!L86, 'Right 1 Kin'!L86, 'Right 2 Kin'!L86, 'Right 3 Kin'!L86)</f>
        <v>-6.9652564333333338</v>
      </c>
      <c r="M86">
        <f>AVERAGE('Left 1 Kin'!M86, 'Left 2 Kin'!M86, 'Left 3 Kin'!M86, 'Right 1 Kin'!M86, 'Right 2 Kin'!M86, 'Right 3 Kin'!M86)</f>
        <v>-6.6736574666666648</v>
      </c>
      <c r="N86">
        <f>AVERAGE('Left 1 Kin'!N86, 'Left 2 Kin'!N86, 'Left 3 Kin'!N86, 'Right 1 Kin'!N86, 'Right 2 Kin'!N86, 'Right 3 Kin'!N86)</f>
        <v>0.62436537333333475</v>
      </c>
      <c r="O86">
        <f>AVERAGE('Left 1 Kin'!O86, 'Left 2 Kin'!O86, 'Left 3 Kin'!O86, 'Right 1 Kin'!O86, 'Right 2 Kin'!O86, 'Right 3 Kin'!O86)</f>
        <v>5.0747021333333331</v>
      </c>
      <c r="P86">
        <f>AVERAGE('Left 1 Kin'!P86, 'Left 2 Kin'!P86, 'Left 3 Kin'!P86, 'Right 1 Kin'!P86, 'Right 2 Kin'!P86, 'Right 3 Kin'!P86)</f>
        <v>18.53758666666667</v>
      </c>
      <c r="Q86">
        <f>AVERAGE('Left 1 Kin'!Q86, 'Left 2 Kin'!Q86, 'Left 3 Kin'!Q86, 'Right 1 Kin'!Q86, 'Right 2 Kin'!Q86, 'Right 3 Kin'!Q86)</f>
        <v>2.2764700933333324</v>
      </c>
      <c r="R86">
        <f>AVERAGE('Left 1 Kin'!R86, 'Left 2 Kin'!R86, 'Left 3 Kin'!R86, 'Right 1 Kin'!R86, 'Right 2 Kin'!R86, 'Right 3 Kin'!R86)</f>
        <v>-18.524583933333332</v>
      </c>
      <c r="S86">
        <f>AVERAGE('Left 1 Kin'!S86, 'Left 2 Kin'!S86, 'Left 3 Kin'!S86, 'Right 1 Kin'!S86, 'Right 2 Kin'!S86, 'Right 3 Kin'!S86)</f>
        <v>3.4595108333333404</v>
      </c>
      <c r="T86">
        <f>AVERAGE('Left 1 Kin'!T86, 'Left 2 Kin'!T86, 'Left 3 Kin'!T86, 'Right 1 Kin'!T86, 'Right 2 Kin'!T86, 'Right 3 Kin'!T86)</f>
        <v>2.31065794</v>
      </c>
      <c r="U86">
        <f>AVERAGE('Left 1 Kin'!U86, 'Left 2 Kin'!U86, 'Left 3 Kin'!U86, 'Right 1 Kin'!U86, 'Right 2 Kin'!U86, 'Right 3 Kin'!U86)</f>
        <v>-131.4796916666667</v>
      </c>
      <c r="V86">
        <f>AVERAGE('Left 1 Kin'!V86, 'Left 2 Kin'!V86, 'Left 3 Kin'!V86, 'Right 1 Kin'!V86, 'Right 2 Kin'!V86, 'Right 3 Kin'!V86)</f>
        <v>64.514286666666663</v>
      </c>
      <c r="W86">
        <f>AVERAGE('Left 1 Kin'!W86, 'Left 2 Kin'!W86, 'Left 3 Kin'!W86, 'Right 1 Kin'!W86, 'Right 2 Kin'!W86, 'Right 3 Kin'!W86)</f>
        <v>237.16101166666667</v>
      </c>
      <c r="X86">
        <f>AVERAGE('Left 1 Kin'!X86, 'Left 2 Kin'!X86, 'Left 3 Kin'!X86, 'Right 1 Kin'!X86, 'Right 2 Kin'!X86, 'Right 3 Kin'!X86)</f>
        <v>122.22216666666664</v>
      </c>
      <c r="Y86">
        <f>AVERAGE('Left 1 Kin'!Y86, 'Left 2 Kin'!Y86, 'Left 3 Kin'!Y86, 'Right 1 Kin'!Y86, 'Right 2 Kin'!Y86, 'Right 3 Kin'!Y86)</f>
        <v>-163.73167083333337</v>
      </c>
      <c r="Z86">
        <f>AVERAGE('Left 1 Kin'!Z86, 'Left 2 Kin'!Z86, 'Left 3 Kin'!Z86, 'Right 1 Kin'!Z86, 'Right 2 Kin'!Z86, 'Right 3 Kin'!Z86)</f>
        <v>138.23062458333334</v>
      </c>
      <c r="AA86">
        <f>AVERAGE('Left 1 Kin'!AA86, 'Left 2 Kin'!AA86, 'Left 3 Kin'!AA86, 'Right 1 Kin'!AA86, 'Right 2 Kin'!AA86, 'Right 3 Kin'!AA86)</f>
        <v>-326.28774166666676</v>
      </c>
      <c r="AB86">
        <f>AVERAGE('Left 1 Kin'!AB86, 'Left 2 Kin'!AB86, 'Left 3 Kin'!AB86, 'Right 1 Kin'!AB86, 'Right 2 Kin'!AB86, 'Right 3 Kin'!AB86)</f>
        <v>-265.52262083333335</v>
      </c>
      <c r="AC86">
        <f>AVERAGE('Left 1 Kin'!AC86, 'Left 2 Kin'!AC86, 'Left 3 Kin'!AC86, 'Right 1 Kin'!AC86, 'Right 2 Kin'!AC86, 'Right 3 Kin'!AC86)</f>
        <v>32.99899166666669</v>
      </c>
      <c r="AD86">
        <f>AVERAGE('Left 1 Kin'!AD86, 'Left 2 Kin'!AD86, 'Left 3 Kin'!AD86, 'Right 1 Kin'!AD86, 'Right 2 Kin'!AD86, 'Right 3 Kin'!AD86)</f>
        <v>-482.26395833333345</v>
      </c>
      <c r="AE86">
        <f>AVERAGE('Left 1 Kin'!AE86, 'Left 2 Kin'!AE86, 'Left 3 Kin'!AE86, 'Right 1 Kin'!AE86, 'Right 2 Kin'!AE86, 'Right 3 Kin'!AE86)</f>
        <v>122.72315250000003</v>
      </c>
      <c r="AF86">
        <f>AVERAGE('Left 1 Kin'!AF86, 'Left 2 Kin'!AF86, 'Left 3 Kin'!AF86, 'Right 1 Kin'!AF86, 'Right 2 Kin'!AF86, 'Right 3 Kin'!AF86)</f>
        <v>-629.42508333333319</v>
      </c>
      <c r="AG86">
        <f>AVERAGE('Left 1 Kin'!AG86, 'Left 2 Kin'!AG86, 'Left 3 Kin'!AG86, 'Right 1 Kin'!AG86, 'Right 2 Kin'!AG86, 'Right 3 Kin'!AG86)</f>
        <v>-1104.4189166666663</v>
      </c>
      <c r="AH86">
        <f>AVERAGE('Left 1 Kin'!AH86, 'Left 2 Kin'!AH86, 'Left 3 Kin'!AH86, 'Right 1 Kin'!AH86, 'Right 2 Kin'!AH86, 'Right 3 Kin'!AH86)</f>
        <v>63.59508041666669</v>
      </c>
      <c r="AI86">
        <f>AVERAGE('Left 1 Kin'!AI86, 'Left 2 Kin'!AI86, 'Left 3 Kin'!AI86, 'Right 1 Kin'!AI86, 'Right 2 Kin'!AI86, 'Right 3 Kin'!AI86)</f>
        <v>-0.91672519333333324</v>
      </c>
      <c r="AJ86">
        <f>AVERAGE('Left 1 Kin'!AJ86, 'Left 2 Kin'!AJ86, 'Left 3 Kin'!AJ86, 'Right 1 Kin'!AJ86, 'Right 2 Kin'!AJ86, 'Right 3 Kin'!AJ86)</f>
        <v>0.70114664933333382</v>
      </c>
      <c r="AK86">
        <f>AVERAGE('Left 1 Kin'!AK86, 'Left 2 Kin'!AK86, 'Left 3 Kin'!AK86, 'Right 1 Kin'!AK86, 'Right 2 Kin'!AK86, 'Right 3 Kin'!AK86)</f>
        <v>4.1948403333333363E-2</v>
      </c>
      <c r="AL86">
        <f>AVERAGE('Left 1 Kin'!AL86, 'Left 2 Kin'!AL86, 'Left 3 Kin'!AL86, 'Right 1 Kin'!AL86, 'Right 2 Kin'!AL86, 'Right 3 Kin'!AL86)</f>
        <v>-4.9215311333333336</v>
      </c>
      <c r="AM86">
        <f>AVERAGE('Left 1 Kin'!AM86, 'Left 2 Kin'!AM86, 'Left 3 Kin'!AM86, 'Right 1 Kin'!AM86, 'Right 2 Kin'!AM86, 'Right 3 Kin'!AM86)</f>
        <v>-0.14389932999999969</v>
      </c>
      <c r="AN86">
        <f>AVERAGE('Left 1 Kin'!AN86, 'Left 2 Kin'!AN86, 'Left 3 Kin'!AN86, 'Right 1 Kin'!AN86, 'Right 2 Kin'!AN86, 'Right 3 Kin'!AN86)</f>
        <v>0.26780270133333345</v>
      </c>
      <c r="AO86">
        <f>AVERAGE('Left 1 Kin'!AO86, 'Left 2 Kin'!AO86, 'Left 3 Kin'!AO86, 'Right 1 Kin'!AO86, 'Right 2 Kin'!AO86, 'Right 3 Kin'!AO86)</f>
        <v>0.10341373266666672</v>
      </c>
      <c r="AP86">
        <f>AVERAGE('Left 1 Kin'!AP86, 'Left 2 Kin'!AP86, 'Left 3 Kin'!AP86, 'Right 1 Kin'!AP86, 'Right 2 Kin'!AP86, 'Right 3 Kin'!AP86)</f>
        <v>-0.86550909333333237</v>
      </c>
      <c r="AQ86">
        <f>AVERAGE('Left 1 Kin'!AQ86, 'Left 2 Kin'!AQ86, 'Left 3 Kin'!AQ86, 'Right 1 Kin'!AQ86, 'Right 2 Kin'!AQ86, 'Right 3 Kin'!AQ86)</f>
        <v>1.287219753333334</v>
      </c>
      <c r="AR86">
        <f>AVERAGE('Left 1 Kin'!AR86, 'Left 2 Kin'!AR86, 'Left 3 Kin'!AR86, 'Right 1 Kin'!AR86, 'Right 2 Kin'!AR86, 'Right 3 Kin'!AR86)</f>
        <v>1.1877046666666677E-2</v>
      </c>
      <c r="AS86">
        <f>AVERAGE('Left 1 Kin'!AS86, 'Left 2 Kin'!AS86, 'Left 3 Kin'!AS86, 'Right 1 Kin'!AS86, 'Right 2 Kin'!AS86, 'Right 3 Kin'!AS86)</f>
        <v>0.20260387640000008</v>
      </c>
      <c r="AT86">
        <f>AVERAGE('Left 1 Kin'!AT86, 'Left 2 Kin'!AT86, 'Left 3 Kin'!AT86, 'Right 1 Kin'!AT86, 'Right 2 Kin'!AT86, 'Right 3 Kin'!AT86)</f>
        <v>18.935986666666675</v>
      </c>
    </row>
    <row r="87" spans="1:46" x14ac:dyDescent="0.25">
      <c r="A87">
        <v>85</v>
      </c>
      <c r="B87">
        <f>AVERAGE('Left 1 Kin'!B87, 'Left 2 Kin'!B87, 'Left 3 Kin'!B87, 'Right 1 Kin'!B87, 'Right 2 Kin'!B87, 'Right 3 Kin'!B87)</f>
        <v>5.5236458333333323</v>
      </c>
      <c r="C87">
        <f>AVERAGE('Left 1 Kin'!C87, 'Left 2 Kin'!C87, 'Left 3 Kin'!C87, 'Right 1 Kin'!C87, 'Right 2 Kin'!C87, 'Right 3 Kin'!C87)</f>
        <v>0.56234830792682922</v>
      </c>
      <c r="D87">
        <f>AVERAGE('Left 1 Kin'!D87, 'Left 2 Kin'!D87, 'Left 3 Kin'!D87, 'Right 1 Kin'!D87, 'Right 2 Kin'!D87, 'Right 3 Kin'!D87)</f>
        <v>0.52149098118839365</v>
      </c>
      <c r="E87">
        <f>AVERAGE('Left 1 Kin'!E87, 'Left 2 Kin'!E87, 'Left 3 Kin'!E87, 'Right 1 Kin'!E87, 'Right 2 Kin'!E87, 'Right 3 Kin'!E87)</f>
        <v>2.391272733583217E-3</v>
      </c>
      <c r="F87">
        <f>AVERAGE('Left 1 Kin'!F87, 'Left 2 Kin'!F87, 'Left 3 Kin'!F87, 'Right 1 Kin'!F87, 'Right 2 Kin'!F87, 'Right 3 Kin'!F87)</f>
        <v>0.75744923816465359</v>
      </c>
      <c r="G87">
        <f>AVERAGE('Left 1 Kin'!G87, 'Left 2 Kin'!G87, 'Left 3 Kin'!G87, 'Right 1 Kin'!G87, 'Right 2 Kin'!G87, 'Right 3 Kin'!G87)</f>
        <v>6.0267339999999985</v>
      </c>
      <c r="H87">
        <f>AVERAGE('Left 1 Kin'!H87, 'Left 2 Kin'!H87, 'Left 3 Kin'!H87, 'Right 1 Kin'!H87, 'Right 2 Kin'!H87, 'Right 3 Kin'!H87)</f>
        <v>-1.9220524166666664</v>
      </c>
      <c r="I87">
        <f>AVERAGE('Left 1 Kin'!I87, 'Left 2 Kin'!I87, 'Left 3 Kin'!I87, 'Right 1 Kin'!I87, 'Right 2 Kin'!I87, 'Right 3 Kin'!I87)</f>
        <v>2.9290328333333355</v>
      </c>
      <c r="J87">
        <f>AVERAGE('Left 1 Kin'!J87, 'Left 2 Kin'!J87, 'Left 3 Kin'!J87, 'Right 1 Kin'!J87, 'Right 2 Kin'!J87, 'Right 3 Kin'!J87)</f>
        <v>15.003934166666665</v>
      </c>
      <c r="K87">
        <f>AVERAGE('Left 1 Kin'!K87, 'Left 2 Kin'!K87, 'Left 3 Kin'!K87, 'Right 1 Kin'!K87, 'Right 2 Kin'!K87, 'Right 3 Kin'!K87)</f>
        <v>-3.3960503500000012</v>
      </c>
      <c r="L87">
        <f>AVERAGE('Left 1 Kin'!L87, 'Left 2 Kin'!L87, 'Left 3 Kin'!L87, 'Right 1 Kin'!L87, 'Right 2 Kin'!L87, 'Right 3 Kin'!L87)</f>
        <v>-6.7727966666666655</v>
      </c>
      <c r="M87">
        <f>AVERAGE('Left 1 Kin'!M87, 'Left 2 Kin'!M87, 'Left 3 Kin'!M87, 'Right 1 Kin'!M87, 'Right 2 Kin'!M87, 'Right 3 Kin'!M87)</f>
        <v>-7.1163036666666697</v>
      </c>
      <c r="N87">
        <f>AVERAGE('Left 1 Kin'!N87, 'Left 2 Kin'!N87, 'Left 3 Kin'!N87, 'Right 1 Kin'!N87, 'Right 2 Kin'!N87, 'Right 3 Kin'!N87)</f>
        <v>0.2553985166666648</v>
      </c>
      <c r="O87">
        <f>AVERAGE('Left 1 Kin'!O87, 'Left 2 Kin'!O87, 'Left 3 Kin'!O87, 'Right 1 Kin'!O87, 'Right 2 Kin'!O87, 'Right 3 Kin'!O87)</f>
        <v>5.1373769999999999</v>
      </c>
      <c r="P87">
        <f>AVERAGE('Left 1 Kin'!P87, 'Left 2 Kin'!P87, 'Left 3 Kin'!P87, 'Right 1 Kin'!P87, 'Right 2 Kin'!P87, 'Right 3 Kin'!P87)</f>
        <v>17.857472083333331</v>
      </c>
      <c r="Q87">
        <f>AVERAGE('Left 1 Kin'!Q87, 'Left 2 Kin'!Q87, 'Left 3 Kin'!Q87, 'Right 1 Kin'!Q87, 'Right 2 Kin'!Q87, 'Right 3 Kin'!Q87)</f>
        <v>2.4626554000000014</v>
      </c>
      <c r="R87">
        <f>AVERAGE('Left 1 Kin'!R87, 'Left 2 Kin'!R87, 'Left 3 Kin'!R87, 'Right 1 Kin'!R87, 'Right 2 Kin'!R87, 'Right 3 Kin'!R87)</f>
        <v>-19.417490666666669</v>
      </c>
      <c r="S87">
        <f>AVERAGE('Left 1 Kin'!S87, 'Left 2 Kin'!S87, 'Left 3 Kin'!S87, 'Right 1 Kin'!S87, 'Right 2 Kin'!S87, 'Right 3 Kin'!S87)</f>
        <v>1.8467102083333249</v>
      </c>
      <c r="T87">
        <f>AVERAGE('Left 1 Kin'!T87, 'Left 2 Kin'!T87, 'Left 3 Kin'!T87, 'Right 1 Kin'!T87, 'Right 2 Kin'!T87, 'Right 3 Kin'!T87)</f>
        <v>2.3937231416666669</v>
      </c>
      <c r="U87">
        <f>AVERAGE('Left 1 Kin'!U87, 'Left 2 Kin'!U87, 'Left 3 Kin'!U87, 'Right 1 Kin'!U87, 'Right 2 Kin'!U87, 'Right 3 Kin'!U87)</f>
        <v>-129.57855208333331</v>
      </c>
      <c r="V87">
        <f>AVERAGE('Left 1 Kin'!V87, 'Left 2 Kin'!V87, 'Left 3 Kin'!V87, 'Right 1 Kin'!V87, 'Right 2 Kin'!V87, 'Right 3 Kin'!V87)</f>
        <v>62.775174999999997</v>
      </c>
      <c r="W87">
        <f>AVERAGE('Left 1 Kin'!W87, 'Left 2 Kin'!W87, 'Left 3 Kin'!W87, 'Right 1 Kin'!W87, 'Right 2 Kin'!W87, 'Right 3 Kin'!W87)</f>
        <v>236.95890416666666</v>
      </c>
      <c r="X87">
        <f>AVERAGE('Left 1 Kin'!X87, 'Left 2 Kin'!X87, 'Left 3 Kin'!X87, 'Right 1 Kin'!X87, 'Right 2 Kin'!X87, 'Right 3 Kin'!X87)</f>
        <v>128.58458333333334</v>
      </c>
      <c r="Y87">
        <f>AVERAGE('Left 1 Kin'!Y87, 'Left 2 Kin'!Y87, 'Left 3 Kin'!Y87, 'Right 1 Kin'!Y87, 'Right 2 Kin'!Y87, 'Right 3 Kin'!Y87)</f>
        <v>-160.23635937499998</v>
      </c>
      <c r="Z87">
        <f>AVERAGE('Left 1 Kin'!Z87, 'Left 2 Kin'!Z87, 'Left 3 Kin'!Z87, 'Right 1 Kin'!Z87, 'Right 2 Kin'!Z87, 'Right 3 Kin'!Z87)</f>
        <v>135.82550416666669</v>
      </c>
      <c r="AA87">
        <f>AVERAGE('Left 1 Kin'!AA87, 'Left 2 Kin'!AA87, 'Left 3 Kin'!AA87, 'Right 1 Kin'!AA87, 'Right 2 Kin'!AA87, 'Right 3 Kin'!AA87)</f>
        <v>-310.22805208333324</v>
      </c>
      <c r="AB87">
        <f>AVERAGE('Left 1 Kin'!AB87, 'Left 2 Kin'!AB87, 'Left 3 Kin'!AB87, 'Right 1 Kin'!AB87, 'Right 2 Kin'!AB87, 'Right 3 Kin'!AB87)</f>
        <v>-261.3528177083333</v>
      </c>
      <c r="AC87">
        <f>AVERAGE('Left 1 Kin'!AC87, 'Left 2 Kin'!AC87, 'Left 3 Kin'!AC87, 'Right 1 Kin'!AC87, 'Right 2 Kin'!AC87, 'Right 3 Kin'!AC87)</f>
        <v>34.373729166666685</v>
      </c>
      <c r="AD87">
        <f>AVERAGE('Left 1 Kin'!AD87, 'Left 2 Kin'!AD87, 'Left 3 Kin'!AD87, 'Right 1 Kin'!AD87, 'Right 2 Kin'!AD87, 'Right 3 Kin'!AD87)</f>
        <v>-474.68255208333329</v>
      </c>
      <c r="AE87">
        <f>AVERAGE('Left 1 Kin'!AE87, 'Left 2 Kin'!AE87, 'Left 3 Kin'!AE87, 'Right 1 Kin'!AE87, 'Right 2 Kin'!AE87, 'Right 3 Kin'!AE87)</f>
        <v>123.79081875000003</v>
      </c>
      <c r="AF87">
        <f>AVERAGE('Left 1 Kin'!AF87, 'Left 2 Kin'!AF87, 'Left 3 Kin'!AF87, 'Right 1 Kin'!AF87, 'Right 2 Kin'!AF87, 'Right 3 Kin'!AF87)</f>
        <v>-630.33749999999998</v>
      </c>
      <c r="AG87">
        <f>AVERAGE('Left 1 Kin'!AG87, 'Left 2 Kin'!AG87, 'Left 3 Kin'!AG87, 'Right 1 Kin'!AG87, 'Right 2 Kin'!AG87, 'Right 3 Kin'!AG87)</f>
        <v>-1143.9401927083336</v>
      </c>
      <c r="AH87">
        <f>AVERAGE('Left 1 Kin'!AH87, 'Left 2 Kin'!AH87, 'Left 3 Kin'!AH87, 'Right 1 Kin'!AH87, 'Right 2 Kin'!AH87, 'Right 3 Kin'!AH87)</f>
        <v>57.220836458333281</v>
      </c>
      <c r="AI87">
        <f>AVERAGE('Left 1 Kin'!AI87, 'Left 2 Kin'!AI87, 'Left 3 Kin'!AI87, 'Right 1 Kin'!AI87, 'Right 2 Kin'!AI87, 'Right 3 Kin'!AI87)</f>
        <v>-0.94690806666666683</v>
      </c>
      <c r="AJ87">
        <f>AVERAGE('Left 1 Kin'!AJ87, 'Left 2 Kin'!AJ87, 'Left 3 Kin'!AJ87, 'Right 1 Kin'!AJ87, 'Right 2 Kin'!AJ87, 'Right 3 Kin'!AJ87)</f>
        <v>0.62408649833333307</v>
      </c>
      <c r="AK87">
        <f>AVERAGE('Left 1 Kin'!AK87, 'Left 2 Kin'!AK87, 'Left 3 Kin'!AK87, 'Right 1 Kin'!AK87, 'Right 2 Kin'!AK87, 'Right 3 Kin'!AK87)</f>
        <v>3.4670674999999949E-2</v>
      </c>
      <c r="AL87">
        <f>AVERAGE('Left 1 Kin'!AL87, 'Left 2 Kin'!AL87, 'Left 3 Kin'!AL87, 'Right 1 Kin'!AL87, 'Right 2 Kin'!AL87, 'Right 3 Kin'!AL87)</f>
        <v>-4.7989124166666661</v>
      </c>
      <c r="AM87">
        <f>AVERAGE('Left 1 Kin'!AM87, 'Left 2 Kin'!AM87, 'Left 3 Kin'!AM87, 'Right 1 Kin'!AM87, 'Right 2 Kin'!AM87, 'Right 3 Kin'!AM87)</f>
        <v>-0.20211538750000027</v>
      </c>
      <c r="AN87">
        <f>AVERAGE('Left 1 Kin'!AN87, 'Left 2 Kin'!AN87, 'Left 3 Kin'!AN87, 'Right 1 Kin'!AN87, 'Right 2 Kin'!AN87, 'Right 3 Kin'!AN87)</f>
        <v>0.25473871999999997</v>
      </c>
      <c r="AO87">
        <f>AVERAGE('Left 1 Kin'!AO87, 'Left 2 Kin'!AO87, 'Left 3 Kin'!AO87, 'Right 1 Kin'!AO87, 'Right 2 Kin'!AO87, 'Right 3 Kin'!AO87)</f>
        <v>8.6916069166666568E-2</v>
      </c>
      <c r="AP87">
        <f>AVERAGE('Left 1 Kin'!AP87, 'Left 2 Kin'!AP87, 'Left 3 Kin'!AP87, 'Right 1 Kin'!AP87, 'Right 2 Kin'!AP87, 'Right 3 Kin'!AP87)</f>
        <v>-1.1304094416666683</v>
      </c>
      <c r="AQ87">
        <f>AVERAGE('Left 1 Kin'!AQ87, 'Left 2 Kin'!AQ87, 'Left 3 Kin'!AQ87, 'Right 1 Kin'!AQ87, 'Right 2 Kin'!AQ87, 'Right 3 Kin'!AQ87)</f>
        <v>1.1689298416666658</v>
      </c>
      <c r="AR87">
        <f>AVERAGE('Left 1 Kin'!AR87, 'Left 2 Kin'!AR87, 'Left 3 Kin'!AR87, 'Right 1 Kin'!AR87, 'Right 2 Kin'!AR87, 'Right 3 Kin'!AR87)</f>
        <v>1.3654616666666702E-2</v>
      </c>
      <c r="AS87">
        <f>AVERAGE('Left 1 Kin'!AS87, 'Left 2 Kin'!AS87, 'Left 3 Kin'!AS87, 'Right 1 Kin'!AS87, 'Right 2 Kin'!AS87, 'Right 3 Kin'!AS87)</f>
        <v>0.19035460099999993</v>
      </c>
      <c r="AT87">
        <f>AVERAGE('Left 1 Kin'!AT87, 'Left 2 Kin'!AT87, 'Left 3 Kin'!AT87, 'Right 1 Kin'!AT87, 'Right 2 Kin'!AT87, 'Right 3 Kin'!AT87)</f>
        <v>17.473008333333329</v>
      </c>
    </row>
    <row r="88" spans="1:46" x14ac:dyDescent="0.25">
      <c r="A88">
        <v>86</v>
      </c>
      <c r="B88">
        <f>AVERAGE('Left 1 Kin'!B88, 'Left 2 Kin'!B88, 'Left 3 Kin'!B88, 'Right 1 Kin'!B88, 'Right 2 Kin'!B88, 'Right 3 Kin'!B88)</f>
        <v>5.5246458333333308</v>
      </c>
      <c r="C88">
        <f>AVERAGE('Left 1 Kin'!C88, 'Left 2 Kin'!C88, 'Left 3 Kin'!C88, 'Right 1 Kin'!C88, 'Right 2 Kin'!C88, 'Right 3 Kin'!C88)</f>
        <v>0.56287416260162615</v>
      </c>
      <c r="D88">
        <f>AVERAGE('Left 1 Kin'!D88, 'Left 2 Kin'!D88, 'Left 3 Kin'!D88, 'Right 1 Kin'!D88, 'Right 2 Kin'!D88, 'Right 3 Kin'!D88)</f>
        <v>0.49190179508538118</v>
      </c>
      <c r="E88">
        <f>AVERAGE('Left 1 Kin'!E88, 'Left 2 Kin'!E88, 'Left 3 Kin'!E88, 'Right 1 Kin'!E88, 'Right 2 Kin'!E88, 'Right 3 Kin'!E88)</f>
        <v>3.7329543245869304E-3</v>
      </c>
      <c r="F88">
        <f>AVERAGE('Left 1 Kin'!F88, 'Left 2 Kin'!F88, 'Left 3 Kin'!F88, 'Right 1 Kin'!F88, 'Right 2 Kin'!F88, 'Right 3 Kin'!F88)</f>
        <v>0.66842139108704712</v>
      </c>
      <c r="G88">
        <f>AVERAGE('Left 1 Kin'!G88, 'Left 2 Kin'!G88, 'Left 3 Kin'!G88, 'Right 1 Kin'!G88, 'Right 2 Kin'!G88, 'Right 3 Kin'!G88)</f>
        <v>5.8441499000000006</v>
      </c>
      <c r="H88">
        <f>AVERAGE('Left 1 Kin'!H88, 'Left 2 Kin'!H88, 'Left 3 Kin'!H88, 'Right 1 Kin'!H88, 'Right 2 Kin'!H88, 'Right 3 Kin'!H88)</f>
        <v>-1.8342938</v>
      </c>
      <c r="I88">
        <f>AVERAGE('Left 1 Kin'!I88, 'Left 2 Kin'!I88, 'Left 3 Kin'!I88, 'Right 1 Kin'!I88, 'Right 2 Kin'!I88, 'Right 3 Kin'!I88)</f>
        <v>3.2622290333333339</v>
      </c>
      <c r="J88">
        <f>AVERAGE('Left 1 Kin'!J88, 'Left 2 Kin'!J88, 'Left 3 Kin'!J88, 'Right 1 Kin'!J88, 'Right 2 Kin'!J88, 'Right 3 Kin'!J88)</f>
        <v>15.185756333333332</v>
      </c>
      <c r="K88">
        <f>AVERAGE('Left 1 Kin'!K88, 'Left 2 Kin'!K88, 'Left 3 Kin'!K88, 'Right 1 Kin'!K88, 'Right 2 Kin'!K88, 'Right 3 Kin'!K88)</f>
        <v>-3.621708826666667</v>
      </c>
      <c r="L88">
        <f>AVERAGE('Left 1 Kin'!L88, 'Left 2 Kin'!L88, 'Left 3 Kin'!L88, 'Right 1 Kin'!L88, 'Right 2 Kin'!L88, 'Right 3 Kin'!L88)</f>
        <v>-6.5809168999999992</v>
      </c>
      <c r="M88">
        <f>AVERAGE('Left 1 Kin'!M88, 'Left 2 Kin'!M88, 'Left 3 Kin'!M88, 'Right 1 Kin'!M88, 'Right 2 Kin'!M88, 'Right 3 Kin'!M88)</f>
        <v>-7.5545878666666662</v>
      </c>
      <c r="N88">
        <f>AVERAGE('Left 1 Kin'!N88, 'Left 2 Kin'!N88, 'Left 3 Kin'!N88, 'Right 1 Kin'!N88, 'Right 2 Kin'!N88, 'Right 3 Kin'!N88)</f>
        <v>-0.11189599000000028</v>
      </c>
      <c r="O88">
        <f>AVERAGE('Left 1 Kin'!O88, 'Left 2 Kin'!O88, 'Left 3 Kin'!O88, 'Right 1 Kin'!O88, 'Right 2 Kin'!O88, 'Right 3 Kin'!O88)</f>
        <v>5.1971568666666679</v>
      </c>
      <c r="P88">
        <f>AVERAGE('Left 1 Kin'!P88, 'Left 2 Kin'!P88, 'Left 3 Kin'!P88, 'Right 1 Kin'!P88, 'Right 2 Kin'!P88, 'Right 3 Kin'!P88)</f>
        <v>17.181116833333334</v>
      </c>
      <c r="Q88">
        <f>AVERAGE('Left 1 Kin'!Q88, 'Left 2 Kin'!Q88, 'Left 3 Kin'!Q88, 'Right 1 Kin'!Q88, 'Right 2 Kin'!Q88, 'Right 3 Kin'!Q88)</f>
        <v>2.6477698733333335</v>
      </c>
      <c r="R88">
        <f>AVERAGE('Left 1 Kin'!R88, 'Left 2 Kin'!R88, 'Left 3 Kin'!R88, 'Right 1 Kin'!R88, 'Right 2 Kin'!R88, 'Right 3 Kin'!R88)</f>
        <v>-20.311875733333331</v>
      </c>
      <c r="S88">
        <f>AVERAGE('Left 1 Kin'!S88, 'Left 2 Kin'!S88, 'Left 3 Kin'!S88, 'Right 1 Kin'!S88, 'Right 2 Kin'!S88, 'Right 3 Kin'!S88)</f>
        <v>0.22690946666666587</v>
      </c>
      <c r="T88">
        <f>AVERAGE('Left 1 Kin'!T88, 'Left 2 Kin'!T88, 'Left 3 Kin'!T88, 'Right 1 Kin'!T88, 'Right 2 Kin'!T88, 'Right 3 Kin'!T88)</f>
        <v>2.4751820099999997</v>
      </c>
      <c r="U88">
        <f>AVERAGE('Left 1 Kin'!U88, 'Left 2 Kin'!U88, 'Left 3 Kin'!U88, 'Right 1 Kin'!U88, 'Right 2 Kin'!U88, 'Right 3 Kin'!U88)</f>
        <v>-127.66039166666668</v>
      </c>
      <c r="V88">
        <f>AVERAGE('Left 1 Kin'!V88, 'Left 2 Kin'!V88, 'Left 3 Kin'!V88, 'Right 1 Kin'!V88, 'Right 2 Kin'!V88, 'Right 3 Kin'!V88)</f>
        <v>61.003911250000009</v>
      </c>
      <c r="W88">
        <f>AVERAGE('Left 1 Kin'!W88, 'Left 2 Kin'!W88, 'Left 3 Kin'!W88, 'Right 1 Kin'!W88, 'Right 2 Kin'!W88, 'Right 3 Kin'!W88)</f>
        <v>236.69294249999999</v>
      </c>
      <c r="X88">
        <f>AVERAGE('Left 1 Kin'!X88, 'Left 2 Kin'!X88, 'Left 3 Kin'!X88, 'Right 1 Kin'!X88, 'Right 2 Kin'!X88, 'Right 3 Kin'!X88)</f>
        <v>134.87554166666666</v>
      </c>
      <c r="Y88">
        <f>AVERAGE('Left 1 Kin'!Y88, 'Left 2 Kin'!Y88, 'Left 3 Kin'!Y88, 'Right 1 Kin'!Y88, 'Right 2 Kin'!Y88, 'Right 3 Kin'!Y88)</f>
        <v>-156.71213124999997</v>
      </c>
      <c r="Z88">
        <f>AVERAGE('Left 1 Kin'!Z88, 'Left 2 Kin'!Z88, 'Left 3 Kin'!Z88, 'Right 1 Kin'!Z88, 'Right 2 Kin'!Z88, 'Right 3 Kin'!Z88)</f>
        <v>133.38725875000003</v>
      </c>
      <c r="AA88">
        <f>AVERAGE('Left 1 Kin'!AA88, 'Left 2 Kin'!AA88, 'Left 3 Kin'!AA88, 'Right 1 Kin'!AA88, 'Right 2 Kin'!AA88, 'Right 3 Kin'!AA88)</f>
        <v>-294.02488333333332</v>
      </c>
      <c r="AB88">
        <f>AVERAGE('Left 1 Kin'!AB88, 'Left 2 Kin'!AB88, 'Left 3 Kin'!AB88, 'Right 1 Kin'!AB88, 'Right 2 Kin'!AB88, 'Right 3 Kin'!AB88)</f>
        <v>-257.13521874999998</v>
      </c>
      <c r="AC88">
        <f>AVERAGE('Left 1 Kin'!AC88, 'Left 2 Kin'!AC88, 'Left 3 Kin'!AC88, 'Right 1 Kin'!AC88, 'Right 2 Kin'!AC88, 'Right 3 Kin'!AC88)</f>
        <v>35.021591666666687</v>
      </c>
      <c r="AD88">
        <f>AVERAGE('Left 1 Kin'!AD88, 'Left 2 Kin'!AD88, 'Left 3 Kin'!AD88, 'Right 1 Kin'!AD88, 'Right 2 Kin'!AD88, 'Right 3 Kin'!AD88)</f>
        <v>-466.45491666666658</v>
      </c>
      <c r="AE88">
        <f>AVERAGE('Left 1 Kin'!AE88, 'Left 2 Kin'!AE88, 'Left 3 Kin'!AE88, 'Right 1 Kin'!AE88, 'Right 2 Kin'!AE88, 'Right 3 Kin'!AE88)</f>
        <v>124.8200475</v>
      </c>
      <c r="AF88">
        <f>AVERAGE('Left 1 Kin'!AF88, 'Left 2 Kin'!AF88, 'Left 3 Kin'!AF88, 'Right 1 Kin'!AF88, 'Right 2 Kin'!AF88, 'Right 3 Kin'!AF88)</f>
        <v>-630.36720833333322</v>
      </c>
      <c r="AG88">
        <f>AVERAGE('Left 1 Kin'!AG88, 'Left 2 Kin'!AG88, 'Left 3 Kin'!AG88, 'Right 1 Kin'!AG88, 'Right 2 Kin'!AG88, 'Right 3 Kin'!AG88)</f>
        <v>-1182.2776020833335</v>
      </c>
      <c r="AH88">
        <f>AVERAGE('Left 1 Kin'!AH88, 'Left 2 Kin'!AH88, 'Left 3 Kin'!AH88, 'Right 1 Kin'!AH88, 'Right 2 Kin'!AH88, 'Right 3 Kin'!AH88)</f>
        <v>50.645071666666659</v>
      </c>
      <c r="AI88">
        <f>AVERAGE('Left 1 Kin'!AI88, 'Left 2 Kin'!AI88, 'Left 3 Kin'!AI88, 'Right 1 Kin'!AI88, 'Right 2 Kin'!AI88, 'Right 3 Kin'!AI88)</f>
        <v>-0.97480694000000001</v>
      </c>
      <c r="AJ88">
        <f>AVERAGE('Left 1 Kin'!AJ88, 'Left 2 Kin'!AJ88, 'Left 3 Kin'!AJ88, 'Right 1 Kin'!AJ88, 'Right 2 Kin'!AJ88, 'Right 3 Kin'!AJ88)</f>
        <v>0.54346554733333352</v>
      </c>
      <c r="AK88">
        <f>AVERAGE('Left 1 Kin'!AK88, 'Left 2 Kin'!AK88, 'Left 3 Kin'!AK88, 'Right 1 Kin'!AK88, 'Right 2 Kin'!AK88, 'Right 3 Kin'!AK88)</f>
        <v>2.7497681666666648E-2</v>
      </c>
      <c r="AL88">
        <f>AVERAGE('Left 1 Kin'!AL88, 'Left 2 Kin'!AL88, 'Left 3 Kin'!AL88, 'Right 1 Kin'!AL88, 'Right 2 Kin'!AL88, 'Right 3 Kin'!AL88)</f>
        <v>-4.6624816999999998</v>
      </c>
      <c r="AM88">
        <f>AVERAGE('Left 1 Kin'!AM88, 'Left 2 Kin'!AM88, 'Left 3 Kin'!AM88, 'Right 1 Kin'!AM88, 'Right 2 Kin'!AM88, 'Right 3 Kin'!AM88)</f>
        <v>-0.26107933999999999</v>
      </c>
      <c r="AN88">
        <f>AVERAGE('Left 1 Kin'!AN88, 'Left 2 Kin'!AN88, 'Left 3 Kin'!AN88, 'Right 1 Kin'!AN88, 'Right 2 Kin'!AN88, 'Right 3 Kin'!AN88)</f>
        <v>0.24091475533333331</v>
      </c>
      <c r="AO88">
        <f>AVERAGE('Left 1 Kin'!AO88, 'Left 2 Kin'!AO88, 'Left 3 Kin'!AO88, 'Right 1 Kin'!AO88, 'Right 2 Kin'!AO88, 'Right 3 Kin'!AO88)</f>
        <v>7.0581150666666634E-2</v>
      </c>
      <c r="AP88">
        <f>AVERAGE('Left 1 Kin'!AP88, 'Left 2 Kin'!AP88, 'Left 3 Kin'!AP88, 'Right 1 Kin'!AP88, 'Right 2 Kin'!AP88, 'Right 3 Kin'!AP88)</f>
        <v>-1.3900594400000006</v>
      </c>
      <c r="AQ88">
        <f>AVERAGE('Left 1 Kin'!AQ88, 'Left 2 Kin'!AQ88, 'Left 3 Kin'!AQ88, 'Right 1 Kin'!AQ88, 'Right 2 Kin'!AQ88, 'Right 3 Kin'!AQ88)</f>
        <v>1.0511697466666667</v>
      </c>
      <c r="AR88">
        <f>AVERAGE('Left 1 Kin'!AR88, 'Left 2 Kin'!AR88, 'Left 3 Kin'!AR88, 'Right 1 Kin'!AR88, 'Right 2 Kin'!AR88, 'Right 3 Kin'!AR88)</f>
        <v>1.5258920000000014E-2</v>
      </c>
      <c r="AS88">
        <f>AVERAGE('Left 1 Kin'!AS88, 'Left 2 Kin'!AS88, 'Left 3 Kin'!AS88, 'Right 1 Kin'!AS88, 'Right 2 Kin'!AS88, 'Right 3 Kin'!AS88)</f>
        <v>0.17774920893333332</v>
      </c>
      <c r="AT88">
        <f>AVERAGE('Left 1 Kin'!AT88, 'Left 2 Kin'!AT88, 'Left 3 Kin'!AT88, 'Right 1 Kin'!AT88, 'Right 2 Kin'!AT88, 'Right 3 Kin'!AT88)</f>
        <v>16.00876816666667</v>
      </c>
    </row>
    <row r="89" spans="1:46" x14ac:dyDescent="0.25">
      <c r="A89">
        <v>87</v>
      </c>
      <c r="B89">
        <f>AVERAGE('Left 1 Kin'!B89, 'Left 2 Kin'!B89, 'Left 3 Kin'!B89, 'Right 1 Kin'!B89, 'Right 2 Kin'!B89, 'Right 3 Kin'!B89)</f>
        <v>5.5255937499999961</v>
      </c>
      <c r="C89">
        <f>AVERAGE('Left 1 Kin'!C89, 'Left 2 Kin'!C89, 'Left 3 Kin'!C89, 'Right 1 Kin'!C89, 'Right 2 Kin'!C89, 'Right 3 Kin'!C89)</f>
        <v>0.56338733130081298</v>
      </c>
      <c r="D89">
        <f>AVERAGE('Left 1 Kin'!D89, 'Left 2 Kin'!D89, 'Left 3 Kin'!D89, 'Right 1 Kin'!D89, 'Right 2 Kin'!D89, 'Right 3 Kin'!D89)</f>
        <v>0.45712653200055559</v>
      </c>
      <c r="E89">
        <f>AVERAGE('Left 1 Kin'!E89, 'Left 2 Kin'!E89, 'Left 3 Kin'!E89, 'Right 1 Kin'!E89, 'Right 2 Kin'!E89, 'Right 3 Kin'!E89)</f>
        <v>2.5824043454115869E-3</v>
      </c>
      <c r="F89">
        <f>AVERAGE('Left 1 Kin'!F89, 'Left 2 Kin'!F89, 'Left 3 Kin'!F89, 'Right 1 Kin'!F89, 'Right 2 Kin'!F89, 'Right 3 Kin'!F89)</f>
        <v>0.58685985876995761</v>
      </c>
      <c r="G89">
        <f>AVERAGE('Left 1 Kin'!G89, 'Left 2 Kin'!G89, 'Left 3 Kin'!G89, 'Right 1 Kin'!G89, 'Right 2 Kin'!G89, 'Right 3 Kin'!G89)</f>
        <v>5.6686097166666682</v>
      </c>
      <c r="H89">
        <f>AVERAGE('Left 1 Kin'!H89, 'Left 2 Kin'!H89, 'Left 3 Kin'!H89, 'Right 1 Kin'!H89, 'Right 2 Kin'!H89, 'Right 3 Kin'!H89)</f>
        <v>-1.7532316866666673</v>
      </c>
      <c r="I89">
        <f>AVERAGE('Left 1 Kin'!I89, 'Left 2 Kin'!I89, 'Left 3 Kin'!I89, 'Right 1 Kin'!I89, 'Right 2 Kin'!I89, 'Right 3 Kin'!I89)</f>
        <v>3.5904037499999988</v>
      </c>
      <c r="J89">
        <f>AVERAGE('Left 1 Kin'!J89, 'Left 2 Kin'!J89, 'Left 3 Kin'!J89, 'Right 1 Kin'!J89, 'Right 2 Kin'!J89, 'Right 3 Kin'!J89)</f>
        <v>15.382221166666668</v>
      </c>
      <c r="K89">
        <f>AVERAGE('Left 1 Kin'!K89, 'Left 2 Kin'!K89, 'Left 3 Kin'!K89, 'Right 1 Kin'!K89, 'Right 2 Kin'!K89, 'Right 3 Kin'!K89)</f>
        <v>-3.833574319999999</v>
      </c>
      <c r="L89">
        <f>AVERAGE('Left 1 Kin'!L89, 'Left 2 Kin'!L89, 'Left 3 Kin'!L89, 'Right 1 Kin'!L89, 'Right 2 Kin'!L89, 'Right 3 Kin'!L89)</f>
        <v>-6.4003300666666663</v>
      </c>
      <c r="M89">
        <f>AVERAGE('Left 1 Kin'!M89, 'Left 2 Kin'!M89, 'Left 3 Kin'!M89, 'Right 1 Kin'!M89, 'Right 2 Kin'!M89, 'Right 3 Kin'!M89)</f>
        <v>-7.941751599999999</v>
      </c>
      <c r="N89">
        <f>AVERAGE('Left 1 Kin'!N89, 'Left 2 Kin'!N89, 'Left 3 Kin'!N89, 'Right 1 Kin'!N89, 'Right 2 Kin'!N89, 'Right 3 Kin'!N89)</f>
        <v>-0.46328551499999815</v>
      </c>
      <c r="O89">
        <f>AVERAGE('Left 1 Kin'!O89, 'Left 2 Kin'!O89, 'Left 3 Kin'!O89, 'Right 1 Kin'!O89, 'Right 2 Kin'!O89, 'Right 3 Kin'!O89)</f>
        <v>5.244763766666666</v>
      </c>
      <c r="P89">
        <f>AVERAGE('Left 1 Kin'!P89, 'Left 2 Kin'!P89, 'Left 3 Kin'!P89, 'Right 1 Kin'!P89, 'Right 2 Kin'!P89, 'Right 3 Kin'!P89)</f>
        <v>16.546069250000002</v>
      </c>
      <c r="Q89">
        <f>AVERAGE('Left 1 Kin'!Q89, 'Left 2 Kin'!Q89, 'Left 3 Kin'!Q89, 'Right 1 Kin'!Q89, 'Right 2 Kin'!Q89, 'Right 3 Kin'!Q89)</f>
        <v>2.8202059833333326</v>
      </c>
      <c r="R89">
        <f>AVERAGE('Left 1 Kin'!R89, 'Left 2 Kin'!R89, 'Left 3 Kin'!R89, 'Right 1 Kin'!R89, 'Right 2 Kin'!R89, 'Right 3 Kin'!R89)</f>
        <v>-21.193330499999991</v>
      </c>
      <c r="S89">
        <f>AVERAGE('Left 1 Kin'!S89, 'Left 2 Kin'!S89, 'Left 3 Kin'!S89, 'Right 1 Kin'!S89, 'Right 2 Kin'!S89, 'Right 3 Kin'!S89)</f>
        <v>-1.4715200999999902</v>
      </c>
      <c r="T89">
        <f>AVERAGE('Left 1 Kin'!T89, 'Left 2 Kin'!T89, 'Left 3 Kin'!T89, 'Right 1 Kin'!T89, 'Right 2 Kin'!T89, 'Right 3 Kin'!T89)</f>
        <v>2.5431980583333331</v>
      </c>
      <c r="U89">
        <f>AVERAGE('Left 1 Kin'!U89, 'Left 2 Kin'!U89, 'Left 3 Kin'!U89, 'Right 1 Kin'!U89, 'Right 2 Kin'!U89, 'Right 3 Kin'!U89)</f>
        <v>-125.3790791666667</v>
      </c>
      <c r="V89">
        <f>AVERAGE('Left 1 Kin'!V89, 'Left 2 Kin'!V89, 'Left 3 Kin'!V89, 'Right 1 Kin'!V89, 'Right 2 Kin'!V89, 'Right 3 Kin'!V89)</f>
        <v>59.295280625000011</v>
      </c>
      <c r="W89">
        <f>AVERAGE('Left 1 Kin'!W89, 'Left 2 Kin'!W89, 'Left 3 Kin'!W89, 'Right 1 Kin'!W89, 'Right 2 Kin'!W89, 'Right 3 Kin'!W89)</f>
        <v>235.13907874999998</v>
      </c>
      <c r="X89">
        <f>AVERAGE('Left 1 Kin'!X89, 'Left 2 Kin'!X89, 'Left 3 Kin'!X89, 'Right 1 Kin'!X89, 'Right 2 Kin'!X89, 'Right 3 Kin'!X89)</f>
        <v>140.49718749999994</v>
      </c>
      <c r="Y89">
        <f>AVERAGE('Left 1 Kin'!Y89, 'Left 2 Kin'!Y89, 'Left 3 Kin'!Y89, 'Right 1 Kin'!Y89, 'Right 2 Kin'!Y89, 'Right 3 Kin'!Y89)</f>
        <v>-152.44247812500006</v>
      </c>
      <c r="Z89">
        <f>AVERAGE('Left 1 Kin'!Z89, 'Left 2 Kin'!Z89, 'Left 3 Kin'!Z89, 'Right 1 Kin'!Z89, 'Right 2 Kin'!Z89, 'Right 3 Kin'!Z89)</f>
        <v>130.21425083333338</v>
      </c>
      <c r="AA89">
        <f>AVERAGE('Left 1 Kin'!AA89, 'Left 2 Kin'!AA89, 'Left 3 Kin'!AA89, 'Right 1 Kin'!AA89, 'Right 2 Kin'!AA89, 'Right 3 Kin'!AA89)</f>
        <v>-275.55921666666683</v>
      </c>
      <c r="AB89">
        <f>AVERAGE('Left 1 Kin'!AB89, 'Left 2 Kin'!AB89, 'Left 3 Kin'!AB89, 'Right 1 Kin'!AB89, 'Right 2 Kin'!AB89, 'Right 3 Kin'!AB89)</f>
        <v>-251.60034354166672</v>
      </c>
      <c r="AC89">
        <f>AVERAGE('Left 1 Kin'!AC89, 'Left 2 Kin'!AC89, 'Left 3 Kin'!AC89, 'Right 1 Kin'!AC89, 'Right 2 Kin'!AC89, 'Right 3 Kin'!AC89)</f>
        <v>28.541400000000049</v>
      </c>
      <c r="AD89">
        <f>AVERAGE('Left 1 Kin'!AD89, 'Left 2 Kin'!AD89, 'Left 3 Kin'!AD89, 'Right 1 Kin'!AD89, 'Right 2 Kin'!AD89, 'Right 3 Kin'!AD89)</f>
        <v>-450.04370833333331</v>
      </c>
      <c r="AE89">
        <f>AVERAGE('Left 1 Kin'!AE89, 'Left 2 Kin'!AE89, 'Left 3 Kin'!AE89, 'Right 1 Kin'!AE89, 'Right 2 Kin'!AE89, 'Right 3 Kin'!AE89)</f>
        <v>122.15240250000005</v>
      </c>
      <c r="AF89">
        <f>AVERAGE('Left 1 Kin'!AF89, 'Left 2 Kin'!AF89, 'Left 3 Kin'!AF89, 'Right 1 Kin'!AF89, 'Right 2 Kin'!AF89, 'Right 3 Kin'!AF89)</f>
        <v>-620.71521250000001</v>
      </c>
      <c r="AG89">
        <f>AVERAGE('Left 1 Kin'!AG89, 'Left 2 Kin'!AG89, 'Left 3 Kin'!AG89, 'Right 1 Kin'!AG89, 'Right 2 Kin'!AG89, 'Right 3 Kin'!AG89)</f>
        <v>-1206.8770114583333</v>
      </c>
      <c r="AH89">
        <f>AVERAGE('Left 1 Kin'!AH89, 'Left 2 Kin'!AH89, 'Left 3 Kin'!AH89, 'Right 1 Kin'!AH89, 'Right 2 Kin'!AH89, 'Right 3 Kin'!AH89)</f>
        <v>44.316691458333366</v>
      </c>
      <c r="AI89">
        <f>AVERAGE('Left 1 Kin'!AI89, 'Left 2 Kin'!AI89, 'Left 3 Kin'!AI89, 'Right 1 Kin'!AI89, 'Right 2 Kin'!AI89, 'Right 3 Kin'!AI89)</f>
        <v>-0.97841319999999987</v>
      </c>
      <c r="AJ89">
        <f>AVERAGE('Left 1 Kin'!AJ89, 'Left 2 Kin'!AJ89, 'Left 3 Kin'!AJ89, 'Right 1 Kin'!AJ89, 'Right 2 Kin'!AJ89, 'Right 3 Kin'!AJ89)</f>
        <v>0.4273197270000007</v>
      </c>
      <c r="AK89">
        <f>AVERAGE('Left 1 Kin'!AK89, 'Left 2 Kin'!AK89, 'Left 3 Kin'!AK89, 'Right 1 Kin'!AK89, 'Right 2 Kin'!AK89, 'Right 3 Kin'!AK89)</f>
        <v>1.9546584500000016E-2</v>
      </c>
      <c r="AL89">
        <f>AVERAGE('Left 1 Kin'!AL89, 'Left 2 Kin'!AL89, 'Left 3 Kin'!AL89, 'Right 1 Kin'!AL89, 'Right 2 Kin'!AL89, 'Right 3 Kin'!AL89)</f>
        <v>-4.3785391166666683</v>
      </c>
      <c r="AM89">
        <f>AVERAGE('Left 1 Kin'!AM89, 'Left 2 Kin'!AM89, 'Left 3 Kin'!AM89, 'Right 1 Kin'!AM89, 'Right 2 Kin'!AM89, 'Right 3 Kin'!AM89)</f>
        <v>-0.32375041666666637</v>
      </c>
      <c r="AN89">
        <f>AVERAGE('Left 1 Kin'!AN89, 'Left 2 Kin'!AN89, 'Left 3 Kin'!AN89, 'Right 1 Kin'!AN89, 'Right 2 Kin'!AN89, 'Right 3 Kin'!AN89)</f>
        <v>0.22069028833333348</v>
      </c>
      <c r="AO89">
        <f>AVERAGE('Left 1 Kin'!AO89, 'Left 2 Kin'!AO89, 'Left 3 Kin'!AO89, 'Right 1 Kin'!AO89, 'Right 2 Kin'!AO89, 'Right 3 Kin'!AO89)</f>
        <v>5.3679974666666748E-2</v>
      </c>
      <c r="AP89">
        <f>AVERAGE('Left 1 Kin'!AP89, 'Left 2 Kin'!AP89, 'Left 3 Kin'!AP89, 'Right 1 Kin'!AP89, 'Right 2 Kin'!AP89, 'Right 3 Kin'!AP89)</f>
        <v>-1.5590148166666662</v>
      </c>
      <c r="AQ89">
        <f>AVERAGE('Left 1 Kin'!AQ89, 'Left 2 Kin'!AQ89, 'Left 3 Kin'!AQ89, 'Right 1 Kin'!AQ89, 'Right 2 Kin'!AQ89, 'Right 3 Kin'!AQ89)</f>
        <v>0.95185254000000052</v>
      </c>
      <c r="AR89">
        <f>AVERAGE('Left 1 Kin'!AR89, 'Left 2 Kin'!AR89, 'Left 3 Kin'!AR89, 'Right 1 Kin'!AR89, 'Right 2 Kin'!AR89, 'Right 3 Kin'!AR89)</f>
        <v>1.6265363333333355E-2</v>
      </c>
      <c r="AS89">
        <f>AVERAGE('Left 1 Kin'!AS89, 'Left 2 Kin'!AS89, 'Left 3 Kin'!AS89, 'Right 1 Kin'!AS89, 'Right 2 Kin'!AS89, 'Right 3 Kin'!AS89)</f>
        <v>0.16153036893333336</v>
      </c>
      <c r="AT89">
        <f>AVERAGE('Left 1 Kin'!AT89, 'Left 2 Kin'!AT89, 'Left 3 Kin'!AT89, 'Right 1 Kin'!AT89, 'Right 2 Kin'!AT89, 'Right 3 Kin'!AT89)</f>
        <v>14.670607550000009</v>
      </c>
    </row>
    <row r="90" spans="1:46" x14ac:dyDescent="0.25">
      <c r="A90">
        <v>88</v>
      </c>
      <c r="B90">
        <f>AVERAGE('Left 1 Kin'!B90, 'Left 2 Kin'!B90, 'Left 3 Kin'!B90, 'Right 1 Kin'!B90, 'Right 2 Kin'!B90, 'Right 3 Kin'!B90)</f>
        <v>5.5261916666666631</v>
      </c>
      <c r="C90">
        <f>AVERAGE('Left 1 Kin'!C90, 'Left 2 Kin'!C90, 'Left 3 Kin'!C90, 'Right 1 Kin'!C90, 'Right 2 Kin'!C90, 'Right 3 Kin'!C90)</f>
        <v>0.56389973170731711</v>
      </c>
      <c r="D90">
        <f>AVERAGE('Left 1 Kin'!D90, 'Left 2 Kin'!D90, 'Left 3 Kin'!D90, 'Right 1 Kin'!D90, 'Right 2 Kin'!D90, 'Right 3 Kin'!D90)</f>
        <v>0.41183743440233228</v>
      </c>
      <c r="E90">
        <f>AVERAGE('Left 1 Kin'!E90, 'Left 2 Kin'!E90, 'Left 3 Kin'!E90, 'Right 1 Kin'!E90, 'Right 2 Kin'!E90, 'Right 3 Kin'!E90)</f>
        <v>2.9510708038317096E-3</v>
      </c>
      <c r="F90">
        <f>AVERAGE('Left 1 Kin'!F90, 'Left 2 Kin'!F90, 'Left 3 Kin'!F90, 'Right 1 Kin'!F90, 'Right 2 Kin'!F90, 'Right 3 Kin'!F90)</f>
        <v>0.5169284174954879</v>
      </c>
      <c r="G90">
        <f>AVERAGE('Left 1 Kin'!G90, 'Left 2 Kin'!G90, 'Left 3 Kin'!G90, 'Right 1 Kin'!G90, 'Right 2 Kin'!G90, 'Right 3 Kin'!G90)</f>
        <v>5.4945190666666655</v>
      </c>
      <c r="H90">
        <f>AVERAGE('Left 1 Kin'!H90, 'Left 2 Kin'!H90, 'Left 3 Kin'!H90, 'Right 1 Kin'!H90, 'Right 2 Kin'!H90, 'Right 3 Kin'!H90)</f>
        <v>-1.6725552799999999</v>
      </c>
      <c r="I90">
        <f>AVERAGE('Left 1 Kin'!I90, 'Left 2 Kin'!I90, 'Left 3 Kin'!I90, 'Right 1 Kin'!I90, 'Right 2 Kin'!I90, 'Right 3 Kin'!I90)</f>
        <v>3.9196411866666678</v>
      </c>
      <c r="J90">
        <f>AVERAGE('Left 1 Kin'!J90, 'Left 2 Kin'!J90, 'Left 3 Kin'!J90, 'Right 1 Kin'!J90, 'Right 2 Kin'!J90, 'Right 3 Kin'!J90)</f>
        <v>15.586087333333332</v>
      </c>
      <c r="K90">
        <f>AVERAGE('Left 1 Kin'!K90, 'Left 2 Kin'!K90, 'Left 3 Kin'!K90, 'Right 1 Kin'!K90, 'Right 2 Kin'!K90, 'Right 3 Kin'!K90)</f>
        <v>-4.043451300000001</v>
      </c>
      <c r="L90">
        <f>AVERAGE('Left 1 Kin'!L90, 'Left 2 Kin'!L90, 'Left 3 Kin'!L90, 'Right 1 Kin'!L90, 'Right 2 Kin'!L90, 'Right 3 Kin'!L90)</f>
        <v>-6.2202455999999984</v>
      </c>
      <c r="M90">
        <f>AVERAGE('Left 1 Kin'!M90, 'Left 2 Kin'!M90, 'Left 3 Kin'!M90, 'Right 1 Kin'!M90, 'Right 2 Kin'!M90, 'Right 3 Kin'!M90)</f>
        <v>-8.315277933333336</v>
      </c>
      <c r="N90">
        <f>AVERAGE('Left 1 Kin'!N90, 'Left 2 Kin'!N90, 'Left 3 Kin'!N90, 'Right 1 Kin'!N90, 'Right 2 Kin'!N90, 'Right 3 Kin'!N90)</f>
        <v>-0.81156779333333484</v>
      </c>
      <c r="O90">
        <f>AVERAGE('Left 1 Kin'!O90, 'Left 2 Kin'!O90, 'Left 3 Kin'!O90, 'Right 1 Kin'!O90, 'Right 2 Kin'!O90, 'Right 3 Kin'!O90)</f>
        <v>5.2973210666666679</v>
      </c>
      <c r="P90">
        <f>AVERAGE('Left 1 Kin'!P90, 'Left 2 Kin'!P90, 'Left 3 Kin'!P90, 'Right 1 Kin'!P90, 'Right 2 Kin'!P90, 'Right 3 Kin'!P90)</f>
        <v>15.914244999999999</v>
      </c>
      <c r="Q90">
        <f>AVERAGE('Left 1 Kin'!Q90, 'Left 2 Kin'!Q90, 'Left 3 Kin'!Q90, 'Right 1 Kin'!Q90, 'Right 2 Kin'!Q90, 'Right 3 Kin'!Q90)</f>
        <v>2.999322933333334</v>
      </c>
      <c r="R90">
        <f>AVERAGE('Left 1 Kin'!R90, 'Left 2 Kin'!R90, 'Left 3 Kin'!R90, 'Right 1 Kin'!R90, 'Right 2 Kin'!R90, 'Right 3 Kin'!R90)</f>
        <v>-22.073701000000003</v>
      </c>
      <c r="S90">
        <f>AVERAGE('Left 1 Kin'!S90, 'Left 2 Kin'!S90, 'Left 3 Kin'!S90, 'Right 1 Kin'!S90, 'Right 2 Kin'!S90, 'Right 3 Kin'!S90)</f>
        <v>-3.2127130000000066</v>
      </c>
      <c r="T90">
        <f>AVERAGE('Left 1 Kin'!T90, 'Left 2 Kin'!T90, 'Left 3 Kin'!T90, 'Right 1 Kin'!T90, 'Right 2 Kin'!T90, 'Right 3 Kin'!T90)</f>
        <v>2.6020976633333333</v>
      </c>
      <c r="U90">
        <f>AVERAGE('Left 1 Kin'!U90, 'Left 2 Kin'!U90, 'Left 3 Kin'!U90, 'Right 1 Kin'!U90, 'Right 2 Kin'!U90, 'Right 3 Kin'!U90)</f>
        <v>-122.88811666666663</v>
      </c>
      <c r="V90">
        <f>AVERAGE('Left 1 Kin'!V90, 'Left 2 Kin'!V90, 'Left 3 Kin'!V90, 'Right 1 Kin'!V90, 'Right 2 Kin'!V90, 'Right 3 Kin'!V90)</f>
        <v>57.480976666666663</v>
      </c>
      <c r="W90">
        <f>AVERAGE('Left 1 Kin'!W90, 'Left 2 Kin'!W90, 'Left 3 Kin'!W90, 'Right 1 Kin'!W90, 'Right 2 Kin'!W90, 'Right 3 Kin'!W90)</f>
        <v>233.22805666666667</v>
      </c>
      <c r="X90">
        <f>AVERAGE('Left 1 Kin'!X90, 'Left 2 Kin'!X90, 'Left 3 Kin'!X90, 'Right 1 Kin'!X90, 'Right 2 Kin'!X90, 'Right 3 Kin'!X90)</f>
        <v>146.02891666666667</v>
      </c>
      <c r="Y90">
        <f>AVERAGE('Left 1 Kin'!Y90, 'Left 2 Kin'!Y90, 'Left 3 Kin'!Y90, 'Right 1 Kin'!Y90, 'Right 2 Kin'!Y90, 'Right 3 Kin'!Y90)</f>
        <v>-147.74415499999998</v>
      </c>
      <c r="Z90">
        <f>AVERAGE('Left 1 Kin'!Z90, 'Left 2 Kin'!Z90, 'Left 3 Kin'!Z90, 'Right 1 Kin'!Z90, 'Right 2 Kin'!Z90, 'Right 3 Kin'!Z90)</f>
        <v>126.62958249999998</v>
      </c>
      <c r="AA90">
        <f>AVERAGE('Left 1 Kin'!AA90, 'Left 2 Kin'!AA90, 'Left 3 Kin'!AA90, 'Right 1 Kin'!AA90, 'Right 2 Kin'!AA90, 'Right 3 Kin'!AA90)</f>
        <v>-256.76813333333331</v>
      </c>
      <c r="AB90">
        <f>AVERAGE('Left 1 Kin'!AB90, 'Left 2 Kin'!AB90, 'Left 3 Kin'!AB90, 'Right 1 Kin'!AB90, 'Right 2 Kin'!AB90, 'Right 3 Kin'!AB90)</f>
        <v>-245.49032</v>
      </c>
      <c r="AC90">
        <f>AVERAGE('Left 1 Kin'!AC90, 'Left 2 Kin'!AC90, 'Left 3 Kin'!AC90, 'Right 1 Kin'!AC90, 'Right 2 Kin'!AC90, 'Right 3 Kin'!AC90)</f>
        <v>22.204100000000015</v>
      </c>
      <c r="AD90">
        <f>AVERAGE('Left 1 Kin'!AD90, 'Left 2 Kin'!AD90, 'Left 3 Kin'!AD90, 'Right 1 Kin'!AD90, 'Right 2 Kin'!AD90, 'Right 3 Kin'!AD90)</f>
        <v>-432.68316666666664</v>
      </c>
      <c r="AE90">
        <f>AVERAGE('Left 1 Kin'!AE90, 'Left 2 Kin'!AE90, 'Left 3 Kin'!AE90, 'Right 1 Kin'!AE90, 'Right 2 Kin'!AE90, 'Right 3 Kin'!AE90)</f>
        <v>118.78394333333334</v>
      </c>
      <c r="AF90">
        <f>AVERAGE('Left 1 Kin'!AF90, 'Left 2 Kin'!AF90, 'Left 3 Kin'!AF90, 'Right 1 Kin'!AF90, 'Right 2 Kin'!AF90, 'Right 3 Kin'!AF90)</f>
        <v>-611.53409999999997</v>
      </c>
      <c r="AG90">
        <f>AVERAGE('Left 1 Kin'!AG90, 'Left 2 Kin'!AG90, 'Left 3 Kin'!AG90, 'Right 1 Kin'!AG90, 'Right 2 Kin'!AG90, 'Right 3 Kin'!AG90)</f>
        <v>-1230.2567625000001</v>
      </c>
      <c r="AH90">
        <f>AVERAGE('Left 1 Kin'!AH90, 'Left 2 Kin'!AH90, 'Left 3 Kin'!AH90, 'Right 1 Kin'!AH90, 'Right 2 Kin'!AH90, 'Right 3 Kin'!AH90)</f>
        <v>38.028644999999969</v>
      </c>
      <c r="AI90">
        <f>AVERAGE('Left 1 Kin'!AI90, 'Left 2 Kin'!AI90, 'Left 3 Kin'!AI90, 'Right 1 Kin'!AI90, 'Right 2 Kin'!AI90, 'Right 3 Kin'!AI90)</f>
        <v>-0.98558690000000004</v>
      </c>
      <c r="AJ90">
        <f>AVERAGE('Left 1 Kin'!AJ90, 'Left 2 Kin'!AJ90, 'Left 3 Kin'!AJ90, 'Right 1 Kin'!AJ90, 'Right 2 Kin'!AJ90, 'Right 3 Kin'!AJ90)</f>
        <v>0.31132546799999977</v>
      </c>
      <c r="AK90">
        <f>AVERAGE('Left 1 Kin'!AK90, 'Left 2 Kin'!AK90, 'Left 3 Kin'!AK90, 'Right 1 Kin'!AK90, 'Right 2 Kin'!AK90, 'Right 3 Kin'!AK90)</f>
        <v>1.0404621333333272E-2</v>
      </c>
      <c r="AL90">
        <f>AVERAGE('Left 1 Kin'!AL90, 'Left 2 Kin'!AL90, 'Left 3 Kin'!AL90, 'Right 1 Kin'!AL90, 'Right 2 Kin'!AL90, 'Right 3 Kin'!AL90)</f>
        <v>-4.1232974666666662</v>
      </c>
      <c r="AM90">
        <f>AVERAGE('Left 1 Kin'!AM90, 'Left 2 Kin'!AM90, 'Left 3 Kin'!AM90, 'Right 1 Kin'!AM90, 'Right 2 Kin'!AM90, 'Right 3 Kin'!AM90)</f>
        <v>-0.38445246200000022</v>
      </c>
      <c r="AN90">
        <f>AVERAGE('Left 1 Kin'!AN90, 'Left 2 Kin'!AN90, 'Left 3 Kin'!AN90, 'Right 1 Kin'!AN90, 'Right 2 Kin'!AN90, 'Right 3 Kin'!AN90)</f>
        <v>0.20119125333333335</v>
      </c>
      <c r="AO90">
        <f>AVERAGE('Left 1 Kin'!AO90, 'Left 2 Kin'!AO90, 'Left 3 Kin'!AO90, 'Right 1 Kin'!AO90, 'Right 2 Kin'!AO90, 'Right 3 Kin'!AO90)</f>
        <v>3.6312385333333259E-2</v>
      </c>
      <c r="AP90">
        <f>AVERAGE('Left 1 Kin'!AP90, 'Left 2 Kin'!AP90, 'Left 3 Kin'!AP90, 'Right 1 Kin'!AP90, 'Right 2 Kin'!AP90, 'Right 3 Kin'!AP90)</f>
        <v>-1.6993539400000008</v>
      </c>
      <c r="AQ90">
        <f>AVERAGE('Left 1 Kin'!AQ90, 'Left 2 Kin'!AQ90, 'Left 3 Kin'!AQ90, 'Right 1 Kin'!AQ90, 'Right 2 Kin'!AQ90, 'Right 3 Kin'!AQ90)</f>
        <v>0.85464712666666631</v>
      </c>
      <c r="AR90">
        <f>AVERAGE('Left 1 Kin'!AR90, 'Left 2 Kin'!AR90, 'Left 3 Kin'!AR90, 'Right 1 Kin'!AR90, 'Right 2 Kin'!AR90, 'Right 3 Kin'!AR90)</f>
        <v>1.707337333333336E-2</v>
      </c>
      <c r="AS90">
        <f>AVERAGE('Left 1 Kin'!AS90, 'Left 2 Kin'!AS90, 'Left 3 Kin'!AS90, 'Right 1 Kin'!AS90, 'Right 2 Kin'!AS90, 'Right 3 Kin'!AS90)</f>
        <v>0.14452336773333324</v>
      </c>
      <c r="AT90">
        <f>AVERAGE('Left 1 Kin'!AT90, 'Left 2 Kin'!AT90, 'Left 3 Kin'!AT90, 'Right 1 Kin'!AT90, 'Right 2 Kin'!AT90, 'Right 3 Kin'!AT90)</f>
        <v>13.291695866666663</v>
      </c>
    </row>
    <row r="91" spans="1:46" x14ac:dyDescent="0.25">
      <c r="A91">
        <v>89</v>
      </c>
      <c r="B91">
        <f>AVERAGE('Left 1 Kin'!B91, 'Left 2 Kin'!B91, 'Left 3 Kin'!B91, 'Right 1 Kin'!B91, 'Right 2 Kin'!B91, 'Right 3 Kin'!B91)</f>
        <v>5.5267416666666653</v>
      </c>
      <c r="C91">
        <f>AVERAGE('Left 1 Kin'!C91, 'Left 2 Kin'!C91, 'Left 3 Kin'!C91, 'Right 1 Kin'!C91, 'Right 2 Kin'!C91, 'Right 3 Kin'!C91)</f>
        <v>0.56440858943089434</v>
      </c>
      <c r="D91">
        <f>AVERAGE('Left 1 Kin'!D91, 'Left 2 Kin'!D91, 'Left 3 Kin'!D91, 'Right 1 Kin'!D91, 'Right 2 Kin'!D91, 'Right 3 Kin'!D91)</f>
        <v>0.37164487539913932</v>
      </c>
      <c r="E91">
        <f>AVERAGE('Left 1 Kin'!E91, 'Left 2 Kin'!E91, 'Left 3 Kin'!E91, 'Right 1 Kin'!E91, 'Right 2 Kin'!E91, 'Right 3 Kin'!E91)</f>
        <v>5.8234522074135445E-3</v>
      </c>
      <c r="F91">
        <f>AVERAGE('Left 1 Kin'!F91, 'Left 2 Kin'!F91, 'Left 3 Kin'!F91, 'Right 1 Kin'!F91, 'Right 2 Kin'!F91, 'Right 3 Kin'!F91)</f>
        <v>0.44957641729140657</v>
      </c>
      <c r="G91">
        <f>AVERAGE('Left 1 Kin'!G91, 'Left 2 Kin'!G91, 'Left 3 Kin'!G91, 'Right 1 Kin'!G91, 'Right 2 Kin'!G91, 'Right 3 Kin'!G91)</f>
        <v>5.3220107333333333</v>
      </c>
      <c r="H91">
        <f>AVERAGE('Left 1 Kin'!H91, 'Left 2 Kin'!H91, 'Left 3 Kin'!H91, 'Right 1 Kin'!H91, 'Right 2 Kin'!H91, 'Right 3 Kin'!H91)</f>
        <v>-1.5931683683333333</v>
      </c>
      <c r="I91">
        <f>AVERAGE('Left 1 Kin'!I91, 'Left 2 Kin'!I91, 'Left 3 Kin'!I91, 'Right 1 Kin'!I91, 'Right 2 Kin'!I91, 'Right 3 Kin'!I91)</f>
        <v>4.2471337766666668</v>
      </c>
      <c r="J91">
        <f>AVERAGE('Left 1 Kin'!J91, 'Left 2 Kin'!J91, 'Left 3 Kin'!J91, 'Right 1 Kin'!J91, 'Right 2 Kin'!J91, 'Right 3 Kin'!J91)</f>
        <v>15.793374</v>
      </c>
      <c r="K91">
        <f>AVERAGE('Left 1 Kin'!K91, 'Left 2 Kin'!K91, 'Left 3 Kin'!K91, 'Right 1 Kin'!K91, 'Right 2 Kin'!K91, 'Right 3 Kin'!K91)</f>
        <v>-4.2500869416666669</v>
      </c>
      <c r="L91">
        <f>AVERAGE('Left 1 Kin'!L91, 'Left 2 Kin'!L91, 'Left 3 Kin'!L91, 'Right 1 Kin'!L91, 'Right 2 Kin'!L91, 'Right 3 Kin'!L91)</f>
        <v>-6.0426096199999995</v>
      </c>
      <c r="M91">
        <f>AVERAGE('Left 1 Kin'!M91, 'Left 2 Kin'!M91, 'Left 3 Kin'!M91, 'Right 1 Kin'!M91, 'Right 2 Kin'!M91, 'Right 3 Kin'!M91)</f>
        <v>-8.6747320166666668</v>
      </c>
      <c r="N91">
        <f>AVERAGE('Left 1 Kin'!N91, 'Left 2 Kin'!N91, 'Left 3 Kin'!N91, 'Right 1 Kin'!N91, 'Right 2 Kin'!N91, 'Right 3 Kin'!N91)</f>
        <v>-1.1549648483333332</v>
      </c>
      <c r="O91">
        <f>AVERAGE('Left 1 Kin'!O91, 'Left 2 Kin'!O91, 'Left 3 Kin'!O91, 'Right 1 Kin'!O91, 'Right 2 Kin'!O91, 'Right 3 Kin'!O91)</f>
        <v>5.3390066999999997</v>
      </c>
      <c r="P91">
        <f>AVERAGE('Left 1 Kin'!P91, 'Left 2 Kin'!P91, 'Left 3 Kin'!P91, 'Right 1 Kin'!P91, 'Right 2 Kin'!P91, 'Right 3 Kin'!P91)</f>
        <v>15.299547083333332</v>
      </c>
      <c r="Q91">
        <f>AVERAGE('Left 1 Kin'!Q91, 'Left 2 Kin'!Q91, 'Left 3 Kin'!Q91, 'Right 1 Kin'!Q91, 'Right 2 Kin'!Q91, 'Right 3 Kin'!Q91)</f>
        <v>3.1753712000000003</v>
      </c>
      <c r="R91">
        <f>AVERAGE('Left 1 Kin'!R91, 'Left 2 Kin'!R91, 'Left 3 Kin'!R91, 'Right 1 Kin'!R91, 'Right 2 Kin'!R91, 'Right 3 Kin'!R91)</f>
        <v>-22.943332499999997</v>
      </c>
      <c r="S91">
        <f>AVERAGE('Left 1 Kin'!S91, 'Left 2 Kin'!S91, 'Left 3 Kin'!S91, 'Right 1 Kin'!S91, 'Right 2 Kin'!S91, 'Right 3 Kin'!S91)</f>
        <v>-4.9610990999999984</v>
      </c>
      <c r="T91">
        <f>AVERAGE('Left 1 Kin'!T91, 'Left 2 Kin'!T91, 'Left 3 Kin'!T91, 'Right 1 Kin'!T91, 'Right 2 Kin'!T91, 'Right 3 Kin'!T91)</f>
        <v>2.6553559808333334</v>
      </c>
      <c r="U91">
        <f>AVERAGE('Left 1 Kin'!U91, 'Left 2 Kin'!U91, 'Left 3 Kin'!U91, 'Right 1 Kin'!U91, 'Right 2 Kin'!U91, 'Right 3 Kin'!U91)</f>
        <v>-120.29926249999998</v>
      </c>
      <c r="V91">
        <f>AVERAGE('Left 1 Kin'!V91, 'Left 2 Kin'!V91, 'Left 3 Kin'!V91, 'Right 1 Kin'!V91, 'Right 2 Kin'!V91, 'Right 3 Kin'!V91)</f>
        <v>55.651536875000012</v>
      </c>
      <c r="W91">
        <f>AVERAGE('Left 1 Kin'!W91, 'Left 2 Kin'!W91, 'Left 3 Kin'!W91, 'Right 1 Kin'!W91, 'Right 2 Kin'!W91, 'Right 3 Kin'!W91)</f>
        <v>231.03237416666664</v>
      </c>
      <c r="X91">
        <f>AVERAGE('Left 1 Kin'!X91, 'Left 2 Kin'!X91, 'Left 3 Kin'!X91, 'Right 1 Kin'!X91, 'Right 2 Kin'!X91, 'Right 3 Kin'!X91)</f>
        <v>151.32999999999996</v>
      </c>
      <c r="Y91">
        <f>AVERAGE('Left 1 Kin'!Y91, 'Left 2 Kin'!Y91, 'Left 3 Kin'!Y91, 'Right 1 Kin'!Y91, 'Right 2 Kin'!Y91, 'Right 3 Kin'!Y91)</f>
        <v>-142.91743479166666</v>
      </c>
      <c r="Z91">
        <f>AVERAGE('Left 1 Kin'!Z91, 'Left 2 Kin'!Z91, 'Left 3 Kin'!Z91, 'Right 1 Kin'!Z91, 'Right 2 Kin'!Z91, 'Right 3 Kin'!Z91)</f>
        <v>122.92081416666667</v>
      </c>
      <c r="AA91">
        <f>AVERAGE('Left 1 Kin'!AA91, 'Left 2 Kin'!AA91, 'Left 3 Kin'!AA91, 'Right 1 Kin'!AA91, 'Right 2 Kin'!AA91, 'Right 3 Kin'!AA91)</f>
        <v>-237.66062708333342</v>
      </c>
      <c r="AB91">
        <f>AVERAGE('Left 1 Kin'!AB91, 'Left 2 Kin'!AB91, 'Left 3 Kin'!AB91, 'Right 1 Kin'!AB91, 'Right 2 Kin'!AB91, 'Right 3 Kin'!AB91)</f>
        <v>-239.16010937500005</v>
      </c>
      <c r="AC91">
        <f>AVERAGE('Left 1 Kin'!AC91, 'Left 2 Kin'!AC91, 'Left 3 Kin'!AC91, 'Right 1 Kin'!AC91, 'Right 2 Kin'!AC91, 'Right 3 Kin'!AC91)</f>
        <v>14.650650000000061</v>
      </c>
      <c r="AD91">
        <f>AVERAGE('Left 1 Kin'!AD91, 'Left 2 Kin'!AD91, 'Left 3 Kin'!AD91, 'Right 1 Kin'!AD91, 'Right 2 Kin'!AD91, 'Right 3 Kin'!AD91)</f>
        <v>-413.47884375000007</v>
      </c>
      <c r="AE91">
        <f>AVERAGE('Left 1 Kin'!AE91, 'Left 2 Kin'!AE91, 'Left 3 Kin'!AE91, 'Right 1 Kin'!AE91, 'Right 2 Kin'!AE91, 'Right 3 Kin'!AE91)</f>
        <v>115.29740000000004</v>
      </c>
      <c r="AF91">
        <f>AVERAGE('Left 1 Kin'!AF91, 'Left 2 Kin'!AF91, 'Left 3 Kin'!AF91, 'Right 1 Kin'!AF91, 'Right 2 Kin'!AF91, 'Right 3 Kin'!AF91)</f>
        <v>-599.54112500000008</v>
      </c>
      <c r="AG91">
        <f>AVERAGE('Left 1 Kin'!AG91, 'Left 2 Kin'!AG91, 'Left 3 Kin'!AG91, 'Right 1 Kin'!AG91, 'Right 2 Kin'!AG91, 'Right 3 Kin'!AG91)</f>
        <v>-1249.5539541666667</v>
      </c>
      <c r="AH91">
        <f>AVERAGE('Left 1 Kin'!AH91, 'Left 2 Kin'!AH91, 'Left 3 Kin'!AH91, 'Right 1 Kin'!AH91, 'Right 2 Kin'!AH91, 'Right 3 Kin'!AH91)</f>
        <v>31.511111562500023</v>
      </c>
      <c r="AI91">
        <f>AVERAGE('Left 1 Kin'!AI91, 'Left 2 Kin'!AI91, 'Left 3 Kin'!AI91, 'Right 1 Kin'!AI91, 'Right 2 Kin'!AI91, 'Right 3 Kin'!AI91)</f>
        <v>-0.99520280999999999</v>
      </c>
      <c r="AJ91">
        <f>AVERAGE('Left 1 Kin'!AJ91, 'Left 2 Kin'!AJ91, 'Left 3 Kin'!AJ91, 'Right 1 Kin'!AJ91, 'Right 2 Kin'!AJ91, 'Right 3 Kin'!AJ91)</f>
        <v>0.19167519600000041</v>
      </c>
      <c r="AK91">
        <f>AVERAGE('Left 1 Kin'!AK91, 'Left 2 Kin'!AK91, 'Left 3 Kin'!AK91, 'Right 1 Kin'!AK91, 'Right 2 Kin'!AK91, 'Right 3 Kin'!AK91)</f>
        <v>1.5051651666666322E-3</v>
      </c>
      <c r="AL91">
        <f>AVERAGE('Left 1 Kin'!AL91, 'Left 2 Kin'!AL91, 'Left 3 Kin'!AL91, 'Right 1 Kin'!AL91, 'Right 2 Kin'!AL91, 'Right 3 Kin'!AL91)</f>
        <v>-3.8731780833333338</v>
      </c>
      <c r="AM91">
        <f>AVERAGE('Left 1 Kin'!AM91, 'Left 2 Kin'!AM91, 'Left 3 Kin'!AM91, 'Right 1 Kin'!AM91, 'Right 2 Kin'!AM91, 'Right 3 Kin'!AM91)</f>
        <v>-0.44197717349999999</v>
      </c>
      <c r="AN91">
        <f>AVERAGE('Left 1 Kin'!AN91, 'Left 2 Kin'!AN91, 'Left 3 Kin'!AN91, 'Right 1 Kin'!AN91, 'Right 2 Kin'!AN91, 'Right 3 Kin'!AN91)</f>
        <v>0.17981290500000013</v>
      </c>
      <c r="AO91">
        <f>AVERAGE('Left 1 Kin'!AO91, 'Left 2 Kin'!AO91, 'Left 3 Kin'!AO91, 'Right 1 Kin'!AO91, 'Right 2 Kin'!AO91, 'Right 3 Kin'!AO91)</f>
        <v>1.9374415833333328E-2</v>
      </c>
      <c r="AP91">
        <f>AVERAGE('Left 1 Kin'!AP91, 'Left 2 Kin'!AP91, 'Left 3 Kin'!AP91, 'Right 1 Kin'!AP91, 'Right 2 Kin'!AP91, 'Right 3 Kin'!AP91)</f>
        <v>-1.7978203516666673</v>
      </c>
      <c r="AQ91">
        <f>AVERAGE('Left 1 Kin'!AQ91, 'Left 2 Kin'!AQ91, 'Left 3 Kin'!AQ91, 'Right 1 Kin'!AQ91, 'Right 2 Kin'!AQ91, 'Right 3 Kin'!AQ91)</f>
        <v>0.75944928333333328</v>
      </c>
      <c r="AR91">
        <f>AVERAGE('Left 1 Kin'!AR91, 'Left 2 Kin'!AR91, 'Left 3 Kin'!AR91, 'Right 1 Kin'!AR91, 'Right 2 Kin'!AR91, 'Right 3 Kin'!AR91)</f>
        <v>1.8104940000000031E-2</v>
      </c>
      <c r="AS91">
        <f>AVERAGE('Left 1 Kin'!AS91, 'Left 2 Kin'!AS91, 'Left 3 Kin'!AS91, 'Right 1 Kin'!AS91, 'Right 2 Kin'!AS91, 'Right 3 Kin'!AS91)</f>
        <v>0.12676630666666669</v>
      </c>
      <c r="AT91">
        <f>AVERAGE('Left 1 Kin'!AT91, 'Left 2 Kin'!AT91, 'Left 3 Kin'!AT91, 'Right 1 Kin'!AT91, 'Right 2 Kin'!AT91, 'Right 3 Kin'!AT91)</f>
        <v>11.925249866666668</v>
      </c>
    </row>
    <row r="92" spans="1:46" x14ac:dyDescent="0.25">
      <c r="A92">
        <v>90</v>
      </c>
      <c r="B92">
        <f>AVERAGE('Left 1 Kin'!B92, 'Left 2 Kin'!B92, 'Left 3 Kin'!B92, 'Right 1 Kin'!B92, 'Right 2 Kin'!B92, 'Right 3 Kin'!B92)</f>
        <v>5.5269999999999984</v>
      </c>
      <c r="C92">
        <f>AVERAGE('Left 1 Kin'!C92, 'Left 2 Kin'!C92, 'Left 3 Kin'!C92, 'Right 1 Kin'!C92, 'Right 2 Kin'!C92, 'Right 3 Kin'!C92)</f>
        <v>0.56490266260162603</v>
      </c>
      <c r="D92">
        <f>AVERAGE('Left 1 Kin'!D92, 'Left 2 Kin'!D92, 'Left 3 Kin'!D92, 'Right 1 Kin'!D92, 'Right 2 Kin'!D92, 'Right 3 Kin'!D92)</f>
        <v>0.3281947105372765</v>
      </c>
      <c r="E92">
        <f>AVERAGE('Left 1 Kin'!E92, 'Left 2 Kin'!E92, 'Left 3 Kin'!E92, 'Right 1 Kin'!E92, 'Right 2 Kin'!E92, 'Right 3 Kin'!E92)</f>
        <v>7.1253817853671577E-3</v>
      </c>
      <c r="F92">
        <f>AVERAGE('Left 1 Kin'!F92, 'Left 2 Kin'!F92, 'Left 3 Kin'!F92, 'Right 1 Kin'!F92, 'Right 2 Kin'!F92, 'Right 3 Kin'!F92)</f>
        <v>0.38505389421074582</v>
      </c>
      <c r="G92">
        <f>AVERAGE('Left 1 Kin'!G92, 'Left 2 Kin'!G92, 'Left 3 Kin'!G92, 'Right 1 Kin'!G92, 'Right 2 Kin'!G92, 'Right 3 Kin'!G92)</f>
        <v>5.1578106666666672</v>
      </c>
      <c r="H92">
        <f>AVERAGE('Left 1 Kin'!H92, 'Left 2 Kin'!H92, 'Left 3 Kin'!H92, 'Right 1 Kin'!H92, 'Right 2 Kin'!H92, 'Right 3 Kin'!H92)</f>
        <v>-1.5194825166666668</v>
      </c>
      <c r="I92">
        <f>AVERAGE('Left 1 Kin'!I92, 'Left 2 Kin'!I92, 'Left 3 Kin'!I92, 'Right 1 Kin'!I92, 'Right 2 Kin'!I92, 'Right 3 Kin'!I92)</f>
        <v>4.5642427666666654</v>
      </c>
      <c r="J92">
        <f>AVERAGE('Left 1 Kin'!J92, 'Left 2 Kin'!J92, 'Left 3 Kin'!J92, 'Right 1 Kin'!J92, 'Right 2 Kin'!J92, 'Right 3 Kin'!J92)</f>
        <v>16.011640000000003</v>
      </c>
      <c r="K92">
        <f>AVERAGE('Left 1 Kin'!K92, 'Left 2 Kin'!K92, 'Left 3 Kin'!K92, 'Right 1 Kin'!K92, 'Right 2 Kin'!K92, 'Right 3 Kin'!K92)</f>
        <v>-4.4409095833333323</v>
      </c>
      <c r="L92">
        <f>AVERAGE('Left 1 Kin'!L92, 'Left 2 Kin'!L92, 'Left 3 Kin'!L92, 'Right 1 Kin'!L92, 'Right 2 Kin'!L92, 'Right 3 Kin'!L92)</f>
        <v>-5.8785522000000006</v>
      </c>
      <c r="M92">
        <f>AVERAGE('Left 1 Kin'!M92, 'Left 2 Kin'!M92, 'Left 3 Kin'!M92, 'Right 1 Kin'!M92, 'Right 2 Kin'!M92, 'Right 3 Kin'!M92)</f>
        <v>-8.9770051666666664</v>
      </c>
      <c r="N92">
        <f>AVERAGE('Left 1 Kin'!N92, 'Left 2 Kin'!N92, 'Left 3 Kin'!N92, 'Right 1 Kin'!N92, 'Right 2 Kin'!N92, 'Right 3 Kin'!N92)</f>
        <v>-1.4784983166666652</v>
      </c>
      <c r="O92">
        <f>AVERAGE('Left 1 Kin'!O92, 'Left 2 Kin'!O92, 'Left 3 Kin'!O92, 'Right 1 Kin'!O92, 'Right 2 Kin'!O92, 'Right 3 Kin'!O92)</f>
        <v>5.343996999999999</v>
      </c>
      <c r="P92">
        <f>AVERAGE('Left 1 Kin'!P92, 'Left 2 Kin'!P92, 'Left 3 Kin'!P92, 'Right 1 Kin'!P92, 'Right 2 Kin'!P92, 'Right 3 Kin'!P92)</f>
        <v>14.758189166666668</v>
      </c>
      <c r="Q92">
        <f>AVERAGE('Left 1 Kin'!Q92, 'Left 2 Kin'!Q92, 'Left 3 Kin'!Q92, 'Right 1 Kin'!Q92, 'Right 2 Kin'!Q92, 'Right 3 Kin'!Q92)</f>
        <v>3.3279686666666657</v>
      </c>
      <c r="R92">
        <f>AVERAGE('Left 1 Kin'!R92, 'Left 2 Kin'!R92, 'Left 3 Kin'!R92, 'Right 1 Kin'!R92, 'Right 2 Kin'!R92, 'Right 3 Kin'!R92)</f>
        <v>-23.756249999999994</v>
      </c>
      <c r="S92">
        <f>AVERAGE('Left 1 Kin'!S92, 'Left 2 Kin'!S92, 'Left 3 Kin'!S92, 'Right 1 Kin'!S92, 'Right 2 Kin'!S92, 'Right 3 Kin'!S92)</f>
        <v>-6.7237293333333232</v>
      </c>
      <c r="T92">
        <f>AVERAGE('Left 1 Kin'!T92, 'Left 2 Kin'!T92, 'Left 3 Kin'!T92, 'Right 1 Kin'!T92, 'Right 2 Kin'!T92, 'Right 3 Kin'!T92)</f>
        <v>2.6964313916666671</v>
      </c>
      <c r="U92">
        <f>AVERAGE('Left 1 Kin'!U92, 'Left 2 Kin'!U92, 'Left 3 Kin'!U92, 'Right 1 Kin'!U92, 'Right 2 Kin'!U92, 'Right 3 Kin'!U92)</f>
        <v>-117.36116666666662</v>
      </c>
      <c r="V92">
        <f>AVERAGE('Left 1 Kin'!V92, 'Left 2 Kin'!V92, 'Left 3 Kin'!V92, 'Right 1 Kin'!V92, 'Right 2 Kin'!V92, 'Right 3 Kin'!V92)</f>
        <v>54.046910416666684</v>
      </c>
      <c r="W92">
        <f>AVERAGE('Left 1 Kin'!W92, 'Left 2 Kin'!W92, 'Left 3 Kin'!W92, 'Right 1 Kin'!W92, 'Right 2 Kin'!W92, 'Right 3 Kin'!W92)</f>
        <v>227.46924166666668</v>
      </c>
      <c r="X92">
        <f>AVERAGE('Left 1 Kin'!X92, 'Left 2 Kin'!X92, 'Left 3 Kin'!X92, 'Right 1 Kin'!X92, 'Right 2 Kin'!X92, 'Right 3 Kin'!X92)</f>
        <v>155.79374999999996</v>
      </c>
      <c r="Y92">
        <f>AVERAGE('Left 1 Kin'!Y92, 'Left 2 Kin'!Y92, 'Left 3 Kin'!Y92, 'Right 1 Kin'!Y92, 'Right 2 Kin'!Y92, 'Right 3 Kin'!Y92)</f>
        <v>-137.51718125000005</v>
      </c>
      <c r="Z92">
        <f>AVERAGE('Left 1 Kin'!Z92, 'Left 2 Kin'!Z92, 'Left 3 Kin'!Z92, 'Right 1 Kin'!Z92, 'Right 2 Kin'!Z92, 'Right 3 Kin'!Z92)</f>
        <v>118.6418291666667</v>
      </c>
      <c r="AA92">
        <f>AVERAGE('Left 1 Kin'!AA92, 'Left 2 Kin'!AA92, 'Left 3 Kin'!AA92, 'Right 1 Kin'!AA92, 'Right 2 Kin'!AA92, 'Right 3 Kin'!AA92)</f>
        <v>-216.74627083333351</v>
      </c>
      <c r="AB92">
        <f>AVERAGE('Left 1 Kin'!AB92, 'Left 2 Kin'!AB92, 'Left 3 Kin'!AB92, 'Right 1 Kin'!AB92, 'Right 2 Kin'!AB92, 'Right 3 Kin'!AB92)</f>
        <v>-231.61363541666674</v>
      </c>
      <c r="AC92">
        <f>AVERAGE('Left 1 Kin'!AC92, 'Left 2 Kin'!AC92, 'Left 3 Kin'!AC92, 'Right 1 Kin'!AC92, 'Right 2 Kin'!AC92, 'Right 3 Kin'!AC92)</f>
        <v>1.5077500000001411</v>
      </c>
      <c r="AD92">
        <f>AVERAGE('Left 1 Kin'!AD92, 'Left 2 Kin'!AD92, 'Left 3 Kin'!AD92, 'Right 1 Kin'!AD92, 'Right 2 Kin'!AD92, 'Right 3 Kin'!AD92)</f>
        <v>-385.85781250000019</v>
      </c>
      <c r="AE92">
        <f>AVERAGE('Left 1 Kin'!AE92, 'Left 2 Kin'!AE92, 'Left 3 Kin'!AE92, 'Right 1 Kin'!AE92, 'Right 2 Kin'!AE92, 'Right 3 Kin'!AE92)</f>
        <v>109.72691666666674</v>
      </c>
      <c r="AF92">
        <f>AVERAGE('Left 1 Kin'!AF92, 'Left 2 Kin'!AF92, 'Left 3 Kin'!AF92, 'Right 1 Kin'!AF92, 'Right 2 Kin'!AF92, 'Right 3 Kin'!AF92)</f>
        <v>-576.28208333333362</v>
      </c>
      <c r="AG92">
        <f>AVERAGE('Left 1 Kin'!AG92, 'Left 2 Kin'!AG92, 'Left 3 Kin'!AG92, 'Right 1 Kin'!AG92, 'Right 2 Kin'!AG92, 'Right 3 Kin'!AG92)</f>
        <v>-1252.7376666666667</v>
      </c>
      <c r="AH92">
        <f>AVERAGE('Left 1 Kin'!AH92, 'Left 2 Kin'!AH92, 'Left 3 Kin'!AH92, 'Right 1 Kin'!AH92, 'Right 2 Kin'!AH92, 'Right 3 Kin'!AH92)</f>
        <v>25.451719791666701</v>
      </c>
      <c r="AI92">
        <f>AVERAGE('Left 1 Kin'!AI92, 'Left 2 Kin'!AI92, 'Left 3 Kin'!AI92, 'Right 1 Kin'!AI92, 'Right 2 Kin'!AI92, 'Right 3 Kin'!AI92)</f>
        <v>-1.0225425999999997</v>
      </c>
      <c r="AJ92">
        <f>AVERAGE('Left 1 Kin'!AJ92, 'Left 2 Kin'!AJ92, 'Left 3 Kin'!AJ92, 'Right 1 Kin'!AJ92, 'Right 2 Kin'!AJ92, 'Right 3 Kin'!AJ92)</f>
        <v>5.2165126666667762E-2</v>
      </c>
      <c r="AK92">
        <f>AVERAGE('Left 1 Kin'!AK92, 'Left 2 Kin'!AK92, 'Left 3 Kin'!AK92, 'Right 1 Kin'!AK92, 'Right 2 Kin'!AK92, 'Right 3 Kin'!AK92)</f>
        <v>-6.002714999999984E-3</v>
      </c>
      <c r="AL92">
        <f>AVERAGE('Left 1 Kin'!AL92, 'Left 2 Kin'!AL92, 'Left 3 Kin'!AL92, 'Right 1 Kin'!AL92, 'Right 2 Kin'!AL92, 'Right 3 Kin'!AL92)</f>
        <v>-3.6579791666666677</v>
      </c>
      <c r="AM92">
        <f>AVERAGE('Left 1 Kin'!AM92, 'Left 2 Kin'!AM92, 'Left 3 Kin'!AM92, 'Right 1 Kin'!AM92, 'Right 2 Kin'!AM92, 'Right 3 Kin'!AM92)</f>
        <v>-0.48336665166666642</v>
      </c>
      <c r="AN92">
        <f>AVERAGE('Left 1 Kin'!AN92, 'Left 2 Kin'!AN92, 'Left 3 Kin'!AN92, 'Right 1 Kin'!AN92, 'Right 2 Kin'!AN92, 'Right 3 Kin'!AN92)</f>
        <v>0.14928571666666698</v>
      </c>
      <c r="AO92">
        <f>AVERAGE('Left 1 Kin'!AO92, 'Left 2 Kin'!AO92, 'Left 3 Kin'!AO92, 'Right 1 Kin'!AO92, 'Right 2 Kin'!AO92, 'Right 3 Kin'!AO92)</f>
        <v>3.0927083333333796E-3</v>
      </c>
      <c r="AP92">
        <f>AVERAGE('Left 1 Kin'!AP92, 'Left 2 Kin'!AP92, 'Left 3 Kin'!AP92, 'Right 1 Kin'!AP92, 'Right 2 Kin'!AP92, 'Right 3 Kin'!AP92)</f>
        <v>-1.6955911833333346</v>
      </c>
      <c r="AQ92">
        <f>AVERAGE('Left 1 Kin'!AQ92, 'Left 2 Kin'!AQ92, 'Left 3 Kin'!AQ92, 'Right 1 Kin'!AQ92, 'Right 2 Kin'!AQ92, 'Right 3 Kin'!AQ92)</f>
        <v>0.67677100000000034</v>
      </c>
      <c r="AR92">
        <f>AVERAGE('Left 1 Kin'!AR92, 'Left 2 Kin'!AR92, 'Left 3 Kin'!AR92, 'Right 1 Kin'!AR92, 'Right 2 Kin'!AR92, 'Right 3 Kin'!AR92)</f>
        <v>1.9201233333333342E-2</v>
      </c>
      <c r="AS92">
        <f>AVERAGE('Left 1 Kin'!AS92, 'Left 2 Kin'!AS92, 'Left 3 Kin'!AS92, 'Right 1 Kin'!AS92, 'Right 2 Kin'!AS92, 'Right 3 Kin'!AS92)</f>
        <v>0.10644956666666681</v>
      </c>
      <c r="AT92">
        <f>AVERAGE('Left 1 Kin'!AT92, 'Left 2 Kin'!AT92, 'Left 3 Kin'!AT92, 'Right 1 Kin'!AT92, 'Right 2 Kin'!AT92, 'Right 3 Kin'!AT92)</f>
        <v>10.689980333333343</v>
      </c>
    </row>
    <row r="93" spans="1:46" x14ac:dyDescent="0.25">
      <c r="A93">
        <v>91</v>
      </c>
      <c r="B93">
        <f>AVERAGE('Left 1 Kin'!B93, 'Left 2 Kin'!B93, 'Left 3 Kin'!B93, 'Right 1 Kin'!B93, 'Right 2 Kin'!B93, 'Right 3 Kin'!B93)</f>
        <v>5.5271270833333324</v>
      </c>
      <c r="C93">
        <f>AVERAGE('Left 1 Kin'!C93, 'Left 2 Kin'!C93, 'Left 3 Kin'!C93, 'Right 1 Kin'!C93, 'Right 2 Kin'!C93, 'Right 3 Kin'!C93)</f>
        <v>0.56539626626016259</v>
      </c>
      <c r="D93">
        <f>AVERAGE('Left 1 Kin'!D93, 'Left 2 Kin'!D93, 'Left 3 Kin'!D93, 'Right 1 Kin'!D93, 'Right 2 Kin'!D93, 'Right 3 Kin'!D93)</f>
        <v>0.28539802859919478</v>
      </c>
      <c r="E93">
        <f>AVERAGE('Left 1 Kin'!E93, 'Left 2 Kin'!E93, 'Left 3 Kin'!E93, 'Right 1 Kin'!E93, 'Right 2 Kin'!E93, 'Right 3 Kin'!E93)</f>
        <v>1.0728647438567255E-2</v>
      </c>
      <c r="F93">
        <f>AVERAGE('Left 1 Kin'!F93, 'Left 2 Kin'!F93, 'Left 3 Kin'!F93, 'Right 1 Kin'!F93, 'Right 2 Kin'!F93, 'Right 3 Kin'!F93)</f>
        <v>0.33056350131889484</v>
      </c>
      <c r="G93">
        <f>AVERAGE('Left 1 Kin'!G93, 'Left 2 Kin'!G93, 'Left 3 Kin'!G93, 'Right 1 Kin'!G93, 'Right 2 Kin'!G93, 'Right 3 Kin'!G93)</f>
        <v>4.9945629499999988</v>
      </c>
      <c r="H93">
        <f>AVERAGE('Left 1 Kin'!H93, 'Left 2 Kin'!H93, 'Left 3 Kin'!H93, 'Right 1 Kin'!H93, 'Right 2 Kin'!H93, 'Right 3 Kin'!H93)</f>
        <v>-1.4459114649999998</v>
      </c>
      <c r="I93">
        <f>AVERAGE('Left 1 Kin'!I93, 'Left 2 Kin'!I93, 'Left 3 Kin'!I93, 'Right 1 Kin'!I93, 'Right 2 Kin'!I93, 'Right 3 Kin'!I93)</f>
        <v>4.8819212066666671</v>
      </c>
      <c r="J93">
        <f>AVERAGE('Left 1 Kin'!J93, 'Left 2 Kin'!J93, 'Left 3 Kin'!J93, 'Right 1 Kin'!J93, 'Right 2 Kin'!J93, 'Right 3 Kin'!J93)</f>
        <v>16.234186500000003</v>
      </c>
      <c r="K93">
        <f>AVERAGE('Left 1 Kin'!K93, 'Left 2 Kin'!K93, 'Left 3 Kin'!K93, 'Right 1 Kin'!K93, 'Right 2 Kin'!K93, 'Right 3 Kin'!K93)</f>
        <v>-4.6302742650000006</v>
      </c>
      <c r="L93">
        <f>AVERAGE('Left 1 Kin'!L93, 'Left 2 Kin'!L93, 'Left 3 Kin'!L93, 'Right 1 Kin'!L93, 'Right 2 Kin'!L93, 'Right 3 Kin'!L93)</f>
        <v>-5.7148727799999994</v>
      </c>
      <c r="M93">
        <f>AVERAGE('Left 1 Kin'!M93, 'Left 2 Kin'!M93, 'Left 3 Kin'!M93, 'Right 1 Kin'!M93, 'Right 2 Kin'!M93, 'Right 3 Kin'!M93)</f>
        <v>-9.2724834166666685</v>
      </c>
      <c r="N93">
        <f>AVERAGE('Left 1 Kin'!N93, 'Left 2 Kin'!N93, 'Left 3 Kin'!N93, 'Right 1 Kin'!N93, 'Right 2 Kin'!N93, 'Right 3 Kin'!N93)</f>
        <v>-1.7994498350000014</v>
      </c>
      <c r="O93">
        <f>AVERAGE('Left 1 Kin'!O93, 'Left 2 Kin'!O93, 'Left 3 Kin'!O93, 'Right 1 Kin'!O93, 'Right 2 Kin'!O93, 'Right 3 Kin'!O93)</f>
        <v>5.3541883000000006</v>
      </c>
      <c r="P93">
        <f>AVERAGE('Left 1 Kin'!P93, 'Left 2 Kin'!P93, 'Left 3 Kin'!P93, 'Right 1 Kin'!P93, 'Right 2 Kin'!P93, 'Right 3 Kin'!P93)</f>
        <v>14.216992249999997</v>
      </c>
      <c r="Q93">
        <f>AVERAGE('Left 1 Kin'!Q93, 'Left 2 Kin'!Q93, 'Left 3 Kin'!Q93, 'Right 1 Kin'!Q93, 'Right 2 Kin'!Q93, 'Right 3 Kin'!Q93)</f>
        <v>3.484918733333334</v>
      </c>
      <c r="R93">
        <f>AVERAGE('Left 1 Kin'!R93, 'Left 2 Kin'!R93, 'Left 3 Kin'!R93, 'Right 1 Kin'!R93, 'Right 2 Kin'!R93, 'Right 3 Kin'!R93)</f>
        <v>-24.574414000000004</v>
      </c>
      <c r="S93">
        <f>AVERAGE('Left 1 Kin'!S93, 'Left 2 Kin'!S93, 'Left 3 Kin'!S93, 'Right 1 Kin'!S93, 'Right 2 Kin'!S93, 'Right 3 Kin'!S93)</f>
        <v>-8.5116393666666763</v>
      </c>
      <c r="T93">
        <f>AVERAGE('Left 1 Kin'!T93, 'Left 2 Kin'!T93, 'Left 3 Kin'!T93, 'Right 1 Kin'!T93, 'Right 2 Kin'!T93, 'Right 3 Kin'!T93)</f>
        <v>2.7318432425000001</v>
      </c>
      <c r="U93">
        <f>AVERAGE('Left 1 Kin'!U93, 'Left 2 Kin'!U93, 'Left 3 Kin'!U93, 'Right 1 Kin'!U93, 'Right 2 Kin'!U93, 'Right 3 Kin'!U93)</f>
        <v>-114.3259020833333</v>
      </c>
      <c r="V93">
        <f>AVERAGE('Left 1 Kin'!V93, 'Left 2 Kin'!V93, 'Left 3 Kin'!V93, 'Right 1 Kin'!V93, 'Right 2 Kin'!V93, 'Right 3 Kin'!V93)</f>
        <v>52.352452083333326</v>
      </c>
      <c r="W93">
        <f>AVERAGE('Left 1 Kin'!W93, 'Left 2 Kin'!W93, 'Left 3 Kin'!W93, 'Right 1 Kin'!W93, 'Right 2 Kin'!W93, 'Right 3 Kin'!W93)</f>
        <v>223.73226416666662</v>
      </c>
      <c r="X93">
        <f>AVERAGE('Left 1 Kin'!X93, 'Left 2 Kin'!X93, 'Left 3 Kin'!X93, 'Right 1 Kin'!X93, 'Right 2 Kin'!X93, 'Right 3 Kin'!X93)</f>
        <v>160.14462499999999</v>
      </c>
      <c r="Y93">
        <f>AVERAGE('Left 1 Kin'!Y93, 'Left 2 Kin'!Y93, 'Left 3 Kin'!Y93, 'Right 1 Kin'!Y93, 'Right 2 Kin'!Y93, 'Right 3 Kin'!Y93)</f>
        <v>-131.87692395833332</v>
      </c>
      <c r="Z93">
        <f>AVERAGE('Left 1 Kin'!Z93, 'Left 2 Kin'!Z93, 'Left 3 Kin'!Z93, 'Right 1 Kin'!Z93, 'Right 2 Kin'!Z93, 'Right 3 Kin'!Z93)</f>
        <v>114.15984416666664</v>
      </c>
      <c r="AA93">
        <f>AVERAGE('Left 1 Kin'!AA93, 'Left 2 Kin'!AA93, 'Left 3 Kin'!AA93, 'Right 1 Kin'!AA93, 'Right 2 Kin'!AA93, 'Right 3 Kin'!AA93)</f>
        <v>-195.75705833333328</v>
      </c>
      <c r="AB93">
        <f>AVERAGE('Left 1 Kin'!AB93, 'Left 2 Kin'!AB93, 'Left 3 Kin'!AB93, 'Right 1 Kin'!AB93, 'Right 2 Kin'!AB93, 'Right 3 Kin'!AB93)</f>
        <v>-223.76489270833335</v>
      </c>
      <c r="AC93">
        <f>AVERAGE('Left 1 Kin'!AC93, 'Left 2 Kin'!AC93, 'Left 3 Kin'!AC93, 'Right 1 Kin'!AC93, 'Right 2 Kin'!AC93, 'Right 3 Kin'!AC93)</f>
        <v>-11.747150000000017</v>
      </c>
      <c r="AD93">
        <f>AVERAGE('Left 1 Kin'!AD93, 'Left 2 Kin'!AD93, 'Left 3 Kin'!AD93, 'Right 1 Kin'!AD93, 'Right 2 Kin'!AD93, 'Right 3 Kin'!AD93)</f>
        <v>-357.92090624999986</v>
      </c>
      <c r="AE93">
        <f>AVERAGE('Left 1 Kin'!AE93, 'Left 2 Kin'!AE93, 'Left 3 Kin'!AE93, 'Right 1 Kin'!AE93, 'Right 2 Kin'!AE93, 'Right 3 Kin'!AE93)</f>
        <v>103.65969583333333</v>
      </c>
      <c r="AF93">
        <f>AVERAGE('Left 1 Kin'!AF93, 'Left 2 Kin'!AF93, 'Left 3 Kin'!AF93, 'Right 1 Kin'!AF93, 'Right 2 Kin'!AF93, 'Right 3 Kin'!AF93)</f>
        <v>-553.9304166666667</v>
      </c>
      <c r="AG93">
        <f>AVERAGE('Left 1 Kin'!AG93, 'Left 2 Kin'!AG93, 'Left 3 Kin'!AG93, 'Right 1 Kin'!AG93, 'Right 2 Kin'!AG93, 'Right 3 Kin'!AG93)</f>
        <v>-1255.2081666666666</v>
      </c>
      <c r="AH93">
        <f>AVERAGE('Left 1 Kin'!AH93, 'Left 2 Kin'!AH93, 'Left 3 Kin'!AH93, 'Right 1 Kin'!AH93, 'Right 2 Kin'!AH93, 'Right 3 Kin'!AH93)</f>
        <v>19.539157395833325</v>
      </c>
      <c r="AI93">
        <f>AVERAGE('Left 1 Kin'!AI93, 'Left 2 Kin'!AI93, 'Left 3 Kin'!AI93, 'Right 1 Kin'!AI93, 'Right 2 Kin'!AI93, 'Right 3 Kin'!AI93)</f>
        <v>-1.0473329899999999</v>
      </c>
      <c r="AJ93">
        <f>AVERAGE('Left 1 Kin'!AJ93, 'Left 2 Kin'!AJ93, 'Left 3 Kin'!AJ93, 'Right 1 Kin'!AJ93, 'Right 2 Kin'!AJ93, 'Right 3 Kin'!AJ93)</f>
        <v>-8.9538497666667008E-2</v>
      </c>
      <c r="AK93">
        <f>AVERAGE('Left 1 Kin'!AK93, 'Left 2 Kin'!AK93, 'Left 3 Kin'!AK93, 'Right 1 Kin'!AK93, 'Right 2 Kin'!AK93, 'Right 3 Kin'!AK93)</f>
        <v>-1.3080648166666722E-2</v>
      </c>
      <c r="AL93">
        <f>AVERAGE('Left 1 Kin'!AL93, 'Left 2 Kin'!AL93, 'Left 3 Kin'!AL93, 'Right 1 Kin'!AL93, 'Right 2 Kin'!AL93, 'Right 3 Kin'!AL93)</f>
        <v>-3.4332220999999987</v>
      </c>
      <c r="AM93">
        <f>AVERAGE('Left 1 Kin'!AM93, 'Left 2 Kin'!AM93, 'Left 3 Kin'!AM93, 'Right 1 Kin'!AM93, 'Right 2 Kin'!AM93, 'Right 3 Kin'!AM93)</f>
        <v>-0.5270803818333335</v>
      </c>
      <c r="AN93">
        <f>AVERAGE('Left 1 Kin'!AN93, 'Left 2 Kin'!AN93, 'Left 3 Kin'!AN93, 'Right 1 Kin'!AN93, 'Right 2 Kin'!AN93, 'Right 3 Kin'!AN93)</f>
        <v>0.11937470333333332</v>
      </c>
      <c r="AO93">
        <f>AVERAGE('Left 1 Kin'!AO93, 'Left 2 Kin'!AO93, 'Left 3 Kin'!AO93, 'Right 1 Kin'!AO93, 'Right 2 Kin'!AO93, 'Right 3 Kin'!AO93)</f>
        <v>-1.2697494166666748E-2</v>
      </c>
      <c r="AP93">
        <f>AVERAGE('Left 1 Kin'!AP93, 'Left 2 Kin'!AP93, 'Left 3 Kin'!AP93, 'Right 1 Kin'!AP93, 'Right 2 Kin'!AP93, 'Right 3 Kin'!AP93)</f>
        <v>-1.5971344550000006</v>
      </c>
      <c r="AQ93">
        <f>AVERAGE('Left 1 Kin'!AQ93, 'Left 2 Kin'!AQ93, 'Left 3 Kin'!AQ93, 'Right 1 Kin'!AQ93, 'Right 2 Kin'!AQ93, 'Right 3 Kin'!AQ93)</f>
        <v>0.59470031666666634</v>
      </c>
      <c r="AR93">
        <f>AVERAGE('Left 1 Kin'!AR93, 'Left 2 Kin'!AR93, 'Left 3 Kin'!AR93, 'Right 1 Kin'!AR93, 'Right 2 Kin'!AR93, 'Right 3 Kin'!AR93)</f>
        <v>2.0012031666666676E-2</v>
      </c>
      <c r="AS93">
        <f>AVERAGE('Left 1 Kin'!AS93, 'Left 2 Kin'!AS93, 'Left 3 Kin'!AS93, 'Right 1 Kin'!AS93, 'Right 2 Kin'!AS93, 'Right 3 Kin'!AS93)</f>
        <v>8.6351016666666613E-2</v>
      </c>
      <c r="AT93">
        <f>AVERAGE('Left 1 Kin'!AT93, 'Left 2 Kin'!AT93, 'Left 3 Kin'!AT93, 'Right 1 Kin'!AT93, 'Right 2 Kin'!AT93, 'Right 3 Kin'!AT93)</f>
        <v>9.4233717999999964</v>
      </c>
    </row>
    <row r="94" spans="1:46" x14ac:dyDescent="0.25">
      <c r="A94">
        <v>92</v>
      </c>
      <c r="B94">
        <f>AVERAGE('Left 1 Kin'!B94, 'Left 2 Kin'!B94, 'Left 3 Kin'!B94, 'Right 1 Kin'!B94, 'Right 2 Kin'!B94, 'Right 3 Kin'!B94)</f>
        <v>5.5270499999999991</v>
      </c>
      <c r="C94">
        <f>AVERAGE('Left 1 Kin'!C94, 'Left 2 Kin'!C94, 'Left 3 Kin'!C94, 'Right 1 Kin'!C94, 'Right 2 Kin'!C94, 'Right 3 Kin'!C94)</f>
        <v>0.56588189024390234</v>
      </c>
      <c r="D94">
        <f>AVERAGE('Left 1 Kin'!D94, 'Left 2 Kin'!D94, 'Left 3 Kin'!D94, 'Right 1 Kin'!D94, 'Right 2 Kin'!D94, 'Right 3 Kin'!D94)</f>
        <v>0.252172775232542</v>
      </c>
      <c r="E94">
        <f>AVERAGE('Left 1 Kin'!E94, 'Left 2 Kin'!E94, 'Left 3 Kin'!E94, 'Right 1 Kin'!E94, 'Right 2 Kin'!E94, 'Right 3 Kin'!E94)</f>
        <v>1.1227634319033728E-2</v>
      </c>
      <c r="F94">
        <f>AVERAGE('Left 1 Kin'!F94, 'Left 2 Kin'!F94, 'Left 3 Kin'!F94, 'Right 1 Kin'!F94, 'Right 2 Kin'!F94, 'Right 3 Kin'!F94)</f>
        <v>0.27647589893100105</v>
      </c>
      <c r="G94">
        <f>AVERAGE('Left 1 Kin'!G94, 'Left 2 Kin'!G94, 'Left 3 Kin'!G94, 'Right 1 Kin'!G94, 'Right 2 Kin'!G94, 'Right 3 Kin'!G94)</f>
        <v>4.8360473333333323</v>
      </c>
      <c r="H94">
        <f>AVERAGE('Left 1 Kin'!H94, 'Left 2 Kin'!H94, 'Left 3 Kin'!H94, 'Right 1 Kin'!H94, 'Right 2 Kin'!H94, 'Right 3 Kin'!H94)</f>
        <v>-1.3748735600000002</v>
      </c>
      <c r="I94">
        <f>AVERAGE('Left 1 Kin'!I94, 'Left 2 Kin'!I94, 'Left 3 Kin'!I94, 'Right 1 Kin'!I94, 'Right 2 Kin'!I94, 'Right 3 Kin'!I94)</f>
        <v>5.192919813333333</v>
      </c>
      <c r="J94">
        <f>AVERAGE('Left 1 Kin'!J94, 'Left 2 Kin'!J94, 'Left 3 Kin'!J94, 'Right 1 Kin'!J94, 'Right 2 Kin'!J94, 'Right 3 Kin'!J94)</f>
        <v>16.462325333333336</v>
      </c>
      <c r="K94">
        <f>AVERAGE('Left 1 Kin'!K94, 'Left 2 Kin'!K94, 'Left 3 Kin'!K94, 'Right 1 Kin'!K94, 'Right 2 Kin'!K94, 'Right 3 Kin'!K94)</f>
        <v>-4.8109436800000003</v>
      </c>
      <c r="L94">
        <f>AVERAGE('Left 1 Kin'!L94, 'Left 2 Kin'!L94, 'Left 3 Kin'!L94, 'Right 1 Kin'!L94, 'Right 2 Kin'!L94, 'Right 3 Kin'!L94)</f>
        <v>-5.5580746933333325</v>
      </c>
      <c r="M94">
        <f>AVERAGE('Left 1 Kin'!M94, 'Left 2 Kin'!M94, 'Left 3 Kin'!M94, 'Right 1 Kin'!M94, 'Right 2 Kin'!M94, 'Right 3 Kin'!M94)</f>
        <v>-9.5348510666666666</v>
      </c>
      <c r="N94">
        <f>AVERAGE('Left 1 Kin'!N94, 'Left 2 Kin'!N94, 'Left 3 Kin'!N94, 'Right 1 Kin'!N94, 'Right 2 Kin'!N94, 'Right 3 Kin'!N94)</f>
        <v>-2.1076012399999997</v>
      </c>
      <c r="O94">
        <f>AVERAGE('Left 1 Kin'!O94, 'Left 2 Kin'!O94, 'Left 3 Kin'!O94, 'Right 1 Kin'!O94, 'Right 2 Kin'!O94, 'Right 3 Kin'!O94)</f>
        <v>5.3376158666666669</v>
      </c>
      <c r="P94">
        <f>AVERAGE('Left 1 Kin'!P94, 'Left 2 Kin'!P94, 'Left 3 Kin'!P94, 'Right 1 Kin'!P94, 'Right 2 Kin'!P94, 'Right 3 Kin'!P94)</f>
        <v>13.726830333333334</v>
      </c>
      <c r="Q94">
        <f>AVERAGE('Left 1 Kin'!Q94, 'Left 2 Kin'!Q94, 'Left 3 Kin'!Q94, 'Right 1 Kin'!Q94, 'Right 2 Kin'!Q94, 'Right 3 Kin'!Q94)</f>
        <v>3.6331516666666666</v>
      </c>
      <c r="R94">
        <f>AVERAGE('Left 1 Kin'!R94, 'Left 2 Kin'!R94, 'Left 3 Kin'!R94, 'Right 1 Kin'!R94, 'Right 2 Kin'!R94, 'Right 3 Kin'!R94)</f>
        <v>-25.345566666666667</v>
      </c>
      <c r="S94">
        <f>AVERAGE('Left 1 Kin'!S94, 'Left 2 Kin'!S94, 'Left 3 Kin'!S94, 'Right 1 Kin'!S94, 'Right 2 Kin'!S94, 'Right 3 Kin'!S94)</f>
        <v>-10.283513999999998</v>
      </c>
      <c r="T94">
        <f>AVERAGE('Left 1 Kin'!T94, 'Left 2 Kin'!T94, 'Left 3 Kin'!T94, 'Right 1 Kin'!T94, 'Right 2 Kin'!T94, 'Right 3 Kin'!T94)</f>
        <v>2.7569366733333331</v>
      </c>
      <c r="U94">
        <f>AVERAGE('Left 1 Kin'!U94, 'Left 2 Kin'!U94, 'Left 3 Kin'!U94, 'Right 1 Kin'!U94, 'Right 2 Kin'!U94, 'Right 3 Kin'!U94)</f>
        <v>-111.06853333333333</v>
      </c>
      <c r="V94">
        <f>AVERAGE('Left 1 Kin'!V94, 'Left 2 Kin'!V94, 'Left 3 Kin'!V94, 'Right 1 Kin'!V94, 'Right 2 Kin'!V94, 'Right 3 Kin'!V94)</f>
        <v>50.668974499999997</v>
      </c>
      <c r="W94">
        <f>AVERAGE('Left 1 Kin'!W94, 'Left 2 Kin'!W94, 'Left 3 Kin'!W94, 'Right 1 Kin'!W94, 'Right 2 Kin'!W94, 'Right 3 Kin'!W94)</f>
        <v>219.33757000000003</v>
      </c>
      <c r="X94">
        <f>AVERAGE('Left 1 Kin'!X94, 'Left 2 Kin'!X94, 'Left 3 Kin'!X94, 'Right 1 Kin'!X94, 'Right 2 Kin'!X94, 'Right 3 Kin'!X94)</f>
        <v>163.90350000000004</v>
      </c>
      <c r="Y94">
        <f>AVERAGE('Left 1 Kin'!Y94, 'Left 2 Kin'!Y94, 'Left 3 Kin'!Y94, 'Right 1 Kin'!Y94, 'Right 2 Kin'!Y94, 'Right 3 Kin'!Y94)</f>
        <v>-125.8842208333334</v>
      </c>
      <c r="Z94">
        <f>AVERAGE('Left 1 Kin'!Z94, 'Left 2 Kin'!Z94, 'Left 3 Kin'!Z94, 'Right 1 Kin'!Z94, 'Right 2 Kin'!Z94, 'Right 3 Kin'!Z94)</f>
        <v>109.41747500000001</v>
      </c>
      <c r="AA94">
        <f>AVERAGE('Left 1 Kin'!AA94, 'Left 2 Kin'!AA94, 'Left 3 Kin'!AA94, 'Right 1 Kin'!AA94, 'Right 2 Kin'!AA94, 'Right 3 Kin'!AA94)</f>
        <v>-174.32763333333335</v>
      </c>
      <c r="AB94">
        <f>AVERAGE('Left 1 Kin'!AB94, 'Left 2 Kin'!AB94, 'Left 3 Kin'!AB94, 'Right 1 Kin'!AB94, 'Right 2 Kin'!AB94, 'Right 3 Kin'!AB94)</f>
        <v>-215.25837250000004</v>
      </c>
      <c r="AC94">
        <f>AVERAGE('Left 1 Kin'!AC94, 'Left 2 Kin'!AC94, 'Left 3 Kin'!AC94, 'Right 1 Kin'!AC94, 'Right 2 Kin'!AC94, 'Right 3 Kin'!AC94)</f>
        <v>-26.552224999999975</v>
      </c>
      <c r="AD94">
        <f>AVERAGE('Left 1 Kin'!AD94, 'Left 2 Kin'!AD94, 'Left 3 Kin'!AD94, 'Right 1 Kin'!AD94, 'Right 2 Kin'!AD94, 'Right 3 Kin'!AD94)</f>
        <v>-326.37038333333345</v>
      </c>
      <c r="AE94">
        <f>AVERAGE('Left 1 Kin'!AE94, 'Left 2 Kin'!AE94, 'Left 3 Kin'!AE94, 'Right 1 Kin'!AE94, 'Right 2 Kin'!AE94, 'Right 3 Kin'!AE94)</f>
        <v>97.208150000000003</v>
      </c>
      <c r="AF94">
        <f>AVERAGE('Left 1 Kin'!AF94, 'Left 2 Kin'!AF94, 'Left 3 Kin'!AF94, 'Right 1 Kin'!AF94, 'Right 2 Kin'!AF94, 'Right 3 Kin'!AF94)</f>
        <v>-526.11766666666688</v>
      </c>
      <c r="AG94">
        <f>AVERAGE('Left 1 Kin'!AG94, 'Left 2 Kin'!AG94, 'Left 3 Kin'!AG94, 'Right 1 Kin'!AG94, 'Right 2 Kin'!AG94, 'Right 3 Kin'!AG94)</f>
        <v>-1248.7342333333336</v>
      </c>
      <c r="AH94">
        <f>AVERAGE('Left 1 Kin'!AH94, 'Left 2 Kin'!AH94, 'Left 3 Kin'!AH94, 'Right 1 Kin'!AH94, 'Right 2 Kin'!AH94, 'Right 3 Kin'!AH94)</f>
        <v>14.316627916666674</v>
      </c>
      <c r="AI94">
        <f>AVERAGE('Left 1 Kin'!AI94, 'Left 2 Kin'!AI94, 'Left 3 Kin'!AI94, 'Right 1 Kin'!AI94, 'Right 2 Kin'!AI94, 'Right 3 Kin'!AI94)</f>
        <v>-1.0742975933333332</v>
      </c>
      <c r="AJ94">
        <f>AVERAGE('Left 1 Kin'!AJ94, 'Left 2 Kin'!AJ94, 'Left 3 Kin'!AJ94, 'Right 1 Kin'!AJ94, 'Right 2 Kin'!AJ94, 'Right 3 Kin'!AJ94)</f>
        <v>-0.23281952799999969</v>
      </c>
      <c r="AK94">
        <f>AVERAGE('Left 1 Kin'!AK94, 'Left 2 Kin'!AK94, 'Left 3 Kin'!AK94, 'Right 1 Kin'!AK94, 'Right 2 Kin'!AK94, 'Right 3 Kin'!AK94)</f>
        <v>-1.909828000000002E-2</v>
      </c>
      <c r="AL94">
        <f>AVERAGE('Left 1 Kin'!AL94, 'Left 2 Kin'!AL94, 'Left 3 Kin'!AL94, 'Right 1 Kin'!AL94, 'Right 2 Kin'!AL94, 'Right 3 Kin'!AL94)</f>
        <v>-3.1848962866666675</v>
      </c>
      <c r="AM94">
        <f>AVERAGE('Left 1 Kin'!AM94, 'Left 2 Kin'!AM94, 'Left 3 Kin'!AM94, 'Right 1 Kin'!AM94, 'Right 2 Kin'!AM94, 'Right 3 Kin'!AM94)</f>
        <v>-0.56745073866666662</v>
      </c>
      <c r="AN94">
        <f>AVERAGE('Left 1 Kin'!AN94, 'Left 2 Kin'!AN94, 'Left 3 Kin'!AN94, 'Right 1 Kin'!AN94, 'Right 2 Kin'!AN94, 'Right 3 Kin'!AN94)</f>
        <v>8.6646366666666849E-2</v>
      </c>
      <c r="AO94">
        <f>AVERAGE('Left 1 Kin'!AO94, 'Left 2 Kin'!AO94, 'Left 3 Kin'!AO94, 'Right 1 Kin'!AO94, 'Right 2 Kin'!AO94, 'Right 3 Kin'!AO94)</f>
        <v>-2.7346996666666679E-2</v>
      </c>
      <c r="AP94">
        <f>AVERAGE('Left 1 Kin'!AP94, 'Left 2 Kin'!AP94, 'Left 3 Kin'!AP94, 'Right 1 Kin'!AP94, 'Right 2 Kin'!AP94, 'Right 3 Kin'!AP94)</f>
        <v>-1.4468959733333344</v>
      </c>
      <c r="AQ94">
        <f>AVERAGE('Left 1 Kin'!AQ94, 'Left 2 Kin'!AQ94, 'Left 3 Kin'!AQ94, 'Right 1 Kin'!AQ94, 'Right 2 Kin'!AQ94, 'Right 3 Kin'!AQ94)</f>
        <v>0.51931156000000023</v>
      </c>
      <c r="AR94">
        <f>AVERAGE('Left 1 Kin'!AR94, 'Left 2 Kin'!AR94, 'Left 3 Kin'!AR94, 'Right 1 Kin'!AR94, 'Right 2 Kin'!AR94, 'Right 3 Kin'!AR94)</f>
        <v>2.0934555333333337E-2</v>
      </c>
      <c r="AS94">
        <f>AVERAGE('Left 1 Kin'!AS94, 'Left 2 Kin'!AS94, 'Left 3 Kin'!AS94, 'Right 1 Kin'!AS94, 'Right 2 Kin'!AS94, 'Right 3 Kin'!AS94)</f>
        <v>6.5910257666666708E-2</v>
      </c>
      <c r="AT94">
        <f>AVERAGE('Left 1 Kin'!AT94, 'Left 2 Kin'!AT94, 'Left 3 Kin'!AT94, 'Right 1 Kin'!AT94, 'Right 2 Kin'!AT94, 'Right 3 Kin'!AT94)</f>
        <v>8.2468768666666694</v>
      </c>
    </row>
    <row r="95" spans="1:46" x14ac:dyDescent="0.25">
      <c r="A95">
        <v>93</v>
      </c>
      <c r="B95">
        <f>AVERAGE('Left 1 Kin'!B95, 'Left 2 Kin'!B95, 'Left 3 Kin'!B95, 'Right 1 Kin'!B95, 'Right 2 Kin'!B95, 'Right 3 Kin'!B95)</f>
        <v>5.5267416666666698</v>
      </c>
      <c r="C95">
        <f>AVERAGE('Left 1 Kin'!C95, 'Left 2 Kin'!C95, 'Left 3 Kin'!C95, 'Right 1 Kin'!C95, 'Right 2 Kin'!C95, 'Right 3 Kin'!C95)</f>
        <v>0.56635535569105688</v>
      </c>
      <c r="D95">
        <f>AVERAGE('Left 1 Kin'!D95, 'Left 2 Kin'!D95, 'Left 3 Kin'!D95, 'Right 1 Kin'!D95, 'Right 2 Kin'!D95, 'Right 3 Kin'!D95)</f>
        <v>0.21943798452033911</v>
      </c>
      <c r="E95">
        <f>AVERAGE('Left 1 Kin'!E95, 'Left 2 Kin'!E95, 'Left 3 Kin'!E95, 'Right 1 Kin'!E95, 'Right 2 Kin'!E95, 'Right 3 Kin'!E95)</f>
        <v>1.1899607108149338E-2</v>
      </c>
      <c r="F95">
        <f>AVERAGE('Left 1 Kin'!F95, 'Left 2 Kin'!F95, 'Left 3 Kin'!F95, 'Right 1 Kin'!F95, 'Right 2 Kin'!F95, 'Right 3 Kin'!F95)</f>
        <v>0.22985664861863164</v>
      </c>
      <c r="G95">
        <f>AVERAGE('Left 1 Kin'!G95, 'Left 2 Kin'!G95, 'Left 3 Kin'!G95, 'Right 1 Kin'!G95, 'Right 2 Kin'!G95, 'Right 3 Kin'!G95)</f>
        <v>4.6848039166666675</v>
      </c>
      <c r="H95">
        <f>AVERAGE('Left 1 Kin'!H95, 'Left 2 Kin'!H95, 'Left 3 Kin'!H95, 'Right 1 Kin'!H95, 'Right 2 Kin'!H95, 'Right 3 Kin'!H95)</f>
        <v>-1.3073673650000002</v>
      </c>
      <c r="I95">
        <f>AVERAGE('Left 1 Kin'!I95, 'Left 2 Kin'!I95, 'Left 3 Kin'!I95, 'Right 1 Kin'!I95, 'Right 2 Kin'!I95, 'Right 3 Kin'!I95)</f>
        <v>5.4920326699999977</v>
      </c>
      <c r="J95">
        <f>AVERAGE('Left 1 Kin'!J95, 'Left 2 Kin'!J95, 'Left 3 Kin'!J95, 'Right 1 Kin'!J95, 'Right 2 Kin'!J95, 'Right 3 Kin'!J95)</f>
        <v>16.695872166666664</v>
      </c>
      <c r="K95">
        <f>AVERAGE('Left 1 Kin'!K95, 'Left 2 Kin'!K95, 'Left 3 Kin'!K95, 'Right 1 Kin'!K95, 'Right 2 Kin'!K95, 'Right 3 Kin'!K95)</f>
        <v>-4.9781623449999985</v>
      </c>
      <c r="L95">
        <f>AVERAGE('Left 1 Kin'!L95, 'Left 2 Kin'!L95, 'Left 3 Kin'!L95, 'Right 1 Kin'!L95, 'Right 2 Kin'!L95, 'Right 3 Kin'!L95)</f>
        <v>-5.412950106666667</v>
      </c>
      <c r="M95">
        <f>AVERAGE('Left 1 Kin'!M95, 'Left 2 Kin'!M95, 'Left 3 Kin'!M95, 'Right 1 Kin'!M95, 'Right 2 Kin'!M95, 'Right 3 Kin'!M95)</f>
        <v>-9.7496730166666641</v>
      </c>
      <c r="N95">
        <f>AVERAGE('Left 1 Kin'!N95, 'Left 2 Kin'!N95, 'Left 3 Kin'!N95, 'Right 1 Kin'!N95, 'Right 2 Kin'!N95, 'Right 3 Kin'!N95)</f>
        <v>-2.3971534599999984</v>
      </c>
      <c r="O95">
        <f>AVERAGE('Left 1 Kin'!O95, 'Left 2 Kin'!O95, 'Left 3 Kin'!O95, 'Right 1 Kin'!O95, 'Right 2 Kin'!O95, 'Right 3 Kin'!O95)</f>
        <v>5.279462633333333</v>
      </c>
      <c r="P95">
        <f>AVERAGE('Left 1 Kin'!P95, 'Left 2 Kin'!P95, 'Left 3 Kin'!P95, 'Right 1 Kin'!P95, 'Right 2 Kin'!P95, 'Right 3 Kin'!P95)</f>
        <v>13.316739666666669</v>
      </c>
      <c r="Q95">
        <f>AVERAGE('Left 1 Kin'!Q95, 'Left 2 Kin'!Q95, 'Left 3 Kin'!Q95, 'Right 1 Kin'!Q95, 'Right 2 Kin'!Q95, 'Right 3 Kin'!Q95)</f>
        <v>3.7597737499999995</v>
      </c>
      <c r="R95">
        <f>AVERAGE('Left 1 Kin'!R95, 'Left 2 Kin'!R95, 'Left 3 Kin'!R95, 'Right 1 Kin'!R95, 'Right 2 Kin'!R95, 'Right 3 Kin'!R95)</f>
        <v>-26.038870833333334</v>
      </c>
      <c r="S95">
        <f>AVERAGE('Left 1 Kin'!S95, 'Left 2 Kin'!S95, 'Left 3 Kin'!S95, 'Right 1 Kin'!S95, 'Right 2 Kin'!S95, 'Right 3 Kin'!S95)</f>
        <v>-12.015054333333323</v>
      </c>
      <c r="T95">
        <f>AVERAGE('Left 1 Kin'!T95, 'Left 2 Kin'!T95, 'Left 3 Kin'!T95, 'Right 1 Kin'!T95, 'Right 2 Kin'!T95, 'Right 3 Kin'!T95)</f>
        <v>2.7752992141666666</v>
      </c>
      <c r="U95">
        <f>AVERAGE('Left 1 Kin'!U95, 'Left 2 Kin'!U95, 'Left 3 Kin'!U95, 'Right 1 Kin'!U95, 'Right 2 Kin'!U95, 'Right 3 Kin'!U95)</f>
        <v>-107.54725833333335</v>
      </c>
      <c r="V95">
        <f>AVERAGE('Left 1 Kin'!V95, 'Left 2 Kin'!V95, 'Left 3 Kin'!V95, 'Right 1 Kin'!V95, 'Right 2 Kin'!V95, 'Right 3 Kin'!V95)</f>
        <v>49.135064666666686</v>
      </c>
      <c r="W95">
        <f>AVERAGE('Left 1 Kin'!W95, 'Left 2 Kin'!W95, 'Left 3 Kin'!W95, 'Right 1 Kin'!W95, 'Right 2 Kin'!W95, 'Right 3 Kin'!W95)</f>
        <v>213.99233208333337</v>
      </c>
      <c r="X95">
        <f>AVERAGE('Left 1 Kin'!X95, 'Left 2 Kin'!X95, 'Left 3 Kin'!X95, 'Right 1 Kin'!X95, 'Right 2 Kin'!X95, 'Right 3 Kin'!X95)</f>
        <v>166.88275000000007</v>
      </c>
      <c r="Y95">
        <f>AVERAGE('Left 1 Kin'!Y95, 'Left 2 Kin'!Y95, 'Left 3 Kin'!Y95, 'Right 1 Kin'!Y95, 'Right 2 Kin'!Y95, 'Right 3 Kin'!Y95)</f>
        <v>-119.47186770833339</v>
      </c>
      <c r="Z95">
        <f>AVERAGE('Left 1 Kin'!Z95, 'Left 2 Kin'!Z95, 'Left 3 Kin'!Z95, 'Right 1 Kin'!Z95, 'Right 2 Kin'!Z95, 'Right 3 Kin'!Z95)</f>
        <v>104.36673333333336</v>
      </c>
      <c r="AA95">
        <f>AVERAGE('Left 1 Kin'!AA95, 'Left 2 Kin'!AA95, 'Left 3 Kin'!AA95, 'Right 1 Kin'!AA95, 'Right 2 Kin'!AA95, 'Right 3 Kin'!AA95)</f>
        <v>-152.02397083333349</v>
      </c>
      <c r="AB95">
        <f>AVERAGE('Left 1 Kin'!AB95, 'Left 2 Kin'!AB95, 'Left 3 Kin'!AB95, 'Right 1 Kin'!AB95, 'Right 2 Kin'!AB95, 'Right 3 Kin'!AB95)</f>
        <v>-205.76835979166674</v>
      </c>
      <c r="AC95">
        <f>AVERAGE('Left 1 Kin'!AC95, 'Left 2 Kin'!AC95, 'Left 3 Kin'!AC95, 'Right 1 Kin'!AC95, 'Right 2 Kin'!AC95, 'Right 3 Kin'!AC95)</f>
        <v>-44.017649999999882</v>
      </c>
      <c r="AD95">
        <f>AVERAGE('Left 1 Kin'!AD95, 'Left 2 Kin'!AD95, 'Left 3 Kin'!AD95, 'Right 1 Kin'!AD95, 'Right 2 Kin'!AD95, 'Right 3 Kin'!AD95)</f>
        <v>-289.09939791666699</v>
      </c>
      <c r="AE95">
        <f>AVERAGE('Left 1 Kin'!AE95, 'Left 2 Kin'!AE95, 'Left 3 Kin'!AE95, 'Right 1 Kin'!AE95, 'Right 2 Kin'!AE95, 'Right 3 Kin'!AE95)</f>
        <v>90.010985416666713</v>
      </c>
      <c r="AF95">
        <f>AVERAGE('Left 1 Kin'!AF95, 'Left 2 Kin'!AF95, 'Left 3 Kin'!AF95, 'Right 1 Kin'!AF95, 'Right 2 Kin'!AF95, 'Right 3 Kin'!AF95)</f>
        <v>-489.77535416666706</v>
      </c>
      <c r="AG95">
        <f>AVERAGE('Left 1 Kin'!AG95, 'Left 2 Kin'!AG95, 'Left 3 Kin'!AG95, 'Right 1 Kin'!AG95, 'Right 2 Kin'!AG95, 'Right 3 Kin'!AG95)</f>
        <v>-1229.9214125000001</v>
      </c>
      <c r="AH95">
        <f>AVERAGE('Left 1 Kin'!AH95, 'Left 2 Kin'!AH95, 'Left 3 Kin'!AH95, 'Right 1 Kin'!AH95, 'Right 2 Kin'!AH95, 'Right 3 Kin'!AH95)</f>
        <v>10.494290312500054</v>
      </c>
      <c r="AI95">
        <f>AVERAGE('Left 1 Kin'!AI95, 'Left 2 Kin'!AI95, 'Left 3 Kin'!AI95, 'Right 1 Kin'!AI95, 'Right 2 Kin'!AI95, 'Right 3 Kin'!AI95)</f>
        <v>-1.1067807066666664</v>
      </c>
      <c r="AJ95">
        <f>AVERAGE('Left 1 Kin'!AJ95, 'Left 2 Kin'!AJ95, 'Left 3 Kin'!AJ95, 'Right 1 Kin'!AJ95, 'Right 2 Kin'!AJ95, 'Right 3 Kin'!AJ95)</f>
        <v>-0.37727302033333227</v>
      </c>
      <c r="AK95">
        <f>AVERAGE('Left 1 Kin'!AK95, 'Left 2 Kin'!AK95, 'Left 3 Kin'!AK95, 'Right 1 Kin'!AK95, 'Right 2 Kin'!AK95, 'Right 3 Kin'!AK95)</f>
        <v>-2.3541428333333322E-2</v>
      </c>
      <c r="AL95">
        <f>AVERAGE('Left 1 Kin'!AL95, 'Left 2 Kin'!AL95, 'Left 3 Kin'!AL95, 'Right 1 Kin'!AL95, 'Right 2 Kin'!AL95, 'Right 3 Kin'!AL95)</f>
        <v>-2.9000743133333349</v>
      </c>
      <c r="AM95">
        <f>AVERAGE('Left 1 Kin'!AM95, 'Left 2 Kin'!AM95, 'Left 3 Kin'!AM95, 'Right 1 Kin'!AM95, 'Right 2 Kin'!AM95, 'Right 3 Kin'!AM95)</f>
        <v>-0.60096202549999977</v>
      </c>
      <c r="AN95">
        <f>AVERAGE('Left 1 Kin'!AN95, 'Left 2 Kin'!AN95, 'Left 3 Kin'!AN95, 'Right 1 Kin'!AN95, 'Right 2 Kin'!AN95, 'Right 3 Kin'!AN95)</f>
        <v>4.9612925000000301E-2</v>
      </c>
      <c r="AO95">
        <f>AVERAGE('Left 1 Kin'!AO95, 'Left 2 Kin'!AO95, 'Left 3 Kin'!AO95, 'Right 1 Kin'!AO95, 'Right 2 Kin'!AO95, 'Right 3 Kin'!AO95)</f>
        <v>-4.0550361666666597E-2</v>
      </c>
      <c r="AP95">
        <f>AVERAGE('Left 1 Kin'!AP95, 'Left 2 Kin'!AP95, 'Left 3 Kin'!AP95, 'Right 1 Kin'!AP95, 'Right 2 Kin'!AP95, 'Right 3 Kin'!AP95)</f>
        <v>-1.2116156016666688</v>
      </c>
      <c r="AQ95">
        <f>AVERAGE('Left 1 Kin'!AQ95, 'Left 2 Kin'!AQ95, 'Left 3 Kin'!AQ95, 'Right 1 Kin'!AQ95, 'Right 2 Kin'!AQ95, 'Right 3 Kin'!AQ95)</f>
        <v>0.45533182333333372</v>
      </c>
      <c r="AR95">
        <f>AVERAGE('Left 1 Kin'!AR95, 'Left 2 Kin'!AR95, 'Left 3 Kin'!AR95, 'Right 1 Kin'!AR95, 'Right 2 Kin'!AR95, 'Right 3 Kin'!AR95)</f>
        <v>2.185776300000002E-2</v>
      </c>
      <c r="AS95">
        <f>AVERAGE('Left 1 Kin'!AS95, 'Left 2 Kin'!AS95, 'Left 3 Kin'!AS95, 'Right 1 Kin'!AS95, 'Right 2 Kin'!AS95, 'Right 3 Kin'!AS95)</f>
        <v>4.5477304416666829E-2</v>
      </c>
      <c r="AT95">
        <f>AVERAGE('Left 1 Kin'!AT95, 'Left 2 Kin'!AT95, 'Left 3 Kin'!AT95, 'Right 1 Kin'!AT95, 'Right 2 Kin'!AT95, 'Right 3 Kin'!AT95)</f>
        <v>7.2546916333333407</v>
      </c>
    </row>
    <row r="96" spans="1:46" x14ac:dyDescent="0.25">
      <c r="A96">
        <v>94</v>
      </c>
      <c r="B96">
        <f>AVERAGE('Left 1 Kin'!B96, 'Left 2 Kin'!B96, 'Left 3 Kin'!B96, 'Right 1 Kin'!B96, 'Right 2 Kin'!B96, 'Right 3 Kin'!B96)</f>
        <v>5.5263458333333402</v>
      </c>
      <c r="C96">
        <f>AVERAGE('Left 1 Kin'!C96, 'Left 2 Kin'!C96, 'Left 3 Kin'!C96, 'Right 1 Kin'!C96, 'Right 2 Kin'!C96, 'Right 3 Kin'!C96)</f>
        <v>0.56682786788617889</v>
      </c>
      <c r="D96">
        <f>AVERAGE('Left 1 Kin'!D96, 'Left 2 Kin'!D96, 'Left 3 Kin'!D96, 'Right 1 Kin'!D96, 'Right 2 Kin'!D96, 'Right 3 Kin'!D96)</f>
        <v>0.19393038525614337</v>
      </c>
      <c r="E96">
        <f>AVERAGE('Left 1 Kin'!E96, 'Left 2 Kin'!E96, 'Left 3 Kin'!E96, 'Right 1 Kin'!E96, 'Right 2 Kin'!E96, 'Right 3 Kin'!E96)</f>
        <v>1.0701382757184472E-2</v>
      </c>
      <c r="F96">
        <f>AVERAGE('Left 1 Kin'!F96, 'Left 2 Kin'!F96, 'Left 3 Kin'!F96, 'Right 1 Kin'!F96, 'Right 2 Kin'!F96, 'Right 3 Kin'!F96)</f>
        <v>0.18968842218520068</v>
      </c>
      <c r="G96">
        <f>AVERAGE('Left 1 Kin'!G96, 'Left 2 Kin'!G96, 'Left 3 Kin'!G96, 'Right 1 Kin'!G96, 'Right 2 Kin'!G96, 'Right 3 Kin'!G96)</f>
        <v>4.5344074999999995</v>
      </c>
      <c r="H96">
        <f>AVERAGE('Left 1 Kin'!H96, 'Left 2 Kin'!H96, 'Left 3 Kin'!H96, 'Right 1 Kin'!H96, 'Right 2 Kin'!H96, 'Right 3 Kin'!H96)</f>
        <v>-1.2401736733333331</v>
      </c>
      <c r="I96">
        <f>AVERAGE('Left 1 Kin'!I96, 'Left 2 Kin'!I96, 'Left 3 Kin'!I96, 'Right 1 Kin'!I96, 'Right 2 Kin'!I96, 'Right 3 Kin'!I96)</f>
        <v>5.7910281133333337</v>
      </c>
      <c r="J96">
        <f>AVERAGE('Left 1 Kin'!J96, 'Left 2 Kin'!J96, 'Left 3 Kin'!J96, 'Right 1 Kin'!J96, 'Right 2 Kin'!J96, 'Right 3 Kin'!J96)</f>
        <v>16.931831666666664</v>
      </c>
      <c r="K96">
        <f>AVERAGE('Left 1 Kin'!K96, 'Left 2 Kin'!K96, 'Left 3 Kin'!K96, 'Right 1 Kin'!K96, 'Right 2 Kin'!K96, 'Right 3 Kin'!K96)</f>
        <v>-5.143829133333333</v>
      </c>
      <c r="L96">
        <f>AVERAGE('Left 1 Kin'!L96, 'Left 2 Kin'!L96, 'Left 3 Kin'!L96, 'Right 1 Kin'!L96, 'Right 2 Kin'!L96, 'Right 3 Kin'!L96)</f>
        <v>-5.2685441866666665</v>
      </c>
      <c r="M96">
        <f>AVERAGE('Left 1 Kin'!M96, 'Left 2 Kin'!M96, 'Left 3 Kin'!M96, 'Right 1 Kin'!M96, 'Right 2 Kin'!M96, 'Right 3 Kin'!M96)</f>
        <v>-9.9597904999999987</v>
      </c>
      <c r="N96">
        <f>AVERAGE('Left 1 Kin'!N96, 'Left 2 Kin'!N96, 'Left 3 Kin'!N96, 'Right 1 Kin'!N96, 'Right 2 Kin'!N96, 'Right 3 Kin'!N96)</f>
        <v>-2.6842727133333342</v>
      </c>
      <c r="O96">
        <f>AVERAGE('Left 1 Kin'!O96, 'Left 2 Kin'!O96, 'Left 3 Kin'!O96, 'Right 1 Kin'!O96, 'Right 2 Kin'!O96, 'Right 3 Kin'!O96)</f>
        <v>5.2234957333333325</v>
      </c>
      <c r="P96">
        <f>AVERAGE('Left 1 Kin'!P96, 'Left 2 Kin'!P96, 'Left 3 Kin'!P96, 'Right 1 Kin'!P96, 'Right 2 Kin'!P96, 'Right 3 Kin'!P96)</f>
        <v>12.907950999999999</v>
      </c>
      <c r="Q96">
        <f>AVERAGE('Left 1 Kin'!Q96, 'Left 2 Kin'!Q96, 'Left 3 Kin'!Q96, 'Right 1 Kin'!Q96, 'Right 2 Kin'!Q96, 'Right 3 Kin'!Q96)</f>
        <v>3.8877120666666674</v>
      </c>
      <c r="R96">
        <f>AVERAGE('Left 1 Kin'!R96, 'Left 2 Kin'!R96, 'Left 3 Kin'!R96, 'Right 1 Kin'!R96, 'Right 2 Kin'!R96, 'Right 3 Kin'!R96)</f>
        <v>-26.737511333333334</v>
      </c>
      <c r="S96">
        <f>AVERAGE('Left 1 Kin'!S96, 'Left 2 Kin'!S96, 'Left 3 Kin'!S96, 'Right 1 Kin'!S96, 'Right 2 Kin'!S96, 'Right 3 Kin'!S96)</f>
        <v>-13.760352000000005</v>
      </c>
      <c r="T96">
        <f>AVERAGE('Left 1 Kin'!T96, 'Left 2 Kin'!T96, 'Left 3 Kin'!T96, 'Right 1 Kin'!T96, 'Right 2 Kin'!T96, 'Right 3 Kin'!T96)</f>
        <v>2.7904758100000002</v>
      </c>
      <c r="U96">
        <f>AVERAGE('Left 1 Kin'!U96, 'Left 2 Kin'!U96, 'Left 3 Kin'!U96, 'Right 1 Kin'!U96, 'Right 2 Kin'!U96, 'Right 3 Kin'!U96)</f>
        <v>-103.98348749999997</v>
      </c>
      <c r="V96">
        <f>AVERAGE('Left 1 Kin'!V96, 'Left 2 Kin'!V96, 'Left 3 Kin'!V96, 'Right 1 Kin'!V96, 'Right 2 Kin'!V96, 'Right 3 Kin'!V96)</f>
        <v>47.54596858333332</v>
      </c>
      <c r="W96">
        <f>AVERAGE('Left 1 Kin'!W96, 'Left 2 Kin'!W96, 'Left 3 Kin'!W96, 'Right 1 Kin'!W96, 'Right 2 Kin'!W96, 'Right 3 Kin'!W96)</f>
        <v>208.51163833333331</v>
      </c>
      <c r="X96">
        <f>AVERAGE('Left 1 Kin'!X96, 'Left 2 Kin'!X96, 'Left 3 Kin'!X96, 'Right 1 Kin'!X96, 'Right 2 Kin'!X96, 'Right 3 Kin'!X96)</f>
        <v>169.71850000000018</v>
      </c>
      <c r="Y96">
        <f>AVERAGE('Left 1 Kin'!Y96, 'Left 2 Kin'!Y96, 'Left 3 Kin'!Y96, 'Right 1 Kin'!Y96, 'Right 2 Kin'!Y96, 'Right 3 Kin'!Y96)</f>
        <v>-112.94076541666665</v>
      </c>
      <c r="Z96">
        <f>AVERAGE('Left 1 Kin'!Z96, 'Left 2 Kin'!Z96, 'Left 3 Kin'!Z96, 'Right 1 Kin'!Z96, 'Right 2 Kin'!Z96, 'Right 3 Kin'!Z96)</f>
        <v>99.21915833333334</v>
      </c>
      <c r="AA96">
        <f>AVERAGE('Left 1 Kin'!AA96, 'Left 2 Kin'!AA96, 'Left 3 Kin'!AA96, 'Right 1 Kin'!AA96, 'Right 2 Kin'!AA96, 'Right 3 Kin'!AA96)</f>
        <v>-129.69671249999996</v>
      </c>
      <c r="AB96">
        <f>AVERAGE('Left 1 Kin'!AB96, 'Left 2 Kin'!AB96, 'Left 3 Kin'!AB96, 'Right 1 Kin'!AB96, 'Right 2 Kin'!AB96, 'Right 3 Kin'!AB96)</f>
        <v>-196.14418041666659</v>
      </c>
      <c r="AC96">
        <f>AVERAGE('Left 1 Kin'!AC96, 'Left 2 Kin'!AC96, 'Left 3 Kin'!AC96, 'Right 1 Kin'!AC96, 'Right 2 Kin'!AC96, 'Right 3 Kin'!AC96)</f>
        <v>-61.939533333333394</v>
      </c>
      <c r="AD96">
        <f>AVERAGE('Left 1 Kin'!AD96, 'Left 2 Kin'!AD96, 'Left 3 Kin'!AD96, 'Right 1 Kin'!AD96, 'Right 2 Kin'!AD96, 'Right 3 Kin'!AD96)</f>
        <v>-251.42299583333326</v>
      </c>
      <c r="AE96">
        <f>AVERAGE('Left 1 Kin'!AE96, 'Left 2 Kin'!AE96, 'Left 3 Kin'!AE96, 'Right 1 Kin'!AE96, 'Right 2 Kin'!AE96, 'Right 3 Kin'!AE96)</f>
        <v>82.455070833333309</v>
      </c>
      <c r="AF96">
        <f>AVERAGE('Left 1 Kin'!AF96, 'Left 2 Kin'!AF96, 'Left 3 Kin'!AF96, 'Right 1 Kin'!AF96, 'Right 2 Kin'!AF96, 'Right 3 Kin'!AF96)</f>
        <v>-453.60454166666659</v>
      </c>
      <c r="AG96">
        <f>AVERAGE('Left 1 Kin'!AG96, 'Left 2 Kin'!AG96, 'Left 3 Kin'!AG96, 'Right 1 Kin'!AG96, 'Right 2 Kin'!AG96, 'Right 3 Kin'!AG96)</f>
        <v>-1210.0302999999999</v>
      </c>
      <c r="AH96">
        <f>AVERAGE('Left 1 Kin'!AH96, 'Left 2 Kin'!AH96, 'Left 3 Kin'!AH96, 'Right 1 Kin'!AH96, 'Right 2 Kin'!AH96, 'Right 3 Kin'!AH96)</f>
        <v>6.8258477083333347</v>
      </c>
      <c r="AI96">
        <f>AVERAGE('Left 1 Kin'!AI96, 'Left 2 Kin'!AI96, 'Left 3 Kin'!AI96, 'Right 1 Kin'!AI96, 'Right 2 Kin'!AI96, 'Right 3 Kin'!AI96)</f>
        <v>-1.1377447033333334</v>
      </c>
      <c r="AJ96">
        <f>AVERAGE('Left 1 Kin'!AJ96, 'Left 2 Kin'!AJ96, 'Left 3 Kin'!AJ96, 'Right 1 Kin'!AJ96, 'Right 2 Kin'!AJ96, 'Right 3 Kin'!AJ96)</f>
        <v>-0.52518427933333356</v>
      </c>
      <c r="AK96">
        <f>AVERAGE('Left 1 Kin'!AK96, 'Left 2 Kin'!AK96, 'Left 3 Kin'!AK96, 'Right 1 Kin'!AK96, 'Right 2 Kin'!AK96, 'Right 3 Kin'!AK96)</f>
        <v>-2.8195022333333351E-2</v>
      </c>
      <c r="AL96">
        <f>AVERAGE('Left 1 Kin'!AL96, 'Left 2 Kin'!AL96, 'Left 3 Kin'!AL96, 'Right 1 Kin'!AL96, 'Right 2 Kin'!AL96, 'Right 3 Kin'!AL96)</f>
        <v>-2.6137389399999988</v>
      </c>
      <c r="AM96">
        <f>AVERAGE('Left 1 Kin'!AM96, 'Left 2 Kin'!AM96, 'Left 3 Kin'!AM96, 'Right 1 Kin'!AM96, 'Right 2 Kin'!AM96, 'Right 3 Kin'!AM96)</f>
        <v>-0.63490997000000016</v>
      </c>
      <c r="AN96">
        <f>AVERAGE('Left 1 Kin'!AN96, 'Left 2 Kin'!AN96, 'Left 3 Kin'!AN96, 'Right 1 Kin'!AN96, 'Right 2 Kin'!AN96, 'Right 3 Kin'!AN96)</f>
        <v>1.1779336666666538E-2</v>
      </c>
      <c r="AO96">
        <f>AVERAGE('Left 1 Kin'!AO96, 'Left 2 Kin'!AO96, 'Left 3 Kin'!AO96, 'Right 1 Kin'!AO96, 'Right 2 Kin'!AO96, 'Right 3 Kin'!AO96)</f>
        <v>-5.4048149000000038E-2</v>
      </c>
      <c r="AP96">
        <f>AVERAGE('Left 1 Kin'!AP96, 'Left 2 Kin'!AP96, 'Left 3 Kin'!AP96, 'Right 1 Kin'!AP96, 'Right 2 Kin'!AP96, 'Right 3 Kin'!AP96)</f>
        <v>-0.96701958333333293</v>
      </c>
      <c r="AQ96">
        <f>AVERAGE('Left 1 Kin'!AQ96, 'Left 2 Kin'!AQ96, 'Left 3 Kin'!AQ96, 'Right 1 Kin'!AQ96, 'Right 2 Kin'!AQ96, 'Right 3 Kin'!AQ96)</f>
        <v>0.39093439666666657</v>
      </c>
      <c r="AR96">
        <f>AVERAGE('Left 1 Kin'!AR96, 'Left 2 Kin'!AR96, 'Left 3 Kin'!AR96, 'Right 1 Kin'!AR96, 'Right 2 Kin'!AR96, 'Right 3 Kin'!AR96)</f>
        <v>2.2421777333333337E-2</v>
      </c>
      <c r="AS96">
        <f>AVERAGE('Left 1 Kin'!AS96, 'Left 2 Kin'!AS96, 'Left 3 Kin'!AS96, 'Right 1 Kin'!AS96, 'Right 2 Kin'!AS96, 'Right 3 Kin'!AS96)</f>
        <v>2.4174251166666615E-2</v>
      </c>
      <c r="AT96">
        <f>AVERAGE('Left 1 Kin'!AT96, 'Left 2 Kin'!AT96, 'Left 3 Kin'!AT96, 'Right 1 Kin'!AT96, 'Right 2 Kin'!AT96, 'Right 3 Kin'!AT96)</f>
        <v>6.2323527333333297</v>
      </c>
    </row>
    <row r="97" spans="1:46" x14ac:dyDescent="0.25">
      <c r="A97">
        <v>95</v>
      </c>
      <c r="B97">
        <f>AVERAGE('Left 1 Kin'!B97, 'Left 2 Kin'!B97, 'Left 3 Kin'!B97, 'Right 1 Kin'!B97, 'Right 2 Kin'!B97, 'Right 3 Kin'!B97)</f>
        <v>5.5256250000000087</v>
      </c>
      <c r="C97">
        <f>AVERAGE('Left 1 Kin'!C97, 'Left 2 Kin'!C97, 'Left 3 Kin'!C97, 'Right 1 Kin'!C97, 'Right 2 Kin'!C97, 'Right 3 Kin'!C97)</f>
        <v>0.56728735264227648</v>
      </c>
      <c r="D97">
        <f>AVERAGE('Left 1 Kin'!D97, 'Left 2 Kin'!D97, 'Left 3 Kin'!D97, 'Right 1 Kin'!D97, 'Right 2 Kin'!D97, 'Right 3 Kin'!D97)</f>
        <v>0.16404890844092759</v>
      </c>
      <c r="E97">
        <f>AVERAGE('Left 1 Kin'!E97, 'Left 2 Kin'!E97, 'Left 3 Kin'!E97, 'Right 1 Kin'!E97, 'Right 2 Kin'!E97, 'Right 3 Kin'!E97)</f>
        <v>8.7682961960294185E-3</v>
      </c>
      <c r="F97">
        <f>AVERAGE('Left 1 Kin'!F97, 'Left 2 Kin'!F97, 'Left 3 Kin'!F97, 'Right 1 Kin'!F97, 'Right 2 Kin'!F97, 'Right 3 Kin'!F97)</f>
        <v>0.15255619880605334</v>
      </c>
      <c r="G97">
        <f>AVERAGE('Left 1 Kin'!G97, 'Left 2 Kin'!G97, 'Left 3 Kin'!G97, 'Right 1 Kin'!G97, 'Right 2 Kin'!G97, 'Right 3 Kin'!G97)</f>
        <v>4.3928160000000007</v>
      </c>
      <c r="H97">
        <f>AVERAGE('Left 1 Kin'!H97, 'Left 2 Kin'!H97, 'Left 3 Kin'!H97, 'Right 1 Kin'!H97, 'Right 2 Kin'!H97, 'Right 3 Kin'!H97)</f>
        <v>-1.1767062650000002</v>
      </c>
      <c r="I97">
        <f>AVERAGE('Left 1 Kin'!I97, 'Left 2 Kin'!I97, 'Left 3 Kin'!I97, 'Right 1 Kin'!I97, 'Right 2 Kin'!I97, 'Right 3 Kin'!I97)</f>
        <v>6.0756365666666667</v>
      </c>
      <c r="J97">
        <f>AVERAGE('Left 1 Kin'!J97, 'Left 2 Kin'!J97, 'Left 3 Kin'!J97, 'Right 1 Kin'!J97, 'Right 2 Kin'!J97, 'Right 3 Kin'!J97)</f>
        <v>17.172599999999999</v>
      </c>
      <c r="K97">
        <f>AVERAGE('Left 1 Kin'!K97, 'Left 2 Kin'!K97, 'Left 3 Kin'!K97, 'Right 1 Kin'!K97, 'Right 2 Kin'!K97, 'Right 3 Kin'!K97)</f>
        <v>-5.293497583333334</v>
      </c>
      <c r="L97">
        <f>AVERAGE('Left 1 Kin'!L97, 'Left 2 Kin'!L97, 'Left 3 Kin'!L97, 'Right 1 Kin'!L97, 'Right 2 Kin'!L97, 'Right 3 Kin'!L97)</f>
        <v>-5.1364587666666681</v>
      </c>
      <c r="M97">
        <f>AVERAGE('Left 1 Kin'!M97, 'Left 2 Kin'!M97, 'Left 3 Kin'!M97, 'Right 1 Kin'!M97, 'Right 2 Kin'!M97, 'Right 3 Kin'!M97)</f>
        <v>-10.116887416666666</v>
      </c>
      <c r="N97">
        <f>AVERAGE('Left 1 Kin'!N97, 'Left 2 Kin'!N97, 'Left 3 Kin'!N97, 'Right 1 Kin'!N97, 'Right 2 Kin'!N97, 'Right 3 Kin'!N97)</f>
        <v>-2.9470631666666662</v>
      </c>
      <c r="O97">
        <f>AVERAGE('Left 1 Kin'!O97, 'Left 2 Kin'!O97, 'Left 3 Kin'!O97, 'Right 1 Kin'!O97, 'Right 2 Kin'!O97, 'Right 3 Kin'!O97)</f>
        <v>5.1212988333333342</v>
      </c>
      <c r="P97">
        <f>AVERAGE('Left 1 Kin'!P97, 'Left 2 Kin'!P97, 'Left 3 Kin'!P97, 'Right 1 Kin'!P97, 'Right 2 Kin'!P97, 'Right 3 Kin'!P97)</f>
        <v>12.597581833333335</v>
      </c>
      <c r="Q97">
        <f>AVERAGE('Left 1 Kin'!Q97, 'Left 2 Kin'!Q97, 'Left 3 Kin'!Q97, 'Right 1 Kin'!Q97, 'Right 2 Kin'!Q97, 'Right 3 Kin'!Q97)</f>
        <v>3.9984342499999994</v>
      </c>
      <c r="R97">
        <f>AVERAGE('Left 1 Kin'!R97, 'Left 2 Kin'!R97, 'Left 3 Kin'!R97, 'Right 1 Kin'!R97, 'Right 2 Kin'!R97, 'Right 3 Kin'!R97)</f>
        <v>-27.333538333333337</v>
      </c>
      <c r="S97">
        <f>AVERAGE('Left 1 Kin'!S97, 'Left 2 Kin'!S97, 'Left 3 Kin'!S97, 'Right 1 Kin'!S97, 'Right 2 Kin'!S97, 'Right 3 Kin'!S97)</f>
        <v>-15.431165</v>
      </c>
      <c r="T97">
        <f>AVERAGE('Left 1 Kin'!T97, 'Left 2 Kin'!T97, 'Left 3 Kin'!T97, 'Right 1 Kin'!T97, 'Right 2 Kin'!T97, 'Right 3 Kin'!T97)</f>
        <v>2.799596283333333</v>
      </c>
      <c r="U97">
        <f>AVERAGE('Left 1 Kin'!U97, 'Left 2 Kin'!U97, 'Left 3 Kin'!U97, 'Right 1 Kin'!U97, 'Right 2 Kin'!U97, 'Right 3 Kin'!U97)</f>
        <v>-100.11002083333334</v>
      </c>
      <c r="V97">
        <f>AVERAGE('Left 1 Kin'!V97, 'Left 2 Kin'!V97, 'Left 3 Kin'!V97, 'Right 1 Kin'!V97, 'Right 2 Kin'!V97, 'Right 3 Kin'!V97)</f>
        <v>45.949458125</v>
      </c>
      <c r="W97">
        <f>AVERAGE('Left 1 Kin'!W97, 'Left 2 Kin'!W97, 'Left 3 Kin'!W97, 'Right 1 Kin'!W97, 'Right 2 Kin'!W97, 'Right 3 Kin'!W97)</f>
        <v>202.10603541666669</v>
      </c>
      <c r="X97">
        <f>AVERAGE('Left 1 Kin'!X97, 'Left 2 Kin'!X97, 'Left 3 Kin'!X97, 'Right 1 Kin'!X97, 'Right 2 Kin'!X97, 'Right 3 Kin'!X97)</f>
        <v>171.45583333333346</v>
      </c>
      <c r="Y97">
        <f>AVERAGE('Left 1 Kin'!Y97, 'Left 2 Kin'!Y97, 'Left 3 Kin'!Y97, 'Right 1 Kin'!Y97, 'Right 2 Kin'!Y97, 'Right 3 Kin'!Y97)</f>
        <v>-105.80961354166669</v>
      </c>
      <c r="Z97">
        <f>AVERAGE('Left 1 Kin'!Z97, 'Left 2 Kin'!Z97, 'Left 3 Kin'!Z97, 'Right 1 Kin'!Z97, 'Right 2 Kin'!Z97, 'Right 3 Kin'!Z97)</f>
        <v>93.785412500000049</v>
      </c>
      <c r="AA97">
        <f>AVERAGE('Left 1 Kin'!AA97, 'Left 2 Kin'!AA97, 'Left 3 Kin'!AA97, 'Right 1 Kin'!AA97, 'Right 2 Kin'!AA97, 'Right 3 Kin'!AA97)</f>
        <v>-107.26351041666673</v>
      </c>
      <c r="AB97">
        <f>AVERAGE('Left 1 Kin'!AB97, 'Left 2 Kin'!AB97, 'Left 3 Kin'!AB97, 'Right 1 Kin'!AB97, 'Right 2 Kin'!AB97, 'Right 3 Kin'!AB97)</f>
        <v>-185.39459583333337</v>
      </c>
      <c r="AC97">
        <f>AVERAGE('Left 1 Kin'!AC97, 'Left 2 Kin'!AC97, 'Left 3 Kin'!AC97, 'Right 1 Kin'!AC97, 'Right 2 Kin'!AC97, 'Right 3 Kin'!AC97)</f>
        <v>-81.120124999999959</v>
      </c>
      <c r="AD97">
        <f>AVERAGE('Left 1 Kin'!AD97, 'Left 2 Kin'!AD97, 'Left 3 Kin'!AD97, 'Right 1 Kin'!AD97, 'Right 2 Kin'!AD97, 'Right 3 Kin'!AD97)</f>
        <v>-209.27335416666685</v>
      </c>
      <c r="AE97">
        <f>AVERAGE('Left 1 Kin'!AE97, 'Left 2 Kin'!AE97, 'Left 3 Kin'!AE97, 'Right 1 Kin'!AE97, 'Right 2 Kin'!AE97, 'Right 3 Kin'!AE97)</f>
        <v>74.080281250000013</v>
      </c>
      <c r="AF97">
        <f>AVERAGE('Left 1 Kin'!AF97, 'Left 2 Kin'!AF97, 'Left 3 Kin'!AF97, 'Right 1 Kin'!AF97, 'Right 2 Kin'!AF97, 'Right 3 Kin'!AF97)</f>
        <v>-410.1691666666668</v>
      </c>
      <c r="AG97">
        <f>AVERAGE('Left 1 Kin'!AG97, 'Left 2 Kin'!AG97, 'Left 3 Kin'!AG97, 'Right 1 Kin'!AG97, 'Right 2 Kin'!AG97, 'Right 3 Kin'!AG97)</f>
        <v>-1178.1234583333332</v>
      </c>
      <c r="AH97">
        <f>AVERAGE('Left 1 Kin'!AH97, 'Left 2 Kin'!AH97, 'Left 3 Kin'!AH97, 'Right 1 Kin'!AH97, 'Right 2 Kin'!AH97, 'Right 3 Kin'!AH97)</f>
        <v>6.2598005208333474</v>
      </c>
      <c r="AI97">
        <f>AVERAGE('Left 1 Kin'!AI97, 'Left 2 Kin'!AI97, 'Left 3 Kin'!AI97, 'Right 1 Kin'!AI97, 'Right 2 Kin'!AI97, 'Right 3 Kin'!AI97)</f>
        <v>-1.1769660749999999</v>
      </c>
      <c r="AJ97">
        <f>AVERAGE('Left 1 Kin'!AJ97, 'Left 2 Kin'!AJ97, 'Left 3 Kin'!AJ97, 'Right 1 Kin'!AJ97, 'Right 2 Kin'!AJ97, 'Right 3 Kin'!AJ97)</f>
        <v>-0.66862570833333301</v>
      </c>
      <c r="AK97">
        <f>AVERAGE('Left 1 Kin'!AK97, 'Left 2 Kin'!AK97, 'Left 3 Kin'!AK97, 'Right 1 Kin'!AK97, 'Right 2 Kin'!AK97, 'Right 3 Kin'!AK97)</f>
        <v>-3.236021116666668E-2</v>
      </c>
      <c r="AL97">
        <f>AVERAGE('Left 1 Kin'!AL97, 'Left 2 Kin'!AL97, 'Left 3 Kin'!AL97, 'Right 1 Kin'!AL97, 'Right 2 Kin'!AL97, 'Right 3 Kin'!AL97)</f>
        <v>-2.2945426266666673</v>
      </c>
      <c r="AM97">
        <f>AVERAGE('Left 1 Kin'!AM97, 'Left 2 Kin'!AM97, 'Left 3 Kin'!AM97, 'Right 1 Kin'!AM97, 'Right 2 Kin'!AM97, 'Right 3 Kin'!AM97)</f>
        <v>-0.66025652499999998</v>
      </c>
      <c r="AN97">
        <f>AVERAGE('Left 1 Kin'!AN97, 'Left 2 Kin'!AN97, 'Left 3 Kin'!AN97, 'Right 1 Kin'!AN97, 'Right 2 Kin'!AN97, 'Right 3 Kin'!AN97)</f>
        <v>-3.045920749999988E-2</v>
      </c>
      <c r="AO97">
        <f>AVERAGE('Left 1 Kin'!AO97, 'Left 2 Kin'!AO97, 'Left 3 Kin'!AO97, 'Right 1 Kin'!AO97, 'Right 2 Kin'!AO97, 'Right 3 Kin'!AO97)</f>
        <v>-6.8015300833333334E-2</v>
      </c>
      <c r="AP97">
        <f>AVERAGE('Left 1 Kin'!AP97, 'Left 2 Kin'!AP97, 'Left 3 Kin'!AP97, 'Right 1 Kin'!AP97, 'Right 2 Kin'!AP97, 'Right 3 Kin'!AP97)</f>
        <v>-0.6555776583333347</v>
      </c>
      <c r="AQ97">
        <f>AVERAGE('Left 1 Kin'!AQ97, 'Left 2 Kin'!AQ97, 'Left 3 Kin'!AQ97, 'Right 1 Kin'!AQ97, 'Right 2 Kin'!AQ97, 'Right 3 Kin'!AQ97)</f>
        <v>0.33389804250000005</v>
      </c>
      <c r="AR97">
        <f>AVERAGE('Left 1 Kin'!AR97, 'Left 2 Kin'!AR97, 'Left 3 Kin'!AR97, 'Right 1 Kin'!AR97, 'Right 2 Kin'!AR97, 'Right 3 Kin'!AR97)</f>
        <v>2.2331840000000002E-2</v>
      </c>
      <c r="AS97">
        <f>AVERAGE('Left 1 Kin'!AS97, 'Left 2 Kin'!AS97, 'Left 3 Kin'!AS97, 'Right 1 Kin'!AS97, 'Right 2 Kin'!AS97, 'Right 3 Kin'!AS97)</f>
        <v>1.3313204166667005E-3</v>
      </c>
      <c r="AT97">
        <f>AVERAGE('Left 1 Kin'!AT97, 'Left 2 Kin'!AT97, 'Left 3 Kin'!AT97, 'Right 1 Kin'!AT97, 'Right 2 Kin'!AT97, 'Right 3 Kin'!AT97)</f>
        <v>5.3364903166666684</v>
      </c>
    </row>
    <row r="98" spans="1:46" x14ac:dyDescent="0.25">
      <c r="A98">
        <v>96</v>
      </c>
      <c r="B98">
        <f>AVERAGE('Left 1 Kin'!B98, 'Left 2 Kin'!B98, 'Left 3 Kin'!B98, 'Right 1 Kin'!B98, 'Right 2 Kin'!B98, 'Right 3 Kin'!B98)</f>
        <v>5.5247500000000045</v>
      </c>
      <c r="C98">
        <f>AVERAGE('Left 1 Kin'!C98, 'Left 2 Kin'!C98, 'Left 3 Kin'!C98, 'Right 1 Kin'!C98, 'Right 2 Kin'!C98, 'Right 3 Kin'!C98)</f>
        <v>0.56773847967479674</v>
      </c>
      <c r="D98">
        <f>AVERAGE('Left 1 Kin'!D98, 'Left 2 Kin'!D98, 'Left 3 Kin'!D98, 'Right 1 Kin'!D98, 'Right 2 Kin'!D98, 'Right 3 Kin'!D98)</f>
        <v>0.13391763431903403</v>
      </c>
      <c r="E98">
        <f>AVERAGE('Left 1 Kin'!E98, 'Left 2 Kin'!E98, 'Left 3 Kin'!E98, 'Right 1 Kin'!E98, 'Right 2 Kin'!E98, 'Right 3 Kin'!E98)</f>
        <v>6.4302290712203135E-3</v>
      </c>
      <c r="F98">
        <f>AVERAGE('Left 1 Kin'!F98, 'Left 2 Kin'!F98, 'Left 3 Kin'!F98, 'Right 1 Kin'!F98, 'Right 2 Kin'!F98, 'Right 3 Kin'!F98)</f>
        <v>0.11995637789809838</v>
      </c>
      <c r="G98">
        <f>AVERAGE('Left 1 Kin'!G98, 'Left 2 Kin'!G98, 'Left 3 Kin'!G98, 'Right 1 Kin'!G98, 'Right 2 Kin'!G98, 'Right 3 Kin'!G98)</f>
        <v>4.2567861333333337</v>
      </c>
      <c r="H98">
        <f>AVERAGE('Left 1 Kin'!H98, 'Left 2 Kin'!H98, 'Left 3 Kin'!H98, 'Right 1 Kin'!H98, 'Right 2 Kin'!H98, 'Right 3 Kin'!H98)</f>
        <v>-1.1152916920000002</v>
      </c>
      <c r="I98">
        <f>AVERAGE('Left 1 Kin'!I98, 'Left 2 Kin'!I98, 'Left 3 Kin'!I98, 'Right 1 Kin'!I98, 'Right 2 Kin'!I98, 'Right 3 Kin'!I98)</f>
        <v>6.3499836533333323</v>
      </c>
      <c r="J98">
        <f>AVERAGE('Left 1 Kin'!J98, 'Left 2 Kin'!J98, 'Left 3 Kin'!J98, 'Right 1 Kin'!J98, 'Right 2 Kin'!J98, 'Right 3 Kin'!J98)</f>
        <v>17.4147</v>
      </c>
      <c r="K98">
        <f>AVERAGE('Left 1 Kin'!K98, 'Left 2 Kin'!K98, 'Left 3 Kin'!K98, 'Right 1 Kin'!K98, 'Right 2 Kin'!K98, 'Right 3 Kin'!K98)</f>
        <v>-5.4330213999999986</v>
      </c>
      <c r="L98">
        <f>AVERAGE('Left 1 Kin'!L98, 'Left 2 Kin'!L98, 'Left 3 Kin'!L98, 'Right 1 Kin'!L98, 'Right 2 Kin'!L98, 'Right 3 Kin'!L98)</f>
        <v>-5.0128072799999996</v>
      </c>
      <c r="M98">
        <f>AVERAGE('Left 1 Kin'!M98, 'Left 2 Kin'!M98, 'Left 3 Kin'!M98, 'Right 1 Kin'!M98, 'Right 2 Kin'!M98, 'Right 3 Kin'!M98)</f>
        <v>-10.240731266666668</v>
      </c>
      <c r="N98">
        <f>AVERAGE('Left 1 Kin'!N98, 'Left 2 Kin'!N98, 'Left 3 Kin'!N98, 'Right 1 Kin'!N98, 'Right 2 Kin'!N98, 'Right 3 Kin'!N98)</f>
        <v>-3.194676533333332</v>
      </c>
      <c r="O98">
        <f>AVERAGE('Left 1 Kin'!O98, 'Left 2 Kin'!O98, 'Left 3 Kin'!O98, 'Right 1 Kin'!O98, 'Right 2 Kin'!O98, 'Right 3 Kin'!O98)</f>
        <v>4.9865657333333342</v>
      </c>
      <c r="P98">
        <f>AVERAGE('Left 1 Kin'!P98, 'Left 2 Kin'!P98, 'Left 3 Kin'!P98, 'Right 1 Kin'!P98, 'Right 2 Kin'!P98, 'Right 3 Kin'!P98)</f>
        <v>12.354391800000002</v>
      </c>
      <c r="Q98">
        <f>AVERAGE('Left 1 Kin'!Q98, 'Left 2 Kin'!Q98, 'Left 3 Kin'!Q98, 'Right 1 Kin'!Q98, 'Right 2 Kin'!Q98, 'Right 3 Kin'!Q98)</f>
        <v>4.0934543999999997</v>
      </c>
      <c r="R98">
        <f>AVERAGE('Left 1 Kin'!R98, 'Left 2 Kin'!R98, 'Left 3 Kin'!R98, 'Right 1 Kin'!R98, 'Right 2 Kin'!R98, 'Right 3 Kin'!R98)</f>
        <v>-27.855717333333327</v>
      </c>
      <c r="S98">
        <f>AVERAGE('Left 1 Kin'!S98, 'Left 2 Kin'!S98, 'Left 3 Kin'!S98, 'Right 1 Kin'!S98, 'Right 2 Kin'!S98, 'Right 3 Kin'!S98)</f>
        <v>-17.043292666666655</v>
      </c>
      <c r="T98">
        <f>AVERAGE('Left 1 Kin'!T98, 'Left 2 Kin'!T98, 'Left 3 Kin'!T98, 'Right 1 Kin'!T98, 'Right 2 Kin'!T98, 'Right 3 Kin'!T98)</f>
        <v>2.8100929933333334</v>
      </c>
      <c r="U98">
        <f>AVERAGE('Left 1 Kin'!U98, 'Left 2 Kin'!U98, 'Left 3 Kin'!U98, 'Right 1 Kin'!U98, 'Right 2 Kin'!U98, 'Right 3 Kin'!U98)</f>
        <v>-96.064683333333349</v>
      </c>
      <c r="V98">
        <f>AVERAGE('Left 1 Kin'!V98, 'Left 2 Kin'!V98, 'Left 3 Kin'!V98, 'Right 1 Kin'!V98, 'Right 2 Kin'!V98, 'Right 3 Kin'!V98)</f>
        <v>44.411192333333354</v>
      </c>
      <c r="W98">
        <f>AVERAGE('Left 1 Kin'!W98, 'Left 2 Kin'!W98, 'Left 3 Kin'!W98, 'Right 1 Kin'!W98, 'Right 2 Kin'!W98, 'Right 3 Kin'!W98)</f>
        <v>195.17177833333335</v>
      </c>
      <c r="X98">
        <f>AVERAGE('Left 1 Kin'!X98, 'Left 2 Kin'!X98, 'Left 3 Kin'!X98, 'Right 1 Kin'!X98, 'Right 2 Kin'!X98, 'Right 3 Kin'!X98)</f>
        <v>172.58550000000011</v>
      </c>
      <c r="Y98">
        <f>AVERAGE('Left 1 Kin'!Y98, 'Left 2 Kin'!Y98, 'Left 3 Kin'!Y98, 'Right 1 Kin'!Y98, 'Right 2 Kin'!Y98, 'Right 3 Kin'!Y98)</f>
        <v>-98.361486666666721</v>
      </c>
      <c r="Z98">
        <f>AVERAGE('Left 1 Kin'!Z98, 'Left 2 Kin'!Z98, 'Left 3 Kin'!Z98, 'Right 1 Kin'!Z98, 'Right 2 Kin'!Z98, 'Right 3 Kin'!Z98)</f>
        <v>88.231755000000035</v>
      </c>
      <c r="AA98">
        <f>AVERAGE('Left 1 Kin'!AA98, 'Left 2 Kin'!AA98, 'Left 3 Kin'!AA98, 'Right 1 Kin'!AA98, 'Right 2 Kin'!AA98, 'Right 3 Kin'!AA98)</f>
        <v>-84.661808333333497</v>
      </c>
      <c r="AB98">
        <f>AVERAGE('Left 1 Kin'!AB98, 'Left 2 Kin'!AB98, 'Left 3 Kin'!AB98, 'Right 1 Kin'!AB98, 'Right 2 Kin'!AB98, 'Right 3 Kin'!AB98)</f>
        <v>-173.92681416666673</v>
      </c>
      <c r="AC98">
        <f>AVERAGE('Left 1 Kin'!AC98, 'Left 2 Kin'!AC98, 'Left 3 Kin'!AC98, 'Right 1 Kin'!AC98, 'Right 2 Kin'!AC98, 'Right 3 Kin'!AC98)</f>
        <v>-101.02547499999982</v>
      </c>
      <c r="AD98">
        <f>AVERAGE('Left 1 Kin'!AD98, 'Left 2 Kin'!AD98, 'Left 3 Kin'!AD98, 'Right 1 Kin'!AD98, 'Right 2 Kin'!AD98, 'Right 3 Kin'!AD98)</f>
        <v>-164.22210000000038</v>
      </c>
      <c r="AE98">
        <f>AVERAGE('Left 1 Kin'!AE98, 'Left 2 Kin'!AE98, 'Left 3 Kin'!AE98, 'Right 1 Kin'!AE98, 'Right 2 Kin'!AE98, 'Right 3 Kin'!AE98)</f>
        <v>65.331975000000085</v>
      </c>
      <c r="AF98">
        <f>AVERAGE('Left 1 Kin'!AF98, 'Left 2 Kin'!AF98, 'Left 3 Kin'!AF98, 'Right 1 Kin'!AF98, 'Right 2 Kin'!AF98, 'Right 3 Kin'!AF98)</f>
        <v>-361.75991666666704</v>
      </c>
      <c r="AG98">
        <f>AVERAGE('Left 1 Kin'!AG98, 'Left 2 Kin'!AG98, 'Left 3 Kin'!AG98, 'Right 1 Kin'!AG98, 'Right 2 Kin'!AG98, 'Right 3 Kin'!AG98)</f>
        <v>-1139.2373500000003</v>
      </c>
      <c r="AH98">
        <f>AVERAGE('Left 1 Kin'!AH98, 'Left 2 Kin'!AH98, 'Left 3 Kin'!AH98, 'Right 1 Kin'!AH98, 'Right 2 Kin'!AH98, 'Right 3 Kin'!AH98)</f>
        <v>7.7691091666666425</v>
      </c>
      <c r="AI98">
        <f>AVERAGE('Left 1 Kin'!AI98, 'Left 2 Kin'!AI98, 'Left 3 Kin'!AI98, 'Right 1 Kin'!AI98, 'Right 2 Kin'!AI98, 'Right 3 Kin'!AI98)</f>
        <v>-1.2258075599999996</v>
      </c>
      <c r="AJ98">
        <f>AVERAGE('Left 1 Kin'!AJ98, 'Left 2 Kin'!AJ98, 'Left 3 Kin'!AJ98, 'Right 1 Kin'!AJ98, 'Right 2 Kin'!AJ98, 'Right 3 Kin'!AJ98)</f>
        <v>-0.80603946666666548</v>
      </c>
      <c r="AK98">
        <f>AVERAGE('Left 1 Kin'!AK98, 'Left 2 Kin'!AK98, 'Left 3 Kin'!AK98, 'Right 1 Kin'!AK98, 'Right 2 Kin'!AK98, 'Right 3 Kin'!AK98)</f>
        <v>-3.5895359599999989E-2</v>
      </c>
      <c r="AL98">
        <f>AVERAGE('Left 1 Kin'!AL98, 'Left 2 Kin'!AL98, 'Left 3 Kin'!AL98, 'Right 1 Kin'!AL98, 'Right 2 Kin'!AL98, 'Right 3 Kin'!AL98)</f>
        <v>-1.9515058213333358</v>
      </c>
      <c r="AM98">
        <f>AVERAGE('Left 1 Kin'!AM98, 'Left 2 Kin'!AM98, 'Left 3 Kin'!AM98, 'Right 1 Kin'!AM98, 'Right 2 Kin'!AM98, 'Right 3 Kin'!AM98)</f>
        <v>-0.67754375333333317</v>
      </c>
      <c r="AN98">
        <f>AVERAGE('Left 1 Kin'!AN98, 'Left 2 Kin'!AN98, 'Left 3 Kin'!AN98, 'Right 1 Kin'!AN98, 'Right 2 Kin'!AN98, 'Right 3 Kin'!AN98)</f>
        <v>-7.583071933333288E-2</v>
      </c>
      <c r="AO98">
        <f>AVERAGE('Left 1 Kin'!AO98, 'Left 2 Kin'!AO98, 'Left 3 Kin'!AO98, 'Right 1 Kin'!AO98, 'Right 2 Kin'!AO98, 'Right 3 Kin'!AO98)</f>
        <v>-8.2085450666666573E-2</v>
      </c>
      <c r="AP98">
        <f>AVERAGE('Left 1 Kin'!AP98, 'Left 2 Kin'!AP98, 'Left 3 Kin'!AP98, 'Right 1 Kin'!AP98, 'Right 2 Kin'!AP98, 'Right 3 Kin'!AP98)</f>
        <v>-0.30724166000000341</v>
      </c>
      <c r="AQ98">
        <f>AVERAGE('Left 1 Kin'!AQ98, 'Left 2 Kin'!AQ98, 'Left 3 Kin'!AQ98, 'Right 1 Kin'!AQ98, 'Right 2 Kin'!AQ98, 'Right 3 Kin'!AQ98)</f>
        <v>0.28159537400000034</v>
      </c>
      <c r="AR98">
        <f>AVERAGE('Left 1 Kin'!AR98, 'Left 2 Kin'!AR98, 'Left 3 Kin'!AR98, 'Right 1 Kin'!AR98, 'Right 2 Kin'!AR98, 'Right 3 Kin'!AR98)</f>
        <v>2.2000088666666667E-2</v>
      </c>
      <c r="AS98">
        <f>AVERAGE('Left 1 Kin'!AS98, 'Left 2 Kin'!AS98, 'Left 3 Kin'!AS98, 'Right 1 Kin'!AS98, 'Right 2 Kin'!AS98, 'Right 3 Kin'!AS98)</f>
        <v>-2.2100234666666486E-2</v>
      </c>
      <c r="AT98">
        <f>AVERAGE('Left 1 Kin'!AT98, 'Left 2 Kin'!AT98, 'Left 3 Kin'!AT98, 'Right 1 Kin'!AT98, 'Right 2 Kin'!AT98, 'Right 3 Kin'!AT98)</f>
        <v>4.5426137200000047</v>
      </c>
    </row>
    <row r="99" spans="1:46" x14ac:dyDescent="0.25">
      <c r="A99">
        <v>97</v>
      </c>
      <c r="B99">
        <f>AVERAGE('Left 1 Kin'!B99, 'Left 2 Kin'!B99, 'Left 3 Kin'!B99, 'Right 1 Kin'!B99, 'Right 2 Kin'!B99, 'Right 3 Kin'!B99)</f>
        <v>5.523875000000003</v>
      </c>
      <c r="C99">
        <f>AVERAGE('Left 1 Kin'!C99, 'Left 2 Kin'!C99, 'Left 3 Kin'!C99, 'Right 1 Kin'!C99, 'Right 2 Kin'!C99, 'Right 3 Kin'!C99)</f>
        <v>0.56818888821138214</v>
      </c>
      <c r="D99">
        <f>AVERAGE('Left 1 Kin'!D99, 'Left 2 Kin'!D99, 'Left 3 Kin'!D99, 'Right 1 Kin'!D99, 'Right 2 Kin'!D99, 'Right 3 Kin'!D99)</f>
        <v>0.10551613355546312</v>
      </c>
      <c r="E99">
        <f>AVERAGE('Left 1 Kin'!E99, 'Left 2 Kin'!E99, 'Left 3 Kin'!E99, 'Right 1 Kin'!E99, 'Right 2 Kin'!E99, 'Right 3 Kin'!E99)</f>
        <v>4.7067688810217877E-3</v>
      </c>
      <c r="F99">
        <f>AVERAGE('Left 1 Kin'!F99, 'Left 2 Kin'!F99, 'Left 3 Kin'!F99, 'Right 1 Kin'!F99, 'Right 2 Kin'!F99, 'Right 3 Kin'!F99)</f>
        <v>9.0273476329307323E-2</v>
      </c>
      <c r="G99">
        <f>AVERAGE('Left 1 Kin'!G99, 'Left 2 Kin'!G99, 'Left 3 Kin'!G99, 'Right 1 Kin'!G99, 'Right 2 Kin'!G99, 'Right 3 Kin'!G99)</f>
        <v>4.1212437</v>
      </c>
      <c r="H99">
        <f>AVERAGE('Left 1 Kin'!H99, 'Left 2 Kin'!H99, 'Left 3 Kin'!H99, 'Right 1 Kin'!H99, 'Right 2 Kin'!H99, 'Right 3 Kin'!H99)</f>
        <v>-1.0541361306666666</v>
      </c>
      <c r="I99">
        <f>AVERAGE('Left 1 Kin'!I99, 'Left 2 Kin'!I99, 'Left 3 Kin'!I99, 'Right 1 Kin'!I99, 'Right 2 Kin'!I99, 'Right 3 Kin'!I99)</f>
        <v>6.6239787333333338</v>
      </c>
      <c r="J99">
        <f>AVERAGE('Left 1 Kin'!J99, 'Left 2 Kin'!J99, 'Left 3 Kin'!J99, 'Right 1 Kin'!J99, 'Right 2 Kin'!J99, 'Right 3 Kin'!J99)</f>
        <v>17.657652833333334</v>
      </c>
      <c r="K99">
        <f>AVERAGE('Left 1 Kin'!K99, 'Left 2 Kin'!K99, 'Left 3 Kin'!K99, 'Right 1 Kin'!K99, 'Right 2 Kin'!K99, 'Right 3 Kin'!K99)</f>
        <v>-5.5715842333333336</v>
      </c>
      <c r="L99">
        <f>AVERAGE('Left 1 Kin'!L99, 'Left 2 Kin'!L99, 'Left 3 Kin'!L99, 'Right 1 Kin'!L99, 'Right 2 Kin'!L99, 'Right 3 Kin'!L99)</f>
        <v>-4.889669126666667</v>
      </c>
      <c r="M99">
        <f>AVERAGE('Left 1 Kin'!M99, 'Left 2 Kin'!M99, 'Left 3 Kin'!M99, 'Right 1 Kin'!M99, 'Right 2 Kin'!M99, 'Right 3 Kin'!M99)</f>
        <v>-10.362215766666667</v>
      </c>
      <c r="N99">
        <f>AVERAGE('Left 1 Kin'!N99, 'Left 2 Kin'!N99, 'Left 3 Kin'!N99, 'Right 1 Kin'!N99, 'Right 2 Kin'!N99, 'Right 3 Kin'!N99)</f>
        <v>-3.4408925833333339</v>
      </c>
      <c r="O99">
        <f>AVERAGE('Left 1 Kin'!O99, 'Left 2 Kin'!O99, 'Left 3 Kin'!O99, 'Right 1 Kin'!O99, 'Right 2 Kin'!O99, 'Right 3 Kin'!O99)</f>
        <v>4.8517404666666675</v>
      </c>
      <c r="P99">
        <f>AVERAGE('Left 1 Kin'!P99, 'Left 2 Kin'!P99, 'Left 3 Kin'!P99, 'Right 1 Kin'!P99, 'Right 2 Kin'!P99, 'Right 3 Kin'!P99)</f>
        <v>12.1128771</v>
      </c>
      <c r="Q99">
        <f>AVERAGE('Left 1 Kin'!Q99, 'Left 2 Kin'!Q99, 'Left 3 Kin'!Q99, 'Right 1 Kin'!Q99, 'Right 2 Kin'!Q99, 'Right 3 Kin'!Q99)</f>
        <v>4.1884904166666672</v>
      </c>
      <c r="R99">
        <f>AVERAGE('Left 1 Kin'!R99, 'Left 2 Kin'!R99, 'Left 3 Kin'!R99, 'Right 1 Kin'!R99, 'Right 2 Kin'!R99, 'Right 3 Kin'!R99)</f>
        <v>-28.380331166666668</v>
      </c>
      <c r="S99">
        <f>AVERAGE('Left 1 Kin'!S99, 'Left 2 Kin'!S99, 'Left 3 Kin'!S99, 'Right 1 Kin'!S99, 'Right 2 Kin'!S99, 'Right 3 Kin'!S99)</f>
        <v>-18.659533766666666</v>
      </c>
      <c r="T99">
        <f>AVERAGE('Left 1 Kin'!T99, 'Left 2 Kin'!T99, 'Left 3 Kin'!T99, 'Right 1 Kin'!T99, 'Right 2 Kin'!T99, 'Right 3 Kin'!T99)</f>
        <v>2.8193174299999999</v>
      </c>
      <c r="U99">
        <f>AVERAGE('Left 1 Kin'!U99, 'Left 2 Kin'!U99, 'Left 3 Kin'!U99, 'Right 1 Kin'!U99, 'Right 2 Kin'!U99, 'Right 3 Kin'!U99)</f>
        <v>-92.006177083333299</v>
      </c>
      <c r="V99">
        <f>AVERAGE('Left 1 Kin'!V99, 'Left 2 Kin'!V99, 'Left 3 Kin'!V99, 'Right 1 Kin'!V99, 'Right 2 Kin'!V99, 'Right 3 Kin'!V99)</f>
        <v>42.849995708333331</v>
      </c>
      <c r="W99">
        <f>AVERAGE('Left 1 Kin'!W99, 'Left 2 Kin'!W99, 'Left 3 Kin'!W99, 'Right 1 Kin'!W99, 'Right 2 Kin'!W99, 'Right 3 Kin'!W99)</f>
        <v>188.16228874999999</v>
      </c>
      <c r="X99">
        <f>AVERAGE('Left 1 Kin'!X99, 'Left 2 Kin'!X99, 'Left 3 Kin'!X99, 'Right 1 Kin'!X99, 'Right 2 Kin'!X99, 'Right 3 Kin'!X99)</f>
        <v>173.61585416666676</v>
      </c>
      <c r="Y99">
        <f>AVERAGE('Left 1 Kin'!Y99, 'Left 2 Kin'!Y99, 'Left 3 Kin'!Y99, 'Right 1 Kin'!Y99, 'Right 2 Kin'!Y99, 'Right 3 Kin'!Y99)</f>
        <v>-90.879656249999968</v>
      </c>
      <c r="Z99">
        <f>AVERAGE('Left 1 Kin'!Z99, 'Left 2 Kin'!Z99, 'Left 3 Kin'!Z99, 'Right 1 Kin'!Z99, 'Right 2 Kin'!Z99, 'Right 3 Kin'!Z99)</f>
        <v>82.644993333333332</v>
      </c>
      <c r="AA99">
        <f>AVERAGE('Left 1 Kin'!AA99, 'Left 2 Kin'!AA99, 'Left 3 Kin'!AA99, 'Right 1 Kin'!AA99, 'Right 2 Kin'!AA99, 'Right 3 Kin'!AA99)</f>
        <v>-62.068943749999939</v>
      </c>
      <c r="AB99">
        <f>AVERAGE('Left 1 Kin'!AB99, 'Left 2 Kin'!AB99, 'Left 3 Kin'!AB99, 'Right 1 Kin'!AB99, 'Right 2 Kin'!AB99, 'Right 3 Kin'!AB99)</f>
        <v>-162.43143354166662</v>
      </c>
      <c r="AC99">
        <f>AVERAGE('Left 1 Kin'!AC99, 'Left 2 Kin'!AC99, 'Left 3 Kin'!AC99, 'Right 1 Kin'!AC99, 'Right 2 Kin'!AC99, 'Right 3 Kin'!AC99)</f>
        <v>-121.22832500000003</v>
      </c>
      <c r="AD99">
        <f>AVERAGE('Left 1 Kin'!AD99, 'Left 2 Kin'!AD99, 'Left 3 Kin'!AD99, 'Right 1 Kin'!AD99, 'Right 2 Kin'!AD99, 'Right 3 Kin'!AD99)</f>
        <v>-118.86847499999999</v>
      </c>
      <c r="AE99">
        <f>AVERAGE('Left 1 Kin'!AE99, 'Left 2 Kin'!AE99, 'Left 3 Kin'!AE99, 'Right 1 Kin'!AE99, 'Right 2 Kin'!AE99, 'Right 3 Kin'!AE99)</f>
        <v>56.470341666666663</v>
      </c>
      <c r="AF99">
        <f>AVERAGE('Left 1 Kin'!AF99, 'Left 2 Kin'!AF99, 'Left 3 Kin'!AF99, 'Right 1 Kin'!AF99, 'Right 2 Kin'!AF99, 'Right 3 Kin'!AF99)</f>
        <v>-313.11456249999998</v>
      </c>
      <c r="AG99">
        <f>AVERAGE('Left 1 Kin'!AG99, 'Left 2 Kin'!AG99, 'Left 3 Kin'!AG99, 'Right 1 Kin'!AG99, 'Right 2 Kin'!AG99, 'Right 3 Kin'!AG99)</f>
        <v>-1099.5334375</v>
      </c>
      <c r="AH99">
        <f>AVERAGE('Left 1 Kin'!AH99, 'Left 2 Kin'!AH99, 'Left 3 Kin'!AH99, 'Right 1 Kin'!AH99, 'Right 2 Kin'!AH99, 'Right 3 Kin'!AH99)</f>
        <v>9.3375233333333245</v>
      </c>
      <c r="AI99">
        <f>AVERAGE('Left 1 Kin'!AI99, 'Left 2 Kin'!AI99, 'Left 3 Kin'!AI99, 'Right 1 Kin'!AI99, 'Right 2 Kin'!AI99, 'Right 3 Kin'!AI99)</f>
        <v>-1.2756180783333331</v>
      </c>
      <c r="AJ99">
        <f>AVERAGE('Left 1 Kin'!AJ99, 'Left 2 Kin'!AJ99, 'Left 3 Kin'!AJ99, 'Right 1 Kin'!AJ99, 'Right 2 Kin'!AJ99, 'Right 3 Kin'!AJ99)</f>
        <v>-0.94429019166666661</v>
      </c>
      <c r="AK99">
        <f>AVERAGE('Left 1 Kin'!AK99, 'Left 2 Kin'!AK99, 'Left 3 Kin'!AK99, 'Right 1 Kin'!AK99, 'Right 2 Kin'!AK99, 'Right 3 Kin'!AK99)</f>
        <v>-3.9298576700000032E-2</v>
      </c>
      <c r="AL99">
        <f>AVERAGE('Left 1 Kin'!AL99, 'Left 2 Kin'!AL99, 'Left 3 Kin'!AL99, 'Right 1 Kin'!AL99, 'Right 2 Kin'!AL99, 'Right 3 Kin'!AL99)</f>
        <v>-1.6145644993333332</v>
      </c>
      <c r="AM99">
        <f>AVERAGE('Left 1 Kin'!AM99, 'Left 2 Kin'!AM99, 'Left 3 Kin'!AM99, 'Right 1 Kin'!AM99, 'Right 2 Kin'!AM99, 'Right 3 Kin'!AM99)</f>
        <v>-0.69371232333333344</v>
      </c>
      <c r="AN99">
        <f>AVERAGE('Left 1 Kin'!AN99, 'Left 2 Kin'!AN99, 'Left 3 Kin'!AN99, 'Right 1 Kin'!AN99, 'Right 2 Kin'!AN99, 'Right 3 Kin'!AN99)</f>
        <v>-0.12154918616666666</v>
      </c>
      <c r="AO99">
        <f>AVERAGE('Left 1 Kin'!AO99, 'Left 2 Kin'!AO99, 'Left 3 Kin'!AO99, 'Right 1 Kin'!AO99, 'Right 2 Kin'!AO99, 'Right 3 Kin'!AO99)</f>
        <v>-9.5902194666666704E-2</v>
      </c>
      <c r="AP99">
        <f>AVERAGE('Left 1 Kin'!AP99, 'Left 2 Kin'!AP99, 'Left 3 Kin'!AP99, 'Right 1 Kin'!AP99, 'Right 2 Kin'!AP99, 'Right 3 Kin'!AP99)</f>
        <v>5.2053188333333548E-2</v>
      </c>
      <c r="AQ99">
        <f>AVERAGE('Left 1 Kin'!AQ99, 'Left 2 Kin'!AQ99, 'Left 3 Kin'!AQ99, 'Right 1 Kin'!AQ99, 'Right 2 Kin'!AQ99, 'Right 3 Kin'!AQ99)</f>
        <v>0.22933539383333321</v>
      </c>
      <c r="AR99">
        <f>AVERAGE('Left 1 Kin'!AR99, 'Left 2 Kin'!AR99, 'Left 3 Kin'!AR99, 'Right 1 Kin'!AR99, 'Right 2 Kin'!AR99, 'Right 3 Kin'!AR99)</f>
        <v>2.1955815666666659E-2</v>
      </c>
      <c r="AS99">
        <f>AVERAGE('Left 1 Kin'!AS99, 'Left 2 Kin'!AS99, 'Left 3 Kin'!AS99, 'Right 1 Kin'!AS99, 'Right 2 Kin'!AS99, 'Right 3 Kin'!AS99)</f>
        <v>-4.5617924750000018E-2</v>
      </c>
      <c r="AT99">
        <f>AVERAGE('Left 1 Kin'!AT99, 'Left 2 Kin'!AT99, 'Left 3 Kin'!AT99, 'Right 1 Kin'!AT99, 'Right 2 Kin'!AT99, 'Right 3 Kin'!AT99)</f>
        <v>3.7408387899999984</v>
      </c>
    </row>
    <row r="100" spans="1:46" x14ac:dyDescent="0.25">
      <c r="A100">
        <v>98</v>
      </c>
      <c r="B100">
        <f>AVERAGE('Left 1 Kin'!B100, 'Left 2 Kin'!B100, 'Left 3 Kin'!B100, 'Right 1 Kin'!B100, 'Right 2 Kin'!B100, 'Right 3 Kin'!B100)</f>
        <v>5.5228875000000031</v>
      </c>
      <c r="C100">
        <f>AVERAGE('Left 1 Kin'!C100, 'Left 2 Kin'!C100, 'Left 3 Kin'!C100, 'Right 1 Kin'!C100, 'Right 2 Kin'!C100, 'Right 3 Kin'!C100)</f>
        <v>0.56862088008130074</v>
      </c>
      <c r="D100">
        <f>AVERAGE('Left 1 Kin'!D100, 'Left 2 Kin'!D100, 'Left 3 Kin'!D100, 'Right 1 Kin'!D100, 'Right 2 Kin'!D100, 'Right 3 Kin'!D100)</f>
        <v>7.9452102596140647E-2</v>
      </c>
      <c r="E100">
        <f>AVERAGE('Left 1 Kin'!E100, 'Left 2 Kin'!E100, 'Left 3 Kin'!E100, 'Right 1 Kin'!E100, 'Right 2 Kin'!E100, 'Right 3 Kin'!E100)</f>
        <v>3.3679657781479412E-3</v>
      </c>
      <c r="F100">
        <f>AVERAGE('Left 1 Kin'!F100, 'Left 2 Kin'!F100, 'Left 3 Kin'!F100, 'Right 1 Kin'!F100, 'Right 2 Kin'!F100, 'Right 3 Kin'!F100)</f>
        <v>6.7625131195335364E-2</v>
      </c>
      <c r="G100">
        <f>AVERAGE('Left 1 Kin'!G100, 'Left 2 Kin'!G100, 'Left 3 Kin'!G100, 'Right 1 Kin'!G100, 'Right 2 Kin'!G100, 'Right 3 Kin'!G100)</f>
        <v>3.9992514333333333</v>
      </c>
      <c r="H100">
        <f>AVERAGE('Left 1 Kin'!H100, 'Left 2 Kin'!H100, 'Left 3 Kin'!H100, 'Right 1 Kin'!H100, 'Right 2 Kin'!H100, 'Right 3 Kin'!H100)</f>
        <v>-0.99799180400000009</v>
      </c>
      <c r="I100">
        <f>AVERAGE('Left 1 Kin'!I100, 'Left 2 Kin'!I100, 'Left 3 Kin'!I100, 'Right 1 Kin'!I100, 'Right 2 Kin'!I100, 'Right 3 Kin'!I100)</f>
        <v>6.8736940666666655</v>
      </c>
      <c r="J100">
        <f>AVERAGE('Left 1 Kin'!J100, 'Left 2 Kin'!J100, 'Left 3 Kin'!J100, 'Right 1 Kin'!J100, 'Right 2 Kin'!J100, 'Right 3 Kin'!J100)</f>
        <v>17.900865</v>
      </c>
      <c r="K100">
        <f>AVERAGE('Left 1 Kin'!K100, 'Left 2 Kin'!K100, 'Left 3 Kin'!K100, 'Right 1 Kin'!K100, 'Right 2 Kin'!K100, 'Right 3 Kin'!K100)</f>
        <v>-5.6849693666666665</v>
      </c>
      <c r="L100">
        <f>AVERAGE('Left 1 Kin'!L100, 'Left 2 Kin'!L100, 'Left 3 Kin'!L100, 'Right 1 Kin'!L100, 'Right 2 Kin'!L100, 'Right 3 Kin'!L100)</f>
        <v>-4.7846029866666679</v>
      </c>
      <c r="M100">
        <f>AVERAGE('Left 1 Kin'!M100, 'Left 2 Kin'!M100, 'Left 3 Kin'!M100, 'Right 1 Kin'!M100, 'Right 2 Kin'!M100, 'Right 3 Kin'!M100)</f>
        <v>-10.412746666666665</v>
      </c>
      <c r="N100">
        <f>AVERAGE('Left 1 Kin'!N100, 'Left 2 Kin'!N100, 'Left 3 Kin'!N100, 'Right 1 Kin'!N100, 'Right 2 Kin'!N100, 'Right 3 Kin'!N100)</f>
        <v>-3.6477750666666657</v>
      </c>
      <c r="O100">
        <f>AVERAGE('Left 1 Kin'!O100, 'Left 2 Kin'!O100, 'Left 3 Kin'!O100, 'Right 1 Kin'!O100, 'Right 2 Kin'!O100, 'Right 3 Kin'!O100)</f>
        <v>4.6511037333333345</v>
      </c>
      <c r="P100">
        <f>AVERAGE('Left 1 Kin'!P100, 'Left 2 Kin'!P100, 'Left 3 Kin'!P100, 'Right 1 Kin'!P100, 'Right 2 Kin'!P100, 'Right 3 Kin'!P100)</f>
        <v>12.024899599999999</v>
      </c>
      <c r="Q100">
        <f>AVERAGE('Left 1 Kin'!Q100, 'Left 2 Kin'!Q100, 'Left 3 Kin'!Q100, 'Right 1 Kin'!Q100, 'Right 2 Kin'!Q100, 'Right 3 Kin'!Q100)</f>
        <v>4.2538237333333333</v>
      </c>
      <c r="R100">
        <f>AVERAGE('Left 1 Kin'!R100, 'Left 2 Kin'!R100, 'Left 3 Kin'!R100, 'Right 1 Kin'!R100, 'Right 2 Kin'!R100, 'Right 3 Kin'!R100)</f>
        <v>-28.732206333333334</v>
      </c>
      <c r="S100">
        <f>AVERAGE('Left 1 Kin'!S100, 'Left 2 Kin'!S100, 'Left 3 Kin'!S100, 'Right 1 Kin'!S100, 'Right 2 Kin'!S100, 'Right 3 Kin'!S100)</f>
        <v>-20.121347066666658</v>
      </c>
      <c r="T100">
        <f>AVERAGE('Left 1 Kin'!T100, 'Left 2 Kin'!T100, 'Left 3 Kin'!T100, 'Right 1 Kin'!T100, 'Right 2 Kin'!T100, 'Right 3 Kin'!T100)</f>
        <v>2.8436966466666669</v>
      </c>
      <c r="U100">
        <f>AVERAGE('Left 1 Kin'!U100, 'Left 2 Kin'!U100, 'Left 3 Kin'!U100, 'Right 1 Kin'!U100, 'Right 2 Kin'!U100, 'Right 3 Kin'!U100)</f>
        <v>-87.629241666666687</v>
      </c>
      <c r="V100">
        <f>AVERAGE('Left 1 Kin'!V100, 'Left 2 Kin'!V100, 'Left 3 Kin'!V100, 'Right 1 Kin'!V100, 'Right 2 Kin'!V100, 'Right 3 Kin'!V100)</f>
        <v>41.257666166666674</v>
      </c>
      <c r="W100">
        <f>AVERAGE('Left 1 Kin'!W100, 'Left 2 Kin'!W100, 'Left 3 Kin'!W100, 'Right 1 Kin'!W100, 'Right 2 Kin'!W100, 'Right 3 Kin'!W100)</f>
        <v>180.08760916666674</v>
      </c>
      <c r="X100">
        <f>AVERAGE('Left 1 Kin'!X100, 'Left 2 Kin'!X100, 'Left 3 Kin'!X100, 'Right 1 Kin'!X100, 'Right 2 Kin'!X100, 'Right 3 Kin'!X100)</f>
        <v>172.98470833333332</v>
      </c>
      <c r="Y100">
        <f>AVERAGE('Left 1 Kin'!Y100, 'Left 2 Kin'!Y100, 'Left 3 Kin'!Y100, 'Right 1 Kin'!Y100, 'Right 2 Kin'!Y100, 'Right 3 Kin'!Y100)</f>
        <v>-82.650150000000011</v>
      </c>
      <c r="Z100">
        <f>AVERAGE('Left 1 Kin'!Z100, 'Left 2 Kin'!Z100, 'Left 3 Kin'!Z100, 'Right 1 Kin'!Z100, 'Right 2 Kin'!Z100, 'Right 3 Kin'!Z100)</f>
        <v>76.840115833333357</v>
      </c>
      <c r="AA100">
        <f>AVERAGE('Left 1 Kin'!AA100, 'Left 2 Kin'!AA100, 'Left 3 Kin'!AA100, 'Right 1 Kin'!AA100, 'Right 2 Kin'!AA100, 'Right 3 Kin'!AA100)</f>
        <v>-40.144654166666733</v>
      </c>
      <c r="AB100">
        <f>AVERAGE('Left 1 Kin'!AB100, 'Left 2 Kin'!AB100, 'Left 3 Kin'!AB100, 'Right 1 Kin'!AB100, 'Right 2 Kin'!AB100, 'Right 3 Kin'!AB100)</f>
        <v>-149.55887708333341</v>
      </c>
      <c r="AC100">
        <f>AVERAGE('Left 1 Kin'!AC100, 'Left 2 Kin'!AC100, 'Left 3 Kin'!AC100, 'Right 1 Kin'!AC100, 'Right 2 Kin'!AC100, 'Right 3 Kin'!AC100)</f>
        <v>-141.95888749999992</v>
      </c>
      <c r="AD100">
        <f>AVERAGE('Left 1 Kin'!AD100, 'Left 2 Kin'!AD100, 'Left 3 Kin'!AD100, 'Right 1 Kin'!AD100, 'Right 2 Kin'!AD100, 'Right 3 Kin'!AD100)</f>
        <v>-69.30256666666692</v>
      </c>
      <c r="AE100">
        <f>AVERAGE('Left 1 Kin'!AE100, 'Left 2 Kin'!AE100, 'Left 3 Kin'!AE100, 'Right 1 Kin'!AE100, 'Right 2 Kin'!AE100, 'Right 3 Kin'!AE100)</f>
        <v>45.994195833333379</v>
      </c>
      <c r="AF100">
        <f>AVERAGE('Left 1 Kin'!AF100, 'Left 2 Kin'!AF100, 'Left 3 Kin'!AF100, 'Right 1 Kin'!AF100, 'Right 2 Kin'!AF100, 'Right 3 Kin'!AF100)</f>
        <v>-256.60366666666692</v>
      </c>
      <c r="AG100">
        <f>AVERAGE('Left 1 Kin'!AG100, 'Left 2 Kin'!AG100, 'Left 3 Kin'!AG100, 'Right 1 Kin'!AG100, 'Right 2 Kin'!AG100, 'Right 3 Kin'!AG100)</f>
        <v>-1048.1152500000001</v>
      </c>
      <c r="AH100">
        <f>AVERAGE('Left 1 Kin'!AH100, 'Left 2 Kin'!AH100, 'Left 3 Kin'!AH100, 'Right 1 Kin'!AH100, 'Right 2 Kin'!AH100, 'Right 3 Kin'!AH100)</f>
        <v>17.013956666666612</v>
      </c>
      <c r="AI100">
        <f>AVERAGE('Left 1 Kin'!AI100, 'Left 2 Kin'!AI100, 'Left 3 Kin'!AI100, 'Right 1 Kin'!AI100, 'Right 2 Kin'!AI100, 'Right 3 Kin'!AI100)</f>
        <v>-1.3339261499999997</v>
      </c>
      <c r="AJ100">
        <f>AVERAGE('Left 1 Kin'!AJ100, 'Left 2 Kin'!AJ100, 'Left 3 Kin'!AJ100, 'Right 1 Kin'!AJ100, 'Right 2 Kin'!AJ100, 'Right 3 Kin'!AJ100)</f>
        <v>-1.0438619966666662</v>
      </c>
      <c r="AK100">
        <f>AVERAGE('Left 1 Kin'!AK100, 'Left 2 Kin'!AK100, 'Left 3 Kin'!AK100, 'Right 1 Kin'!AK100, 'Right 2 Kin'!AK100, 'Right 3 Kin'!AK100)</f>
        <v>-3.8603783466666701E-2</v>
      </c>
      <c r="AL100">
        <f>AVERAGE('Left 1 Kin'!AL100, 'Left 2 Kin'!AL100, 'Left 3 Kin'!AL100, 'Right 1 Kin'!AL100, 'Right 2 Kin'!AL100, 'Right 3 Kin'!AL100)</f>
        <v>-1.2040544693333353</v>
      </c>
      <c r="AM100">
        <f>AVERAGE('Left 1 Kin'!AM100, 'Left 2 Kin'!AM100, 'Left 3 Kin'!AM100, 'Right 1 Kin'!AM100, 'Right 2 Kin'!AM100, 'Right 3 Kin'!AM100)</f>
        <v>-0.69305856666666665</v>
      </c>
      <c r="AN100">
        <f>AVERAGE('Left 1 Kin'!AN100, 'Left 2 Kin'!AN100, 'Left 3 Kin'!AN100, 'Right 1 Kin'!AN100, 'Right 2 Kin'!AN100, 'Right 3 Kin'!AN100)</f>
        <v>-0.16216065699999979</v>
      </c>
      <c r="AO100">
        <f>AVERAGE('Left 1 Kin'!AO100, 'Left 2 Kin'!AO100, 'Left 3 Kin'!AO100, 'Right 1 Kin'!AO100, 'Right 2 Kin'!AO100, 'Right 3 Kin'!AO100)</f>
        <v>-0.10383341066666667</v>
      </c>
      <c r="AP100">
        <f>AVERAGE('Left 1 Kin'!AP100, 'Left 2 Kin'!AP100, 'Left 3 Kin'!AP100, 'Right 1 Kin'!AP100, 'Right 2 Kin'!AP100, 'Right 3 Kin'!AP100)</f>
        <v>0.42089142666666496</v>
      </c>
      <c r="AQ100">
        <f>AVERAGE('Left 1 Kin'!AQ100, 'Left 2 Kin'!AQ100, 'Left 3 Kin'!AQ100, 'Right 1 Kin'!AQ100, 'Right 2 Kin'!AQ100, 'Right 3 Kin'!AQ100)</f>
        <v>0.18560553846666675</v>
      </c>
      <c r="AR100">
        <f>AVERAGE('Left 1 Kin'!AR100, 'Left 2 Kin'!AR100, 'Left 3 Kin'!AR100, 'Right 1 Kin'!AR100, 'Right 2 Kin'!AR100, 'Right 3 Kin'!AR100)</f>
        <v>2.3370858466666661E-2</v>
      </c>
      <c r="AS100">
        <f>AVERAGE('Left 1 Kin'!AS100, 'Left 2 Kin'!AS100, 'Left 3 Kin'!AS100, 'Right 1 Kin'!AS100, 'Right 2 Kin'!AS100, 'Right 3 Kin'!AS100)</f>
        <v>-6.3907473333333312E-2</v>
      </c>
      <c r="AT100">
        <f>AVERAGE('Left 1 Kin'!AT100, 'Left 2 Kin'!AT100, 'Left 3 Kin'!AT100, 'Right 1 Kin'!AT100, 'Right 2 Kin'!AT100, 'Right 3 Kin'!AT100)</f>
        <v>3.0977535506666687</v>
      </c>
    </row>
    <row r="101" spans="1:46" x14ac:dyDescent="0.25">
      <c r="A101">
        <v>99</v>
      </c>
      <c r="B101">
        <f>AVERAGE('Left 1 Kin'!B101, 'Left 2 Kin'!B101, 'Left 3 Kin'!B101, 'Right 1 Kin'!B101, 'Right 2 Kin'!B101, 'Right 3 Kin'!B101)</f>
        <v>5.5218604166666729</v>
      </c>
      <c r="C101">
        <f>AVERAGE('Left 1 Kin'!C101, 'Left 2 Kin'!C101, 'Left 3 Kin'!C101, 'Right 1 Kin'!C101, 'Right 2 Kin'!C101, 'Right 3 Kin'!C101)</f>
        <v>0.56904865142276417</v>
      </c>
      <c r="D101">
        <f>AVERAGE('Left 1 Kin'!D101, 'Left 2 Kin'!D101, 'Left 3 Kin'!D101, 'Right 1 Kin'!D101, 'Right 2 Kin'!D101, 'Right 3 Kin'!D101)</f>
        <v>5.4589502290712168E-2</v>
      </c>
      <c r="E101">
        <f>AVERAGE('Left 1 Kin'!E101, 'Left 2 Kin'!E101, 'Left 3 Kin'!E101, 'Right 1 Kin'!E101, 'Right 2 Kin'!E101, 'Right 3 Kin'!E101)</f>
        <v>2.2685591073163592E-3</v>
      </c>
      <c r="F101">
        <f>AVERAGE('Left 1 Kin'!F101, 'Left 2 Kin'!F101, 'Left 3 Kin'!F101, 'Right 1 Kin'!F101, 'Right 2 Kin'!F101, 'Right 3 Kin'!F101)</f>
        <v>4.8414314521726988E-2</v>
      </c>
      <c r="G101">
        <f>AVERAGE('Left 1 Kin'!G101, 'Left 2 Kin'!G101, 'Left 3 Kin'!G101, 'Right 1 Kin'!G101, 'Right 2 Kin'!G101, 'Right 3 Kin'!G101)</f>
        <v>3.8803707166666661</v>
      </c>
      <c r="H101">
        <f>AVERAGE('Left 1 Kin'!H101, 'Left 2 Kin'!H101, 'Left 3 Kin'!H101, 'Right 1 Kin'!H101, 'Right 2 Kin'!H101, 'Right 3 Kin'!H101)</f>
        <v>-0.94279173533333316</v>
      </c>
      <c r="I101">
        <f>AVERAGE('Left 1 Kin'!I101, 'Left 2 Kin'!I101, 'Left 3 Kin'!I101, 'Right 1 Kin'!I101, 'Right 2 Kin'!I101, 'Right 3 Kin'!I101)</f>
        <v>7.1173328666666675</v>
      </c>
      <c r="J101">
        <f>AVERAGE('Left 1 Kin'!J101, 'Left 2 Kin'!J101, 'Left 3 Kin'!J101, 'Right 1 Kin'!J101, 'Right 2 Kin'!J101, 'Right 3 Kin'!J101)</f>
        <v>18.143449166666667</v>
      </c>
      <c r="K101">
        <f>AVERAGE('Left 1 Kin'!K101, 'Left 2 Kin'!K101, 'Left 3 Kin'!K101, 'Right 1 Kin'!K101, 'Right 2 Kin'!K101, 'Right 3 Kin'!K101)</f>
        <v>-5.7926030166666669</v>
      </c>
      <c r="L101">
        <f>AVERAGE('Left 1 Kin'!L101, 'Left 2 Kin'!L101, 'Left 3 Kin'!L101, 'Right 1 Kin'!L101, 'Right 2 Kin'!L101, 'Right 3 Kin'!L101)</f>
        <v>-4.68390766</v>
      </c>
      <c r="M101">
        <f>AVERAGE('Left 1 Kin'!M101, 'Left 2 Kin'!M101, 'Left 3 Kin'!M101, 'Right 1 Kin'!M101, 'Right 2 Kin'!M101, 'Right 3 Kin'!M101)</f>
        <v>-10.446755000000001</v>
      </c>
      <c r="N101">
        <f>AVERAGE('Left 1 Kin'!N101, 'Left 2 Kin'!N101, 'Left 3 Kin'!N101, 'Right 1 Kin'!N101, 'Right 2 Kin'!N101, 'Right 3 Kin'!N101)</f>
        <v>-3.8455850333333346</v>
      </c>
      <c r="O101">
        <f>AVERAGE('Left 1 Kin'!O101, 'Left 2 Kin'!O101, 'Left 3 Kin'!O101, 'Right 1 Kin'!O101, 'Right 2 Kin'!O101, 'Right 3 Kin'!O101)</f>
        <v>4.4337076999999985</v>
      </c>
      <c r="P101">
        <f>AVERAGE('Left 1 Kin'!P101, 'Left 2 Kin'!P101, 'Left 3 Kin'!P101, 'Right 1 Kin'!P101, 'Right 2 Kin'!P101, 'Right 3 Kin'!P101)</f>
        <v>11.975218966666667</v>
      </c>
      <c r="Q101">
        <f>AVERAGE('Left 1 Kin'!Q101, 'Left 2 Kin'!Q101, 'Left 3 Kin'!Q101, 'Right 1 Kin'!Q101, 'Right 2 Kin'!Q101, 'Right 3 Kin'!Q101)</f>
        <v>4.3104593666666675</v>
      </c>
      <c r="R101">
        <f>AVERAGE('Left 1 Kin'!R101, 'Left 2 Kin'!R101, 'Left 3 Kin'!R101, 'Right 1 Kin'!R101, 'Right 2 Kin'!R101, 'Right 3 Kin'!R101)</f>
        <v>-29.0382365</v>
      </c>
      <c r="S101">
        <f>AVERAGE('Left 1 Kin'!S101, 'Left 2 Kin'!S101, 'Left 3 Kin'!S101, 'Right 1 Kin'!S101, 'Right 2 Kin'!S101, 'Right 3 Kin'!S101)</f>
        <v>-21.541798533333338</v>
      </c>
      <c r="T101">
        <f>AVERAGE('Left 1 Kin'!T101, 'Left 2 Kin'!T101, 'Left 3 Kin'!T101, 'Right 1 Kin'!T101, 'Right 2 Kin'!T101, 'Right 3 Kin'!T101)</f>
        <v>2.8741336566666669</v>
      </c>
      <c r="U101">
        <f>AVERAGE('Left 1 Kin'!U101, 'Left 2 Kin'!U101, 'Left 3 Kin'!U101, 'Right 1 Kin'!U101, 'Right 2 Kin'!U101, 'Right 3 Kin'!U101)</f>
        <v>-83.184412499999951</v>
      </c>
      <c r="V101">
        <f>AVERAGE('Left 1 Kin'!V101, 'Left 2 Kin'!V101, 'Left 3 Kin'!V101, 'Right 1 Kin'!V101, 'Right 2 Kin'!V101, 'Right 3 Kin'!V101)</f>
        <v>39.680408083333326</v>
      </c>
      <c r="W101">
        <f>AVERAGE('Left 1 Kin'!W101, 'Left 2 Kin'!W101, 'Left 3 Kin'!W101, 'Right 1 Kin'!W101, 'Right 2 Kin'!W101, 'Right 3 Kin'!W101)</f>
        <v>171.80713791666665</v>
      </c>
      <c r="X101">
        <f>AVERAGE('Left 1 Kin'!X101, 'Left 2 Kin'!X101, 'Left 3 Kin'!X101, 'Right 1 Kin'!X101, 'Right 2 Kin'!X101, 'Right 3 Kin'!X101)</f>
        <v>172.02360416666656</v>
      </c>
      <c r="Y101">
        <f>AVERAGE('Left 1 Kin'!Y101, 'Left 2 Kin'!Y101, 'Left 3 Kin'!Y101, 'Right 1 Kin'!Y101, 'Right 2 Kin'!Y101, 'Right 3 Kin'!Y101)</f>
        <v>-74.265283333333272</v>
      </c>
      <c r="Z101">
        <f>AVERAGE('Left 1 Kin'!Z101, 'Left 2 Kin'!Z101, 'Left 3 Kin'!Z101, 'Right 1 Kin'!Z101, 'Right 2 Kin'!Z101, 'Right 3 Kin'!Z101)</f>
        <v>71.015266249999968</v>
      </c>
      <c r="AA101">
        <f>AVERAGE('Left 1 Kin'!AA101, 'Left 2 Kin'!AA101, 'Left 3 Kin'!AA101, 'Right 1 Kin'!AA101, 'Right 2 Kin'!AA101, 'Right 3 Kin'!AA101)</f>
        <v>-18.346702083333195</v>
      </c>
      <c r="AB101">
        <f>AVERAGE('Left 1 Kin'!AB101, 'Left 2 Kin'!AB101, 'Left 3 Kin'!AB101, 'Right 1 Kin'!AB101, 'Right 2 Kin'!AB101, 'Right 3 Kin'!AB101)</f>
        <v>-136.3519906249999</v>
      </c>
      <c r="AC101">
        <f>AVERAGE('Left 1 Kin'!AC101, 'Left 2 Kin'!AC101, 'Left 3 Kin'!AC101, 'Right 1 Kin'!AC101, 'Right 2 Kin'!AC101, 'Right 3 Kin'!AC101)</f>
        <v>-162.66496458333344</v>
      </c>
      <c r="AD101">
        <f>AVERAGE('Left 1 Kin'!AD101, 'Left 2 Kin'!AD101, 'Left 3 Kin'!AD101, 'Right 1 Kin'!AD101, 'Right 2 Kin'!AD101, 'Right 3 Kin'!AD101)</f>
        <v>-18.858574999999792</v>
      </c>
      <c r="AE101">
        <f>AVERAGE('Left 1 Kin'!AE101, 'Left 2 Kin'!AE101, 'Left 3 Kin'!AE101, 'Right 1 Kin'!AE101, 'Right 2 Kin'!AE101, 'Right 3 Kin'!AE101)</f>
        <v>35.213556249999947</v>
      </c>
      <c r="AF101">
        <f>AVERAGE('Left 1 Kin'!AF101, 'Left 2 Kin'!AF101, 'Left 3 Kin'!AF101, 'Right 1 Kin'!AF101, 'Right 2 Kin'!AF101, 'Right 3 Kin'!AF101)</f>
        <v>-198.23099999999963</v>
      </c>
      <c r="AG101">
        <f>AVERAGE('Left 1 Kin'!AG101, 'Left 2 Kin'!AG101, 'Left 3 Kin'!AG101, 'Right 1 Kin'!AG101, 'Right 2 Kin'!AG101, 'Right 3 Kin'!AG101)</f>
        <v>-994.34804166666652</v>
      </c>
      <c r="AH101">
        <f>AVERAGE('Left 1 Kin'!AH101, 'Left 2 Kin'!AH101, 'Left 3 Kin'!AH101, 'Right 1 Kin'!AH101, 'Right 2 Kin'!AH101, 'Right 3 Kin'!AH101)</f>
        <v>26.17097833333338</v>
      </c>
      <c r="AI101">
        <f>AVERAGE('Left 1 Kin'!AI101, 'Left 2 Kin'!AI101, 'Left 3 Kin'!AI101, 'Right 1 Kin'!AI101, 'Right 2 Kin'!AI101, 'Right 3 Kin'!AI101)</f>
        <v>-1.392279741666667</v>
      </c>
      <c r="AJ101">
        <f>AVERAGE('Left 1 Kin'!AJ101, 'Left 2 Kin'!AJ101, 'Left 3 Kin'!AJ101, 'Right 1 Kin'!AJ101, 'Right 2 Kin'!AJ101, 'Right 3 Kin'!AJ101)</f>
        <v>-1.1331533316666669</v>
      </c>
      <c r="AK101">
        <f>AVERAGE('Left 1 Kin'!AK101, 'Left 2 Kin'!AK101, 'Left 3 Kin'!AK101, 'Right 1 Kin'!AK101, 'Right 2 Kin'!AK101, 'Right 3 Kin'!AK101)</f>
        <v>-3.7105797566666689E-2</v>
      </c>
      <c r="AL101">
        <f>AVERAGE('Left 1 Kin'!AL101, 'Left 2 Kin'!AL101, 'Left 3 Kin'!AL101, 'Right 1 Kin'!AL101, 'Right 2 Kin'!AL101, 'Right 3 Kin'!AL101)</f>
        <v>-0.7668811513333309</v>
      </c>
      <c r="AM101">
        <f>AVERAGE('Left 1 Kin'!AM101, 'Left 2 Kin'!AM101, 'Left 3 Kin'!AM101, 'Right 1 Kin'!AM101, 'Right 2 Kin'!AM101, 'Right 3 Kin'!AM101)</f>
        <v>-0.68965070000000006</v>
      </c>
      <c r="AN101">
        <f>AVERAGE('Left 1 Kin'!AN101, 'Left 2 Kin'!AN101, 'Left 3 Kin'!AN101, 'Right 1 Kin'!AN101, 'Right 2 Kin'!AN101, 'Right 3 Kin'!AN101)</f>
        <v>-0.20080949516666682</v>
      </c>
      <c r="AO101">
        <f>AVERAGE('Left 1 Kin'!AO101, 'Left 2 Kin'!AO101, 'Left 3 Kin'!AO101, 'Right 1 Kin'!AO101, 'Right 2 Kin'!AO101, 'Right 3 Kin'!AO101)</f>
        <v>-0.11055051366666668</v>
      </c>
      <c r="AP101">
        <f>AVERAGE('Left 1 Kin'!AP101, 'Left 2 Kin'!AP101, 'Left 3 Kin'!AP101, 'Right 1 Kin'!AP101, 'Right 2 Kin'!AP101, 'Right 3 Kin'!AP101)</f>
        <v>0.78263321333333469</v>
      </c>
      <c r="AQ101">
        <f>AVERAGE('Left 1 Kin'!AQ101, 'Left 2 Kin'!AQ101, 'Left 3 Kin'!AQ101, 'Right 1 Kin'!AQ101, 'Right 2 Kin'!AQ101, 'Right 3 Kin'!AQ101)</f>
        <v>0.14424507423333308</v>
      </c>
      <c r="AR101">
        <f>AVERAGE('Left 1 Kin'!AR101, 'Left 2 Kin'!AR101, 'Left 3 Kin'!AR101, 'Right 1 Kin'!AR101, 'Right 2 Kin'!AR101, 'Right 3 Kin'!AR101)</f>
        <v>2.4896009233333346E-2</v>
      </c>
      <c r="AS101">
        <f>AVERAGE('Left 1 Kin'!AS101, 'Left 2 Kin'!AS101, 'Left 3 Kin'!AS101, 'Right 1 Kin'!AS101, 'Right 2 Kin'!AS101, 'Right 3 Kin'!AS101)</f>
        <v>-8.0790820000000083E-2</v>
      </c>
      <c r="AT101">
        <f>AVERAGE('Left 1 Kin'!AT101, 'Left 2 Kin'!AT101, 'Left 3 Kin'!AT101, 'Right 1 Kin'!AT101, 'Right 2 Kin'!AT101, 'Right 3 Kin'!AT101)</f>
        <v>2.5060295919999969</v>
      </c>
    </row>
    <row r="102" spans="1:46" x14ac:dyDescent="0.25">
      <c r="A102">
        <v>100</v>
      </c>
      <c r="B102">
        <f>AVERAGE('Left 1 Kin'!B102, 'Left 2 Kin'!B102, 'Left 3 Kin'!B102, 'Right 1 Kin'!B102, 'Right 2 Kin'!B102, 'Right 3 Kin'!B102)</f>
        <v>5.5208333333333428</v>
      </c>
      <c r="C102">
        <f>AVERAGE('Left 1 Kin'!C102, 'Left 2 Kin'!C102, 'Left 3 Kin'!C102, 'Right 1 Kin'!C102, 'Right 2 Kin'!C102, 'Right 3 Kin'!C102)</f>
        <v>0.56947642276422761</v>
      </c>
      <c r="D102">
        <f>AVERAGE('Left 1 Kin'!D102, 'Left 2 Kin'!D102, 'Left 3 Kin'!D102, 'Right 1 Kin'!D102, 'Right 2 Kin'!D102, 'Right 3 Kin'!D102)</f>
        <v>4.105723309732056E-2</v>
      </c>
      <c r="E102">
        <f>AVERAGE('Left 1 Kin'!E102, 'Left 2 Kin'!E102, 'Left 3 Kin'!E102, 'Right 1 Kin'!E102, 'Right 2 Kin'!E102, 'Right 3 Kin'!E102)</f>
        <v>1.5093016798556154E-3</v>
      </c>
      <c r="F102">
        <f>AVERAGE('Left 1 Kin'!F102, 'Left 2 Kin'!F102, 'Left 3 Kin'!F102, 'Right 1 Kin'!F102, 'Right 2 Kin'!F102, 'Right 3 Kin'!F102)</f>
        <v>3.4379216992919605E-2</v>
      </c>
      <c r="G102">
        <f>AVERAGE('Left 1 Kin'!G102, 'Left 2 Kin'!G102, 'Left 3 Kin'!G102, 'Right 1 Kin'!G102, 'Right 2 Kin'!G102, 'Right 3 Kin'!G102)</f>
        <v>3.7614899999999998</v>
      </c>
      <c r="H102">
        <f>AVERAGE('Left 1 Kin'!H102, 'Left 2 Kin'!H102, 'Left 3 Kin'!H102, 'Right 1 Kin'!H102, 'Right 2 Kin'!H102, 'Right 3 Kin'!H102)</f>
        <v>-0.88759166666666667</v>
      </c>
      <c r="I102">
        <f>AVERAGE('Left 1 Kin'!I102, 'Left 2 Kin'!I102, 'Left 3 Kin'!I102, 'Right 1 Kin'!I102, 'Right 2 Kin'!I102, 'Right 3 Kin'!I102)</f>
        <v>7.3609716666666651</v>
      </c>
      <c r="J102">
        <f>AVERAGE('Left 1 Kin'!J102, 'Left 2 Kin'!J102, 'Left 3 Kin'!J102, 'Right 1 Kin'!J102, 'Right 2 Kin'!J102, 'Right 3 Kin'!J102)</f>
        <v>18.386033333333334</v>
      </c>
      <c r="K102">
        <f>AVERAGE('Left 1 Kin'!K102, 'Left 2 Kin'!K102, 'Left 3 Kin'!K102, 'Right 1 Kin'!K102, 'Right 2 Kin'!K102, 'Right 3 Kin'!K102)</f>
        <v>-5.9002366666666655</v>
      </c>
      <c r="L102">
        <f>AVERAGE('Left 1 Kin'!L102, 'Left 2 Kin'!L102, 'Left 3 Kin'!L102, 'Right 1 Kin'!L102, 'Right 2 Kin'!L102, 'Right 3 Kin'!L102)</f>
        <v>-4.583212333333333</v>
      </c>
      <c r="M102">
        <f>AVERAGE('Left 1 Kin'!M102, 'Left 2 Kin'!M102, 'Left 3 Kin'!M102, 'Right 1 Kin'!M102, 'Right 2 Kin'!M102, 'Right 3 Kin'!M102)</f>
        <v>-10.480763333333334</v>
      </c>
      <c r="N102">
        <f>AVERAGE('Left 1 Kin'!N102, 'Left 2 Kin'!N102, 'Left 3 Kin'!N102, 'Right 1 Kin'!N102, 'Right 2 Kin'!N102, 'Right 3 Kin'!N102)</f>
        <v>-4.0433950000000003</v>
      </c>
      <c r="O102">
        <f>AVERAGE('Left 1 Kin'!O102, 'Left 2 Kin'!O102, 'Left 3 Kin'!O102, 'Right 1 Kin'!O102, 'Right 2 Kin'!O102, 'Right 3 Kin'!O102)</f>
        <v>4.2163116666666669</v>
      </c>
      <c r="P102">
        <f>AVERAGE('Left 1 Kin'!P102, 'Left 2 Kin'!P102, 'Left 3 Kin'!P102, 'Right 1 Kin'!P102, 'Right 2 Kin'!P102, 'Right 3 Kin'!P102)</f>
        <v>11.925538333333334</v>
      </c>
      <c r="Q102">
        <f>AVERAGE('Left 1 Kin'!Q102, 'Left 2 Kin'!Q102, 'Left 3 Kin'!Q102, 'Right 1 Kin'!Q102, 'Right 2 Kin'!Q102, 'Right 3 Kin'!Q102)</f>
        <v>4.3670949999999999</v>
      </c>
      <c r="R102">
        <f>AVERAGE('Left 1 Kin'!R102, 'Left 2 Kin'!R102, 'Left 3 Kin'!R102, 'Right 1 Kin'!R102, 'Right 2 Kin'!R102, 'Right 3 Kin'!R102)</f>
        <v>-29.34426666666667</v>
      </c>
      <c r="S102">
        <f>AVERAGE('Left 1 Kin'!S102, 'Left 2 Kin'!S102, 'Left 3 Kin'!S102, 'Right 1 Kin'!S102, 'Right 2 Kin'!S102, 'Right 3 Kin'!S102)</f>
        <v>-22.962250000000001</v>
      </c>
      <c r="T102">
        <f>AVERAGE('Left 1 Kin'!T102, 'Left 2 Kin'!T102, 'Left 3 Kin'!T102, 'Right 1 Kin'!T102, 'Right 2 Kin'!T102, 'Right 3 Kin'!T102)</f>
        <v>2.9045706666666664</v>
      </c>
      <c r="U102">
        <f>AVERAGE('Left 1 Kin'!U102, 'Left 2 Kin'!U102, 'Left 3 Kin'!U102, 'Right 1 Kin'!U102, 'Right 2 Kin'!U102, 'Right 3 Kin'!U102)</f>
        <v>-78.739583333333314</v>
      </c>
      <c r="V102">
        <f>AVERAGE('Left 1 Kin'!V102, 'Left 2 Kin'!V102, 'Left 3 Kin'!V102, 'Right 1 Kin'!V102, 'Right 2 Kin'!V102, 'Right 3 Kin'!V102)</f>
        <v>38.103149999999999</v>
      </c>
      <c r="W102">
        <f>AVERAGE('Left 1 Kin'!W102, 'Left 2 Kin'!W102, 'Left 3 Kin'!W102, 'Right 1 Kin'!W102, 'Right 2 Kin'!W102, 'Right 3 Kin'!W102)</f>
        <v>163.5266666666667</v>
      </c>
      <c r="X102">
        <f>AVERAGE('Left 1 Kin'!X102, 'Left 2 Kin'!X102, 'Left 3 Kin'!X102, 'Right 1 Kin'!X102, 'Right 2 Kin'!X102, 'Right 3 Kin'!X102)</f>
        <v>171.0624999999998</v>
      </c>
      <c r="Y102">
        <f>AVERAGE('Left 1 Kin'!Y102, 'Left 2 Kin'!Y102, 'Left 3 Kin'!Y102, 'Right 1 Kin'!Y102, 'Right 2 Kin'!Y102, 'Right 3 Kin'!Y102)</f>
        <v>-65.880416666666676</v>
      </c>
      <c r="Z102">
        <f>AVERAGE('Left 1 Kin'!Z102, 'Left 2 Kin'!Z102, 'Left 3 Kin'!Z102, 'Right 1 Kin'!Z102, 'Right 2 Kin'!Z102, 'Right 3 Kin'!Z102)</f>
        <v>65.190416666666664</v>
      </c>
      <c r="AA102">
        <f>AVERAGE('Left 1 Kin'!AA102, 'Left 2 Kin'!AA102, 'Left 3 Kin'!AA102, 'Right 1 Kin'!AA102, 'Right 2 Kin'!AA102, 'Right 3 Kin'!AA102)</f>
        <v>3.4512500000000355</v>
      </c>
      <c r="AB102">
        <f>AVERAGE('Left 1 Kin'!AB102, 'Left 2 Kin'!AB102, 'Left 3 Kin'!AB102, 'Right 1 Kin'!AB102, 'Right 2 Kin'!AB102, 'Right 3 Kin'!AB102)</f>
        <v>-123.14510416666666</v>
      </c>
      <c r="AC102">
        <f>AVERAGE('Left 1 Kin'!AC102, 'Left 2 Kin'!AC102, 'Left 3 Kin'!AC102, 'Right 1 Kin'!AC102, 'Right 2 Kin'!AC102, 'Right 3 Kin'!AC102)</f>
        <v>-183.37104166666668</v>
      </c>
      <c r="AD102">
        <f>AVERAGE('Left 1 Kin'!AD102, 'Left 2 Kin'!AD102, 'Left 3 Kin'!AD102, 'Right 1 Kin'!AD102, 'Right 2 Kin'!AD102, 'Right 3 Kin'!AD102)</f>
        <v>31.5854166666666</v>
      </c>
      <c r="AE102">
        <f>AVERAGE('Left 1 Kin'!AE102, 'Left 2 Kin'!AE102, 'Left 3 Kin'!AE102, 'Right 1 Kin'!AE102, 'Right 2 Kin'!AE102, 'Right 3 Kin'!AE102)</f>
        <v>24.432916666666653</v>
      </c>
      <c r="AF102">
        <f>AVERAGE('Left 1 Kin'!AF102, 'Left 2 Kin'!AF102, 'Left 3 Kin'!AF102, 'Right 1 Kin'!AF102, 'Right 2 Kin'!AF102, 'Right 3 Kin'!AF102)</f>
        <v>-139.85833333333321</v>
      </c>
      <c r="AG102">
        <f>AVERAGE('Left 1 Kin'!AG102, 'Left 2 Kin'!AG102, 'Left 3 Kin'!AG102, 'Right 1 Kin'!AG102, 'Right 2 Kin'!AG102, 'Right 3 Kin'!AG102)</f>
        <v>-940.58083333333343</v>
      </c>
      <c r="AH102">
        <f>AVERAGE('Left 1 Kin'!AH102, 'Left 2 Kin'!AH102, 'Left 3 Kin'!AH102, 'Right 1 Kin'!AH102, 'Right 2 Kin'!AH102, 'Right 3 Kin'!AH102)</f>
        <v>35.327999999999975</v>
      </c>
      <c r="AI102">
        <f>AVERAGE('Left 1 Kin'!AI102, 'Left 2 Kin'!AI102, 'Left 3 Kin'!AI102, 'Right 1 Kin'!AI102, 'Right 2 Kin'!AI102, 'Right 3 Kin'!AI102)</f>
        <v>-1.4506333333333332</v>
      </c>
      <c r="AJ102">
        <f>AVERAGE('Left 1 Kin'!AJ102, 'Left 2 Kin'!AJ102, 'Left 3 Kin'!AJ102, 'Right 1 Kin'!AJ102, 'Right 2 Kin'!AJ102, 'Right 3 Kin'!AJ102)</f>
        <v>-1.2224446666666666</v>
      </c>
      <c r="AK102">
        <f>AVERAGE('Left 1 Kin'!AK102, 'Left 2 Kin'!AK102, 'Left 3 Kin'!AK102, 'Right 1 Kin'!AK102, 'Right 2 Kin'!AK102, 'Right 3 Kin'!AK102)</f>
        <v>-3.5607811666666676E-2</v>
      </c>
      <c r="AL102">
        <f>AVERAGE('Left 1 Kin'!AL102, 'Left 2 Kin'!AL102, 'Left 3 Kin'!AL102, 'Right 1 Kin'!AL102, 'Right 2 Kin'!AL102, 'Right 3 Kin'!AL102)</f>
        <v>-0.32970783333333337</v>
      </c>
      <c r="AM102">
        <f>AVERAGE('Left 1 Kin'!AM102, 'Left 2 Kin'!AM102, 'Left 3 Kin'!AM102, 'Right 1 Kin'!AM102, 'Right 2 Kin'!AM102, 'Right 3 Kin'!AM102)</f>
        <v>-0.68624283333333347</v>
      </c>
      <c r="AN102">
        <f>AVERAGE('Left 1 Kin'!AN102, 'Left 2 Kin'!AN102, 'Left 3 Kin'!AN102, 'Right 1 Kin'!AN102, 'Right 2 Kin'!AN102, 'Right 3 Kin'!AN102)</f>
        <v>-0.23945833333333333</v>
      </c>
      <c r="AO102">
        <f>AVERAGE('Left 1 Kin'!AO102, 'Left 2 Kin'!AO102, 'Left 3 Kin'!AO102, 'Right 1 Kin'!AO102, 'Right 2 Kin'!AO102, 'Right 3 Kin'!AO102)</f>
        <v>-0.11726761666666667</v>
      </c>
      <c r="AP102">
        <f>AVERAGE('Left 1 Kin'!AP102, 'Left 2 Kin'!AP102, 'Left 3 Kin'!AP102, 'Right 1 Kin'!AP102, 'Right 2 Kin'!AP102, 'Right 3 Kin'!AP102)</f>
        <v>1.1443749999999999</v>
      </c>
      <c r="AQ102">
        <f>AVERAGE('Left 1 Kin'!AQ102, 'Left 2 Kin'!AQ102, 'Left 3 Kin'!AQ102, 'Right 1 Kin'!AQ102, 'Right 2 Kin'!AQ102, 'Right 3 Kin'!AQ102)</f>
        <v>0.10288460999999999</v>
      </c>
      <c r="AR102">
        <f>AVERAGE('Left 1 Kin'!AR102, 'Left 2 Kin'!AR102, 'Left 3 Kin'!AR102, 'Right 1 Kin'!AR102, 'Right 2 Kin'!AR102, 'Right 3 Kin'!AR102)</f>
        <v>2.6421159999999999E-2</v>
      </c>
      <c r="AS102">
        <f>AVERAGE('Left 1 Kin'!AS102, 'Left 2 Kin'!AS102, 'Left 3 Kin'!AS102, 'Right 1 Kin'!AS102, 'Right 2 Kin'!AS102, 'Right 3 Kin'!AS102)</f>
        <v>-9.7674166666666659E-2</v>
      </c>
      <c r="AT102">
        <f>AVERAGE('Left 1 Kin'!AT102, 'Left 2 Kin'!AT102, 'Left 3 Kin'!AT102, 'Right 1 Kin'!AT102, 'Right 2 Kin'!AT102, 'Right 3 Kin'!AT102)</f>
        <v>1.9143056333333333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6D526-719D-4A44-A231-549F6D984DC7}">
  <sheetPr>
    <tabColor rgb="FF6495EC"/>
  </sheetPr>
  <dimension ref="A1:AT102"/>
  <sheetViews>
    <sheetView workbookViewId="0">
      <selection activeCell="A76" sqref="A76"/>
    </sheetView>
  </sheetViews>
  <sheetFormatPr defaultRowHeight="15" x14ac:dyDescent="0.25"/>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f>AVERAGE('Left 1 Kin'!B2, 'Left 2 Kin'!B2, 'Left 3 Kin'!B2, 'Right 1 Kin'!B2, 'Right 2 Kin'!B2, 'Right 3 Kin'!B2)</f>
        <v>5.3649791666666671</v>
      </c>
      <c r="C2">
        <f>AVERAGE('Left 1 Kin'!C2, 'Left 2 Kin'!C2, 'Left 3 Kin'!C2, 'Right 1 Kin'!C2, 'Right 2 Kin'!C2, 'Right 3 Kin'!C2)</f>
        <v>0.57447032520325203</v>
      </c>
      <c r="D2">
        <f>AVERAGE('Left 1 Kin'!D2, 'Left 2 Kin'!D2, 'Left 3 Kin'!D2, 'Right 1 Kin'!D2, 'Right 2 Kin'!D2, 'Right 3 Kin'!D2)</f>
        <v>-5.1019887546855573E-4</v>
      </c>
      <c r="E2">
        <f>AVERAGE('Left 1 Kin'!E2, 'Left 2 Kin'!E2, 'Left 3 Kin'!E2, 'Right 1 Kin'!E2, 'Right 2 Kin'!E2, 'Right 3 Kin'!E2)</f>
        <v>4.2659423157017894E-3</v>
      </c>
      <c r="F2">
        <f>AVERAGE('Left 1 Kin'!F2, 'Left 2 Kin'!F2, 'Left 3 Kin'!F2, 'Right 1 Kin'!F2, 'Right 2 Kin'!F2, 'Right 3 Kin'!F2)</f>
        <v>0.12444217687074828</v>
      </c>
      <c r="G2">
        <f>AVERAGE('Left 1 Kin'!G2, 'Left 2 Kin'!G2, 'Left 3 Kin'!G2, 'Right 1 Kin'!G2, 'Right 2 Kin'!G2, 'Right 3 Kin'!G2)</f>
        <v>7.805836666666667</v>
      </c>
      <c r="H2">
        <f>AVERAGE('Left 1 Kin'!H2, 'Left 2 Kin'!H2, 'Left 3 Kin'!H2, 'Right 1 Kin'!H2, 'Right 2 Kin'!H2, 'Right 3 Kin'!H2)</f>
        <v>-3.3455983333333337</v>
      </c>
      <c r="I2">
        <f>AVERAGE('Left 1 Kin'!I2, 'Left 2 Kin'!I2, 'Left 3 Kin'!I2, 'Right 1 Kin'!I2, 'Right 2 Kin'!I2, 'Right 3 Kin'!I2)</f>
        <v>-6.4686100000000009</v>
      </c>
      <c r="J2">
        <f>AVERAGE('Left 1 Kin'!J2, 'Left 2 Kin'!J2, 'Left 3 Kin'!J2, 'Right 1 Kin'!J2, 'Right 2 Kin'!J2, 'Right 3 Kin'!J2)</f>
        <v>11.890183333333333</v>
      </c>
      <c r="K2">
        <f>AVERAGE('Left 1 Kin'!K2, 'Left 2 Kin'!K2, 'Left 3 Kin'!K2, 'Right 1 Kin'!K2, 'Right 2 Kin'!K2, 'Right 3 Kin'!K2)</f>
        <v>1.3104795</v>
      </c>
      <c r="L2">
        <f>AVERAGE('Left 1 Kin'!L2, 'Left 2 Kin'!L2, 'Left 3 Kin'!L2, 'Right 1 Kin'!L2, 'Right 2 Kin'!L2, 'Right 3 Kin'!L2)</f>
        <v>-0.73084166666666672</v>
      </c>
      <c r="M2">
        <f>AVERAGE('Left 1 Kin'!M2, 'Left 2 Kin'!M2, 'Left 3 Kin'!M2, 'Right 1 Kin'!M2, 'Right 2 Kin'!M2, 'Right 3 Kin'!M2)</f>
        <v>34.029950000000007</v>
      </c>
      <c r="N2">
        <f>AVERAGE('Left 1 Kin'!N2, 'Left 2 Kin'!N2, 'Left 3 Kin'!N2, 'Right 1 Kin'!N2, 'Right 2 Kin'!N2, 'Right 3 Kin'!N2)</f>
        <v>3.2725865000000005</v>
      </c>
      <c r="O2">
        <f>AVERAGE('Left 1 Kin'!O2, 'Left 2 Kin'!O2, 'Left 3 Kin'!O2, 'Right 1 Kin'!O2, 'Right 2 Kin'!O2, 'Right 3 Kin'!O2)</f>
        <v>4.2417875</v>
      </c>
      <c r="P2">
        <f>AVERAGE('Left 1 Kin'!P2, 'Left 2 Kin'!P2, 'Left 3 Kin'!P2, 'Right 1 Kin'!P2, 'Right 2 Kin'!P2, 'Right 3 Kin'!P2)</f>
        <v>22.150149999999996</v>
      </c>
      <c r="Q2">
        <f>AVERAGE('Left 1 Kin'!Q2, 'Left 2 Kin'!Q2, 'Left 3 Kin'!Q2, 'Right 1 Kin'!Q2, 'Right 2 Kin'!Q2, 'Right 3 Kin'!Q2)</f>
        <v>7.0762016666666661</v>
      </c>
      <c r="R2">
        <f>AVERAGE('Left 1 Kin'!R2, 'Left 2 Kin'!R2, 'Left 3 Kin'!R2, 'Right 1 Kin'!R2, 'Right 2 Kin'!R2, 'Right 3 Kin'!R2)</f>
        <v>-21.074006666666666</v>
      </c>
      <c r="S2">
        <f>AVERAGE('Left 1 Kin'!S2, 'Left 2 Kin'!S2, 'Left 3 Kin'!S2, 'Right 1 Kin'!S2, 'Right 2 Kin'!S2, 'Right 3 Kin'!S2)</f>
        <v>-4.1071616666666673</v>
      </c>
      <c r="T2">
        <f>AVERAGE('Left 1 Kin'!T2, 'Left 2 Kin'!T2, 'Left 3 Kin'!T2, 'Right 1 Kin'!T2, 'Right 2 Kin'!T2, 'Right 3 Kin'!T2)</f>
        <v>2.6302784999999997</v>
      </c>
      <c r="U2">
        <f>AVERAGE('Left 1 Kin'!U2, 'Left 2 Kin'!U2, 'Left 3 Kin'!U2, 'Right 1 Kin'!U2, 'Right 2 Kin'!U2, 'Right 3 Kin'!U2)</f>
        <v>59.032708333333368</v>
      </c>
      <c r="V2">
        <f>AVERAGE('Left 1 Kin'!V2, 'Left 2 Kin'!V2, 'Left 3 Kin'!V2, 'Right 1 Kin'!V2, 'Right 2 Kin'!V2, 'Right 3 Kin'!V2)</f>
        <v>-24.206249999999983</v>
      </c>
      <c r="W2">
        <f>AVERAGE('Left 1 Kin'!W2, 'Left 2 Kin'!W2, 'Left 3 Kin'!W2, 'Right 1 Kin'!W2, 'Right 2 Kin'!W2, 'Right 3 Kin'!W2)</f>
        <v>1.529583333333308</v>
      </c>
      <c r="X2">
        <f>AVERAGE('Left 1 Kin'!X2, 'Left 2 Kin'!X2, 'Left 3 Kin'!X2, 'Right 1 Kin'!X2, 'Right 2 Kin'!X2, 'Right 3 Kin'!X2)</f>
        <v>-61.02708333333333</v>
      </c>
      <c r="Y2">
        <f>AVERAGE('Left 1 Kin'!Y2, 'Left 2 Kin'!Y2, 'Left 3 Kin'!Y2, 'Right 1 Kin'!Y2, 'Right 2 Kin'!Y2, 'Right 3 Kin'!Y2)</f>
        <v>64.423975000000013</v>
      </c>
      <c r="Z2">
        <f>AVERAGE('Left 1 Kin'!Z2, 'Left 2 Kin'!Z2, 'Left 3 Kin'!Z2, 'Right 1 Kin'!Z2, 'Right 2 Kin'!Z2, 'Right 3 Kin'!Z2)</f>
        <v>-140.48141666666672</v>
      </c>
      <c r="AA2">
        <f>AVERAGE('Left 1 Kin'!AA2, 'Left 2 Kin'!AA2, 'Left 3 Kin'!AA2, 'Right 1 Kin'!AA2, 'Right 2 Kin'!AA2, 'Right 3 Kin'!AA2)</f>
        <v>-335.59583333333308</v>
      </c>
      <c r="AB2">
        <f>AVERAGE('Left 1 Kin'!AB2, 'Left 2 Kin'!AB2, 'Left 3 Kin'!AB2, 'Right 1 Kin'!AB2, 'Right 2 Kin'!AB2, 'Right 3 Kin'!AB2)</f>
        <v>178.22154166666667</v>
      </c>
      <c r="AC2">
        <f>AVERAGE('Left 1 Kin'!AC2, 'Left 2 Kin'!AC2, 'Left 3 Kin'!AC2, 'Right 1 Kin'!AC2, 'Right 2 Kin'!AC2, 'Right 3 Kin'!AC2)</f>
        <v>439.05833333333339</v>
      </c>
      <c r="AD2">
        <f>AVERAGE('Left 1 Kin'!AD2, 'Left 2 Kin'!AD2, 'Left 3 Kin'!AD2, 'Right 1 Kin'!AD2, 'Right 2 Kin'!AD2, 'Right 3 Kin'!AD2)</f>
        <v>130.91250000000002</v>
      </c>
      <c r="AE2">
        <f>AVERAGE('Left 1 Kin'!AE2, 'Left 2 Kin'!AE2, 'Left 3 Kin'!AE2, 'Right 1 Kin'!AE2, 'Right 2 Kin'!AE2, 'Right 3 Kin'!AE2)</f>
        <v>186.00562499999998</v>
      </c>
      <c r="AF2">
        <f>AVERAGE('Left 1 Kin'!AF2, 'Left 2 Kin'!AF2, 'Left 3 Kin'!AF2, 'Right 1 Kin'!AF2, 'Right 2 Kin'!AF2, 'Right 3 Kin'!AF2)</f>
        <v>116.03604166666669</v>
      </c>
      <c r="AG2">
        <f>AVERAGE('Left 1 Kin'!AG2, 'Left 2 Kin'!AG2, 'Left 3 Kin'!AG2, 'Right 1 Kin'!AG2, 'Right 2 Kin'!AG2, 'Right 3 Kin'!AG2)</f>
        <v>366.14678312499996</v>
      </c>
      <c r="AH2">
        <f>AVERAGE('Left 1 Kin'!AH2, 'Left 2 Kin'!AH2, 'Left 3 Kin'!AH2, 'Right 1 Kin'!AH2, 'Right 2 Kin'!AH2, 'Right 3 Kin'!AH2)</f>
        <v>83.392037500000029</v>
      </c>
      <c r="AI2">
        <f>AVERAGE('Left 1 Kin'!AI2, 'Left 2 Kin'!AI2, 'Left 3 Kin'!AI2, 'Right 1 Kin'!AI2, 'Right 2 Kin'!AI2, 'Right 3 Kin'!AI2)</f>
        <v>0.69305600000000001</v>
      </c>
      <c r="AJ2">
        <f>AVERAGE('Left 1 Kin'!AJ2, 'Left 2 Kin'!AJ2, 'Left 3 Kin'!AJ2, 'Right 1 Kin'!AJ2, 'Right 2 Kin'!AJ2, 'Right 3 Kin'!AJ2)</f>
        <v>7.2270916666666671E-2</v>
      </c>
      <c r="AK2">
        <f>AVERAGE('Left 1 Kin'!AK2, 'Left 2 Kin'!AK2, 'Left 3 Kin'!AK2, 'Right 1 Kin'!AK2, 'Right 2 Kin'!AK2, 'Right 3 Kin'!AK2)</f>
        <v>-4.7541149999999997E-2</v>
      </c>
      <c r="AL2">
        <f>AVERAGE('Left 1 Kin'!AL2, 'Left 2 Kin'!AL2, 'Left 3 Kin'!AL2, 'Right 1 Kin'!AL2, 'Right 2 Kin'!AL2, 'Right 3 Kin'!AL2)</f>
        <v>3.5746016666666667</v>
      </c>
      <c r="AM2">
        <f>AVERAGE('Left 1 Kin'!AM2, 'Left 2 Kin'!AM2, 'Left 3 Kin'!AM2, 'Right 1 Kin'!AM2, 'Right 2 Kin'!AM2, 'Right 3 Kin'!AM2)</f>
        <v>-0.38160666666666665</v>
      </c>
      <c r="AN2">
        <f>AVERAGE('Left 1 Kin'!AN2, 'Left 2 Kin'!AN2, 'Left 3 Kin'!AN2, 'Right 1 Kin'!AN2, 'Right 2 Kin'!AN2, 'Right 3 Kin'!AN2)</f>
        <v>0.26471088166666668</v>
      </c>
      <c r="AO2">
        <f>AVERAGE('Left 1 Kin'!AO2, 'Left 2 Kin'!AO2, 'Left 3 Kin'!AO2, 'Right 1 Kin'!AO2, 'Right 2 Kin'!AO2, 'Right 3 Kin'!AO2)</f>
        <v>5.52109E-2</v>
      </c>
      <c r="AP2">
        <f>AVERAGE('Left 1 Kin'!AP2, 'Left 2 Kin'!AP2, 'Left 3 Kin'!AP2, 'Right 1 Kin'!AP2, 'Right 2 Kin'!AP2, 'Right 3 Kin'!AP2)</f>
        <v>1.6085228333333335</v>
      </c>
      <c r="AQ2">
        <f>AVERAGE('Left 1 Kin'!AQ2, 'Left 2 Kin'!AQ2, 'Left 3 Kin'!AQ2, 'Right 1 Kin'!AQ2, 'Right 2 Kin'!AQ2, 'Right 3 Kin'!AQ2)</f>
        <v>7.6420598333333339E-2</v>
      </c>
      <c r="AR2">
        <f>AVERAGE('Left 1 Kin'!AR2, 'Left 2 Kin'!AR2, 'Left 3 Kin'!AR2, 'Right 1 Kin'!AR2, 'Right 2 Kin'!AR2, 'Right 3 Kin'!AR2)</f>
        <v>-1.9718950000000002E-2</v>
      </c>
      <c r="AS2">
        <f>AVERAGE('Left 1 Kin'!AS2, 'Left 2 Kin'!AS2, 'Left 3 Kin'!AS2, 'Right 1 Kin'!AS2, 'Right 2 Kin'!AS2, 'Right 3 Kin'!AS2)</f>
        <v>6.9096925000000017E-2</v>
      </c>
      <c r="AT2">
        <f>AVERAGE('Left 1 Kin'!AT2, 'Left 2 Kin'!AT2, 'Left 3 Kin'!AT2, 'Right 1 Kin'!AT2, 'Right 2 Kin'!AT2, 'Right 3 Kin'!AT2)</f>
        <v>-0.41841528333333339</v>
      </c>
    </row>
    <row r="3" spans="1:46" x14ac:dyDescent="0.25">
      <c r="A3">
        <v>1</v>
      </c>
      <c r="B3">
        <f>AVERAGE('Left 1 Kin'!B3, 'Left 2 Kin'!B3, 'Left 3 Kin'!B3, 'Right 1 Kin'!B3, 'Right 2 Kin'!B3, 'Right 3 Kin'!B3)</f>
        <v>5.3651147916666675</v>
      </c>
      <c r="C3">
        <f>AVERAGE('Left 1 Kin'!C3, 'Left 2 Kin'!C3, 'Left 3 Kin'!C3, 'Right 1 Kin'!C3, 'Right 2 Kin'!C3, 'Right 3 Kin'!C3)</f>
        <v>0.57358199491869921</v>
      </c>
      <c r="D3">
        <f>AVERAGE('Left 1 Kin'!D3, 'Left 2 Kin'!D3, 'Left 3 Kin'!D3, 'Right 1 Kin'!D3, 'Right 2 Kin'!D3, 'Right 3 Kin'!D3)</f>
        <v>-5.5102927634319031E-2</v>
      </c>
      <c r="E3">
        <f>AVERAGE('Left 1 Kin'!E3, 'Left 2 Kin'!E3, 'Left 3 Kin'!E3, 'Right 1 Kin'!E3, 'Right 2 Kin'!E3, 'Right 3 Kin'!E3)</f>
        <v>7.2894255865611534E-3</v>
      </c>
      <c r="F3">
        <f>AVERAGE('Left 1 Kin'!F3, 'Left 2 Kin'!F3, 'Left 3 Kin'!F3, 'Right 1 Kin'!F3, 'Right 2 Kin'!F3, 'Right 3 Kin'!F3)</f>
        <v>0.26343440615021513</v>
      </c>
      <c r="G3">
        <f>AVERAGE('Left 1 Kin'!G3, 'Left 2 Kin'!G3, 'Left 3 Kin'!G3, 'Right 1 Kin'!G3, 'Right 2 Kin'!G3, 'Right 3 Kin'!G3)</f>
        <v>7.8884569166666667</v>
      </c>
      <c r="H3">
        <f>AVERAGE('Left 1 Kin'!H3, 'Left 2 Kin'!H3, 'Left 3 Kin'!H3, 'Right 1 Kin'!H3, 'Right 2 Kin'!H3, 'Right 3 Kin'!H3)</f>
        <v>-3.3784925000000001</v>
      </c>
      <c r="I3">
        <f>AVERAGE('Left 1 Kin'!I3, 'Left 2 Kin'!I3, 'Left 3 Kin'!I3, 'Right 1 Kin'!I3, 'Right 2 Kin'!I3, 'Right 3 Kin'!I3)</f>
        <v>-6.4664607666666676</v>
      </c>
      <c r="J3">
        <f>AVERAGE('Left 1 Kin'!J3, 'Left 2 Kin'!J3, 'Left 3 Kin'!J3, 'Right 1 Kin'!J3, 'Right 2 Kin'!J3, 'Right 3 Kin'!J3)</f>
        <v>11.808996833333333</v>
      </c>
      <c r="K3">
        <f>AVERAGE('Left 1 Kin'!K3, 'Left 2 Kin'!K3, 'Left 3 Kin'!K3, 'Right 1 Kin'!K3, 'Right 2 Kin'!K3, 'Right 3 Kin'!K3)</f>
        <v>1.4001116846666666</v>
      </c>
      <c r="L3">
        <f>AVERAGE('Left 1 Kin'!L3, 'Left 2 Kin'!L3, 'Left 3 Kin'!L3, 'Right 1 Kin'!L3, 'Right 2 Kin'!L3, 'Right 3 Kin'!L3)</f>
        <v>-0.92004774666666689</v>
      </c>
      <c r="M3">
        <f>AVERAGE('Left 1 Kin'!M3, 'Left 2 Kin'!M3, 'Left 3 Kin'!M3, 'Right 1 Kin'!M3, 'Right 2 Kin'!M3, 'Right 3 Kin'!M3)</f>
        <v>33.570438000000003</v>
      </c>
      <c r="N3">
        <f>AVERAGE('Left 1 Kin'!N3, 'Left 2 Kin'!N3, 'Left 3 Kin'!N3, 'Right 1 Kin'!N3, 'Right 2 Kin'!N3, 'Right 3 Kin'!N3)</f>
        <v>3.5139927299999996</v>
      </c>
      <c r="O3">
        <f>AVERAGE('Left 1 Kin'!O3, 'Left 2 Kin'!O3, 'Left 3 Kin'!O3, 'Right 1 Kin'!O3, 'Right 2 Kin'!O3, 'Right 3 Kin'!O3)</f>
        <v>4.7531716733333322</v>
      </c>
      <c r="P3">
        <f>AVERAGE('Left 1 Kin'!P3, 'Left 2 Kin'!P3, 'Left 3 Kin'!P3, 'Right 1 Kin'!P3, 'Right 2 Kin'!P3, 'Right 3 Kin'!P3)</f>
        <v>22.384450666666666</v>
      </c>
      <c r="Q3">
        <f>AVERAGE('Left 1 Kin'!Q3, 'Left 2 Kin'!Q3, 'Left 3 Kin'!Q3, 'Right 1 Kin'!Q3, 'Right 2 Kin'!Q3, 'Right 3 Kin'!Q3)</f>
        <v>7.3278478500000004</v>
      </c>
      <c r="R3">
        <f>AVERAGE('Left 1 Kin'!R3, 'Left 2 Kin'!R3, 'Left 3 Kin'!R3, 'Right 1 Kin'!R3, 'Right 2 Kin'!R3, 'Right 3 Kin'!R3)</f>
        <v>-20.745351633333332</v>
      </c>
      <c r="S3">
        <f>AVERAGE('Left 1 Kin'!S3, 'Left 2 Kin'!S3, 'Left 3 Kin'!S3, 'Right 1 Kin'!S3, 'Right 2 Kin'!S3, 'Right 3 Kin'!S3)</f>
        <v>-3.4652570746000002</v>
      </c>
      <c r="T3">
        <f>AVERAGE('Left 1 Kin'!T3, 'Left 2 Kin'!T3, 'Left 3 Kin'!T3, 'Right 1 Kin'!T3, 'Right 2 Kin'!T3, 'Right 3 Kin'!T3)</f>
        <v>2.6996968246666668</v>
      </c>
      <c r="U3">
        <f>AVERAGE('Left 1 Kin'!U3, 'Left 2 Kin'!U3, 'Left 3 Kin'!U3, 'Right 1 Kin'!U3, 'Right 2 Kin'!U3, 'Right 3 Kin'!U3)</f>
        <v>59.427391666666715</v>
      </c>
      <c r="V3">
        <f>AVERAGE('Left 1 Kin'!V3, 'Left 2 Kin'!V3, 'Left 3 Kin'!V3, 'Right 1 Kin'!V3, 'Right 2 Kin'!V3, 'Right 3 Kin'!V3)</f>
        <v>-23.965885416666662</v>
      </c>
      <c r="W3">
        <f>AVERAGE('Left 1 Kin'!W3, 'Left 2 Kin'!W3, 'Left 3 Kin'!W3, 'Right 1 Kin'!W3, 'Right 2 Kin'!W3, 'Right 3 Kin'!W3)</f>
        <v>2.0880833333333144</v>
      </c>
      <c r="X3">
        <f>AVERAGE('Left 1 Kin'!X3, 'Left 2 Kin'!X3, 'Left 3 Kin'!X3, 'Right 1 Kin'!X3, 'Right 2 Kin'!X3, 'Right 3 Kin'!X3)</f>
        <v>-58.620666666666644</v>
      </c>
      <c r="Y3">
        <f>AVERAGE('Left 1 Kin'!Y3, 'Left 2 Kin'!Y3, 'Left 3 Kin'!Y3, 'Right 1 Kin'!Y3, 'Right 2 Kin'!Y3, 'Right 3 Kin'!Y3)</f>
        <v>63.135116083333337</v>
      </c>
      <c r="Z3">
        <f>AVERAGE('Left 1 Kin'!Z3, 'Left 2 Kin'!Z3, 'Left 3 Kin'!Z3, 'Right 1 Kin'!Z3, 'Right 2 Kin'!Z3, 'Right 3 Kin'!Z3)</f>
        <v>-137.18186937499999</v>
      </c>
      <c r="AA3">
        <f>AVERAGE('Left 1 Kin'!AA3, 'Left 2 Kin'!AA3, 'Left 3 Kin'!AA3, 'Right 1 Kin'!AA3, 'Right 2 Kin'!AA3, 'Right 3 Kin'!AA3)</f>
        <v>-328.69833333333321</v>
      </c>
      <c r="AB3">
        <f>AVERAGE('Left 1 Kin'!AB3, 'Left 2 Kin'!AB3, 'Left 3 Kin'!AB3, 'Right 1 Kin'!AB3, 'Right 2 Kin'!AB3, 'Right 3 Kin'!AB3)</f>
        <v>173.52226083333332</v>
      </c>
      <c r="AC3">
        <f>AVERAGE('Left 1 Kin'!AC3, 'Left 2 Kin'!AC3, 'Left 3 Kin'!AC3, 'Right 1 Kin'!AC3, 'Right 2 Kin'!AC3, 'Right 3 Kin'!AC3)</f>
        <v>378.64975874999999</v>
      </c>
      <c r="AD3">
        <f>AVERAGE('Left 1 Kin'!AD3, 'Left 2 Kin'!AD3, 'Left 3 Kin'!AD3, 'Right 1 Kin'!AD3, 'Right 2 Kin'!AD3, 'Right 3 Kin'!AD3)</f>
        <v>160.60122916666674</v>
      </c>
      <c r="AE3">
        <f>AVERAGE('Left 1 Kin'!AE3, 'Left 2 Kin'!AE3, 'Left 3 Kin'!AE3, 'Right 1 Kin'!AE3, 'Right 2 Kin'!AE3, 'Right 3 Kin'!AE3)</f>
        <v>177.71600208333334</v>
      </c>
      <c r="AF3">
        <f>AVERAGE('Left 1 Kin'!AF3, 'Left 2 Kin'!AF3, 'Left 3 Kin'!AF3, 'Right 1 Kin'!AF3, 'Right 2 Kin'!AF3, 'Right 3 Kin'!AF3)</f>
        <v>206.11199999999999</v>
      </c>
      <c r="AG3">
        <f>AVERAGE('Left 1 Kin'!AG3, 'Left 2 Kin'!AG3, 'Left 3 Kin'!AG3, 'Right 1 Kin'!AG3, 'Right 2 Kin'!AG3, 'Right 3 Kin'!AG3)</f>
        <v>422.62129536666663</v>
      </c>
      <c r="AH3">
        <f>AVERAGE('Left 1 Kin'!AH3, 'Left 2 Kin'!AH3, 'Left 3 Kin'!AH3, 'Right 1 Kin'!AH3, 'Right 2 Kin'!AH3, 'Right 3 Kin'!AH3)</f>
        <v>49.805116083333338</v>
      </c>
      <c r="AI3">
        <f>AVERAGE('Left 1 Kin'!AI3, 'Left 2 Kin'!AI3, 'Left 3 Kin'!AI3, 'Right 1 Kin'!AI3, 'Right 2 Kin'!AI3, 'Right 3 Kin'!AI3)</f>
        <v>0.18521100333333332</v>
      </c>
      <c r="AJ3">
        <f>AVERAGE('Left 1 Kin'!AJ3, 'Left 2 Kin'!AJ3, 'Left 3 Kin'!AJ3, 'Right 1 Kin'!AJ3, 'Right 2 Kin'!AJ3, 'Right 3 Kin'!AJ3)</f>
        <v>0.27822158916666667</v>
      </c>
      <c r="AK3">
        <f>AVERAGE('Left 1 Kin'!AK3, 'Left 2 Kin'!AK3, 'Left 3 Kin'!AK3, 'Right 1 Kin'!AK3, 'Right 2 Kin'!AK3, 'Right 3 Kin'!AK3)</f>
        <v>-6.7988814666666661E-2</v>
      </c>
      <c r="AL3">
        <f>AVERAGE('Left 1 Kin'!AL3, 'Left 2 Kin'!AL3, 'Left 3 Kin'!AL3, 'Right 1 Kin'!AL3, 'Right 2 Kin'!AL3, 'Right 3 Kin'!AL3)</f>
        <v>1.1808262333333333</v>
      </c>
      <c r="AM3">
        <f>AVERAGE('Left 1 Kin'!AM3, 'Left 2 Kin'!AM3, 'Left 3 Kin'!AM3, 'Right 1 Kin'!AM3, 'Right 2 Kin'!AM3, 'Right 3 Kin'!AM3)</f>
        <v>-6.2512526666666679E-2</v>
      </c>
      <c r="AN3">
        <f>AVERAGE('Left 1 Kin'!AN3, 'Left 2 Kin'!AN3, 'Left 3 Kin'!AN3, 'Right 1 Kin'!AN3, 'Right 2 Kin'!AN3, 'Right 3 Kin'!AN3)</f>
        <v>0.3133708026</v>
      </c>
      <c r="AO3">
        <f>AVERAGE('Left 1 Kin'!AO3, 'Left 2 Kin'!AO3, 'Left 3 Kin'!AO3, 'Right 1 Kin'!AO3, 'Right 2 Kin'!AO3, 'Right 3 Kin'!AO3)</f>
        <v>6.888929299999999E-2</v>
      </c>
      <c r="AP3">
        <f>AVERAGE('Left 1 Kin'!AP3, 'Left 2 Kin'!AP3, 'Left 3 Kin'!AP3, 'Right 1 Kin'!AP3, 'Right 2 Kin'!AP3, 'Right 3 Kin'!AP3)</f>
        <v>0.24336199500000003</v>
      </c>
      <c r="AQ3">
        <f>AVERAGE('Left 1 Kin'!AQ3, 'Left 2 Kin'!AQ3, 'Left 3 Kin'!AQ3, 'Right 1 Kin'!AQ3, 'Right 2 Kin'!AQ3, 'Right 3 Kin'!AQ3)</f>
        <v>0.17066762793333332</v>
      </c>
      <c r="AR3">
        <f>AVERAGE('Left 1 Kin'!AR3, 'Left 2 Kin'!AR3, 'Left 3 Kin'!AR3, 'Right 1 Kin'!AR3, 'Right 2 Kin'!AR3, 'Right 3 Kin'!AR3)</f>
        <v>-3.6770492999999994E-2</v>
      </c>
      <c r="AS3">
        <f>AVERAGE('Left 1 Kin'!AS3, 'Left 2 Kin'!AS3, 'Left 3 Kin'!AS3, 'Right 1 Kin'!AS3, 'Right 2 Kin'!AS3, 'Right 3 Kin'!AS3)</f>
        <v>9.0267399333333331E-2</v>
      </c>
      <c r="AT3">
        <f>AVERAGE('Left 1 Kin'!AT3, 'Left 2 Kin'!AT3, 'Left 3 Kin'!AT3, 'Right 1 Kin'!AT3, 'Right 2 Kin'!AT3, 'Right 3 Kin'!AT3)</f>
        <v>-1.0012880229999999</v>
      </c>
    </row>
    <row r="4" spans="1:46" x14ac:dyDescent="0.25">
      <c r="A4">
        <v>2</v>
      </c>
      <c r="B4">
        <f>AVERAGE('Left 1 Kin'!B4, 'Left 2 Kin'!B4, 'Left 3 Kin'!B4, 'Right 1 Kin'!B4, 'Right 2 Kin'!B4, 'Right 3 Kin'!B4)</f>
        <v>5.3652504166666688</v>
      </c>
      <c r="C4">
        <f>AVERAGE('Left 1 Kin'!C4, 'Left 2 Kin'!C4, 'Left 3 Kin'!C4, 'Right 1 Kin'!C4, 'Right 2 Kin'!C4, 'Right 3 Kin'!C4)</f>
        <v>0.57269366463414639</v>
      </c>
      <c r="D4">
        <f>AVERAGE('Left 1 Kin'!D4, 'Left 2 Kin'!D4, 'Left 3 Kin'!D4, 'Right 1 Kin'!D4, 'Right 2 Kin'!D4, 'Right 3 Kin'!D4)</f>
        <v>-0.10546414257948077</v>
      </c>
      <c r="E4">
        <f>AVERAGE('Left 1 Kin'!E4, 'Left 2 Kin'!E4, 'Left 3 Kin'!E4, 'Right 1 Kin'!E4, 'Right 2 Kin'!E4, 'Right 3 Kin'!E4)</f>
        <v>1.1263793280577536E-2</v>
      </c>
      <c r="F4">
        <f>AVERAGE('Left 1 Kin'!F4, 'Left 2 Kin'!F4, 'Left 3 Kin'!F4, 'Right 1 Kin'!F4, 'Right 2 Kin'!F4, 'Right 3 Kin'!F4)</f>
        <v>0.42020087116479238</v>
      </c>
      <c r="G4">
        <f>AVERAGE('Left 1 Kin'!G4, 'Left 2 Kin'!G4, 'Left 3 Kin'!G4, 'Right 1 Kin'!G4, 'Right 2 Kin'!G4, 'Right 3 Kin'!G4)</f>
        <v>7.9710771666666673</v>
      </c>
      <c r="H4">
        <f>AVERAGE('Left 1 Kin'!H4, 'Left 2 Kin'!H4, 'Left 3 Kin'!H4, 'Right 1 Kin'!H4, 'Right 2 Kin'!H4, 'Right 3 Kin'!H4)</f>
        <v>-3.4113866666666666</v>
      </c>
      <c r="I4">
        <f>AVERAGE('Left 1 Kin'!I4, 'Left 2 Kin'!I4, 'Left 3 Kin'!I4, 'Right 1 Kin'!I4, 'Right 2 Kin'!I4, 'Right 3 Kin'!I4)</f>
        <v>-6.4643115333333334</v>
      </c>
      <c r="J4">
        <f>AVERAGE('Left 1 Kin'!J4, 'Left 2 Kin'!J4, 'Left 3 Kin'!J4, 'Right 1 Kin'!J4, 'Right 2 Kin'!J4, 'Right 3 Kin'!J4)</f>
        <v>11.727810333333332</v>
      </c>
      <c r="K4">
        <f>AVERAGE('Left 1 Kin'!K4, 'Left 2 Kin'!K4, 'Left 3 Kin'!K4, 'Right 1 Kin'!K4, 'Right 2 Kin'!K4, 'Right 3 Kin'!K4)</f>
        <v>1.4897438693333334</v>
      </c>
      <c r="L4">
        <f>AVERAGE('Left 1 Kin'!L4, 'Left 2 Kin'!L4, 'Left 3 Kin'!L4, 'Right 1 Kin'!L4, 'Right 2 Kin'!L4, 'Right 3 Kin'!L4)</f>
        <v>-1.1092538266666667</v>
      </c>
      <c r="M4">
        <f>AVERAGE('Left 1 Kin'!M4, 'Left 2 Kin'!M4, 'Left 3 Kin'!M4, 'Right 1 Kin'!M4, 'Right 2 Kin'!M4, 'Right 3 Kin'!M4)</f>
        <v>33.110925999999999</v>
      </c>
      <c r="N4">
        <f>AVERAGE('Left 1 Kin'!N4, 'Left 2 Kin'!N4, 'Left 3 Kin'!N4, 'Right 1 Kin'!N4, 'Right 2 Kin'!N4, 'Right 3 Kin'!N4)</f>
        <v>3.7553989599999995</v>
      </c>
      <c r="O4">
        <f>AVERAGE('Left 1 Kin'!O4, 'Left 2 Kin'!O4, 'Left 3 Kin'!O4, 'Right 1 Kin'!O4, 'Right 2 Kin'!O4, 'Right 3 Kin'!O4)</f>
        <v>5.2645558466666662</v>
      </c>
      <c r="P4">
        <f>AVERAGE('Left 1 Kin'!P4, 'Left 2 Kin'!P4, 'Left 3 Kin'!P4, 'Right 1 Kin'!P4, 'Right 2 Kin'!P4, 'Right 3 Kin'!P4)</f>
        <v>22.618751333333336</v>
      </c>
      <c r="Q4">
        <f>AVERAGE('Left 1 Kin'!Q4, 'Left 2 Kin'!Q4, 'Left 3 Kin'!Q4, 'Right 1 Kin'!Q4, 'Right 2 Kin'!Q4, 'Right 3 Kin'!Q4)</f>
        <v>7.5794940333333329</v>
      </c>
      <c r="R4">
        <f>AVERAGE('Left 1 Kin'!R4, 'Left 2 Kin'!R4, 'Left 3 Kin'!R4, 'Right 1 Kin'!R4, 'Right 2 Kin'!R4, 'Right 3 Kin'!R4)</f>
        <v>-20.416696599999998</v>
      </c>
      <c r="S4">
        <f>AVERAGE('Left 1 Kin'!S4, 'Left 2 Kin'!S4, 'Left 3 Kin'!S4, 'Right 1 Kin'!S4, 'Right 2 Kin'!S4, 'Right 3 Kin'!S4)</f>
        <v>-2.8233524825333336</v>
      </c>
      <c r="T4">
        <f>AVERAGE('Left 1 Kin'!T4, 'Left 2 Kin'!T4, 'Left 3 Kin'!T4, 'Right 1 Kin'!T4, 'Right 2 Kin'!T4, 'Right 3 Kin'!T4)</f>
        <v>2.769115149333333</v>
      </c>
      <c r="U4">
        <f>AVERAGE('Left 1 Kin'!U4, 'Left 2 Kin'!U4, 'Left 3 Kin'!U4, 'Right 1 Kin'!U4, 'Right 2 Kin'!U4, 'Right 3 Kin'!U4)</f>
        <v>59.822075000000041</v>
      </c>
      <c r="V4">
        <f>AVERAGE('Left 1 Kin'!V4, 'Left 2 Kin'!V4, 'Left 3 Kin'!V4, 'Right 1 Kin'!V4, 'Right 2 Kin'!V4, 'Right 3 Kin'!V4)</f>
        <v>-23.725520833333338</v>
      </c>
      <c r="W4">
        <f>AVERAGE('Left 1 Kin'!W4, 'Left 2 Kin'!W4, 'Left 3 Kin'!W4, 'Right 1 Kin'!W4, 'Right 2 Kin'!W4, 'Right 3 Kin'!W4)</f>
        <v>2.646583333333322</v>
      </c>
      <c r="X4">
        <f>AVERAGE('Left 1 Kin'!X4, 'Left 2 Kin'!X4, 'Left 3 Kin'!X4, 'Right 1 Kin'!X4, 'Right 2 Kin'!X4, 'Right 3 Kin'!X4)</f>
        <v>-56.214249999999964</v>
      </c>
      <c r="Y4">
        <f>AVERAGE('Left 1 Kin'!Y4, 'Left 2 Kin'!Y4, 'Left 3 Kin'!Y4, 'Right 1 Kin'!Y4, 'Right 2 Kin'!Y4, 'Right 3 Kin'!Y4)</f>
        <v>61.846257166666682</v>
      </c>
      <c r="Z4">
        <f>AVERAGE('Left 1 Kin'!Z4, 'Left 2 Kin'!Z4, 'Left 3 Kin'!Z4, 'Right 1 Kin'!Z4, 'Right 2 Kin'!Z4, 'Right 3 Kin'!Z4)</f>
        <v>-133.88232208333332</v>
      </c>
      <c r="AA4">
        <f>AVERAGE('Left 1 Kin'!AA4, 'Left 2 Kin'!AA4, 'Left 3 Kin'!AA4, 'Right 1 Kin'!AA4, 'Right 2 Kin'!AA4, 'Right 3 Kin'!AA4)</f>
        <v>-321.80083333333329</v>
      </c>
      <c r="AB4">
        <f>AVERAGE('Left 1 Kin'!AB4, 'Left 2 Kin'!AB4, 'Left 3 Kin'!AB4, 'Right 1 Kin'!AB4, 'Right 2 Kin'!AB4, 'Right 3 Kin'!AB4)</f>
        <v>168.82298</v>
      </c>
      <c r="AC4">
        <f>AVERAGE('Left 1 Kin'!AC4, 'Left 2 Kin'!AC4, 'Left 3 Kin'!AC4, 'Right 1 Kin'!AC4, 'Right 2 Kin'!AC4, 'Right 3 Kin'!AC4)</f>
        <v>318.2411841666667</v>
      </c>
      <c r="AD4">
        <f>AVERAGE('Left 1 Kin'!AD4, 'Left 2 Kin'!AD4, 'Left 3 Kin'!AD4, 'Right 1 Kin'!AD4, 'Right 2 Kin'!AD4, 'Right 3 Kin'!AD4)</f>
        <v>190.28995833333343</v>
      </c>
      <c r="AE4">
        <f>AVERAGE('Left 1 Kin'!AE4, 'Left 2 Kin'!AE4, 'Left 3 Kin'!AE4, 'Right 1 Kin'!AE4, 'Right 2 Kin'!AE4, 'Right 3 Kin'!AE4)</f>
        <v>169.42637916666666</v>
      </c>
      <c r="AF4">
        <f>AVERAGE('Left 1 Kin'!AF4, 'Left 2 Kin'!AF4, 'Left 3 Kin'!AF4, 'Right 1 Kin'!AF4, 'Right 2 Kin'!AF4, 'Right 3 Kin'!AF4)</f>
        <v>296.18795833333337</v>
      </c>
      <c r="AG4">
        <f>AVERAGE('Left 1 Kin'!AG4, 'Left 2 Kin'!AG4, 'Left 3 Kin'!AG4, 'Right 1 Kin'!AG4, 'Right 2 Kin'!AG4, 'Right 3 Kin'!AG4)</f>
        <v>479.09580760833336</v>
      </c>
      <c r="AH4">
        <f>AVERAGE('Left 1 Kin'!AH4, 'Left 2 Kin'!AH4, 'Left 3 Kin'!AH4, 'Right 1 Kin'!AH4, 'Right 2 Kin'!AH4, 'Right 3 Kin'!AH4)</f>
        <v>16.21819466666668</v>
      </c>
      <c r="AI4">
        <f>AVERAGE('Left 1 Kin'!AI4, 'Left 2 Kin'!AI4, 'Left 3 Kin'!AI4, 'Right 1 Kin'!AI4, 'Right 2 Kin'!AI4, 'Right 3 Kin'!AI4)</f>
        <v>-0.32263399333333337</v>
      </c>
      <c r="AJ4">
        <f>AVERAGE('Left 1 Kin'!AJ4, 'Left 2 Kin'!AJ4, 'Left 3 Kin'!AJ4, 'Right 1 Kin'!AJ4, 'Right 2 Kin'!AJ4, 'Right 3 Kin'!AJ4)</f>
        <v>0.48417226166666666</v>
      </c>
      <c r="AK4">
        <f>AVERAGE('Left 1 Kin'!AK4, 'Left 2 Kin'!AK4, 'Left 3 Kin'!AK4, 'Right 1 Kin'!AK4, 'Right 2 Kin'!AK4, 'Right 3 Kin'!AK4)</f>
        <v>-8.8436479333333332E-2</v>
      </c>
      <c r="AL4">
        <f>AVERAGE('Left 1 Kin'!AL4, 'Left 2 Kin'!AL4, 'Left 3 Kin'!AL4, 'Right 1 Kin'!AL4, 'Right 2 Kin'!AL4, 'Right 3 Kin'!AL4)</f>
        <v>-1.2129492000000004</v>
      </c>
      <c r="AM4">
        <f>AVERAGE('Left 1 Kin'!AM4, 'Left 2 Kin'!AM4, 'Left 3 Kin'!AM4, 'Right 1 Kin'!AM4, 'Right 2 Kin'!AM4, 'Right 3 Kin'!AM4)</f>
        <v>0.2565816133333334</v>
      </c>
      <c r="AN4">
        <f>AVERAGE('Left 1 Kin'!AN4, 'Left 2 Kin'!AN4, 'Left 3 Kin'!AN4, 'Right 1 Kin'!AN4, 'Right 2 Kin'!AN4, 'Right 3 Kin'!AN4)</f>
        <v>0.36203072353333332</v>
      </c>
      <c r="AO4">
        <f>AVERAGE('Left 1 Kin'!AO4, 'Left 2 Kin'!AO4, 'Left 3 Kin'!AO4, 'Right 1 Kin'!AO4, 'Right 2 Kin'!AO4, 'Right 3 Kin'!AO4)</f>
        <v>8.2567686000000001E-2</v>
      </c>
      <c r="AP4">
        <f>AVERAGE('Left 1 Kin'!AP4, 'Left 2 Kin'!AP4, 'Left 3 Kin'!AP4, 'Right 1 Kin'!AP4, 'Right 2 Kin'!AP4, 'Right 3 Kin'!AP4)</f>
        <v>-1.121798843333333</v>
      </c>
      <c r="AQ4">
        <f>AVERAGE('Left 1 Kin'!AQ4, 'Left 2 Kin'!AQ4, 'Left 3 Kin'!AQ4, 'Right 1 Kin'!AQ4, 'Right 2 Kin'!AQ4, 'Right 3 Kin'!AQ4)</f>
        <v>0.26491465753333332</v>
      </c>
      <c r="AR4">
        <f>AVERAGE('Left 1 Kin'!AR4, 'Left 2 Kin'!AR4, 'Left 3 Kin'!AR4, 'Right 1 Kin'!AR4, 'Right 2 Kin'!AR4, 'Right 3 Kin'!AR4)</f>
        <v>-5.3822035999999983E-2</v>
      </c>
      <c r="AS4">
        <f>AVERAGE('Left 1 Kin'!AS4, 'Left 2 Kin'!AS4, 'Left 3 Kin'!AS4, 'Right 1 Kin'!AS4, 'Right 2 Kin'!AS4, 'Right 3 Kin'!AS4)</f>
        <v>0.11143787366666665</v>
      </c>
      <c r="AT4">
        <f>AVERAGE('Left 1 Kin'!AT4, 'Left 2 Kin'!AT4, 'Left 3 Kin'!AT4, 'Right 1 Kin'!AT4, 'Right 2 Kin'!AT4, 'Right 3 Kin'!AT4)</f>
        <v>-1.5841607626666665</v>
      </c>
    </row>
    <row r="5" spans="1:46" x14ac:dyDescent="0.25">
      <c r="A5">
        <v>3</v>
      </c>
      <c r="B5">
        <f>AVERAGE('Left 1 Kin'!B5, 'Left 2 Kin'!B5, 'Left 3 Kin'!B5, 'Right 1 Kin'!B5, 'Right 2 Kin'!B5, 'Right 3 Kin'!B5)</f>
        <v>5.3653464583333355</v>
      </c>
      <c r="C5">
        <f>AVERAGE('Left 1 Kin'!C5, 'Left 2 Kin'!C5, 'Left 3 Kin'!C5, 'Right 1 Kin'!C5, 'Right 2 Kin'!C5, 'Right 3 Kin'!C5)</f>
        <v>0.57180555182926829</v>
      </c>
      <c r="D5">
        <f>AVERAGE('Left 1 Kin'!D5, 'Left 2 Kin'!D5, 'Left 3 Kin'!D5, 'Right 1 Kin'!D5, 'Right 2 Kin'!D5, 'Right 3 Kin'!D5)</f>
        <v>-0.16296036443148684</v>
      </c>
      <c r="E5">
        <f>AVERAGE('Left 1 Kin'!E5, 'Left 2 Kin'!E5, 'Left 3 Kin'!E5, 'Right 1 Kin'!E5, 'Right 2 Kin'!E5, 'Right 3 Kin'!E5)</f>
        <v>-1.6187578786616859E-3</v>
      </c>
      <c r="F5">
        <f>AVERAGE('Left 1 Kin'!F5, 'Left 2 Kin'!F5, 'Left 3 Kin'!F5, 'Right 1 Kin'!F5, 'Right 2 Kin'!F5, 'Right 3 Kin'!F5)</f>
        <v>0.63546556504234342</v>
      </c>
      <c r="G5">
        <f>AVERAGE('Left 1 Kin'!G5, 'Left 2 Kin'!G5, 'Left 3 Kin'!G5, 'Right 1 Kin'!G5, 'Right 2 Kin'!G5, 'Right 3 Kin'!G5)</f>
        <v>8.0541017166666666</v>
      </c>
      <c r="H5">
        <f>AVERAGE('Left 1 Kin'!H5, 'Left 2 Kin'!H5, 'Left 3 Kin'!H5, 'Right 1 Kin'!H5, 'Right 2 Kin'!H5, 'Right 3 Kin'!H5)</f>
        <v>-3.4442623000000001</v>
      </c>
      <c r="I5">
        <f>AVERAGE('Left 1 Kin'!I5, 'Left 2 Kin'!I5, 'Left 3 Kin'!I5, 'Right 1 Kin'!I5, 'Right 2 Kin'!I5, 'Right 3 Kin'!I5)</f>
        <v>-6.4615429000000004</v>
      </c>
      <c r="J5">
        <f>AVERAGE('Left 1 Kin'!J5, 'Left 2 Kin'!J5, 'Left 3 Kin'!J5, 'Right 1 Kin'!J5, 'Right 2 Kin'!J5, 'Right 3 Kin'!J5)</f>
        <v>11.648926500000002</v>
      </c>
      <c r="K5">
        <f>AVERAGE('Left 1 Kin'!K5, 'Left 2 Kin'!K5, 'Left 3 Kin'!K5, 'Right 1 Kin'!K5, 'Right 2 Kin'!K5, 'Right 3 Kin'!K5)</f>
        <v>1.5785027093333335</v>
      </c>
      <c r="L5">
        <f>AVERAGE('Left 1 Kin'!L5, 'Left 2 Kin'!L5, 'Left 3 Kin'!L5, 'Right 1 Kin'!L5, 'Right 2 Kin'!L5, 'Right 3 Kin'!L5)</f>
        <v>-1.2968233566666663</v>
      </c>
      <c r="M5">
        <f>AVERAGE('Left 1 Kin'!M5, 'Left 2 Kin'!M5, 'Left 3 Kin'!M5, 'Right 1 Kin'!M5, 'Right 2 Kin'!M5, 'Right 3 Kin'!M5)</f>
        <v>32.65771766666667</v>
      </c>
      <c r="N5">
        <f>AVERAGE('Left 1 Kin'!N5, 'Left 2 Kin'!N5, 'Left 3 Kin'!N5, 'Right 1 Kin'!N5, 'Right 2 Kin'!N5, 'Right 3 Kin'!N5)</f>
        <v>3.9940593900000003</v>
      </c>
      <c r="O5">
        <f>AVERAGE('Left 1 Kin'!O5, 'Left 2 Kin'!O5, 'Left 3 Kin'!O5, 'Right 1 Kin'!O5, 'Right 2 Kin'!O5, 'Right 3 Kin'!O5)</f>
        <v>5.7307324400000006</v>
      </c>
      <c r="P5">
        <f>AVERAGE('Left 1 Kin'!P5, 'Left 2 Kin'!P5, 'Left 3 Kin'!P5, 'Right 1 Kin'!P5, 'Right 2 Kin'!P5, 'Right 3 Kin'!P5)</f>
        <v>22.876308333333338</v>
      </c>
      <c r="Q5">
        <f>AVERAGE('Left 1 Kin'!Q5, 'Left 2 Kin'!Q5, 'Left 3 Kin'!Q5, 'Right 1 Kin'!Q5, 'Right 2 Kin'!Q5, 'Right 3 Kin'!Q5)</f>
        <v>7.8224383833333322</v>
      </c>
      <c r="R5">
        <f>AVERAGE('Left 1 Kin'!R5, 'Left 2 Kin'!R5, 'Left 3 Kin'!R5, 'Right 1 Kin'!R5, 'Right 2 Kin'!R5, 'Right 3 Kin'!R5)</f>
        <v>-20.0201742</v>
      </c>
      <c r="S5">
        <f>AVERAGE('Left 1 Kin'!S5, 'Left 2 Kin'!S5, 'Left 3 Kin'!S5, 'Right 1 Kin'!S5, 'Right 2 Kin'!S5, 'Right 3 Kin'!S5)</f>
        <v>-2.1480943128666667</v>
      </c>
      <c r="T5">
        <f>AVERAGE('Left 1 Kin'!T5, 'Left 2 Kin'!T5, 'Left 3 Kin'!T5, 'Right 1 Kin'!T5, 'Right 2 Kin'!T5, 'Right 3 Kin'!T5)</f>
        <v>2.8082429493333332</v>
      </c>
      <c r="U5">
        <f>AVERAGE('Left 1 Kin'!U5, 'Left 2 Kin'!U5, 'Left 3 Kin'!U5, 'Right 1 Kin'!U5, 'Right 2 Kin'!U5, 'Right 3 Kin'!U5)</f>
        <v>60.301441666666705</v>
      </c>
      <c r="V5">
        <f>AVERAGE('Left 1 Kin'!V5, 'Left 2 Kin'!V5, 'Left 3 Kin'!V5, 'Right 1 Kin'!V5, 'Right 2 Kin'!V5, 'Right 3 Kin'!V5)</f>
        <v>-23.593116666666678</v>
      </c>
      <c r="W5">
        <f>AVERAGE('Left 1 Kin'!W5, 'Left 2 Kin'!W5, 'Left 3 Kin'!W5, 'Right 1 Kin'!W5, 'Right 2 Kin'!W5, 'Right 3 Kin'!W5)</f>
        <v>3.2654083333333261</v>
      </c>
      <c r="X5">
        <f>AVERAGE('Left 1 Kin'!X5, 'Left 2 Kin'!X5, 'Left 3 Kin'!X5, 'Right 1 Kin'!X5, 'Right 2 Kin'!X5, 'Right 3 Kin'!X5)</f>
        <v>-53.567916666666633</v>
      </c>
      <c r="Y5">
        <f>AVERAGE('Left 1 Kin'!Y5, 'Left 2 Kin'!Y5, 'Left 3 Kin'!Y5, 'Right 1 Kin'!Y5, 'Right 2 Kin'!Y5, 'Right 3 Kin'!Y5)</f>
        <v>60.400380333333345</v>
      </c>
      <c r="Z5">
        <f>AVERAGE('Left 1 Kin'!Z5, 'Left 2 Kin'!Z5, 'Left 3 Kin'!Z5, 'Right 1 Kin'!Z5, 'Right 2 Kin'!Z5, 'Right 3 Kin'!Z5)</f>
        <v>-130.87373274999999</v>
      </c>
      <c r="AA5">
        <f>AVERAGE('Left 1 Kin'!AA5, 'Left 2 Kin'!AA5, 'Left 3 Kin'!AA5, 'Right 1 Kin'!AA5, 'Right 2 Kin'!AA5, 'Right 3 Kin'!AA5)</f>
        <v>-314.02183333333346</v>
      </c>
      <c r="AB5">
        <f>AVERAGE('Left 1 Kin'!AB5, 'Left 2 Kin'!AB5, 'Left 3 Kin'!AB5, 'Right 1 Kin'!AB5, 'Right 2 Kin'!AB5, 'Right 3 Kin'!AB5)</f>
        <v>164.34701166666667</v>
      </c>
      <c r="AC5">
        <f>AVERAGE('Left 1 Kin'!AC5, 'Left 2 Kin'!AC5, 'Left 3 Kin'!AC5, 'Right 1 Kin'!AC5, 'Right 2 Kin'!AC5, 'Right 3 Kin'!AC5)</f>
        <v>255.75642991666663</v>
      </c>
      <c r="AD5">
        <f>AVERAGE('Left 1 Kin'!AD5, 'Left 2 Kin'!AD5, 'Left 3 Kin'!AD5, 'Right 1 Kin'!AD5, 'Right 2 Kin'!AD5, 'Right 3 Kin'!AD5)</f>
        <v>221.19029166666681</v>
      </c>
      <c r="AE5">
        <f>AVERAGE('Left 1 Kin'!AE5, 'Left 2 Kin'!AE5, 'Left 3 Kin'!AE5, 'Right 1 Kin'!AE5, 'Right 2 Kin'!AE5, 'Right 3 Kin'!AE5)</f>
        <v>159.30042916666665</v>
      </c>
      <c r="AF5">
        <f>AVERAGE('Left 1 Kin'!AF5, 'Left 2 Kin'!AF5, 'Left 3 Kin'!AF5, 'Right 1 Kin'!AF5, 'Right 2 Kin'!AF5, 'Right 3 Kin'!AF5)</f>
        <v>386.98003999999992</v>
      </c>
      <c r="AG5">
        <f>AVERAGE('Left 1 Kin'!AG5, 'Left 2 Kin'!AG5, 'Left 3 Kin'!AG5, 'Right 1 Kin'!AG5, 'Right 2 Kin'!AG5, 'Right 3 Kin'!AG5)</f>
        <v>531.70816776666663</v>
      </c>
      <c r="AH5">
        <f>AVERAGE('Left 1 Kin'!AH5, 'Left 2 Kin'!AH5, 'Left 3 Kin'!AH5, 'Right 1 Kin'!AH5, 'Right 2 Kin'!AH5, 'Right 3 Kin'!AH5)</f>
        <v>-18.560791749999993</v>
      </c>
      <c r="AI5">
        <f>AVERAGE('Left 1 Kin'!AI5, 'Left 2 Kin'!AI5, 'Left 3 Kin'!AI5, 'Right 1 Kin'!AI5, 'Right 2 Kin'!AI5, 'Right 3 Kin'!AI5)</f>
        <v>-0.86109102999999987</v>
      </c>
      <c r="AJ5">
        <f>AVERAGE('Left 1 Kin'!AJ5, 'Left 2 Kin'!AJ5, 'Left 3 Kin'!AJ5, 'Right 1 Kin'!AJ5, 'Right 2 Kin'!AJ5, 'Right 3 Kin'!AJ5)</f>
        <v>0.68622391333333332</v>
      </c>
      <c r="AK5">
        <f>AVERAGE('Left 1 Kin'!AK5, 'Left 2 Kin'!AK5, 'Left 3 Kin'!AK5, 'Right 1 Kin'!AK5, 'Right 2 Kin'!AK5, 'Right 3 Kin'!AK5)</f>
        <v>-0.10905996103333333</v>
      </c>
      <c r="AL5">
        <f>AVERAGE('Left 1 Kin'!AL5, 'Left 2 Kin'!AL5, 'Left 3 Kin'!AL5, 'Right 1 Kin'!AL5, 'Right 2 Kin'!AL5, 'Right 3 Kin'!AL5)</f>
        <v>-3.680759333333333</v>
      </c>
      <c r="AM5">
        <f>AVERAGE('Left 1 Kin'!AM5, 'Left 2 Kin'!AM5, 'Left 3 Kin'!AM5, 'Right 1 Kin'!AM5, 'Right 2 Kin'!AM5, 'Right 3 Kin'!AM5)</f>
        <v>0.59252482833333331</v>
      </c>
      <c r="AN5">
        <f>AVERAGE('Left 1 Kin'!AN5, 'Left 2 Kin'!AN5, 'Left 3 Kin'!AN5, 'Right 1 Kin'!AN5, 'Right 2 Kin'!AN5, 'Right 3 Kin'!AN5)</f>
        <v>0.40758391999999999</v>
      </c>
      <c r="AO5">
        <f>AVERAGE('Left 1 Kin'!AO5, 'Left 2 Kin'!AO5, 'Left 3 Kin'!AO5, 'Right 1 Kin'!AO5, 'Right 2 Kin'!AO5, 'Right 3 Kin'!AO5)</f>
        <v>9.1011619666666668E-2</v>
      </c>
      <c r="AP5">
        <f>AVERAGE('Left 1 Kin'!AP5, 'Left 2 Kin'!AP5, 'Left 3 Kin'!AP5, 'Right 1 Kin'!AP5, 'Right 2 Kin'!AP5, 'Right 3 Kin'!AP5)</f>
        <v>-2.6319802566666666</v>
      </c>
      <c r="AQ5">
        <f>AVERAGE('Left 1 Kin'!AQ5, 'Left 2 Kin'!AQ5, 'Left 3 Kin'!AQ5, 'Right 1 Kin'!AQ5, 'Right 2 Kin'!AQ5, 'Right 3 Kin'!AQ5)</f>
        <v>0.35576381466666662</v>
      </c>
      <c r="AR5">
        <f>AVERAGE('Left 1 Kin'!AR5, 'Left 2 Kin'!AR5, 'Left 3 Kin'!AR5, 'Right 1 Kin'!AR5, 'Right 2 Kin'!AR5, 'Right 3 Kin'!AR5)</f>
        <v>-6.9617940666666669E-2</v>
      </c>
      <c r="AS5">
        <f>AVERAGE('Left 1 Kin'!AS5, 'Left 2 Kin'!AS5, 'Left 3 Kin'!AS5, 'Right 1 Kin'!AS5, 'Right 2 Kin'!AS5, 'Right 3 Kin'!AS5)</f>
        <v>0.12700535399999999</v>
      </c>
      <c r="AT5">
        <f>AVERAGE('Left 1 Kin'!AT5, 'Left 2 Kin'!AT5, 'Left 3 Kin'!AT5, 'Right 1 Kin'!AT5, 'Right 2 Kin'!AT5, 'Right 3 Kin'!AT5)</f>
        <v>-2.1837150183333329</v>
      </c>
    </row>
    <row r="6" spans="1:46" x14ac:dyDescent="0.25">
      <c r="A6">
        <v>4</v>
      </c>
      <c r="B6">
        <f>AVERAGE('Left 1 Kin'!B6, 'Left 2 Kin'!B6, 'Left 3 Kin'!B6, 'Right 1 Kin'!B6, 'Right 2 Kin'!B6, 'Right 3 Kin'!B6)</f>
        <v>5.3656691666666703</v>
      </c>
      <c r="C6">
        <f>AVERAGE('Left 1 Kin'!C6, 'Left 2 Kin'!C6, 'Left 3 Kin'!C6, 'Right 1 Kin'!C6, 'Right 2 Kin'!C6, 'Right 3 Kin'!C6)</f>
        <v>0.57091936991869918</v>
      </c>
      <c r="D6">
        <f>AVERAGE('Left 1 Kin'!D6, 'Left 2 Kin'!D6, 'Left 3 Kin'!D6, 'Right 1 Kin'!D6, 'Right 2 Kin'!D6, 'Right 3 Kin'!D6)</f>
        <v>-0.27337158933777589</v>
      </c>
      <c r="E6">
        <f>AVERAGE('Left 1 Kin'!E6, 'Left 2 Kin'!E6, 'Left 3 Kin'!E6, 'Right 1 Kin'!E6, 'Right 2 Kin'!E6, 'Right 3 Kin'!E6)</f>
        <v>-9.952804928501988E-3</v>
      </c>
      <c r="F6">
        <f>AVERAGE('Left 1 Kin'!F6, 'Left 2 Kin'!F6, 'Left 3 Kin'!F6, 'Right 1 Kin'!F6, 'Right 2 Kin'!F6, 'Right 3 Kin'!F6)</f>
        <v>0.80809492850201303</v>
      </c>
      <c r="G6">
        <f>AVERAGE('Left 1 Kin'!G6, 'Left 2 Kin'!G6, 'Left 3 Kin'!G6, 'Right 1 Kin'!G6, 'Right 2 Kin'!G6, 'Right 3 Kin'!G6)</f>
        <v>8.1387879333333331</v>
      </c>
      <c r="H6">
        <f>AVERAGE('Left 1 Kin'!H6, 'Left 2 Kin'!H6, 'Left 3 Kin'!H6, 'Right 1 Kin'!H6, 'Right 2 Kin'!H6, 'Right 3 Kin'!H6)</f>
        <v>-3.4774586666666671</v>
      </c>
      <c r="I6">
        <f>AVERAGE('Left 1 Kin'!I6, 'Left 2 Kin'!I6, 'Left 3 Kin'!I6, 'Right 1 Kin'!I6, 'Right 2 Kin'!I6, 'Right 3 Kin'!I6)</f>
        <v>-6.4566410666666672</v>
      </c>
      <c r="J6">
        <f>AVERAGE('Left 1 Kin'!J6, 'Left 2 Kin'!J6, 'Left 3 Kin'!J6, 'Right 1 Kin'!J6, 'Right 2 Kin'!J6, 'Right 3 Kin'!J6)</f>
        <v>11.578516666666667</v>
      </c>
      <c r="K6">
        <f>AVERAGE('Left 1 Kin'!K6, 'Left 2 Kin'!K6, 'Left 3 Kin'!K6, 'Right 1 Kin'!K6, 'Right 2 Kin'!K6, 'Right 3 Kin'!K6)</f>
        <v>1.6597419346666669</v>
      </c>
      <c r="L6">
        <f>AVERAGE('Left 1 Kin'!L6, 'Left 2 Kin'!L6, 'Left 3 Kin'!L6, 'Right 1 Kin'!L6, 'Right 2 Kin'!L6, 'Right 3 Kin'!L6)</f>
        <v>-1.4745305866666667</v>
      </c>
      <c r="M6">
        <f>AVERAGE('Left 1 Kin'!M6, 'Left 2 Kin'!M6, 'Left 3 Kin'!M6, 'Right 1 Kin'!M6, 'Right 2 Kin'!M6, 'Right 3 Kin'!M6)</f>
        <v>32.234473999999999</v>
      </c>
      <c r="N6">
        <f>AVERAGE('Left 1 Kin'!N6, 'Left 2 Kin'!N6, 'Left 3 Kin'!N6, 'Right 1 Kin'!N6, 'Right 2 Kin'!N6, 'Right 3 Kin'!N6)</f>
        <v>4.2166358533333339</v>
      </c>
      <c r="O6">
        <f>AVERAGE('Left 1 Kin'!O6, 'Left 2 Kin'!O6, 'Left 3 Kin'!O6, 'Right 1 Kin'!O6, 'Right 2 Kin'!O6, 'Right 3 Kin'!O6)</f>
        <v>5.9719079200000005</v>
      </c>
      <c r="P6">
        <f>AVERAGE('Left 1 Kin'!P6, 'Left 2 Kin'!P6, 'Left 3 Kin'!P6, 'Right 1 Kin'!P6, 'Right 2 Kin'!P6, 'Right 3 Kin'!P6)</f>
        <v>23.246283333333334</v>
      </c>
      <c r="Q6">
        <f>AVERAGE('Left 1 Kin'!Q6, 'Left 2 Kin'!Q6, 'Left 3 Kin'!Q6, 'Right 1 Kin'!Q6, 'Right 2 Kin'!Q6, 'Right 3 Kin'!Q6)</f>
        <v>8.0222649999999991</v>
      </c>
      <c r="R6">
        <f>AVERAGE('Left 1 Kin'!R6, 'Left 2 Kin'!R6, 'Left 3 Kin'!R6, 'Right 1 Kin'!R6, 'Right 2 Kin'!R6, 'Right 3 Kin'!R6)</f>
        <v>-19.309752599999999</v>
      </c>
      <c r="S6">
        <f>AVERAGE('Left 1 Kin'!S6, 'Left 2 Kin'!S6, 'Left 3 Kin'!S6, 'Right 1 Kin'!S6, 'Right 2 Kin'!S6, 'Right 3 Kin'!S6)</f>
        <v>-1.3234306382666667</v>
      </c>
      <c r="T6">
        <f>AVERAGE('Left 1 Kin'!T6, 'Left 2 Kin'!T6, 'Left 3 Kin'!T6, 'Right 1 Kin'!T6, 'Right 2 Kin'!T6, 'Right 3 Kin'!T6)</f>
        <v>2.7182635879999997</v>
      </c>
      <c r="U6">
        <f>AVERAGE('Left 1 Kin'!U6, 'Left 2 Kin'!U6, 'Left 3 Kin'!U6, 'Right 1 Kin'!U6, 'Right 2 Kin'!U6, 'Right 3 Kin'!U6)</f>
        <v>61.121841666666683</v>
      </c>
      <c r="V6">
        <f>AVERAGE('Left 1 Kin'!V6, 'Left 2 Kin'!V6, 'Left 3 Kin'!V6, 'Right 1 Kin'!V6, 'Right 2 Kin'!V6, 'Right 3 Kin'!V6)</f>
        <v>-23.958316666666676</v>
      </c>
      <c r="W6">
        <f>AVERAGE('Left 1 Kin'!W6, 'Left 2 Kin'!W6, 'Left 3 Kin'!W6, 'Right 1 Kin'!W6, 'Right 2 Kin'!W6, 'Right 3 Kin'!W6)</f>
        <v>4.0788666666666558</v>
      </c>
      <c r="X6">
        <f>AVERAGE('Left 1 Kin'!X6, 'Left 2 Kin'!X6, 'Left 3 Kin'!X6, 'Right 1 Kin'!X6, 'Right 2 Kin'!X6, 'Right 3 Kin'!X6)</f>
        <v>-49.892833333333307</v>
      </c>
      <c r="Y6">
        <f>AVERAGE('Left 1 Kin'!Y6, 'Left 2 Kin'!Y6, 'Left 3 Kin'!Y6, 'Right 1 Kin'!Y6, 'Right 2 Kin'!Y6, 'Right 3 Kin'!Y6)</f>
        <v>58.392854333333339</v>
      </c>
      <c r="Z6">
        <f>AVERAGE('Left 1 Kin'!Z6, 'Left 2 Kin'!Z6, 'Left 3 Kin'!Z6, 'Right 1 Kin'!Z6, 'Right 2 Kin'!Z6, 'Right 3 Kin'!Z6)</f>
        <v>-129.20599158333332</v>
      </c>
      <c r="AA6">
        <f>AVERAGE('Left 1 Kin'!AA6, 'Left 2 Kin'!AA6, 'Left 3 Kin'!AA6, 'Right 1 Kin'!AA6, 'Right 2 Kin'!AA6, 'Right 3 Kin'!AA6)</f>
        <v>-302.11775000000017</v>
      </c>
      <c r="AB6">
        <f>AVERAGE('Left 1 Kin'!AB6, 'Left 2 Kin'!AB6, 'Left 3 Kin'!AB6, 'Right 1 Kin'!AB6, 'Right 2 Kin'!AB6, 'Right 3 Kin'!AB6)</f>
        <v>161.34414333333334</v>
      </c>
      <c r="AC6">
        <f>AVERAGE('Left 1 Kin'!AC6, 'Left 2 Kin'!AC6, 'Left 3 Kin'!AC6, 'Right 1 Kin'!AC6, 'Right 2 Kin'!AC6, 'Right 3 Kin'!AC6)</f>
        <v>182.94156766666666</v>
      </c>
      <c r="AD6">
        <f>AVERAGE('Left 1 Kin'!AD6, 'Left 2 Kin'!AD6, 'Left 3 Kin'!AD6, 'Right 1 Kin'!AD6, 'Right 2 Kin'!AD6, 'Right 3 Kin'!AD6)</f>
        <v>258.03066666666678</v>
      </c>
      <c r="AE6">
        <f>AVERAGE('Left 1 Kin'!AE6, 'Left 2 Kin'!AE6, 'Left 3 Kin'!AE6, 'Right 1 Kin'!AE6, 'Right 2 Kin'!AE6, 'Right 3 Kin'!AE6)</f>
        <v>139.83084166666666</v>
      </c>
      <c r="AF6">
        <f>AVERAGE('Left 1 Kin'!AF6, 'Left 2 Kin'!AF6, 'Left 3 Kin'!AF6, 'Right 1 Kin'!AF6, 'Right 2 Kin'!AF6, 'Right 3 Kin'!AF6)</f>
        <v>480.63794916666666</v>
      </c>
      <c r="AG6">
        <f>AVERAGE('Left 1 Kin'!AG6, 'Left 2 Kin'!AG6, 'Left 3 Kin'!AG6, 'Right 1 Kin'!AG6, 'Right 2 Kin'!AG6, 'Right 3 Kin'!AG6)</f>
        <v>565.76549042499994</v>
      </c>
      <c r="AH6">
        <f>AVERAGE('Left 1 Kin'!AH6, 'Left 2 Kin'!AH6, 'Left 3 Kin'!AH6, 'Right 1 Kin'!AH6, 'Right 2 Kin'!AH6, 'Right 3 Kin'!AH6)</f>
        <v>-58.034784833333354</v>
      </c>
      <c r="AI6">
        <f>AVERAGE('Left 1 Kin'!AI6, 'Left 2 Kin'!AI6, 'Left 3 Kin'!AI6, 'Right 1 Kin'!AI6, 'Right 2 Kin'!AI6, 'Right 3 Kin'!AI6)</f>
        <v>-1.4453449733333334</v>
      </c>
      <c r="AJ6">
        <f>AVERAGE('Left 1 Kin'!AJ6, 'Left 2 Kin'!AJ6, 'Left 3 Kin'!AJ6, 'Right 1 Kin'!AJ6, 'Right 2 Kin'!AJ6, 'Right 3 Kin'!AJ6)</f>
        <v>0.90101132666666661</v>
      </c>
      <c r="AK6">
        <f>AVERAGE('Left 1 Kin'!AK6, 'Left 2 Kin'!AK6, 'Left 3 Kin'!AK6, 'Right 1 Kin'!AK6, 'Right 2 Kin'!AK6, 'Right 3 Kin'!AK6)</f>
        <v>-0.13900476626666666</v>
      </c>
      <c r="AL6">
        <f>AVERAGE('Left 1 Kin'!AL6, 'Left 2 Kin'!AL6, 'Left 3 Kin'!AL6, 'Right 1 Kin'!AL6, 'Right 2 Kin'!AL6, 'Right 3 Kin'!AL6)</f>
        <v>-6.0524420000000001</v>
      </c>
      <c r="AM6">
        <f>AVERAGE('Left 1 Kin'!AM6, 'Left 2 Kin'!AM6, 'Left 3 Kin'!AM6, 'Right 1 Kin'!AM6, 'Right 2 Kin'!AM6, 'Right 3 Kin'!AM6)</f>
        <v>0.96875916666666673</v>
      </c>
      <c r="AN6">
        <f>AVERAGE('Left 1 Kin'!AN6, 'Left 2 Kin'!AN6, 'Left 3 Kin'!AN6, 'Right 1 Kin'!AN6, 'Right 2 Kin'!AN6, 'Right 3 Kin'!AN6)</f>
        <v>0.46844736000000003</v>
      </c>
      <c r="AO6">
        <f>AVERAGE('Left 1 Kin'!AO6, 'Left 2 Kin'!AO6, 'Left 3 Kin'!AO6, 'Right 1 Kin'!AO6, 'Right 2 Kin'!AO6, 'Right 3 Kin'!AO6)</f>
        <v>7.8726979333333322E-2</v>
      </c>
      <c r="AP6">
        <f>AVERAGE('Left 1 Kin'!AP6, 'Left 2 Kin'!AP6, 'Left 3 Kin'!AP6, 'Right 1 Kin'!AP6, 'Right 2 Kin'!AP6, 'Right 3 Kin'!AP6)</f>
        <v>-4.6463047333333334</v>
      </c>
      <c r="AQ6">
        <f>AVERAGE('Left 1 Kin'!AQ6, 'Left 2 Kin'!AQ6, 'Left 3 Kin'!AQ6, 'Right 1 Kin'!AQ6, 'Right 2 Kin'!AQ6, 'Right 3 Kin'!AQ6)</f>
        <v>0.4418210666666666</v>
      </c>
      <c r="AR6">
        <f>AVERAGE('Left 1 Kin'!AR6, 'Left 2 Kin'!AR6, 'Left 3 Kin'!AR6, 'Right 1 Kin'!AR6, 'Right 2 Kin'!AR6, 'Right 3 Kin'!AR6)</f>
        <v>-7.9105939999999986E-2</v>
      </c>
      <c r="AS6">
        <f>AVERAGE('Left 1 Kin'!AS6, 'Left 2 Kin'!AS6, 'Left 3 Kin'!AS6, 'Right 1 Kin'!AS6, 'Right 2 Kin'!AS6, 'Right 3 Kin'!AS6)</f>
        <v>0.12064325866666666</v>
      </c>
      <c r="AT6">
        <f>AVERAGE('Left 1 Kin'!AT6, 'Left 2 Kin'!AT6, 'Left 3 Kin'!AT6, 'Right 1 Kin'!AT6, 'Right 2 Kin'!AT6, 'Right 3 Kin'!AT6)</f>
        <v>-2.9143112666666666</v>
      </c>
    </row>
    <row r="7" spans="1:46" x14ac:dyDescent="0.25">
      <c r="A7">
        <v>5</v>
      </c>
      <c r="B7">
        <f>AVERAGE('Left 1 Kin'!B7, 'Left 2 Kin'!B7, 'Left 3 Kin'!B7, 'Right 1 Kin'!B7, 'Right 2 Kin'!B7, 'Right 3 Kin'!B7)</f>
        <v>5.3660604166666728</v>
      </c>
      <c r="C7">
        <f>AVERAGE('Left 1 Kin'!C7, 'Left 2 Kin'!C7, 'Left 3 Kin'!C7, 'Right 1 Kin'!C7, 'Right 2 Kin'!C7, 'Right 3 Kin'!C7)</f>
        <v>0.57003318089430888</v>
      </c>
      <c r="D7">
        <f>AVERAGE('Left 1 Kin'!D7, 'Left 2 Kin'!D7, 'Left 3 Kin'!D7, 'Right 1 Kin'!D7, 'Right 2 Kin'!D7, 'Right 3 Kin'!D7)</f>
        <v>-0.40176949708454807</v>
      </c>
      <c r="E7">
        <f>AVERAGE('Left 1 Kin'!E7, 'Left 2 Kin'!E7, 'Left 3 Kin'!E7, 'Right 1 Kin'!E7, 'Right 2 Kin'!E7, 'Right 3 Kin'!E7)</f>
        <v>-1.0365946654171869E-2</v>
      </c>
      <c r="F7">
        <f>AVERAGE('Left 1 Kin'!F7, 'Left 2 Kin'!F7, 'Left 3 Kin'!F7, 'Right 1 Kin'!F7, 'Right 2 Kin'!F7, 'Right 3 Kin'!F7)</f>
        <v>0.9050190441482715</v>
      </c>
      <c r="G7">
        <f>AVERAGE('Left 1 Kin'!G7, 'Left 2 Kin'!G7, 'Left 3 Kin'!G7, 'Right 1 Kin'!G7, 'Right 2 Kin'!G7, 'Right 3 Kin'!G7)</f>
        <v>8.2235445000000009</v>
      </c>
      <c r="H7">
        <f>AVERAGE('Left 1 Kin'!H7, 'Left 2 Kin'!H7, 'Left 3 Kin'!H7, 'Right 1 Kin'!H7, 'Right 2 Kin'!H7, 'Right 3 Kin'!H7)</f>
        <v>-3.5107120833333334</v>
      </c>
      <c r="I7">
        <f>AVERAGE('Left 1 Kin'!I7, 'Left 2 Kin'!I7, 'Left 3 Kin'!I7, 'Right 1 Kin'!I7, 'Right 2 Kin'!I7, 'Right 3 Kin'!I7)</f>
        <v>-6.4518405000000003</v>
      </c>
      <c r="J7">
        <f>AVERAGE('Left 1 Kin'!J7, 'Left 2 Kin'!J7, 'Left 3 Kin'!J7, 'Right 1 Kin'!J7, 'Right 2 Kin'!J7, 'Right 3 Kin'!J7)</f>
        <v>11.508879166666667</v>
      </c>
      <c r="K7">
        <f>AVERAGE('Left 1 Kin'!K7, 'Left 2 Kin'!K7, 'Left 3 Kin'!K7, 'Right 1 Kin'!K7, 'Right 2 Kin'!K7, 'Right 3 Kin'!K7)</f>
        <v>1.7411575600000002</v>
      </c>
      <c r="L7">
        <f>AVERAGE('Left 1 Kin'!L7, 'Left 2 Kin'!L7, 'Left 3 Kin'!L7, 'Right 1 Kin'!L7, 'Right 2 Kin'!L7, 'Right 3 Kin'!L7)</f>
        <v>-1.652657816666667</v>
      </c>
      <c r="M7">
        <f>AVERAGE('Left 1 Kin'!M7, 'Left 2 Kin'!M7, 'Left 3 Kin'!M7, 'Right 1 Kin'!M7, 'Right 2 Kin'!M7, 'Right 3 Kin'!M7)</f>
        <v>31.813492499999995</v>
      </c>
      <c r="N7">
        <f>AVERAGE('Left 1 Kin'!N7, 'Left 2 Kin'!N7, 'Left 3 Kin'!N7, 'Right 1 Kin'!N7, 'Right 2 Kin'!N7, 'Right 3 Kin'!N7)</f>
        <v>4.4400342333333329</v>
      </c>
      <c r="O7">
        <f>AVERAGE('Left 1 Kin'!O7, 'Left 2 Kin'!O7, 'Left 3 Kin'!O7, 'Right 1 Kin'!O7, 'Right 2 Kin'!O7, 'Right 3 Kin'!O7)</f>
        <v>6.2015159000000004</v>
      </c>
      <c r="P7">
        <f>AVERAGE('Left 1 Kin'!P7, 'Left 2 Kin'!P7, 'Left 3 Kin'!P7, 'Right 1 Kin'!P7, 'Right 2 Kin'!P7, 'Right 3 Kin'!P7)</f>
        <v>23.622295833333329</v>
      </c>
      <c r="Q7">
        <f>AVERAGE('Left 1 Kin'!Q7, 'Left 2 Kin'!Q7, 'Left 3 Kin'!Q7, 'Right 1 Kin'!Q7, 'Right 2 Kin'!Q7, 'Right 3 Kin'!Q7)</f>
        <v>8.2196916666666677</v>
      </c>
      <c r="R7">
        <f>AVERAGE('Left 1 Kin'!R7, 'Left 2 Kin'!R7, 'Left 3 Kin'!R7, 'Right 1 Kin'!R7, 'Right 2 Kin'!R7, 'Right 3 Kin'!R7)</f>
        <v>-18.584535333333331</v>
      </c>
      <c r="S7">
        <f>AVERAGE('Left 1 Kin'!S7, 'Left 2 Kin'!S7, 'Left 3 Kin'!S7, 'Right 1 Kin'!S7, 'Right 2 Kin'!S7, 'Right 3 Kin'!S7)</f>
        <v>-0.49155159699999978</v>
      </c>
      <c r="T7">
        <f>AVERAGE('Left 1 Kin'!T7, 'Left 2 Kin'!T7, 'Left 3 Kin'!T7, 'Right 1 Kin'!T7, 'Right 2 Kin'!T7, 'Right 3 Kin'!T7)</f>
        <v>2.6233967099999997</v>
      </c>
      <c r="U7">
        <f>AVERAGE('Left 1 Kin'!U7, 'Left 2 Kin'!U7, 'Left 3 Kin'!U7, 'Right 1 Kin'!U7, 'Right 2 Kin'!U7, 'Right 3 Kin'!U7)</f>
        <v>61.953864583333313</v>
      </c>
      <c r="V7">
        <f>AVERAGE('Left 1 Kin'!V7, 'Left 2 Kin'!V7, 'Left 3 Kin'!V7, 'Right 1 Kin'!V7, 'Right 2 Kin'!V7, 'Right 3 Kin'!V7)</f>
        <v>-24.343000000000004</v>
      </c>
      <c r="W7">
        <f>AVERAGE('Left 1 Kin'!W7, 'Left 2 Kin'!W7, 'Left 3 Kin'!W7, 'Right 1 Kin'!W7, 'Right 2 Kin'!W7, 'Right 3 Kin'!W7)</f>
        <v>4.8813437499999885</v>
      </c>
      <c r="X7">
        <f>AVERAGE('Left 1 Kin'!X7, 'Left 2 Kin'!X7, 'Left 3 Kin'!X7, 'Right 1 Kin'!X7, 'Right 2 Kin'!X7, 'Right 3 Kin'!X7)</f>
        <v>-46.144687500000003</v>
      </c>
      <c r="Y7">
        <f>AVERAGE('Left 1 Kin'!Y7, 'Left 2 Kin'!Y7, 'Left 3 Kin'!Y7, 'Right 1 Kin'!Y7, 'Right 2 Kin'!Y7, 'Right 3 Kin'!Y7)</f>
        <v>56.414699166666679</v>
      </c>
      <c r="Z7">
        <f>AVERAGE('Left 1 Kin'!Z7, 'Left 2 Kin'!Z7, 'Left 3 Kin'!Z7, 'Right 1 Kin'!Z7, 'Right 2 Kin'!Z7, 'Right 3 Kin'!Z7)</f>
        <v>-127.60162958333335</v>
      </c>
      <c r="AA7">
        <f>AVERAGE('Left 1 Kin'!AA7, 'Left 2 Kin'!AA7, 'Left 3 Kin'!AA7, 'Right 1 Kin'!AA7, 'Right 2 Kin'!AA7, 'Right 3 Kin'!AA7)</f>
        <v>-289.96020833333358</v>
      </c>
      <c r="AB7">
        <f>AVERAGE('Left 1 Kin'!AB7, 'Left 2 Kin'!AB7, 'Left 3 Kin'!AB7, 'Right 1 Kin'!AB7, 'Right 2 Kin'!AB7, 'Right 3 Kin'!AB7)</f>
        <v>158.51812708333333</v>
      </c>
      <c r="AC7">
        <f>AVERAGE('Left 1 Kin'!AC7, 'Left 2 Kin'!AC7, 'Left 3 Kin'!AC7, 'Right 1 Kin'!AC7, 'Right 2 Kin'!AC7, 'Right 3 Kin'!AC7)</f>
        <v>109.29319500000001</v>
      </c>
      <c r="AD7">
        <f>AVERAGE('Left 1 Kin'!AD7, 'Left 2 Kin'!AD7, 'Left 3 Kin'!AD7, 'Right 1 Kin'!AD7, 'Right 2 Kin'!AD7, 'Right 3 Kin'!AD7)</f>
        <v>295.32166666666672</v>
      </c>
      <c r="AE7">
        <f>AVERAGE('Left 1 Kin'!AE7, 'Left 2 Kin'!AE7, 'Left 3 Kin'!AE7, 'Right 1 Kin'!AE7, 'Right 2 Kin'!AE7, 'Right 3 Kin'!AE7)</f>
        <v>119.7546458333333</v>
      </c>
      <c r="AF7">
        <f>AVERAGE('Left 1 Kin'!AF7, 'Left 2 Kin'!AF7, 'Left 3 Kin'!AF7, 'Right 1 Kin'!AF7, 'Right 2 Kin'!AF7, 'Right 3 Kin'!AF7)</f>
        <v>574.48529583333323</v>
      </c>
      <c r="AG7">
        <f>AVERAGE('Left 1 Kin'!AG7, 'Left 2 Kin'!AG7, 'Left 3 Kin'!AG7, 'Right 1 Kin'!AG7, 'Right 2 Kin'!AG7, 'Right 3 Kin'!AG7)</f>
        <v>598.89706308333336</v>
      </c>
      <c r="AH7">
        <f>AVERAGE('Left 1 Kin'!AH7, 'Left 2 Kin'!AH7, 'Left 3 Kin'!AH7, 'Right 1 Kin'!AH7, 'Right 2 Kin'!AH7, 'Right 3 Kin'!AH7)</f>
        <v>-97.686198750000017</v>
      </c>
      <c r="AI7">
        <f>AVERAGE('Left 1 Kin'!AI7, 'Left 2 Kin'!AI7, 'Left 3 Kin'!AI7, 'Right 1 Kin'!AI7, 'Right 2 Kin'!AI7, 'Right 3 Kin'!AI7)</f>
        <v>-2.0251363000000002</v>
      </c>
      <c r="AJ7">
        <f>AVERAGE('Left 1 Kin'!AJ7, 'Left 2 Kin'!AJ7, 'Left 3 Kin'!AJ7, 'Right 1 Kin'!AJ7, 'Right 2 Kin'!AJ7, 'Right 3 Kin'!AJ7)</f>
        <v>1.1175232833333333</v>
      </c>
      <c r="AK7">
        <f>AVERAGE('Left 1 Kin'!AK7, 'Left 2 Kin'!AK7, 'Left 3 Kin'!AK7, 'Right 1 Kin'!AK7, 'Right 2 Kin'!AK7, 'Right 3 Kin'!AK7)</f>
        <v>-0.17001970116666665</v>
      </c>
      <c r="AL7">
        <f>AVERAGE('Left 1 Kin'!AL7, 'Left 2 Kin'!AL7, 'Left 3 Kin'!AL7, 'Right 1 Kin'!AL7, 'Right 2 Kin'!AL7, 'Right 3 Kin'!AL7)</f>
        <v>-8.3785004166666663</v>
      </c>
      <c r="AM7">
        <f>AVERAGE('Left 1 Kin'!AM7, 'Left 2 Kin'!AM7, 'Left 3 Kin'!AM7, 'Right 1 Kin'!AM7, 'Right 2 Kin'!AM7, 'Right 3 Kin'!AM7)</f>
        <v>1.3428867500000001</v>
      </c>
      <c r="AN7">
        <f>AVERAGE('Left 1 Kin'!AN7, 'Left 2 Kin'!AN7, 'Left 3 Kin'!AN7, 'Right 1 Kin'!AN7, 'Right 2 Kin'!AN7, 'Right 3 Kin'!AN7)</f>
        <v>0.53182432499999999</v>
      </c>
      <c r="AO7">
        <f>AVERAGE('Left 1 Kin'!AO7, 'Left 2 Kin'!AO7, 'Left 3 Kin'!AO7, 'Right 1 Kin'!AO7, 'Right 2 Kin'!AO7, 'Right 3 Kin'!AO7)</f>
        <v>6.5735628333333337E-2</v>
      </c>
      <c r="AP7">
        <f>AVERAGE('Left 1 Kin'!AP7, 'Left 2 Kin'!AP7, 'Left 3 Kin'!AP7, 'Right 1 Kin'!AP7, 'Right 2 Kin'!AP7, 'Right 3 Kin'!AP7)</f>
        <v>-6.6689321666666679</v>
      </c>
      <c r="AQ7">
        <f>AVERAGE('Left 1 Kin'!AQ7, 'Left 2 Kin'!AQ7, 'Left 3 Kin'!AQ7, 'Right 1 Kin'!AQ7, 'Right 2 Kin'!AQ7, 'Right 3 Kin'!AQ7)</f>
        <v>0.52866795833333335</v>
      </c>
      <c r="AR7">
        <f>AVERAGE('Left 1 Kin'!AR7, 'Left 2 Kin'!AR7, 'Left 3 Kin'!AR7, 'Right 1 Kin'!AR7, 'Right 2 Kin'!AR7, 'Right 3 Kin'!AR7)</f>
        <v>-8.842938333333332E-2</v>
      </c>
      <c r="AS7">
        <f>AVERAGE('Left 1 Kin'!AS7, 'Left 2 Kin'!AS7, 'Left 3 Kin'!AS7, 'Right 1 Kin'!AS7, 'Right 2 Kin'!AS7, 'Right 3 Kin'!AS7)</f>
        <v>0.11347158999999997</v>
      </c>
      <c r="AT7">
        <f>AVERAGE('Left 1 Kin'!AT7, 'Left 2 Kin'!AT7, 'Left 3 Kin'!AT7, 'Right 1 Kin'!AT7, 'Right 2 Kin'!AT7, 'Right 3 Kin'!AT7)</f>
        <v>-3.6539849166666669</v>
      </c>
    </row>
    <row r="8" spans="1:46" x14ac:dyDescent="0.25">
      <c r="A8">
        <v>6</v>
      </c>
      <c r="B8">
        <f>AVERAGE('Left 1 Kin'!B8, 'Left 2 Kin'!B8, 'Left 3 Kin'!B8, 'Right 1 Kin'!B8, 'Right 2 Kin'!B8, 'Right 3 Kin'!B8)</f>
        <v>5.3663491666666721</v>
      </c>
      <c r="C8">
        <f>AVERAGE('Left 1 Kin'!C8, 'Left 2 Kin'!C8, 'Left 3 Kin'!C8, 'Right 1 Kin'!C8, 'Right 2 Kin'!C8, 'Right 3 Kin'!C8)</f>
        <v>0.56915015040650407</v>
      </c>
      <c r="D8">
        <f>AVERAGE('Left 1 Kin'!D8, 'Left 2 Kin'!D8, 'Left 3 Kin'!D8, 'Right 1 Kin'!D8, 'Right 2 Kin'!D8, 'Right 3 Kin'!D8)</f>
        <v>-0.50030042065805902</v>
      </c>
      <c r="E8">
        <f>AVERAGE('Left 1 Kin'!E8, 'Left 2 Kin'!E8, 'Left 3 Kin'!E8, 'Right 1 Kin'!E8, 'Right 2 Kin'!E8, 'Right 3 Kin'!E8)</f>
        <v>-9.9394155560183252E-3</v>
      </c>
      <c r="F8">
        <f>AVERAGE('Left 1 Kin'!F8, 'Left 2 Kin'!F8, 'Left 3 Kin'!F8, 'Right 1 Kin'!F8, 'Right 2 Kin'!F8, 'Right 3 Kin'!F8)</f>
        <v>0.97563453422185187</v>
      </c>
      <c r="G8">
        <f>AVERAGE('Left 1 Kin'!G8, 'Left 2 Kin'!G8, 'Left 3 Kin'!G8, 'Right 1 Kin'!G8, 'Right 2 Kin'!G8, 'Right 3 Kin'!G8)</f>
        <v>8.3100023666666676</v>
      </c>
      <c r="H8">
        <f>AVERAGE('Left 1 Kin'!H8, 'Left 2 Kin'!H8, 'Left 3 Kin'!H8, 'Right 1 Kin'!H8, 'Right 2 Kin'!H8, 'Right 3 Kin'!H8)</f>
        <v>-3.544763066666667</v>
      </c>
      <c r="I8">
        <f>AVERAGE('Left 1 Kin'!I8, 'Left 2 Kin'!I8, 'Left 3 Kin'!I8, 'Right 1 Kin'!I8, 'Right 2 Kin'!I8, 'Right 3 Kin'!I8)</f>
        <v>-6.4452854000000004</v>
      </c>
      <c r="J8">
        <f>AVERAGE('Left 1 Kin'!J8, 'Left 2 Kin'!J8, 'Left 3 Kin'!J8, 'Right 1 Kin'!J8, 'Right 2 Kin'!J8, 'Right 3 Kin'!J8)</f>
        <v>11.446196</v>
      </c>
      <c r="K8">
        <f>AVERAGE('Left 1 Kin'!K8, 'Left 2 Kin'!K8, 'Left 3 Kin'!K8, 'Right 1 Kin'!K8, 'Right 2 Kin'!K8, 'Right 3 Kin'!K8)</f>
        <v>1.8205815933333334</v>
      </c>
      <c r="L8">
        <f>AVERAGE('Left 1 Kin'!L8, 'Left 2 Kin'!L8, 'Left 3 Kin'!L8, 'Right 1 Kin'!L8, 'Right 2 Kin'!L8, 'Right 3 Kin'!L8)</f>
        <v>-1.8304077706666666</v>
      </c>
      <c r="M8">
        <f>AVERAGE('Left 1 Kin'!M8, 'Left 2 Kin'!M8, 'Left 3 Kin'!M8, 'Right 1 Kin'!M8, 'Right 2 Kin'!M8, 'Right 3 Kin'!M8)</f>
        <v>31.411980666666665</v>
      </c>
      <c r="N8">
        <f>AVERAGE('Left 1 Kin'!N8, 'Left 2 Kin'!N8, 'Left 3 Kin'!N8, 'Right 1 Kin'!N8, 'Right 2 Kin'!N8, 'Right 3 Kin'!N8)</f>
        <v>4.6614910333333333</v>
      </c>
      <c r="O8">
        <f>AVERAGE('Left 1 Kin'!O8, 'Left 2 Kin'!O8, 'Left 3 Kin'!O8, 'Right 1 Kin'!O8, 'Right 2 Kin'!O8, 'Right 3 Kin'!O8)</f>
        <v>6.3326214186666663</v>
      </c>
      <c r="P8">
        <f>AVERAGE('Left 1 Kin'!P8, 'Left 2 Kin'!P8, 'Left 3 Kin'!P8, 'Right 1 Kin'!P8, 'Right 2 Kin'!P8, 'Right 3 Kin'!P8)</f>
        <v>24.049392333333333</v>
      </c>
      <c r="Q8">
        <f>AVERAGE('Left 1 Kin'!Q8, 'Left 2 Kin'!Q8, 'Left 3 Kin'!Q8, 'Right 1 Kin'!Q8, 'Right 2 Kin'!Q8, 'Right 3 Kin'!Q8)</f>
        <v>8.3835536666666659</v>
      </c>
      <c r="R8">
        <f>AVERAGE('Left 1 Kin'!R8, 'Left 2 Kin'!R8, 'Left 3 Kin'!R8, 'Right 1 Kin'!R8, 'Right 2 Kin'!R8, 'Right 3 Kin'!R8)</f>
        <v>-17.737410493333336</v>
      </c>
      <c r="S8">
        <f>AVERAGE('Left 1 Kin'!S8, 'Left 2 Kin'!S8, 'Left 3 Kin'!S8, 'Right 1 Kin'!S8, 'Right 2 Kin'!S8, 'Right 3 Kin'!S8)</f>
        <v>0.36869840666666615</v>
      </c>
      <c r="T8">
        <f>AVERAGE('Left 1 Kin'!T8, 'Left 2 Kin'!T8, 'Left 3 Kin'!T8, 'Right 1 Kin'!T8, 'Right 2 Kin'!T8, 'Right 3 Kin'!T8)</f>
        <v>2.47102288</v>
      </c>
      <c r="U8">
        <f>AVERAGE('Left 1 Kin'!U8, 'Left 2 Kin'!U8, 'Left 3 Kin'!U8, 'Right 1 Kin'!U8, 'Right 2 Kin'!U8, 'Right 3 Kin'!U8)</f>
        <v>63.02372916666662</v>
      </c>
      <c r="V8">
        <f>AVERAGE('Left 1 Kin'!V8, 'Left 2 Kin'!V8, 'Left 3 Kin'!V8, 'Right 1 Kin'!V8, 'Right 2 Kin'!V8, 'Right 3 Kin'!V8)</f>
        <v>-24.883633333333336</v>
      </c>
      <c r="W8">
        <f>AVERAGE('Left 1 Kin'!W8, 'Left 2 Kin'!W8, 'Left 3 Kin'!W8, 'Right 1 Kin'!W8, 'Right 2 Kin'!W8, 'Right 3 Kin'!W8)</f>
        <v>5.8135583333333285</v>
      </c>
      <c r="X8">
        <f>AVERAGE('Left 1 Kin'!X8, 'Left 2 Kin'!X8, 'Left 3 Kin'!X8, 'Right 1 Kin'!X8, 'Right 2 Kin'!X8, 'Right 3 Kin'!X8)</f>
        <v>-41.919375000000009</v>
      </c>
      <c r="Y8">
        <f>AVERAGE('Left 1 Kin'!Y8, 'Left 2 Kin'!Y8, 'Left 3 Kin'!Y8, 'Right 1 Kin'!Y8, 'Right 2 Kin'!Y8, 'Right 3 Kin'!Y8)</f>
        <v>54.480528833333331</v>
      </c>
      <c r="Z8">
        <f>AVERAGE('Left 1 Kin'!Z8, 'Left 2 Kin'!Z8, 'Left 3 Kin'!Z8, 'Right 1 Kin'!Z8, 'Right 2 Kin'!Z8, 'Right 3 Kin'!Z8)</f>
        <v>-126.60647991666667</v>
      </c>
      <c r="AA8">
        <f>AVERAGE('Left 1 Kin'!AA8, 'Left 2 Kin'!AA8, 'Left 3 Kin'!AA8, 'Right 1 Kin'!AA8, 'Right 2 Kin'!AA8, 'Right 3 Kin'!AA8)</f>
        <v>-276.47379166666695</v>
      </c>
      <c r="AB8">
        <f>AVERAGE('Left 1 Kin'!AB8, 'Left 2 Kin'!AB8, 'Left 3 Kin'!AB8, 'Right 1 Kin'!AB8, 'Right 2 Kin'!AB8, 'Right 3 Kin'!AB8)</f>
        <v>156.6112316666667</v>
      </c>
      <c r="AC8">
        <f>AVERAGE('Left 1 Kin'!AC8, 'Left 2 Kin'!AC8, 'Left 3 Kin'!AC8, 'Right 1 Kin'!AC8, 'Right 2 Kin'!AC8, 'Right 3 Kin'!AC8)</f>
        <v>35.830576000000029</v>
      </c>
      <c r="AD8">
        <f>AVERAGE('Left 1 Kin'!AD8, 'Left 2 Kin'!AD8, 'Left 3 Kin'!AD8, 'Right 1 Kin'!AD8, 'Right 2 Kin'!AD8, 'Right 3 Kin'!AD8)</f>
        <v>332.24591666666663</v>
      </c>
      <c r="AE8">
        <f>AVERAGE('Left 1 Kin'!AE8, 'Left 2 Kin'!AE8, 'Left 3 Kin'!AE8, 'Right 1 Kin'!AE8, 'Right 2 Kin'!AE8, 'Right 3 Kin'!AE8)</f>
        <v>95.922500000000014</v>
      </c>
      <c r="AF8">
        <f>AVERAGE('Left 1 Kin'!AF8, 'Left 2 Kin'!AF8, 'Left 3 Kin'!AF8, 'Right 1 Kin'!AF8, 'Right 2 Kin'!AF8, 'Right 3 Kin'!AF8)</f>
        <v>660.53544916666658</v>
      </c>
      <c r="AG8">
        <f>AVERAGE('Left 1 Kin'!AG8, 'Left 2 Kin'!AG8, 'Left 3 Kin'!AG8, 'Right 1 Kin'!AG8, 'Right 2 Kin'!AG8, 'Right 3 Kin'!AG8)</f>
        <v>623.50131050833329</v>
      </c>
      <c r="AH8">
        <f>AVERAGE('Left 1 Kin'!AH8, 'Left 2 Kin'!AH8, 'Left 3 Kin'!AH8, 'Right 1 Kin'!AH8, 'Right 2 Kin'!AH8, 'Right 3 Kin'!AH8)</f>
        <v>-134.13135358333332</v>
      </c>
      <c r="AI8">
        <f>AVERAGE('Left 1 Kin'!AI8, 'Left 2 Kin'!AI8, 'Left 3 Kin'!AI8, 'Right 1 Kin'!AI8, 'Right 2 Kin'!AI8, 'Right 3 Kin'!AI8)</f>
        <v>-2.3046889800000003</v>
      </c>
      <c r="AJ8">
        <f>AVERAGE('Left 1 Kin'!AJ8, 'Left 2 Kin'!AJ8, 'Left 3 Kin'!AJ8, 'Right 1 Kin'!AJ8, 'Right 2 Kin'!AJ8, 'Right 3 Kin'!AJ8)</f>
        <v>1.3483523666666668</v>
      </c>
      <c r="AK8">
        <f>AVERAGE('Left 1 Kin'!AK8, 'Left 2 Kin'!AK8, 'Left 3 Kin'!AK8, 'Right 1 Kin'!AK8, 'Right 2 Kin'!AK8, 'Right 3 Kin'!AK8)</f>
        <v>-0.21060922926666667</v>
      </c>
      <c r="AL8">
        <f>AVERAGE('Left 1 Kin'!AL8, 'Left 2 Kin'!AL8, 'Left 3 Kin'!AL8, 'Right 1 Kin'!AL8, 'Right 2 Kin'!AL8, 'Right 3 Kin'!AL8)</f>
        <v>-9.3907140000000009</v>
      </c>
      <c r="AM8">
        <f>AVERAGE('Left 1 Kin'!AM8, 'Left 2 Kin'!AM8, 'Left 3 Kin'!AM8, 'Right 1 Kin'!AM8, 'Right 2 Kin'!AM8, 'Right 3 Kin'!AM8)</f>
        <v>1.580572553333333</v>
      </c>
      <c r="AN8">
        <f>AVERAGE('Left 1 Kin'!AN8, 'Left 2 Kin'!AN8, 'Left 3 Kin'!AN8, 'Right 1 Kin'!AN8, 'Right 2 Kin'!AN8, 'Right 3 Kin'!AN8)</f>
        <v>0.64446332999999989</v>
      </c>
      <c r="AO8">
        <f>AVERAGE('Left 1 Kin'!AO8, 'Left 2 Kin'!AO8, 'Left 3 Kin'!AO8, 'Right 1 Kin'!AO8, 'Right 2 Kin'!AO8, 'Right 3 Kin'!AO8)</f>
        <v>6.8717172666666645E-2</v>
      </c>
      <c r="AP8">
        <f>AVERAGE('Left 1 Kin'!AP8, 'Left 2 Kin'!AP8, 'Left 3 Kin'!AP8, 'Right 1 Kin'!AP8, 'Right 2 Kin'!AP8, 'Right 3 Kin'!AP8)</f>
        <v>-8.0783725666666655</v>
      </c>
      <c r="AQ8">
        <f>AVERAGE('Left 1 Kin'!AQ8, 'Left 2 Kin'!AQ8, 'Left 3 Kin'!AQ8, 'Right 1 Kin'!AQ8, 'Right 2 Kin'!AQ8, 'Right 3 Kin'!AQ8)</f>
        <v>0.63865654333333322</v>
      </c>
      <c r="AR8">
        <f>AVERAGE('Left 1 Kin'!AR8, 'Left 2 Kin'!AR8, 'Left 3 Kin'!AR8, 'Right 1 Kin'!AR8, 'Right 2 Kin'!AR8, 'Right 3 Kin'!AR8)</f>
        <v>-0.10066923</v>
      </c>
      <c r="AS8">
        <f>AVERAGE('Left 1 Kin'!AS8, 'Left 2 Kin'!AS8, 'Left 3 Kin'!AS8, 'Right 1 Kin'!AS8, 'Right 2 Kin'!AS8, 'Right 3 Kin'!AS8)</f>
        <v>0.12307037666666665</v>
      </c>
      <c r="AT8">
        <f>AVERAGE('Left 1 Kin'!AT8, 'Left 2 Kin'!AT8, 'Left 3 Kin'!AT8, 'Right 1 Kin'!AT8, 'Right 2 Kin'!AT8, 'Right 3 Kin'!AT8)</f>
        <v>-4.6247511999999995</v>
      </c>
    </row>
    <row r="9" spans="1:46" x14ac:dyDescent="0.25">
      <c r="A9">
        <v>7</v>
      </c>
      <c r="B9">
        <f>AVERAGE('Left 1 Kin'!B9, 'Left 2 Kin'!B9, 'Left 3 Kin'!B9, 'Right 1 Kin'!B9, 'Right 2 Kin'!B9, 'Right 3 Kin'!B9)</f>
        <v>5.3667675000000017</v>
      </c>
      <c r="C9">
        <f>AVERAGE('Left 1 Kin'!C9, 'Left 2 Kin'!C9, 'Left 3 Kin'!C9, 'Right 1 Kin'!C9, 'Right 2 Kin'!C9, 'Right 3 Kin'!C9)</f>
        <v>0.56827319004065047</v>
      </c>
      <c r="D9">
        <f>AVERAGE('Left 1 Kin'!D9, 'Left 2 Kin'!D9, 'Left 3 Kin'!D9, 'Right 1 Kin'!D9, 'Right 2 Kin'!D9, 'Right 3 Kin'!D9)</f>
        <v>-0.57249129112869646</v>
      </c>
      <c r="E9">
        <f>AVERAGE('Left 1 Kin'!E9, 'Left 2 Kin'!E9, 'Left 3 Kin'!E9, 'Right 1 Kin'!E9, 'Right 2 Kin'!E9, 'Right 3 Kin'!E9)</f>
        <v>-1.0486652436484921E-3</v>
      </c>
      <c r="F9">
        <f>AVERAGE('Left 1 Kin'!F9, 'Left 2 Kin'!F9, 'Left 3 Kin'!F9, 'Right 1 Kin'!F9, 'Right 2 Kin'!F9, 'Right 3 Kin'!F9)</f>
        <v>1.1205041718728304</v>
      </c>
      <c r="G9">
        <f>AVERAGE('Left 1 Kin'!G9, 'Left 2 Kin'!G9, 'Left 3 Kin'!G9, 'Right 1 Kin'!G9, 'Right 2 Kin'!G9, 'Right 3 Kin'!G9)</f>
        <v>8.3989966999999996</v>
      </c>
      <c r="H9">
        <f>AVERAGE('Left 1 Kin'!H9, 'Left 2 Kin'!H9, 'Left 3 Kin'!H9, 'Right 1 Kin'!H9, 'Right 2 Kin'!H9, 'Right 3 Kin'!H9)</f>
        <v>-3.5804864333333337</v>
      </c>
      <c r="I9">
        <f>AVERAGE('Left 1 Kin'!I9, 'Left 2 Kin'!I9, 'Left 3 Kin'!I9, 'Right 1 Kin'!I9, 'Right 2 Kin'!I9, 'Right 3 Kin'!I9)</f>
        <v>-6.4364566500000002</v>
      </c>
      <c r="J9">
        <f>AVERAGE('Left 1 Kin'!J9, 'Left 2 Kin'!J9, 'Left 3 Kin'!J9, 'Right 1 Kin'!J9, 'Right 2 Kin'!J9, 'Right 3 Kin'!J9)</f>
        <v>11.393090666666666</v>
      </c>
      <c r="K9">
        <f>AVERAGE('Left 1 Kin'!K9, 'Left 2 Kin'!K9, 'Left 3 Kin'!K9, 'Right 1 Kin'!K9, 'Right 2 Kin'!K9, 'Right 3 Kin'!K9)</f>
        <v>1.8939337700000003</v>
      </c>
      <c r="L9">
        <f>AVERAGE('Left 1 Kin'!L9, 'Left 2 Kin'!L9, 'Left 3 Kin'!L9, 'Right 1 Kin'!L9, 'Right 2 Kin'!L9, 'Right 3 Kin'!L9)</f>
        <v>-2.0053796546666667</v>
      </c>
      <c r="M9">
        <f>AVERAGE('Left 1 Kin'!M9, 'Left 2 Kin'!M9, 'Left 3 Kin'!M9, 'Right 1 Kin'!M9, 'Right 2 Kin'!M9, 'Right 3 Kin'!M9)</f>
        <v>31.043671666666668</v>
      </c>
      <c r="N9">
        <f>AVERAGE('Left 1 Kin'!N9, 'Left 2 Kin'!N9, 'Left 3 Kin'!N9, 'Right 1 Kin'!N9, 'Right 2 Kin'!N9, 'Right 3 Kin'!N9)</f>
        <v>4.8773983666666672</v>
      </c>
      <c r="O9">
        <f>AVERAGE('Left 1 Kin'!O9, 'Left 2 Kin'!O9, 'Left 3 Kin'!O9, 'Right 1 Kin'!O9, 'Right 2 Kin'!O9, 'Right 3 Kin'!O9)</f>
        <v>6.2826412773333331</v>
      </c>
      <c r="P9">
        <f>AVERAGE('Left 1 Kin'!P9, 'Left 2 Kin'!P9, 'Left 3 Kin'!P9, 'Right 1 Kin'!P9, 'Right 2 Kin'!P9, 'Right 3 Kin'!P9)</f>
        <v>24.567500666666664</v>
      </c>
      <c r="Q9">
        <f>AVERAGE('Left 1 Kin'!Q9, 'Left 2 Kin'!Q9, 'Left 3 Kin'!Q9, 'Right 1 Kin'!Q9, 'Right 2 Kin'!Q9, 'Right 3 Kin'!Q9)</f>
        <v>8.4849113166666665</v>
      </c>
      <c r="R9">
        <f>AVERAGE('Left 1 Kin'!R9, 'Left 2 Kin'!R9, 'Left 3 Kin'!R9, 'Right 1 Kin'!R9, 'Right 2 Kin'!R9, 'Right 3 Kin'!R9)</f>
        <v>-16.684954686666668</v>
      </c>
      <c r="S9">
        <f>AVERAGE('Left 1 Kin'!S9, 'Left 2 Kin'!S9, 'Left 3 Kin'!S9, 'Right 1 Kin'!S9, 'Right 2 Kin'!S9, 'Right 3 Kin'!S9)</f>
        <v>1.270624213333333</v>
      </c>
      <c r="T9">
        <f>AVERAGE('Left 1 Kin'!T9, 'Left 2 Kin'!T9, 'Left 3 Kin'!T9, 'Right 1 Kin'!T9, 'Right 2 Kin'!T9, 'Right 3 Kin'!T9)</f>
        <v>2.2317962599999999</v>
      </c>
      <c r="U9">
        <f>AVERAGE('Left 1 Kin'!U9, 'Left 2 Kin'!U9, 'Left 3 Kin'!U9, 'Right 1 Kin'!U9, 'Right 2 Kin'!U9, 'Right 3 Kin'!U9)</f>
        <v>64.457177083333292</v>
      </c>
      <c r="V9">
        <f>AVERAGE('Left 1 Kin'!V9, 'Left 2 Kin'!V9, 'Left 3 Kin'!V9, 'Right 1 Kin'!V9, 'Right 2 Kin'!V9, 'Right 3 Kin'!V9)</f>
        <v>-25.681422916666662</v>
      </c>
      <c r="W9">
        <f>AVERAGE('Left 1 Kin'!W9, 'Left 2 Kin'!W9, 'Left 3 Kin'!W9, 'Right 1 Kin'!W9, 'Right 2 Kin'!W9, 'Right 3 Kin'!W9)</f>
        <v>6.9246437500000084</v>
      </c>
      <c r="X9">
        <f>AVERAGE('Left 1 Kin'!X9, 'Left 2 Kin'!X9, 'Left 3 Kin'!X9, 'Right 1 Kin'!X9, 'Right 2 Kin'!X9, 'Right 3 Kin'!X9)</f>
        <v>-36.750625000000007</v>
      </c>
      <c r="Y9">
        <f>AVERAGE('Left 1 Kin'!Y9, 'Left 2 Kin'!Y9, 'Left 3 Kin'!Y9, 'Right 1 Kin'!Y9, 'Right 2 Kin'!Y9, 'Right 3 Kin'!Y9)</f>
        <v>52.959207249999992</v>
      </c>
      <c r="Z9">
        <f>AVERAGE('Left 1 Kin'!Z9, 'Left 2 Kin'!Z9, 'Left 3 Kin'!Z9, 'Right 1 Kin'!Z9, 'Right 2 Kin'!Z9, 'Right 3 Kin'!Z9)</f>
        <v>-126.98277066666667</v>
      </c>
      <c r="AA9">
        <f>AVERAGE('Left 1 Kin'!AA9, 'Left 2 Kin'!AA9, 'Left 3 Kin'!AA9, 'Right 1 Kin'!AA9, 'Right 2 Kin'!AA9, 'Right 3 Kin'!AA9)</f>
        <v>-260.70677083333351</v>
      </c>
      <c r="AB9">
        <f>AVERAGE('Left 1 Kin'!AB9, 'Left 2 Kin'!AB9, 'Left 3 Kin'!AB9, 'Right 1 Kin'!AB9, 'Right 2 Kin'!AB9, 'Right 3 Kin'!AB9)</f>
        <v>156.9296966666667</v>
      </c>
      <c r="AC9">
        <f>AVERAGE('Left 1 Kin'!AC9, 'Left 2 Kin'!AC9, 'Left 3 Kin'!AC9, 'Right 1 Kin'!AC9, 'Right 2 Kin'!AC9, 'Right 3 Kin'!AC9)</f>
        <v>-36.529800916666666</v>
      </c>
      <c r="AD9">
        <f>AVERAGE('Left 1 Kin'!AD9, 'Left 2 Kin'!AD9, 'Left 3 Kin'!AD9, 'Right 1 Kin'!AD9, 'Right 2 Kin'!AD9, 'Right 3 Kin'!AD9)</f>
        <v>368.37122916666658</v>
      </c>
      <c r="AE9">
        <f>AVERAGE('Left 1 Kin'!AE9, 'Left 2 Kin'!AE9, 'Left 3 Kin'!AE9, 'Right 1 Kin'!AE9, 'Right 2 Kin'!AE9, 'Right 3 Kin'!AE9)</f>
        <v>65.105860416666673</v>
      </c>
      <c r="AF9">
        <f>AVERAGE('Left 1 Kin'!AF9, 'Left 2 Kin'!AF9, 'Left 3 Kin'!AF9, 'Right 1 Kin'!AF9, 'Right 2 Kin'!AF9, 'Right 3 Kin'!AF9)</f>
        <v>732.85613166666656</v>
      </c>
      <c r="AG9">
        <f>AVERAGE('Left 1 Kin'!AG9, 'Left 2 Kin'!AG9, 'Left 3 Kin'!AG9, 'Right 1 Kin'!AG9, 'Right 2 Kin'!AG9, 'Right 3 Kin'!AG9)</f>
        <v>633.33988576666673</v>
      </c>
      <c r="AH9">
        <f>AVERAGE('Left 1 Kin'!AH9, 'Left 2 Kin'!AH9, 'Left 3 Kin'!AH9, 'Right 1 Kin'!AH9, 'Right 2 Kin'!AH9, 'Right 3 Kin'!AH9)</f>
        <v>-165.01939862500001</v>
      </c>
      <c r="AI9">
        <f>AVERAGE('Left 1 Kin'!AI9, 'Left 2 Kin'!AI9, 'Left 3 Kin'!AI9, 'Right 1 Kin'!AI9, 'Right 2 Kin'!AI9, 'Right 3 Kin'!AI9)</f>
        <v>-2.0811865933333329</v>
      </c>
      <c r="AJ9">
        <f>AVERAGE('Left 1 Kin'!AJ9, 'Left 2 Kin'!AJ9, 'Left 3 Kin'!AJ9, 'Right 1 Kin'!AJ9, 'Right 2 Kin'!AJ9, 'Right 3 Kin'!AJ9)</f>
        <v>1.5684293499999999</v>
      </c>
      <c r="AK9">
        <f>AVERAGE('Left 1 Kin'!AK9, 'Left 2 Kin'!AK9, 'Left 3 Kin'!AK9, 'Right 1 Kin'!AK9, 'Right 2 Kin'!AK9, 'Right 3 Kin'!AK9)</f>
        <v>-0.26516999353333331</v>
      </c>
      <c r="AL9">
        <f>AVERAGE('Left 1 Kin'!AL9, 'Left 2 Kin'!AL9, 'Left 3 Kin'!AL9, 'Right 1 Kin'!AL9, 'Right 2 Kin'!AL9, 'Right 3 Kin'!AL9)</f>
        <v>-8.2803457833333329</v>
      </c>
      <c r="AM9">
        <f>AVERAGE('Left 1 Kin'!AM9, 'Left 2 Kin'!AM9, 'Left 3 Kin'!AM9, 'Right 1 Kin'!AM9, 'Right 2 Kin'!AM9, 'Right 3 Kin'!AM9)</f>
        <v>1.5878762899999999</v>
      </c>
      <c r="AN9">
        <f>AVERAGE('Left 1 Kin'!AN9, 'Left 2 Kin'!AN9, 'Left 3 Kin'!AN9, 'Right 1 Kin'!AN9, 'Right 2 Kin'!AN9, 'Right 3 Kin'!AN9)</f>
        <v>0.83429518833333338</v>
      </c>
      <c r="AO9">
        <f>AVERAGE('Left 1 Kin'!AO9, 'Left 2 Kin'!AO9, 'Left 3 Kin'!AO9, 'Right 1 Kin'!AO9, 'Right 2 Kin'!AO9, 'Right 3 Kin'!AO9)</f>
        <v>9.3901327000000021E-2</v>
      </c>
      <c r="AP9">
        <f>AVERAGE('Left 1 Kin'!AP9, 'Left 2 Kin'!AP9, 'Left 3 Kin'!AP9, 'Right 1 Kin'!AP9, 'Right 2 Kin'!AP9, 'Right 3 Kin'!AP9)</f>
        <v>-8.4450838166666653</v>
      </c>
      <c r="AQ9">
        <f>AVERAGE('Left 1 Kin'!AQ9, 'Left 2 Kin'!AQ9, 'Left 3 Kin'!AQ9, 'Right 1 Kin'!AQ9, 'Right 2 Kin'!AQ9, 'Right 3 Kin'!AQ9)</f>
        <v>0.77830271666666662</v>
      </c>
      <c r="AR9">
        <f>AVERAGE('Left 1 Kin'!AR9, 'Left 2 Kin'!AR9, 'Left 3 Kin'!AR9, 'Right 1 Kin'!AR9, 'Right 2 Kin'!AR9, 'Right 3 Kin'!AR9)</f>
        <v>-0.11698802666666668</v>
      </c>
      <c r="AS9">
        <f>AVERAGE('Left 1 Kin'!AS9, 'Left 2 Kin'!AS9, 'Left 3 Kin'!AS9, 'Right 1 Kin'!AS9, 'Right 2 Kin'!AS9, 'Right 3 Kin'!AS9)</f>
        <v>0.15476926166666663</v>
      </c>
      <c r="AT9">
        <f>AVERAGE('Left 1 Kin'!AT9, 'Left 2 Kin'!AT9, 'Left 3 Kin'!AT9, 'Right 1 Kin'!AT9, 'Right 2 Kin'!AT9, 'Right 3 Kin'!AT9)</f>
        <v>-5.906594516666666</v>
      </c>
    </row>
    <row r="10" spans="1:46" x14ac:dyDescent="0.25">
      <c r="A10">
        <v>8</v>
      </c>
      <c r="B10">
        <f>AVERAGE('Left 1 Kin'!B10, 'Left 2 Kin'!B10, 'Left 3 Kin'!B10, 'Right 1 Kin'!B10, 'Right 2 Kin'!B10, 'Right 3 Kin'!B10)</f>
        <v>5.3672908333333318</v>
      </c>
      <c r="C10">
        <f>AVERAGE('Left 1 Kin'!C10, 'Left 2 Kin'!C10, 'Left 3 Kin'!C10, 'Right 1 Kin'!C10, 'Right 2 Kin'!C10, 'Right 3 Kin'!C10)</f>
        <v>0.56739678455284548</v>
      </c>
      <c r="D10">
        <f>AVERAGE('Left 1 Kin'!D10, 'Left 2 Kin'!D10, 'Left 3 Kin'!D10, 'Right 1 Kin'!D10, 'Right 2 Kin'!D10, 'Right 3 Kin'!D10)</f>
        <v>-0.57387585866999846</v>
      </c>
      <c r="E10">
        <f>AVERAGE('Left 1 Kin'!E10, 'Left 2 Kin'!E10, 'Left 3 Kin'!E10, 'Right 1 Kin'!E10, 'Right 2 Kin'!E10, 'Right 3 Kin'!E10)</f>
        <v>8.089792308760212E-3</v>
      </c>
      <c r="F10">
        <f>AVERAGE('Left 1 Kin'!F10, 'Left 2 Kin'!F10, 'Left 3 Kin'!F10, 'Right 1 Kin'!F10, 'Right 2 Kin'!F10, 'Right 3 Kin'!F10)</f>
        <v>1.35169726502846</v>
      </c>
      <c r="G10">
        <f>AVERAGE('Left 1 Kin'!G10, 'Left 2 Kin'!G10, 'Left 3 Kin'!G10, 'Right 1 Kin'!G10, 'Right 2 Kin'!G10, 'Right 3 Kin'!G10)</f>
        <v>8.4882731333333332</v>
      </c>
      <c r="H10">
        <f>AVERAGE('Left 1 Kin'!H10, 'Left 2 Kin'!H10, 'Left 3 Kin'!H10, 'Right 1 Kin'!H10, 'Right 2 Kin'!H10, 'Right 3 Kin'!H10)</f>
        <v>-3.6164580666666666</v>
      </c>
      <c r="I10">
        <f>AVERAGE('Left 1 Kin'!I10, 'Left 2 Kin'!I10, 'Left 3 Kin'!I10, 'Right 1 Kin'!I10, 'Right 2 Kin'!I10, 'Right 3 Kin'!I10)</f>
        <v>-6.4278876000000009</v>
      </c>
      <c r="J10">
        <f>AVERAGE('Left 1 Kin'!J10, 'Left 2 Kin'!J10, 'Left 3 Kin'!J10, 'Right 1 Kin'!J10, 'Right 2 Kin'!J10, 'Right 3 Kin'!J10)</f>
        <v>11.341889333333333</v>
      </c>
      <c r="K10">
        <f>AVERAGE('Left 1 Kin'!K10, 'Left 2 Kin'!K10, 'Left 3 Kin'!K10, 'Right 1 Kin'!K10, 'Right 2 Kin'!K10, 'Right 3 Kin'!K10)</f>
        <v>1.9677407133333331</v>
      </c>
      <c r="L10">
        <f>AVERAGE('Left 1 Kin'!L10, 'Left 2 Kin'!L10, 'Left 3 Kin'!L10, 'Right 1 Kin'!L10, 'Right 2 Kin'!L10, 'Right 3 Kin'!L10)</f>
        <v>-2.1817508386666669</v>
      </c>
      <c r="M10">
        <f>AVERAGE('Left 1 Kin'!M10, 'Left 2 Kin'!M10, 'Left 3 Kin'!M10, 'Right 1 Kin'!M10, 'Right 2 Kin'!M10, 'Right 3 Kin'!M10)</f>
        <v>30.681419999999999</v>
      </c>
      <c r="N10">
        <f>AVERAGE('Left 1 Kin'!N10, 'Left 2 Kin'!N10, 'Left 3 Kin'!N10, 'Right 1 Kin'!N10, 'Right 2 Kin'!N10, 'Right 3 Kin'!N10)</f>
        <v>5.096196466666667</v>
      </c>
      <c r="O10">
        <f>AVERAGE('Left 1 Kin'!O10, 'Left 2 Kin'!O10, 'Left 3 Kin'!O10, 'Right 1 Kin'!O10, 'Right 2 Kin'!O10, 'Right 3 Kin'!O10)</f>
        <v>6.2048384693333327</v>
      </c>
      <c r="P10">
        <f>AVERAGE('Left 1 Kin'!P10, 'Left 2 Kin'!P10, 'Left 3 Kin'!P10, 'Right 1 Kin'!P10, 'Right 2 Kin'!P10, 'Right 3 Kin'!P10)</f>
        <v>25.100129333333332</v>
      </c>
      <c r="Q10">
        <f>AVERAGE('Left 1 Kin'!Q10, 'Left 2 Kin'!Q10, 'Left 3 Kin'!Q10, 'Right 1 Kin'!Q10, 'Right 2 Kin'!Q10, 'Right 3 Kin'!Q10)</f>
        <v>8.5759479333333335</v>
      </c>
      <c r="R10">
        <f>AVERAGE('Left 1 Kin'!R10, 'Left 2 Kin'!R10, 'Left 3 Kin'!R10, 'Right 1 Kin'!R10, 'Right 2 Kin'!R10, 'Right 3 Kin'!R10)</f>
        <v>-15.60552088</v>
      </c>
      <c r="S10">
        <f>AVERAGE('Left 1 Kin'!S10, 'Left 2 Kin'!S10, 'Left 3 Kin'!S10, 'Right 1 Kin'!S10, 'Right 2 Kin'!S10, 'Right 3 Kin'!S10)</f>
        <v>2.1775813866666667</v>
      </c>
      <c r="T10">
        <f>AVERAGE('Left 1 Kin'!T10, 'Left 2 Kin'!T10, 'Left 3 Kin'!T10, 'Right 1 Kin'!T10, 'Right 2 Kin'!T10, 'Right 3 Kin'!T10)</f>
        <v>1.9840032733333335</v>
      </c>
      <c r="U10">
        <f>AVERAGE('Left 1 Kin'!U10, 'Left 2 Kin'!U10, 'Left 3 Kin'!U10, 'Right 1 Kin'!U10, 'Right 2 Kin'!U10, 'Right 3 Kin'!U10)</f>
        <v>65.927666666666639</v>
      </c>
      <c r="V10">
        <f>AVERAGE('Left 1 Kin'!V10, 'Left 2 Kin'!V10, 'Left 3 Kin'!V10, 'Right 1 Kin'!V10, 'Right 2 Kin'!V10, 'Right 3 Kin'!V10)</f>
        <v>-26.502399999999994</v>
      </c>
      <c r="W10">
        <f>AVERAGE('Left 1 Kin'!W10, 'Left 2 Kin'!W10, 'Left 3 Kin'!W10, 'Right 1 Kin'!W10, 'Right 2 Kin'!W10, 'Right 3 Kin'!W10)</f>
        <v>8.0301583333333451</v>
      </c>
      <c r="X10">
        <f>AVERAGE('Left 1 Kin'!X10, 'Left 2 Kin'!X10, 'Left 3 Kin'!X10, 'Right 1 Kin'!X10, 'Right 2 Kin'!X10, 'Right 3 Kin'!X10)</f>
        <v>-31.533749999999998</v>
      </c>
      <c r="Y10">
        <f>AVERAGE('Left 1 Kin'!Y10, 'Left 2 Kin'!Y10, 'Left 3 Kin'!Y10, 'Right 1 Kin'!Y10, 'Right 2 Kin'!Y10, 'Right 3 Kin'!Y10)</f>
        <v>51.44275649999998</v>
      </c>
      <c r="Z10">
        <f>AVERAGE('Left 1 Kin'!Z10, 'Left 2 Kin'!Z10, 'Left 3 Kin'!Z10, 'Right 1 Kin'!Z10, 'Right 2 Kin'!Z10, 'Right 3 Kin'!Z10)</f>
        <v>-127.48351558333333</v>
      </c>
      <c r="AA10">
        <f>AVERAGE('Left 1 Kin'!AA10, 'Left 2 Kin'!AA10, 'Left 3 Kin'!AA10, 'Right 1 Kin'!AA10, 'Right 2 Kin'!AA10, 'Right 3 Kin'!AA10)</f>
        <v>-244.71458333333337</v>
      </c>
      <c r="AB10">
        <f>AVERAGE('Left 1 Kin'!AB10, 'Left 2 Kin'!AB10, 'Left 3 Kin'!AB10, 'Right 1 Kin'!AB10, 'Right 2 Kin'!AB10, 'Right 3 Kin'!AB10)</f>
        <v>157.47315333333339</v>
      </c>
      <c r="AC10">
        <f>AVERAGE('Left 1 Kin'!AC10, 'Left 2 Kin'!AC10, 'Left 3 Kin'!AC10, 'Right 1 Kin'!AC10, 'Right 2 Kin'!AC10, 'Right 3 Kin'!AC10)</f>
        <v>-109.23589033333337</v>
      </c>
      <c r="AD10">
        <f>AVERAGE('Left 1 Kin'!AD10, 'Left 2 Kin'!AD10, 'Left 3 Kin'!AD10, 'Right 1 Kin'!AD10, 'Right 2 Kin'!AD10, 'Right 3 Kin'!AD10)</f>
        <v>404.61116666666658</v>
      </c>
      <c r="AE10">
        <f>AVERAGE('Left 1 Kin'!AE10, 'Left 2 Kin'!AE10, 'Left 3 Kin'!AE10, 'Right 1 Kin'!AE10, 'Right 2 Kin'!AE10, 'Right 3 Kin'!AE10)</f>
        <v>33.004108333333356</v>
      </c>
      <c r="AF10">
        <f>AVERAGE('Left 1 Kin'!AF10, 'Left 2 Kin'!AF10, 'Left 3 Kin'!AF10, 'Right 1 Kin'!AF10, 'Right 2 Kin'!AF10, 'Right 3 Kin'!AF10)</f>
        <v>803.47814749999998</v>
      </c>
      <c r="AG10">
        <f>AVERAGE('Left 1 Kin'!AG10, 'Left 2 Kin'!AG10, 'Left 3 Kin'!AG10, 'Right 1 Kin'!AG10, 'Right 2 Kin'!AG10, 'Right 3 Kin'!AG10)</f>
        <v>641.09041935833329</v>
      </c>
      <c r="AH10">
        <f>AVERAGE('Left 1 Kin'!AH10, 'Left 2 Kin'!AH10, 'Left 3 Kin'!AH10, 'Right 1 Kin'!AH10, 'Right 2 Kin'!AH10, 'Right 3 Kin'!AH10)</f>
        <v>-195.12539783333332</v>
      </c>
      <c r="AI10">
        <f>AVERAGE('Left 1 Kin'!AI10, 'Left 2 Kin'!AI10, 'Left 3 Kin'!AI10, 'Right 1 Kin'!AI10, 'Right 2 Kin'!AI10, 'Right 3 Kin'!AI10)</f>
        <v>-1.7938374399999999</v>
      </c>
      <c r="AJ10">
        <f>AVERAGE('Left 1 Kin'!AJ10, 'Left 2 Kin'!AJ10, 'Left 3 Kin'!AJ10, 'Right 1 Kin'!AJ10, 'Right 2 Kin'!AJ10, 'Right 3 Kin'!AJ10)</f>
        <v>1.7759532333333334</v>
      </c>
      <c r="AK10">
        <f>AVERAGE('Left 1 Kin'!AK10, 'Left 2 Kin'!AK10, 'Left 3 Kin'!AK10, 'Right 1 Kin'!AK10, 'Right 2 Kin'!AK10, 'Right 3 Kin'!AK10)</f>
        <v>-0.3204680421333333</v>
      </c>
      <c r="AL10">
        <f>AVERAGE('Left 1 Kin'!AL10, 'Left 2 Kin'!AL10, 'Left 3 Kin'!AL10, 'Right 1 Kin'!AL10, 'Right 2 Kin'!AL10, 'Right 3 Kin'!AL10)</f>
        <v>-6.8802011333333333</v>
      </c>
      <c r="AM10">
        <f>AVERAGE('Left 1 Kin'!AM10, 'Left 2 Kin'!AM10, 'Left 3 Kin'!AM10, 'Right 1 Kin'!AM10, 'Right 2 Kin'!AM10, 'Right 3 Kin'!AM10)</f>
        <v>1.5650545933333333</v>
      </c>
      <c r="AN10">
        <f>AVERAGE('Left 1 Kin'!AN10, 'Left 2 Kin'!AN10, 'Left 3 Kin'!AN10, 'Right 1 Kin'!AN10, 'Right 2 Kin'!AN10, 'Right 3 Kin'!AN10)</f>
        <v>1.0333179533333332</v>
      </c>
      <c r="AO10">
        <f>AVERAGE('Left 1 Kin'!AO10, 'Left 2 Kin'!AO10, 'Left 3 Kin'!AO10, 'Right 1 Kin'!AO10, 'Right 2 Kin'!AO10, 'Right 3 Kin'!AO10)</f>
        <v>0.12090597133333335</v>
      </c>
      <c r="AP10">
        <f>AVERAGE('Left 1 Kin'!AP10, 'Left 2 Kin'!AP10, 'Left 3 Kin'!AP10, 'Right 1 Kin'!AP10, 'Right 2 Kin'!AP10, 'Right 3 Kin'!AP10)</f>
        <v>-8.6811279333333342</v>
      </c>
      <c r="AQ10">
        <f>AVERAGE('Left 1 Kin'!AQ10, 'Left 2 Kin'!AQ10, 'Left 3 Kin'!AQ10, 'Right 1 Kin'!AQ10, 'Right 2 Kin'!AQ10, 'Right 3 Kin'!AQ10)</f>
        <v>0.91897436666666665</v>
      </c>
      <c r="AR10">
        <f>AVERAGE('Left 1 Kin'!AR10, 'Left 2 Kin'!AR10, 'Left 3 Kin'!AR10, 'Right 1 Kin'!AR10, 'Right 2 Kin'!AR10, 'Right 3 Kin'!AR10)</f>
        <v>-0.13390567333333334</v>
      </c>
      <c r="AS10">
        <f>AVERAGE('Left 1 Kin'!AS10, 'Left 2 Kin'!AS10, 'Left 3 Kin'!AS10, 'Right 1 Kin'!AS10, 'Right 2 Kin'!AS10, 'Right 3 Kin'!AS10)</f>
        <v>0.18786324666666668</v>
      </c>
      <c r="AT10">
        <f>AVERAGE('Left 1 Kin'!AT10, 'Left 2 Kin'!AT10, 'Left 3 Kin'!AT10, 'Right 1 Kin'!AT10, 'Right 2 Kin'!AT10, 'Right 3 Kin'!AT10)</f>
        <v>-7.2054037333333332</v>
      </c>
    </row>
    <row r="11" spans="1:46" x14ac:dyDescent="0.25">
      <c r="A11">
        <v>9</v>
      </c>
      <c r="B11">
        <f>AVERAGE('Left 1 Kin'!B11, 'Left 2 Kin'!B11, 'Left 3 Kin'!B11, 'Right 1 Kin'!B11, 'Right 2 Kin'!B11, 'Right 3 Kin'!B11)</f>
        <v>5.3674304166666618</v>
      </c>
      <c r="C11">
        <f>AVERAGE('Left 1 Kin'!C11, 'Left 2 Kin'!C11, 'Left 3 Kin'!C11, 'Right 1 Kin'!C11, 'Right 2 Kin'!C11, 'Right 3 Kin'!C11)</f>
        <v>0.56653031808943088</v>
      </c>
      <c r="D11">
        <f>AVERAGE('Left 1 Kin'!D11, 'Left 2 Kin'!D11, 'Left 3 Kin'!D11, 'Right 1 Kin'!D11, 'Right 2 Kin'!D11, 'Right 3 Kin'!D11)</f>
        <v>-0.49003572594752182</v>
      </c>
      <c r="E11">
        <f>AVERAGE('Left 1 Kin'!E11, 'Left 2 Kin'!E11, 'Left 3 Kin'!E11, 'Right 1 Kin'!E11, 'Right 2 Kin'!E11, 'Right 3 Kin'!E11)</f>
        <v>-3.0968359711231325E-3</v>
      </c>
      <c r="F11">
        <f>AVERAGE('Left 1 Kin'!F11, 'Left 2 Kin'!F11, 'Left 3 Kin'!F11, 'Right 1 Kin'!F11, 'Right 2 Kin'!F11, 'Right 3 Kin'!F11)</f>
        <v>1.5948353880327639</v>
      </c>
      <c r="G11">
        <f>AVERAGE('Left 1 Kin'!G11, 'Left 2 Kin'!G11, 'Left 3 Kin'!G11, 'Right 1 Kin'!G11, 'Right 2 Kin'!G11, 'Right 3 Kin'!G11)</f>
        <v>8.5816165666666659</v>
      </c>
      <c r="H11">
        <f>AVERAGE('Left 1 Kin'!H11, 'Left 2 Kin'!H11, 'Left 3 Kin'!H11, 'Right 1 Kin'!H11, 'Right 2 Kin'!H11, 'Right 3 Kin'!H11)</f>
        <v>-3.6542455</v>
      </c>
      <c r="I11">
        <f>AVERAGE('Left 1 Kin'!I11, 'Left 2 Kin'!I11, 'Left 3 Kin'!I11, 'Right 1 Kin'!I11, 'Right 2 Kin'!I11, 'Right 3 Kin'!I11)</f>
        <v>-6.4159034999999998</v>
      </c>
      <c r="J11">
        <f>AVERAGE('Left 1 Kin'!J11, 'Left 2 Kin'!J11, 'Left 3 Kin'!J11, 'Right 1 Kin'!J11, 'Right 2 Kin'!J11, 'Right 3 Kin'!J11)</f>
        <v>11.303322</v>
      </c>
      <c r="K11">
        <f>AVERAGE('Left 1 Kin'!K11, 'Left 2 Kin'!K11, 'Left 3 Kin'!K11, 'Right 1 Kin'!K11, 'Right 2 Kin'!K11, 'Right 3 Kin'!K11)</f>
        <v>2.0394554406666665</v>
      </c>
      <c r="L11">
        <f>AVERAGE('Left 1 Kin'!L11, 'Left 2 Kin'!L11, 'Left 3 Kin'!L11, 'Right 1 Kin'!L11, 'Right 2 Kin'!L11, 'Right 3 Kin'!L11)</f>
        <v>-2.3605229206666669</v>
      </c>
      <c r="M11">
        <f>AVERAGE('Left 1 Kin'!M11, 'Left 2 Kin'!M11, 'Left 3 Kin'!M11, 'Right 1 Kin'!M11, 'Right 2 Kin'!M11, 'Right 3 Kin'!M11)</f>
        <v>30.354025833333335</v>
      </c>
      <c r="N11">
        <f>AVERAGE('Left 1 Kin'!N11, 'Left 2 Kin'!N11, 'Left 3 Kin'!N11, 'Right 1 Kin'!N11, 'Right 2 Kin'!N11, 'Right 3 Kin'!N11)</f>
        <v>5.317786616666667</v>
      </c>
      <c r="O11">
        <f>AVERAGE('Left 1 Kin'!O11, 'Left 2 Kin'!O11, 'Left 3 Kin'!O11, 'Right 1 Kin'!O11, 'Right 2 Kin'!O11, 'Right 3 Kin'!O11)</f>
        <v>5.9936419653333326</v>
      </c>
      <c r="P11">
        <f>AVERAGE('Left 1 Kin'!P11, 'Left 2 Kin'!P11, 'Left 3 Kin'!P11, 'Right 1 Kin'!P11, 'Right 2 Kin'!P11, 'Right 3 Kin'!P11)</f>
        <v>25.698126000000002</v>
      </c>
      <c r="Q11">
        <f>AVERAGE('Left 1 Kin'!Q11, 'Left 2 Kin'!Q11, 'Left 3 Kin'!Q11, 'Right 1 Kin'!Q11, 'Right 2 Kin'!Q11, 'Right 3 Kin'!Q11)</f>
        <v>8.5958076499999994</v>
      </c>
      <c r="R11">
        <f>AVERAGE('Left 1 Kin'!R11, 'Left 2 Kin'!R11, 'Left 3 Kin'!R11, 'Right 1 Kin'!R11, 'Right 2 Kin'!R11, 'Right 3 Kin'!R11)</f>
        <v>-14.416051293333334</v>
      </c>
      <c r="S11">
        <f>AVERAGE('Left 1 Kin'!S11, 'Left 2 Kin'!S11, 'Left 3 Kin'!S11, 'Right 1 Kin'!S11, 'Right 2 Kin'!S11, 'Right 3 Kin'!S11)</f>
        <v>3.0822713900000007</v>
      </c>
      <c r="T11">
        <f>AVERAGE('Left 1 Kin'!T11, 'Left 2 Kin'!T11, 'Left 3 Kin'!T11, 'Right 1 Kin'!T11, 'Right 2 Kin'!T11, 'Right 3 Kin'!T11)</f>
        <v>1.6838138216666667</v>
      </c>
      <c r="U11">
        <f>AVERAGE('Left 1 Kin'!U11, 'Left 2 Kin'!U11, 'Left 3 Kin'!U11, 'Right 1 Kin'!U11, 'Right 2 Kin'!U11, 'Right 3 Kin'!U11)</f>
        <v>67.714949999999973</v>
      </c>
      <c r="V11">
        <f>AVERAGE('Left 1 Kin'!V11, 'Left 2 Kin'!V11, 'Left 3 Kin'!V11, 'Right 1 Kin'!V11, 'Right 2 Kin'!V11, 'Right 3 Kin'!V11)</f>
        <v>-27.362964583333333</v>
      </c>
      <c r="W11">
        <f>AVERAGE('Left 1 Kin'!W11, 'Left 2 Kin'!W11, 'Left 3 Kin'!W11, 'Right 1 Kin'!W11, 'Right 2 Kin'!W11, 'Right 3 Kin'!W11)</f>
        <v>9.305522916666682</v>
      </c>
      <c r="X11">
        <f>AVERAGE('Left 1 Kin'!X11, 'Left 2 Kin'!X11, 'Left 3 Kin'!X11, 'Right 1 Kin'!X11, 'Right 2 Kin'!X11, 'Right 3 Kin'!X11)</f>
        <v>-26.095562499999996</v>
      </c>
      <c r="Y11">
        <f>AVERAGE('Left 1 Kin'!Y11, 'Left 2 Kin'!Y11, 'Left 3 Kin'!Y11, 'Right 1 Kin'!Y11, 'Right 2 Kin'!Y11, 'Right 3 Kin'!Y11)</f>
        <v>50.090828249999987</v>
      </c>
      <c r="Z11">
        <f>AVERAGE('Left 1 Kin'!Z11, 'Left 2 Kin'!Z11, 'Left 3 Kin'!Z11, 'Right 1 Kin'!Z11, 'Right 2 Kin'!Z11, 'Right 3 Kin'!Z11)</f>
        <v>-128.62561050000002</v>
      </c>
      <c r="AA11">
        <f>AVERAGE('Left 1 Kin'!AA11, 'Left 2 Kin'!AA11, 'Left 3 Kin'!AA11, 'Right 1 Kin'!AA11, 'Right 2 Kin'!AA11, 'Right 3 Kin'!AA11)</f>
        <v>-228.14570833333332</v>
      </c>
      <c r="AB11">
        <f>AVERAGE('Left 1 Kin'!AB11, 'Left 2 Kin'!AB11, 'Left 3 Kin'!AB11, 'Right 1 Kin'!AB11, 'Right 2 Kin'!AB11, 'Right 3 Kin'!AB11)</f>
        <v>159.17758125</v>
      </c>
      <c r="AC11">
        <f>AVERAGE('Left 1 Kin'!AC11, 'Left 2 Kin'!AC11, 'Left 3 Kin'!AC11, 'Right 1 Kin'!AC11, 'Right 2 Kin'!AC11, 'Right 3 Kin'!AC11)</f>
        <v>-175.93868850000004</v>
      </c>
      <c r="AD11">
        <f>AVERAGE('Left 1 Kin'!AD11, 'Left 2 Kin'!AD11, 'Left 3 Kin'!AD11, 'Right 1 Kin'!AD11, 'Right 2 Kin'!AD11, 'Right 3 Kin'!AD11)</f>
        <v>436.56547916666659</v>
      </c>
      <c r="AE11">
        <f>AVERAGE('Left 1 Kin'!AE11, 'Left 2 Kin'!AE11, 'Left 3 Kin'!AE11, 'Right 1 Kin'!AE11, 'Right 2 Kin'!AE11, 'Right 3 Kin'!AE11)</f>
        <v>-2.9206999999999912</v>
      </c>
      <c r="AF11">
        <f>AVERAGE('Left 1 Kin'!AF11, 'Left 2 Kin'!AF11, 'Left 3 Kin'!AF11, 'Right 1 Kin'!AF11, 'Right 2 Kin'!AF11, 'Right 3 Kin'!AF11)</f>
        <v>853.81943833333332</v>
      </c>
      <c r="AG11">
        <f>AVERAGE('Left 1 Kin'!AG11, 'Left 2 Kin'!AG11, 'Left 3 Kin'!AG11, 'Right 1 Kin'!AG11, 'Right 2 Kin'!AG11, 'Right 3 Kin'!AG11)</f>
        <v>640.67503624999995</v>
      </c>
      <c r="AH11">
        <f>AVERAGE('Left 1 Kin'!AH11, 'Left 2 Kin'!AH11, 'Left 3 Kin'!AH11, 'Right 1 Kin'!AH11, 'Right 2 Kin'!AH11, 'Right 3 Kin'!AH11)</f>
        <v>-216.15054541666666</v>
      </c>
      <c r="AI11">
        <f>AVERAGE('Left 1 Kin'!AI11, 'Left 2 Kin'!AI11, 'Left 3 Kin'!AI11, 'Right 1 Kin'!AI11, 'Right 2 Kin'!AI11, 'Right 3 Kin'!AI11)</f>
        <v>-1.4429480646666668</v>
      </c>
      <c r="AJ11">
        <f>AVERAGE('Left 1 Kin'!AJ11, 'Left 2 Kin'!AJ11, 'Left 3 Kin'!AJ11, 'Right 1 Kin'!AJ11, 'Right 2 Kin'!AJ11, 'Right 3 Kin'!AJ11)</f>
        <v>1.8860020466666667</v>
      </c>
      <c r="AK11">
        <f>AVERAGE('Left 1 Kin'!AK11, 'Left 2 Kin'!AK11, 'Left 3 Kin'!AK11, 'Right 1 Kin'!AK11, 'Right 2 Kin'!AK11, 'Right 3 Kin'!AK11)</f>
        <v>-0.35881312333333332</v>
      </c>
      <c r="AL11">
        <f>AVERAGE('Left 1 Kin'!AL11, 'Left 2 Kin'!AL11, 'Left 3 Kin'!AL11, 'Right 1 Kin'!AL11, 'Right 2 Kin'!AL11, 'Right 3 Kin'!AL11)</f>
        <v>-5.3939632483333328</v>
      </c>
      <c r="AM11">
        <f>AVERAGE('Left 1 Kin'!AM11, 'Left 2 Kin'!AM11, 'Left 3 Kin'!AM11, 'Right 1 Kin'!AM11, 'Right 2 Kin'!AM11, 'Right 3 Kin'!AM11)</f>
        <v>1.4966629066666668</v>
      </c>
      <c r="AN11">
        <f>AVERAGE('Left 1 Kin'!AN11, 'Left 2 Kin'!AN11, 'Left 3 Kin'!AN11, 'Right 1 Kin'!AN11, 'Right 2 Kin'!AN11, 'Right 3 Kin'!AN11)</f>
        <v>1.1761978983333334</v>
      </c>
      <c r="AO11">
        <f>AVERAGE('Left 1 Kin'!AO11, 'Left 2 Kin'!AO11, 'Left 3 Kin'!AO11, 'Right 1 Kin'!AO11, 'Right 2 Kin'!AO11, 'Right 3 Kin'!AO11)</f>
        <v>0.14445736866666664</v>
      </c>
      <c r="AP11">
        <f>AVERAGE('Left 1 Kin'!AP11, 'Left 2 Kin'!AP11, 'Left 3 Kin'!AP11, 'Right 1 Kin'!AP11, 'Right 2 Kin'!AP11, 'Right 3 Kin'!AP11)</f>
        <v>-8.6438742500000014</v>
      </c>
      <c r="AQ11">
        <f>AVERAGE('Left 1 Kin'!AQ11, 'Left 2 Kin'!AQ11, 'Left 3 Kin'!AQ11, 'Right 1 Kin'!AQ11, 'Right 2 Kin'!AQ11, 'Right 3 Kin'!AQ11)</f>
        <v>1.0414698066666668</v>
      </c>
      <c r="AR11">
        <f>AVERAGE('Left 1 Kin'!AR11, 'Left 2 Kin'!AR11, 'Left 3 Kin'!AR11, 'Right 1 Kin'!AR11, 'Right 2 Kin'!AR11, 'Right 3 Kin'!AR11)</f>
        <v>-0.14971411500000001</v>
      </c>
      <c r="AS11">
        <f>AVERAGE('Left 1 Kin'!AS11, 'Left 2 Kin'!AS11, 'Left 3 Kin'!AS11, 'Right 1 Kin'!AS11, 'Right 2 Kin'!AS11, 'Right 3 Kin'!AS11)</f>
        <v>0.21655702366666665</v>
      </c>
      <c r="AT11">
        <f>AVERAGE('Left 1 Kin'!AT11, 'Left 2 Kin'!AT11, 'Left 3 Kin'!AT11, 'Right 1 Kin'!AT11, 'Right 2 Kin'!AT11, 'Right 3 Kin'!AT11)</f>
        <v>-8.4335198500000015</v>
      </c>
    </row>
    <row r="12" spans="1:46" x14ac:dyDescent="0.25">
      <c r="A12">
        <v>10</v>
      </c>
      <c r="B12">
        <f>AVERAGE('Left 1 Kin'!B12, 'Left 2 Kin'!B12, 'Left 3 Kin'!B12, 'Right 1 Kin'!B12, 'Right 2 Kin'!B12, 'Right 3 Kin'!B12)</f>
        <v>5.3673958333333252</v>
      </c>
      <c r="C12">
        <f>AVERAGE('Left 1 Kin'!C12, 'Left 2 Kin'!C12, 'Left 3 Kin'!C12, 'Right 1 Kin'!C12, 'Right 2 Kin'!C12, 'Right 3 Kin'!C12)</f>
        <v>0.56567157520325206</v>
      </c>
      <c r="D12">
        <f>AVERAGE('Left 1 Kin'!D12, 'Left 2 Kin'!D12, 'Left 3 Kin'!D12, 'Right 1 Kin'!D12, 'Right 2 Kin'!D12, 'Right 3 Kin'!D12)</f>
        <v>-0.38075555393586002</v>
      </c>
      <c r="E12">
        <f>AVERAGE('Left 1 Kin'!E12, 'Left 2 Kin'!E12, 'Left 3 Kin'!E12, 'Right 1 Kin'!E12, 'Right 2 Kin'!E12, 'Right 3 Kin'!E12)</f>
        <v>-1.279024017770373E-2</v>
      </c>
      <c r="F12">
        <f>AVERAGE('Left 1 Kin'!F12, 'Left 2 Kin'!F12, 'Left 3 Kin'!F12, 'Right 1 Kin'!F12, 'Right 2 Kin'!F12, 'Right 3 Kin'!F12)</f>
        <v>1.7651500763570735</v>
      </c>
      <c r="G12">
        <f>AVERAGE('Left 1 Kin'!G12, 'Left 2 Kin'!G12, 'Left 3 Kin'!G12, 'Right 1 Kin'!G12, 'Right 2 Kin'!G12, 'Right 3 Kin'!G12)</f>
        <v>8.6774815000000007</v>
      </c>
      <c r="H12">
        <f>AVERAGE('Left 1 Kin'!H12, 'Left 2 Kin'!H12, 'Left 3 Kin'!H12, 'Right 1 Kin'!H12, 'Right 2 Kin'!H12, 'Right 3 Kin'!H12)</f>
        <v>-3.6936173333333335</v>
      </c>
      <c r="I12">
        <f>AVERAGE('Left 1 Kin'!I12, 'Left 2 Kin'!I12, 'Left 3 Kin'!I12, 'Right 1 Kin'!I12, 'Right 2 Kin'!I12, 'Right 3 Kin'!I12)</f>
        <v>-6.4018881666666667</v>
      </c>
      <c r="J12">
        <f>AVERAGE('Left 1 Kin'!J12, 'Left 2 Kin'!J12, 'Left 3 Kin'!J12, 'Right 1 Kin'!J12, 'Right 2 Kin'!J12, 'Right 3 Kin'!J12)</f>
        <v>11.272525000000002</v>
      </c>
      <c r="K12">
        <f>AVERAGE('Left 1 Kin'!K12, 'Left 2 Kin'!K12, 'Left 3 Kin'!K12, 'Right 1 Kin'!K12, 'Right 2 Kin'!K12, 'Right 3 Kin'!K12)</f>
        <v>2.1081518099999998</v>
      </c>
      <c r="L12">
        <f>AVERAGE('Left 1 Kin'!L12, 'Left 2 Kin'!L12, 'Left 3 Kin'!L12, 'Right 1 Kin'!L12, 'Right 2 Kin'!L12, 'Right 3 Kin'!L12)</f>
        <v>-2.5399026600000001</v>
      </c>
      <c r="M12">
        <f>AVERAGE('Left 1 Kin'!M12, 'Left 2 Kin'!M12, 'Left 3 Kin'!M12, 'Right 1 Kin'!M12, 'Right 2 Kin'!M12, 'Right 3 Kin'!M12)</f>
        <v>30.051493333333337</v>
      </c>
      <c r="N12">
        <f>AVERAGE('Left 1 Kin'!N12, 'Left 2 Kin'!N12, 'Left 3 Kin'!N12, 'Right 1 Kin'!N12, 'Right 2 Kin'!N12, 'Right 3 Kin'!N12)</f>
        <v>5.5403669999999989</v>
      </c>
      <c r="O12">
        <f>AVERAGE('Left 1 Kin'!O12, 'Left 2 Kin'!O12, 'Left 3 Kin'!O12, 'Right 1 Kin'!O12, 'Right 2 Kin'!O12, 'Right 3 Kin'!O12)</f>
        <v>5.6804522800000008</v>
      </c>
      <c r="P12">
        <f>AVERAGE('Left 1 Kin'!P12, 'Left 2 Kin'!P12, 'Left 3 Kin'!P12, 'Right 1 Kin'!P12, 'Right 2 Kin'!P12, 'Right 3 Kin'!P12)</f>
        <v>26.344569999999994</v>
      </c>
      <c r="Q12">
        <f>AVERAGE('Left 1 Kin'!Q12, 'Left 2 Kin'!Q12, 'Left 3 Kin'!Q12, 'Right 1 Kin'!Q12, 'Right 2 Kin'!Q12, 'Right 3 Kin'!Q12)</f>
        <v>8.5590415000000011</v>
      </c>
      <c r="R12">
        <f>AVERAGE('Left 1 Kin'!R12, 'Left 2 Kin'!R12, 'Left 3 Kin'!R12, 'Right 1 Kin'!R12, 'Right 2 Kin'!R12, 'Right 3 Kin'!R12)</f>
        <v>-13.149860900000002</v>
      </c>
      <c r="S12">
        <f>AVERAGE('Left 1 Kin'!S12, 'Left 2 Kin'!S12, 'Left 3 Kin'!S12, 'Right 1 Kin'!S12, 'Right 2 Kin'!S12, 'Right 3 Kin'!S12)</f>
        <v>3.9795651000000003</v>
      </c>
      <c r="T12">
        <f>AVERAGE('Left 1 Kin'!T12, 'Left 2 Kin'!T12, 'Left 3 Kin'!T12, 'Right 1 Kin'!T12, 'Right 2 Kin'!T12, 'Right 3 Kin'!T12)</f>
        <v>1.3533769500000001</v>
      </c>
      <c r="U12">
        <f>AVERAGE('Left 1 Kin'!U12, 'Left 2 Kin'!U12, 'Left 3 Kin'!U12, 'Right 1 Kin'!U12, 'Right 2 Kin'!U12, 'Right 3 Kin'!U12)</f>
        <v>69.708645833333307</v>
      </c>
      <c r="V12">
        <f>AVERAGE('Left 1 Kin'!V12, 'Left 2 Kin'!V12, 'Left 3 Kin'!V12, 'Right 1 Kin'!V12, 'Right 2 Kin'!V12, 'Right 3 Kin'!V12)</f>
        <v>-28.250520833333329</v>
      </c>
      <c r="W12">
        <f>AVERAGE('Left 1 Kin'!W12, 'Left 2 Kin'!W12, 'Left 3 Kin'!W12, 'Right 1 Kin'!W12, 'Right 2 Kin'!W12, 'Right 3 Kin'!W12)</f>
        <v>10.693583333333345</v>
      </c>
      <c r="X12">
        <f>AVERAGE('Left 1 Kin'!X12, 'Left 2 Kin'!X12, 'Left 3 Kin'!X12, 'Right 1 Kin'!X12, 'Right 2 Kin'!X12, 'Right 3 Kin'!X12)</f>
        <v>-20.246458333333322</v>
      </c>
      <c r="Y12">
        <f>AVERAGE('Left 1 Kin'!Y12, 'Left 2 Kin'!Y12, 'Left 3 Kin'!Y12, 'Right 1 Kin'!Y12, 'Right 2 Kin'!Y12, 'Right 3 Kin'!Y12)</f>
        <v>49.238838333333319</v>
      </c>
      <c r="Z12">
        <f>AVERAGE('Left 1 Kin'!Z12, 'Left 2 Kin'!Z12, 'Left 3 Kin'!Z12, 'Right 1 Kin'!Z12, 'Right 2 Kin'!Z12, 'Right 3 Kin'!Z12)</f>
        <v>-130.62444291666665</v>
      </c>
      <c r="AA12">
        <f>AVERAGE('Left 1 Kin'!AA12, 'Left 2 Kin'!AA12, 'Left 3 Kin'!AA12, 'Right 1 Kin'!AA12, 'Right 2 Kin'!AA12, 'Right 3 Kin'!AA12)</f>
        <v>-211.10645833333331</v>
      </c>
      <c r="AB12">
        <f>AVERAGE('Left 1 Kin'!AB12, 'Left 2 Kin'!AB12, 'Left 3 Kin'!AB12, 'Right 1 Kin'!AB12, 'Right 2 Kin'!AB12, 'Right 3 Kin'!AB12)</f>
        <v>162.30087499999999</v>
      </c>
      <c r="AC12">
        <f>AVERAGE('Left 1 Kin'!AC12, 'Left 2 Kin'!AC12, 'Left 3 Kin'!AC12, 'Right 1 Kin'!AC12, 'Right 2 Kin'!AC12, 'Right 3 Kin'!AC12)</f>
        <v>-236.76929416666667</v>
      </c>
      <c r="AD12">
        <f>AVERAGE('Left 1 Kin'!AD12, 'Left 2 Kin'!AD12, 'Left 3 Kin'!AD12, 'Right 1 Kin'!AD12, 'Right 2 Kin'!AD12, 'Right 3 Kin'!AD12)</f>
        <v>464.96854166666662</v>
      </c>
      <c r="AE12">
        <f>AVERAGE('Left 1 Kin'!AE12, 'Left 2 Kin'!AE12, 'Left 3 Kin'!AE12, 'Right 1 Kin'!AE12, 'Right 2 Kin'!AE12, 'Right 3 Kin'!AE12)</f>
        <v>-41.556916666666673</v>
      </c>
      <c r="AF12">
        <f>AVERAGE('Left 1 Kin'!AF12, 'Left 2 Kin'!AF12, 'Left 3 Kin'!AF12, 'Right 1 Kin'!AF12, 'Right 2 Kin'!AF12, 'Right 3 Kin'!AF12)</f>
        <v>889.50359583333341</v>
      </c>
      <c r="AG12">
        <f>AVERAGE('Left 1 Kin'!AG12, 'Left 2 Kin'!AG12, 'Left 3 Kin'!AG12, 'Right 1 Kin'!AG12, 'Right 2 Kin'!AG12, 'Right 3 Kin'!AG12)</f>
        <v>634.58815833333324</v>
      </c>
      <c r="AH12">
        <f>AVERAGE('Left 1 Kin'!AH12, 'Left 2 Kin'!AH12, 'Left 3 Kin'!AH12, 'Right 1 Kin'!AH12, 'Right 2 Kin'!AH12, 'Right 3 Kin'!AH12)</f>
        <v>-230.98508333333336</v>
      </c>
      <c r="AI12">
        <f>AVERAGE('Left 1 Kin'!AI12, 'Left 2 Kin'!AI12, 'Left 3 Kin'!AI12, 'Right 1 Kin'!AI12, 'Right 2 Kin'!AI12, 'Right 3 Kin'!AI12)</f>
        <v>-1.0625415033333334</v>
      </c>
      <c r="AJ12">
        <f>AVERAGE('Left 1 Kin'!AJ12, 'Left 2 Kin'!AJ12, 'Left 3 Kin'!AJ12, 'Right 1 Kin'!AJ12, 'Right 2 Kin'!AJ12, 'Right 3 Kin'!AJ12)</f>
        <v>1.9138323666666663</v>
      </c>
      <c r="AK12">
        <f>AVERAGE('Left 1 Kin'!AK12, 'Left 2 Kin'!AK12, 'Left 3 Kin'!AK12, 'Right 1 Kin'!AK12, 'Right 2 Kin'!AK12, 'Right 3 Kin'!AK12)</f>
        <v>-0.38525389999999998</v>
      </c>
      <c r="AL12">
        <f>AVERAGE('Left 1 Kin'!AL12, 'Left 2 Kin'!AL12, 'Left 3 Kin'!AL12, 'Right 1 Kin'!AL12, 'Right 2 Kin'!AL12, 'Right 3 Kin'!AL12)</f>
        <v>-3.9153928499999999</v>
      </c>
      <c r="AM12">
        <f>AVERAGE('Left 1 Kin'!AM12, 'Left 2 Kin'!AM12, 'Left 3 Kin'!AM12, 'Right 1 Kin'!AM12, 'Right 2 Kin'!AM12, 'Right 3 Kin'!AM12)</f>
        <v>1.4021647666666668</v>
      </c>
      <c r="AN12">
        <f>AVERAGE('Left 1 Kin'!AN12, 'Left 2 Kin'!AN12, 'Left 3 Kin'!AN12, 'Right 1 Kin'!AN12, 'Right 2 Kin'!AN12, 'Right 3 Kin'!AN12)</f>
        <v>1.2700041666666666</v>
      </c>
      <c r="AO12">
        <f>AVERAGE('Left 1 Kin'!AO12, 'Left 2 Kin'!AO12, 'Left 3 Kin'!AO12, 'Right 1 Kin'!AO12, 'Right 2 Kin'!AO12, 'Right 3 Kin'!AO12)</f>
        <v>0.16298842999999999</v>
      </c>
      <c r="AP12">
        <f>AVERAGE('Left 1 Kin'!AP12, 'Left 2 Kin'!AP12, 'Left 3 Kin'!AP12, 'Right 1 Kin'!AP12, 'Right 2 Kin'!AP12, 'Right 3 Kin'!AP12)</f>
        <v>-8.4314909999999994</v>
      </c>
      <c r="AQ12">
        <f>AVERAGE('Left 1 Kin'!AQ12, 'Left 2 Kin'!AQ12, 'Left 3 Kin'!AQ12, 'Right 1 Kin'!AQ12, 'Right 2 Kin'!AQ12, 'Right 3 Kin'!AQ12)</f>
        <v>1.1506643166666666</v>
      </c>
      <c r="AR12">
        <f>AVERAGE('Left 1 Kin'!AR12, 'Left 2 Kin'!AR12, 'Left 3 Kin'!AR12, 'Right 1 Kin'!AR12, 'Right 2 Kin'!AR12, 'Right 3 Kin'!AR12)</f>
        <v>-0.16435906666666669</v>
      </c>
      <c r="AS12">
        <f>AVERAGE('Left 1 Kin'!AS12, 'Left 2 Kin'!AS12, 'Left 3 Kin'!AS12, 'Right 1 Kin'!AS12, 'Right 2 Kin'!AS12, 'Right 3 Kin'!AS12)</f>
        <v>0.23862793000000002</v>
      </c>
      <c r="AT12">
        <f>AVERAGE('Left 1 Kin'!AT12, 'Left 2 Kin'!AT12, 'Left 3 Kin'!AT12, 'Right 1 Kin'!AT12, 'Right 2 Kin'!AT12, 'Right 3 Kin'!AT12)</f>
        <v>-9.5907008333333348</v>
      </c>
    </row>
    <row r="13" spans="1:46" x14ac:dyDescent="0.25">
      <c r="A13">
        <v>11</v>
      </c>
      <c r="B13">
        <f>AVERAGE('Left 1 Kin'!B13, 'Left 2 Kin'!B13, 'Left 3 Kin'!B13, 'Right 1 Kin'!B13, 'Right 2 Kin'!B13, 'Right 3 Kin'!B13)</f>
        <v>5.3673437499999892</v>
      </c>
      <c r="C13">
        <f>AVERAGE('Left 1 Kin'!C13, 'Left 2 Kin'!C13, 'Left 3 Kin'!C13, 'Right 1 Kin'!C13, 'Right 2 Kin'!C13, 'Right 3 Kin'!C13)</f>
        <v>0.56481488109756095</v>
      </c>
      <c r="D13">
        <f>AVERAGE('Left 1 Kin'!D13, 'Left 2 Kin'!D13, 'Left 3 Kin'!D13, 'Right 1 Kin'!D13, 'Right 2 Kin'!D13, 'Right 3 Kin'!D13)</f>
        <v>-0.2984006733305567</v>
      </c>
      <c r="E13">
        <f>AVERAGE('Left 1 Kin'!E13, 'Left 2 Kin'!E13, 'Left 3 Kin'!E13, 'Right 1 Kin'!E13, 'Right 2 Kin'!E13, 'Right 3 Kin'!E13)</f>
        <v>-2.3696991878384005E-2</v>
      </c>
      <c r="F13">
        <f>AVERAGE('Left 1 Kin'!F13, 'Left 2 Kin'!F13, 'Left 3 Kin'!F13, 'Right 1 Kin'!F13, 'Right 2 Kin'!F13, 'Right 3 Kin'!F13)</f>
        <v>1.8745333680410941</v>
      </c>
      <c r="G13">
        <f>AVERAGE('Left 1 Kin'!G13, 'Left 2 Kin'!G13, 'Left 3 Kin'!G13, 'Right 1 Kin'!G13, 'Right 2 Kin'!G13, 'Right 3 Kin'!G13)</f>
        <v>8.7740019833333331</v>
      </c>
      <c r="H13">
        <f>AVERAGE('Left 1 Kin'!H13, 'Left 2 Kin'!H13, 'Left 3 Kin'!H13, 'Right 1 Kin'!H13, 'Right 2 Kin'!H13, 'Right 3 Kin'!H13)</f>
        <v>-3.7334385666666665</v>
      </c>
      <c r="I13">
        <f>AVERAGE('Left 1 Kin'!I13, 'Left 2 Kin'!I13, 'Left 3 Kin'!I13, 'Right 1 Kin'!I13, 'Right 2 Kin'!I13, 'Right 3 Kin'!I13)</f>
        <v>-6.3882434833333335</v>
      </c>
      <c r="J13">
        <f>AVERAGE('Left 1 Kin'!J13, 'Left 2 Kin'!J13, 'Left 3 Kin'!J13, 'Right 1 Kin'!J13, 'Right 2 Kin'!J13, 'Right 3 Kin'!J13)</f>
        <v>11.244622499999998</v>
      </c>
      <c r="K13">
        <f>AVERAGE('Left 1 Kin'!K13, 'Left 2 Kin'!K13, 'Left 3 Kin'!K13, 'Right 1 Kin'!K13, 'Right 2 Kin'!K13, 'Right 3 Kin'!K13)</f>
        <v>2.1774358293333331</v>
      </c>
      <c r="L13">
        <f>AVERAGE('Left 1 Kin'!L13, 'Left 2 Kin'!L13, 'Left 3 Kin'!L13, 'Right 1 Kin'!L13, 'Right 2 Kin'!L13, 'Right 3 Kin'!L13)</f>
        <v>-2.722035849333333</v>
      </c>
      <c r="M13">
        <f>AVERAGE('Left 1 Kin'!M13, 'Left 2 Kin'!M13, 'Left 3 Kin'!M13, 'Right 1 Kin'!M13, 'Right 2 Kin'!M13, 'Right 3 Kin'!M13)</f>
        <v>29.758449333333331</v>
      </c>
      <c r="N13">
        <f>AVERAGE('Left 1 Kin'!N13, 'Left 2 Kin'!N13, 'Left 3 Kin'!N13, 'Right 1 Kin'!N13, 'Right 2 Kin'!N13, 'Right 3 Kin'!N13)</f>
        <v>5.768113033333333</v>
      </c>
      <c r="O13">
        <f>AVERAGE('Left 1 Kin'!O13, 'Left 2 Kin'!O13, 'Left 3 Kin'!O13, 'Right 1 Kin'!O13, 'Right 2 Kin'!O13, 'Right 3 Kin'!O13)</f>
        <v>5.3284115446666664</v>
      </c>
      <c r="P13">
        <f>AVERAGE('Left 1 Kin'!P13, 'Left 2 Kin'!P13, 'Left 3 Kin'!P13, 'Right 1 Kin'!P13, 'Right 2 Kin'!P13, 'Right 3 Kin'!P13)</f>
        <v>27.010502000000002</v>
      </c>
      <c r="Q13">
        <f>AVERAGE('Left 1 Kin'!Q13, 'Left 2 Kin'!Q13, 'Left 3 Kin'!Q13, 'Right 1 Kin'!Q13, 'Right 2 Kin'!Q13, 'Right 3 Kin'!Q13)</f>
        <v>8.4996541499999996</v>
      </c>
      <c r="R13">
        <f>AVERAGE('Left 1 Kin'!R13, 'Left 2 Kin'!R13, 'Left 3 Kin'!R13, 'Right 1 Kin'!R13, 'Right 2 Kin'!R13, 'Right 3 Kin'!R13)</f>
        <v>-11.859667506666666</v>
      </c>
      <c r="S13">
        <f>AVERAGE('Left 1 Kin'!S13, 'Left 2 Kin'!S13, 'Left 3 Kin'!S13, 'Right 1 Kin'!S13, 'Right 2 Kin'!S13, 'Right 3 Kin'!S13)</f>
        <v>4.8734484099999991</v>
      </c>
      <c r="T13">
        <f>AVERAGE('Left 1 Kin'!T13, 'Left 2 Kin'!T13, 'Left 3 Kin'!T13, 'Right 1 Kin'!T13, 'Right 2 Kin'!T13, 'Right 3 Kin'!T13)</f>
        <v>1.0176620783333334</v>
      </c>
      <c r="U13">
        <f>AVERAGE('Left 1 Kin'!U13, 'Left 2 Kin'!U13, 'Left 3 Kin'!U13, 'Right 1 Kin'!U13, 'Right 2 Kin'!U13, 'Right 3 Kin'!U13)</f>
        <v>71.751385416666636</v>
      </c>
      <c r="V13">
        <f>AVERAGE('Left 1 Kin'!V13, 'Left 2 Kin'!V13, 'Left 3 Kin'!V13, 'Right 1 Kin'!V13, 'Right 2 Kin'!V13, 'Right 3 Kin'!V13)</f>
        <v>-29.136239583333335</v>
      </c>
      <c r="W13">
        <f>AVERAGE('Left 1 Kin'!W13, 'Left 2 Kin'!W13, 'Left 3 Kin'!W13, 'Right 1 Kin'!W13, 'Right 2 Kin'!W13, 'Right 3 Kin'!W13)</f>
        <v>12.08527500000001</v>
      </c>
      <c r="X13">
        <f>AVERAGE('Left 1 Kin'!X13, 'Left 2 Kin'!X13, 'Left 3 Kin'!X13, 'Right 1 Kin'!X13, 'Right 2 Kin'!X13, 'Right 3 Kin'!X13)</f>
        <v>-14.427979166666644</v>
      </c>
      <c r="Y13">
        <f>AVERAGE('Left 1 Kin'!Y13, 'Left 2 Kin'!Y13, 'Left 3 Kin'!Y13, 'Right 1 Kin'!Y13, 'Right 2 Kin'!Y13, 'Right 3 Kin'!Y13)</f>
        <v>48.365017166666661</v>
      </c>
      <c r="Z13">
        <f>AVERAGE('Left 1 Kin'!Z13, 'Left 2 Kin'!Z13, 'Left 3 Kin'!Z13, 'Right 1 Kin'!Z13, 'Right 2 Kin'!Z13, 'Right 3 Kin'!Z13)</f>
        <v>-132.74275658333335</v>
      </c>
      <c r="AA13">
        <f>AVERAGE('Left 1 Kin'!AA13, 'Left 2 Kin'!AA13, 'Left 3 Kin'!AA13, 'Right 1 Kin'!AA13, 'Right 2 Kin'!AA13, 'Right 3 Kin'!AA13)</f>
        <v>-194.18314583333324</v>
      </c>
      <c r="AB13">
        <f>AVERAGE('Left 1 Kin'!AB13, 'Left 2 Kin'!AB13, 'Left 3 Kin'!AB13, 'Right 1 Kin'!AB13, 'Right 2 Kin'!AB13, 'Right 3 Kin'!AB13)</f>
        <v>165.49465000000001</v>
      </c>
      <c r="AC13">
        <f>AVERAGE('Left 1 Kin'!AC13, 'Left 2 Kin'!AC13, 'Left 3 Kin'!AC13, 'Right 1 Kin'!AC13, 'Right 2 Kin'!AC13, 'Right 3 Kin'!AC13)</f>
        <v>-295.71536858333337</v>
      </c>
      <c r="AD13">
        <f>AVERAGE('Left 1 Kin'!AD13, 'Left 2 Kin'!AD13, 'Left 3 Kin'!AD13, 'Right 1 Kin'!AD13, 'Right 2 Kin'!AD13, 'Right 3 Kin'!AD13)</f>
        <v>492.17810416666663</v>
      </c>
      <c r="AE13">
        <f>AVERAGE('Left 1 Kin'!AE13, 'Left 2 Kin'!AE13, 'Left 3 Kin'!AE13, 'Right 1 Kin'!AE13, 'Right 2 Kin'!AE13, 'Right 3 Kin'!AE13)</f>
        <v>-81.331420833333326</v>
      </c>
      <c r="AF13">
        <f>AVERAGE('Left 1 Kin'!AF13, 'Left 2 Kin'!AF13, 'Left 3 Kin'!AF13, 'Right 1 Kin'!AF13, 'Right 2 Kin'!AF13, 'Right 3 Kin'!AF13)</f>
        <v>920.61894083333334</v>
      </c>
      <c r="AG13">
        <f>AVERAGE('Left 1 Kin'!AG13, 'Left 2 Kin'!AG13, 'Left 3 Kin'!AG13, 'Right 1 Kin'!AG13, 'Right 2 Kin'!AG13, 'Right 3 Kin'!AG13)</f>
        <v>626.69108041666675</v>
      </c>
      <c r="AH13">
        <f>AVERAGE('Left 1 Kin'!AH13, 'Left 2 Kin'!AH13, 'Left 3 Kin'!AH13, 'Right 1 Kin'!AH13, 'Right 2 Kin'!AH13, 'Right 3 Kin'!AH13)</f>
        <v>-243.86753124999998</v>
      </c>
      <c r="AI13">
        <f>AVERAGE('Left 1 Kin'!AI13, 'Left 2 Kin'!AI13, 'Left 3 Kin'!AI13, 'Right 1 Kin'!AI13, 'Right 2 Kin'!AI13, 'Right 3 Kin'!AI13)</f>
        <v>-0.66702764699999983</v>
      </c>
      <c r="AJ13">
        <f>AVERAGE('Left 1 Kin'!AJ13, 'Left 2 Kin'!AJ13, 'Left 3 Kin'!AJ13, 'Right 1 Kin'!AJ13, 'Right 2 Kin'!AJ13, 'Right 3 Kin'!AJ13)</f>
        <v>1.9106642366666666</v>
      </c>
      <c r="AK13">
        <f>AVERAGE('Left 1 Kin'!AK13, 'Left 2 Kin'!AK13, 'Left 3 Kin'!AK13, 'Right 1 Kin'!AK13, 'Right 2 Kin'!AK13, 'Right 3 Kin'!AK13)</f>
        <v>-0.40862825666666663</v>
      </c>
      <c r="AL13">
        <f>AVERAGE('Left 1 Kin'!AL13, 'Left 2 Kin'!AL13, 'Left 3 Kin'!AL13, 'Right 1 Kin'!AL13, 'Right 2 Kin'!AL13, 'Right 3 Kin'!AL13)</f>
        <v>-2.4337155016666658</v>
      </c>
      <c r="AM13">
        <f>AVERAGE('Left 1 Kin'!AM13, 'Left 2 Kin'!AM13, 'Left 3 Kin'!AM13, 'Right 1 Kin'!AM13, 'Right 2 Kin'!AM13, 'Right 3 Kin'!AM13)</f>
        <v>1.2975271266666668</v>
      </c>
      <c r="AN13">
        <f>AVERAGE('Left 1 Kin'!AN13, 'Left 2 Kin'!AN13, 'Left 3 Kin'!AN13, 'Right 1 Kin'!AN13, 'Right 2 Kin'!AN13, 'Right 3 Kin'!AN13)</f>
        <v>1.34598525</v>
      </c>
      <c r="AO13">
        <f>AVERAGE('Left 1 Kin'!AO13, 'Left 2 Kin'!AO13, 'Left 3 Kin'!AO13, 'Right 1 Kin'!AO13, 'Right 2 Kin'!AO13, 'Right 3 Kin'!AO13)</f>
        <v>0.17899707633333331</v>
      </c>
      <c r="AP13">
        <f>AVERAGE('Left 1 Kin'!AP13, 'Left 2 Kin'!AP13, 'Left 3 Kin'!AP13, 'Right 1 Kin'!AP13, 'Right 2 Kin'!AP13, 'Right 3 Kin'!AP13)</f>
        <v>-8.1455415999999996</v>
      </c>
      <c r="AQ13">
        <f>AVERAGE('Left 1 Kin'!AQ13, 'Left 2 Kin'!AQ13, 'Left 3 Kin'!AQ13, 'Right 1 Kin'!AQ13, 'Right 2 Kin'!AQ13, 'Right 3 Kin'!AQ13)</f>
        <v>1.2557772316666667</v>
      </c>
      <c r="AR13">
        <f>AVERAGE('Left 1 Kin'!AR13, 'Left 2 Kin'!AR13, 'Left 3 Kin'!AR13, 'Right 1 Kin'!AR13, 'Right 2 Kin'!AR13, 'Right 3 Kin'!AR13)</f>
        <v>-0.17947277333333336</v>
      </c>
      <c r="AS13">
        <f>AVERAGE('Left 1 Kin'!AS13, 'Left 2 Kin'!AS13, 'Left 3 Kin'!AS13, 'Right 1 Kin'!AS13, 'Right 2 Kin'!AS13, 'Right 3 Kin'!AS13)</f>
        <v>0.25712442633333338</v>
      </c>
      <c r="AT13">
        <f>AVERAGE('Left 1 Kin'!AT13, 'Left 2 Kin'!AT13, 'Left 3 Kin'!AT13, 'Right 1 Kin'!AT13, 'Right 2 Kin'!AT13, 'Right 3 Kin'!AT13)</f>
        <v>-10.719477916666667</v>
      </c>
    </row>
    <row r="14" spans="1:46" x14ac:dyDescent="0.25">
      <c r="A14">
        <v>12</v>
      </c>
      <c r="B14">
        <f>AVERAGE('Left 1 Kin'!B14, 'Left 2 Kin'!B14, 'Left 3 Kin'!B14, 'Right 1 Kin'!B14, 'Right 2 Kin'!B14, 'Right 3 Kin'!B14)</f>
        <v>5.3662749999999919</v>
      </c>
      <c r="C14">
        <f>AVERAGE('Left 1 Kin'!C14, 'Left 2 Kin'!C14, 'Left 3 Kin'!C14, 'Right 1 Kin'!C14, 'Right 2 Kin'!C14, 'Right 3 Kin'!C14)</f>
        <v>0.56398012601626013</v>
      </c>
      <c r="D14">
        <f>AVERAGE('Left 1 Kin'!D14, 'Left 2 Kin'!D14, 'Left 3 Kin'!D14, 'Right 1 Kin'!D14, 'Right 2 Kin'!D14, 'Right 3 Kin'!D14)</f>
        <v>-0.22070574843815091</v>
      </c>
      <c r="E14">
        <f>AVERAGE('Left 1 Kin'!E14, 'Left 2 Kin'!E14, 'Left 3 Kin'!E14, 'Right 1 Kin'!E14, 'Right 2 Kin'!E14, 'Right 3 Kin'!E14)</f>
        <v>-4.0691874219075344E-2</v>
      </c>
      <c r="F14">
        <f>AVERAGE('Left 1 Kin'!F14, 'Left 2 Kin'!F14, 'Left 3 Kin'!F14, 'Right 1 Kin'!F14, 'Right 2 Kin'!F14, 'Right 3 Kin'!F14)</f>
        <v>1.9665267388588086</v>
      </c>
      <c r="G14">
        <f>AVERAGE('Left 1 Kin'!G14, 'Left 2 Kin'!G14, 'Left 3 Kin'!G14, 'Right 1 Kin'!G14, 'Right 2 Kin'!G14, 'Right 3 Kin'!G14)</f>
        <v>8.8773041999999993</v>
      </c>
      <c r="H14">
        <f>AVERAGE('Left 1 Kin'!H14, 'Left 2 Kin'!H14, 'Left 3 Kin'!H14, 'Right 1 Kin'!H14, 'Right 2 Kin'!H14, 'Right 3 Kin'!H14)</f>
        <v>-3.7752771999999997</v>
      </c>
      <c r="I14">
        <f>AVERAGE('Left 1 Kin'!I14, 'Left 2 Kin'!I14, 'Left 3 Kin'!I14, 'Right 1 Kin'!I14, 'Right 2 Kin'!I14, 'Right 3 Kin'!I14)</f>
        <v>-6.3692779999999987</v>
      </c>
      <c r="J14">
        <f>AVERAGE('Left 1 Kin'!J14, 'Left 2 Kin'!J14, 'Left 3 Kin'!J14, 'Right 1 Kin'!J14, 'Right 2 Kin'!J14, 'Right 3 Kin'!J14)</f>
        <v>11.232989333333334</v>
      </c>
      <c r="K14">
        <f>AVERAGE('Left 1 Kin'!K14, 'Left 2 Kin'!K14, 'Left 3 Kin'!K14, 'Right 1 Kin'!K14, 'Right 2 Kin'!K14, 'Right 3 Kin'!K14)</f>
        <v>2.2444915713333331</v>
      </c>
      <c r="L14">
        <f>AVERAGE('Left 1 Kin'!L14, 'Left 2 Kin'!L14, 'Left 3 Kin'!L14, 'Right 1 Kin'!L14, 'Right 2 Kin'!L14, 'Right 3 Kin'!L14)</f>
        <v>-2.9102555533333327</v>
      </c>
      <c r="M14">
        <f>AVERAGE('Left 1 Kin'!M14, 'Left 2 Kin'!M14, 'Left 3 Kin'!M14, 'Right 1 Kin'!M14, 'Right 2 Kin'!M14, 'Right 3 Kin'!M14)</f>
        <v>29.510496000000003</v>
      </c>
      <c r="N14">
        <f>AVERAGE('Left 1 Kin'!N14, 'Left 2 Kin'!N14, 'Left 3 Kin'!N14, 'Right 1 Kin'!N14, 'Right 2 Kin'!N14, 'Right 3 Kin'!N14)</f>
        <v>6.0043595999999999</v>
      </c>
      <c r="O14">
        <f>AVERAGE('Left 1 Kin'!O14, 'Left 2 Kin'!O14, 'Left 3 Kin'!O14, 'Right 1 Kin'!O14, 'Right 2 Kin'!O14, 'Right 3 Kin'!O14)</f>
        <v>4.8434009933333346</v>
      </c>
      <c r="P14">
        <f>AVERAGE('Left 1 Kin'!P14, 'Left 2 Kin'!P14, 'Left 3 Kin'!P14, 'Right 1 Kin'!P14, 'Right 2 Kin'!P14, 'Right 3 Kin'!P14)</f>
        <v>27.732888666666668</v>
      </c>
      <c r="Q14">
        <f>AVERAGE('Left 1 Kin'!Q14, 'Left 2 Kin'!Q14, 'Left 3 Kin'!Q14, 'Right 1 Kin'!Q14, 'Right 2 Kin'!Q14, 'Right 3 Kin'!Q14)</f>
        <v>8.3323581999999998</v>
      </c>
      <c r="R14">
        <f>AVERAGE('Left 1 Kin'!R14, 'Left 2 Kin'!R14, 'Left 3 Kin'!R14, 'Right 1 Kin'!R14, 'Right 2 Kin'!R14, 'Right 3 Kin'!R14)</f>
        <v>-10.541986700000001</v>
      </c>
      <c r="S14">
        <f>AVERAGE('Left 1 Kin'!S14, 'Left 2 Kin'!S14, 'Left 3 Kin'!S14, 'Right 1 Kin'!S14, 'Right 2 Kin'!S14, 'Right 3 Kin'!S14)</f>
        <v>5.7369705333333334</v>
      </c>
      <c r="T14">
        <f>AVERAGE('Left 1 Kin'!T14, 'Left 2 Kin'!T14, 'Left 3 Kin'!T14, 'Right 1 Kin'!T14, 'Right 2 Kin'!T14, 'Right 3 Kin'!T14)</f>
        <v>0.66379572000000031</v>
      </c>
      <c r="U14">
        <f>AVERAGE('Left 1 Kin'!U14, 'Left 2 Kin'!U14, 'Left 3 Kin'!U14, 'Right 1 Kin'!U14, 'Right 2 Kin'!U14, 'Right 3 Kin'!U14)</f>
        <v>73.956616666666676</v>
      </c>
      <c r="V14">
        <f>AVERAGE('Left 1 Kin'!V14, 'Left 2 Kin'!V14, 'Left 3 Kin'!V14, 'Right 1 Kin'!V14, 'Right 2 Kin'!V14, 'Right 3 Kin'!V14)</f>
        <v>-29.793816666666668</v>
      </c>
      <c r="W14">
        <f>AVERAGE('Left 1 Kin'!W14, 'Left 2 Kin'!W14, 'Left 3 Kin'!W14, 'Right 1 Kin'!W14, 'Right 2 Kin'!W14, 'Right 3 Kin'!W14)</f>
        <v>13.586233333333341</v>
      </c>
      <c r="X14">
        <f>AVERAGE('Left 1 Kin'!X14, 'Left 2 Kin'!X14, 'Left 3 Kin'!X14, 'Right 1 Kin'!X14, 'Right 2 Kin'!X14, 'Right 3 Kin'!X14)</f>
        <v>-9.0364166666666588</v>
      </c>
      <c r="Y14">
        <f>AVERAGE('Left 1 Kin'!Y14, 'Left 2 Kin'!Y14, 'Left 3 Kin'!Y14, 'Right 1 Kin'!Y14, 'Right 2 Kin'!Y14, 'Right 3 Kin'!Y14)</f>
        <v>47.578167666666666</v>
      </c>
      <c r="Z14">
        <f>AVERAGE('Left 1 Kin'!Z14, 'Left 2 Kin'!Z14, 'Left 3 Kin'!Z14, 'Right 1 Kin'!Z14, 'Right 2 Kin'!Z14, 'Right 3 Kin'!Z14)</f>
        <v>-135.45402891666666</v>
      </c>
      <c r="AA14">
        <f>AVERAGE('Left 1 Kin'!AA14, 'Left 2 Kin'!AA14, 'Left 3 Kin'!AA14, 'Right 1 Kin'!AA14, 'Right 2 Kin'!AA14, 'Right 3 Kin'!AA14)</f>
        <v>-178.47333333333324</v>
      </c>
      <c r="AB14">
        <f>AVERAGE('Left 1 Kin'!AB14, 'Left 2 Kin'!AB14, 'Left 3 Kin'!AB14, 'Right 1 Kin'!AB14, 'Right 2 Kin'!AB14, 'Right 3 Kin'!AB14)</f>
        <v>169.47039166666664</v>
      </c>
      <c r="AC14">
        <f>AVERAGE('Left 1 Kin'!AC14, 'Left 2 Kin'!AC14, 'Left 3 Kin'!AC14, 'Right 1 Kin'!AC14, 'Right 2 Kin'!AC14, 'Right 3 Kin'!AC14)</f>
        <v>-342.394857</v>
      </c>
      <c r="AD14">
        <f>AVERAGE('Left 1 Kin'!AD14, 'Left 2 Kin'!AD14, 'Left 3 Kin'!AD14, 'Right 1 Kin'!AD14, 'Right 2 Kin'!AD14, 'Right 3 Kin'!AD14)</f>
        <v>511.23733333333342</v>
      </c>
      <c r="AE14">
        <f>AVERAGE('Left 1 Kin'!AE14, 'Left 2 Kin'!AE14, 'Left 3 Kin'!AE14, 'Right 1 Kin'!AE14, 'Right 2 Kin'!AE14, 'Right 3 Kin'!AE14)</f>
        <v>-122.20609166666662</v>
      </c>
      <c r="AF14">
        <f>AVERAGE('Left 1 Kin'!AF14, 'Left 2 Kin'!AF14, 'Left 3 Kin'!AF14, 'Right 1 Kin'!AF14, 'Right 2 Kin'!AF14, 'Right 3 Kin'!AF14)</f>
        <v>924.5646058333333</v>
      </c>
      <c r="AG14">
        <f>AVERAGE('Left 1 Kin'!AG14, 'Left 2 Kin'!AG14, 'Left 3 Kin'!AG14, 'Right 1 Kin'!AG14, 'Right 2 Kin'!AG14, 'Right 3 Kin'!AG14)</f>
        <v>614.53665583333338</v>
      </c>
      <c r="AH14">
        <f>AVERAGE('Left 1 Kin'!AH14, 'Left 2 Kin'!AH14, 'Left 3 Kin'!AH14, 'Right 1 Kin'!AH14, 'Right 2 Kin'!AH14, 'Right 3 Kin'!AH14)</f>
        <v>-245.63017166666668</v>
      </c>
      <c r="AI14">
        <f>AVERAGE('Left 1 Kin'!AI14, 'Left 2 Kin'!AI14, 'Left 3 Kin'!AI14, 'Right 1 Kin'!AI14, 'Right 2 Kin'!AI14, 'Right 3 Kin'!AI14)</f>
        <v>-0.49416895600000005</v>
      </c>
      <c r="AJ14">
        <f>AVERAGE('Left 1 Kin'!AJ14, 'Left 2 Kin'!AJ14, 'Left 3 Kin'!AJ14, 'Right 1 Kin'!AJ14, 'Right 2 Kin'!AJ14, 'Right 3 Kin'!AJ14)</f>
        <v>1.8563051333333336</v>
      </c>
      <c r="AK14">
        <f>AVERAGE('Left 1 Kin'!AK14, 'Left 2 Kin'!AK14, 'Left 3 Kin'!AK14, 'Right 1 Kin'!AK14, 'Right 2 Kin'!AK14, 'Right 3 Kin'!AK14)</f>
        <v>-0.41036837999999998</v>
      </c>
      <c r="AL14">
        <f>AVERAGE('Left 1 Kin'!AL14, 'Left 2 Kin'!AL14, 'Left 3 Kin'!AL14, 'Right 1 Kin'!AL14, 'Right 2 Kin'!AL14, 'Right 3 Kin'!AL14)</f>
        <v>-1.7484392133333335</v>
      </c>
      <c r="AM14">
        <f>AVERAGE('Left 1 Kin'!AM14, 'Left 2 Kin'!AM14, 'Left 3 Kin'!AM14, 'Right 1 Kin'!AM14, 'Right 2 Kin'!AM14, 'Right 3 Kin'!AM14)</f>
        <v>1.3174095800000001</v>
      </c>
      <c r="AN14">
        <f>AVERAGE('Left 1 Kin'!AN14, 'Left 2 Kin'!AN14, 'Left 3 Kin'!AN14, 'Right 1 Kin'!AN14, 'Right 2 Kin'!AN14, 'Right 3 Kin'!AN14)</f>
        <v>1.3607845999999999</v>
      </c>
      <c r="AO14">
        <f>AVERAGE('Left 1 Kin'!AO14, 'Left 2 Kin'!AO14, 'Left 3 Kin'!AO14, 'Right 1 Kin'!AO14, 'Right 2 Kin'!AO14, 'Right 3 Kin'!AO14)</f>
        <v>0.17892216666666663</v>
      </c>
      <c r="AP14">
        <f>AVERAGE('Left 1 Kin'!AP14, 'Left 2 Kin'!AP14, 'Left 3 Kin'!AP14, 'Right 1 Kin'!AP14, 'Right 2 Kin'!AP14, 'Right 3 Kin'!AP14)</f>
        <v>-8.6679917333333325</v>
      </c>
      <c r="AQ14">
        <f>AVERAGE('Left 1 Kin'!AQ14, 'Left 2 Kin'!AQ14, 'Left 3 Kin'!AQ14, 'Right 1 Kin'!AQ14, 'Right 2 Kin'!AQ14, 'Right 3 Kin'!AQ14)</f>
        <v>1.3577231599999999</v>
      </c>
      <c r="AR14">
        <f>AVERAGE('Left 1 Kin'!AR14, 'Left 2 Kin'!AR14, 'Left 3 Kin'!AR14, 'Right 1 Kin'!AR14, 'Right 2 Kin'!AR14, 'Right 3 Kin'!AR14)</f>
        <v>-0.18253270666666668</v>
      </c>
      <c r="AS14">
        <f>AVERAGE('Left 1 Kin'!AS14, 'Left 2 Kin'!AS14, 'Left 3 Kin'!AS14, 'Right 1 Kin'!AS14, 'Right 2 Kin'!AS14, 'Right 3 Kin'!AS14)</f>
        <v>0.25981060666666667</v>
      </c>
      <c r="AT14">
        <f>AVERAGE('Left 1 Kin'!AT14, 'Left 2 Kin'!AT14, 'Left 3 Kin'!AT14, 'Right 1 Kin'!AT14, 'Right 2 Kin'!AT14, 'Right 3 Kin'!AT14)</f>
        <v>-11.786511599999999</v>
      </c>
    </row>
    <row r="15" spans="1:46" x14ac:dyDescent="0.25">
      <c r="A15">
        <v>13</v>
      </c>
      <c r="B15">
        <f>AVERAGE('Left 1 Kin'!B15, 'Left 2 Kin'!B15, 'Left 3 Kin'!B15, 'Right 1 Kin'!B15, 'Right 2 Kin'!B15, 'Right 3 Kin'!B15)</f>
        <v>5.364995833333329</v>
      </c>
      <c r="C15">
        <f>AVERAGE('Left 1 Kin'!C15, 'Left 2 Kin'!C15, 'Left 3 Kin'!C15, 'Right 1 Kin'!C15, 'Right 2 Kin'!C15, 'Right 3 Kin'!C15)</f>
        <v>0.56315096646341467</v>
      </c>
      <c r="D15">
        <f>AVERAGE('Left 1 Kin'!D15, 'Left 2 Kin'!D15, 'Left 3 Kin'!D15, 'Right 1 Kin'!D15, 'Right 2 Kin'!D15, 'Right 3 Kin'!D15)</f>
        <v>-0.16356020720533118</v>
      </c>
      <c r="E15">
        <f>AVERAGE('Left 1 Kin'!E15, 'Left 2 Kin'!E15, 'Left 3 Kin'!E15, 'Right 1 Kin'!E15, 'Right 2 Kin'!E15, 'Right 3 Kin'!E15)</f>
        <v>-5.1722588279189206E-2</v>
      </c>
      <c r="F15">
        <f>AVERAGE('Left 1 Kin'!F15, 'Left 2 Kin'!F15, 'Left 3 Kin'!F15, 'Right 1 Kin'!F15, 'Right 2 Kin'!F15, 'Right 3 Kin'!F15)</f>
        <v>2.0897324586977644</v>
      </c>
      <c r="G15">
        <f>AVERAGE('Left 1 Kin'!G15, 'Left 2 Kin'!G15, 'Left 3 Kin'!G15, 'Right 1 Kin'!G15, 'Right 2 Kin'!G15, 'Right 3 Kin'!G15)</f>
        <v>8.9818352166666671</v>
      </c>
      <c r="H15">
        <f>AVERAGE('Left 1 Kin'!H15, 'Left 2 Kin'!H15, 'Left 3 Kin'!H15, 'Right 1 Kin'!H15, 'Right 2 Kin'!H15, 'Right 3 Kin'!H15)</f>
        <v>-3.8178576500000001</v>
      </c>
      <c r="I15">
        <f>AVERAGE('Left 1 Kin'!I15, 'Left 2 Kin'!I15, 'Left 3 Kin'!I15, 'Right 1 Kin'!I15, 'Right 2 Kin'!I15, 'Right 3 Kin'!I15)</f>
        <v>-6.3490947499999999</v>
      </c>
      <c r="J15">
        <f>AVERAGE('Left 1 Kin'!J15, 'Left 2 Kin'!J15, 'Left 3 Kin'!J15, 'Right 1 Kin'!J15, 'Right 2 Kin'!J15, 'Right 3 Kin'!J15)</f>
        <v>11.224854500000001</v>
      </c>
      <c r="K15">
        <f>AVERAGE('Left 1 Kin'!K15, 'Left 2 Kin'!K15, 'Left 3 Kin'!K15, 'Right 1 Kin'!K15, 'Right 2 Kin'!K15, 'Right 3 Kin'!K15)</f>
        <v>2.3106312786666665</v>
      </c>
      <c r="L15">
        <f>AVERAGE('Left 1 Kin'!L15, 'Left 2 Kin'!L15, 'Left 3 Kin'!L15, 'Right 1 Kin'!L15, 'Right 2 Kin'!L15, 'Right 3 Kin'!L15)</f>
        <v>-3.0995001799999997</v>
      </c>
      <c r="M15">
        <f>AVERAGE('Left 1 Kin'!M15, 'Left 2 Kin'!M15, 'Left 3 Kin'!M15, 'Right 1 Kin'!M15, 'Right 2 Kin'!M15, 'Right 3 Kin'!M15)</f>
        <v>29.272752833333332</v>
      </c>
      <c r="N15">
        <f>AVERAGE('Left 1 Kin'!N15, 'Left 2 Kin'!N15, 'Left 3 Kin'!N15, 'Right 1 Kin'!N15, 'Right 2 Kin'!N15, 'Right 3 Kin'!N15)</f>
        <v>6.2421745666666668</v>
      </c>
      <c r="O15">
        <f>AVERAGE('Left 1 Kin'!O15, 'Left 2 Kin'!O15, 'Left 3 Kin'!O15, 'Right 1 Kin'!O15, 'Right 2 Kin'!O15, 'Right 3 Kin'!O15)</f>
        <v>4.3295732566666674</v>
      </c>
      <c r="P15">
        <f>AVERAGE('Left 1 Kin'!P15, 'Left 2 Kin'!P15, 'Left 3 Kin'!P15, 'Right 1 Kin'!P15, 'Right 2 Kin'!P15, 'Right 3 Kin'!P15)</f>
        <v>28.466883833333331</v>
      </c>
      <c r="Q15">
        <f>AVERAGE('Left 1 Kin'!Q15, 'Left 2 Kin'!Q15, 'Left 3 Kin'!Q15, 'Right 1 Kin'!Q15, 'Right 2 Kin'!Q15, 'Right 3 Kin'!Q15)</f>
        <v>8.1379825833333346</v>
      </c>
      <c r="R15">
        <f>AVERAGE('Left 1 Kin'!R15, 'Left 2 Kin'!R15, 'Left 3 Kin'!R15, 'Right 1 Kin'!R15, 'Right 2 Kin'!R15, 'Right 3 Kin'!R15)</f>
        <v>-9.2188521333333338</v>
      </c>
      <c r="S15">
        <f>AVERAGE('Left 1 Kin'!S15, 'Left 2 Kin'!S15, 'Left 3 Kin'!S15, 'Right 1 Kin'!S15, 'Right 2 Kin'!S15, 'Right 3 Kin'!S15)</f>
        <v>6.5899971499999994</v>
      </c>
      <c r="T15">
        <f>AVERAGE('Left 1 Kin'!T15, 'Left 2 Kin'!T15, 'Left 3 Kin'!T15, 'Right 1 Kin'!T15, 'Right 2 Kin'!T15, 'Right 3 Kin'!T15)</f>
        <v>0.30925359000000013</v>
      </c>
      <c r="U15">
        <f>AVERAGE('Left 1 Kin'!U15, 'Left 2 Kin'!U15, 'Left 3 Kin'!U15, 'Right 1 Kin'!U15, 'Right 2 Kin'!U15, 'Right 3 Kin'!U15)</f>
        <v>76.194714583333351</v>
      </c>
      <c r="V15">
        <f>AVERAGE('Left 1 Kin'!V15, 'Left 2 Kin'!V15, 'Left 3 Kin'!V15, 'Right 1 Kin'!V15, 'Right 2 Kin'!V15, 'Right 3 Kin'!V15)</f>
        <v>-30.398843749999987</v>
      </c>
      <c r="W15">
        <f>AVERAGE('Left 1 Kin'!W15, 'Left 2 Kin'!W15, 'Left 3 Kin'!W15, 'Right 1 Kin'!W15, 'Right 2 Kin'!W15, 'Right 3 Kin'!W15)</f>
        <v>15.116658333333341</v>
      </c>
      <c r="X15">
        <f>AVERAGE('Left 1 Kin'!X15, 'Left 2 Kin'!X15, 'Left 3 Kin'!X15, 'Right 1 Kin'!X15, 'Right 2 Kin'!X15, 'Right 3 Kin'!X15)</f>
        <v>-3.5493958333333446</v>
      </c>
      <c r="Y15">
        <f>AVERAGE('Left 1 Kin'!Y15, 'Left 2 Kin'!Y15, 'Left 3 Kin'!Y15, 'Right 1 Kin'!Y15, 'Right 2 Kin'!Y15, 'Right 3 Kin'!Y15)</f>
        <v>47.116796916666658</v>
      </c>
      <c r="Z15">
        <f>AVERAGE('Left 1 Kin'!Z15, 'Left 2 Kin'!Z15, 'Left 3 Kin'!Z15, 'Right 1 Kin'!Z15, 'Right 2 Kin'!Z15, 'Right 3 Kin'!Z15)</f>
        <v>-138.59545649999998</v>
      </c>
      <c r="AA15">
        <f>AVERAGE('Left 1 Kin'!AA15, 'Left 2 Kin'!AA15, 'Left 3 Kin'!AA15, 'Right 1 Kin'!AA15, 'Right 2 Kin'!AA15, 'Right 3 Kin'!AA15)</f>
        <v>-162.98712499999991</v>
      </c>
      <c r="AB15">
        <f>AVERAGE('Left 1 Kin'!AB15, 'Left 2 Kin'!AB15, 'Left 3 Kin'!AB15, 'Right 1 Kin'!AB15, 'Right 2 Kin'!AB15, 'Right 3 Kin'!AB15)</f>
        <v>174.01132499999994</v>
      </c>
      <c r="AC15">
        <f>AVERAGE('Left 1 Kin'!AC15, 'Left 2 Kin'!AC15, 'Left 3 Kin'!AC15, 'Right 1 Kin'!AC15, 'Right 2 Kin'!AC15, 'Right 3 Kin'!AC15)</f>
        <v>-385.04666799999995</v>
      </c>
      <c r="AD15">
        <f>AVERAGE('Left 1 Kin'!AD15, 'Left 2 Kin'!AD15, 'Left 3 Kin'!AD15, 'Right 1 Kin'!AD15, 'Right 2 Kin'!AD15, 'Right 3 Kin'!AD15)</f>
        <v>528.13797916666681</v>
      </c>
      <c r="AE15">
        <f>AVERAGE('Left 1 Kin'!AE15, 'Left 2 Kin'!AE15, 'Left 3 Kin'!AE15, 'Right 1 Kin'!AE15, 'Right 2 Kin'!AE15, 'Right 3 Kin'!AE15)</f>
        <v>-162.85145416666666</v>
      </c>
      <c r="AF15">
        <f>AVERAGE('Left 1 Kin'!AF15, 'Left 2 Kin'!AF15, 'Left 3 Kin'!AF15, 'Right 1 Kin'!AF15, 'Right 2 Kin'!AF15, 'Right 3 Kin'!AF15)</f>
        <v>922.6882691666666</v>
      </c>
      <c r="AG15">
        <f>AVERAGE('Left 1 Kin'!AG15, 'Left 2 Kin'!AG15, 'Left 3 Kin'!AG15, 'Right 1 Kin'!AG15, 'Right 2 Kin'!AG15, 'Right 3 Kin'!AG15)</f>
        <v>601.79991708333353</v>
      </c>
      <c r="AH15">
        <f>AVERAGE('Left 1 Kin'!AH15, 'Left 2 Kin'!AH15, 'Left 3 Kin'!AH15, 'Right 1 Kin'!AH15, 'Right 2 Kin'!AH15, 'Right 3 Kin'!AH15)</f>
        <v>-245.19618374999996</v>
      </c>
      <c r="AI15">
        <f>AVERAGE('Left 1 Kin'!AI15, 'Left 2 Kin'!AI15, 'Left 3 Kin'!AI15, 'Right 1 Kin'!AI15, 'Right 2 Kin'!AI15, 'Right 3 Kin'!AI15)</f>
        <v>-0.38957159576666672</v>
      </c>
      <c r="AJ15">
        <f>AVERAGE('Left 1 Kin'!AJ15, 'Left 2 Kin'!AJ15, 'Left 3 Kin'!AJ15, 'Right 1 Kin'!AJ15, 'Right 2 Kin'!AJ15, 'Right 3 Kin'!AJ15)</f>
        <v>1.8036528666666669</v>
      </c>
      <c r="AK15">
        <f>AVERAGE('Left 1 Kin'!AK15, 'Left 2 Kin'!AK15, 'Left 3 Kin'!AK15, 'Right 1 Kin'!AK15, 'Right 2 Kin'!AK15, 'Right 3 Kin'!AK15)</f>
        <v>-0.40585005333333335</v>
      </c>
      <c r="AL15">
        <f>AVERAGE('Left 1 Kin'!AL15, 'Left 2 Kin'!AL15, 'Left 3 Kin'!AL15, 'Right 1 Kin'!AL15, 'Right 2 Kin'!AL15, 'Right 3 Kin'!AL15)</f>
        <v>-1.2786964356500001</v>
      </c>
      <c r="AM15">
        <f>AVERAGE('Left 1 Kin'!AM15, 'Left 2 Kin'!AM15, 'Left 3 Kin'!AM15, 'Right 1 Kin'!AM15, 'Right 2 Kin'!AM15, 'Right 3 Kin'!AM15)</f>
        <v>1.3744520533333333</v>
      </c>
      <c r="AN15">
        <f>AVERAGE('Left 1 Kin'!AN15, 'Left 2 Kin'!AN15, 'Left 3 Kin'!AN15, 'Right 1 Kin'!AN15, 'Right 2 Kin'!AN15, 'Right 3 Kin'!AN15)</f>
        <v>1.3605497833333333</v>
      </c>
      <c r="AO15">
        <f>AVERAGE('Left 1 Kin'!AO15, 'Left 2 Kin'!AO15, 'Left 3 Kin'!AO15, 'Right 1 Kin'!AO15, 'Right 2 Kin'!AO15, 'Right 3 Kin'!AO15)</f>
        <v>0.17880730500000006</v>
      </c>
      <c r="AP15">
        <f>AVERAGE('Left 1 Kin'!AP15, 'Left 2 Kin'!AP15, 'Left 3 Kin'!AP15, 'Right 1 Kin'!AP15, 'Right 2 Kin'!AP15, 'Right 3 Kin'!AP15)</f>
        <v>-9.4125629166666673</v>
      </c>
      <c r="AQ15">
        <f>AVERAGE('Left 1 Kin'!AQ15, 'Left 2 Kin'!AQ15, 'Left 3 Kin'!AQ15, 'Right 1 Kin'!AQ15, 'Right 2 Kin'!AQ15, 'Right 3 Kin'!AQ15)</f>
        <v>1.4593868599999997</v>
      </c>
      <c r="AR15">
        <f>AVERAGE('Left 1 Kin'!AR15, 'Left 2 Kin'!AR15, 'Left 3 Kin'!AR15, 'Right 1 Kin'!AR15, 'Right 2 Kin'!AR15, 'Right 3 Kin'!AR15)</f>
        <v>-0.18423188166666668</v>
      </c>
      <c r="AS15">
        <f>AVERAGE('Left 1 Kin'!AS15, 'Left 2 Kin'!AS15, 'Left 3 Kin'!AS15, 'Right 1 Kin'!AS15, 'Right 2 Kin'!AS15, 'Right 3 Kin'!AS15)</f>
        <v>0.262257405</v>
      </c>
      <c r="AT15">
        <f>AVERAGE('Left 1 Kin'!AT15, 'Left 2 Kin'!AT15, 'Left 3 Kin'!AT15, 'Right 1 Kin'!AT15, 'Right 2 Kin'!AT15, 'Right 3 Kin'!AT15)</f>
        <v>-12.840031716666667</v>
      </c>
    </row>
    <row r="16" spans="1:46" x14ac:dyDescent="0.25">
      <c r="A16">
        <v>14</v>
      </c>
      <c r="B16">
        <f>AVERAGE('Left 1 Kin'!B16, 'Left 2 Kin'!B16, 'Left 3 Kin'!B16, 'Right 1 Kin'!B16, 'Right 2 Kin'!B16, 'Right 3 Kin'!B16)</f>
        <v>5.3633083333333333</v>
      </c>
      <c r="C16">
        <f>AVERAGE('Left 1 Kin'!C16, 'Left 2 Kin'!C16, 'Left 3 Kin'!C16, 'Right 1 Kin'!C16, 'Right 2 Kin'!C16, 'Right 3 Kin'!C16)</f>
        <v>0.56232980691056911</v>
      </c>
      <c r="D16">
        <f>AVERAGE('Left 1 Kin'!D16, 'Left 2 Kin'!D16, 'Left 3 Kin'!D16, 'Right 1 Kin'!D16, 'Right 2 Kin'!D16, 'Right 3 Kin'!D16)</f>
        <v>-0.15055074344023323</v>
      </c>
      <c r="E16">
        <f>AVERAGE('Left 1 Kin'!E16, 'Left 2 Kin'!E16, 'Left 3 Kin'!E16, 'Right 1 Kin'!E16, 'Right 2 Kin'!E16, 'Right 3 Kin'!E16)</f>
        <v>-6.22876977509371E-2</v>
      </c>
      <c r="F16">
        <f>AVERAGE('Left 1 Kin'!F16, 'Left 2 Kin'!F16, 'Left 3 Kin'!F16, 'Right 1 Kin'!F16, 'Right 2 Kin'!F16, 'Right 3 Kin'!F16)</f>
        <v>2.2250445925308893</v>
      </c>
      <c r="G16">
        <f>AVERAGE('Left 1 Kin'!G16, 'Left 2 Kin'!G16, 'Left 3 Kin'!G16, 'Right 1 Kin'!G16, 'Right 2 Kin'!G16, 'Right 3 Kin'!G16)</f>
        <v>9.0882427666666672</v>
      </c>
      <c r="H16">
        <f>AVERAGE('Left 1 Kin'!H16, 'Left 2 Kin'!H16, 'Left 3 Kin'!H16, 'Right 1 Kin'!H16, 'Right 2 Kin'!H16, 'Right 3 Kin'!H16)</f>
        <v>-3.8609255666666669</v>
      </c>
      <c r="I16">
        <f>AVERAGE('Left 1 Kin'!I16, 'Left 2 Kin'!I16, 'Left 3 Kin'!I16, 'Right 1 Kin'!I16, 'Right 2 Kin'!I16, 'Right 3 Kin'!I16)</f>
        <v>-6.3288421000000001</v>
      </c>
      <c r="J16">
        <f>AVERAGE('Left 1 Kin'!J16, 'Left 2 Kin'!J16, 'Left 3 Kin'!J16, 'Right 1 Kin'!J16, 'Right 2 Kin'!J16, 'Right 3 Kin'!J16)</f>
        <v>11.221604333333334</v>
      </c>
      <c r="K16">
        <f>AVERAGE('Left 1 Kin'!K16, 'Left 2 Kin'!K16, 'Left 3 Kin'!K16, 'Right 1 Kin'!K16, 'Right 2 Kin'!K16, 'Right 3 Kin'!K16)</f>
        <v>2.3771335466666668</v>
      </c>
      <c r="L16">
        <f>AVERAGE('Left 1 Kin'!L16, 'Left 2 Kin'!L16, 'Left 3 Kin'!L16, 'Right 1 Kin'!L16, 'Right 2 Kin'!L16, 'Right 3 Kin'!L16)</f>
        <v>-3.2936301066666669</v>
      </c>
      <c r="M16">
        <f>AVERAGE('Left 1 Kin'!M16, 'Left 2 Kin'!M16, 'Left 3 Kin'!M16, 'Right 1 Kin'!M16, 'Right 2 Kin'!M16, 'Right 3 Kin'!M16)</f>
        <v>29.049904999999999</v>
      </c>
      <c r="N16">
        <f>AVERAGE('Left 1 Kin'!N16, 'Left 2 Kin'!N16, 'Left 3 Kin'!N16, 'Right 1 Kin'!N16, 'Right 2 Kin'!N16, 'Right 3 Kin'!N16)</f>
        <v>6.4875604666666673</v>
      </c>
      <c r="O16">
        <f>AVERAGE('Left 1 Kin'!O16, 'Left 2 Kin'!O16, 'Left 3 Kin'!O16, 'Right 1 Kin'!O16, 'Right 2 Kin'!O16, 'Right 3 Kin'!O16)</f>
        <v>3.7704174066666667</v>
      </c>
      <c r="P16">
        <f>AVERAGE('Left 1 Kin'!P16, 'Left 2 Kin'!P16, 'Left 3 Kin'!P16, 'Right 1 Kin'!P16, 'Right 2 Kin'!P16, 'Right 3 Kin'!P16)</f>
        <v>29.22000833333334</v>
      </c>
      <c r="Q16">
        <f>AVERAGE('Left 1 Kin'!Q16, 'Left 2 Kin'!Q16, 'Left 3 Kin'!Q16, 'Right 1 Kin'!Q16, 'Right 2 Kin'!Q16, 'Right 3 Kin'!Q16)</f>
        <v>7.8993940999999994</v>
      </c>
      <c r="R16">
        <f>AVERAGE('Left 1 Kin'!R16, 'Left 2 Kin'!R16, 'Left 3 Kin'!R16, 'Right 1 Kin'!R16, 'Right 2 Kin'!R16, 'Right 3 Kin'!R16)</f>
        <v>-7.8984738666666656</v>
      </c>
      <c r="S16">
        <f>AVERAGE('Left 1 Kin'!S16, 'Left 2 Kin'!S16, 'Left 3 Kin'!S16, 'Right 1 Kin'!S16, 'Right 2 Kin'!S16, 'Right 3 Kin'!S16)</f>
        <v>7.4300953666666665</v>
      </c>
      <c r="T16">
        <f>AVERAGE('Left 1 Kin'!T16, 'Left 2 Kin'!T16, 'Left 3 Kin'!T16, 'Right 1 Kin'!T16, 'Right 2 Kin'!T16, 'Right 3 Kin'!T16)</f>
        <v>-3.982016666666658E-2</v>
      </c>
      <c r="U16">
        <f>AVERAGE('Left 1 Kin'!U16, 'Left 2 Kin'!U16, 'Left 3 Kin'!U16, 'Right 1 Kin'!U16, 'Right 2 Kin'!U16, 'Right 3 Kin'!U16)</f>
        <v>78.441737500000045</v>
      </c>
      <c r="V16">
        <f>AVERAGE('Left 1 Kin'!V16, 'Left 2 Kin'!V16, 'Left 3 Kin'!V16, 'Right 1 Kin'!V16, 'Right 2 Kin'!V16, 'Right 3 Kin'!V16)</f>
        <v>-30.90532083333332</v>
      </c>
      <c r="W16">
        <f>AVERAGE('Left 1 Kin'!W16, 'Left 2 Kin'!W16, 'Left 3 Kin'!W16, 'Right 1 Kin'!W16, 'Right 2 Kin'!W16, 'Right 3 Kin'!W16)</f>
        <v>16.624591666666678</v>
      </c>
      <c r="X16">
        <f>AVERAGE('Left 1 Kin'!X16, 'Left 2 Kin'!X16, 'Left 3 Kin'!X16, 'Right 1 Kin'!X16, 'Right 2 Kin'!X16, 'Right 3 Kin'!X16)</f>
        <v>1.7140416666666347</v>
      </c>
      <c r="Y16">
        <f>AVERAGE('Left 1 Kin'!Y16, 'Left 2 Kin'!Y16, 'Left 3 Kin'!Y16, 'Right 1 Kin'!Y16, 'Right 2 Kin'!Y16, 'Right 3 Kin'!Y16)</f>
        <v>46.634462166666651</v>
      </c>
      <c r="Z16">
        <f>AVERAGE('Left 1 Kin'!Z16, 'Left 2 Kin'!Z16, 'Left 3 Kin'!Z16, 'Right 1 Kin'!Z16, 'Right 2 Kin'!Z16, 'Right 3 Kin'!Z16)</f>
        <v>-141.76229749999996</v>
      </c>
      <c r="AA16">
        <f>AVERAGE('Left 1 Kin'!AA16, 'Left 2 Kin'!AA16, 'Left 3 Kin'!AA16, 'Right 1 Kin'!AA16, 'Right 2 Kin'!AA16, 'Right 3 Kin'!AA16)</f>
        <v>-148.41308333333322</v>
      </c>
      <c r="AB16">
        <f>AVERAGE('Left 1 Kin'!AB16, 'Left 2 Kin'!AB16, 'Left 3 Kin'!AB16, 'Right 1 Kin'!AB16, 'Right 2 Kin'!AB16, 'Right 3 Kin'!AB16)</f>
        <v>178.31133333333332</v>
      </c>
      <c r="AC16">
        <f>AVERAGE('Left 1 Kin'!AC16, 'Left 2 Kin'!AC16, 'Left 3 Kin'!AC16, 'Right 1 Kin'!AC16, 'Right 2 Kin'!AC16, 'Right 3 Kin'!AC16)</f>
        <v>-421.75125249999996</v>
      </c>
      <c r="AD16">
        <f>AVERAGE('Left 1 Kin'!AD16, 'Left 2 Kin'!AD16, 'Left 3 Kin'!AD16, 'Right 1 Kin'!AD16, 'Right 2 Kin'!AD16, 'Right 3 Kin'!AD16)</f>
        <v>541.5140416666668</v>
      </c>
      <c r="AE16">
        <f>AVERAGE('Left 1 Kin'!AE16, 'Left 2 Kin'!AE16, 'Left 3 Kin'!AE16, 'Right 1 Kin'!AE16, 'Right 2 Kin'!AE16, 'Right 3 Kin'!AE16)</f>
        <v>-202.93288333333331</v>
      </c>
      <c r="AF16">
        <f>AVERAGE('Left 1 Kin'!AF16, 'Left 2 Kin'!AF16, 'Left 3 Kin'!AF16, 'Right 1 Kin'!AF16, 'Right 2 Kin'!AF16, 'Right 3 Kin'!AF16)</f>
        <v>912.80186666666668</v>
      </c>
      <c r="AG16">
        <f>AVERAGE('Left 1 Kin'!AG16, 'Left 2 Kin'!AG16, 'Left 3 Kin'!AG16, 'Right 1 Kin'!AG16, 'Right 2 Kin'!AG16, 'Right 3 Kin'!AG16)</f>
        <v>588.56317916666671</v>
      </c>
      <c r="AH16">
        <f>AVERAGE('Left 1 Kin'!AH16, 'Left 2 Kin'!AH16, 'Left 3 Kin'!AH16, 'Right 1 Kin'!AH16, 'Right 2 Kin'!AH16, 'Right 3 Kin'!AH16)</f>
        <v>-241.73012666666668</v>
      </c>
      <c r="AI16">
        <f>AVERAGE('Left 1 Kin'!AI16, 'Left 2 Kin'!AI16, 'Left 3 Kin'!AI16, 'Right 1 Kin'!AI16, 'Right 2 Kin'!AI16, 'Right 3 Kin'!AI16)</f>
        <v>-0.36089501779999988</v>
      </c>
      <c r="AJ16">
        <f>AVERAGE('Left 1 Kin'!AJ16, 'Left 2 Kin'!AJ16, 'Left 3 Kin'!AJ16, 'Right 1 Kin'!AJ16, 'Right 2 Kin'!AJ16, 'Right 3 Kin'!AJ16)</f>
        <v>1.7645941333333333</v>
      </c>
      <c r="AK16">
        <f>AVERAGE('Left 1 Kin'!AK16, 'Left 2 Kin'!AK16, 'Left 3 Kin'!AK16, 'Right 1 Kin'!AK16, 'Right 2 Kin'!AK16, 'Right 3 Kin'!AK16)</f>
        <v>-0.39442994000000003</v>
      </c>
      <c r="AL16">
        <f>AVERAGE('Left 1 Kin'!AL16, 'Left 2 Kin'!AL16, 'Left 3 Kin'!AL16, 'Right 1 Kin'!AL16, 'Right 2 Kin'!AL16, 'Right 3 Kin'!AL16)</f>
        <v>-1.0952355040333333</v>
      </c>
      <c r="AM16">
        <f>AVERAGE('Left 1 Kin'!AM16, 'Left 2 Kin'!AM16, 'Left 3 Kin'!AM16, 'Right 1 Kin'!AM16, 'Right 2 Kin'!AM16, 'Right 3 Kin'!AM16)</f>
        <v>1.4795604666666666</v>
      </c>
      <c r="AN16">
        <f>AVERAGE('Left 1 Kin'!AN16, 'Left 2 Kin'!AN16, 'Left 3 Kin'!AN16, 'Right 1 Kin'!AN16, 'Right 2 Kin'!AN16, 'Right 3 Kin'!AN16)</f>
        <v>1.3446345666666666</v>
      </c>
      <c r="AO16">
        <f>AVERAGE('Left 1 Kin'!AO16, 'Left 2 Kin'!AO16, 'Left 3 Kin'!AO16, 'Right 1 Kin'!AO16, 'Right 2 Kin'!AO16, 'Right 3 Kin'!AO16)</f>
        <v>0.1795194846666667</v>
      </c>
      <c r="AP16">
        <f>AVERAGE('Left 1 Kin'!AP16, 'Left 2 Kin'!AP16, 'Left 3 Kin'!AP16, 'Right 1 Kin'!AP16, 'Right 2 Kin'!AP16, 'Right 3 Kin'!AP16)</f>
        <v>-10.441865966666663</v>
      </c>
      <c r="AQ16">
        <f>AVERAGE('Left 1 Kin'!AQ16, 'Left 2 Kin'!AQ16, 'Left 3 Kin'!AQ16, 'Right 1 Kin'!AQ16, 'Right 2 Kin'!AQ16, 'Right 3 Kin'!AQ16)</f>
        <v>1.5613398666666667</v>
      </c>
      <c r="AR16">
        <f>AVERAGE('Left 1 Kin'!AR16, 'Left 2 Kin'!AR16, 'Left 3 Kin'!AR16, 'Right 1 Kin'!AR16, 'Right 2 Kin'!AR16, 'Right 3 Kin'!AR16)</f>
        <v>-0.18539501666666669</v>
      </c>
      <c r="AS16">
        <f>AVERAGE('Left 1 Kin'!AS16, 'Left 2 Kin'!AS16, 'Left 3 Kin'!AS16, 'Right 1 Kin'!AS16, 'Right 2 Kin'!AS16, 'Right 3 Kin'!AS16)</f>
        <v>0.26565031</v>
      </c>
      <c r="AT16">
        <f>AVERAGE('Left 1 Kin'!AT16, 'Left 2 Kin'!AT16, 'Left 3 Kin'!AT16, 'Right 1 Kin'!AT16, 'Right 2 Kin'!AT16, 'Right 3 Kin'!AT16)</f>
        <v>-13.873888900000003</v>
      </c>
    </row>
    <row r="17" spans="1:46" x14ac:dyDescent="0.25">
      <c r="A17">
        <v>15</v>
      </c>
      <c r="B17">
        <f>AVERAGE('Left 1 Kin'!B17, 'Left 2 Kin'!B17, 'Left 3 Kin'!B17, 'Right 1 Kin'!B17, 'Right 2 Kin'!B17, 'Right 3 Kin'!B17)</f>
        <v>5.3604791666666678</v>
      </c>
      <c r="C17">
        <f>AVERAGE('Left 1 Kin'!C17, 'Left 2 Kin'!C17, 'Left 3 Kin'!C17, 'Right 1 Kin'!C17, 'Right 2 Kin'!C17, 'Right 3 Kin'!C17)</f>
        <v>0.56154131097560978</v>
      </c>
      <c r="D17">
        <f>AVERAGE('Left 1 Kin'!D17, 'Left 2 Kin'!D17, 'Left 3 Kin'!D17, 'Right 1 Kin'!D17, 'Right 2 Kin'!D17, 'Right 3 Kin'!D17)</f>
        <v>-0.16823637199777872</v>
      </c>
      <c r="E17">
        <f>AVERAGE('Left 1 Kin'!E17, 'Left 2 Kin'!E17, 'Left 3 Kin'!E17, 'Right 1 Kin'!E17, 'Right 2 Kin'!E17, 'Right 3 Kin'!E17)</f>
        <v>-6.8096593745661516E-2</v>
      </c>
      <c r="F17">
        <f>AVERAGE('Left 1 Kin'!F17, 'Left 2 Kin'!F17, 'Left 3 Kin'!F17, 'Right 1 Kin'!F17, 'Right 2 Kin'!F17, 'Right 3 Kin'!F17)</f>
        <v>2.3618581840899626</v>
      </c>
      <c r="G17">
        <f>AVERAGE('Left 1 Kin'!G17, 'Left 2 Kin'!G17, 'Left 3 Kin'!G17, 'Right 1 Kin'!G17, 'Right 2 Kin'!G17, 'Right 3 Kin'!G17)</f>
        <v>9.2014751666666665</v>
      </c>
      <c r="H17">
        <f>AVERAGE('Left 1 Kin'!H17, 'Left 2 Kin'!H17, 'Left 3 Kin'!H17, 'Right 1 Kin'!H17, 'Right 2 Kin'!H17, 'Right 3 Kin'!H17)</f>
        <v>-3.9047173333333336</v>
      </c>
      <c r="I17">
        <f>AVERAGE('Left 1 Kin'!I17, 'Left 2 Kin'!I17, 'Left 3 Kin'!I17, 'Right 1 Kin'!I17, 'Right 2 Kin'!I17, 'Right 3 Kin'!I17)</f>
        <v>-6.3029051666666662</v>
      </c>
      <c r="J17">
        <f>AVERAGE('Left 1 Kin'!J17, 'Left 2 Kin'!J17, 'Left 3 Kin'!J17, 'Right 1 Kin'!J17, 'Right 2 Kin'!J17, 'Right 3 Kin'!J17)</f>
        <v>11.232334999999999</v>
      </c>
      <c r="K17">
        <f>AVERAGE('Left 1 Kin'!K17, 'Left 2 Kin'!K17, 'Left 3 Kin'!K17, 'Right 1 Kin'!K17, 'Right 2 Kin'!K17, 'Right 3 Kin'!K17)</f>
        <v>2.4416467166666664</v>
      </c>
      <c r="L17">
        <f>AVERAGE('Left 1 Kin'!L17, 'Left 2 Kin'!L17, 'Left 3 Kin'!L17, 'Right 1 Kin'!L17, 'Right 2 Kin'!L17, 'Right 3 Kin'!L17)</f>
        <v>-3.4960666500000008</v>
      </c>
      <c r="M17">
        <f>AVERAGE('Left 1 Kin'!M17, 'Left 2 Kin'!M17, 'Left 3 Kin'!M17, 'Right 1 Kin'!M17, 'Right 2 Kin'!M17, 'Right 3 Kin'!M17)</f>
        <v>28.864983333333331</v>
      </c>
      <c r="N17">
        <f>AVERAGE('Left 1 Kin'!N17, 'Left 2 Kin'!N17, 'Left 3 Kin'!N17, 'Right 1 Kin'!N17, 'Right 2 Kin'!N17, 'Right 3 Kin'!N17)</f>
        <v>6.7433442500000007</v>
      </c>
      <c r="O17">
        <f>AVERAGE('Left 1 Kin'!O17, 'Left 2 Kin'!O17, 'Left 3 Kin'!O17, 'Right 1 Kin'!O17, 'Right 2 Kin'!O17, 'Right 3 Kin'!O17)</f>
        <v>3.1311734833333347</v>
      </c>
      <c r="P17">
        <f>AVERAGE('Left 1 Kin'!P17, 'Left 2 Kin'!P17, 'Left 3 Kin'!P17, 'Right 1 Kin'!P17, 'Right 2 Kin'!P17, 'Right 3 Kin'!P17)</f>
        <v>29.994937500000002</v>
      </c>
      <c r="Q17">
        <f>AVERAGE('Left 1 Kin'!Q17, 'Left 2 Kin'!Q17, 'Left 3 Kin'!Q17, 'Right 1 Kin'!Q17, 'Right 2 Kin'!Q17, 'Right 3 Kin'!Q17)</f>
        <v>7.5540339166666675</v>
      </c>
      <c r="R17">
        <f>AVERAGE('Left 1 Kin'!R17, 'Left 2 Kin'!R17, 'Left 3 Kin'!R17, 'Right 1 Kin'!R17, 'Right 2 Kin'!R17, 'Right 3 Kin'!R17)</f>
        <v>-6.6504428333333339</v>
      </c>
      <c r="S17">
        <f>AVERAGE('Left 1 Kin'!S17, 'Left 2 Kin'!S17, 'Left 3 Kin'!S17, 'Right 1 Kin'!S17, 'Right 2 Kin'!S17, 'Right 3 Kin'!S17)</f>
        <v>8.2312061666666665</v>
      </c>
      <c r="T17">
        <f>AVERAGE('Left 1 Kin'!T17, 'Left 2 Kin'!T17, 'Left 3 Kin'!T17, 'Right 1 Kin'!T17, 'Right 2 Kin'!T17, 'Right 3 Kin'!T17)</f>
        <v>-0.36858091666666654</v>
      </c>
      <c r="U17">
        <f>AVERAGE('Left 1 Kin'!U17, 'Left 2 Kin'!U17, 'Left 3 Kin'!U17, 'Right 1 Kin'!U17, 'Right 2 Kin'!U17, 'Right 3 Kin'!U17)</f>
        <v>80.530968750000042</v>
      </c>
      <c r="V17">
        <f>AVERAGE('Left 1 Kin'!V17, 'Left 2 Kin'!V17, 'Left 3 Kin'!V17, 'Right 1 Kin'!V17, 'Right 2 Kin'!V17, 'Right 3 Kin'!V17)</f>
        <v>-31.009458333333328</v>
      </c>
      <c r="W17">
        <f>AVERAGE('Left 1 Kin'!W17, 'Left 2 Kin'!W17, 'Left 3 Kin'!W17, 'Right 1 Kin'!W17, 'Right 2 Kin'!W17, 'Right 3 Kin'!W17)</f>
        <v>18.088052083333348</v>
      </c>
      <c r="X17">
        <f>AVERAGE('Left 1 Kin'!X17, 'Left 2 Kin'!X17, 'Left 3 Kin'!X17, 'Right 1 Kin'!X17, 'Right 2 Kin'!X17, 'Right 3 Kin'!X17)</f>
        <v>6.2591666666666415</v>
      </c>
      <c r="Y17">
        <f>AVERAGE('Left 1 Kin'!Y17, 'Left 2 Kin'!Y17, 'Left 3 Kin'!Y17, 'Right 1 Kin'!Y17, 'Right 2 Kin'!Y17, 'Right 3 Kin'!Y17)</f>
        <v>46.348025833333331</v>
      </c>
      <c r="Z17">
        <f>AVERAGE('Left 1 Kin'!Z17, 'Left 2 Kin'!Z17, 'Left 3 Kin'!Z17, 'Right 1 Kin'!Z17, 'Right 2 Kin'!Z17, 'Right 3 Kin'!Z17)</f>
        <v>-145.15395416666669</v>
      </c>
      <c r="AA17">
        <f>AVERAGE('Left 1 Kin'!AA17, 'Left 2 Kin'!AA17, 'Left 3 Kin'!AA17, 'Right 1 Kin'!AA17, 'Right 2 Kin'!AA17, 'Right 3 Kin'!AA17)</f>
        <v>-136.3813541666666</v>
      </c>
      <c r="AB17">
        <f>AVERAGE('Left 1 Kin'!AB17, 'Left 2 Kin'!AB17, 'Left 3 Kin'!AB17, 'Right 1 Kin'!AB17, 'Right 2 Kin'!AB17, 'Right 3 Kin'!AB17)</f>
        <v>182.69458333333333</v>
      </c>
      <c r="AC17">
        <f>AVERAGE('Left 1 Kin'!AC17, 'Left 2 Kin'!AC17, 'Left 3 Kin'!AC17, 'Right 1 Kin'!AC17, 'Right 2 Kin'!AC17, 'Right 3 Kin'!AC17)</f>
        <v>-445.55504583333339</v>
      </c>
      <c r="AD17">
        <f>AVERAGE('Left 1 Kin'!AD17, 'Left 2 Kin'!AD17, 'Left 3 Kin'!AD17, 'Right 1 Kin'!AD17, 'Right 2 Kin'!AD17, 'Right 3 Kin'!AD17)</f>
        <v>546.37427083333341</v>
      </c>
      <c r="AE17">
        <f>AVERAGE('Left 1 Kin'!AE17, 'Left 2 Kin'!AE17, 'Left 3 Kin'!AE17, 'Right 1 Kin'!AE17, 'Right 2 Kin'!AE17, 'Right 3 Kin'!AE17)</f>
        <v>-240.18992708333329</v>
      </c>
      <c r="AF17">
        <f>AVERAGE('Left 1 Kin'!AF17, 'Left 2 Kin'!AF17, 'Left 3 Kin'!AF17, 'Right 1 Kin'!AF17, 'Right 2 Kin'!AF17, 'Right 3 Kin'!AF17)</f>
        <v>881.74231250000003</v>
      </c>
      <c r="AG17">
        <f>AVERAGE('Left 1 Kin'!AG17, 'Left 2 Kin'!AG17, 'Left 3 Kin'!AG17, 'Right 1 Kin'!AG17, 'Right 2 Kin'!AG17, 'Right 3 Kin'!AG17)</f>
        <v>574.42713541666672</v>
      </c>
      <c r="AH17">
        <f>AVERAGE('Left 1 Kin'!AH17, 'Left 2 Kin'!AH17, 'Left 3 Kin'!AH17, 'Right 1 Kin'!AH17, 'Right 2 Kin'!AH17, 'Right 3 Kin'!AH17)</f>
        <v>-230.83398541666668</v>
      </c>
      <c r="AI17">
        <f>AVERAGE('Left 1 Kin'!AI17, 'Left 2 Kin'!AI17, 'Left 3 Kin'!AI17, 'Right 1 Kin'!AI17, 'Right 2 Kin'!AI17, 'Right 3 Kin'!AI17)</f>
        <v>-0.55677441883333323</v>
      </c>
      <c r="AJ17">
        <f>AVERAGE('Left 1 Kin'!AJ17, 'Left 2 Kin'!AJ17, 'Left 3 Kin'!AJ17, 'Right 1 Kin'!AJ17, 'Right 2 Kin'!AJ17, 'Right 3 Kin'!AJ17)</f>
        <v>1.7891163333333333</v>
      </c>
      <c r="AK17">
        <f>AVERAGE('Left 1 Kin'!AK17, 'Left 2 Kin'!AK17, 'Left 3 Kin'!AK17, 'Right 1 Kin'!AK17, 'Right 2 Kin'!AK17, 'Right 3 Kin'!AK17)</f>
        <v>-0.36583702499999998</v>
      </c>
      <c r="AL17">
        <f>AVERAGE('Left 1 Kin'!AL17, 'Left 2 Kin'!AL17, 'Left 3 Kin'!AL17, 'Right 1 Kin'!AL17, 'Right 2 Kin'!AL17, 'Right 3 Kin'!AL17)</f>
        <v>-1.5061037307499996</v>
      </c>
      <c r="AM17">
        <f>AVERAGE('Left 1 Kin'!AM17, 'Left 2 Kin'!AM17, 'Left 3 Kin'!AM17, 'Right 1 Kin'!AM17, 'Right 2 Kin'!AM17, 'Right 3 Kin'!AM17)</f>
        <v>1.7045942500000002</v>
      </c>
      <c r="AN17">
        <f>AVERAGE('Left 1 Kin'!AN17, 'Left 2 Kin'!AN17, 'Left 3 Kin'!AN17, 'Right 1 Kin'!AN17, 'Right 2 Kin'!AN17, 'Right 3 Kin'!AN17)</f>
        <v>1.3338060833333334</v>
      </c>
      <c r="AO17">
        <f>AVERAGE('Left 1 Kin'!AO17, 'Left 2 Kin'!AO17, 'Left 3 Kin'!AO17, 'Right 1 Kin'!AO17, 'Right 2 Kin'!AO17, 'Right 3 Kin'!AO17)</f>
        <v>0.18994047166666664</v>
      </c>
      <c r="AP17">
        <f>AVERAGE('Left 1 Kin'!AP17, 'Left 2 Kin'!AP17, 'Left 3 Kin'!AP17, 'Right 1 Kin'!AP17, 'Right 2 Kin'!AP17, 'Right 3 Kin'!AP17)</f>
        <v>-12.327725083333334</v>
      </c>
      <c r="AQ17">
        <f>AVERAGE('Left 1 Kin'!AQ17, 'Left 2 Kin'!AQ17, 'Left 3 Kin'!AQ17, 'Right 1 Kin'!AQ17, 'Right 2 Kin'!AQ17, 'Right 3 Kin'!AQ17)</f>
        <v>1.6492236666666666</v>
      </c>
      <c r="AR17">
        <f>AVERAGE('Left 1 Kin'!AR17, 'Left 2 Kin'!AR17, 'Left 3 Kin'!AR17, 'Right 1 Kin'!AR17, 'Right 2 Kin'!AR17, 'Right 3 Kin'!AR17)</f>
        <v>-0.18491087500000003</v>
      </c>
      <c r="AS17">
        <f>AVERAGE('Left 1 Kin'!AS17, 'Left 2 Kin'!AS17, 'Left 3 Kin'!AS17, 'Right 1 Kin'!AS17, 'Right 2 Kin'!AS17, 'Right 3 Kin'!AS17)</f>
        <v>0.27967809999999993</v>
      </c>
      <c r="AT17">
        <f>AVERAGE('Left 1 Kin'!AT17, 'Left 2 Kin'!AT17, 'Left 3 Kin'!AT17, 'Right 1 Kin'!AT17, 'Right 2 Kin'!AT17, 'Right 3 Kin'!AT17)</f>
        <v>-14.618265666666666</v>
      </c>
    </row>
    <row r="18" spans="1:46" x14ac:dyDescent="0.25">
      <c r="A18">
        <v>16</v>
      </c>
      <c r="B18">
        <f>AVERAGE('Left 1 Kin'!B18, 'Left 2 Kin'!B18, 'Left 3 Kin'!B18, 'Right 1 Kin'!B18, 'Right 2 Kin'!B18, 'Right 3 Kin'!B18)</f>
        <v>5.3575666666666697</v>
      </c>
      <c r="C18">
        <f>AVERAGE('Left 1 Kin'!C18, 'Left 2 Kin'!C18, 'Left 3 Kin'!C18, 'Right 1 Kin'!C18, 'Right 2 Kin'!C18, 'Right 3 Kin'!C18)</f>
        <v>0.5607553048780487</v>
      </c>
      <c r="D18">
        <f>AVERAGE('Left 1 Kin'!D18, 'Left 2 Kin'!D18, 'Left 3 Kin'!D18, 'Right 1 Kin'!D18, 'Right 2 Kin'!D18, 'Right 3 Kin'!D18)</f>
        <v>-0.2169595789254477</v>
      </c>
      <c r="E18">
        <f>AVERAGE('Left 1 Kin'!E18, 'Left 2 Kin'!E18, 'Left 3 Kin'!E18, 'Right 1 Kin'!E18, 'Right 2 Kin'!E18, 'Right 3 Kin'!E18)</f>
        <v>-7.4180466569484918E-2</v>
      </c>
      <c r="F18">
        <f>AVERAGE('Left 1 Kin'!F18, 'Left 2 Kin'!F18, 'Left 3 Kin'!F18, 'Right 1 Kin'!F18, 'Right 2 Kin'!F18, 'Right 3 Kin'!F18)</f>
        <v>2.4788520199916699</v>
      </c>
      <c r="G18">
        <f>AVERAGE('Left 1 Kin'!G18, 'Left 2 Kin'!G18, 'Left 3 Kin'!G18, 'Right 1 Kin'!G18, 'Right 2 Kin'!G18, 'Right 3 Kin'!G18)</f>
        <v>9.3149120666666665</v>
      </c>
      <c r="H18">
        <f>AVERAGE('Left 1 Kin'!H18, 'Left 2 Kin'!H18, 'Left 3 Kin'!H18, 'Right 1 Kin'!H18, 'Right 2 Kin'!H18, 'Right 3 Kin'!H18)</f>
        <v>-3.948764933333333</v>
      </c>
      <c r="I18">
        <f>AVERAGE('Left 1 Kin'!I18, 'Left 2 Kin'!I18, 'Left 3 Kin'!I18, 'Right 1 Kin'!I18, 'Right 2 Kin'!I18, 'Right 3 Kin'!I18)</f>
        <v>-6.2764547333333338</v>
      </c>
      <c r="J18">
        <f>AVERAGE('Left 1 Kin'!J18, 'Left 2 Kin'!J18, 'Left 3 Kin'!J18, 'Right 1 Kin'!J18, 'Right 2 Kin'!J18, 'Right 3 Kin'!J18)</f>
        <v>11.244167333333332</v>
      </c>
      <c r="K18">
        <f>AVERAGE('Left 1 Kin'!K18, 'Left 2 Kin'!K18, 'Left 3 Kin'!K18, 'Right 1 Kin'!K18, 'Right 2 Kin'!K18, 'Right 3 Kin'!K18)</f>
        <v>2.5063693866666665</v>
      </c>
      <c r="L18">
        <f>AVERAGE('Left 1 Kin'!L18, 'Left 2 Kin'!L18, 'Left 3 Kin'!L18, 'Right 1 Kin'!L18, 'Right 2 Kin'!L18, 'Right 3 Kin'!L18)</f>
        <v>-3.6992266933333338</v>
      </c>
      <c r="M18">
        <f>AVERAGE('Left 1 Kin'!M18, 'Left 2 Kin'!M18, 'Left 3 Kin'!M18, 'Right 1 Kin'!M18, 'Right 2 Kin'!M18, 'Right 3 Kin'!M18)</f>
        <v>28.68237666666667</v>
      </c>
      <c r="N18">
        <f>AVERAGE('Left 1 Kin'!N18, 'Left 2 Kin'!N18, 'Left 3 Kin'!N18, 'Right 1 Kin'!N18, 'Right 2 Kin'!N18, 'Right 3 Kin'!N18)</f>
        <v>6.999966866666667</v>
      </c>
      <c r="O18">
        <f>AVERAGE('Left 1 Kin'!O18, 'Left 2 Kin'!O18, 'Left 3 Kin'!O18, 'Right 1 Kin'!O18, 'Right 2 Kin'!O18, 'Right 3 Kin'!O18)</f>
        <v>2.4912045600000003</v>
      </c>
      <c r="P18">
        <f>AVERAGE('Left 1 Kin'!P18, 'Left 2 Kin'!P18, 'Left 3 Kin'!P18, 'Right 1 Kin'!P18, 'Right 2 Kin'!P18, 'Right 3 Kin'!P18)</f>
        <v>30.769566666666663</v>
      </c>
      <c r="Q18">
        <f>AVERAGE('Left 1 Kin'!Q18, 'Left 2 Kin'!Q18, 'Left 3 Kin'!Q18, 'Right 1 Kin'!Q18, 'Right 2 Kin'!Q18, 'Right 3 Kin'!Q18)</f>
        <v>7.2025380666666665</v>
      </c>
      <c r="R18">
        <f>AVERAGE('Left 1 Kin'!R18, 'Left 2 Kin'!R18, 'Left 3 Kin'!R18, 'Right 1 Kin'!R18, 'Right 2 Kin'!R18, 'Right 3 Kin'!R18)</f>
        <v>-5.4058201333333331</v>
      </c>
      <c r="S18">
        <f>AVERAGE('Left 1 Kin'!S18, 'Left 2 Kin'!S18, 'Left 3 Kin'!S18, 'Right 1 Kin'!S18, 'Right 2 Kin'!S18, 'Right 3 Kin'!S18)</f>
        <v>9.0285054666666671</v>
      </c>
      <c r="T18">
        <f>AVERAGE('Left 1 Kin'!T18, 'Left 2 Kin'!T18, 'Left 3 Kin'!T18, 'Right 1 Kin'!T18, 'Right 2 Kin'!T18, 'Right 3 Kin'!T18)</f>
        <v>-0.69490866666666651</v>
      </c>
      <c r="U18">
        <f>AVERAGE('Left 1 Kin'!U18, 'Left 2 Kin'!U18, 'Left 3 Kin'!U18, 'Right 1 Kin'!U18, 'Right 2 Kin'!U18, 'Right 3 Kin'!U18)</f>
        <v>82.605616666666705</v>
      </c>
      <c r="V18">
        <f>AVERAGE('Left 1 Kin'!V18, 'Left 2 Kin'!V18, 'Left 3 Kin'!V18, 'Right 1 Kin'!V18, 'Right 2 Kin'!V18, 'Right 3 Kin'!V18)</f>
        <v>-31.083033333333322</v>
      </c>
      <c r="W18">
        <f>AVERAGE('Left 1 Kin'!W18, 'Left 2 Kin'!W18, 'Left 3 Kin'!W18, 'Right 1 Kin'!W18, 'Right 2 Kin'!W18, 'Right 3 Kin'!W18)</f>
        <v>19.548950000000019</v>
      </c>
      <c r="X18">
        <f>AVERAGE('Left 1 Kin'!X18, 'Left 2 Kin'!X18, 'Left 3 Kin'!X18, 'Right 1 Kin'!X18, 'Right 2 Kin'!X18, 'Right 3 Kin'!X18)</f>
        <v>10.816166666666652</v>
      </c>
      <c r="Y18">
        <f>AVERAGE('Left 1 Kin'!Y18, 'Left 2 Kin'!Y18, 'Left 3 Kin'!Y18, 'Right 1 Kin'!Y18, 'Right 2 Kin'!Y18, 'Right 3 Kin'!Y18)</f>
        <v>46.217860333333334</v>
      </c>
      <c r="Z18">
        <f>AVERAGE('Left 1 Kin'!Z18, 'Left 2 Kin'!Z18, 'Left 3 Kin'!Z18, 'Right 1 Kin'!Z18, 'Right 2 Kin'!Z18, 'Right 3 Kin'!Z18)</f>
        <v>-148.70336083333336</v>
      </c>
      <c r="AA18">
        <f>AVERAGE('Left 1 Kin'!AA18, 'Left 2 Kin'!AA18, 'Left 3 Kin'!AA18, 'Right 1 Kin'!AA18, 'Right 2 Kin'!AA18, 'Right 3 Kin'!AA18)</f>
        <v>-124.51775000000002</v>
      </c>
      <c r="AB18">
        <f>AVERAGE('Left 1 Kin'!AB18, 'Left 2 Kin'!AB18, 'Left 3 Kin'!AB18, 'Right 1 Kin'!AB18, 'Right 2 Kin'!AB18, 'Right 3 Kin'!AB18)</f>
        <v>187.23025000000004</v>
      </c>
      <c r="AC18">
        <f>AVERAGE('Left 1 Kin'!AC18, 'Left 2 Kin'!AC18, 'Left 3 Kin'!AC18, 'Right 1 Kin'!AC18, 'Right 2 Kin'!AC18, 'Right 3 Kin'!AC18)</f>
        <v>-468.0527141666667</v>
      </c>
      <c r="AD18">
        <f>AVERAGE('Left 1 Kin'!AD18, 'Left 2 Kin'!AD18, 'Left 3 Kin'!AD18, 'Right 1 Kin'!AD18, 'Right 2 Kin'!AD18, 'Right 3 Kin'!AD18)</f>
        <v>550.6695000000002</v>
      </c>
      <c r="AE18">
        <f>AVERAGE('Left 1 Kin'!AE18, 'Left 2 Kin'!AE18, 'Left 3 Kin'!AE18, 'Right 1 Kin'!AE18, 'Right 2 Kin'!AE18, 'Right 3 Kin'!AE18)</f>
        <v>-276.85694999999998</v>
      </c>
      <c r="AF18">
        <f>AVERAGE('Left 1 Kin'!AF18, 'Left 2 Kin'!AF18, 'Left 3 Kin'!AF18, 'Right 1 Kin'!AF18, 'Right 2 Kin'!AF18, 'Right 3 Kin'!AF18)</f>
        <v>849.65317500000003</v>
      </c>
      <c r="AG18">
        <f>AVERAGE('Left 1 Kin'!AG18, 'Left 2 Kin'!AG18, 'Left 3 Kin'!AG18, 'Right 1 Kin'!AG18, 'Right 2 Kin'!AG18, 'Right 3 Kin'!AG18)</f>
        <v>560.50283333333334</v>
      </c>
      <c r="AH18">
        <f>AVERAGE('Left 1 Kin'!AH18, 'Left 2 Kin'!AH18, 'Left 3 Kin'!AH18, 'Right 1 Kin'!AH18, 'Right 2 Kin'!AH18, 'Right 3 Kin'!AH18)</f>
        <v>-219.66426916666668</v>
      </c>
      <c r="AI18">
        <f>AVERAGE('Left 1 Kin'!AI18, 'Left 2 Kin'!AI18, 'Left 3 Kin'!AI18, 'Right 1 Kin'!AI18, 'Right 2 Kin'!AI18, 'Right 3 Kin'!AI18)</f>
        <v>-0.76423123653333336</v>
      </c>
      <c r="AJ18">
        <f>AVERAGE('Left 1 Kin'!AJ18, 'Left 2 Kin'!AJ18, 'Left 3 Kin'!AJ18, 'Right 1 Kin'!AJ18, 'Right 2 Kin'!AJ18, 'Right 3 Kin'!AJ18)</f>
        <v>1.8190318666666665</v>
      </c>
      <c r="AK18">
        <f>AVERAGE('Left 1 Kin'!AK18, 'Left 2 Kin'!AK18, 'Left 3 Kin'!AK18, 'Right 1 Kin'!AK18, 'Right 2 Kin'!AK18, 'Right 3 Kin'!AK18)</f>
        <v>-0.33632449333333336</v>
      </c>
      <c r="AL18">
        <f>AVERAGE('Left 1 Kin'!AL18, 'Left 2 Kin'!AL18, 'Left 3 Kin'!AL18, 'Right 1 Kin'!AL18, 'Right 2 Kin'!AL18, 'Right 3 Kin'!AL18)</f>
        <v>-1.9435690074666667</v>
      </c>
      <c r="AM18">
        <f>AVERAGE('Left 1 Kin'!AM18, 'Left 2 Kin'!AM18, 'Left 3 Kin'!AM18, 'Right 1 Kin'!AM18, 'Right 2 Kin'!AM18, 'Right 3 Kin'!AM18)</f>
        <v>1.9345492</v>
      </c>
      <c r="AN18">
        <f>AVERAGE('Left 1 Kin'!AN18, 'Left 2 Kin'!AN18, 'Left 3 Kin'!AN18, 'Right 1 Kin'!AN18, 'Right 2 Kin'!AN18, 'Right 3 Kin'!AN18)</f>
        <v>1.3229169333333335</v>
      </c>
      <c r="AO18">
        <f>AVERAGE('Left 1 Kin'!AO18, 'Left 2 Kin'!AO18, 'Left 3 Kin'!AO18, 'Right 1 Kin'!AO18, 'Right 2 Kin'!AO18, 'Right 3 Kin'!AO18)</f>
        <v>0.2017867586666667</v>
      </c>
      <c r="AP18">
        <f>AVERAGE('Left 1 Kin'!AP18, 'Left 2 Kin'!AP18, 'Left 3 Kin'!AP18, 'Right 1 Kin'!AP18, 'Right 2 Kin'!AP18, 'Right 3 Kin'!AP18)</f>
        <v>-14.235331533333332</v>
      </c>
      <c r="AQ18">
        <f>AVERAGE('Left 1 Kin'!AQ18, 'Left 2 Kin'!AQ18, 'Left 3 Kin'!AQ18, 'Right 1 Kin'!AQ18, 'Right 2 Kin'!AQ18, 'Right 3 Kin'!AQ18)</f>
        <v>1.7360986</v>
      </c>
      <c r="AR18">
        <f>AVERAGE('Left 1 Kin'!AR18, 'Left 2 Kin'!AR18, 'Left 3 Kin'!AR18, 'Right 1 Kin'!AR18, 'Right 2 Kin'!AR18, 'Right 3 Kin'!AR18)</f>
        <v>-0.18596116666666665</v>
      </c>
      <c r="AS18">
        <f>AVERAGE('Left 1 Kin'!AS18, 'Left 2 Kin'!AS18, 'Left 3 Kin'!AS18, 'Right 1 Kin'!AS18, 'Right 2 Kin'!AS18, 'Right 3 Kin'!AS18)</f>
        <v>0.29516660666666666</v>
      </c>
      <c r="AT18">
        <f>AVERAGE('Left 1 Kin'!AT18, 'Left 2 Kin'!AT18, 'Left 3 Kin'!AT18, 'Right 1 Kin'!AT18, 'Right 2 Kin'!AT18, 'Right 3 Kin'!AT18)</f>
        <v>-15.3455116</v>
      </c>
    </row>
    <row r="19" spans="1:46" x14ac:dyDescent="0.25">
      <c r="A19">
        <v>17</v>
      </c>
      <c r="B19">
        <f>AVERAGE('Left 1 Kin'!B19, 'Left 2 Kin'!B19, 'Left 3 Kin'!B19, 'Right 1 Kin'!B19, 'Right 2 Kin'!B19, 'Right 3 Kin'!B19)</f>
        <v>5.3537104166666696</v>
      </c>
      <c r="C19">
        <f>AVERAGE('Left 1 Kin'!C19, 'Left 2 Kin'!C19, 'Left 3 Kin'!C19, 'Right 1 Kin'!C19, 'Right 2 Kin'!C19, 'Right 3 Kin'!C19)</f>
        <v>0.55998860060975608</v>
      </c>
      <c r="D19">
        <f>AVERAGE('Left 1 Kin'!D19, 'Left 2 Kin'!D19, 'Left 3 Kin'!D19, 'Right 1 Kin'!D19, 'Right 2 Kin'!D19, 'Right 3 Kin'!D19)</f>
        <v>-0.28678444998611669</v>
      </c>
      <c r="E19">
        <f>AVERAGE('Left 1 Kin'!E19, 'Left 2 Kin'!E19, 'Left 3 Kin'!E19, 'Right 1 Kin'!E19, 'Right 2 Kin'!E19, 'Right 3 Kin'!E19)</f>
        <v>-7.927466307094265E-2</v>
      </c>
      <c r="F19">
        <f>AVERAGE('Left 1 Kin'!F19, 'Left 2 Kin'!F19, 'Left 3 Kin'!F19, 'Right 1 Kin'!F19, 'Right 2 Kin'!F19, 'Right 3 Kin'!F19)</f>
        <v>2.5684217201166173</v>
      </c>
      <c r="G19">
        <f>AVERAGE('Left 1 Kin'!G19, 'Left 2 Kin'!G19, 'Left 3 Kin'!G19, 'Right 1 Kin'!G19, 'Right 2 Kin'!G19, 'Right 3 Kin'!G19)</f>
        <v>9.4313980666666666</v>
      </c>
      <c r="H19">
        <f>AVERAGE('Left 1 Kin'!H19, 'Left 2 Kin'!H19, 'Left 3 Kin'!H19, 'Right 1 Kin'!H19, 'Right 2 Kin'!H19, 'Right 3 Kin'!H19)</f>
        <v>-3.9924599833333332</v>
      </c>
      <c r="I19">
        <f>AVERAGE('Left 1 Kin'!I19, 'Left 2 Kin'!I19, 'Left 3 Kin'!I19, 'Right 1 Kin'!I19, 'Right 2 Kin'!I19, 'Right 3 Kin'!I19)</f>
        <v>-6.2490990500000008</v>
      </c>
      <c r="J19">
        <f>AVERAGE('Left 1 Kin'!J19, 'Left 2 Kin'!J19, 'Left 3 Kin'!J19, 'Right 1 Kin'!J19, 'Right 2 Kin'!J19, 'Right 3 Kin'!J19)</f>
        <v>11.261919666666666</v>
      </c>
      <c r="K19">
        <f>AVERAGE('Left 1 Kin'!K19, 'Left 2 Kin'!K19, 'Left 3 Kin'!K19, 'Right 1 Kin'!K19, 'Right 2 Kin'!K19, 'Right 3 Kin'!K19)</f>
        <v>2.5708797666666663</v>
      </c>
      <c r="L19">
        <f>AVERAGE('Left 1 Kin'!L19, 'Left 2 Kin'!L19, 'Left 3 Kin'!L19, 'Right 1 Kin'!L19, 'Right 2 Kin'!L19, 'Right 3 Kin'!L19)</f>
        <v>-3.9081635766666665</v>
      </c>
      <c r="M19">
        <f>AVERAGE('Left 1 Kin'!M19, 'Left 2 Kin'!M19, 'Left 3 Kin'!M19, 'Right 1 Kin'!M19, 'Right 2 Kin'!M19, 'Right 3 Kin'!M19)</f>
        <v>28.515477000000004</v>
      </c>
      <c r="N19">
        <f>AVERAGE('Left 1 Kin'!N19, 'Left 2 Kin'!N19, 'Left 3 Kin'!N19, 'Right 1 Kin'!N19, 'Right 2 Kin'!N19, 'Right 3 Kin'!N19)</f>
        <v>7.264070433333333</v>
      </c>
      <c r="O19">
        <f>AVERAGE('Left 1 Kin'!O19, 'Left 2 Kin'!O19, 'Left 3 Kin'!O19, 'Right 1 Kin'!O19, 'Right 2 Kin'!O19, 'Right 3 Kin'!O19)</f>
        <v>1.8219469166666677</v>
      </c>
      <c r="P19">
        <f>AVERAGE('Left 1 Kin'!P19, 'Left 2 Kin'!P19, 'Left 3 Kin'!P19, 'Right 1 Kin'!P19, 'Right 2 Kin'!P19, 'Right 3 Kin'!P19)</f>
        <v>31.547089833333331</v>
      </c>
      <c r="Q19">
        <f>AVERAGE('Left 1 Kin'!Q19, 'Left 2 Kin'!Q19, 'Left 3 Kin'!Q19, 'Right 1 Kin'!Q19, 'Right 2 Kin'!Q19, 'Right 3 Kin'!Q19)</f>
        <v>6.7946364166666688</v>
      </c>
      <c r="R19">
        <f>AVERAGE('Left 1 Kin'!R19, 'Left 2 Kin'!R19, 'Left 3 Kin'!R19, 'Right 1 Kin'!R19, 'Right 2 Kin'!R19, 'Right 3 Kin'!R19)</f>
        <v>-4.2205582333333345</v>
      </c>
      <c r="S19">
        <f>AVERAGE('Left 1 Kin'!S19, 'Left 2 Kin'!S19, 'Left 3 Kin'!S19, 'Right 1 Kin'!S19, 'Right 2 Kin'!S19, 'Right 3 Kin'!S19)</f>
        <v>9.8066948666666658</v>
      </c>
      <c r="T19">
        <f>AVERAGE('Left 1 Kin'!T19, 'Left 2 Kin'!T19, 'Left 3 Kin'!T19, 'Right 1 Kin'!T19, 'Right 2 Kin'!T19, 'Right 3 Kin'!T19)</f>
        <v>-0.99842446166666621</v>
      </c>
      <c r="U19">
        <f>AVERAGE('Left 1 Kin'!U19, 'Left 2 Kin'!U19, 'Left 3 Kin'!U19, 'Right 1 Kin'!U19, 'Right 2 Kin'!U19, 'Right 3 Kin'!U19)</f>
        <v>84.532520833333351</v>
      </c>
      <c r="V19">
        <f>AVERAGE('Left 1 Kin'!V19, 'Left 2 Kin'!V19, 'Left 3 Kin'!V19, 'Right 1 Kin'!V19, 'Right 2 Kin'!V19, 'Right 3 Kin'!V19)</f>
        <v>-30.951877083333329</v>
      </c>
      <c r="W19">
        <f>AVERAGE('Left 1 Kin'!W19, 'Left 2 Kin'!W19, 'Left 3 Kin'!W19, 'Right 1 Kin'!W19, 'Right 2 Kin'!W19, 'Right 3 Kin'!W19)</f>
        <v>20.913354166666682</v>
      </c>
      <c r="X19">
        <f>AVERAGE('Left 1 Kin'!X19, 'Left 2 Kin'!X19, 'Left 3 Kin'!X19, 'Right 1 Kin'!X19, 'Right 2 Kin'!X19, 'Right 3 Kin'!X19)</f>
        <v>14.981604166666648</v>
      </c>
      <c r="Y19">
        <f>AVERAGE('Left 1 Kin'!Y19, 'Left 2 Kin'!Y19, 'Left 3 Kin'!Y19, 'Right 1 Kin'!Y19, 'Right 2 Kin'!Y19, 'Right 3 Kin'!Y19)</f>
        <v>46.181684583333343</v>
      </c>
      <c r="Z19">
        <f>AVERAGE('Left 1 Kin'!Z19, 'Left 2 Kin'!Z19, 'Left 3 Kin'!Z19, 'Right 1 Kin'!Z19, 'Right 2 Kin'!Z19, 'Right 3 Kin'!Z19)</f>
        <v>-151.98770575000003</v>
      </c>
      <c r="AA19">
        <f>AVERAGE('Left 1 Kin'!AA19, 'Left 2 Kin'!AA19, 'Left 3 Kin'!AA19, 'Right 1 Kin'!AA19, 'Right 2 Kin'!AA19, 'Right 3 Kin'!AA19)</f>
        <v>-114.47202083333337</v>
      </c>
      <c r="AB19">
        <f>AVERAGE('Left 1 Kin'!AB19, 'Left 2 Kin'!AB19, 'Left 3 Kin'!AB19, 'Right 1 Kin'!AB19, 'Right 2 Kin'!AB19, 'Right 3 Kin'!AB19)</f>
        <v>191.17310416666669</v>
      </c>
      <c r="AC19">
        <f>AVERAGE('Left 1 Kin'!AC19, 'Left 2 Kin'!AC19, 'Left 3 Kin'!AC19, 'Right 1 Kin'!AC19, 'Right 2 Kin'!AC19, 'Right 3 Kin'!AC19)</f>
        <v>-482.85077124999998</v>
      </c>
      <c r="AD19">
        <f>AVERAGE('Left 1 Kin'!AD19, 'Left 2 Kin'!AD19, 'Left 3 Kin'!AD19, 'Right 1 Kin'!AD19, 'Right 2 Kin'!AD19, 'Right 3 Kin'!AD19)</f>
        <v>550.05685416666677</v>
      </c>
      <c r="AE19">
        <f>AVERAGE('Left 1 Kin'!AE19, 'Left 2 Kin'!AE19, 'Left 3 Kin'!AE19, 'Right 1 Kin'!AE19, 'Right 2 Kin'!AE19, 'Right 3 Kin'!AE19)</f>
        <v>-310.30617291666658</v>
      </c>
      <c r="AF19">
        <f>AVERAGE('Left 1 Kin'!AF19, 'Left 2 Kin'!AF19, 'Left 3 Kin'!AF19, 'Right 1 Kin'!AF19, 'Right 2 Kin'!AF19, 'Right 3 Kin'!AF19)</f>
        <v>809.31751250000013</v>
      </c>
      <c r="AG19">
        <f>AVERAGE('Left 1 Kin'!AG19, 'Left 2 Kin'!AG19, 'Left 3 Kin'!AG19, 'Right 1 Kin'!AG19, 'Right 2 Kin'!AG19, 'Right 3 Kin'!AG19)</f>
        <v>546.85614999999996</v>
      </c>
      <c r="AH19">
        <f>AVERAGE('Left 1 Kin'!AH19, 'Left 2 Kin'!AH19, 'Left 3 Kin'!AH19, 'Right 1 Kin'!AH19, 'Right 2 Kin'!AH19, 'Right 3 Kin'!AH19)</f>
        <v>-206.08736166666668</v>
      </c>
      <c r="AI19">
        <f>AVERAGE('Left 1 Kin'!AI19, 'Left 2 Kin'!AI19, 'Left 3 Kin'!AI19, 'Right 1 Kin'!AI19, 'Right 2 Kin'!AI19, 'Right 3 Kin'!AI19)</f>
        <v>-1.0000445424333329</v>
      </c>
      <c r="AJ19">
        <f>AVERAGE('Left 1 Kin'!AJ19, 'Left 2 Kin'!AJ19, 'Left 3 Kin'!AJ19, 'Right 1 Kin'!AJ19, 'Right 2 Kin'!AJ19, 'Right 3 Kin'!AJ19)</f>
        <v>1.8659658500000003</v>
      </c>
      <c r="AK19">
        <f>AVERAGE('Left 1 Kin'!AK19, 'Left 2 Kin'!AK19, 'Left 3 Kin'!AK19, 'Right 1 Kin'!AK19, 'Right 2 Kin'!AK19, 'Right 3 Kin'!AK19)</f>
        <v>-0.30216641466666677</v>
      </c>
      <c r="AL19">
        <f>AVERAGE('Left 1 Kin'!AL19, 'Left 2 Kin'!AL19, 'Left 3 Kin'!AL19, 'Right 1 Kin'!AL19, 'Right 2 Kin'!AL19, 'Right 3 Kin'!AL19)</f>
        <v>-2.4519407924833323</v>
      </c>
      <c r="AM19">
        <f>AVERAGE('Left 1 Kin'!AM19, 'Left 2 Kin'!AM19, 'Left 3 Kin'!AM19, 'Right 1 Kin'!AM19, 'Right 2 Kin'!AM19, 'Right 3 Kin'!AM19)</f>
        <v>2.1771868499999996</v>
      </c>
      <c r="AN19">
        <f>AVERAGE('Left 1 Kin'!AN19, 'Left 2 Kin'!AN19, 'Left 3 Kin'!AN19, 'Right 1 Kin'!AN19, 'Right 2 Kin'!AN19, 'Right 3 Kin'!AN19)</f>
        <v>1.3053639133333332</v>
      </c>
      <c r="AO19">
        <f>AVERAGE('Left 1 Kin'!AO19, 'Left 2 Kin'!AO19, 'Left 3 Kin'!AO19, 'Right 1 Kin'!AO19, 'Right 2 Kin'!AO19, 'Right 3 Kin'!AO19)</f>
        <v>0.21722257566666661</v>
      </c>
      <c r="AP19">
        <f>AVERAGE('Left 1 Kin'!AP19, 'Left 2 Kin'!AP19, 'Left 3 Kin'!AP19, 'Right 1 Kin'!AP19, 'Right 2 Kin'!AP19, 'Right 3 Kin'!AP19)</f>
        <v>-16.157678833333332</v>
      </c>
      <c r="AQ19">
        <f>AVERAGE('Left 1 Kin'!AQ19, 'Left 2 Kin'!AQ19, 'Left 3 Kin'!AQ19, 'Right 1 Kin'!AQ19, 'Right 2 Kin'!AQ19, 'Right 3 Kin'!AQ19)</f>
        <v>1.8175030233333331</v>
      </c>
      <c r="AR19">
        <f>AVERAGE('Left 1 Kin'!AR19, 'Left 2 Kin'!AR19, 'Left 3 Kin'!AR19, 'Right 1 Kin'!AR19, 'Right 2 Kin'!AR19, 'Right 3 Kin'!AR19)</f>
        <v>-0.18575246833333336</v>
      </c>
      <c r="AS19">
        <f>AVERAGE('Left 1 Kin'!AS19, 'Left 2 Kin'!AS19, 'Left 3 Kin'!AS19, 'Right 1 Kin'!AS19, 'Right 2 Kin'!AS19, 'Right 3 Kin'!AS19)</f>
        <v>0.31424678333333328</v>
      </c>
      <c r="AT19">
        <f>AVERAGE('Left 1 Kin'!AT19, 'Left 2 Kin'!AT19, 'Left 3 Kin'!AT19, 'Right 1 Kin'!AT19, 'Right 2 Kin'!AT19, 'Right 3 Kin'!AT19)</f>
        <v>-15.929336333333334</v>
      </c>
    </row>
    <row r="20" spans="1:46" x14ac:dyDescent="0.25">
      <c r="A20">
        <v>18</v>
      </c>
      <c r="B20">
        <f>AVERAGE('Left 1 Kin'!B20, 'Left 2 Kin'!B20, 'Left 3 Kin'!B20, 'Right 1 Kin'!B20, 'Right 2 Kin'!B20, 'Right 3 Kin'!B20)</f>
        <v>5.3489250000000013</v>
      </c>
      <c r="C20">
        <f>AVERAGE('Left 1 Kin'!C20, 'Left 2 Kin'!C20, 'Left 3 Kin'!C20, 'Right 1 Kin'!C20, 'Right 2 Kin'!C20, 'Right 3 Kin'!C20)</f>
        <v>0.55925738008130088</v>
      </c>
      <c r="D20">
        <f>AVERAGE('Left 1 Kin'!D20, 'Left 2 Kin'!D20, 'Left 3 Kin'!D20, 'Right 1 Kin'!D20, 'Right 2 Kin'!D20, 'Right 3 Kin'!D20)</f>
        <v>-0.35673357052616961</v>
      </c>
      <c r="E20">
        <f>AVERAGE('Left 1 Kin'!E20, 'Left 2 Kin'!E20, 'Left 3 Kin'!E20, 'Right 1 Kin'!E20, 'Right 2 Kin'!E20, 'Right 3 Kin'!E20)</f>
        <v>-7.3400345064556435E-2</v>
      </c>
      <c r="F20">
        <f>AVERAGE('Left 1 Kin'!F20, 'Left 2 Kin'!F20, 'Left 3 Kin'!F20, 'Right 1 Kin'!F20, 'Right 2 Kin'!F20, 'Right 3 Kin'!F20)</f>
        <v>2.6405981257809246</v>
      </c>
      <c r="G20">
        <f>AVERAGE('Left 1 Kin'!G20, 'Left 2 Kin'!G20, 'Left 3 Kin'!G20, 'Right 1 Kin'!G20, 'Right 2 Kin'!G20, 'Right 3 Kin'!G20)</f>
        <v>9.5523622666666679</v>
      </c>
      <c r="H20">
        <f>AVERAGE('Left 1 Kin'!H20, 'Left 2 Kin'!H20, 'Left 3 Kin'!H20, 'Right 1 Kin'!H20, 'Right 2 Kin'!H20, 'Right 3 Kin'!H20)</f>
        <v>-4.0355247666666667</v>
      </c>
      <c r="I20">
        <f>AVERAGE('Left 1 Kin'!I20, 'Left 2 Kin'!I20, 'Left 3 Kin'!I20, 'Right 1 Kin'!I20, 'Right 2 Kin'!I20, 'Right 3 Kin'!I20)</f>
        <v>-6.2174085333333338</v>
      </c>
      <c r="J20">
        <f>AVERAGE('Left 1 Kin'!J20, 'Left 2 Kin'!J20, 'Left 3 Kin'!J20, 'Right 1 Kin'!J20, 'Right 2 Kin'!J20, 'Right 3 Kin'!J20)</f>
        <v>11.289383666666666</v>
      </c>
      <c r="K20">
        <f>AVERAGE('Left 1 Kin'!K20, 'Left 2 Kin'!K20, 'Left 3 Kin'!K20, 'Right 1 Kin'!K20, 'Right 2 Kin'!K20, 'Right 3 Kin'!K20)</f>
        <v>2.6355645666666669</v>
      </c>
      <c r="L20">
        <f>AVERAGE('Left 1 Kin'!L20, 'Left 2 Kin'!L20, 'Left 3 Kin'!L20, 'Right 1 Kin'!L20, 'Right 2 Kin'!L20, 'Right 3 Kin'!L20)</f>
        <v>-4.1248049733333341</v>
      </c>
      <c r="M20">
        <f>AVERAGE('Left 1 Kin'!M20, 'Left 2 Kin'!M20, 'Left 3 Kin'!M20, 'Right 1 Kin'!M20, 'Right 2 Kin'!M20, 'Right 3 Kin'!M20)</f>
        <v>28.370786333333331</v>
      </c>
      <c r="N20">
        <f>AVERAGE('Left 1 Kin'!N20, 'Left 2 Kin'!N20, 'Left 3 Kin'!N20, 'Right 1 Kin'!N20, 'Right 2 Kin'!N20, 'Right 3 Kin'!N20)</f>
        <v>7.5369387333333338</v>
      </c>
      <c r="O20">
        <f>AVERAGE('Left 1 Kin'!O20, 'Left 2 Kin'!O20, 'Left 3 Kin'!O20, 'Right 1 Kin'!O20, 'Right 2 Kin'!O20, 'Right 3 Kin'!O20)</f>
        <v>1.1300766666666664</v>
      </c>
      <c r="P20">
        <f>AVERAGE('Left 1 Kin'!P20, 'Left 2 Kin'!P20, 'Left 3 Kin'!P20, 'Right 1 Kin'!P20, 'Right 2 Kin'!P20, 'Right 3 Kin'!P20)</f>
        <v>32.314837666666669</v>
      </c>
      <c r="Q20">
        <f>AVERAGE('Left 1 Kin'!Q20, 'Left 2 Kin'!Q20, 'Left 3 Kin'!Q20, 'Right 1 Kin'!Q20, 'Right 2 Kin'!Q20, 'Right 3 Kin'!Q20)</f>
        <v>6.3121084999999999</v>
      </c>
      <c r="R20">
        <f>AVERAGE('Left 1 Kin'!R20, 'Left 2 Kin'!R20, 'Left 3 Kin'!R20, 'Right 1 Kin'!R20, 'Right 2 Kin'!R20, 'Right 3 Kin'!R20)</f>
        <v>-3.1511612666666671</v>
      </c>
      <c r="S20">
        <f>AVERAGE('Left 1 Kin'!S20, 'Left 2 Kin'!S20, 'Left 3 Kin'!S20, 'Right 1 Kin'!S20, 'Right 2 Kin'!S20, 'Right 3 Kin'!S20)</f>
        <v>10.550754633333334</v>
      </c>
      <c r="T20">
        <f>AVERAGE('Left 1 Kin'!T20, 'Left 2 Kin'!T20, 'Left 3 Kin'!T20, 'Right 1 Kin'!T20, 'Right 2 Kin'!T20, 'Right 3 Kin'!T20)</f>
        <v>-1.2655776133333334</v>
      </c>
      <c r="U20">
        <f>AVERAGE('Left 1 Kin'!U20, 'Left 2 Kin'!U20, 'Left 3 Kin'!U20, 'Right 1 Kin'!U20, 'Right 2 Kin'!U20, 'Right 3 Kin'!U20)</f>
        <v>86.132562499999992</v>
      </c>
      <c r="V20">
        <f>AVERAGE('Left 1 Kin'!V20, 'Left 2 Kin'!V20, 'Left 3 Kin'!V20, 'Right 1 Kin'!V20, 'Right 2 Kin'!V20, 'Right 3 Kin'!V20)</f>
        <v>-30.465800000000002</v>
      </c>
      <c r="W20">
        <f>AVERAGE('Left 1 Kin'!W20, 'Left 2 Kin'!W20, 'Left 3 Kin'!W20, 'Right 1 Kin'!W20, 'Right 2 Kin'!W20, 'Right 3 Kin'!W20)</f>
        <v>22.135916666666684</v>
      </c>
      <c r="X20">
        <f>AVERAGE('Left 1 Kin'!X20, 'Left 2 Kin'!X20, 'Left 3 Kin'!X20, 'Right 1 Kin'!X20, 'Right 2 Kin'!X20, 'Right 3 Kin'!X20)</f>
        <v>18.576416666666642</v>
      </c>
      <c r="Y20">
        <f>AVERAGE('Left 1 Kin'!Y20, 'Left 2 Kin'!Y20, 'Left 3 Kin'!Y20, 'Right 1 Kin'!Y20, 'Right 2 Kin'!Y20, 'Right 3 Kin'!Y20)</f>
        <v>46.50367583333334</v>
      </c>
      <c r="Z20">
        <f>AVERAGE('Left 1 Kin'!Z20, 'Left 2 Kin'!Z20, 'Left 3 Kin'!Z20, 'Right 1 Kin'!Z20, 'Right 2 Kin'!Z20, 'Right 3 Kin'!Z20)</f>
        <v>-155.03603133333337</v>
      </c>
      <c r="AA20">
        <f>AVERAGE('Left 1 Kin'!AA20, 'Left 2 Kin'!AA20, 'Left 3 Kin'!AA20, 'Right 1 Kin'!AA20, 'Right 2 Kin'!AA20, 'Right 3 Kin'!AA20)</f>
        <v>-107.1545416666667</v>
      </c>
      <c r="AB20">
        <f>AVERAGE('Left 1 Kin'!AB20, 'Left 2 Kin'!AB20, 'Left 3 Kin'!AB20, 'Right 1 Kin'!AB20, 'Right 2 Kin'!AB20, 'Right 3 Kin'!AB20)</f>
        <v>194.59785416666668</v>
      </c>
      <c r="AC20">
        <f>AVERAGE('Left 1 Kin'!AC20, 'Left 2 Kin'!AC20, 'Left 3 Kin'!AC20, 'Right 1 Kin'!AC20, 'Right 2 Kin'!AC20, 'Right 3 Kin'!AC20)</f>
        <v>-488.52923499999997</v>
      </c>
      <c r="AD20">
        <f>AVERAGE('Left 1 Kin'!AD20, 'Left 2 Kin'!AD20, 'Left 3 Kin'!AD20, 'Right 1 Kin'!AD20, 'Right 2 Kin'!AD20, 'Right 3 Kin'!AD20)</f>
        <v>542.91554166666674</v>
      </c>
      <c r="AE20">
        <f>AVERAGE('Left 1 Kin'!AE20, 'Left 2 Kin'!AE20, 'Left 3 Kin'!AE20, 'Right 1 Kin'!AE20, 'Right 2 Kin'!AE20, 'Right 3 Kin'!AE20)</f>
        <v>-338.87531666666672</v>
      </c>
      <c r="AF20">
        <f>AVERAGE('Left 1 Kin'!AF20, 'Left 2 Kin'!AF20, 'Left 3 Kin'!AF20, 'Right 1 Kin'!AF20, 'Right 2 Kin'!AF20, 'Right 3 Kin'!AF20)</f>
        <v>755.82984166666665</v>
      </c>
      <c r="AG20">
        <f>AVERAGE('Left 1 Kin'!AG20, 'Left 2 Kin'!AG20, 'Left 3 Kin'!AG20, 'Right 1 Kin'!AG20, 'Right 2 Kin'!AG20, 'Right 3 Kin'!AG20)</f>
        <v>533.20147499999996</v>
      </c>
      <c r="AH20">
        <f>AVERAGE('Left 1 Kin'!AH20, 'Left 2 Kin'!AH20, 'Left 3 Kin'!AH20, 'Right 1 Kin'!AH20, 'Right 2 Kin'!AH20, 'Right 3 Kin'!AH20)</f>
        <v>-189.33189875000002</v>
      </c>
      <c r="AI20">
        <f>AVERAGE('Left 1 Kin'!AI20, 'Left 2 Kin'!AI20, 'Left 3 Kin'!AI20, 'Right 1 Kin'!AI20, 'Right 2 Kin'!AI20, 'Right 3 Kin'!AI20)</f>
        <v>-1.1811999114</v>
      </c>
      <c r="AJ20">
        <f>AVERAGE('Left 1 Kin'!AJ20, 'Left 2 Kin'!AJ20, 'Left 3 Kin'!AJ20, 'Right 1 Kin'!AJ20, 'Right 2 Kin'!AJ20, 'Right 3 Kin'!AJ20)</f>
        <v>1.8734042333333332</v>
      </c>
      <c r="AK20">
        <f>AVERAGE('Left 1 Kin'!AK20, 'Left 2 Kin'!AK20, 'Left 3 Kin'!AK20, 'Right 1 Kin'!AK20, 'Right 2 Kin'!AK20, 'Right 3 Kin'!AK20)</f>
        <v>-0.26411489199999999</v>
      </c>
      <c r="AL20">
        <f>AVERAGE('Left 1 Kin'!AL20, 'Left 2 Kin'!AL20, 'Left 3 Kin'!AL20, 'Right 1 Kin'!AL20, 'Right 2 Kin'!AL20, 'Right 3 Kin'!AL20)</f>
        <v>-2.8059705324333333</v>
      </c>
      <c r="AM20">
        <f>AVERAGE('Left 1 Kin'!AM20, 'Left 2 Kin'!AM20, 'Left 3 Kin'!AM20, 'Right 1 Kin'!AM20, 'Right 2 Kin'!AM20, 'Right 3 Kin'!AM20)</f>
        <v>2.3818910666666664</v>
      </c>
      <c r="AN20">
        <f>AVERAGE('Left 1 Kin'!AN20, 'Left 2 Kin'!AN20, 'Left 3 Kin'!AN20, 'Right 1 Kin'!AN20, 'Right 2 Kin'!AN20, 'Right 3 Kin'!AN20)</f>
        <v>1.2701341533333335</v>
      </c>
      <c r="AO20">
        <f>AVERAGE('Left 1 Kin'!AO20, 'Left 2 Kin'!AO20, 'Left 3 Kin'!AO20, 'Right 1 Kin'!AO20, 'Right 2 Kin'!AO20, 'Right 3 Kin'!AO20)</f>
        <v>0.22811565266666667</v>
      </c>
      <c r="AP20">
        <f>AVERAGE('Left 1 Kin'!AP20, 'Left 2 Kin'!AP20, 'Left 3 Kin'!AP20, 'Right 1 Kin'!AP20, 'Right 2 Kin'!AP20, 'Right 3 Kin'!AP20)</f>
        <v>-17.690043666666664</v>
      </c>
      <c r="AQ20">
        <f>AVERAGE('Left 1 Kin'!AQ20, 'Left 2 Kin'!AQ20, 'Left 3 Kin'!AQ20, 'Right 1 Kin'!AQ20, 'Right 2 Kin'!AQ20, 'Right 3 Kin'!AQ20)</f>
        <v>1.8951027600000003</v>
      </c>
      <c r="AR20">
        <f>AVERAGE('Left 1 Kin'!AR20, 'Left 2 Kin'!AR20, 'Left 3 Kin'!AR20, 'Right 1 Kin'!AR20, 'Right 2 Kin'!AR20, 'Right 3 Kin'!AR20)</f>
        <v>-0.18337883999999996</v>
      </c>
      <c r="AS20">
        <f>AVERAGE('Left 1 Kin'!AS20, 'Left 2 Kin'!AS20, 'Left 3 Kin'!AS20, 'Right 1 Kin'!AS20, 'Right 2 Kin'!AS20, 'Right 3 Kin'!AS20)</f>
        <v>0.32933758333333335</v>
      </c>
      <c r="AT20">
        <f>AVERAGE('Left 1 Kin'!AT20, 'Left 2 Kin'!AT20, 'Left 3 Kin'!AT20, 'Right 1 Kin'!AT20, 'Right 2 Kin'!AT20, 'Right 3 Kin'!AT20)</f>
        <v>-16.301538666666669</v>
      </c>
    </row>
    <row r="21" spans="1:46" x14ac:dyDescent="0.25">
      <c r="A21">
        <v>19</v>
      </c>
      <c r="B21">
        <f>AVERAGE('Left 1 Kin'!B21, 'Left 2 Kin'!B21, 'Left 3 Kin'!B21, 'Right 1 Kin'!B21, 'Right 2 Kin'!B21, 'Right 3 Kin'!B21)</f>
        <v>5.3441083333333319</v>
      </c>
      <c r="C21">
        <f>AVERAGE('Left 1 Kin'!C21, 'Left 2 Kin'!C21, 'Left 3 Kin'!C21, 'Right 1 Kin'!C21, 'Right 2 Kin'!C21, 'Right 3 Kin'!C21)</f>
        <v>0.55852766361788619</v>
      </c>
      <c r="D21">
        <f>AVERAGE('Left 1 Kin'!D21, 'Left 2 Kin'!D21, 'Left 3 Kin'!D21, 'Right 1 Kin'!D21, 'Right 2 Kin'!D21, 'Right 3 Kin'!D21)</f>
        <v>-0.41620072594752172</v>
      </c>
      <c r="E21">
        <f>AVERAGE('Left 1 Kin'!E21, 'Left 2 Kin'!E21, 'Left 3 Kin'!E21, 'Right 1 Kin'!E21, 'Right 2 Kin'!E21, 'Right 3 Kin'!E21)</f>
        <v>-6.1474475163126492E-2</v>
      </c>
      <c r="F21">
        <f>AVERAGE('Left 1 Kin'!F21, 'Left 2 Kin'!F21, 'Left 3 Kin'!F21, 'Right 1 Kin'!F21, 'Right 2 Kin'!F21, 'Right 3 Kin'!F21)</f>
        <v>2.6977039358600581</v>
      </c>
      <c r="G21">
        <f>AVERAGE('Left 1 Kin'!G21, 'Left 2 Kin'!G21, 'Left 3 Kin'!G21, 'Right 1 Kin'!G21, 'Right 2 Kin'!G21, 'Right 3 Kin'!G21)</f>
        <v>9.6733739666666665</v>
      </c>
      <c r="H21">
        <f>AVERAGE('Left 1 Kin'!H21, 'Left 2 Kin'!H21, 'Left 3 Kin'!H21, 'Right 1 Kin'!H21, 'Right 2 Kin'!H21, 'Right 3 Kin'!H21)</f>
        <v>-4.0786427166666668</v>
      </c>
      <c r="I21">
        <f>AVERAGE('Left 1 Kin'!I21, 'Left 2 Kin'!I21, 'Left 3 Kin'!I21, 'Right 1 Kin'!I21, 'Right 2 Kin'!I21, 'Right 3 Kin'!I21)</f>
        <v>-6.1854865999999999</v>
      </c>
      <c r="J21">
        <f>AVERAGE('Left 1 Kin'!J21, 'Left 2 Kin'!J21, 'Left 3 Kin'!J21, 'Right 1 Kin'!J21, 'Right 2 Kin'!J21, 'Right 3 Kin'!J21)</f>
        <v>11.317331833333332</v>
      </c>
      <c r="K21">
        <f>AVERAGE('Left 1 Kin'!K21, 'Left 2 Kin'!K21, 'Left 3 Kin'!K21, 'Right 1 Kin'!K21, 'Right 2 Kin'!K21, 'Right 3 Kin'!K21)</f>
        <v>2.70059045</v>
      </c>
      <c r="L21">
        <f>AVERAGE('Left 1 Kin'!L21, 'Left 2 Kin'!L21, 'Left 3 Kin'!L21, 'Right 1 Kin'!L21, 'Right 2 Kin'!L21, 'Right 3 Kin'!L21)</f>
        <v>-4.3420084533333334</v>
      </c>
      <c r="M21">
        <f>AVERAGE('Left 1 Kin'!M21, 'Left 2 Kin'!M21, 'Left 3 Kin'!M21, 'Right 1 Kin'!M21, 'Right 2 Kin'!M21, 'Right 3 Kin'!M21)</f>
        <v>28.226786499999999</v>
      </c>
      <c r="N21">
        <f>AVERAGE('Left 1 Kin'!N21, 'Left 2 Kin'!N21, 'Left 3 Kin'!N21, 'Right 1 Kin'!N21, 'Right 2 Kin'!N21, 'Right 3 Kin'!N21)</f>
        <v>7.8103390333333325</v>
      </c>
      <c r="O21">
        <f>AVERAGE('Left 1 Kin'!O21, 'Left 2 Kin'!O21, 'Left 3 Kin'!O21, 'Right 1 Kin'!O21, 'Right 2 Kin'!O21, 'Right 3 Kin'!O21)</f>
        <v>0.44007583333333367</v>
      </c>
      <c r="P21">
        <f>AVERAGE('Left 1 Kin'!P21, 'Left 2 Kin'!P21, 'Left 3 Kin'!P21, 'Right 1 Kin'!P21, 'Right 2 Kin'!P21, 'Right 3 Kin'!P21)</f>
        <v>33.081447166666671</v>
      </c>
      <c r="Q21">
        <f>AVERAGE('Left 1 Kin'!Q21, 'Left 2 Kin'!Q21, 'Left 3 Kin'!Q21, 'Right 1 Kin'!Q21, 'Right 2 Kin'!Q21, 'Right 3 Kin'!Q21)</f>
        <v>5.8279092500000003</v>
      </c>
      <c r="R21">
        <f>AVERAGE('Left 1 Kin'!R21, 'Left 2 Kin'!R21, 'Left 3 Kin'!R21, 'Right 1 Kin'!R21, 'Right 2 Kin'!R21, 'Right 3 Kin'!R21)</f>
        <v>-2.0852992999999995</v>
      </c>
      <c r="S21">
        <f>AVERAGE('Left 1 Kin'!S21, 'Left 2 Kin'!S21, 'Left 3 Kin'!S21, 'Right 1 Kin'!S21, 'Right 2 Kin'!S21, 'Right 3 Kin'!S21)</f>
        <v>11.293377483333332</v>
      </c>
      <c r="T21">
        <f>AVERAGE('Left 1 Kin'!T21, 'Left 2 Kin'!T21, 'Left 3 Kin'!T21, 'Right 1 Kin'!T21, 'Right 2 Kin'!T21, 'Right 3 Kin'!T21)</f>
        <v>-1.5311573233333331</v>
      </c>
      <c r="U21">
        <f>AVERAGE('Left 1 Kin'!U21, 'Left 2 Kin'!U21, 'Left 3 Kin'!U21, 'Right 1 Kin'!U21, 'Right 2 Kin'!U21, 'Right 3 Kin'!U21)</f>
        <v>87.712947916666607</v>
      </c>
      <c r="V21">
        <f>AVERAGE('Left 1 Kin'!V21, 'Left 2 Kin'!V21, 'Left 3 Kin'!V21, 'Right 1 Kin'!V21, 'Right 2 Kin'!V21, 'Right 3 Kin'!V21)</f>
        <v>-29.958379166666678</v>
      </c>
      <c r="W21">
        <f>AVERAGE('Left 1 Kin'!W21, 'Left 2 Kin'!W21, 'Left 3 Kin'!W21, 'Right 1 Kin'!W21, 'Right 2 Kin'!W21, 'Right 3 Kin'!W21)</f>
        <v>23.348270833333345</v>
      </c>
      <c r="X21">
        <f>AVERAGE('Left 1 Kin'!X21, 'Left 2 Kin'!X21, 'Left 3 Kin'!X21, 'Right 1 Kin'!X21, 'Right 2 Kin'!X21, 'Right 3 Kin'!X21)</f>
        <v>22.150916666666628</v>
      </c>
      <c r="Y21">
        <f>AVERAGE('Left 1 Kin'!Y21, 'Left 2 Kin'!Y21, 'Left 3 Kin'!Y21, 'Right 1 Kin'!Y21, 'Right 2 Kin'!Y21, 'Right 3 Kin'!Y21)</f>
        <v>46.872469166666683</v>
      </c>
      <c r="Z21">
        <f>AVERAGE('Left 1 Kin'!Z21, 'Left 2 Kin'!Z21, 'Left 3 Kin'!Z21, 'Right 1 Kin'!Z21, 'Right 2 Kin'!Z21, 'Right 3 Kin'!Z21)</f>
        <v>-158.11684650000004</v>
      </c>
      <c r="AA21">
        <f>AVERAGE('Left 1 Kin'!AA21, 'Left 2 Kin'!AA21, 'Left 3 Kin'!AA21, 'Right 1 Kin'!AA21, 'Right 2 Kin'!AA21, 'Right 3 Kin'!AA21)</f>
        <v>-99.963937500000043</v>
      </c>
      <c r="AB21">
        <f>AVERAGE('Left 1 Kin'!AB21, 'Left 2 Kin'!AB21, 'Left 3 Kin'!AB21, 'Right 1 Kin'!AB21, 'Right 2 Kin'!AB21, 'Right 3 Kin'!AB21)</f>
        <v>198.02569791666667</v>
      </c>
      <c r="AC21">
        <f>AVERAGE('Left 1 Kin'!AC21, 'Left 2 Kin'!AC21, 'Left 3 Kin'!AC21, 'Right 1 Kin'!AC21, 'Right 2 Kin'!AC21, 'Right 3 Kin'!AC21)</f>
        <v>-493.74939041666659</v>
      </c>
      <c r="AD21">
        <f>AVERAGE('Left 1 Kin'!AD21, 'Left 2 Kin'!AD21, 'Left 3 Kin'!AD21, 'Right 1 Kin'!AD21, 'Right 2 Kin'!AD21, 'Right 3 Kin'!AD21)</f>
        <v>535.55297916666655</v>
      </c>
      <c r="AE21">
        <f>AVERAGE('Left 1 Kin'!AE21, 'Left 2 Kin'!AE21, 'Left 3 Kin'!AE21, 'Right 1 Kin'!AE21, 'Right 2 Kin'!AE21, 'Right 3 Kin'!AE21)</f>
        <v>-367.09294999999997</v>
      </c>
      <c r="AF21">
        <f>AVERAGE('Left 1 Kin'!AF21, 'Left 2 Kin'!AF21, 'Left 3 Kin'!AF21, 'Right 1 Kin'!AF21, 'Right 2 Kin'!AF21, 'Right 3 Kin'!AF21)</f>
        <v>701.83737916666666</v>
      </c>
      <c r="AG21">
        <f>AVERAGE('Left 1 Kin'!AG21, 'Left 2 Kin'!AG21, 'Left 3 Kin'!AG21, 'Right 1 Kin'!AG21, 'Right 2 Kin'!AG21, 'Right 3 Kin'!AG21)</f>
        <v>519.64117500000009</v>
      </c>
      <c r="AH21">
        <f>AVERAGE('Left 1 Kin'!AH21, 'Left 2 Kin'!AH21, 'Left 3 Kin'!AH21, 'Right 1 Kin'!AH21, 'Right 2 Kin'!AH21, 'Right 3 Kin'!AH21)</f>
        <v>-172.52007020833332</v>
      </c>
      <c r="AI21">
        <f>AVERAGE('Left 1 Kin'!AI21, 'Left 2 Kin'!AI21, 'Left 3 Kin'!AI21, 'Right 1 Kin'!AI21, 'Right 2 Kin'!AI21, 'Right 3 Kin'!AI21)</f>
        <v>-1.3562857386999998</v>
      </c>
      <c r="AJ21">
        <f>AVERAGE('Left 1 Kin'!AJ21, 'Left 2 Kin'!AJ21, 'Left 3 Kin'!AJ21, 'Right 1 Kin'!AJ21, 'Right 2 Kin'!AJ21, 'Right 3 Kin'!AJ21)</f>
        <v>1.8770684500000001</v>
      </c>
      <c r="AK21">
        <f>AVERAGE('Left 1 Kin'!AK21, 'Left 2 Kin'!AK21, 'Left 3 Kin'!AK21, 'Right 1 Kin'!AK21, 'Right 2 Kin'!AK21, 'Right 3 Kin'!AK21)</f>
        <v>-0.22643576933333334</v>
      </c>
      <c r="AL21">
        <f>AVERAGE('Left 1 Kin'!AL21, 'Left 2 Kin'!AL21, 'Left 3 Kin'!AL21, 'Right 1 Kin'!AL21, 'Right 2 Kin'!AL21, 'Right 3 Kin'!AL21)</f>
        <v>-3.14599281405</v>
      </c>
      <c r="AM21">
        <f>AVERAGE('Left 1 Kin'!AM21, 'Left 2 Kin'!AM21, 'Left 3 Kin'!AM21, 'Right 1 Kin'!AM21, 'Right 2 Kin'!AM21, 'Right 3 Kin'!AM21)</f>
        <v>2.5827185333333333</v>
      </c>
      <c r="AN21">
        <f>AVERAGE('Left 1 Kin'!AN21, 'Left 2 Kin'!AN21, 'Left 3 Kin'!AN21, 'Right 1 Kin'!AN21, 'Right 2 Kin'!AN21, 'Right 3 Kin'!AN21)</f>
        <v>1.2346908099999998</v>
      </c>
      <c r="AO21">
        <f>AVERAGE('Left 1 Kin'!AO21, 'Left 2 Kin'!AO21, 'Left 3 Kin'!AO21, 'Right 1 Kin'!AO21, 'Right 2 Kin'!AO21, 'Right 3 Kin'!AO21)</f>
        <v>0.23825467966666666</v>
      </c>
      <c r="AP21">
        <f>AVERAGE('Left 1 Kin'!AP21, 'Left 2 Kin'!AP21, 'Left 3 Kin'!AP21, 'Right 1 Kin'!AP21, 'Right 2 Kin'!AP21, 'Right 3 Kin'!AP21)</f>
        <v>-19.190111833333333</v>
      </c>
      <c r="AQ21">
        <f>AVERAGE('Left 1 Kin'!AQ21, 'Left 2 Kin'!AQ21, 'Left 3 Kin'!AQ21, 'Right 1 Kin'!AQ21, 'Right 2 Kin'!AQ21, 'Right 3 Kin'!AQ21)</f>
        <v>1.9731119133333335</v>
      </c>
      <c r="AR21">
        <f>AVERAGE('Left 1 Kin'!AR21, 'Left 2 Kin'!AR21, 'Left 3 Kin'!AR21, 'Right 1 Kin'!AR21, 'Right 2 Kin'!AR21, 'Right 3 Kin'!AR21)</f>
        <v>-0.18110146999999999</v>
      </c>
      <c r="AS21">
        <f>AVERAGE('Left 1 Kin'!AS21, 'Left 2 Kin'!AS21, 'Left 3 Kin'!AS21, 'Right 1 Kin'!AS21, 'Right 2 Kin'!AS21, 'Right 3 Kin'!AS21)</f>
        <v>0.34370179166666665</v>
      </c>
      <c r="AT21">
        <f>AVERAGE('Left 1 Kin'!AT21, 'Left 2 Kin'!AT21, 'Left 3 Kin'!AT21, 'Right 1 Kin'!AT21, 'Right 2 Kin'!AT21, 'Right 3 Kin'!AT21)</f>
        <v>-16.674176000000003</v>
      </c>
    </row>
    <row r="22" spans="1:46" x14ac:dyDescent="0.25">
      <c r="A22">
        <v>20</v>
      </c>
      <c r="B22">
        <f>AVERAGE('Left 1 Kin'!B22, 'Left 2 Kin'!B22, 'Left 3 Kin'!B22, 'Right 1 Kin'!B22, 'Right 2 Kin'!B22, 'Right 3 Kin'!B22)</f>
        <v>5.3388333333333327</v>
      </c>
      <c r="C22">
        <f>AVERAGE('Left 1 Kin'!C22, 'Left 2 Kin'!C22, 'Left 3 Kin'!C22, 'Right 1 Kin'!C22, 'Right 2 Kin'!C22, 'Right 3 Kin'!C22)</f>
        <v>0.55782890243902428</v>
      </c>
      <c r="D22">
        <f>AVERAGE('Left 1 Kin'!D22, 'Left 2 Kin'!D22, 'Left 3 Kin'!D22, 'Right 1 Kin'!D22, 'Right 2 Kin'!D22, 'Right 3 Kin'!D22)</f>
        <v>-0.45227613494377339</v>
      </c>
      <c r="E22">
        <f>AVERAGE('Left 1 Kin'!E22, 'Left 2 Kin'!E22, 'Left 3 Kin'!E22, 'Right 1 Kin'!E22, 'Right 2 Kin'!E22, 'Right 3 Kin'!E22)</f>
        <v>-4.3722790642787723E-2</v>
      </c>
      <c r="F22">
        <f>AVERAGE('Left 1 Kin'!F22, 'Left 2 Kin'!F22, 'Left 3 Kin'!F22, 'Right 1 Kin'!F22, 'Right 2 Kin'!F22, 'Right 3 Kin'!F22)</f>
        <v>2.7442317090101347</v>
      </c>
      <c r="G22">
        <f>AVERAGE('Left 1 Kin'!G22, 'Left 2 Kin'!G22, 'Left 3 Kin'!G22, 'Right 1 Kin'!G22, 'Right 2 Kin'!G22, 'Right 3 Kin'!G22)</f>
        <v>9.7974846666666657</v>
      </c>
      <c r="H22">
        <f>AVERAGE('Left 1 Kin'!H22, 'Left 2 Kin'!H22, 'Left 3 Kin'!H22, 'Right 1 Kin'!H22, 'Right 2 Kin'!H22, 'Right 3 Kin'!H22)</f>
        <v>-4.1201546666666671</v>
      </c>
      <c r="I22">
        <f>AVERAGE('Left 1 Kin'!I22, 'Left 2 Kin'!I22, 'Left 3 Kin'!I22, 'Right 1 Kin'!I22, 'Right 2 Kin'!I22, 'Right 3 Kin'!I22)</f>
        <v>-6.1519946666666669</v>
      </c>
      <c r="J22">
        <f>AVERAGE('Left 1 Kin'!J22, 'Left 2 Kin'!J22, 'Left 3 Kin'!J22, 'Right 1 Kin'!J22, 'Right 2 Kin'!J22, 'Right 3 Kin'!J22)</f>
        <v>11.350900000000001</v>
      </c>
      <c r="K22">
        <f>AVERAGE('Left 1 Kin'!K22, 'Left 2 Kin'!K22, 'Left 3 Kin'!K22, 'Right 1 Kin'!K22, 'Right 2 Kin'!K22, 'Right 3 Kin'!K22)</f>
        <v>2.7653398333333334</v>
      </c>
      <c r="L22">
        <f>AVERAGE('Left 1 Kin'!L22, 'Left 2 Kin'!L22, 'Left 3 Kin'!L22, 'Right 1 Kin'!L22, 'Right 2 Kin'!L22, 'Right 3 Kin'!L22)</f>
        <v>-4.5630449433333347</v>
      </c>
      <c r="M22">
        <f>AVERAGE('Left 1 Kin'!M22, 'Left 2 Kin'!M22, 'Left 3 Kin'!M22, 'Right 1 Kin'!M22, 'Right 2 Kin'!M22, 'Right 3 Kin'!M22)</f>
        <v>28.09308</v>
      </c>
      <c r="N22">
        <f>AVERAGE('Left 1 Kin'!N22, 'Left 2 Kin'!N22, 'Left 3 Kin'!N22, 'Right 1 Kin'!N22, 'Right 2 Kin'!N22, 'Right 3 Kin'!N22)</f>
        <v>8.0882856666666658</v>
      </c>
      <c r="O22">
        <f>AVERAGE('Left 1 Kin'!O22, 'Left 2 Kin'!O22, 'Left 3 Kin'!O22, 'Right 1 Kin'!O22, 'Right 2 Kin'!O22, 'Right 3 Kin'!O22)</f>
        <v>-0.25769200000000075</v>
      </c>
      <c r="P22">
        <f>AVERAGE('Left 1 Kin'!P22, 'Left 2 Kin'!P22, 'Left 3 Kin'!P22, 'Right 1 Kin'!P22, 'Right 2 Kin'!P22, 'Right 3 Kin'!P22)</f>
        <v>33.82682333333333</v>
      </c>
      <c r="Q22">
        <f>AVERAGE('Left 1 Kin'!Q22, 'Left 2 Kin'!Q22, 'Left 3 Kin'!Q22, 'Right 1 Kin'!Q22, 'Right 2 Kin'!Q22, 'Right 3 Kin'!Q22)</f>
        <v>5.2913933333333327</v>
      </c>
      <c r="R22">
        <f>AVERAGE('Left 1 Kin'!R22, 'Left 2 Kin'!R22, 'Left 3 Kin'!R22, 'Right 1 Kin'!R22, 'Right 2 Kin'!R22, 'Right 3 Kin'!R22)</f>
        <v>-1.1400733333333342</v>
      </c>
      <c r="S22">
        <f>AVERAGE('Left 1 Kin'!S22, 'Left 2 Kin'!S22, 'Left 3 Kin'!S22, 'Right 1 Kin'!S22, 'Right 2 Kin'!S22, 'Right 3 Kin'!S22)</f>
        <v>12.010168</v>
      </c>
      <c r="T22">
        <f>AVERAGE('Left 1 Kin'!T22, 'Left 2 Kin'!T22, 'Left 3 Kin'!T22, 'Right 1 Kin'!T22, 'Right 2 Kin'!T22, 'Right 3 Kin'!T22)</f>
        <v>-1.761007766666667</v>
      </c>
      <c r="U22">
        <f>AVERAGE('Left 1 Kin'!U22, 'Left 2 Kin'!U22, 'Left 3 Kin'!U22, 'Right 1 Kin'!U22, 'Right 2 Kin'!U22, 'Right 3 Kin'!U22)</f>
        <v>88.913374999999959</v>
      </c>
      <c r="V22">
        <f>AVERAGE('Left 1 Kin'!V22, 'Left 2 Kin'!V22, 'Left 3 Kin'!V22, 'Right 1 Kin'!V22, 'Right 2 Kin'!V22, 'Right 3 Kin'!V22)</f>
        <v>-29.234541666666672</v>
      </c>
      <c r="W22">
        <f>AVERAGE('Left 1 Kin'!W22, 'Left 2 Kin'!W22, 'Left 3 Kin'!W22, 'Right 1 Kin'!W22, 'Right 2 Kin'!W22, 'Right 3 Kin'!W22)</f>
        <v>24.377708333333349</v>
      </c>
      <c r="X22">
        <f>AVERAGE('Left 1 Kin'!X22, 'Left 2 Kin'!X22, 'Left 3 Kin'!X22, 'Right 1 Kin'!X22, 'Right 2 Kin'!X22, 'Right 3 Kin'!X22)</f>
        <v>25.335416666666635</v>
      </c>
      <c r="Y22">
        <f>AVERAGE('Left 1 Kin'!Y22, 'Left 2 Kin'!Y22, 'Left 3 Kin'!Y22, 'Right 1 Kin'!Y22, 'Right 2 Kin'!Y22, 'Right 3 Kin'!Y22)</f>
        <v>47.487845833333346</v>
      </c>
      <c r="Z22">
        <f>AVERAGE('Left 1 Kin'!Z22, 'Left 2 Kin'!Z22, 'Left 3 Kin'!Z22, 'Right 1 Kin'!Z22, 'Right 2 Kin'!Z22, 'Right 3 Kin'!Z22)</f>
        <v>-160.61542166666666</v>
      </c>
      <c r="AA22">
        <f>AVERAGE('Left 1 Kin'!AA22, 'Left 2 Kin'!AA22, 'Left 3 Kin'!AA22, 'Right 1 Kin'!AA22, 'Right 2 Kin'!AA22, 'Right 3 Kin'!AA22)</f>
        <v>-95.11541666666669</v>
      </c>
      <c r="AB22">
        <f>AVERAGE('Left 1 Kin'!AB22, 'Left 2 Kin'!AB22, 'Left 3 Kin'!AB22, 'Right 1 Kin'!AB22, 'Right 2 Kin'!AB22, 'Right 3 Kin'!AB22)</f>
        <v>200.54900000000001</v>
      </c>
      <c r="AC22">
        <f>AVERAGE('Left 1 Kin'!AC22, 'Left 2 Kin'!AC22, 'Left 3 Kin'!AC22, 'Right 1 Kin'!AC22, 'Right 2 Kin'!AC22, 'Right 3 Kin'!AC22)</f>
        <v>-493.23167916666665</v>
      </c>
      <c r="AD22">
        <f>AVERAGE('Left 1 Kin'!AD22, 'Left 2 Kin'!AD22, 'Left 3 Kin'!AD22, 'Right 1 Kin'!AD22, 'Right 2 Kin'!AD22, 'Right 3 Kin'!AD22)</f>
        <v>523.30249999999978</v>
      </c>
      <c r="AE22">
        <f>AVERAGE('Left 1 Kin'!AE22, 'Left 2 Kin'!AE22, 'Left 3 Kin'!AE22, 'Right 1 Kin'!AE22, 'Right 2 Kin'!AE22, 'Right 3 Kin'!AE22)</f>
        <v>-390.66537500000004</v>
      </c>
      <c r="AF22">
        <f>AVERAGE('Left 1 Kin'!AF22, 'Left 2 Kin'!AF22, 'Left 3 Kin'!AF22, 'Right 1 Kin'!AF22, 'Right 2 Kin'!AF22, 'Right 3 Kin'!AF22)</f>
        <v>640.26633333333325</v>
      </c>
      <c r="AG22">
        <f>AVERAGE('Left 1 Kin'!AG22, 'Left 2 Kin'!AG22, 'Left 3 Kin'!AG22, 'Right 1 Kin'!AG22, 'Right 2 Kin'!AG22, 'Right 3 Kin'!AG22)</f>
        <v>505.9369166666666</v>
      </c>
      <c r="AH22">
        <f>AVERAGE('Left 1 Kin'!AH22, 'Left 2 Kin'!AH22, 'Left 3 Kin'!AH22, 'Right 1 Kin'!AH22, 'Right 2 Kin'!AH22, 'Right 3 Kin'!AH22)</f>
        <v>-154.80025833333332</v>
      </c>
      <c r="AI22">
        <f>AVERAGE('Left 1 Kin'!AI22, 'Left 2 Kin'!AI22, 'Left 3 Kin'!AI22, 'Right 1 Kin'!AI22, 'Right 2 Kin'!AI22, 'Right 3 Kin'!AI22)</f>
        <v>-1.4205095333333333</v>
      </c>
      <c r="AJ22">
        <f>AVERAGE('Left 1 Kin'!AJ22, 'Left 2 Kin'!AJ22, 'Left 3 Kin'!AJ22, 'Right 1 Kin'!AJ22, 'Right 2 Kin'!AJ22, 'Right 3 Kin'!AJ22)</f>
        <v>1.8433399999999998</v>
      </c>
      <c r="AK22">
        <f>AVERAGE('Left 1 Kin'!AK22, 'Left 2 Kin'!AK22, 'Left 3 Kin'!AK22, 'Right 1 Kin'!AK22, 'Right 2 Kin'!AK22, 'Right 3 Kin'!AK22)</f>
        <v>-0.19167868333333335</v>
      </c>
      <c r="AL22">
        <f>AVERAGE('Left 1 Kin'!AL22, 'Left 2 Kin'!AL22, 'Left 3 Kin'!AL22, 'Right 1 Kin'!AL22, 'Right 2 Kin'!AL22, 'Right 3 Kin'!AL22)</f>
        <v>-3.2678272666666666</v>
      </c>
      <c r="AM22">
        <f>AVERAGE('Left 1 Kin'!AM22, 'Left 2 Kin'!AM22, 'Left 3 Kin'!AM22, 'Right 1 Kin'!AM22, 'Right 2 Kin'!AM22, 'Right 3 Kin'!AM22)</f>
        <v>2.7240990000000003</v>
      </c>
      <c r="AN22">
        <f>AVERAGE('Left 1 Kin'!AN22, 'Left 2 Kin'!AN22, 'Left 3 Kin'!AN22, 'Right 1 Kin'!AN22, 'Right 2 Kin'!AN22, 'Right 3 Kin'!AN22)</f>
        <v>1.1790191000000001</v>
      </c>
      <c r="AO22">
        <f>AVERAGE('Left 1 Kin'!AO22, 'Left 2 Kin'!AO22, 'Left 3 Kin'!AO22, 'Right 1 Kin'!AO22, 'Right 2 Kin'!AO22, 'Right 3 Kin'!AO22)</f>
        <v>0.24244612000000001</v>
      </c>
      <c r="AP22">
        <f>AVERAGE('Left 1 Kin'!AP22, 'Left 2 Kin'!AP22, 'Left 3 Kin'!AP22, 'Right 1 Kin'!AP22, 'Right 2 Kin'!AP22, 'Right 3 Kin'!AP22)</f>
        <v>-20.04017</v>
      </c>
      <c r="AQ22">
        <f>AVERAGE('Left 1 Kin'!AQ22, 'Left 2 Kin'!AQ22, 'Left 3 Kin'!AQ22, 'Right 1 Kin'!AQ22, 'Right 2 Kin'!AQ22, 'Right 3 Kin'!AQ22)</f>
        <v>2.0458853333333331</v>
      </c>
      <c r="AR22">
        <f>AVERAGE('Left 1 Kin'!AR22, 'Left 2 Kin'!AR22, 'Left 3 Kin'!AR22, 'Right 1 Kin'!AR22, 'Right 2 Kin'!AR22, 'Right 3 Kin'!AR22)</f>
        <v>-0.17798456666666662</v>
      </c>
      <c r="AS22">
        <f>AVERAGE('Left 1 Kin'!AS22, 'Left 2 Kin'!AS22, 'Left 3 Kin'!AS22, 'Right 1 Kin'!AS22, 'Right 2 Kin'!AS22, 'Right 3 Kin'!AS22)</f>
        <v>0.35216533333333339</v>
      </c>
      <c r="AT22">
        <f>AVERAGE('Left 1 Kin'!AT22, 'Left 2 Kin'!AT22, 'Left 3 Kin'!AT22, 'Right 1 Kin'!AT22, 'Right 2 Kin'!AT22, 'Right 3 Kin'!AT22)</f>
        <v>-16.883570000000002</v>
      </c>
    </row>
    <row r="23" spans="1:46" x14ac:dyDescent="0.25">
      <c r="A23">
        <v>21</v>
      </c>
      <c r="B23">
        <f>AVERAGE('Left 1 Kin'!B23, 'Left 2 Kin'!B23, 'Left 3 Kin'!B23, 'Right 1 Kin'!B23, 'Right 2 Kin'!B23, 'Right 3 Kin'!B23)</f>
        <v>5.333035416666668</v>
      </c>
      <c r="C23">
        <f>AVERAGE('Left 1 Kin'!C23, 'Left 2 Kin'!C23, 'Left 3 Kin'!C23, 'Right 1 Kin'!C23, 'Right 2 Kin'!C23, 'Right 3 Kin'!C23)</f>
        <v>0.55716484451219517</v>
      </c>
      <c r="D23">
        <f>AVERAGE('Left 1 Kin'!D23, 'Left 2 Kin'!D23, 'Left 3 Kin'!D23, 'Right 1 Kin'!D23, 'Right 2 Kin'!D23, 'Right 3 Kin'!D23)</f>
        <v>-0.46345721643759541</v>
      </c>
      <c r="E23">
        <f>AVERAGE('Left 1 Kin'!E23, 'Left 2 Kin'!E23, 'Left 3 Kin'!E23, 'Right 1 Kin'!E23, 'Right 2 Kin'!E23, 'Right 3 Kin'!E23)</f>
        <v>-2.9654617499652924E-2</v>
      </c>
      <c r="F23">
        <f>AVERAGE('Left 1 Kin'!F23, 'Left 2 Kin'!F23, 'Left 3 Kin'!F23, 'Right 1 Kin'!F23, 'Right 2 Kin'!F23, 'Right 3 Kin'!F23)</f>
        <v>2.7775124809107314</v>
      </c>
      <c r="G23">
        <f>AVERAGE('Left 1 Kin'!G23, 'Left 2 Kin'!G23, 'Left 3 Kin'!G23, 'Right 1 Kin'!G23, 'Right 2 Kin'!G23, 'Right 3 Kin'!G23)</f>
        <v>9.9235646500000012</v>
      </c>
      <c r="H23">
        <f>AVERAGE('Left 1 Kin'!H23, 'Left 2 Kin'!H23, 'Left 3 Kin'!H23, 'Right 1 Kin'!H23, 'Right 2 Kin'!H23, 'Right 3 Kin'!H23)</f>
        <v>-4.1601428999999994</v>
      </c>
      <c r="I23">
        <f>AVERAGE('Left 1 Kin'!I23, 'Left 2 Kin'!I23, 'Left 3 Kin'!I23, 'Right 1 Kin'!I23, 'Right 2 Kin'!I23, 'Right 3 Kin'!I23)</f>
        <v>-6.1158454000000004</v>
      </c>
      <c r="J23">
        <f>AVERAGE('Left 1 Kin'!J23, 'Left 2 Kin'!J23, 'Left 3 Kin'!J23, 'Right 1 Kin'!J23, 'Right 2 Kin'!J23, 'Right 3 Kin'!J23)</f>
        <v>11.391328333333334</v>
      </c>
      <c r="K23">
        <f>AVERAGE('Left 1 Kin'!K23, 'Left 2 Kin'!K23, 'Left 3 Kin'!K23, 'Right 1 Kin'!K23, 'Right 2 Kin'!K23, 'Right 3 Kin'!K23)</f>
        <v>2.8330128499999998</v>
      </c>
      <c r="L23">
        <f>AVERAGE('Left 1 Kin'!L23, 'Left 2 Kin'!L23, 'Left 3 Kin'!L23, 'Right 1 Kin'!L23, 'Right 2 Kin'!L23, 'Right 3 Kin'!L23)</f>
        <v>-4.7908515080000003</v>
      </c>
      <c r="M23">
        <f>AVERAGE('Left 1 Kin'!M23, 'Left 2 Kin'!M23, 'Left 3 Kin'!M23, 'Right 1 Kin'!M23, 'Right 2 Kin'!M23, 'Right 3 Kin'!M23)</f>
        <v>27.967998166666664</v>
      </c>
      <c r="N23">
        <f>AVERAGE('Left 1 Kin'!N23, 'Left 2 Kin'!N23, 'Left 3 Kin'!N23, 'Right 1 Kin'!N23, 'Right 2 Kin'!N23, 'Right 3 Kin'!N23)</f>
        <v>8.3723310333333334</v>
      </c>
      <c r="O23">
        <f>AVERAGE('Left 1 Kin'!O23, 'Left 2 Kin'!O23, 'Left 3 Kin'!O23, 'Right 1 Kin'!O23, 'Right 2 Kin'!O23, 'Right 3 Kin'!O23)</f>
        <v>-0.93942216666666634</v>
      </c>
      <c r="P23">
        <f>AVERAGE('Left 1 Kin'!P23, 'Left 2 Kin'!P23, 'Left 3 Kin'!P23, 'Right 1 Kin'!P23, 'Right 2 Kin'!P23, 'Right 3 Kin'!P23)</f>
        <v>34.542552000000001</v>
      </c>
      <c r="Q23">
        <f>AVERAGE('Left 1 Kin'!Q23, 'Left 2 Kin'!Q23, 'Left 3 Kin'!Q23, 'Right 1 Kin'!Q23, 'Right 2 Kin'!Q23, 'Right 3 Kin'!Q23)</f>
        <v>4.7141564166666674</v>
      </c>
      <c r="R23">
        <f>AVERAGE('Left 1 Kin'!R23, 'Left 2 Kin'!R23, 'Left 3 Kin'!R23, 'Right 1 Kin'!R23, 'Right 2 Kin'!R23, 'Right 3 Kin'!R23)</f>
        <v>-0.32739033333333428</v>
      </c>
      <c r="S23">
        <f>AVERAGE('Left 1 Kin'!S23, 'Left 2 Kin'!S23, 'Left 3 Kin'!S23, 'Right 1 Kin'!S23, 'Right 2 Kin'!S23, 'Right 3 Kin'!S23)</f>
        <v>12.698984899999999</v>
      </c>
      <c r="T23">
        <f>AVERAGE('Left 1 Kin'!T23, 'Left 2 Kin'!T23, 'Left 3 Kin'!T23, 'Right 1 Kin'!T23, 'Right 2 Kin'!T23, 'Right 3 Kin'!T23)</f>
        <v>-1.9528408883333332</v>
      </c>
      <c r="U23">
        <f>AVERAGE('Left 1 Kin'!U23, 'Left 2 Kin'!U23, 'Left 3 Kin'!U23, 'Right 1 Kin'!U23, 'Right 2 Kin'!U23, 'Right 3 Kin'!U23)</f>
        <v>89.63172083333329</v>
      </c>
      <c r="V23">
        <f>AVERAGE('Left 1 Kin'!V23, 'Left 2 Kin'!V23, 'Left 3 Kin'!V23, 'Right 1 Kin'!V23, 'Right 2 Kin'!V23, 'Right 3 Kin'!V23)</f>
        <v>-28.175487499999999</v>
      </c>
      <c r="W23">
        <f>AVERAGE('Left 1 Kin'!W23, 'Left 2 Kin'!W23, 'Left 3 Kin'!W23, 'Right 1 Kin'!W23, 'Right 2 Kin'!W23, 'Right 3 Kin'!W23)</f>
        <v>25.157427083333349</v>
      </c>
      <c r="X23">
        <f>AVERAGE('Left 1 Kin'!X23, 'Left 2 Kin'!X23, 'Left 3 Kin'!X23, 'Right 1 Kin'!X23, 'Right 2 Kin'!X23, 'Right 3 Kin'!X23)</f>
        <v>28.155624999999969</v>
      </c>
      <c r="Y23">
        <f>AVERAGE('Left 1 Kin'!Y23, 'Left 2 Kin'!Y23, 'Left 3 Kin'!Y23, 'Right 1 Kin'!Y23, 'Right 2 Kin'!Y23, 'Right 3 Kin'!Y23)</f>
        <v>48.431478749999997</v>
      </c>
      <c r="Z23">
        <f>AVERAGE('Left 1 Kin'!Z23, 'Left 2 Kin'!Z23, 'Left 3 Kin'!Z23, 'Right 1 Kin'!Z23, 'Right 2 Kin'!Z23, 'Right 3 Kin'!Z23)</f>
        <v>-162.69887149999997</v>
      </c>
      <c r="AA23">
        <f>AVERAGE('Left 1 Kin'!AA23, 'Left 2 Kin'!AA23, 'Left 3 Kin'!AA23, 'Right 1 Kin'!AA23, 'Right 2 Kin'!AA23, 'Right 3 Kin'!AA23)</f>
        <v>-92.875041666666661</v>
      </c>
      <c r="AB23">
        <f>AVERAGE('Left 1 Kin'!AB23, 'Left 2 Kin'!AB23, 'Left 3 Kin'!AB23, 'Right 1 Kin'!AB23, 'Right 2 Kin'!AB23, 'Right 3 Kin'!AB23)</f>
        <v>202.14542916666664</v>
      </c>
      <c r="AC23">
        <f>AVERAGE('Left 1 Kin'!AC23, 'Left 2 Kin'!AC23, 'Left 3 Kin'!AC23, 'Right 1 Kin'!AC23, 'Right 2 Kin'!AC23, 'Right 3 Kin'!AC23)</f>
        <v>-486.74077979166668</v>
      </c>
      <c r="AD23">
        <f>AVERAGE('Left 1 Kin'!AD23, 'Left 2 Kin'!AD23, 'Left 3 Kin'!AD23, 'Right 1 Kin'!AD23, 'Right 2 Kin'!AD23, 'Right 3 Kin'!AD23)</f>
        <v>506.27720833333319</v>
      </c>
      <c r="AE23">
        <f>AVERAGE('Left 1 Kin'!AE23, 'Left 2 Kin'!AE23, 'Left 3 Kin'!AE23, 'Right 1 Kin'!AE23, 'Right 2 Kin'!AE23, 'Right 3 Kin'!AE23)</f>
        <v>-408.59074062499991</v>
      </c>
      <c r="AF23">
        <f>AVERAGE('Left 1 Kin'!AF23, 'Left 2 Kin'!AF23, 'Left 3 Kin'!AF23, 'Right 1 Kin'!AF23, 'Right 2 Kin'!AF23, 'Right 3 Kin'!AF23)</f>
        <v>569.52565000000016</v>
      </c>
      <c r="AG23">
        <f>AVERAGE('Left 1 Kin'!AG23, 'Left 2 Kin'!AG23, 'Left 3 Kin'!AG23, 'Right 1 Kin'!AG23, 'Right 2 Kin'!AG23, 'Right 3 Kin'!AG23)</f>
        <v>492.41777291666676</v>
      </c>
      <c r="AH23">
        <f>AVERAGE('Left 1 Kin'!AH23, 'Left 2 Kin'!AH23, 'Left 3 Kin'!AH23, 'Right 1 Kin'!AH23, 'Right 2 Kin'!AH23, 'Right 3 Kin'!AH23)</f>
        <v>-136.3263879166667</v>
      </c>
      <c r="AI23">
        <f>AVERAGE('Left 1 Kin'!AI23, 'Left 2 Kin'!AI23, 'Left 3 Kin'!AI23, 'Right 1 Kin'!AI23, 'Right 2 Kin'!AI23, 'Right 3 Kin'!AI23)</f>
        <v>-1.3787443516666666</v>
      </c>
      <c r="AJ23">
        <f>AVERAGE('Left 1 Kin'!AJ23, 'Left 2 Kin'!AJ23, 'Left 3 Kin'!AJ23, 'Right 1 Kin'!AJ23, 'Right 2 Kin'!AJ23, 'Right 3 Kin'!AJ23)</f>
        <v>1.7738205000000002</v>
      </c>
      <c r="AK23">
        <f>AVERAGE('Left 1 Kin'!AK23, 'Left 2 Kin'!AK23, 'Left 3 Kin'!AK23, 'Right 1 Kin'!AK23, 'Right 2 Kin'!AK23, 'Right 3 Kin'!AK23)</f>
        <v>-0.1593757433333334</v>
      </c>
      <c r="AL23">
        <f>AVERAGE('Left 1 Kin'!AL23, 'Left 2 Kin'!AL23, 'Left 3 Kin'!AL23, 'Right 1 Kin'!AL23, 'Right 2 Kin'!AL23, 'Right 3 Kin'!AL23)</f>
        <v>-3.1753203550000002</v>
      </c>
      <c r="AM23">
        <f>AVERAGE('Left 1 Kin'!AM23, 'Left 2 Kin'!AM23, 'Left 3 Kin'!AM23, 'Right 1 Kin'!AM23, 'Right 2 Kin'!AM23, 'Right 3 Kin'!AM23)</f>
        <v>2.8115399500000002</v>
      </c>
      <c r="AN23">
        <f>AVERAGE('Left 1 Kin'!AN23, 'Left 2 Kin'!AN23, 'Left 3 Kin'!AN23, 'Right 1 Kin'!AN23, 'Right 2 Kin'!AN23, 'Right 3 Kin'!AN23)</f>
        <v>1.106370705</v>
      </c>
      <c r="AO23">
        <f>AVERAGE('Left 1 Kin'!AO23, 'Left 2 Kin'!AO23, 'Left 3 Kin'!AO23, 'Right 1 Kin'!AO23, 'Right 2 Kin'!AO23, 'Right 3 Kin'!AO23)</f>
        <v>0.24043148266666667</v>
      </c>
      <c r="AP23">
        <f>AVERAGE('Left 1 Kin'!AP23, 'Left 2 Kin'!AP23, 'Left 3 Kin'!AP23, 'Right 1 Kin'!AP23, 'Right 2 Kin'!AP23, 'Right 3 Kin'!AP23)</f>
        <v>-20.282315999999998</v>
      </c>
      <c r="AQ23">
        <f>AVERAGE('Left 1 Kin'!AQ23, 'Left 2 Kin'!AQ23, 'Left 3 Kin'!AQ23, 'Right 1 Kin'!AQ23, 'Right 2 Kin'!AQ23, 'Right 3 Kin'!AQ23)</f>
        <v>2.1126286833333334</v>
      </c>
      <c r="AR23">
        <f>AVERAGE('Left 1 Kin'!AR23, 'Left 2 Kin'!AR23, 'Left 3 Kin'!AR23, 'Right 1 Kin'!AR23, 'Right 2 Kin'!AR23, 'Right 3 Kin'!AR23)</f>
        <v>-0.17501104499999998</v>
      </c>
      <c r="AS23">
        <f>AVERAGE('Left 1 Kin'!AS23, 'Left 2 Kin'!AS23, 'Left 3 Kin'!AS23, 'Right 1 Kin'!AS23, 'Right 2 Kin'!AS23, 'Right 3 Kin'!AS23)</f>
        <v>0.354570775</v>
      </c>
      <c r="AT23">
        <f>AVERAGE('Left 1 Kin'!AT23, 'Left 2 Kin'!AT23, 'Left 3 Kin'!AT23, 'Right 1 Kin'!AT23, 'Right 2 Kin'!AT23, 'Right 3 Kin'!AT23)</f>
        <v>-16.931125166666664</v>
      </c>
    </row>
    <row r="24" spans="1:46" x14ac:dyDescent="0.25">
      <c r="A24">
        <v>22</v>
      </c>
      <c r="B24">
        <f>AVERAGE('Left 1 Kin'!B24, 'Left 2 Kin'!B24, 'Left 3 Kin'!B24, 'Right 1 Kin'!B24, 'Right 2 Kin'!B24, 'Right 3 Kin'!B24)</f>
        <v>5.3272375000000034</v>
      </c>
      <c r="C24">
        <f>AVERAGE('Left 1 Kin'!C24, 'Left 2 Kin'!C24, 'Left 3 Kin'!C24, 'Right 1 Kin'!C24, 'Right 2 Kin'!C24, 'Right 3 Kin'!C24)</f>
        <v>0.55650078658536584</v>
      </c>
      <c r="D24">
        <f>AVERAGE('Left 1 Kin'!D24, 'Left 2 Kin'!D24, 'Left 3 Kin'!D24, 'Right 1 Kin'!D24, 'Right 2 Kin'!D24, 'Right 3 Kin'!D24)</f>
        <v>-0.45718490240177695</v>
      </c>
      <c r="E24">
        <f>AVERAGE('Left 1 Kin'!E24, 'Left 2 Kin'!E24, 'Left 3 Kin'!E24, 'Right 1 Kin'!E24, 'Right 2 Kin'!E24, 'Right 3 Kin'!E24)</f>
        <v>-1.9785843676245998E-2</v>
      </c>
      <c r="F24">
        <f>AVERAGE('Left 1 Kin'!F24, 'Left 2 Kin'!F24, 'Left 3 Kin'!F24, 'Right 1 Kin'!F24, 'Right 2 Kin'!F24, 'Right 3 Kin'!F24)</f>
        <v>2.8034764334305144</v>
      </c>
      <c r="G24">
        <f>AVERAGE('Left 1 Kin'!G24, 'Left 2 Kin'!G24, 'Left 3 Kin'!G24, 'Right 1 Kin'!G24, 'Right 2 Kin'!G24, 'Right 3 Kin'!G24)</f>
        <v>10.049644633333335</v>
      </c>
      <c r="H24">
        <f>AVERAGE('Left 1 Kin'!H24, 'Left 2 Kin'!H24, 'Left 3 Kin'!H24, 'Right 1 Kin'!H24, 'Right 2 Kin'!H24, 'Right 3 Kin'!H24)</f>
        <v>-4.2001311333333335</v>
      </c>
      <c r="I24">
        <f>AVERAGE('Left 1 Kin'!I24, 'Left 2 Kin'!I24, 'Left 3 Kin'!I24, 'Right 1 Kin'!I24, 'Right 2 Kin'!I24, 'Right 3 Kin'!I24)</f>
        <v>-6.0796961333333321</v>
      </c>
      <c r="J24">
        <f>AVERAGE('Left 1 Kin'!J24, 'Left 2 Kin'!J24, 'Left 3 Kin'!J24, 'Right 1 Kin'!J24, 'Right 2 Kin'!J24, 'Right 3 Kin'!J24)</f>
        <v>11.431756666666667</v>
      </c>
      <c r="K24">
        <f>AVERAGE('Left 1 Kin'!K24, 'Left 2 Kin'!K24, 'Left 3 Kin'!K24, 'Right 1 Kin'!K24, 'Right 2 Kin'!K24, 'Right 3 Kin'!K24)</f>
        <v>2.9006858666666666</v>
      </c>
      <c r="L24">
        <f>AVERAGE('Left 1 Kin'!L24, 'Left 2 Kin'!L24, 'Left 3 Kin'!L24, 'Right 1 Kin'!L24, 'Right 2 Kin'!L24, 'Right 3 Kin'!L24)</f>
        <v>-5.0186580726666667</v>
      </c>
      <c r="M24">
        <f>AVERAGE('Left 1 Kin'!M24, 'Left 2 Kin'!M24, 'Left 3 Kin'!M24, 'Right 1 Kin'!M24, 'Right 2 Kin'!M24, 'Right 3 Kin'!M24)</f>
        <v>27.842916333333331</v>
      </c>
      <c r="N24">
        <f>AVERAGE('Left 1 Kin'!N24, 'Left 2 Kin'!N24, 'Left 3 Kin'!N24, 'Right 1 Kin'!N24, 'Right 2 Kin'!N24, 'Right 3 Kin'!N24)</f>
        <v>8.656376400000001</v>
      </c>
      <c r="O24">
        <f>AVERAGE('Left 1 Kin'!O24, 'Left 2 Kin'!O24, 'Left 3 Kin'!O24, 'Right 1 Kin'!O24, 'Right 2 Kin'!O24, 'Right 3 Kin'!O24)</f>
        <v>-1.6211523333333344</v>
      </c>
      <c r="P24">
        <f>AVERAGE('Left 1 Kin'!P24, 'Left 2 Kin'!P24, 'Left 3 Kin'!P24, 'Right 1 Kin'!P24, 'Right 2 Kin'!P24, 'Right 3 Kin'!P24)</f>
        <v>35.258280666666664</v>
      </c>
      <c r="Q24">
        <f>AVERAGE('Left 1 Kin'!Q24, 'Left 2 Kin'!Q24, 'Left 3 Kin'!Q24, 'Right 1 Kin'!Q24, 'Right 2 Kin'!Q24, 'Right 3 Kin'!Q24)</f>
        <v>4.1369194999999985</v>
      </c>
      <c r="R24">
        <f>AVERAGE('Left 1 Kin'!R24, 'Left 2 Kin'!R24, 'Left 3 Kin'!R24, 'Right 1 Kin'!R24, 'Right 2 Kin'!R24, 'Right 3 Kin'!R24)</f>
        <v>0.48529266666666643</v>
      </c>
      <c r="S24">
        <f>AVERAGE('Left 1 Kin'!S24, 'Left 2 Kin'!S24, 'Left 3 Kin'!S24, 'Right 1 Kin'!S24, 'Right 2 Kin'!S24, 'Right 3 Kin'!S24)</f>
        <v>13.3878018</v>
      </c>
      <c r="T24">
        <f>AVERAGE('Left 1 Kin'!T24, 'Left 2 Kin'!T24, 'Left 3 Kin'!T24, 'Right 1 Kin'!T24, 'Right 2 Kin'!T24, 'Right 3 Kin'!T24)</f>
        <v>-2.1446740100000006</v>
      </c>
      <c r="U24">
        <f>AVERAGE('Left 1 Kin'!U24, 'Left 2 Kin'!U24, 'Left 3 Kin'!U24, 'Right 1 Kin'!U24, 'Right 2 Kin'!U24, 'Right 3 Kin'!U24)</f>
        <v>90.350066666666649</v>
      </c>
      <c r="V24">
        <f>AVERAGE('Left 1 Kin'!V24, 'Left 2 Kin'!V24, 'Left 3 Kin'!V24, 'Right 1 Kin'!V24, 'Right 2 Kin'!V24, 'Right 3 Kin'!V24)</f>
        <v>-27.116433333333319</v>
      </c>
      <c r="W24">
        <f>AVERAGE('Left 1 Kin'!W24, 'Left 2 Kin'!W24, 'Left 3 Kin'!W24, 'Right 1 Kin'!W24, 'Right 2 Kin'!W24, 'Right 3 Kin'!W24)</f>
        <v>25.93714583333335</v>
      </c>
      <c r="X24">
        <f>AVERAGE('Left 1 Kin'!X24, 'Left 2 Kin'!X24, 'Left 3 Kin'!X24, 'Right 1 Kin'!X24, 'Right 2 Kin'!X24, 'Right 3 Kin'!X24)</f>
        <v>30.975833333333302</v>
      </c>
      <c r="Y24">
        <f>AVERAGE('Left 1 Kin'!Y24, 'Left 2 Kin'!Y24, 'Left 3 Kin'!Y24, 'Right 1 Kin'!Y24, 'Right 2 Kin'!Y24, 'Right 3 Kin'!Y24)</f>
        <v>49.375111666666669</v>
      </c>
      <c r="Z24">
        <f>AVERAGE('Left 1 Kin'!Z24, 'Left 2 Kin'!Z24, 'Left 3 Kin'!Z24, 'Right 1 Kin'!Z24, 'Right 2 Kin'!Z24, 'Right 3 Kin'!Z24)</f>
        <v>-164.78232133333327</v>
      </c>
      <c r="AA24">
        <f>AVERAGE('Left 1 Kin'!AA24, 'Left 2 Kin'!AA24, 'Left 3 Kin'!AA24, 'Right 1 Kin'!AA24, 'Right 2 Kin'!AA24, 'Right 3 Kin'!AA24)</f>
        <v>-90.634666666666647</v>
      </c>
      <c r="AB24">
        <f>AVERAGE('Left 1 Kin'!AB24, 'Left 2 Kin'!AB24, 'Left 3 Kin'!AB24, 'Right 1 Kin'!AB24, 'Right 2 Kin'!AB24, 'Right 3 Kin'!AB24)</f>
        <v>203.74185833333328</v>
      </c>
      <c r="AC24">
        <f>AVERAGE('Left 1 Kin'!AC24, 'Left 2 Kin'!AC24, 'Left 3 Kin'!AC24, 'Right 1 Kin'!AC24, 'Right 2 Kin'!AC24, 'Right 3 Kin'!AC24)</f>
        <v>-480.2498804166666</v>
      </c>
      <c r="AD24">
        <f>AVERAGE('Left 1 Kin'!AD24, 'Left 2 Kin'!AD24, 'Left 3 Kin'!AD24, 'Right 1 Kin'!AD24, 'Right 2 Kin'!AD24, 'Right 3 Kin'!AD24)</f>
        <v>489.25191666666643</v>
      </c>
      <c r="AE24">
        <f>AVERAGE('Left 1 Kin'!AE24, 'Left 2 Kin'!AE24, 'Left 3 Kin'!AE24, 'Right 1 Kin'!AE24, 'Right 2 Kin'!AE24, 'Right 3 Kin'!AE24)</f>
        <v>-426.51610625000006</v>
      </c>
      <c r="AF24">
        <f>AVERAGE('Left 1 Kin'!AF24, 'Left 2 Kin'!AF24, 'Left 3 Kin'!AF24, 'Right 1 Kin'!AF24, 'Right 2 Kin'!AF24, 'Right 3 Kin'!AF24)</f>
        <v>498.78496666666661</v>
      </c>
      <c r="AG24">
        <f>AVERAGE('Left 1 Kin'!AG24, 'Left 2 Kin'!AG24, 'Left 3 Kin'!AG24, 'Right 1 Kin'!AG24, 'Right 2 Kin'!AG24, 'Right 3 Kin'!AG24)</f>
        <v>478.89862916666669</v>
      </c>
      <c r="AH24">
        <f>AVERAGE('Left 1 Kin'!AH24, 'Left 2 Kin'!AH24, 'Left 3 Kin'!AH24, 'Right 1 Kin'!AH24, 'Right 2 Kin'!AH24, 'Right 3 Kin'!AH24)</f>
        <v>-117.85251749999999</v>
      </c>
      <c r="AI24">
        <f>AVERAGE('Left 1 Kin'!AI24, 'Left 2 Kin'!AI24, 'Left 3 Kin'!AI24, 'Right 1 Kin'!AI24, 'Right 2 Kin'!AI24, 'Right 3 Kin'!AI24)</f>
        <v>-1.33697917</v>
      </c>
      <c r="AJ24">
        <f>AVERAGE('Left 1 Kin'!AJ24, 'Left 2 Kin'!AJ24, 'Left 3 Kin'!AJ24, 'Right 1 Kin'!AJ24, 'Right 2 Kin'!AJ24, 'Right 3 Kin'!AJ24)</f>
        <v>1.7043010000000001</v>
      </c>
      <c r="AK24">
        <f>AVERAGE('Left 1 Kin'!AK24, 'Left 2 Kin'!AK24, 'Left 3 Kin'!AK24, 'Right 1 Kin'!AK24, 'Right 2 Kin'!AK24, 'Right 3 Kin'!AK24)</f>
        <v>-0.12707280333333329</v>
      </c>
      <c r="AL24">
        <f>AVERAGE('Left 1 Kin'!AL24, 'Left 2 Kin'!AL24, 'Left 3 Kin'!AL24, 'Right 1 Kin'!AL24, 'Right 2 Kin'!AL24, 'Right 3 Kin'!AL24)</f>
        <v>-3.0828134433333338</v>
      </c>
      <c r="AM24">
        <f>AVERAGE('Left 1 Kin'!AM24, 'Left 2 Kin'!AM24, 'Left 3 Kin'!AM24, 'Right 1 Kin'!AM24, 'Right 2 Kin'!AM24, 'Right 3 Kin'!AM24)</f>
        <v>2.8989809000000002</v>
      </c>
      <c r="AN24">
        <f>AVERAGE('Left 1 Kin'!AN24, 'Left 2 Kin'!AN24, 'Left 3 Kin'!AN24, 'Right 1 Kin'!AN24, 'Right 2 Kin'!AN24, 'Right 3 Kin'!AN24)</f>
        <v>1.0337223099999999</v>
      </c>
      <c r="AO24">
        <f>AVERAGE('Left 1 Kin'!AO24, 'Left 2 Kin'!AO24, 'Left 3 Kin'!AO24, 'Right 1 Kin'!AO24, 'Right 2 Kin'!AO24, 'Right 3 Kin'!AO24)</f>
        <v>0.23841684533333338</v>
      </c>
      <c r="AP24">
        <f>AVERAGE('Left 1 Kin'!AP24, 'Left 2 Kin'!AP24, 'Left 3 Kin'!AP24, 'Right 1 Kin'!AP24, 'Right 2 Kin'!AP24, 'Right 3 Kin'!AP24)</f>
        <v>-20.524462</v>
      </c>
      <c r="AQ24">
        <f>AVERAGE('Left 1 Kin'!AQ24, 'Left 2 Kin'!AQ24, 'Left 3 Kin'!AQ24, 'Right 1 Kin'!AQ24, 'Right 2 Kin'!AQ24, 'Right 3 Kin'!AQ24)</f>
        <v>2.1793720333333328</v>
      </c>
      <c r="AR24">
        <f>AVERAGE('Left 1 Kin'!AR24, 'Left 2 Kin'!AR24, 'Left 3 Kin'!AR24, 'Right 1 Kin'!AR24, 'Right 2 Kin'!AR24, 'Right 3 Kin'!AR24)</f>
        <v>-0.17203752333333333</v>
      </c>
      <c r="AS24">
        <f>AVERAGE('Left 1 Kin'!AS24, 'Left 2 Kin'!AS24, 'Left 3 Kin'!AS24, 'Right 1 Kin'!AS24, 'Right 2 Kin'!AS24, 'Right 3 Kin'!AS24)</f>
        <v>0.35697621666666662</v>
      </c>
      <c r="AT24">
        <f>AVERAGE('Left 1 Kin'!AT24, 'Left 2 Kin'!AT24, 'Left 3 Kin'!AT24, 'Right 1 Kin'!AT24, 'Right 2 Kin'!AT24, 'Right 3 Kin'!AT24)</f>
        <v>-16.978680333333333</v>
      </c>
    </row>
    <row r="25" spans="1:46" x14ac:dyDescent="0.25">
      <c r="A25">
        <v>23</v>
      </c>
      <c r="B25">
        <f>AVERAGE('Left 1 Kin'!B25, 'Left 2 Kin'!B25, 'Left 3 Kin'!B25, 'Right 1 Kin'!B25, 'Right 2 Kin'!B25, 'Right 3 Kin'!B25)</f>
        <v>5.3215500000000011</v>
      </c>
      <c r="C25">
        <f>AVERAGE('Left 1 Kin'!C25, 'Left 2 Kin'!C25, 'Left 3 Kin'!C25, 'Right 1 Kin'!C25, 'Right 2 Kin'!C25, 'Right 3 Kin'!C25)</f>
        <v>0.55587951626016263</v>
      </c>
      <c r="D25">
        <f>AVERAGE('Left 1 Kin'!D25, 'Left 2 Kin'!D25, 'Left 3 Kin'!D25, 'Right 1 Kin'!D25, 'Right 2 Kin'!D25, 'Right 3 Kin'!D25)</f>
        <v>-0.4372720735804525</v>
      </c>
      <c r="E25">
        <f>AVERAGE('Left 1 Kin'!E25, 'Left 2 Kin'!E25, 'Left 3 Kin'!E25, 'Right 1 Kin'!E25, 'Right 2 Kin'!E25, 'Right 3 Kin'!E25)</f>
        <v>-1.8014344995140912E-2</v>
      </c>
      <c r="F25">
        <f>AVERAGE('Left 1 Kin'!F25, 'Left 2 Kin'!F25, 'Left 3 Kin'!F25, 'Right 1 Kin'!F25, 'Right 2 Kin'!F25, 'Right 3 Kin'!F25)</f>
        <v>2.8123653581840888</v>
      </c>
      <c r="G25">
        <f>AVERAGE('Left 1 Kin'!G25, 'Left 2 Kin'!G25, 'Left 3 Kin'!G25, 'Right 1 Kin'!G25, 'Right 2 Kin'!G25, 'Right 3 Kin'!G25)</f>
        <v>10.177051399999998</v>
      </c>
      <c r="H25">
        <f>AVERAGE('Left 1 Kin'!H25, 'Left 2 Kin'!H25, 'Left 3 Kin'!H25, 'Right 1 Kin'!H25, 'Right 2 Kin'!H25, 'Right 3 Kin'!H25)</f>
        <v>-4.2369935500000002</v>
      </c>
      <c r="I25">
        <f>AVERAGE('Left 1 Kin'!I25, 'Left 2 Kin'!I25, 'Left 3 Kin'!I25, 'Right 1 Kin'!I25, 'Right 2 Kin'!I25, 'Right 3 Kin'!I25)</f>
        <v>-6.0418206166666666</v>
      </c>
      <c r="J25">
        <f>AVERAGE('Left 1 Kin'!J25, 'Left 2 Kin'!J25, 'Left 3 Kin'!J25, 'Right 1 Kin'!J25, 'Right 2 Kin'!J25, 'Right 3 Kin'!J25)</f>
        <v>11.477859499999999</v>
      </c>
      <c r="K25">
        <f>AVERAGE('Left 1 Kin'!K25, 'Left 2 Kin'!K25, 'Left 3 Kin'!K25, 'Right 1 Kin'!K25, 'Right 2 Kin'!K25, 'Right 3 Kin'!K25)</f>
        <v>2.9692276066666659</v>
      </c>
      <c r="L25">
        <f>AVERAGE('Left 1 Kin'!L25, 'Left 2 Kin'!L25, 'Left 3 Kin'!L25, 'Right 1 Kin'!L25, 'Right 2 Kin'!L25, 'Right 3 Kin'!L25)</f>
        <v>-5.2474109259999997</v>
      </c>
      <c r="M25">
        <f>AVERAGE('Left 1 Kin'!M25, 'Left 2 Kin'!M25, 'Left 3 Kin'!M25, 'Right 1 Kin'!M25, 'Right 2 Kin'!M25, 'Right 3 Kin'!M25)</f>
        <v>27.718849499999994</v>
      </c>
      <c r="N25">
        <f>AVERAGE('Left 1 Kin'!N25, 'Left 2 Kin'!N25, 'Left 3 Kin'!N25, 'Right 1 Kin'!N25, 'Right 2 Kin'!N25, 'Right 3 Kin'!N25)</f>
        <v>8.9403515333333328</v>
      </c>
      <c r="O25">
        <f>AVERAGE('Left 1 Kin'!O25, 'Left 2 Kin'!O25, 'Left 3 Kin'!O25, 'Right 1 Kin'!O25, 'Right 2 Kin'!O25, 'Right 3 Kin'!O25)</f>
        <v>-2.2939695150000001</v>
      </c>
      <c r="P25">
        <f>AVERAGE('Left 1 Kin'!P25, 'Left 2 Kin'!P25, 'Left 3 Kin'!P25, 'Right 1 Kin'!P25, 'Right 2 Kin'!P25, 'Right 3 Kin'!P25)</f>
        <v>35.923164833333324</v>
      </c>
      <c r="Q25">
        <f>AVERAGE('Left 1 Kin'!Q25, 'Left 2 Kin'!Q25, 'Left 3 Kin'!Q25, 'Right 1 Kin'!Q25, 'Right 2 Kin'!Q25, 'Right 3 Kin'!Q25)</f>
        <v>3.5180303083333331</v>
      </c>
      <c r="R25">
        <f>AVERAGE('Left 1 Kin'!R25, 'Left 2 Kin'!R25, 'Left 3 Kin'!R25, 'Right 1 Kin'!R25, 'Right 2 Kin'!R25, 'Right 3 Kin'!R25)</f>
        <v>1.1013228333333338</v>
      </c>
      <c r="S25">
        <f>AVERAGE('Left 1 Kin'!S25, 'Left 2 Kin'!S25, 'Left 3 Kin'!S25, 'Right 1 Kin'!S25, 'Right 2 Kin'!S25, 'Right 3 Kin'!S25)</f>
        <v>14.040126433333334</v>
      </c>
      <c r="T25">
        <f>AVERAGE('Left 1 Kin'!T25, 'Left 2 Kin'!T25, 'Left 3 Kin'!T25, 'Right 1 Kin'!T25, 'Right 2 Kin'!T25, 'Right 3 Kin'!T25)</f>
        <v>-2.2908203400000002</v>
      </c>
      <c r="U25">
        <f>AVERAGE('Left 1 Kin'!U25, 'Left 2 Kin'!U25, 'Left 3 Kin'!U25, 'Right 1 Kin'!U25, 'Right 2 Kin'!U25, 'Right 3 Kin'!U25)</f>
        <v>90.168887499999997</v>
      </c>
      <c r="V25">
        <f>AVERAGE('Left 1 Kin'!V25, 'Left 2 Kin'!V25, 'Left 3 Kin'!V25, 'Right 1 Kin'!V25, 'Right 2 Kin'!V25, 'Right 3 Kin'!V25)</f>
        <v>-25.760643749999986</v>
      </c>
      <c r="W25">
        <f>AVERAGE('Left 1 Kin'!W25, 'Left 2 Kin'!W25, 'Left 3 Kin'!W25, 'Right 1 Kin'!W25, 'Right 2 Kin'!W25, 'Right 3 Kin'!W25)</f>
        <v>26.291525000000004</v>
      </c>
      <c r="X25">
        <f>AVERAGE('Left 1 Kin'!X25, 'Left 2 Kin'!X25, 'Left 3 Kin'!X25, 'Right 1 Kin'!X25, 'Right 2 Kin'!X25, 'Right 3 Kin'!X25)</f>
        <v>33.471374999999981</v>
      </c>
      <c r="Y25">
        <f>AVERAGE('Left 1 Kin'!Y25, 'Left 2 Kin'!Y25, 'Left 3 Kin'!Y25, 'Right 1 Kin'!Y25, 'Right 2 Kin'!Y25, 'Right 3 Kin'!Y25)</f>
        <v>50.690131666666666</v>
      </c>
      <c r="Z25">
        <f>AVERAGE('Left 1 Kin'!Z25, 'Left 2 Kin'!Z25, 'Left 3 Kin'!Z25, 'Right 1 Kin'!Z25, 'Right 2 Kin'!Z25, 'Right 3 Kin'!Z25)</f>
        <v>-166.10756033333328</v>
      </c>
      <c r="AA25">
        <f>AVERAGE('Left 1 Kin'!AA25, 'Left 2 Kin'!AA25, 'Left 3 Kin'!AA25, 'Right 1 Kin'!AA25, 'Right 2 Kin'!AA25, 'Right 3 Kin'!AA25)</f>
        <v>-91.427999999999983</v>
      </c>
      <c r="AB25">
        <f>AVERAGE('Left 1 Kin'!AB25, 'Left 2 Kin'!AB25, 'Left 3 Kin'!AB25, 'Right 1 Kin'!AB25, 'Right 2 Kin'!AB25, 'Right 3 Kin'!AB25)</f>
        <v>204.01775833333326</v>
      </c>
      <c r="AC25">
        <f>AVERAGE('Left 1 Kin'!AC25, 'Left 2 Kin'!AC25, 'Left 3 Kin'!AC25, 'Right 1 Kin'!AC25, 'Right 2 Kin'!AC25, 'Right 3 Kin'!AC25)</f>
        <v>-470.00603770833328</v>
      </c>
      <c r="AD25">
        <f>AVERAGE('Left 1 Kin'!AD25, 'Left 2 Kin'!AD25, 'Left 3 Kin'!AD25, 'Right 1 Kin'!AD25, 'Right 2 Kin'!AD25, 'Right 3 Kin'!AD25)</f>
        <v>467.52972916666653</v>
      </c>
      <c r="AE25">
        <f>AVERAGE('Left 1 Kin'!AE25, 'Left 2 Kin'!AE25, 'Left 3 Kin'!AE25, 'Right 1 Kin'!AE25, 'Right 2 Kin'!AE25, 'Right 3 Kin'!AE25)</f>
        <v>-438.50095645833335</v>
      </c>
      <c r="AF25">
        <f>AVERAGE('Left 1 Kin'!AF25, 'Left 2 Kin'!AF25, 'Left 3 Kin'!AF25, 'Right 1 Kin'!AF25, 'Right 2 Kin'!AF25, 'Right 3 Kin'!AF25)</f>
        <v>422.83796875000007</v>
      </c>
      <c r="AG25">
        <f>AVERAGE('Left 1 Kin'!AG25, 'Left 2 Kin'!AG25, 'Left 3 Kin'!AG25, 'Right 1 Kin'!AG25, 'Right 2 Kin'!AG25, 'Right 3 Kin'!AG25)</f>
        <v>465.54457916666678</v>
      </c>
      <c r="AH25">
        <f>AVERAGE('Left 1 Kin'!AH25, 'Left 2 Kin'!AH25, 'Left 3 Kin'!AH25, 'Right 1 Kin'!AH25, 'Right 2 Kin'!AH25, 'Right 3 Kin'!AH25)</f>
        <v>-99.770032291666666</v>
      </c>
      <c r="AI25">
        <f>AVERAGE('Left 1 Kin'!AI25, 'Left 2 Kin'!AI25, 'Left 3 Kin'!AI25, 'Right 1 Kin'!AI25, 'Right 2 Kin'!AI25, 'Right 3 Kin'!AI25)</f>
        <v>-1.2765204133333334</v>
      </c>
      <c r="AJ25">
        <f>AVERAGE('Left 1 Kin'!AJ25, 'Left 2 Kin'!AJ25, 'Left 3 Kin'!AJ25, 'Right 1 Kin'!AJ25, 'Right 2 Kin'!AJ25, 'Right 3 Kin'!AJ25)</f>
        <v>1.6746518733333333</v>
      </c>
      <c r="AK25">
        <f>AVERAGE('Left 1 Kin'!AK25, 'Left 2 Kin'!AK25, 'Left 3 Kin'!AK25, 'Right 1 Kin'!AK25, 'Right 2 Kin'!AK25, 'Right 3 Kin'!AK25)</f>
        <v>-0.10598632316666666</v>
      </c>
      <c r="AL25">
        <f>AVERAGE('Left 1 Kin'!AL25, 'Left 2 Kin'!AL25, 'Left 3 Kin'!AL25, 'Right 1 Kin'!AL25, 'Right 2 Kin'!AL25, 'Right 3 Kin'!AL25)</f>
        <v>-3.0057348800000003</v>
      </c>
      <c r="AM25">
        <f>AVERAGE('Left 1 Kin'!AM25, 'Left 2 Kin'!AM25, 'Left 3 Kin'!AM25, 'Right 1 Kin'!AM25, 'Right 2 Kin'!AM25, 'Right 3 Kin'!AM25)</f>
        <v>2.9765777833333331</v>
      </c>
      <c r="AN25">
        <f>AVERAGE('Left 1 Kin'!AN25, 'Left 2 Kin'!AN25, 'Left 3 Kin'!AN25, 'Right 1 Kin'!AN25, 'Right 2 Kin'!AN25, 'Right 3 Kin'!AN25)</f>
        <v>0.97359289999999998</v>
      </c>
      <c r="AO25">
        <f>AVERAGE('Left 1 Kin'!AO25, 'Left 2 Kin'!AO25, 'Left 3 Kin'!AO25, 'Right 1 Kin'!AO25, 'Right 2 Kin'!AO25, 'Right 3 Kin'!AO25)</f>
        <v>0.24037483866666656</v>
      </c>
      <c r="AP25">
        <f>AVERAGE('Left 1 Kin'!AP25, 'Left 2 Kin'!AP25, 'Left 3 Kin'!AP25, 'Right 1 Kin'!AP25, 'Right 2 Kin'!AP25, 'Right 3 Kin'!AP25)</f>
        <v>-20.354721666666666</v>
      </c>
      <c r="AQ25">
        <f>AVERAGE('Left 1 Kin'!AQ25, 'Left 2 Kin'!AQ25, 'Left 3 Kin'!AQ25, 'Right 1 Kin'!AQ25, 'Right 2 Kin'!AQ25, 'Right 3 Kin'!AQ25)</f>
        <v>2.2453918833333333</v>
      </c>
      <c r="AR25">
        <f>AVERAGE('Left 1 Kin'!AR25, 'Left 2 Kin'!AR25, 'Left 3 Kin'!AR25, 'Right 1 Kin'!AR25, 'Right 2 Kin'!AR25, 'Right 3 Kin'!AR25)</f>
        <v>-0.17113663666666665</v>
      </c>
      <c r="AS25">
        <f>AVERAGE('Left 1 Kin'!AS25, 'Left 2 Kin'!AS25, 'Left 3 Kin'!AS25, 'Right 1 Kin'!AS25, 'Right 2 Kin'!AS25, 'Right 3 Kin'!AS25)</f>
        <v>0.36349740666666669</v>
      </c>
      <c r="AT25">
        <f>AVERAGE('Left 1 Kin'!AT25, 'Left 2 Kin'!AT25, 'Left 3 Kin'!AT25, 'Right 1 Kin'!AT25, 'Right 2 Kin'!AT25, 'Right 3 Kin'!AT25)</f>
        <v>-16.920556999999999</v>
      </c>
    </row>
    <row r="26" spans="1:46" x14ac:dyDescent="0.25">
      <c r="A26">
        <v>24</v>
      </c>
      <c r="B26">
        <f>AVERAGE('Left 1 Kin'!B26, 'Left 2 Kin'!B26, 'Left 3 Kin'!B26, 'Right 1 Kin'!B26, 'Right 2 Kin'!B26, 'Right 3 Kin'!B26)</f>
        <v>5.3155666666666663</v>
      </c>
      <c r="C26">
        <f>AVERAGE('Left 1 Kin'!C26, 'Left 2 Kin'!C26, 'Left 3 Kin'!C26, 'Right 1 Kin'!C26, 'Right 2 Kin'!C26, 'Right 3 Kin'!C26)</f>
        <v>0.5552848292682927</v>
      </c>
      <c r="D26">
        <f>AVERAGE('Left 1 Kin'!D26, 'Left 2 Kin'!D26, 'Left 3 Kin'!D26, 'Right 1 Kin'!D26, 'Right 2 Kin'!D26, 'Right 3 Kin'!D26)</f>
        <v>-0.42046960932944599</v>
      </c>
      <c r="E26">
        <f>AVERAGE('Left 1 Kin'!E26, 'Left 2 Kin'!E26, 'Left 3 Kin'!E26, 'Right 1 Kin'!E26, 'Right 2 Kin'!E26, 'Right 3 Kin'!E26)</f>
        <v>-2.2974131334166273E-2</v>
      </c>
      <c r="F26">
        <f>AVERAGE('Left 1 Kin'!F26, 'Left 2 Kin'!F26, 'Left 3 Kin'!F26, 'Right 1 Kin'!F26, 'Right 2 Kin'!F26, 'Right 3 Kin'!F26)</f>
        <v>2.8324509093433292</v>
      </c>
      <c r="G26">
        <f>AVERAGE('Left 1 Kin'!G26, 'Left 2 Kin'!G26, 'Left 3 Kin'!G26, 'Right 1 Kin'!G26, 'Right 2 Kin'!G26, 'Right 3 Kin'!G26)</f>
        <v>10.303809866666667</v>
      </c>
      <c r="H26">
        <f>AVERAGE('Left 1 Kin'!H26, 'Left 2 Kin'!H26, 'Left 3 Kin'!H26, 'Right 1 Kin'!H26, 'Right 2 Kin'!H26, 'Right 3 Kin'!H26)</f>
        <v>-4.2716390666666664</v>
      </c>
      <c r="I26">
        <f>AVERAGE('Left 1 Kin'!I26, 'Left 2 Kin'!I26, 'Left 3 Kin'!I26, 'Right 1 Kin'!I26, 'Right 2 Kin'!I26, 'Right 3 Kin'!I26)</f>
        <v>-6.0036609333333333</v>
      </c>
      <c r="J26">
        <f>AVERAGE('Left 1 Kin'!J26, 'Left 2 Kin'!J26, 'Left 3 Kin'!J26, 'Right 1 Kin'!J26, 'Right 2 Kin'!J26, 'Right 3 Kin'!J26)</f>
        <v>11.528369333333332</v>
      </c>
      <c r="K26">
        <f>AVERAGE('Left 1 Kin'!K26, 'Left 2 Kin'!K26, 'Left 3 Kin'!K26, 'Right 1 Kin'!K26, 'Right 2 Kin'!K26, 'Right 3 Kin'!K26)</f>
        <v>3.0418025533333335</v>
      </c>
      <c r="L26">
        <f>AVERAGE('Left 1 Kin'!L26, 'Left 2 Kin'!L26, 'Left 3 Kin'!L26, 'Right 1 Kin'!L26, 'Right 2 Kin'!L26, 'Right 3 Kin'!L26)</f>
        <v>-5.4812820046666664</v>
      </c>
      <c r="M26">
        <f>AVERAGE('Left 1 Kin'!M26, 'Left 2 Kin'!M26, 'Left 3 Kin'!M26, 'Right 1 Kin'!M26, 'Right 2 Kin'!M26, 'Right 3 Kin'!M26)</f>
        <v>27.592772666666672</v>
      </c>
      <c r="N26">
        <f>AVERAGE('Left 1 Kin'!N26, 'Left 2 Kin'!N26, 'Left 3 Kin'!N26, 'Right 1 Kin'!N26, 'Right 2 Kin'!N26, 'Right 3 Kin'!N26)</f>
        <v>9.2265232666666677</v>
      </c>
      <c r="O26">
        <f>AVERAGE('Left 1 Kin'!O26, 'Left 2 Kin'!O26, 'Left 3 Kin'!O26, 'Right 1 Kin'!O26, 'Right 2 Kin'!O26, 'Right 3 Kin'!O26)</f>
        <v>-2.932043153333332</v>
      </c>
      <c r="P26">
        <f>AVERAGE('Left 1 Kin'!P26, 'Left 2 Kin'!P26, 'Left 3 Kin'!P26, 'Right 1 Kin'!P26, 'Right 2 Kin'!P26, 'Right 3 Kin'!P26)</f>
        <v>36.553571999999996</v>
      </c>
      <c r="Q26">
        <f>AVERAGE('Left 1 Kin'!Q26, 'Left 2 Kin'!Q26, 'Left 3 Kin'!Q26, 'Right 1 Kin'!Q26, 'Right 2 Kin'!Q26, 'Right 3 Kin'!Q26)</f>
        <v>2.8904281333333341</v>
      </c>
      <c r="R26">
        <f>AVERAGE('Left 1 Kin'!R26, 'Left 2 Kin'!R26, 'Left 3 Kin'!R26, 'Right 1 Kin'!R26, 'Right 2 Kin'!R26, 'Right 3 Kin'!R26)</f>
        <v>1.6012593333333334</v>
      </c>
      <c r="S26">
        <f>AVERAGE('Left 1 Kin'!S26, 'Left 2 Kin'!S26, 'Left 3 Kin'!S26, 'Right 1 Kin'!S26, 'Right 2 Kin'!S26, 'Right 3 Kin'!S26)</f>
        <v>14.674596133333333</v>
      </c>
      <c r="T26">
        <f>AVERAGE('Left 1 Kin'!T26, 'Left 2 Kin'!T26, 'Left 3 Kin'!T26, 'Right 1 Kin'!T26, 'Right 2 Kin'!T26, 'Right 3 Kin'!T26)</f>
        <v>-2.4086090866666665</v>
      </c>
      <c r="U26">
        <f>AVERAGE('Left 1 Kin'!U26, 'Left 2 Kin'!U26, 'Left 3 Kin'!U26, 'Right 1 Kin'!U26, 'Right 2 Kin'!U26, 'Right 3 Kin'!U26)</f>
        <v>89.445641666666688</v>
      </c>
      <c r="V26">
        <f>AVERAGE('Left 1 Kin'!V26, 'Left 2 Kin'!V26, 'Left 3 Kin'!V26, 'Right 1 Kin'!V26, 'Right 2 Kin'!V26, 'Right 3 Kin'!V26)</f>
        <v>-24.097274999999986</v>
      </c>
      <c r="W26">
        <f>AVERAGE('Left 1 Kin'!W26, 'Left 2 Kin'!W26, 'Left 3 Kin'!W26, 'Right 1 Kin'!W26, 'Right 2 Kin'!W26, 'Right 3 Kin'!W26)</f>
        <v>26.326699999999988</v>
      </c>
      <c r="X26">
        <f>AVERAGE('Left 1 Kin'!X26, 'Left 2 Kin'!X26, 'Left 3 Kin'!X26, 'Right 1 Kin'!X26, 'Right 2 Kin'!X26, 'Right 3 Kin'!X26)</f>
        <v>35.860166666666657</v>
      </c>
      <c r="Y26">
        <f>AVERAGE('Left 1 Kin'!Y26, 'Left 2 Kin'!Y26, 'Left 3 Kin'!Y26, 'Right 1 Kin'!Y26, 'Right 2 Kin'!Y26, 'Right 3 Kin'!Y26)</f>
        <v>52.132690833333335</v>
      </c>
      <c r="Z26">
        <f>AVERAGE('Left 1 Kin'!Z26, 'Left 2 Kin'!Z26, 'Left 3 Kin'!Z26, 'Right 1 Kin'!Z26, 'Right 2 Kin'!Z26, 'Right 3 Kin'!Z26)</f>
        <v>-166.9840843333333</v>
      </c>
      <c r="AA26">
        <f>AVERAGE('Left 1 Kin'!AA26, 'Left 2 Kin'!AA26, 'Left 3 Kin'!AA26, 'Right 1 Kin'!AA26, 'Right 2 Kin'!AA26, 'Right 3 Kin'!AA26)</f>
        <v>-94.211916666666681</v>
      </c>
      <c r="AB26">
        <f>AVERAGE('Left 1 Kin'!AB26, 'Left 2 Kin'!AB26, 'Left 3 Kin'!AB26, 'Right 1 Kin'!AB26, 'Right 2 Kin'!AB26, 'Right 3 Kin'!AB26)</f>
        <v>203.24939999999995</v>
      </c>
      <c r="AC26">
        <f>AVERAGE('Left 1 Kin'!AC26, 'Left 2 Kin'!AC26, 'Left 3 Kin'!AC26, 'Right 1 Kin'!AC26, 'Right 2 Kin'!AC26, 'Right 3 Kin'!AC26)</f>
        <v>-456.64877666666672</v>
      </c>
      <c r="AD26">
        <f>AVERAGE('Left 1 Kin'!AD26, 'Left 2 Kin'!AD26, 'Left 3 Kin'!AD26, 'Right 1 Kin'!AD26, 'Right 2 Kin'!AD26, 'Right 3 Kin'!AD26)</f>
        <v>443.05366666666674</v>
      </c>
      <c r="AE26">
        <f>AVERAGE('Left 1 Kin'!AE26, 'Left 2 Kin'!AE26, 'Left 3 Kin'!AE26, 'Right 1 Kin'!AE26, 'Right 2 Kin'!AE26, 'Right 3 Kin'!AE26)</f>
        <v>-445.70781416666665</v>
      </c>
      <c r="AF26">
        <f>AVERAGE('Left 1 Kin'!AF26, 'Left 2 Kin'!AF26, 'Left 3 Kin'!AF26, 'Right 1 Kin'!AF26, 'Right 2 Kin'!AF26, 'Right 3 Kin'!AF26)</f>
        <v>342.9987500000002</v>
      </c>
      <c r="AG26">
        <f>AVERAGE('Left 1 Kin'!AG26, 'Left 2 Kin'!AG26, 'Left 3 Kin'!AG26, 'Right 1 Kin'!AG26, 'Right 2 Kin'!AG26, 'Right 3 Kin'!AG26)</f>
        <v>452.40692500000006</v>
      </c>
      <c r="AH26">
        <f>AVERAGE('Left 1 Kin'!AH26, 'Left 2 Kin'!AH26, 'Left 3 Kin'!AH26, 'Right 1 Kin'!AH26, 'Right 2 Kin'!AH26, 'Right 3 Kin'!AH26)</f>
        <v>-82.110800000000026</v>
      </c>
      <c r="AI26">
        <f>AVERAGE('Left 1 Kin'!AI26, 'Left 2 Kin'!AI26, 'Left 3 Kin'!AI26, 'Right 1 Kin'!AI26, 'Right 2 Kin'!AI26, 'Right 3 Kin'!AI26)</f>
        <v>-1.2063362400000002</v>
      </c>
      <c r="AJ26">
        <f>AVERAGE('Left 1 Kin'!AJ26, 'Left 2 Kin'!AJ26, 'Left 3 Kin'!AJ26, 'Right 1 Kin'!AJ26, 'Right 2 Kin'!AJ26, 'Right 3 Kin'!AJ26)</f>
        <v>1.6554528533333333</v>
      </c>
      <c r="AK26">
        <f>AVERAGE('Left 1 Kin'!AK26, 'Left 2 Kin'!AK26, 'Left 3 Kin'!AK26, 'Right 1 Kin'!AK26, 'Right 2 Kin'!AK26, 'Right 3 Kin'!AK26)</f>
        <v>-8.835915533333337E-2</v>
      </c>
      <c r="AL26">
        <f>AVERAGE('Left 1 Kin'!AL26, 'Left 2 Kin'!AL26, 'Left 3 Kin'!AL26, 'Right 1 Kin'!AL26, 'Right 2 Kin'!AL26, 'Right 3 Kin'!AL26)</f>
        <v>-2.9213147733333336</v>
      </c>
      <c r="AM26">
        <f>AVERAGE('Left 1 Kin'!AM26, 'Left 2 Kin'!AM26, 'Left 3 Kin'!AM26, 'Right 1 Kin'!AM26, 'Right 2 Kin'!AM26, 'Right 3 Kin'!AM26)</f>
        <v>3.0485382666666663</v>
      </c>
      <c r="AN26">
        <f>AVERAGE('Left 1 Kin'!AN26, 'Left 2 Kin'!AN26, 'Left 3 Kin'!AN26, 'Right 1 Kin'!AN26, 'Right 2 Kin'!AN26, 'Right 3 Kin'!AN26)</f>
        <v>0.91668703333333335</v>
      </c>
      <c r="AO26">
        <f>AVERAGE('Left 1 Kin'!AO26, 'Left 2 Kin'!AO26, 'Left 3 Kin'!AO26, 'Right 1 Kin'!AO26, 'Right 2 Kin'!AO26, 'Right 3 Kin'!AO26)</f>
        <v>0.24330070266666667</v>
      </c>
      <c r="AP26">
        <f>AVERAGE('Left 1 Kin'!AP26, 'Left 2 Kin'!AP26, 'Left 3 Kin'!AP26, 'Right 1 Kin'!AP26, 'Right 2 Kin'!AP26, 'Right 3 Kin'!AP26)</f>
        <v>-19.971356666666669</v>
      </c>
      <c r="AQ26">
        <f>AVERAGE('Left 1 Kin'!AQ26, 'Left 2 Kin'!AQ26, 'Left 3 Kin'!AQ26, 'Right 1 Kin'!AQ26, 'Right 2 Kin'!AQ26, 'Right 3 Kin'!AQ26)</f>
        <v>2.3124224</v>
      </c>
      <c r="AR26">
        <f>AVERAGE('Left 1 Kin'!AR26, 'Left 2 Kin'!AR26, 'Left 3 Kin'!AR26, 'Right 1 Kin'!AR26, 'Right 2 Kin'!AR26, 'Right 3 Kin'!AR26)</f>
        <v>-0.17188502666666663</v>
      </c>
      <c r="AS26">
        <f>AVERAGE('Left 1 Kin'!AS26, 'Left 2 Kin'!AS26, 'Left 3 Kin'!AS26, 'Right 1 Kin'!AS26, 'Right 2 Kin'!AS26, 'Right 3 Kin'!AS26)</f>
        <v>0.37134161999999998</v>
      </c>
      <c r="AT26">
        <f>AVERAGE('Left 1 Kin'!AT26, 'Left 2 Kin'!AT26, 'Left 3 Kin'!AT26, 'Right 1 Kin'!AT26, 'Right 2 Kin'!AT26, 'Right 3 Kin'!AT26)</f>
        <v>-16.822882666666668</v>
      </c>
    </row>
    <row r="27" spans="1:46" x14ac:dyDescent="0.25">
      <c r="A27">
        <v>25</v>
      </c>
      <c r="B27">
        <f>AVERAGE('Left 1 Kin'!B27, 'Left 2 Kin'!B27, 'Left 3 Kin'!B27, 'Right 1 Kin'!B27, 'Right 2 Kin'!B27, 'Right 3 Kin'!B27)</f>
        <v>5.3095833333333324</v>
      </c>
      <c r="C27">
        <f>AVERAGE('Left 1 Kin'!C27, 'Left 2 Kin'!C27, 'Left 3 Kin'!C27, 'Right 1 Kin'!C27, 'Right 2 Kin'!C27, 'Right 3 Kin'!C27)</f>
        <v>0.55469014227642277</v>
      </c>
      <c r="D27">
        <f>AVERAGE('Left 1 Kin'!D27, 'Left 2 Kin'!D27, 'Left 3 Kin'!D27, 'Right 1 Kin'!D27, 'Right 2 Kin'!D27, 'Right 3 Kin'!D27)</f>
        <v>-0.41082356136332082</v>
      </c>
      <c r="E27">
        <f>AVERAGE('Left 1 Kin'!E27, 'Left 2 Kin'!E27, 'Left 3 Kin'!E27, 'Right 1 Kin'!E27, 'Right 2 Kin'!E27, 'Right 3 Kin'!E27)</f>
        <v>-2.7599101068999005E-2</v>
      </c>
      <c r="F27">
        <f>AVERAGE('Left 1 Kin'!F27, 'Left 2 Kin'!F27, 'Left 3 Kin'!F27, 'Right 1 Kin'!F27, 'Right 2 Kin'!F27, 'Right 3 Kin'!F27)</f>
        <v>2.8487909551575732</v>
      </c>
      <c r="G27">
        <f>AVERAGE('Left 1 Kin'!G27, 'Left 2 Kin'!G27, 'Left 3 Kin'!G27, 'Right 1 Kin'!G27, 'Right 2 Kin'!G27, 'Right 3 Kin'!G27)</f>
        <v>10.430568333333333</v>
      </c>
      <c r="H27">
        <f>AVERAGE('Left 1 Kin'!H27, 'Left 2 Kin'!H27, 'Left 3 Kin'!H27, 'Right 1 Kin'!H27, 'Right 2 Kin'!H27, 'Right 3 Kin'!H27)</f>
        <v>-4.3062845833333334</v>
      </c>
      <c r="I27">
        <f>AVERAGE('Left 1 Kin'!I27, 'Left 2 Kin'!I27, 'Left 3 Kin'!I27, 'Right 1 Kin'!I27, 'Right 2 Kin'!I27, 'Right 3 Kin'!I27)</f>
        <v>-5.96550125</v>
      </c>
      <c r="J27">
        <f>AVERAGE('Left 1 Kin'!J27, 'Left 2 Kin'!J27, 'Left 3 Kin'!J27, 'Right 1 Kin'!J27, 'Right 2 Kin'!J27, 'Right 3 Kin'!J27)</f>
        <v>11.578879166666665</v>
      </c>
      <c r="K27">
        <f>AVERAGE('Left 1 Kin'!K27, 'Left 2 Kin'!K27, 'Left 3 Kin'!K27, 'Right 1 Kin'!K27, 'Right 2 Kin'!K27, 'Right 3 Kin'!K27)</f>
        <v>3.1143774999999998</v>
      </c>
      <c r="L27">
        <f>AVERAGE('Left 1 Kin'!L27, 'Left 2 Kin'!L27, 'Left 3 Kin'!L27, 'Right 1 Kin'!L27, 'Right 2 Kin'!L27, 'Right 3 Kin'!L27)</f>
        <v>-5.7151530833333339</v>
      </c>
      <c r="M27">
        <f>AVERAGE('Left 1 Kin'!M27, 'Left 2 Kin'!M27, 'Left 3 Kin'!M27, 'Right 1 Kin'!M27, 'Right 2 Kin'!M27, 'Right 3 Kin'!M27)</f>
        <v>27.466695833333333</v>
      </c>
      <c r="N27">
        <f>AVERAGE('Left 1 Kin'!N27, 'Left 2 Kin'!N27, 'Left 3 Kin'!N27, 'Right 1 Kin'!N27, 'Right 2 Kin'!N27, 'Right 3 Kin'!N27)</f>
        <v>9.5126950000000008</v>
      </c>
      <c r="O27">
        <f>AVERAGE('Left 1 Kin'!O27, 'Left 2 Kin'!O27, 'Left 3 Kin'!O27, 'Right 1 Kin'!O27, 'Right 2 Kin'!O27, 'Right 3 Kin'!O27)</f>
        <v>-3.5701167916666665</v>
      </c>
      <c r="P27">
        <f>AVERAGE('Left 1 Kin'!P27, 'Left 2 Kin'!P27, 'Left 3 Kin'!P27, 'Right 1 Kin'!P27, 'Right 2 Kin'!P27, 'Right 3 Kin'!P27)</f>
        <v>37.183979166666667</v>
      </c>
      <c r="Q27">
        <f>AVERAGE('Left 1 Kin'!Q27, 'Left 2 Kin'!Q27, 'Left 3 Kin'!Q27, 'Right 1 Kin'!Q27, 'Right 2 Kin'!Q27, 'Right 3 Kin'!Q27)</f>
        <v>2.2628259583333334</v>
      </c>
      <c r="R27">
        <f>AVERAGE('Left 1 Kin'!R27, 'Left 2 Kin'!R27, 'Left 3 Kin'!R27, 'Right 1 Kin'!R27, 'Right 2 Kin'!R27, 'Right 3 Kin'!R27)</f>
        <v>2.1011958333333332</v>
      </c>
      <c r="S27">
        <f>AVERAGE('Left 1 Kin'!S27, 'Left 2 Kin'!S27, 'Left 3 Kin'!S27, 'Right 1 Kin'!S27, 'Right 2 Kin'!S27, 'Right 3 Kin'!S27)</f>
        <v>15.309065833333333</v>
      </c>
      <c r="T27">
        <f>AVERAGE('Left 1 Kin'!T27, 'Left 2 Kin'!T27, 'Left 3 Kin'!T27, 'Right 1 Kin'!T27, 'Right 2 Kin'!T27, 'Right 3 Kin'!T27)</f>
        <v>-2.5263978333333337</v>
      </c>
      <c r="U27">
        <f>AVERAGE('Left 1 Kin'!U27, 'Left 2 Kin'!U27, 'Left 3 Kin'!U27, 'Right 1 Kin'!U27, 'Right 2 Kin'!U27, 'Right 3 Kin'!U27)</f>
        <v>88.722395833333351</v>
      </c>
      <c r="V27">
        <f>AVERAGE('Left 1 Kin'!V27, 'Left 2 Kin'!V27, 'Left 3 Kin'!V27, 'Right 1 Kin'!V27, 'Right 2 Kin'!V27, 'Right 3 Kin'!V27)</f>
        <v>-22.433906249999989</v>
      </c>
      <c r="W27">
        <f>AVERAGE('Left 1 Kin'!W27, 'Left 2 Kin'!W27, 'Left 3 Kin'!W27, 'Right 1 Kin'!W27, 'Right 2 Kin'!W27, 'Right 3 Kin'!W27)</f>
        <v>26.361874999999973</v>
      </c>
      <c r="X27">
        <f>AVERAGE('Left 1 Kin'!X27, 'Left 2 Kin'!X27, 'Left 3 Kin'!X27, 'Right 1 Kin'!X27, 'Right 2 Kin'!X27, 'Right 3 Kin'!X27)</f>
        <v>38.248958333333341</v>
      </c>
      <c r="Y27">
        <f>AVERAGE('Left 1 Kin'!Y27, 'Left 2 Kin'!Y27, 'Left 3 Kin'!Y27, 'Right 1 Kin'!Y27, 'Right 2 Kin'!Y27, 'Right 3 Kin'!Y27)</f>
        <v>53.575250000000004</v>
      </c>
      <c r="Z27">
        <f>AVERAGE('Left 1 Kin'!Z27, 'Left 2 Kin'!Z27, 'Left 3 Kin'!Z27, 'Right 1 Kin'!Z27, 'Right 2 Kin'!Z27, 'Right 3 Kin'!Z27)</f>
        <v>-167.86060833333329</v>
      </c>
      <c r="AA27">
        <f>AVERAGE('Left 1 Kin'!AA27, 'Left 2 Kin'!AA27, 'Left 3 Kin'!AA27, 'Right 1 Kin'!AA27, 'Right 2 Kin'!AA27, 'Right 3 Kin'!AA27)</f>
        <v>-96.99583333333338</v>
      </c>
      <c r="AB27">
        <f>AVERAGE('Left 1 Kin'!AB27, 'Left 2 Kin'!AB27, 'Left 3 Kin'!AB27, 'Right 1 Kin'!AB27, 'Right 2 Kin'!AB27, 'Right 3 Kin'!AB27)</f>
        <v>202.48104166666667</v>
      </c>
      <c r="AC27">
        <f>AVERAGE('Left 1 Kin'!AC27, 'Left 2 Kin'!AC27, 'Left 3 Kin'!AC27, 'Right 1 Kin'!AC27, 'Right 2 Kin'!AC27, 'Right 3 Kin'!AC27)</f>
        <v>-443.29151562499993</v>
      </c>
      <c r="AD27">
        <f>AVERAGE('Left 1 Kin'!AD27, 'Left 2 Kin'!AD27, 'Left 3 Kin'!AD27, 'Right 1 Kin'!AD27, 'Right 2 Kin'!AD27, 'Right 3 Kin'!AD27)</f>
        <v>418.57760416666679</v>
      </c>
      <c r="AE27">
        <f>AVERAGE('Left 1 Kin'!AE27, 'Left 2 Kin'!AE27, 'Left 3 Kin'!AE27, 'Right 1 Kin'!AE27, 'Right 2 Kin'!AE27, 'Right 3 Kin'!AE27)</f>
        <v>-452.91467187500001</v>
      </c>
      <c r="AF27">
        <f>AVERAGE('Left 1 Kin'!AF27, 'Left 2 Kin'!AF27, 'Left 3 Kin'!AF27, 'Right 1 Kin'!AF27, 'Right 2 Kin'!AF27, 'Right 3 Kin'!AF27)</f>
        <v>263.15953125000004</v>
      </c>
      <c r="AG27">
        <f>AVERAGE('Left 1 Kin'!AG27, 'Left 2 Kin'!AG27, 'Left 3 Kin'!AG27, 'Right 1 Kin'!AG27, 'Right 2 Kin'!AG27, 'Right 3 Kin'!AG27)</f>
        <v>439.26927083333334</v>
      </c>
      <c r="AH27">
        <f>AVERAGE('Left 1 Kin'!AH27, 'Left 2 Kin'!AH27, 'Left 3 Kin'!AH27, 'Right 1 Kin'!AH27, 'Right 2 Kin'!AH27, 'Right 3 Kin'!AH27)</f>
        <v>-64.451567708333329</v>
      </c>
      <c r="AI27">
        <f>AVERAGE('Left 1 Kin'!AI27, 'Left 2 Kin'!AI27, 'Left 3 Kin'!AI27, 'Right 1 Kin'!AI27, 'Right 2 Kin'!AI27, 'Right 3 Kin'!AI27)</f>
        <v>-1.1361520666666667</v>
      </c>
      <c r="AJ27">
        <f>AVERAGE('Left 1 Kin'!AJ27, 'Left 2 Kin'!AJ27, 'Left 3 Kin'!AJ27, 'Right 1 Kin'!AJ27, 'Right 2 Kin'!AJ27, 'Right 3 Kin'!AJ27)</f>
        <v>1.6362538333333332</v>
      </c>
      <c r="AK27">
        <f>AVERAGE('Left 1 Kin'!AK27, 'Left 2 Kin'!AK27, 'Left 3 Kin'!AK27, 'Right 1 Kin'!AK27, 'Right 2 Kin'!AK27, 'Right 3 Kin'!AK27)</f>
        <v>-7.0731987499999996E-2</v>
      </c>
      <c r="AL27">
        <f>AVERAGE('Left 1 Kin'!AL27, 'Left 2 Kin'!AL27, 'Left 3 Kin'!AL27, 'Right 1 Kin'!AL27, 'Right 2 Kin'!AL27, 'Right 3 Kin'!AL27)</f>
        <v>-2.8368946666666663</v>
      </c>
      <c r="AM27">
        <f>AVERAGE('Left 1 Kin'!AM27, 'Left 2 Kin'!AM27, 'Left 3 Kin'!AM27, 'Right 1 Kin'!AM27, 'Right 2 Kin'!AM27, 'Right 3 Kin'!AM27)</f>
        <v>3.1204987499999999</v>
      </c>
      <c r="AN27">
        <f>AVERAGE('Left 1 Kin'!AN27, 'Left 2 Kin'!AN27, 'Left 3 Kin'!AN27, 'Right 1 Kin'!AN27, 'Right 2 Kin'!AN27, 'Right 3 Kin'!AN27)</f>
        <v>0.85978116666666671</v>
      </c>
      <c r="AO27">
        <f>AVERAGE('Left 1 Kin'!AO27, 'Left 2 Kin'!AO27, 'Left 3 Kin'!AO27, 'Right 1 Kin'!AO27, 'Right 2 Kin'!AO27, 'Right 3 Kin'!AO27)</f>
        <v>0.24622656666666665</v>
      </c>
      <c r="AP27">
        <f>AVERAGE('Left 1 Kin'!AP27, 'Left 2 Kin'!AP27, 'Left 3 Kin'!AP27, 'Right 1 Kin'!AP27, 'Right 2 Kin'!AP27, 'Right 3 Kin'!AP27)</f>
        <v>-19.587991666666667</v>
      </c>
      <c r="AQ27">
        <f>AVERAGE('Left 1 Kin'!AQ27, 'Left 2 Kin'!AQ27, 'Left 3 Kin'!AQ27, 'Right 1 Kin'!AQ27, 'Right 2 Kin'!AQ27, 'Right 3 Kin'!AQ27)</f>
        <v>2.3794529166666667</v>
      </c>
      <c r="AR27">
        <f>AVERAGE('Left 1 Kin'!AR27, 'Left 2 Kin'!AR27, 'Left 3 Kin'!AR27, 'Right 1 Kin'!AR27, 'Right 2 Kin'!AR27, 'Right 3 Kin'!AR27)</f>
        <v>-0.17263341666666668</v>
      </c>
      <c r="AS27">
        <f>AVERAGE('Left 1 Kin'!AS27, 'Left 2 Kin'!AS27, 'Left 3 Kin'!AS27, 'Right 1 Kin'!AS27, 'Right 2 Kin'!AS27, 'Right 3 Kin'!AS27)</f>
        <v>0.37918583333333333</v>
      </c>
      <c r="AT27">
        <f>AVERAGE('Left 1 Kin'!AT27, 'Left 2 Kin'!AT27, 'Left 3 Kin'!AT27, 'Right 1 Kin'!AT27, 'Right 2 Kin'!AT27, 'Right 3 Kin'!AT27)</f>
        <v>-16.725208333333331</v>
      </c>
    </row>
    <row r="28" spans="1:46" x14ac:dyDescent="0.25">
      <c r="A28">
        <v>26</v>
      </c>
      <c r="B28">
        <f>AVERAGE('Left 1 Kin'!B28, 'Left 2 Kin'!B28, 'Left 3 Kin'!B28, 'Right 1 Kin'!B28, 'Right 2 Kin'!B28, 'Right 3 Kin'!B28)</f>
        <v>5.3043041666666646</v>
      </c>
      <c r="C28">
        <f>AVERAGE('Left 1 Kin'!C28, 'Left 2 Kin'!C28, 'Left 3 Kin'!C28, 'Right 1 Kin'!C28, 'Right 2 Kin'!C28, 'Right 3 Kin'!C28)</f>
        <v>0.55414654065040647</v>
      </c>
      <c r="D28">
        <f>AVERAGE('Left 1 Kin'!D28, 'Left 2 Kin'!D28, 'Left 3 Kin'!D28, 'Right 1 Kin'!D28, 'Right 2 Kin'!D28, 'Right 3 Kin'!D28)</f>
        <v>-0.41184525017353873</v>
      </c>
      <c r="E28">
        <f>AVERAGE('Left 1 Kin'!E28, 'Left 2 Kin'!E28, 'Left 3 Kin'!E28, 'Right 1 Kin'!E28, 'Right 2 Kin'!E28, 'Right 3 Kin'!E28)</f>
        <v>-2.8975011162015785E-2</v>
      </c>
      <c r="F28">
        <f>AVERAGE('Left 1 Kin'!F28, 'Left 2 Kin'!F28, 'Left 3 Kin'!F28, 'Right 1 Kin'!F28, 'Right 2 Kin'!F28, 'Right 3 Kin'!F28)</f>
        <v>2.8652654449534913</v>
      </c>
      <c r="G28">
        <f>AVERAGE('Left 1 Kin'!G28, 'Left 2 Kin'!G28, 'Left 3 Kin'!G28, 'Right 1 Kin'!G28, 'Right 2 Kin'!G28, 'Right 3 Kin'!G28)</f>
        <v>10.553157766666667</v>
      </c>
      <c r="H28">
        <f>AVERAGE('Left 1 Kin'!H28, 'Left 2 Kin'!H28, 'Left 3 Kin'!H28, 'Right 1 Kin'!H28, 'Right 2 Kin'!H28, 'Right 3 Kin'!H28)</f>
        <v>-4.3354316999999991</v>
      </c>
      <c r="I28">
        <f>AVERAGE('Left 1 Kin'!I28, 'Left 2 Kin'!I28, 'Left 3 Kin'!I28, 'Right 1 Kin'!I28, 'Right 2 Kin'!I28, 'Right 3 Kin'!I28)</f>
        <v>-5.9272460000000002</v>
      </c>
      <c r="J28">
        <f>AVERAGE('Left 1 Kin'!J28, 'Left 2 Kin'!J28, 'Left 3 Kin'!J28, 'Right 1 Kin'!J28, 'Right 2 Kin'!J28, 'Right 3 Kin'!J28)</f>
        <v>11.635371999999998</v>
      </c>
      <c r="K28">
        <f>AVERAGE('Left 1 Kin'!K28, 'Left 2 Kin'!K28, 'Left 3 Kin'!K28, 'Right 1 Kin'!K28, 'Right 2 Kin'!K28, 'Right 3 Kin'!K28)</f>
        <v>3.1895805733333336</v>
      </c>
      <c r="L28">
        <f>AVERAGE('Left 1 Kin'!L28, 'Left 2 Kin'!L28, 'Left 3 Kin'!L28, 'Right 1 Kin'!L28, 'Right 2 Kin'!L28, 'Right 3 Kin'!L28)</f>
        <v>-5.9460160066666674</v>
      </c>
      <c r="M28">
        <f>AVERAGE('Left 1 Kin'!M28, 'Left 2 Kin'!M28, 'Left 3 Kin'!M28, 'Right 1 Kin'!M28, 'Right 2 Kin'!M28, 'Right 3 Kin'!M28)</f>
        <v>27.326751000000002</v>
      </c>
      <c r="N28">
        <f>AVERAGE('Left 1 Kin'!N28, 'Left 2 Kin'!N28, 'Left 3 Kin'!N28, 'Right 1 Kin'!N28, 'Right 2 Kin'!N28, 'Right 3 Kin'!N28)</f>
        <v>9.7913393333333332</v>
      </c>
      <c r="O28">
        <f>AVERAGE('Left 1 Kin'!O28, 'Left 2 Kin'!O28, 'Left 3 Kin'!O28, 'Right 1 Kin'!O28, 'Right 2 Kin'!O28, 'Right 3 Kin'!O28)</f>
        <v>-4.1868110366666658</v>
      </c>
      <c r="P28">
        <f>AVERAGE('Left 1 Kin'!P28, 'Left 2 Kin'!P28, 'Left 3 Kin'!P28, 'Right 1 Kin'!P28, 'Right 2 Kin'!P28, 'Right 3 Kin'!P28)</f>
        <v>37.732090999999997</v>
      </c>
      <c r="Q28">
        <f>AVERAGE('Left 1 Kin'!Q28, 'Left 2 Kin'!Q28, 'Left 3 Kin'!Q28, 'Right 1 Kin'!Q28, 'Right 2 Kin'!Q28, 'Right 3 Kin'!Q28)</f>
        <v>1.6139200966666678</v>
      </c>
      <c r="R28">
        <f>AVERAGE('Left 1 Kin'!R28, 'Left 2 Kin'!R28, 'Left 3 Kin'!R28, 'Right 1 Kin'!R28, 'Right 2 Kin'!R28, 'Right 3 Kin'!R28)</f>
        <v>2.3496355000000002</v>
      </c>
      <c r="S28">
        <f>AVERAGE('Left 1 Kin'!S28, 'Left 2 Kin'!S28, 'Left 3 Kin'!S28, 'Right 1 Kin'!S28, 'Right 2 Kin'!S28, 'Right 3 Kin'!S28)</f>
        <v>15.900907333333334</v>
      </c>
      <c r="T28">
        <f>AVERAGE('Left 1 Kin'!T28, 'Left 2 Kin'!T28, 'Left 3 Kin'!T28, 'Right 1 Kin'!T28, 'Right 2 Kin'!T28, 'Right 3 Kin'!T28)</f>
        <v>-2.5933700133333333</v>
      </c>
      <c r="U28">
        <f>AVERAGE('Left 1 Kin'!U28, 'Left 2 Kin'!U28, 'Left 3 Kin'!U28, 'Right 1 Kin'!U28, 'Right 2 Kin'!U28, 'Right 3 Kin'!U28)</f>
        <v>86.471083333333368</v>
      </c>
      <c r="V28">
        <f>AVERAGE('Left 1 Kin'!V28, 'Left 2 Kin'!V28, 'Left 3 Kin'!V28, 'Right 1 Kin'!V28, 'Right 2 Kin'!V28, 'Right 3 Kin'!V28)</f>
        <v>-20.399958333333327</v>
      </c>
      <c r="W28">
        <f>AVERAGE('Left 1 Kin'!W28, 'Left 2 Kin'!W28, 'Left 3 Kin'!W28, 'Right 1 Kin'!W28, 'Right 2 Kin'!W28, 'Right 3 Kin'!W28)</f>
        <v>25.677033333333313</v>
      </c>
      <c r="X28">
        <f>AVERAGE('Left 1 Kin'!X28, 'Left 2 Kin'!X28, 'Left 3 Kin'!X28, 'Right 1 Kin'!X28, 'Right 2 Kin'!X28, 'Right 3 Kin'!X28)</f>
        <v>40.406124999999996</v>
      </c>
      <c r="Y28">
        <f>AVERAGE('Left 1 Kin'!Y28, 'Left 2 Kin'!Y28, 'Left 3 Kin'!Y28, 'Right 1 Kin'!Y28, 'Right 2 Kin'!Y28, 'Right 3 Kin'!Y28)</f>
        <v>55.339059999999996</v>
      </c>
      <c r="Z28">
        <f>AVERAGE('Left 1 Kin'!Z28, 'Left 2 Kin'!Z28, 'Left 3 Kin'!Z28, 'Right 1 Kin'!Z28, 'Right 2 Kin'!Z28, 'Right 3 Kin'!Z28)</f>
        <v>-167.82442766666665</v>
      </c>
      <c r="AA28">
        <f>AVERAGE('Left 1 Kin'!AA28, 'Left 2 Kin'!AA28, 'Left 3 Kin'!AA28, 'Right 1 Kin'!AA28, 'Right 2 Kin'!AA28, 'Right 3 Kin'!AA28)</f>
        <v>-103.78962500000006</v>
      </c>
      <c r="AB28">
        <f>AVERAGE('Left 1 Kin'!AB28, 'Left 2 Kin'!AB28, 'Left 3 Kin'!AB28, 'Right 1 Kin'!AB28, 'Right 2 Kin'!AB28, 'Right 3 Kin'!AB28)</f>
        <v>199.83120833333339</v>
      </c>
      <c r="AC28">
        <f>AVERAGE('Left 1 Kin'!AC28, 'Left 2 Kin'!AC28, 'Left 3 Kin'!AC28, 'Right 1 Kin'!AC28, 'Right 2 Kin'!AC28, 'Right 3 Kin'!AC28)</f>
        <v>-426.36747125000011</v>
      </c>
      <c r="AD28">
        <f>AVERAGE('Left 1 Kin'!AD28, 'Left 2 Kin'!AD28, 'Left 3 Kin'!AD28, 'Right 1 Kin'!AD28, 'Right 2 Kin'!AD28, 'Right 3 Kin'!AD28)</f>
        <v>390.08408333333358</v>
      </c>
      <c r="AE28">
        <f>AVERAGE('Left 1 Kin'!AE28, 'Left 2 Kin'!AE28, 'Left 3 Kin'!AE28, 'Right 1 Kin'!AE28, 'Right 2 Kin'!AE28, 'Right 3 Kin'!AE28)</f>
        <v>-452.07746666666662</v>
      </c>
      <c r="AF28">
        <f>AVERAGE('Left 1 Kin'!AF28, 'Left 2 Kin'!AF28, 'Left 3 Kin'!AF28, 'Right 1 Kin'!AF28, 'Right 2 Kin'!AF28, 'Right 3 Kin'!AF28)</f>
        <v>189.28366250000008</v>
      </c>
      <c r="AG28">
        <f>AVERAGE('Left 1 Kin'!AG28, 'Left 2 Kin'!AG28, 'Left 3 Kin'!AG28, 'Right 1 Kin'!AG28, 'Right 2 Kin'!AG28, 'Right 3 Kin'!AG28)</f>
        <v>427.51114166666667</v>
      </c>
      <c r="AH28">
        <f>AVERAGE('Left 1 Kin'!AH28, 'Left 2 Kin'!AH28, 'Left 3 Kin'!AH28, 'Right 1 Kin'!AH28, 'Right 2 Kin'!AH28, 'Right 3 Kin'!AH28)</f>
        <v>-48.488562500000008</v>
      </c>
      <c r="AI28">
        <f>AVERAGE('Left 1 Kin'!AI28, 'Left 2 Kin'!AI28, 'Left 3 Kin'!AI28, 'Right 1 Kin'!AI28, 'Right 2 Kin'!AI28, 'Right 3 Kin'!AI28)</f>
        <v>-1.0471229333333336</v>
      </c>
      <c r="AJ28">
        <f>AVERAGE('Left 1 Kin'!AJ28, 'Left 2 Kin'!AJ28, 'Left 3 Kin'!AJ28, 'Right 1 Kin'!AJ28, 'Right 2 Kin'!AJ28, 'Right 3 Kin'!AJ28)</f>
        <v>1.6398179533333332</v>
      </c>
      <c r="AK28">
        <f>AVERAGE('Left 1 Kin'!AK28, 'Left 2 Kin'!AK28, 'Left 3 Kin'!AK28, 'Right 1 Kin'!AK28, 'Right 2 Kin'!AK28, 'Right 3 Kin'!AK28)</f>
        <v>-6.5997527599999994E-2</v>
      </c>
      <c r="AL28">
        <f>AVERAGE('Left 1 Kin'!AL28, 'Left 2 Kin'!AL28, 'Left 3 Kin'!AL28, 'Right 1 Kin'!AL28, 'Right 2 Kin'!AL28, 'Right 3 Kin'!AL28)</f>
        <v>-2.7194084566666672</v>
      </c>
      <c r="AM28">
        <f>AVERAGE('Left 1 Kin'!AM28, 'Left 2 Kin'!AM28, 'Left 3 Kin'!AM28, 'Right 1 Kin'!AM28, 'Right 2 Kin'!AM28, 'Right 3 Kin'!AM28)</f>
        <v>3.2035971000000001</v>
      </c>
      <c r="AN28">
        <f>AVERAGE('Left 1 Kin'!AN28, 'Left 2 Kin'!AN28, 'Left 3 Kin'!AN28, 'Right 1 Kin'!AN28, 'Right 2 Kin'!AN28, 'Right 3 Kin'!AN28)</f>
        <v>0.81145866666666677</v>
      </c>
      <c r="AO28">
        <f>AVERAGE('Left 1 Kin'!AO28, 'Left 2 Kin'!AO28, 'Left 3 Kin'!AO28, 'Right 1 Kin'!AO28, 'Right 2 Kin'!AO28, 'Right 3 Kin'!AO28)</f>
        <v>0.24629332866666664</v>
      </c>
      <c r="AP28">
        <f>AVERAGE('Left 1 Kin'!AP28, 'Left 2 Kin'!AP28, 'Left 3 Kin'!AP28, 'Right 1 Kin'!AP28, 'Right 2 Kin'!AP28, 'Right 3 Kin'!AP28)</f>
        <v>-18.875761999999998</v>
      </c>
      <c r="AQ28">
        <f>AVERAGE('Left 1 Kin'!AQ28, 'Left 2 Kin'!AQ28, 'Left 3 Kin'!AQ28, 'Right 1 Kin'!AQ28, 'Right 2 Kin'!AQ28, 'Right 3 Kin'!AQ28)</f>
        <v>2.4313756</v>
      </c>
      <c r="AR28">
        <f>AVERAGE('Left 1 Kin'!AR28, 'Left 2 Kin'!AR28, 'Left 3 Kin'!AR28, 'Right 1 Kin'!AR28, 'Right 2 Kin'!AR28, 'Right 3 Kin'!AR28)</f>
        <v>-0.17323549333333332</v>
      </c>
      <c r="AS28">
        <f>AVERAGE('Left 1 Kin'!AS28, 'Left 2 Kin'!AS28, 'Left 3 Kin'!AS28, 'Right 1 Kin'!AS28, 'Right 2 Kin'!AS28, 'Right 3 Kin'!AS28)</f>
        <v>0.38201707333333329</v>
      </c>
      <c r="AT28">
        <f>AVERAGE('Left 1 Kin'!AT28, 'Left 2 Kin'!AT28, 'Left 3 Kin'!AT28, 'Right 1 Kin'!AT28, 'Right 2 Kin'!AT28, 'Right 3 Kin'!AT28)</f>
        <v>-16.476105</v>
      </c>
    </row>
    <row r="29" spans="1:46" x14ac:dyDescent="0.25">
      <c r="A29">
        <v>27</v>
      </c>
      <c r="B29">
        <f>AVERAGE('Left 1 Kin'!B29, 'Left 2 Kin'!B29, 'Left 3 Kin'!B29, 'Right 1 Kin'!B29, 'Right 2 Kin'!B29, 'Right 3 Kin'!B29)</f>
        <v>5.2988687499999951</v>
      </c>
      <c r="C29">
        <f>AVERAGE('Left 1 Kin'!C29, 'Left 2 Kin'!C29, 'Left 3 Kin'!C29, 'Right 1 Kin'!C29, 'Right 2 Kin'!C29, 'Right 3 Kin'!C29)</f>
        <v>0.55361965650406508</v>
      </c>
      <c r="D29">
        <f>AVERAGE('Left 1 Kin'!D29, 'Left 2 Kin'!D29, 'Left 3 Kin'!D29, 'Right 1 Kin'!D29, 'Right 2 Kin'!D29, 'Right 3 Kin'!D29)</f>
        <v>-0.41662805914202411</v>
      </c>
      <c r="E29">
        <f>AVERAGE('Left 1 Kin'!E29, 'Left 2 Kin'!E29, 'Left 3 Kin'!E29, 'Right 1 Kin'!E29, 'Right 2 Kin'!E29, 'Right 3 Kin'!E29)</f>
        <v>-2.9077123656809672E-2</v>
      </c>
      <c r="F29">
        <f>AVERAGE('Left 1 Kin'!F29, 'Left 2 Kin'!F29, 'Left 3 Kin'!F29, 'Right 1 Kin'!F29, 'Right 2 Kin'!F29, 'Right 3 Kin'!F29)</f>
        <v>2.8893133520755239</v>
      </c>
      <c r="G29">
        <f>AVERAGE('Left 1 Kin'!G29, 'Left 2 Kin'!G29, 'Left 3 Kin'!G29, 'Right 1 Kin'!G29, 'Right 2 Kin'!G29, 'Right 3 Kin'!G29)</f>
        <v>10.673451783333332</v>
      </c>
      <c r="H29">
        <f>AVERAGE('Left 1 Kin'!H29, 'Left 2 Kin'!H29, 'Left 3 Kin'!H29, 'Right 1 Kin'!H29, 'Right 2 Kin'!H29, 'Right 3 Kin'!H29)</f>
        <v>-4.3621129833333327</v>
      </c>
      <c r="I29">
        <f>AVERAGE('Left 1 Kin'!I29, 'Left 2 Kin'!I29, 'Left 3 Kin'!I29, 'Right 1 Kin'!I29, 'Right 2 Kin'!I29, 'Right 3 Kin'!I29)</f>
        <v>-5.8908153333333324</v>
      </c>
      <c r="J29">
        <f>AVERAGE('Left 1 Kin'!J29, 'Left 2 Kin'!J29, 'Left 3 Kin'!J29, 'Right 1 Kin'!J29, 'Right 2 Kin'!J29, 'Right 3 Kin'!J29)</f>
        <v>11.694910666666665</v>
      </c>
      <c r="K29">
        <f>AVERAGE('Left 1 Kin'!K29, 'Left 2 Kin'!K29, 'Left 3 Kin'!K29, 'Right 1 Kin'!K29, 'Right 2 Kin'!K29, 'Right 3 Kin'!K29)</f>
        <v>3.2687940633333334</v>
      </c>
      <c r="L29">
        <f>AVERAGE('Left 1 Kin'!L29, 'Left 2 Kin'!L29, 'Left 3 Kin'!L29, 'Right 1 Kin'!L29, 'Right 2 Kin'!L29, 'Right 3 Kin'!L29)</f>
        <v>-6.1808347633333325</v>
      </c>
      <c r="M29">
        <f>AVERAGE('Left 1 Kin'!M29, 'Left 2 Kin'!M29, 'Left 3 Kin'!M29, 'Right 1 Kin'!M29, 'Right 2 Kin'!M29, 'Right 3 Kin'!M29)</f>
        <v>27.179397833333329</v>
      </c>
      <c r="N29">
        <f>AVERAGE('Left 1 Kin'!N29, 'Left 2 Kin'!N29, 'Left 3 Kin'!N29, 'Right 1 Kin'!N29, 'Right 2 Kin'!N29, 'Right 3 Kin'!N29)</f>
        <v>10.069237833333334</v>
      </c>
      <c r="O29">
        <f>AVERAGE('Left 1 Kin'!O29, 'Left 2 Kin'!O29, 'Left 3 Kin'!O29, 'Right 1 Kin'!O29, 'Right 2 Kin'!O29, 'Right 3 Kin'!O29)</f>
        <v>-4.7616831149999994</v>
      </c>
      <c r="P29">
        <f>AVERAGE('Left 1 Kin'!P29, 'Left 2 Kin'!P29, 'Left 3 Kin'!P29, 'Right 1 Kin'!P29, 'Right 2 Kin'!P29, 'Right 3 Kin'!P29)</f>
        <v>38.252011166666669</v>
      </c>
      <c r="Q29">
        <f>AVERAGE('Left 1 Kin'!Q29, 'Left 2 Kin'!Q29, 'Left 3 Kin'!Q29, 'Right 1 Kin'!Q29, 'Right 2 Kin'!Q29, 'Right 3 Kin'!Q29)</f>
        <v>0.97902831833333315</v>
      </c>
      <c r="R29">
        <f>AVERAGE('Left 1 Kin'!R29, 'Left 2 Kin'!R29, 'Left 3 Kin'!R29, 'Right 1 Kin'!R29, 'Right 2 Kin'!R29, 'Right 3 Kin'!R29)</f>
        <v>2.5236047500000001</v>
      </c>
      <c r="S29">
        <f>AVERAGE('Left 1 Kin'!S29, 'Left 2 Kin'!S29, 'Left 3 Kin'!S29, 'Right 1 Kin'!S29, 'Right 2 Kin'!S29, 'Right 3 Kin'!S29)</f>
        <v>16.484622999999999</v>
      </c>
      <c r="T29">
        <f>AVERAGE('Left 1 Kin'!T29, 'Left 2 Kin'!T29, 'Left 3 Kin'!T29, 'Right 1 Kin'!T29, 'Right 2 Kin'!T29, 'Right 3 Kin'!T29)</f>
        <v>-2.6439292766666669</v>
      </c>
      <c r="U29">
        <f>AVERAGE('Left 1 Kin'!U29, 'Left 2 Kin'!U29, 'Left 3 Kin'!U29, 'Right 1 Kin'!U29, 'Right 2 Kin'!U29, 'Right 3 Kin'!U29)</f>
        <v>83.879354166666687</v>
      </c>
      <c r="V29">
        <f>AVERAGE('Left 1 Kin'!V29, 'Left 2 Kin'!V29, 'Left 3 Kin'!V29, 'Right 1 Kin'!V29, 'Right 2 Kin'!V29, 'Right 3 Kin'!V29)</f>
        <v>-18.193458333333329</v>
      </c>
      <c r="W29">
        <f>AVERAGE('Left 1 Kin'!W29, 'Left 2 Kin'!W29, 'Left 3 Kin'!W29, 'Right 1 Kin'!W29, 'Right 2 Kin'!W29, 'Right 3 Kin'!W29)</f>
        <v>24.753441666666657</v>
      </c>
      <c r="X29">
        <f>AVERAGE('Left 1 Kin'!X29, 'Left 2 Kin'!X29, 'Left 3 Kin'!X29, 'Right 1 Kin'!X29, 'Right 2 Kin'!X29, 'Right 3 Kin'!X29)</f>
        <v>42.663812500000013</v>
      </c>
      <c r="Y29">
        <f>AVERAGE('Left 1 Kin'!Y29, 'Left 2 Kin'!Y29, 'Left 3 Kin'!Y29, 'Right 1 Kin'!Y29, 'Right 2 Kin'!Y29, 'Right 3 Kin'!Y29)</f>
        <v>56.934744999999999</v>
      </c>
      <c r="Z29">
        <f>AVERAGE('Left 1 Kin'!Z29, 'Left 2 Kin'!Z29, 'Left 3 Kin'!Z29, 'Right 1 Kin'!Z29, 'Right 2 Kin'!Z29, 'Right 3 Kin'!Z29)</f>
        <v>-167.31100741666663</v>
      </c>
      <c r="AA29">
        <f>AVERAGE('Left 1 Kin'!AA29, 'Left 2 Kin'!AA29, 'Left 3 Kin'!AA29, 'Right 1 Kin'!AA29, 'Right 2 Kin'!AA29, 'Right 3 Kin'!AA29)</f>
        <v>-111.75789583333336</v>
      </c>
      <c r="AB29">
        <f>AVERAGE('Left 1 Kin'!AB29, 'Left 2 Kin'!AB29, 'Left 3 Kin'!AB29, 'Right 1 Kin'!AB29, 'Right 2 Kin'!AB29, 'Right 3 Kin'!AB29)</f>
        <v>196.11470833333343</v>
      </c>
      <c r="AC29">
        <f>AVERAGE('Left 1 Kin'!AC29, 'Left 2 Kin'!AC29, 'Left 3 Kin'!AC29, 'Right 1 Kin'!AC29, 'Right 2 Kin'!AC29, 'Right 3 Kin'!AC29)</f>
        <v>-408.23398937499996</v>
      </c>
      <c r="AD29">
        <f>AVERAGE('Left 1 Kin'!AD29, 'Left 2 Kin'!AD29, 'Left 3 Kin'!AD29, 'Right 1 Kin'!AD29, 'Right 2 Kin'!AD29, 'Right 3 Kin'!AD29)</f>
        <v>360.4244166666669</v>
      </c>
      <c r="AE29">
        <f>AVERAGE('Left 1 Kin'!AE29, 'Left 2 Kin'!AE29, 'Left 3 Kin'!AE29, 'Right 1 Kin'!AE29, 'Right 2 Kin'!AE29, 'Right 3 Kin'!AE29)</f>
        <v>-447.99646458333336</v>
      </c>
      <c r="AF29">
        <f>AVERAGE('Left 1 Kin'!AF29, 'Left 2 Kin'!AF29, 'Left 3 Kin'!AF29, 'Right 1 Kin'!AF29, 'Right 2 Kin'!AF29, 'Right 3 Kin'!AF29)</f>
        <v>115.90404374999987</v>
      </c>
      <c r="AG29">
        <f>AVERAGE('Left 1 Kin'!AG29, 'Left 2 Kin'!AG29, 'Left 3 Kin'!AG29, 'Right 1 Kin'!AG29, 'Right 2 Kin'!AG29, 'Right 3 Kin'!AG29)</f>
        <v>415.58842916666663</v>
      </c>
      <c r="AH29">
        <f>AVERAGE('Left 1 Kin'!AH29, 'Left 2 Kin'!AH29, 'Left 3 Kin'!AH29, 'Right 1 Kin'!AH29, 'Right 2 Kin'!AH29, 'Right 3 Kin'!AH29)</f>
        <v>-33.236687499999974</v>
      </c>
      <c r="AI29">
        <f>AVERAGE('Left 1 Kin'!AI29, 'Left 2 Kin'!AI29, 'Left 3 Kin'!AI29, 'Right 1 Kin'!AI29, 'Right 2 Kin'!AI29, 'Right 3 Kin'!AI29)</f>
        <v>-0.9519127833333334</v>
      </c>
      <c r="AJ29">
        <f>AVERAGE('Left 1 Kin'!AJ29, 'Left 2 Kin'!AJ29, 'Left 3 Kin'!AJ29, 'Right 1 Kin'!AJ29, 'Right 2 Kin'!AJ29, 'Right 3 Kin'!AJ29)</f>
        <v>1.6571674900000002</v>
      </c>
      <c r="AK29">
        <f>AVERAGE('Left 1 Kin'!AK29, 'Left 2 Kin'!AK29, 'Left 3 Kin'!AK29, 'Right 1 Kin'!AK29, 'Right 2 Kin'!AK29, 'Right 3 Kin'!AK29)</f>
        <v>-6.4829478533333332E-2</v>
      </c>
      <c r="AL29">
        <f>AVERAGE('Left 1 Kin'!AL29, 'Left 2 Kin'!AL29, 'Left 3 Kin'!AL29, 'Right 1 Kin'!AL29, 'Right 2 Kin'!AL29, 'Right 3 Kin'!AL29)</f>
        <v>-2.5632424550000001</v>
      </c>
      <c r="AM29">
        <f>AVERAGE('Left 1 Kin'!AM29, 'Left 2 Kin'!AM29, 'Left 3 Kin'!AM29, 'Right 1 Kin'!AM29, 'Right 2 Kin'!AM29, 'Right 3 Kin'!AM29)</f>
        <v>3.2869796166666667</v>
      </c>
      <c r="AN29">
        <f>AVERAGE('Left 1 Kin'!AN29, 'Left 2 Kin'!AN29, 'Left 3 Kin'!AN29, 'Right 1 Kin'!AN29, 'Right 2 Kin'!AN29, 'Right 3 Kin'!AN29)</f>
        <v>0.7706339166666667</v>
      </c>
      <c r="AO29">
        <f>AVERAGE('Left 1 Kin'!AO29, 'Left 2 Kin'!AO29, 'Left 3 Kin'!AO29, 'Right 1 Kin'!AO29, 'Right 2 Kin'!AO29, 'Right 3 Kin'!AO29)</f>
        <v>0.24684309066666665</v>
      </c>
      <c r="AP29">
        <f>AVERAGE('Left 1 Kin'!AP29, 'Left 2 Kin'!AP29, 'Left 3 Kin'!AP29, 'Right 1 Kin'!AP29, 'Right 2 Kin'!AP29, 'Right 3 Kin'!AP29)</f>
        <v>-18.098525666666671</v>
      </c>
      <c r="AQ29">
        <f>AVERAGE('Left 1 Kin'!AQ29, 'Left 2 Kin'!AQ29, 'Left 3 Kin'!AQ29, 'Right 1 Kin'!AQ29, 'Right 2 Kin'!AQ29, 'Right 3 Kin'!AQ29)</f>
        <v>2.4816636999999999</v>
      </c>
      <c r="AR29">
        <f>AVERAGE('Left 1 Kin'!AR29, 'Left 2 Kin'!AR29, 'Left 3 Kin'!AR29, 'Right 1 Kin'!AR29, 'Right 2 Kin'!AR29, 'Right 3 Kin'!AR29)</f>
        <v>-0.17411757000000003</v>
      </c>
      <c r="AS29">
        <f>AVERAGE('Left 1 Kin'!AS29, 'Left 2 Kin'!AS29, 'Left 3 Kin'!AS29, 'Right 1 Kin'!AS29, 'Right 2 Kin'!AS29, 'Right 3 Kin'!AS29)</f>
        <v>0.38542106333333326</v>
      </c>
      <c r="AT29">
        <f>AVERAGE('Left 1 Kin'!AT29, 'Left 2 Kin'!AT29, 'Left 3 Kin'!AT29, 'Right 1 Kin'!AT29, 'Right 2 Kin'!AT29, 'Right 3 Kin'!AT29)</f>
        <v>-16.193889166666668</v>
      </c>
    </row>
    <row r="30" spans="1:46" x14ac:dyDescent="0.25">
      <c r="A30">
        <v>28</v>
      </c>
      <c r="B30">
        <f>AVERAGE('Left 1 Kin'!B30, 'Left 2 Kin'!B30, 'Left 3 Kin'!B30, 'Right 1 Kin'!B30, 'Right 2 Kin'!B30, 'Right 3 Kin'!B30)</f>
        <v>5.2935333333333263</v>
      </c>
      <c r="C30">
        <f>AVERAGE('Left 1 Kin'!C30, 'Left 2 Kin'!C30, 'Left 3 Kin'!C30, 'Right 1 Kin'!C30, 'Right 2 Kin'!C30, 'Right 3 Kin'!C30)</f>
        <v>0.55310234146341475</v>
      </c>
      <c r="D30">
        <f>AVERAGE('Left 1 Kin'!D30, 'Left 2 Kin'!D30, 'Left 3 Kin'!D30, 'Right 1 Kin'!D30, 'Right 2 Kin'!D30, 'Right 3 Kin'!D30)</f>
        <v>-0.4177913955296404</v>
      </c>
      <c r="E30">
        <f>AVERAGE('Left 1 Kin'!E30, 'Left 2 Kin'!E30, 'Left 3 Kin'!E30, 'Right 1 Kin'!E30, 'Right 2 Kin'!E30, 'Right 3 Kin'!E30)</f>
        <v>-2.5875516368179929E-2</v>
      </c>
      <c r="F30">
        <f>AVERAGE('Left 1 Kin'!F30, 'Left 2 Kin'!F30, 'Left 3 Kin'!F30, 'Right 1 Kin'!F30, 'Right 2 Kin'!F30, 'Right 3 Kin'!F30)</f>
        <v>2.9115950992641948</v>
      </c>
      <c r="G30">
        <f>AVERAGE('Left 1 Kin'!G30, 'Left 2 Kin'!G30, 'Left 3 Kin'!G30, 'Right 1 Kin'!G30, 'Right 2 Kin'!G30, 'Right 3 Kin'!G30)</f>
        <v>10.791649533333334</v>
      </c>
      <c r="H30">
        <f>AVERAGE('Left 1 Kin'!H30, 'Left 2 Kin'!H30, 'Left 3 Kin'!H30, 'Right 1 Kin'!H30, 'Right 2 Kin'!H30, 'Right 3 Kin'!H30)</f>
        <v>-4.3875058666666673</v>
      </c>
      <c r="I30">
        <f>AVERAGE('Left 1 Kin'!I30, 'Left 2 Kin'!I30, 'Left 3 Kin'!I30, 'Right 1 Kin'!I30, 'Right 2 Kin'!I30, 'Right 3 Kin'!I30)</f>
        <v>-5.854868933333333</v>
      </c>
      <c r="J30">
        <f>AVERAGE('Left 1 Kin'!J30, 'Left 2 Kin'!J30, 'Left 3 Kin'!J30, 'Right 1 Kin'!J30, 'Right 2 Kin'!J30, 'Right 3 Kin'!J30)</f>
        <v>11.755310666666666</v>
      </c>
      <c r="K30">
        <f>AVERAGE('Left 1 Kin'!K30, 'Left 2 Kin'!K30, 'Left 3 Kin'!K30, 'Right 1 Kin'!K30, 'Right 2 Kin'!K30, 'Right 3 Kin'!K30)</f>
        <v>3.3485845133333338</v>
      </c>
      <c r="L30">
        <f>AVERAGE('Left 1 Kin'!L30, 'Left 2 Kin'!L30, 'Left 3 Kin'!L30, 'Right 1 Kin'!L30, 'Right 2 Kin'!L30, 'Right 3 Kin'!L30)</f>
        <v>-6.4140243999999988</v>
      </c>
      <c r="M30">
        <f>AVERAGE('Left 1 Kin'!M30, 'Left 2 Kin'!M30, 'Left 3 Kin'!M30, 'Right 1 Kin'!M30, 'Right 2 Kin'!M30, 'Right 3 Kin'!M30)</f>
        <v>27.026022000000001</v>
      </c>
      <c r="N30">
        <f>AVERAGE('Left 1 Kin'!N30, 'Left 2 Kin'!N30, 'Left 3 Kin'!N30, 'Right 1 Kin'!N30, 'Right 2 Kin'!N30, 'Right 3 Kin'!N30)</f>
        <v>10.344082866666666</v>
      </c>
      <c r="O30">
        <f>AVERAGE('Left 1 Kin'!O30, 'Left 2 Kin'!O30, 'Left 3 Kin'!O30, 'Right 1 Kin'!O30, 'Right 2 Kin'!O30, 'Right 3 Kin'!O30)</f>
        <v>-5.3316870599999993</v>
      </c>
      <c r="P30">
        <f>AVERAGE('Left 1 Kin'!P30, 'Left 2 Kin'!P30, 'Left 3 Kin'!P30, 'Right 1 Kin'!P30, 'Right 2 Kin'!P30, 'Right 3 Kin'!P30)</f>
        <v>38.753024666666668</v>
      </c>
      <c r="Q30">
        <f>AVERAGE('Left 1 Kin'!Q30, 'Left 2 Kin'!Q30, 'Left 3 Kin'!Q30, 'Right 1 Kin'!Q30, 'Right 2 Kin'!Q30, 'Right 3 Kin'!Q30)</f>
        <v>0.34516224666666756</v>
      </c>
      <c r="R30">
        <f>AVERAGE('Left 1 Kin'!R30, 'Left 2 Kin'!R30, 'Left 3 Kin'!R30, 'Right 1 Kin'!R30, 'Right 2 Kin'!R30, 'Right 3 Kin'!R30)</f>
        <v>2.6578683999999999</v>
      </c>
      <c r="S30">
        <f>AVERAGE('Left 1 Kin'!S30, 'Left 2 Kin'!S30, 'Left 3 Kin'!S30, 'Right 1 Kin'!S30, 'Right 2 Kin'!S30, 'Right 3 Kin'!S30)</f>
        <v>17.061188000000001</v>
      </c>
      <c r="T30">
        <f>AVERAGE('Left 1 Kin'!T30, 'Left 2 Kin'!T30, 'Left 3 Kin'!T30, 'Right 1 Kin'!T30, 'Right 2 Kin'!T30, 'Right 3 Kin'!T30)</f>
        <v>-2.6860375400000005</v>
      </c>
      <c r="U30">
        <f>AVERAGE('Left 1 Kin'!U30, 'Left 2 Kin'!U30, 'Left 3 Kin'!U30, 'Right 1 Kin'!U30, 'Right 2 Kin'!U30, 'Right 3 Kin'!U30)</f>
        <v>80.989708333333354</v>
      </c>
      <c r="V30">
        <f>AVERAGE('Left 1 Kin'!V30, 'Left 2 Kin'!V30, 'Left 3 Kin'!V30, 'Right 1 Kin'!V30, 'Right 2 Kin'!V30, 'Right 3 Kin'!V30)</f>
        <v>-15.956408333333338</v>
      </c>
      <c r="W30">
        <f>AVERAGE('Left 1 Kin'!W30, 'Left 2 Kin'!W30, 'Left 3 Kin'!W30, 'Right 1 Kin'!W30, 'Right 2 Kin'!W30, 'Right 3 Kin'!W30)</f>
        <v>23.712183333333329</v>
      </c>
      <c r="X30">
        <f>AVERAGE('Left 1 Kin'!X30, 'Left 2 Kin'!X30, 'Left 3 Kin'!X30, 'Right 1 Kin'!X30, 'Right 2 Kin'!X30, 'Right 3 Kin'!X30)</f>
        <v>44.891500000000029</v>
      </c>
      <c r="Y30">
        <f>AVERAGE('Left 1 Kin'!Y30, 'Left 2 Kin'!Y30, 'Left 3 Kin'!Y30, 'Right 1 Kin'!Y30, 'Right 2 Kin'!Y30, 'Right 3 Kin'!Y30)</f>
        <v>58.505493333333334</v>
      </c>
      <c r="Z30">
        <f>AVERAGE('Left 1 Kin'!Z30, 'Left 2 Kin'!Z30, 'Left 3 Kin'!Z30, 'Right 1 Kin'!Z30, 'Right 2 Kin'!Z30, 'Right 3 Kin'!Z30)</f>
        <v>-166.65182666666666</v>
      </c>
      <c r="AA30">
        <f>AVERAGE('Left 1 Kin'!AA30, 'Left 2 Kin'!AA30, 'Left 3 Kin'!AA30, 'Right 1 Kin'!AA30, 'Right 2 Kin'!AA30, 'Right 3 Kin'!AA30)</f>
        <v>-120.6125</v>
      </c>
      <c r="AB30">
        <f>AVERAGE('Left 1 Kin'!AB30, 'Left 2 Kin'!AB30, 'Left 3 Kin'!AB30, 'Right 1 Kin'!AB30, 'Right 2 Kin'!AB30, 'Right 3 Kin'!AB30)</f>
        <v>191.96740833333342</v>
      </c>
      <c r="AC30">
        <f>AVERAGE('Left 1 Kin'!AC30, 'Left 2 Kin'!AC30, 'Left 3 Kin'!AC30, 'Right 1 Kin'!AC30, 'Right 2 Kin'!AC30, 'Right 3 Kin'!AC30)</f>
        <v>-388.81662416666671</v>
      </c>
      <c r="AD30">
        <f>AVERAGE('Left 1 Kin'!AD30, 'Left 2 Kin'!AD30, 'Left 3 Kin'!AD30, 'Right 1 Kin'!AD30, 'Right 2 Kin'!AD30, 'Right 3 Kin'!AD30)</f>
        <v>330.24408333333361</v>
      </c>
      <c r="AE30">
        <f>AVERAGE('Left 1 Kin'!AE30, 'Left 2 Kin'!AE30, 'Left 3 Kin'!AE30, 'Right 1 Kin'!AE30, 'Right 2 Kin'!AE30, 'Right 3 Kin'!AE30)</f>
        <v>-441.86372583333332</v>
      </c>
      <c r="AF30">
        <f>AVERAGE('Left 1 Kin'!AF30, 'Left 2 Kin'!AF30, 'Left 3 Kin'!AF30, 'Right 1 Kin'!AF30, 'Right 2 Kin'!AF30, 'Right 3 Kin'!AF30)</f>
        <v>46.355791666666669</v>
      </c>
      <c r="AG30">
        <f>AVERAGE('Left 1 Kin'!AG30, 'Left 2 Kin'!AG30, 'Left 3 Kin'!AG30, 'Right 1 Kin'!AG30, 'Right 2 Kin'!AG30, 'Right 3 Kin'!AG30)</f>
        <v>404.00271666666663</v>
      </c>
      <c r="AH30">
        <f>AVERAGE('Left 1 Kin'!AH30, 'Left 2 Kin'!AH30, 'Left 3 Kin'!AH30, 'Right 1 Kin'!AH30, 'Right 2 Kin'!AH30, 'Right 3 Kin'!AH30)</f>
        <v>-18.516479166666663</v>
      </c>
      <c r="AI30">
        <f>AVERAGE('Left 1 Kin'!AI30, 'Left 2 Kin'!AI30, 'Left 3 Kin'!AI30, 'Right 1 Kin'!AI30, 'Right 2 Kin'!AI30, 'Right 3 Kin'!AI30)</f>
        <v>-0.83041498000000014</v>
      </c>
      <c r="AJ30">
        <f>AVERAGE('Left 1 Kin'!AJ30, 'Left 2 Kin'!AJ30, 'Left 3 Kin'!AJ30, 'Right 1 Kin'!AJ30, 'Right 2 Kin'!AJ30, 'Right 3 Kin'!AJ30)</f>
        <v>1.6845335333333331</v>
      </c>
      <c r="AK30">
        <f>AVERAGE('Left 1 Kin'!AK30, 'Left 2 Kin'!AK30, 'Left 3 Kin'!AK30, 'Right 1 Kin'!AK30, 'Right 2 Kin'!AK30, 'Right 3 Kin'!AK30)</f>
        <v>-6.7629404133333307E-2</v>
      </c>
      <c r="AL30">
        <f>AVERAGE('Left 1 Kin'!AL30, 'Left 2 Kin'!AL30, 'Left 3 Kin'!AL30, 'Right 1 Kin'!AL30, 'Right 2 Kin'!AL30, 'Right 3 Kin'!AL30)</f>
        <v>-2.3131857200000008</v>
      </c>
      <c r="AM30">
        <f>AVERAGE('Left 1 Kin'!AM30, 'Left 2 Kin'!AM30, 'Left 3 Kin'!AM30, 'Right 1 Kin'!AM30, 'Right 2 Kin'!AM30, 'Right 3 Kin'!AM30)</f>
        <v>3.3584121333333328</v>
      </c>
      <c r="AN30">
        <f>AVERAGE('Left 1 Kin'!AN30, 'Left 2 Kin'!AN30, 'Left 3 Kin'!AN30, 'Right 1 Kin'!AN30, 'Right 2 Kin'!AN30, 'Right 3 Kin'!AN30)</f>
        <v>0.73306541999999997</v>
      </c>
      <c r="AO30">
        <f>AVERAGE('Left 1 Kin'!AO30, 'Left 2 Kin'!AO30, 'Left 3 Kin'!AO30, 'Right 1 Kin'!AO30, 'Right 2 Kin'!AO30, 'Right 3 Kin'!AO30)</f>
        <v>0.24826647133333332</v>
      </c>
      <c r="AP30">
        <f>AVERAGE('Left 1 Kin'!AP30, 'Left 2 Kin'!AP30, 'Left 3 Kin'!AP30, 'Right 1 Kin'!AP30, 'Right 2 Kin'!AP30, 'Right 3 Kin'!AP30)</f>
        <v>-17.189469333333335</v>
      </c>
      <c r="AQ30">
        <f>AVERAGE('Left 1 Kin'!AQ30, 'Left 2 Kin'!AQ30, 'Left 3 Kin'!AQ30, 'Right 1 Kin'!AQ30, 'Right 2 Kin'!AQ30, 'Right 3 Kin'!AQ30)</f>
        <v>2.5325616666666666</v>
      </c>
      <c r="AR30">
        <f>AVERAGE('Left 1 Kin'!AR30, 'Left 2 Kin'!AR30, 'Left 3 Kin'!AR30, 'Right 1 Kin'!AR30, 'Right 2 Kin'!AR30, 'Right 3 Kin'!AR30)</f>
        <v>-0.17455462000000002</v>
      </c>
      <c r="AS30">
        <f>AVERAGE('Left 1 Kin'!AS30, 'Left 2 Kin'!AS30, 'Left 3 Kin'!AS30, 'Right 1 Kin'!AS30, 'Right 2 Kin'!AS30, 'Right 3 Kin'!AS30)</f>
        <v>0.38908794666666663</v>
      </c>
      <c r="AT30">
        <f>AVERAGE('Left 1 Kin'!AT30, 'Left 2 Kin'!AT30, 'Left 3 Kin'!AT30, 'Right 1 Kin'!AT30, 'Right 2 Kin'!AT30, 'Right 3 Kin'!AT30)</f>
        <v>-15.911222666666665</v>
      </c>
    </row>
    <row r="31" spans="1:46" x14ac:dyDescent="0.25">
      <c r="A31">
        <v>29</v>
      </c>
      <c r="B31">
        <f>AVERAGE('Left 1 Kin'!B31, 'Left 2 Kin'!B31, 'Left 3 Kin'!B31, 'Right 1 Kin'!B31, 'Right 2 Kin'!B31, 'Right 3 Kin'!B31)</f>
        <v>5.2886104166666614</v>
      </c>
      <c r="C31">
        <f>AVERAGE('Left 1 Kin'!C31, 'Left 2 Kin'!C31, 'Left 3 Kin'!C31, 'Right 1 Kin'!C31, 'Right 2 Kin'!C31, 'Right 3 Kin'!C31)</f>
        <v>0.55262287804878052</v>
      </c>
      <c r="D31">
        <f>AVERAGE('Left 1 Kin'!D31, 'Left 2 Kin'!D31, 'Left 3 Kin'!D31, 'Right 1 Kin'!D31, 'Right 2 Kin'!D31, 'Right 3 Kin'!D31)</f>
        <v>-0.4094229071359155</v>
      </c>
      <c r="E31">
        <f>AVERAGE('Left 1 Kin'!E31, 'Left 2 Kin'!E31, 'Left 3 Kin'!E31, 'Right 1 Kin'!E31, 'Right 2 Kin'!E31, 'Right 3 Kin'!E31)</f>
        <v>-2.5306083826183528E-2</v>
      </c>
      <c r="F31">
        <f>AVERAGE('Left 1 Kin'!F31, 'Left 2 Kin'!F31, 'Left 3 Kin'!F31, 'Right 1 Kin'!F31, 'Right 2 Kin'!F31, 'Right 3 Kin'!F31)</f>
        <v>2.9452718068860193</v>
      </c>
      <c r="G31">
        <f>AVERAGE('Left 1 Kin'!G31, 'Left 2 Kin'!G31, 'Left 3 Kin'!G31, 'Right 1 Kin'!G31, 'Right 2 Kin'!G31, 'Right 3 Kin'!G31)</f>
        <v>10.901155349999998</v>
      </c>
      <c r="H31">
        <f>AVERAGE('Left 1 Kin'!H31, 'Left 2 Kin'!H31, 'Left 3 Kin'!H31, 'Right 1 Kin'!H31, 'Right 2 Kin'!H31, 'Right 3 Kin'!H31)</f>
        <v>-4.4073450999999997</v>
      </c>
      <c r="I31">
        <f>AVERAGE('Left 1 Kin'!I31, 'Left 2 Kin'!I31, 'Left 3 Kin'!I31, 'Right 1 Kin'!I31, 'Right 2 Kin'!I31, 'Right 3 Kin'!I31)</f>
        <v>-5.8209342166666671</v>
      </c>
      <c r="J31">
        <f>AVERAGE('Left 1 Kin'!J31, 'Left 2 Kin'!J31, 'Left 3 Kin'!J31, 'Right 1 Kin'!J31, 'Right 2 Kin'!J31, 'Right 3 Kin'!J31)</f>
        <v>11.820547833333334</v>
      </c>
      <c r="K31">
        <f>AVERAGE('Left 1 Kin'!K31, 'Left 2 Kin'!K31, 'Left 3 Kin'!K31, 'Right 1 Kin'!K31, 'Right 2 Kin'!K31, 'Right 3 Kin'!K31)</f>
        <v>3.4310113233333333</v>
      </c>
      <c r="L31">
        <f>AVERAGE('Left 1 Kin'!L31, 'Left 2 Kin'!L31, 'Left 3 Kin'!L31, 'Right 1 Kin'!L31, 'Right 2 Kin'!L31, 'Right 3 Kin'!L31)</f>
        <v>-6.6420801166666683</v>
      </c>
      <c r="M31">
        <f>AVERAGE('Left 1 Kin'!M31, 'Left 2 Kin'!M31, 'Left 3 Kin'!M31, 'Right 1 Kin'!M31, 'Right 2 Kin'!M31, 'Right 3 Kin'!M31)</f>
        <v>26.848129333333333</v>
      </c>
      <c r="N31">
        <f>AVERAGE('Left 1 Kin'!N31, 'Left 2 Kin'!N31, 'Left 3 Kin'!N31, 'Right 1 Kin'!N31, 'Right 2 Kin'!N31, 'Right 3 Kin'!N31)</f>
        <v>10.605938266666668</v>
      </c>
      <c r="O31">
        <f>AVERAGE('Left 1 Kin'!O31, 'Left 2 Kin'!O31, 'Left 3 Kin'!O31, 'Right 1 Kin'!O31, 'Right 2 Kin'!O31, 'Right 3 Kin'!O31)</f>
        <v>-5.8689077883333338</v>
      </c>
      <c r="P31">
        <f>AVERAGE('Left 1 Kin'!P31, 'Left 2 Kin'!P31, 'Left 3 Kin'!P31, 'Right 1 Kin'!P31, 'Right 2 Kin'!P31, 'Right 3 Kin'!P31)</f>
        <v>39.178429833333333</v>
      </c>
      <c r="Q31">
        <f>AVERAGE('Left 1 Kin'!Q31, 'Left 2 Kin'!Q31, 'Left 3 Kin'!Q31, 'Right 1 Kin'!Q31, 'Right 2 Kin'!Q31, 'Right 3 Kin'!Q31)</f>
        <v>-0.27424632666666732</v>
      </c>
      <c r="R31">
        <f>AVERAGE('Left 1 Kin'!R31, 'Left 2 Kin'!R31, 'Left 3 Kin'!R31, 'Right 1 Kin'!R31, 'Right 2 Kin'!R31, 'Right 3 Kin'!R31)</f>
        <v>2.6371369499999999</v>
      </c>
      <c r="S31">
        <f>AVERAGE('Left 1 Kin'!S31, 'Left 2 Kin'!S31, 'Left 3 Kin'!S31, 'Right 1 Kin'!S31, 'Right 2 Kin'!S31, 'Right 3 Kin'!S31)</f>
        <v>17.609400666666669</v>
      </c>
      <c r="T31">
        <f>AVERAGE('Left 1 Kin'!T31, 'Left 2 Kin'!T31, 'Left 3 Kin'!T31, 'Right 1 Kin'!T31, 'Right 2 Kin'!T31, 'Right 3 Kin'!T31)</f>
        <v>-2.6957850533333336</v>
      </c>
      <c r="U31">
        <f>AVERAGE('Left 1 Kin'!U31, 'Left 2 Kin'!U31, 'Left 3 Kin'!U31, 'Right 1 Kin'!U31, 'Right 2 Kin'!U31, 'Right 3 Kin'!U31)</f>
        <v>76.974541666666696</v>
      </c>
      <c r="V31">
        <f>AVERAGE('Left 1 Kin'!V31, 'Left 2 Kin'!V31, 'Left 3 Kin'!V31, 'Right 1 Kin'!V31, 'Right 2 Kin'!V31, 'Right 3 Kin'!V31)</f>
        <v>-13.600058333333328</v>
      </c>
      <c r="W31">
        <f>AVERAGE('Left 1 Kin'!W31, 'Left 2 Kin'!W31, 'Left 3 Kin'!W31, 'Right 1 Kin'!W31, 'Right 2 Kin'!W31, 'Right 3 Kin'!W31)</f>
        <v>22.209529166666666</v>
      </c>
      <c r="X31">
        <f>AVERAGE('Left 1 Kin'!X31, 'Left 2 Kin'!X31, 'Left 3 Kin'!X31, 'Right 1 Kin'!X31, 'Right 2 Kin'!X31, 'Right 3 Kin'!X31)</f>
        <v>47.071375000000039</v>
      </c>
      <c r="Y31">
        <f>AVERAGE('Left 1 Kin'!Y31, 'Left 2 Kin'!Y31, 'Left 3 Kin'!Y31, 'Right 1 Kin'!Y31, 'Right 2 Kin'!Y31, 'Right 3 Kin'!Y31)</f>
        <v>59.783900833333348</v>
      </c>
      <c r="Z31">
        <f>AVERAGE('Left 1 Kin'!Z31, 'Left 2 Kin'!Z31, 'Left 3 Kin'!Z31, 'Right 1 Kin'!Z31, 'Right 2 Kin'!Z31, 'Right 3 Kin'!Z31)</f>
        <v>-165.24357791666668</v>
      </c>
      <c r="AA31">
        <f>AVERAGE('Left 1 Kin'!AA31, 'Left 2 Kin'!AA31, 'Left 3 Kin'!AA31, 'Right 1 Kin'!AA31, 'Right 2 Kin'!AA31, 'Right 3 Kin'!AA31)</f>
        <v>-132.84020833333332</v>
      </c>
      <c r="AB31">
        <f>AVERAGE('Left 1 Kin'!AB31, 'Left 2 Kin'!AB31, 'Left 3 Kin'!AB31, 'Right 1 Kin'!AB31, 'Right 2 Kin'!AB31, 'Right 3 Kin'!AB31)</f>
        <v>185.84605833333339</v>
      </c>
      <c r="AC31">
        <f>AVERAGE('Left 1 Kin'!AC31, 'Left 2 Kin'!AC31, 'Left 3 Kin'!AC31, 'Right 1 Kin'!AC31, 'Right 2 Kin'!AC31, 'Right 3 Kin'!AC31)</f>
        <v>-364.7149985416666</v>
      </c>
      <c r="AD31">
        <f>AVERAGE('Left 1 Kin'!AD31, 'Left 2 Kin'!AD31, 'Left 3 Kin'!AD31, 'Right 1 Kin'!AD31, 'Right 2 Kin'!AD31, 'Right 3 Kin'!AD31)</f>
        <v>298.13079166666682</v>
      </c>
      <c r="AE31">
        <f>AVERAGE('Left 1 Kin'!AE31, 'Left 2 Kin'!AE31, 'Left 3 Kin'!AE31, 'Right 1 Kin'!AE31, 'Right 2 Kin'!AE31, 'Right 3 Kin'!AE31)</f>
        <v>-427.78027750000007</v>
      </c>
      <c r="AF31">
        <f>AVERAGE('Left 1 Kin'!AF31, 'Left 2 Kin'!AF31, 'Left 3 Kin'!AF31, 'Right 1 Kin'!AF31, 'Right 2 Kin'!AF31, 'Right 3 Kin'!AF31)</f>
        <v>-7.8989270833334233</v>
      </c>
      <c r="AG31">
        <f>AVERAGE('Left 1 Kin'!AG31, 'Left 2 Kin'!AG31, 'Left 3 Kin'!AG31, 'Right 1 Kin'!AG31, 'Right 2 Kin'!AG31, 'Right 3 Kin'!AG31)</f>
        <v>393.38869166666655</v>
      </c>
      <c r="AH31">
        <f>AVERAGE('Left 1 Kin'!AH31, 'Left 2 Kin'!AH31, 'Left 3 Kin'!AH31, 'Right 1 Kin'!AH31, 'Right 2 Kin'!AH31, 'Right 3 Kin'!AH31)</f>
        <v>-6.0729041666666417</v>
      </c>
      <c r="AI31">
        <f>AVERAGE('Left 1 Kin'!AI31, 'Left 2 Kin'!AI31, 'Left 3 Kin'!AI31, 'Right 1 Kin'!AI31, 'Right 2 Kin'!AI31, 'Right 3 Kin'!AI31)</f>
        <v>-0.61586519499999992</v>
      </c>
      <c r="AJ31">
        <f>AVERAGE('Left 1 Kin'!AJ31, 'Left 2 Kin'!AJ31, 'Left 3 Kin'!AJ31, 'Right 1 Kin'!AJ31, 'Right 2 Kin'!AJ31, 'Right 3 Kin'!AJ31)</f>
        <v>1.7509591000000004</v>
      </c>
      <c r="AK31">
        <f>AVERAGE('Left 1 Kin'!AK31, 'Left 2 Kin'!AK31, 'Left 3 Kin'!AK31, 'Right 1 Kin'!AK31, 'Right 2 Kin'!AK31, 'Right 3 Kin'!AK31)</f>
        <v>-8.5990503566666668E-2</v>
      </c>
      <c r="AL31">
        <f>AVERAGE('Left 1 Kin'!AL31, 'Left 2 Kin'!AL31, 'Left 3 Kin'!AL31, 'Right 1 Kin'!AL31, 'Right 2 Kin'!AL31, 'Right 3 Kin'!AL31)</f>
        <v>-1.7105102683333333</v>
      </c>
      <c r="AM31">
        <f>AVERAGE('Left 1 Kin'!AM31, 'Left 2 Kin'!AM31, 'Left 3 Kin'!AM31, 'Right 1 Kin'!AM31, 'Right 2 Kin'!AM31, 'Right 3 Kin'!AM31)</f>
        <v>3.3858711499999998</v>
      </c>
      <c r="AN31">
        <f>AVERAGE('Left 1 Kin'!AN31, 'Left 2 Kin'!AN31, 'Left 3 Kin'!AN31, 'Right 1 Kin'!AN31, 'Right 2 Kin'!AN31, 'Right 3 Kin'!AN31)</f>
        <v>0.71073583499999993</v>
      </c>
      <c r="AO31">
        <f>AVERAGE('Left 1 Kin'!AO31, 'Left 2 Kin'!AO31, 'Left 3 Kin'!AO31, 'Right 1 Kin'!AO31, 'Right 2 Kin'!AO31, 'Right 3 Kin'!AO31)</f>
        <v>0.25270554233333331</v>
      </c>
      <c r="AP31">
        <f>AVERAGE('Left 1 Kin'!AP31, 'Left 2 Kin'!AP31, 'Left 3 Kin'!AP31, 'Right 1 Kin'!AP31, 'Right 2 Kin'!AP31, 'Right 3 Kin'!AP31)</f>
        <v>-15.808556500000002</v>
      </c>
      <c r="AQ31">
        <f>AVERAGE('Left 1 Kin'!AQ31, 'Left 2 Kin'!AQ31, 'Left 3 Kin'!AQ31, 'Right 1 Kin'!AQ31, 'Right 2 Kin'!AQ31, 'Right 3 Kin'!AQ31)</f>
        <v>2.5859039166666666</v>
      </c>
      <c r="AR31">
        <f>AVERAGE('Left 1 Kin'!AR31, 'Left 2 Kin'!AR31, 'Left 3 Kin'!AR31, 'Right 1 Kin'!AR31, 'Right 2 Kin'!AR31, 'Right 3 Kin'!AR31)</f>
        <v>-0.17349212666666669</v>
      </c>
      <c r="AS31">
        <f>AVERAGE('Left 1 Kin'!AS31, 'Left 2 Kin'!AS31, 'Left 3 Kin'!AS31, 'Right 1 Kin'!AS31, 'Right 2 Kin'!AS31, 'Right 3 Kin'!AS31)</f>
        <v>0.39364540666666659</v>
      </c>
      <c r="AT31">
        <f>AVERAGE('Left 1 Kin'!AT31, 'Left 2 Kin'!AT31, 'Left 3 Kin'!AT31, 'Right 1 Kin'!AT31, 'Right 2 Kin'!AT31, 'Right 3 Kin'!AT31)</f>
        <v>-15.623661333333333</v>
      </c>
    </row>
    <row r="32" spans="1:46" x14ac:dyDescent="0.25">
      <c r="A32">
        <v>30</v>
      </c>
      <c r="B32">
        <f>AVERAGE('Left 1 Kin'!B32, 'Left 2 Kin'!B32, 'Left 3 Kin'!B32, 'Right 1 Kin'!B32, 'Right 2 Kin'!B32, 'Right 3 Kin'!B32)</f>
        <v>5.2838333333333312</v>
      </c>
      <c r="C32">
        <f>AVERAGE('Left 1 Kin'!C32, 'Left 2 Kin'!C32, 'Left 3 Kin'!C32, 'Right 1 Kin'!C32, 'Right 2 Kin'!C32, 'Right 3 Kin'!C32)</f>
        <v>0.55215977642276426</v>
      </c>
      <c r="D32">
        <f>AVERAGE('Left 1 Kin'!D32, 'Left 2 Kin'!D32, 'Left 3 Kin'!D32, 'Right 1 Kin'!D32, 'Right 2 Kin'!D32, 'Right 3 Kin'!D32)</f>
        <v>-0.38852664348188254</v>
      </c>
      <c r="E32">
        <f>AVERAGE('Left 1 Kin'!E32, 'Left 2 Kin'!E32, 'Left 3 Kin'!E32, 'Right 1 Kin'!E32, 'Right 2 Kin'!E32, 'Right 3 Kin'!E32)</f>
        <v>-2.7891976259891715E-2</v>
      </c>
      <c r="F32">
        <f>AVERAGE('Left 1 Kin'!F32, 'Left 2 Kin'!F32, 'Left 3 Kin'!F32, 'Right 1 Kin'!F32, 'Right 2 Kin'!F32, 'Right 3 Kin'!F32)</f>
        <v>2.9727954324586974</v>
      </c>
      <c r="G32">
        <f>AVERAGE('Left 1 Kin'!G32, 'Left 2 Kin'!G32, 'Left 3 Kin'!G32, 'Right 1 Kin'!G32, 'Right 2 Kin'!G32, 'Right 3 Kin'!G32)</f>
        <v>11.007233999999999</v>
      </c>
      <c r="H32">
        <f>AVERAGE('Left 1 Kin'!H32, 'Left 2 Kin'!H32, 'Left 3 Kin'!H32, 'Right 1 Kin'!H32, 'Right 2 Kin'!H32, 'Right 3 Kin'!H32)</f>
        <v>-4.4243855000000005</v>
      </c>
      <c r="I32">
        <f>AVERAGE('Left 1 Kin'!I32, 'Left 2 Kin'!I32, 'Left 3 Kin'!I32, 'Right 1 Kin'!I32, 'Right 2 Kin'!I32, 'Right 3 Kin'!I32)</f>
        <v>-5.7900748333333327</v>
      </c>
      <c r="J32">
        <f>AVERAGE('Left 1 Kin'!J32, 'Left 2 Kin'!J32, 'Left 3 Kin'!J32, 'Right 1 Kin'!J32, 'Right 2 Kin'!J32, 'Right 3 Kin'!J32)</f>
        <v>11.889090000000001</v>
      </c>
      <c r="K32">
        <f>AVERAGE('Left 1 Kin'!K32, 'Left 2 Kin'!K32, 'Left 3 Kin'!K32, 'Right 1 Kin'!K32, 'Right 2 Kin'!K32, 'Right 3 Kin'!K32)</f>
        <v>3.5162843000000001</v>
      </c>
      <c r="L32">
        <f>AVERAGE('Left 1 Kin'!L32, 'Left 2 Kin'!L32, 'Left 3 Kin'!L32, 'Right 1 Kin'!L32, 'Right 2 Kin'!L32, 'Right 3 Kin'!L32)</f>
        <v>-6.8718131666666666</v>
      </c>
      <c r="M32">
        <f>AVERAGE('Left 1 Kin'!M32, 'Left 2 Kin'!M32, 'Left 3 Kin'!M32, 'Right 1 Kin'!M32, 'Right 2 Kin'!M32, 'Right 3 Kin'!M32)</f>
        <v>26.658543333333331</v>
      </c>
      <c r="N32">
        <f>AVERAGE('Left 1 Kin'!N32, 'Left 2 Kin'!N32, 'Left 3 Kin'!N32, 'Right 1 Kin'!N32, 'Right 2 Kin'!N32, 'Right 3 Kin'!N32)</f>
        <v>10.862453666666667</v>
      </c>
      <c r="O32">
        <f>AVERAGE('Left 1 Kin'!O32, 'Left 2 Kin'!O32, 'Left 3 Kin'!O32, 'Right 1 Kin'!O32, 'Right 2 Kin'!O32, 'Right 3 Kin'!O32)</f>
        <v>-6.3626626666666661</v>
      </c>
      <c r="P32">
        <f>AVERAGE('Left 1 Kin'!P32, 'Left 2 Kin'!P32, 'Left 3 Kin'!P32, 'Right 1 Kin'!P32, 'Right 2 Kin'!P32, 'Right 3 Kin'!P32)</f>
        <v>39.572195000000001</v>
      </c>
      <c r="Q32">
        <f>AVERAGE('Left 1 Kin'!Q32, 'Left 2 Kin'!Q32, 'Left 3 Kin'!Q32, 'Right 1 Kin'!Q32, 'Right 2 Kin'!Q32, 'Right 3 Kin'!Q32)</f>
        <v>-0.86952191666666623</v>
      </c>
      <c r="R32">
        <f>AVERAGE('Left 1 Kin'!R32, 'Left 2 Kin'!R32, 'Left 3 Kin'!R32, 'Right 1 Kin'!R32, 'Right 2 Kin'!R32, 'Right 3 Kin'!R32)</f>
        <v>2.5514881666666667</v>
      </c>
      <c r="S32">
        <f>AVERAGE('Left 1 Kin'!S32, 'Left 2 Kin'!S32, 'Left 3 Kin'!S32, 'Right 1 Kin'!S32, 'Right 2 Kin'!S32, 'Right 3 Kin'!S32)</f>
        <v>18.14864</v>
      </c>
      <c r="T32">
        <f>AVERAGE('Left 1 Kin'!T32, 'Left 2 Kin'!T32, 'Left 3 Kin'!T32, 'Right 1 Kin'!T32, 'Right 2 Kin'!T32, 'Right 3 Kin'!T32)</f>
        <v>-2.6918898999999996</v>
      </c>
      <c r="U32">
        <f>AVERAGE('Left 1 Kin'!U32, 'Left 2 Kin'!U32, 'Left 3 Kin'!U32, 'Right 1 Kin'!U32, 'Right 2 Kin'!U32, 'Right 3 Kin'!U32)</f>
        <v>72.657645833333348</v>
      </c>
      <c r="V32">
        <f>AVERAGE('Left 1 Kin'!V32, 'Left 2 Kin'!V32, 'Left 3 Kin'!V32, 'Right 1 Kin'!V32, 'Right 2 Kin'!V32, 'Right 3 Kin'!V32)</f>
        <v>-11.244958333333335</v>
      </c>
      <c r="W32">
        <f>AVERAGE('Left 1 Kin'!W32, 'Left 2 Kin'!W32, 'Left 3 Kin'!W32, 'Right 1 Kin'!W32, 'Right 2 Kin'!W32, 'Right 3 Kin'!W32)</f>
        <v>20.528291666666671</v>
      </c>
      <c r="X32">
        <f>AVERAGE('Left 1 Kin'!X32, 'Left 2 Kin'!X32, 'Left 3 Kin'!X32, 'Right 1 Kin'!X32, 'Right 2 Kin'!X32, 'Right 3 Kin'!X32)</f>
        <v>49.445000000000014</v>
      </c>
      <c r="Y32">
        <f>AVERAGE('Left 1 Kin'!Y32, 'Left 2 Kin'!Y32, 'Left 3 Kin'!Y32, 'Right 1 Kin'!Y32, 'Right 2 Kin'!Y32, 'Right 3 Kin'!Y32)</f>
        <v>60.563391666666668</v>
      </c>
      <c r="Z32">
        <f>AVERAGE('Left 1 Kin'!Z32, 'Left 2 Kin'!Z32, 'Left 3 Kin'!Z32, 'Right 1 Kin'!Z32, 'Right 2 Kin'!Z32, 'Right 3 Kin'!Z32)</f>
        <v>-163.2530375</v>
      </c>
      <c r="AA32">
        <f>AVERAGE('Left 1 Kin'!AA32, 'Left 2 Kin'!AA32, 'Left 3 Kin'!AA32, 'Right 1 Kin'!AA32, 'Right 2 Kin'!AA32, 'Right 3 Kin'!AA32)</f>
        <v>-146.02229166666663</v>
      </c>
      <c r="AB32">
        <f>AVERAGE('Left 1 Kin'!AB32, 'Left 2 Kin'!AB32, 'Left 3 Kin'!AB32, 'Right 1 Kin'!AB32, 'Right 2 Kin'!AB32, 'Right 3 Kin'!AB32)</f>
        <v>178.37116666666671</v>
      </c>
      <c r="AC32">
        <f>AVERAGE('Left 1 Kin'!AC32, 'Left 2 Kin'!AC32, 'Left 3 Kin'!AC32, 'Right 1 Kin'!AC32, 'Right 2 Kin'!AC32, 'Right 3 Kin'!AC32)</f>
        <v>-339.69743541666668</v>
      </c>
      <c r="AD32">
        <f>AVERAGE('Left 1 Kin'!AD32, 'Left 2 Kin'!AD32, 'Left 3 Kin'!AD32, 'Right 1 Kin'!AD32, 'Right 2 Kin'!AD32, 'Right 3 Kin'!AD32)</f>
        <v>265.37437500000004</v>
      </c>
      <c r="AE32">
        <f>AVERAGE('Left 1 Kin'!AE32, 'Left 2 Kin'!AE32, 'Left 3 Kin'!AE32, 'Right 1 Kin'!AE32, 'Right 2 Kin'!AE32, 'Right 3 Kin'!AE32)</f>
        <v>-410.79589166666665</v>
      </c>
      <c r="AF32">
        <f>AVERAGE('Left 1 Kin'!AF32, 'Left 2 Kin'!AF32, 'Left 3 Kin'!AF32, 'Right 1 Kin'!AF32, 'Right 2 Kin'!AF32, 'Right 3 Kin'!AF32)</f>
        <v>-57.809479166666627</v>
      </c>
      <c r="AG32">
        <f>AVERAGE('Left 1 Kin'!AG32, 'Left 2 Kin'!AG32, 'Left 3 Kin'!AG32, 'Right 1 Kin'!AG32, 'Right 2 Kin'!AG32, 'Right 3 Kin'!AG32)</f>
        <v>382.2677083333333</v>
      </c>
      <c r="AH32">
        <f>AVERAGE('Left 1 Kin'!AH32, 'Left 2 Kin'!AH32, 'Left 3 Kin'!AH32, 'Right 1 Kin'!AH32, 'Right 2 Kin'!AH32, 'Right 3 Kin'!AH32)</f>
        <v>5.3314583333333347</v>
      </c>
      <c r="AI32">
        <f>AVERAGE('Left 1 Kin'!AI32, 'Left 2 Kin'!AI32, 'Left 3 Kin'!AI32, 'Right 1 Kin'!AI32, 'Right 2 Kin'!AI32, 'Right 3 Kin'!AI32)</f>
        <v>-0.38171021666666682</v>
      </c>
      <c r="AJ32">
        <f>AVERAGE('Left 1 Kin'!AJ32, 'Left 2 Kin'!AJ32, 'Left 3 Kin'!AJ32, 'Right 1 Kin'!AJ32, 'Right 2 Kin'!AJ32, 'Right 3 Kin'!AJ32)</f>
        <v>1.8136683333333334</v>
      </c>
      <c r="AK32">
        <f>AVERAGE('Left 1 Kin'!AK32, 'Left 2 Kin'!AK32, 'Left 3 Kin'!AK32, 'Right 1 Kin'!AK32, 'Right 2 Kin'!AK32, 'Right 3 Kin'!AK32)</f>
        <v>-0.10719908866666665</v>
      </c>
      <c r="AL32">
        <f>AVERAGE('Left 1 Kin'!AL32, 'Left 2 Kin'!AL32, 'Left 3 Kin'!AL32, 'Right 1 Kin'!AL32, 'Right 2 Kin'!AL32, 'Right 3 Kin'!AL32)</f>
        <v>-1.0127999833333341</v>
      </c>
      <c r="AM32">
        <f>AVERAGE('Left 1 Kin'!AM32, 'Left 2 Kin'!AM32, 'Left 3 Kin'!AM32, 'Right 1 Kin'!AM32, 'Right 2 Kin'!AM32, 'Right 3 Kin'!AM32)</f>
        <v>3.403686</v>
      </c>
      <c r="AN32">
        <f>AVERAGE('Left 1 Kin'!AN32, 'Left 2 Kin'!AN32, 'Left 3 Kin'!AN32, 'Right 1 Kin'!AN32, 'Right 2 Kin'!AN32, 'Right 3 Kin'!AN32)</f>
        <v>0.69299109999999997</v>
      </c>
      <c r="AO32">
        <f>AVERAGE('Left 1 Kin'!AO32, 'Left 2 Kin'!AO32, 'Left 3 Kin'!AO32, 'Right 1 Kin'!AO32, 'Right 2 Kin'!AO32, 'Right 3 Kin'!AO32)</f>
        <v>0.25572149666666666</v>
      </c>
      <c r="AP32">
        <f>AVERAGE('Left 1 Kin'!AP32, 'Left 2 Kin'!AP32, 'Left 3 Kin'!AP32, 'Right 1 Kin'!AP32, 'Right 2 Kin'!AP32, 'Right 3 Kin'!AP32)</f>
        <v>-14.334676666666667</v>
      </c>
      <c r="AQ32">
        <f>AVERAGE('Left 1 Kin'!AQ32, 'Left 2 Kin'!AQ32, 'Left 3 Kin'!AQ32, 'Right 1 Kin'!AQ32, 'Right 2 Kin'!AQ32, 'Right 3 Kin'!AQ32)</f>
        <v>2.6390746666666671</v>
      </c>
      <c r="AR32">
        <f>AVERAGE('Left 1 Kin'!AR32, 'Left 2 Kin'!AR32, 'Left 3 Kin'!AR32, 'Right 1 Kin'!AR32, 'Right 2 Kin'!AR32, 'Right 3 Kin'!AR32)</f>
        <v>-0.1718888833333333</v>
      </c>
      <c r="AS32">
        <f>AVERAGE('Left 1 Kin'!AS32, 'Left 2 Kin'!AS32, 'Left 3 Kin'!AS32, 'Right 1 Kin'!AS32, 'Right 2 Kin'!AS32, 'Right 3 Kin'!AS32)</f>
        <v>0.39663641666666666</v>
      </c>
      <c r="AT32">
        <f>AVERAGE('Left 1 Kin'!AT32, 'Left 2 Kin'!AT32, 'Left 3 Kin'!AT32, 'Right 1 Kin'!AT32, 'Right 2 Kin'!AT32, 'Right 3 Kin'!AT32)</f>
        <v>-15.316536666666666</v>
      </c>
    </row>
    <row r="33" spans="1:46" x14ac:dyDescent="0.25">
      <c r="A33">
        <v>31</v>
      </c>
      <c r="B33">
        <f>AVERAGE('Left 1 Kin'!B33, 'Left 2 Kin'!B33, 'Left 3 Kin'!B33, 'Right 1 Kin'!B33, 'Right 2 Kin'!B33, 'Right 3 Kin'!B33)</f>
        <v>5.2787583333333314</v>
      </c>
      <c r="C33">
        <f>AVERAGE('Left 1 Kin'!C33, 'Left 2 Kin'!C33, 'Left 3 Kin'!C33, 'Right 1 Kin'!C33, 'Right 2 Kin'!C33, 'Right 3 Kin'!C33)</f>
        <v>0.55171557926829273</v>
      </c>
      <c r="D33">
        <f>AVERAGE('Left 1 Kin'!D33, 'Left 2 Kin'!D33, 'Left 3 Kin'!D33, 'Right 1 Kin'!D33, 'Right 2 Kin'!D33, 'Right 3 Kin'!D33)</f>
        <v>-0.36231175256837417</v>
      </c>
      <c r="E33">
        <f>AVERAGE('Left 1 Kin'!E33, 'Left 2 Kin'!E33, 'Left 3 Kin'!E33, 'Right 1 Kin'!E33, 'Right 2 Kin'!E33, 'Right 3 Kin'!E33)</f>
        <v>-3.4906023254199628E-2</v>
      </c>
      <c r="F33">
        <f>AVERAGE('Left 1 Kin'!F33, 'Left 2 Kin'!F33, 'Left 3 Kin'!F33, 'Right 1 Kin'!F33, 'Right 2 Kin'!F33, 'Right 3 Kin'!F33)</f>
        <v>2.9979695265861444</v>
      </c>
      <c r="G33">
        <f>AVERAGE('Left 1 Kin'!G33, 'Left 2 Kin'!G33, 'Left 3 Kin'!G33, 'Right 1 Kin'!G33, 'Right 2 Kin'!G33, 'Right 3 Kin'!G33)</f>
        <v>11.106999166666666</v>
      </c>
      <c r="H33">
        <f>AVERAGE('Left 1 Kin'!H33, 'Left 2 Kin'!H33, 'Left 3 Kin'!H33, 'Right 1 Kin'!H33, 'Right 2 Kin'!H33, 'Right 3 Kin'!H33)</f>
        <v>-4.4388080833333339</v>
      </c>
      <c r="I33">
        <f>AVERAGE('Left 1 Kin'!I33, 'Left 2 Kin'!I33, 'Left 3 Kin'!I33, 'Right 1 Kin'!I33, 'Right 2 Kin'!I33, 'Right 3 Kin'!I33)</f>
        <v>-5.7609444166666668</v>
      </c>
      <c r="J33">
        <f>AVERAGE('Left 1 Kin'!J33, 'Left 2 Kin'!J33, 'Left 3 Kin'!J33, 'Right 1 Kin'!J33, 'Right 2 Kin'!J33, 'Right 3 Kin'!J33)</f>
        <v>11.959344</v>
      </c>
      <c r="K33">
        <f>AVERAGE('Left 1 Kin'!K33, 'Left 2 Kin'!K33, 'Left 3 Kin'!K33, 'Right 1 Kin'!K33, 'Right 2 Kin'!K33, 'Right 3 Kin'!K33)</f>
        <v>3.6018146999999998</v>
      </c>
      <c r="L33">
        <f>AVERAGE('Left 1 Kin'!L33, 'Left 2 Kin'!L33, 'Left 3 Kin'!L33, 'Right 1 Kin'!L33, 'Right 2 Kin'!L33, 'Right 3 Kin'!L33)</f>
        <v>-7.0973256833333336</v>
      </c>
      <c r="M33">
        <f>AVERAGE('Left 1 Kin'!M33, 'Left 2 Kin'!M33, 'Left 3 Kin'!M33, 'Right 1 Kin'!M33, 'Right 2 Kin'!M33, 'Right 3 Kin'!M33)</f>
        <v>26.449440333333332</v>
      </c>
      <c r="N33">
        <f>AVERAGE('Left 1 Kin'!N33, 'Left 2 Kin'!N33, 'Left 3 Kin'!N33, 'Right 1 Kin'!N33, 'Right 2 Kin'!N33, 'Right 3 Kin'!N33)</f>
        <v>11.108799533333334</v>
      </c>
      <c r="O33">
        <f>AVERAGE('Left 1 Kin'!O33, 'Left 2 Kin'!O33, 'Left 3 Kin'!O33, 'Right 1 Kin'!O33, 'Right 2 Kin'!O33, 'Right 3 Kin'!O33)</f>
        <v>-6.8318045833333327</v>
      </c>
      <c r="P33">
        <f>AVERAGE('Left 1 Kin'!P33, 'Left 2 Kin'!P33, 'Left 3 Kin'!P33, 'Right 1 Kin'!P33, 'Right 2 Kin'!P33, 'Right 3 Kin'!P33)</f>
        <v>39.924468833333329</v>
      </c>
      <c r="Q33">
        <f>AVERAGE('Left 1 Kin'!Q33, 'Left 2 Kin'!Q33, 'Left 3 Kin'!Q33, 'Right 1 Kin'!Q33, 'Right 2 Kin'!Q33, 'Right 3 Kin'!Q33)</f>
        <v>-1.4434608750000004</v>
      </c>
      <c r="R33">
        <f>AVERAGE('Left 1 Kin'!R33, 'Left 2 Kin'!R33, 'Left 3 Kin'!R33, 'Right 1 Kin'!R33, 'Right 2 Kin'!R33, 'Right 3 Kin'!R33)</f>
        <v>2.424518916666667</v>
      </c>
      <c r="S33">
        <f>AVERAGE('Left 1 Kin'!S33, 'Left 2 Kin'!S33, 'Left 3 Kin'!S33, 'Right 1 Kin'!S33, 'Right 2 Kin'!S33, 'Right 3 Kin'!S33)</f>
        <v>18.675378666666667</v>
      </c>
      <c r="T33">
        <f>AVERAGE('Left 1 Kin'!T33, 'Left 2 Kin'!T33, 'Left 3 Kin'!T33, 'Right 1 Kin'!T33, 'Right 2 Kin'!T33, 'Right 3 Kin'!T33)</f>
        <v>-2.6758401799999998</v>
      </c>
      <c r="U33">
        <f>AVERAGE('Left 1 Kin'!U33, 'Left 2 Kin'!U33, 'Left 3 Kin'!U33, 'Right 1 Kin'!U33, 'Right 2 Kin'!U33, 'Right 3 Kin'!U33)</f>
        <v>67.932439583333334</v>
      </c>
      <c r="V33">
        <f>AVERAGE('Left 1 Kin'!V33, 'Left 2 Kin'!V33, 'Left 3 Kin'!V33, 'Right 1 Kin'!V33, 'Right 2 Kin'!V33, 'Right 3 Kin'!V33)</f>
        <v>-8.951416666666665</v>
      </c>
      <c r="W33">
        <f>AVERAGE('Left 1 Kin'!W33, 'Left 2 Kin'!W33, 'Left 3 Kin'!W33, 'Right 1 Kin'!W33, 'Right 2 Kin'!W33, 'Right 3 Kin'!W33)</f>
        <v>18.776604166666669</v>
      </c>
      <c r="X33">
        <f>AVERAGE('Left 1 Kin'!X33, 'Left 2 Kin'!X33, 'Left 3 Kin'!X33, 'Right 1 Kin'!X33, 'Right 2 Kin'!X33, 'Right 3 Kin'!X33)</f>
        <v>51.848541666666698</v>
      </c>
      <c r="Y33">
        <f>AVERAGE('Left 1 Kin'!Y33, 'Left 2 Kin'!Y33, 'Left 3 Kin'!Y33, 'Right 1 Kin'!Y33, 'Right 2 Kin'!Y33, 'Right 3 Kin'!Y33)</f>
        <v>60.799792500000002</v>
      </c>
      <c r="Z33">
        <f>AVERAGE('Left 1 Kin'!Z33, 'Left 2 Kin'!Z33, 'Left 3 Kin'!Z33, 'Right 1 Kin'!Z33, 'Right 2 Kin'!Z33, 'Right 3 Kin'!Z33)</f>
        <v>-161.15138541666667</v>
      </c>
      <c r="AA33">
        <f>AVERAGE('Left 1 Kin'!AA33, 'Left 2 Kin'!AA33, 'Left 3 Kin'!AA33, 'Right 1 Kin'!AA33, 'Right 2 Kin'!AA33, 'Right 3 Kin'!AA33)</f>
        <v>-160.89447916666666</v>
      </c>
      <c r="AB33">
        <f>AVERAGE('Left 1 Kin'!AB33, 'Left 2 Kin'!AB33, 'Left 3 Kin'!AB33, 'Right 1 Kin'!AB33, 'Right 2 Kin'!AB33, 'Right 3 Kin'!AB33)</f>
        <v>169.74811250000002</v>
      </c>
      <c r="AC33">
        <f>AVERAGE('Left 1 Kin'!AC33, 'Left 2 Kin'!AC33, 'Left 3 Kin'!AC33, 'Right 1 Kin'!AC33, 'Right 2 Kin'!AC33, 'Right 3 Kin'!AC33)</f>
        <v>-309.8873485416666</v>
      </c>
      <c r="AD33">
        <f>AVERAGE('Left 1 Kin'!AD33, 'Left 2 Kin'!AD33, 'Left 3 Kin'!AD33, 'Right 1 Kin'!AD33, 'Right 2 Kin'!AD33, 'Right 3 Kin'!AD33)</f>
        <v>232.1777708333332</v>
      </c>
      <c r="AE33">
        <f>AVERAGE('Left 1 Kin'!AE33, 'Left 2 Kin'!AE33, 'Left 3 Kin'!AE33, 'Right 1 Kin'!AE33, 'Right 2 Kin'!AE33, 'Right 3 Kin'!AE33)</f>
        <v>-388.50172708333326</v>
      </c>
      <c r="AF33">
        <f>AVERAGE('Left 1 Kin'!AF33, 'Left 2 Kin'!AF33, 'Left 3 Kin'!AF33, 'Right 1 Kin'!AF33, 'Right 2 Kin'!AF33, 'Right 3 Kin'!AF33)</f>
        <v>-97.552114583333335</v>
      </c>
      <c r="AG33">
        <f>AVERAGE('Left 1 Kin'!AG33, 'Left 2 Kin'!AG33, 'Left 3 Kin'!AG33, 'Right 1 Kin'!AG33, 'Right 2 Kin'!AG33, 'Right 3 Kin'!AG33)</f>
        <v>371.13006249999995</v>
      </c>
      <c r="AH33">
        <f>AVERAGE('Left 1 Kin'!AH33, 'Left 2 Kin'!AH33, 'Left 3 Kin'!AH33, 'Right 1 Kin'!AH33, 'Right 2 Kin'!AH33, 'Right 3 Kin'!AH33)</f>
        <v>15.304257083333347</v>
      </c>
      <c r="AI33">
        <f>AVERAGE('Left 1 Kin'!AI33, 'Left 2 Kin'!AI33, 'Left 3 Kin'!AI33, 'Right 1 Kin'!AI33, 'Right 2 Kin'!AI33, 'Right 3 Kin'!AI33)</f>
        <v>-0.1438970649999998</v>
      </c>
      <c r="AJ33">
        <f>AVERAGE('Left 1 Kin'!AJ33, 'Left 2 Kin'!AJ33, 'Left 3 Kin'!AJ33, 'Right 1 Kin'!AJ33, 'Right 2 Kin'!AJ33, 'Right 3 Kin'!AJ33)</f>
        <v>1.8858376999999997</v>
      </c>
      <c r="AK33">
        <f>AVERAGE('Left 1 Kin'!AK33, 'Left 2 Kin'!AK33, 'Left 3 Kin'!AK33, 'Right 1 Kin'!AK33, 'Right 2 Kin'!AK33, 'Right 3 Kin'!AK33)</f>
        <v>-0.13257885473333339</v>
      </c>
      <c r="AL33">
        <f>AVERAGE('Left 1 Kin'!AL33, 'Left 2 Kin'!AL33, 'Left 3 Kin'!AL33, 'Right 1 Kin'!AL33, 'Right 2 Kin'!AL33, 'Right 3 Kin'!AL33)</f>
        <v>-0.20839365499999865</v>
      </c>
      <c r="AM33">
        <f>AVERAGE('Left 1 Kin'!AM33, 'Left 2 Kin'!AM33, 'Left 3 Kin'!AM33, 'Right 1 Kin'!AM33, 'Right 2 Kin'!AM33, 'Right 3 Kin'!AM33)</f>
        <v>3.4201770000000002</v>
      </c>
      <c r="AN33">
        <f>AVERAGE('Left 1 Kin'!AN33, 'Left 2 Kin'!AN33, 'Left 3 Kin'!AN33, 'Right 1 Kin'!AN33, 'Right 2 Kin'!AN33, 'Right 3 Kin'!AN33)</f>
        <v>0.68150726333333322</v>
      </c>
      <c r="AO33">
        <f>AVERAGE('Left 1 Kin'!AO33, 'Left 2 Kin'!AO33, 'Left 3 Kin'!AO33, 'Right 1 Kin'!AO33, 'Right 2 Kin'!AO33, 'Right 3 Kin'!AO33)</f>
        <v>0.25953203399999997</v>
      </c>
      <c r="AP33">
        <f>AVERAGE('Left 1 Kin'!AP33, 'Left 2 Kin'!AP33, 'Left 3 Kin'!AP33, 'Right 1 Kin'!AP33, 'Right 2 Kin'!AP33, 'Right 3 Kin'!AP33)</f>
        <v>-12.805849333333333</v>
      </c>
      <c r="AQ33">
        <f>AVERAGE('Left 1 Kin'!AQ33, 'Left 2 Kin'!AQ33, 'Left 3 Kin'!AQ33, 'Right 1 Kin'!AQ33, 'Right 2 Kin'!AQ33, 'Right 3 Kin'!AQ33)</f>
        <v>2.6899155333333336</v>
      </c>
      <c r="AR33">
        <f>AVERAGE('Left 1 Kin'!AR33, 'Left 2 Kin'!AR33, 'Left 3 Kin'!AR33, 'Right 1 Kin'!AR33, 'Right 2 Kin'!AR33, 'Right 3 Kin'!AR33)</f>
        <v>-0.17205938166666668</v>
      </c>
      <c r="AS33">
        <f>AVERAGE('Left 1 Kin'!AS33, 'Left 2 Kin'!AS33, 'Left 3 Kin'!AS33, 'Right 1 Kin'!AS33, 'Right 2 Kin'!AS33, 'Right 3 Kin'!AS33)</f>
        <v>0.40008967166666665</v>
      </c>
      <c r="AT33">
        <f>AVERAGE('Left 1 Kin'!AT33, 'Left 2 Kin'!AT33, 'Left 3 Kin'!AT33, 'Right 1 Kin'!AT33, 'Right 2 Kin'!AT33, 'Right 3 Kin'!AT33)</f>
        <v>-14.982307333333337</v>
      </c>
    </row>
    <row r="34" spans="1:46" x14ac:dyDescent="0.25">
      <c r="A34">
        <v>32</v>
      </c>
      <c r="B34">
        <f>AVERAGE('Left 1 Kin'!B34, 'Left 2 Kin'!B34, 'Left 3 Kin'!B34, 'Right 1 Kin'!B34, 'Right 2 Kin'!B34, 'Right 3 Kin'!B34)</f>
        <v>5.2735583333333302</v>
      </c>
      <c r="C34">
        <f>AVERAGE('Left 1 Kin'!C34, 'Left 2 Kin'!C34, 'Left 3 Kin'!C34, 'Right 1 Kin'!C34, 'Right 2 Kin'!C34, 'Right 3 Kin'!C34)</f>
        <v>0.55130030487804882</v>
      </c>
      <c r="D34">
        <f>AVERAGE('Left 1 Kin'!D34, 'Left 2 Kin'!D34, 'Left 3 Kin'!D34, 'Right 1 Kin'!D34, 'Right 2 Kin'!D34, 'Right 3 Kin'!D34)</f>
        <v>-0.33649890448424263</v>
      </c>
      <c r="E34">
        <f>AVERAGE('Left 1 Kin'!E34, 'Left 2 Kin'!E34, 'Left 3 Kin'!E34, 'Right 1 Kin'!E34, 'Right 2 Kin'!E34, 'Right 3 Kin'!E34)</f>
        <v>-4.1860479189226731E-2</v>
      </c>
      <c r="F34">
        <f>AVERAGE('Left 1 Kin'!F34, 'Left 2 Kin'!F34, 'Left 3 Kin'!F34, 'Right 1 Kin'!F34, 'Right 2 Kin'!F34, 'Right 3 Kin'!F34)</f>
        <v>3.0370226155768427</v>
      </c>
      <c r="G34">
        <f>AVERAGE('Left 1 Kin'!G34, 'Left 2 Kin'!G34, 'Left 3 Kin'!G34, 'Right 1 Kin'!G34, 'Right 2 Kin'!G34, 'Right 3 Kin'!G34)</f>
        <v>11.196759999999999</v>
      </c>
      <c r="H34">
        <f>AVERAGE('Left 1 Kin'!H34, 'Left 2 Kin'!H34, 'Left 3 Kin'!H34, 'Right 1 Kin'!H34, 'Right 2 Kin'!H34, 'Right 3 Kin'!H34)</f>
        <v>-4.4487759999999996</v>
      </c>
      <c r="I34">
        <f>AVERAGE('Left 1 Kin'!I34, 'Left 2 Kin'!I34, 'Left 3 Kin'!I34, 'Right 1 Kin'!I34, 'Right 2 Kin'!I34, 'Right 3 Kin'!I34)</f>
        <v>-5.7344499999999998</v>
      </c>
      <c r="J34">
        <f>AVERAGE('Left 1 Kin'!J34, 'Left 2 Kin'!J34, 'Left 3 Kin'!J34, 'Right 1 Kin'!J34, 'Right 2 Kin'!J34, 'Right 3 Kin'!J34)</f>
        <v>12.034241333333334</v>
      </c>
      <c r="K34">
        <f>AVERAGE('Left 1 Kin'!K34, 'Left 2 Kin'!K34, 'Left 3 Kin'!K34, 'Right 1 Kin'!K34, 'Right 2 Kin'!K34, 'Right 3 Kin'!K34)</f>
        <v>3.6870975666666665</v>
      </c>
      <c r="L34">
        <f>AVERAGE('Left 1 Kin'!L34, 'Left 2 Kin'!L34, 'Left 3 Kin'!L34, 'Right 1 Kin'!L34, 'Right 2 Kin'!L34, 'Right 3 Kin'!L34)</f>
        <v>-7.3167772000000006</v>
      </c>
      <c r="M34">
        <f>AVERAGE('Left 1 Kin'!M34, 'Left 2 Kin'!M34, 'Left 3 Kin'!M34, 'Right 1 Kin'!M34, 'Right 2 Kin'!M34, 'Right 3 Kin'!M34)</f>
        <v>26.210257333333335</v>
      </c>
      <c r="N34">
        <f>AVERAGE('Left 1 Kin'!N34, 'Left 2 Kin'!N34, 'Left 3 Kin'!N34, 'Right 1 Kin'!N34, 'Right 2 Kin'!N34, 'Right 3 Kin'!N34)</f>
        <v>11.336824733333332</v>
      </c>
      <c r="O34">
        <f>AVERAGE('Left 1 Kin'!O34, 'Left 2 Kin'!O34, 'Left 3 Kin'!O34, 'Right 1 Kin'!O34, 'Right 2 Kin'!O34, 'Right 3 Kin'!O34)</f>
        <v>-7.2497420000000004</v>
      </c>
      <c r="P34">
        <f>AVERAGE('Left 1 Kin'!P34, 'Left 2 Kin'!P34, 'Left 3 Kin'!P34, 'Right 1 Kin'!P34, 'Right 2 Kin'!P34, 'Right 3 Kin'!P34)</f>
        <v>40.212755999999999</v>
      </c>
      <c r="Q34">
        <f>AVERAGE('Left 1 Kin'!Q34, 'Left 2 Kin'!Q34, 'Left 3 Kin'!Q34, 'Right 1 Kin'!Q34, 'Right 2 Kin'!Q34, 'Right 3 Kin'!Q34)</f>
        <v>-1.9733651666666665</v>
      </c>
      <c r="R34">
        <f>AVERAGE('Left 1 Kin'!R34, 'Left 2 Kin'!R34, 'Left 3 Kin'!R34, 'Right 1 Kin'!R34, 'Right 2 Kin'!R34, 'Right 3 Kin'!R34)</f>
        <v>2.2378573333333334</v>
      </c>
      <c r="S34">
        <f>AVERAGE('Left 1 Kin'!S34, 'Left 2 Kin'!S34, 'Left 3 Kin'!S34, 'Right 1 Kin'!S34, 'Right 2 Kin'!S34, 'Right 3 Kin'!S34)</f>
        <v>19.180664</v>
      </c>
      <c r="T34">
        <f>AVERAGE('Left 1 Kin'!T34, 'Left 2 Kin'!T34, 'Left 3 Kin'!T34, 'Right 1 Kin'!T34, 'Right 2 Kin'!T34, 'Right 3 Kin'!T34)</f>
        <v>-2.6437729933333332</v>
      </c>
      <c r="U34">
        <f>AVERAGE('Left 1 Kin'!U34, 'Left 2 Kin'!U34, 'Left 3 Kin'!U34, 'Right 1 Kin'!U34, 'Right 2 Kin'!U34, 'Right 3 Kin'!U34)</f>
        <v>62.629399999999954</v>
      </c>
      <c r="V34">
        <f>AVERAGE('Left 1 Kin'!V34, 'Left 2 Kin'!V34, 'Left 3 Kin'!V34, 'Right 1 Kin'!V34, 'Right 2 Kin'!V34, 'Right 3 Kin'!V34)</f>
        <v>-6.8140000000000098</v>
      </c>
      <c r="W34">
        <f>AVERAGE('Left 1 Kin'!W34, 'Left 2 Kin'!W34, 'Left 3 Kin'!W34, 'Right 1 Kin'!W34, 'Right 2 Kin'!W34, 'Right 3 Kin'!W34)</f>
        <v>16.921166666666664</v>
      </c>
      <c r="X34">
        <f>AVERAGE('Left 1 Kin'!X34, 'Left 2 Kin'!X34, 'Left 3 Kin'!X34, 'Right 1 Kin'!X34, 'Right 2 Kin'!X34, 'Right 3 Kin'!X34)</f>
        <v>54.202500000000022</v>
      </c>
      <c r="Y34">
        <f>AVERAGE('Left 1 Kin'!Y34, 'Left 2 Kin'!Y34, 'Left 3 Kin'!Y34, 'Right 1 Kin'!Y34, 'Right 2 Kin'!Y34, 'Right 3 Kin'!Y34)</f>
        <v>60.041976666666677</v>
      </c>
      <c r="Z34">
        <f>AVERAGE('Left 1 Kin'!Z34, 'Left 2 Kin'!Z34, 'Left 3 Kin'!Z34, 'Right 1 Kin'!Z34, 'Right 2 Kin'!Z34, 'Right 3 Kin'!Z34)</f>
        <v>-158.49883333333338</v>
      </c>
      <c r="AA34">
        <f>AVERAGE('Left 1 Kin'!AA34, 'Left 2 Kin'!AA34, 'Left 3 Kin'!AA34, 'Right 1 Kin'!AA34, 'Right 2 Kin'!AA34, 'Right 3 Kin'!AA34)</f>
        <v>-178.20708333333332</v>
      </c>
      <c r="AB34">
        <f>AVERAGE('Left 1 Kin'!AB34, 'Left 2 Kin'!AB34, 'Left 3 Kin'!AB34, 'Right 1 Kin'!AB34, 'Right 2 Kin'!AB34, 'Right 3 Kin'!AB34)</f>
        <v>159.14826666666667</v>
      </c>
      <c r="AC34">
        <f>AVERAGE('Left 1 Kin'!AC34, 'Left 2 Kin'!AC34, 'Left 3 Kin'!AC34, 'Right 1 Kin'!AC34, 'Right 2 Kin'!AC34, 'Right 3 Kin'!AC34)</f>
        <v>-274.29459500000002</v>
      </c>
      <c r="AD34">
        <f>AVERAGE('Left 1 Kin'!AD34, 'Left 2 Kin'!AD34, 'Left 3 Kin'!AD34, 'Right 1 Kin'!AD34, 'Right 2 Kin'!AD34, 'Right 3 Kin'!AD34)</f>
        <v>198.39533333333313</v>
      </c>
      <c r="AE34">
        <f>AVERAGE('Left 1 Kin'!AE34, 'Left 2 Kin'!AE34, 'Left 3 Kin'!AE34, 'Right 1 Kin'!AE34, 'Right 2 Kin'!AE34, 'Right 3 Kin'!AE34)</f>
        <v>-359.24483333333336</v>
      </c>
      <c r="AF34">
        <f>AVERAGE('Left 1 Kin'!AF34, 'Left 2 Kin'!AF34, 'Left 3 Kin'!AF34, 'Right 1 Kin'!AF34, 'Right 2 Kin'!AF34, 'Right 3 Kin'!AF34)</f>
        <v>-122.01654166666661</v>
      </c>
      <c r="AG34">
        <f>AVERAGE('Left 1 Kin'!AG34, 'Left 2 Kin'!AG34, 'Left 3 Kin'!AG34, 'Right 1 Kin'!AG34, 'Right 2 Kin'!AG34, 'Right 3 Kin'!AG34)</f>
        <v>359.55991666666665</v>
      </c>
      <c r="AH34">
        <f>AVERAGE('Left 1 Kin'!AH34, 'Left 2 Kin'!AH34, 'Left 3 Kin'!AH34, 'Right 1 Kin'!AH34, 'Right 2 Kin'!AH34, 'Right 3 Kin'!AH34)</f>
        <v>22.948801666666665</v>
      </c>
      <c r="AI34">
        <f>AVERAGE('Left 1 Kin'!AI34, 'Left 2 Kin'!AI34, 'Left 3 Kin'!AI34, 'Right 1 Kin'!AI34, 'Right 2 Kin'!AI34, 'Right 3 Kin'!AI34)</f>
        <v>7.7913986666666588E-2</v>
      </c>
      <c r="AJ34">
        <f>AVERAGE('Left 1 Kin'!AJ34, 'Left 2 Kin'!AJ34, 'Left 3 Kin'!AJ34, 'Right 1 Kin'!AJ34, 'Right 2 Kin'!AJ34, 'Right 3 Kin'!AJ34)</f>
        <v>1.9706523999999996</v>
      </c>
      <c r="AK34">
        <f>AVERAGE('Left 1 Kin'!AK34, 'Left 2 Kin'!AK34, 'Left 3 Kin'!AK34, 'Right 1 Kin'!AK34, 'Right 2 Kin'!AK34, 'Right 3 Kin'!AK34)</f>
        <v>-0.16354690413333337</v>
      </c>
      <c r="AL34">
        <f>AVERAGE('Left 1 Kin'!AL34, 'Left 2 Kin'!AL34, 'Left 3 Kin'!AL34, 'Right 1 Kin'!AL34, 'Right 2 Kin'!AL34, 'Right 3 Kin'!AL34)</f>
        <v>0.66023700666666618</v>
      </c>
      <c r="AM34">
        <f>AVERAGE('Left 1 Kin'!AM34, 'Left 2 Kin'!AM34, 'Left 3 Kin'!AM34, 'Right 1 Kin'!AM34, 'Right 2 Kin'!AM34, 'Right 3 Kin'!AM34)</f>
        <v>3.4396243333333332</v>
      </c>
      <c r="AN34">
        <f>AVERAGE('Left 1 Kin'!AN34, 'Left 2 Kin'!AN34, 'Left 3 Kin'!AN34, 'Right 1 Kin'!AN34, 'Right 2 Kin'!AN34, 'Right 3 Kin'!AN34)</f>
        <v>0.68028415999999992</v>
      </c>
      <c r="AO34">
        <f>AVERAGE('Left 1 Kin'!AO34, 'Left 2 Kin'!AO34, 'Left 3 Kin'!AO34, 'Right 1 Kin'!AO34, 'Right 2 Kin'!AO34, 'Right 3 Kin'!AO34)</f>
        <v>0.26539413133333328</v>
      </c>
      <c r="AP34">
        <f>AVERAGE('Left 1 Kin'!AP34, 'Left 2 Kin'!AP34, 'Left 3 Kin'!AP34, 'Right 1 Kin'!AP34, 'Right 2 Kin'!AP34, 'Right 3 Kin'!AP34)</f>
        <v>-11.217208333333334</v>
      </c>
      <c r="AQ34">
        <f>AVERAGE('Left 1 Kin'!AQ34, 'Left 2 Kin'!AQ34, 'Left 3 Kin'!AQ34, 'Right 1 Kin'!AQ34, 'Right 2 Kin'!AQ34, 'Right 3 Kin'!AQ34)</f>
        <v>2.7384600666666667</v>
      </c>
      <c r="AR34">
        <f>AVERAGE('Left 1 Kin'!AR34, 'Left 2 Kin'!AR34, 'Left 3 Kin'!AR34, 'Right 1 Kin'!AR34, 'Right 2 Kin'!AR34, 'Right 3 Kin'!AR34)</f>
        <v>-0.17466264666666662</v>
      </c>
      <c r="AS34">
        <f>AVERAGE('Left 1 Kin'!AS34, 'Left 2 Kin'!AS34, 'Left 3 Kin'!AS34, 'Right 1 Kin'!AS34, 'Right 2 Kin'!AS34, 'Right 3 Kin'!AS34)</f>
        <v>0.40529589333333332</v>
      </c>
      <c r="AT34">
        <f>AVERAGE('Left 1 Kin'!AT34, 'Left 2 Kin'!AT34, 'Left 3 Kin'!AT34, 'Right 1 Kin'!AT34, 'Right 2 Kin'!AT34, 'Right 3 Kin'!AT34)</f>
        <v>-14.608829333333333</v>
      </c>
    </row>
    <row r="35" spans="1:46" x14ac:dyDescent="0.25">
      <c r="A35">
        <v>33</v>
      </c>
      <c r="B35">
        <f>AVERAGE('Left 1 Kin'!B35, 'Left 2 Kin'!B35, 'Left 3 Kin'!B35, 'Right 1 Kin'!B35, 'Right 2 Kin'!B35, 'Right 3 Kin'!B35)</f>
        <v>5.2685458333333317</v>
      </c>
      <c r="C35">
        <f>AVERAGE('Left 1 Kin'!C35, 'Left 2 Kin'!C35, 'Left 3 Kin'!C35, 'Right 1 Kin'!C35, 'Right 2 Kin'!C35, 'Right 3 Kin'!C35)</f>
        <v>0.55089706605691058</v>
      </c>
      <c r="D35">
        <f>AVERAGE('Left 1 Kin'!D35, 'Left 2 Kin'!D35, 'Left 3 Kin'!D35, 'Right 1 Kin'!D35, 'Right 2 Kin'!D35, 'Right 3 Kin'!D35)</f>
        <v>-0.31531513362487845</v>
      </c>
      <c r="E35">
        <f>AVERAGE('Left 1 Kin'!E35, 'Left 2 Kin'!E35, 'Left 3 Kin'!E35, 'Right 1 Kin'!E35, 'Right 2 Kin'!E35, 'Right 3 Kin'!E35)</f>
        <v>-4.5588779328057778E-2</v>
      </c>
      <c r="F35">
        <f>AVERAGE('Left 1 Kin'!F35, 'Left 2 Kin'!F35, 'Left 3 Kin'!F35, 'Right 1 Kin'!F35, 'Right 2 Kin'!F35, 'Right 3 Kin'!F35)</f>
        <v>3.0796231188393723</v>
      </c>
      <c r="G35">
        <f>AVERAGE('Left 1 Kin'!G35, 'Left 2 Kin'!G35, 'Left 3 Kin'!G35, 'Right 1 Kin'!G35, 'Right 2 Kin'!G35, 'Right 3 Kin'!G35)</f>
        <v>11.283091833333332</v>
      </c>
      <c r="H35">
        <f>AVERAGE('Left 1 Kin'!H35, 'Left 2 Kin'!H35, 'Left 3 Kin'!H35, 'Right 1 Kin'!H35, 'Right 2 Kin'!H35, 'Right 3 Kin'!H35)</f>
        <v>-4.4569288166666663</v>
      </c>
      <c r="I35">
        <f>AVERAGE('Left 1 Kin'!I35, 'Left 2 Kin'!I35, 'Left 3 Kin'!I35, 'Right 1 Kin'!I35, 'Right 2 Kin'!I35, 'Right 3 Kin'!I35)</f>
        <v>-5.7106980333333333</v>
      </c>
      <c r="J35">
        <f>AVERAGE('Left 1 Kin'!J35, 'Left 2 Kin'!J35, 'Left 3 Kin'!J35, 'Right 1 Kin'!J35, 'Right 2 Kin'!J35, 'Right 3 Kin'!J35)</f>
        <v>12.112347</v>
      </c>
      <c r="K35">
        <f>AVERAGE('Left 1 Kin'!K35, 'Left 2 Kin'!K35, 'Left 3 Kin'!K35, 'Right 1 Kin'!K35, 'Right 2 Kin'!K35, 'Right 3 Kin'!K35)</f>
        <v>3.7723655166666661</v>
      </c>
      <c r="L35">
        <f>AVERAGE('Left 1 Kin'!L35, 'Left 2 Kin'!L35, 'Left 3 Kin'!L35, 'Right 1 Kin'!L35, 'Right 2 Kin'!L35, 'Right 3 Kin'!L35)</f>
        <v>-7.5356186333333346</v>
      </c>
      <c r="M35">
        <f>AVERAGE('Left 1 Kin'!M35, 'Left 2 Kin'!M35, 'Left 3 Kin'!M35, 'Right 1 Kin'!M35, 'Right 2 Kin'!M35, 'Right 3 Kin'!M35)</f>
        <v>25.95968933333333</v>
      </c>
      <c r="N35">
        <f>AVERAGE('Left 1 Kin'!N35, 'Left 2 Kin'!N35, 'Left 3 Kin'!N35, 'Right 1 Kin'!N35, 'Right 2 Kin'!N35, 'Right 3 Kin'!N35)</f>
        <v>11.556236933333333</v>
      </c>
      <c r="O35">
        <f>AVERAGE('Left 1 Kin'!O35, 'Left 2 Kin'!O35, 'Left 3 Kin'!O35, 'Right 1 Kin'!O35, 'Right 2 Kin'!O35, 'Right 3 Kin'!O35)</f>
        <v>-7.6313555166666669</v>
      </c>
      <c r="P35">
        <f>AVERAGE('Left 1 Kin'!P35, 'Left 2 Kin'!P35, 'Left 3 Kin'!P35, 'Right 1 Kin'!P35, 'Right 2 Kin'!P35, 'Right 3 Kin'!P35)</f>
        <v>40.475876666666672</v>
      </c>
      <c r="Q35">
        <f>AVERAGE('Left 1 Kin'!Q35, 'Left 2 Kin'!Q35, 'Left 3 Kin'!Q35, 'Right 1 Kin'!Q35, 'Right 2 Kin'!Q35, 'Right 3 Kin'!Q35)</f>
        <v>-2.4765434150000005</v>
      </c>
      <c r="R35">
        <f>AVERAGE('Left 1 Kin'!R35, 'Left 2 Kin'!R35, 'Left 3 Kin'!R35, 'Right 1 Kin'!R35, 'Right 2 Kin'!R35, 'Right 3 Kin'!R35)</f>
        <v>2.0209721666666658</v>
      </c>
      <c r="S35">
        <f>AVERAGE('Left 1 Kin'!S35, 'Left 2 Kin'!S35, 'Left 3 Kin'!S35, 'Right 1 Kin'!S35, 'Right 2 Kin'!S35, 'Right 3 Kin'!S35)</f>
        <v>19.67692116666667</v>
      </c>
      <c r="T35">
        <f>AVERAGE('Left 1 Kin'!T35, 'Left 2 Kin'!T35, 'Left 3 Kin'!T35, 'Right 1 Kin'!T35, 'Right 2 Kin'!T35, 'Right 3 Kin'!T35)</f>
        <v>-2.605175173333333</v>
      </c>
      <c r="U35">
        <f>AVERAGE('Left 1 Kin'!U35, 'Left 2 Kin'!U35, 'Left 3 Kin'!U35, 'Right 1 Kin'!U35, 'Right 2 Kin'!U35, 'Right 3 Kin'!U35)</f>
        <v>57.141908333333269</v>
      </c>
      <c r="V35">
        <f>AVERAGE('Left 1 Kin'!V35, 'Left 2 Kin'!V35, 'Left 3 Kin'!V35, 'Right 1 Kin'!V35, 'Right 2 Kin'!V35, 'Right 3 Kin'!V35)</f>
        <v>-4.8124687500000087</v>
      </c>
      <c r="W35">
        <f>AVERAGE('Left 1 Kin'!W35, 'Left 2 Kin'!W35, 'Left 3 Kin'!W35, 'Right 1 Kin'!W35, 'Right 2 Kin'!W35, 'Right 3 Kin'!W35)</f>
        <v>15.022752083333325</v>
      </c>
      <c r="X35">
        <f>AVERAGE('Left 1 Kin'!X35, 'Left 2 Kin'!X35, 'Left 3 Kin'!X35, 'Right 1 Kin'!X35, 'Right 2 Kin'!X35, 'Right 3 Kin'!X35)</f>
        <v>56.682250000000032</v>
      </c>
      <c r="Y35">
        <f>AVERAGE('Left 1 Kin'!Y35, 'Left 2 Kin'!Y35, 'Left 3 Kin'!Y35, 'Right 1 Kin'!Y35, 'Right 2 Kin'!Y35, 'Right 3 Kin'!Y35)</f>
        <v>58.626119166666676</v>
      </c>
      <c r="Z35">
        <f>AVERAGE('Left 1 Kin'!Z35, 'Left 2 Kin'!Z35, 'Left 3 Kin'!Z35, 'Right 1 Kin'!Z35, 'Right 2 Kin'!Z35, 'Right 3 Kin'!Z35)</f>
        <v>-155.36419791666665</v>
      </c>
      <c r="AA35">
        <f>AVERAGE('Left 1 Kin'!AA35, 'Left 2 Kin'!AA35, 'Left 3 Kin'!AA35, 'Right 1 Kin'!AA35, 'Right 2 Kin'!AA35, 'Right 3 Kin'!AA35)</f>
        <v>-196.04520833333331</v>
      </c>
      <c r="AB35">
        <f>AVERAGE('Left 1 Kin'!AB35, 'Left 2 Kin'!AB35, 'Left 3 Kin'!AB35, 'Right 1 Kin'!AB35, 'Right 2 Kin'!AB35, 'Right 3 Kin'!AB35)</f>
        <v>147.43702499999992</v>
      </c>
      <c r="AC35">
        <f>AVERAGE('Left 1 Kin'!AC35, 'Left 2 Kin'!AC35, 'Left 3 Kin'!AC35, 'Right 1 Kin'!AC35, 'Right 2 Kin'!AC35, 'Right 3 Kin'!AC35)</f>
        <v>-237.71215208333328</v>
      </c>
      <c r="AD35">
        <f>AVERAGE('Left 1 Kin'!AD35, 'Left 2 Kin'!AD35, 'Left 3 Kin'!AD35, 'Right 1 Kin'!AD35, 'Right 2 Kin'!AD35, 'Right 3 Kin'!AD35)</f>
        <v>164.48829166666633</v>
      </c>
      <c r="AE35">
        <f>AVERAGE('Left 1 Kin'!AE35, 'Left 2 Kin'!AE35, 'Left 3 Kin'!AE35, 'Right 1 Kin'!AE35, 'Right 2 Kin'!AE35, 'Right 3 Kin'!AE35)</f>
        <v>-328.14393645833326</v>
      </c>
      <c r="AF35">
        <f>AVERAGE('Left 1 Kin'!AF35, 'Left 2 Kin'!AF35, 'Left 3 Kin'!AF35, 'Right 1 Kin'!AF35, 'Right 2 Kin'!AF35, 'Right 3 Kin'!AF35)</f>
        <v>-141.49501041666662</v>
      </c>
      <c r="AG35">
        <f>AVERAGE('Left 1 Kin'!AG35, 'Left 2 Kin'!AG35, 'Left 3 Kin'!AG35, 'Right 1 Kin'!AG35, 'Right 2 Kin'!AG35, 'Right 3 Kin'!AG35)</f>
        <v>347.2320416666667</v>
      </c>
      <c r="AH35">
        <f>AVERAGE('Left 1 Kin'!AH35, 'Left 2 Kin'!AH35, 'Left 3 Kin'!AH35, 'Right 1 Kin'!AH35, 'Right 2 Kin'!AH35, 'Right 3 Kin'!AH35)</f>
        <v>29.508725416666667</v>
      </c>
      <c r="AI35">
        <f>AVERAGE('Left 1 Kin'!AI35, 'Left 2 Kin'!AI35, 'Left 3 Kin'!AI35, 'Right 1 Kin'!AI35, 'Right 2 Kin'!AI35, 'Right 3 Kin'!AI35)</f>
        <v>0.30703454000000036</v>
      </c>
      <c r="AJ35">
        <f>AVERAGE('Left 1 Kin'!AJ35, 'Left 2 Kin'!AJ35, 'Left 3 Kin'!AJ35, 'Right 1 Kin'!AJ35, 'Right 2 Kin'!AJ35, 'Right 3 Kin'!AJ35)</f>
        <v>2.0571421666666665</v>
      </c>
      <c r="AK35">
        <f>AVERAGE('Left 1 Kin'!AK35, 'Left 2 Kin'!AK35, 'Left 3 Kin'!AK35, 'Right 1 Kin'!AK35, 'Right 2 Kin'!AK35, 'Right 3 Kin'!AK35)</f>
        <v>-0.19760988400000001</v>
      </c>
      <c r="AL35">
        <f>AVERAGE('Left 1 Kin'!AL35, 'Left 2 Kin'!AL35, 'Left 3 Kin'!AL35, 'Right 1 Kin'!AL35, 'Right 2 Kin'!AL35, 'Right 3 Kin'!AL35)</f>
        <v>1.5951727883333351</v>
      </c>
      <c r="AM35">
        <f>AVERAGE('Left 1 Kin'!AM35, 'Left 2 Kin'!AM35, 'Left 3 Kin'!AM35, 'Right 1 Kin'!AM35, 'Right 2 Kin'!AM35, 'Right 3 Kin'!AM35)</f>
        <v>3.4533830499999998</v>
      </c>
      <c r="AN35">
        <f>AVERAGE('Left 1 Kin'!AN35, 'Left 2 Kin'!AN35, 'Left 3 Kin'!AN35, 'Right 1 Kin'!AN35, 'Right 2 Kin'!AN35, 'Right 3 Kin'!AN35)</f>
        <v>0.68657516500000015</v>
      </c>
      <c r="AO35">
        <f>AVERAGE('Left 1 Kin'!AO35, 'Left 2 Kin'!AO35, 'Left 3 Kin'!AO35, 'Right 1 Kin'!AO35, 'Right 2 Kin'!AO35, 'Right 3 Kin'!AO35)</f>
        <v>0.27083686033333337</v>
      </c>
      <c r="AP35">
        <f>AVERAGE('Left 1 Kin'!AP35, 'Left 2 Kin'!AP35, 'Left 3 Kin'!AP35, 'Right 1 Kin'!AP35, 'Right 2 Kin'!AP35, 'Right 3 Kin'!AP35)</f>
        <v>-9.5927957166666644</v>
      </c>
      <c r="AQ35">
        <f>AVERAGE('Left 1 Kin'!AQ35, 'Left 2 Kin'!AQ35, 'Left 3 Kin'!AQ35, 'Right 1 Kin'!AQ35, 'Right 2 Kin'!AQ35, 'Right 3 Kin'!AQ35)</f>
        <v>2.787224866666667</v>
      </c>
      <c r="AR35">
        <f>AVERAGE('Left 1 Kin'!AR35, 'Left 2 Kin'!AR35, 'Left 3 Kin'!AR35, 'Right 1 Kin'!AR35, 'Right 2 Kin'!AR35, 'Right 3 Kin'!AR35)</f>
        <v>-0.17645252166666667</v>
      </c>
      <c r="AS35">
        <f>AVERAGE('Left 1 Kin'!AS35, 'Left 2 Kin'!AS35, 'Left 3 Kin'!AS35, 'Right 1 Kin'!AS35, 'Right 2 Kin'!AS35, 'Right 3 Kin'!AS35)</f>
        <v>0.40978311166666664</v>
      </c>
      <c r="AT35">
        <f>AVERAGE('Left 1 Kin'!AT35, 'Left 2 Kin'!AT35, 'Left 3 Kin'!AT35, 'Right 1 Kin'!AT35, 'Right 2 Kin'!AT35, 'Right 3 Kin'!AT35)</f>
        <v>-14.220099833333331</v>
      </c>
    </row>
    <row r="36" spans="1:46" x14ac:dyDescent="0.25">
      <c r="A36">
        <v>34</v>
      </c>
      <c r="B36">
        <f>AVERAGE('Left 1 Kin'!B36, 'Left 2 Kin'!B36, 'Left 3 Kin'!B36, 'Right 1 Kin'!B36, 'Right 2 Kin'!B36, 'Right 3 Kin'!B36)</f>
        <v>5.262533333333332</v>
      </c>
      <c r="C36">
        <f>AVERAGE('Left 1 Kin'!C36, 'Left 2 Kin'!C36, 'Left 3 Kin'!C36, 'Right 1 Kin'!C36, 'Right 2 Kin'!C36, 'Right 3 Kin'!C36)</f>
        <v>0.55052495731707329</v>
      </c>
      <c r="D36">
        <f>AVERAGE('Left 1 Kin'!D36, 'Left 2 Kin'!D36, 'Left 3 Kin'!D36, 'Right 1 Kin'!D36, 'Right 2 Kin'!D36, 'Right 3 Kin'!D36)</f>
        <v>-0.2986491774260725</v>
      </c>
      <c r="E36">
        <f>AVERAGE('Left 1 Kin'!E36, 'Left 2 Kin'!E36, 'Left 3 Kin'!E36, 'Right 1 Kin'!E36, 'Right 2 Kin'!E36, 'Right 3 Kin'!E36)</f>
        <v>-4.4176291822851654E-2</v>
      </c>
      <c r="F36">
        <f>AVERAGE('Left 1 Kin'!F36, 'Left 2 Kin'!F36, 'Left 3 Kin'!F36, 'Right 1 Kin'!F36, 'Right 2 Kin'!F36, 'Right 3 Kin'!F36)</f>
        <v>3.1207509718172979</v>
      </c>
      <c r="G36">
        <f>AVERAGE('Left 1 Kin'!G36, 'Left 2 Kin'!G36, 'Left 3 Kin'!G36, 'Right 1 Kin'!G36, 'Right 2 Kin'!G36, 'Right 3 Kin'!G36)</f>
        <v>11.357687666666669</v>
      </c>
      <c r="H36">
        <f>AVERAGE('Left 1 Kin'!H36, 'Left 2 Kin'!H36, 'Left 3 Kin'!H36, 'Right 1 Kin'!H36, 'Right 2 Kin'!H36, 'Right 3 Kin'!H36)</f>
        <v>-4.4616404333333328</v>
      </c>
      <c r="I36">
        <f>AVERAGE('Left 1 Kin'!I36, 'Left 2 Kin'!I36, 'Left 3 Kin'!I36, 'Right 1 Kin'!I36, 'Right 2 Kin'!I36, 'Right 3 Kin'!I36)</f>
        <v>-5.6900004666666675</v>
      </c>
      <c r="J36">
        <f>AVERAGE('Left 1 Kin'!J36, 'Left 2 Kin'!J36, 'Left 3 Kin'!J36, 'Right 1 Kin'!J36, 'Right 2 Kin'!J36, 'Right 3 Kin'!J36)</f>
        <v>12.193802</v>
      </c>
      <c r="K36">
        <f>AVERAGE('Left 1 Kin'!K36, 'Left 2 Kin'!K36, 'Left 3 Kin'!K36, 'Right 1 Kin'!K36, 'Right 2 Kin'!K36, 'Right 3 Kin'!K36)</f>
        <v>3.8530587999999999</v>
      </c>
      <c r="L36">
        <f>AVERAGE('Left 1 Kin'!L36, 'Left 2 Kin'!L36, 'Left 3 Kin'!L36, 'Right 1 Kin'!L36, 'Right 2 Kin'!L36, 'Right 3 Kin'!L36)</f>
        <v>-7.7483275333333346</v>
      </c>
      <c r="M36">
        <f>AVERAGE('Left 1 Kin'!M36, 'Left 2 Kin'!M36, 'Left 3 Kin'!M36, 'Right 1 Kin'!M36, 'Right 2 Kin'!M36, 'Right 3 Kin'!M36)</f>
        <v>25.668609333333336</v>
      </c>
      <c r="N36">
        <f>AVERAGE('Left 1 Kin'!N36, 'Left 2 Kin'!N36, 'Left 3 Kin'!N36, 'Right 1 Kin'!N36, 'Right 2 Kin'!N36, 'Right 3 Kin'!N36)</f>
        <v>11.751495533333333</v>
      </c>
      <c r="O36">
        <f>AVERAGE('Left 1 Kin'!O36, 'Left 2 Kin'!O36, 'Left 3 Kin'!O36, 'Right 1 Kin'!O36, 'Right 2 Kin'!O36, 'Right 3 Kin'!O36)</f>
        <v>-7.9340606333333339</v>
      </c>
      <c r="P36">
        <f>AVERAGE('Left 1 Kin'!P36, 'Left 2 Kin'!P36, 'Left 3 Kin'!P36, 'Right 1 Kin'!P36, 'Right 2 Kin'!P36, 'Right 3 Kin'!P36)</f>
        <v>40.671809333333329</v>
      </c>
      <c r="Q36">
        <f>AVERAGE('Left 1 Kin'!Q36, 'Left 2 Kin'!Q36, 'Left 3 Kin'!Q36, 'Right 1 Kin'!Q36, 'Right 2 Kin'!Q36, 'Right 3 Kin'!Q36)</f>
        <v>-2.9090156099999986</v>
      </c>
      <c r="R36">
        <f>AVERAGE('Left 1 Kin'!R36, 'Left 2 Kin'!R36, 'Left 3 Kin'!R36, 'Right 1 Kin'!R36, 'Right 2 Kin'!R36, 'Right 3 Kin'!R36)</f>
        <v>1.7983108666666665</v>
      </c>
      <c r="S36">
        <f>AVERAGE('Left 1 Kin'!S36, 'Left 2 Kin'!S36, 'Left 3 Kin'!S36, 'Right 1 Kin'!S36, 'Right 2 Kin'!S36, 'Right 3 Kin'!S36)</f>
        <v>20.150047666666666</v>
      </c>
      <c r="T36">
        <f>AVERAGE('Left 1 Kin'!T36, 'Left 2 Kin'!T36, 'Left 3 Kin'!T36, 'Right 1 Kin'!T36, 'Right 2 Kin'!T36, 'Right 3 Kin'!T36)</f>
        <v>-2.5562606600000004</v>
      </c>
      <c r="U36">
        <f>AVERAGE('Left 1 Kin'!U36, 'Left 2 Kin'!U36, 'Left 3 Kin'!U36, 'Right 1 Kin'!U36, 'Right 2 Kin'!U36, 'Right 3 Kin'!U36)</f>
        <v>51.322583333333291</v>
      </c>
      <c r="V36">
        <f>AVERAGE('Left 1 Kin'!V36, 'Left 2 Kin'!V36, 'Left 3 Kin'!V36, 'Right 1 Kin'!V36, 'Right 2 Kin'!V36, 'Right 3 Kin'!V36)</f>
        <v>-3.0623541666666831</v>
      </c>
      <c r="W36">
        <f>AVERAGE('Left 1 Kin'!W36, 'Left 2 Kin'!W36, 'Left 3 Kin'!W36, 'Right 1 Kin'!W36, 'Right 2 Kin'!W36, 'Right 3 Kin'!W36)</f>
        <v>13.319054166666662</v>
      </c>
      <c r="X36">
        <f>AVERAGE('Left 1 Kin'!X36, 'Left 2 Kin'!X36, 'Left 3 Kin'!X36, 'Right 1 Kin'!X36, 'Right 2 Kin'!X36, 'Right 3 Kin'!X36)</f>
        <v>59.21816666666669</v>
      </c>
      <c r="Y36">
        <f>AVERAGE('Left 1 Kin'!Y36, 'Left 2 Kin'!Y36, 'Left 3 Kin'!Y36, 'Right 1 Kin'!Y36, 'Right 2 Kin'!Y36, 'Right 3 Kin'!Y36)</f>
        <v>55.555049999999994</v>
      </c>
      <c r="Z36">
        <f>AVERAGE('Left 1 Kin'!Z36, 'Left 2 Kin'!Z36, 'Left 3 Kin'!Z36, 'Right 1 Kin'!Z36, 'Right 2 Kin'!Z36, 'Right 3 Kin'!Z36)</f>
        <v>-152.41517916666666</v>
      </c>
      <c r="AA36">
        <f>AVERAGE('Left 1 Kin'!AA36, 'Left 2 Kin'!AA36, 'Left 3 Kin'!AA36, 'Right 1 Kin'!AA36, 'Right 2 Kin'!AA36, 'Right 3 Kin'!AA36)</f>
        <v>-215.86916666666653</v>
      </c>
      <c r="AB36">
        <f>AVERAGE('Left 1 Kin'!AB36, 'Left 2 Kin'!AB36, 'Left 3 Kin'!AB36, 'Right 1 Kin'!AB36, 'Right 2 Kin'!AB36, 'Right 3 Kin'!AB36)</f>
        <v>133.67769999999999</v>
      </c>
      <c r="AC36">
        <f>AVERAGE('Left 1 Kin'!AC36, 'Left 2 Kin'!AC36, 'Left 3 Kin'!AC36, 'Right 1 Kin'!AC36, 'Right 2 Kin'!AC36, 'Right 3 Kin'!AC36)</f>
        <v>-191.30912916666685</v>
      </c>
      <c r="AD36">
        <f>AVERAGE('Left 1 Kin'!AD36, 'Left 2 Kin'!AD36, 'Left 3 Kin'!AD36, 'Right 1 Kin'!AD36, 'Right 2 Kin'!AD36, 'Right 3 Kin'!AD36)</f>
        <v>130.97958333333312</v>
      </c>
      <c r="AE36">
        <f>AVERAGE('Left 1 Kin'!AE36, 'Left 2 Kin'!AE36, 'Left 3 Kin'!AE36, 'Right 1 Kin'!AE36, 'Right 2 Kin'!AE36, 'Right 3 Kin'!AE36)</f>
        <v>-288.45528958333347</v>
      </c>
      <c r="AF36">
        <f>AVERAGE('Left 1 Kin'!AF36, 'Left 2 Kin'!AF36, 'Left 3 Kin'!AF36, 'Right 1 Kin'!AF36, 'Right 2 Kin'!AF36, 'Right 3 Kin'!AF36)</f>
        <v>-146.51669583333327</v>
      </c>
      <c r="AG36">
        <f>AVERAGE('Left 1 Kin'!AG36, 'Left 2 Kin'!AG36, 'Left 3 Kin'!AG36, 'Right 1 Kin'!AG36, 'Right 2 Kin'!AG36, 'Right 3 Kin'!AG36)</f>
        <v>333.42300000000006</v>
      </c>
      <c r="AH36">
        <f>AVERAGE('Left 1 Kin'!AH36, 'Left 2 Kin'!AH36, 'Left 3 Kin'!AH36, 'Right 1 Kin'!AH36, 'Right 2 Kin'!AH36, 'Right 3 Kin'!AH36)</f>
        <v>33.545700833333306</v>
      </c>
      <c r="AI36">
        <f>AVERAGE('Left 1 Kin'!AI36, 'Left 2 Kin'!AI36, 'Left 3 Kin'!AI36, 'Right 1 Kin'!AI36, 'Right 2 Kin'!AI36, 'Right 3 Kin'!AI36)</f>
        <v>0.53493926799999936</v>
      </c>
      <c r="AJ36">
        <f>AVERAGE('Left 1 Kin'!AJ36, 'Left 2 Kin'!AJ36, 'Left 3 Kin'!AJ36, 'Right 1 Kin'!AJ36, 'Right 2 Kin'!AJ36, 'Right 3 Kin'!AJ36)</f>
        <v>2.1331387999999998</v>
      </c>
      <c r="AK36">
        <f>AVERAGE('Left 1 Kin'!AK36, 'Left 2 Kin'!AK36, 'Left 3 Kin'!AK36, 'Right 1 Kin'!AK36, 'Right 2 Kin'!AK36, 'Right 3 Kin'!AK36)</f>
        <v>-0.22890727933333324</v>
      </c>
      <c r="AL36">
        <f>AVERAGE('Left 1 Kin'!AL36, 'Left 2 Kin'!AL36, 'Left 3 Kin'!AL36, 'Right 1 Kin'!AL36, 'Right 2 Kin'!AL36, 'Right 3 Kin'!AL36)</f>
        <v>2.6942995699999952</v>
      </c>
      <c r="AM36">
        <f>AVERAGE('Left 1 Kin'!AM36, 'Left 2 Kin'!AM36, 'Left 3 Kin'!AM36, 'Right 1 Kin'!AM36, 'Right 2 Kin'!AM36, 'Right 3 Kin'!AM36)</f>
        <v>3.4494462999999995</v>
      </c>
      <c r="AN36">
        <f>AVERAGE('Left 1 Kin'!AN36, 'Left 2 Kin'!AN36, 'Left 3 Kin'!AN36, 'Right 1 Kin'!AN36, 'Right 2 Kin'!AN36, 'Right 3 Kin'!AN36)</f>
        <v>0.69289846333333338</v>
      </c>
      <c r="AO36">
        <f>AVERAGE('Left 1 Kin'!AO36, 'Left 2 Kin'!AO36, 'Left 3 Kin'!AO36, 'Right 1 Kin'!AO36, 'Right 2 Kin'!AO36, 'Right 3 Kin'!AO36)</f>
        <v>0.27794782000000001</v>
      </c>
      <c r="AP36">
        <f>AVERAGE('Left 1 Kin'!AP36, 'Left 2 Kin'!AP36, 'Left 3 Kin'!AP36, 'Right 1 Kin'!AP36, 'Right 2 Kin'!AP36, 'Right 3 Kin'!AP36)</f>
        <v>-7.9401541053333382</v>
      </c>
      <c r="AQ36">
        <f>AVERAGE('Left 1 Kin'!AQ36, 'Left 2 Kin'!AQ36, 'Left 3 Kin'!AQ36, 'Right 1 Kin'!AQ36, 'Right 2 Kin'!AQ36, 'Right 3 Kin'!AQ36)</f>
        <v>2.832633533333333</v>
      </c>
      <c r="AR36">
        <f>AVERAGE('Left 1 Kin'!AR36, 'Left 2 Kin'!AR36, 'Left 3 Kin'!AR36, 'Right 1 Kin'!AR36, 'Right 2 Kin'!AR36, 'Right 3 Kin'!AR36)</f>
        <v>-0.17788887666666664</v>
      </c>
      <c r="AS36">
        <f>AVERAGE('Left 1 Kin'!AS36, 'Left 2 Kin'!AS36, 'Left 3 Kin'!AS36, 'Right 1 Kin'!AS36, 'Right 2 Kin'!AS36, 'Right 3 Kin'!AS36)</f>
        <v>0.41514007666666664</v>
      </c>
      <c r="AT36">
        <f>AVERAGE('Left 1 Kin'!AT36, 'Left 2 Kin'!AT36, 'Left 3 Kin'!AT36, 'Right 1 Kin'!AT36, 'Right 2 Kin'!AT36, 'Right 3 Kin'!AT36)</f>
        <v>-13.778366333333333</v>
      </c>
    </row>
    <row r="37" spans="1:46" x14ac:dyDescent="0.25">
      <c r="A37">
        <v>35</v>
      </c>
      <c r="B37">
        <f>AVERAGE('Left 1 Kin'!B37, 'Left 2 Kin'!B37, 'Left 3 Kin'!B37, 'Right 1 Kin'!B37, 'Right 2 Kin'!B37, 'Right 3 Kin'!B37)</f>
        <v>5.2564374999999988</v>
      </c>
      <c r="C37">
        <f>AVERAGE('Left 1 Kin'!C37, 'Left 2 Kin'!C37, 'Left 3 Kin'!C37, 'Right 1 Kin'!C37, 'Right 2 Kin'!C37, 'Right 3 Kin'!C37)</f>
        <v>0.55017458841463418</v>
      </c>
      <c r="D37">
        <f>AVERAGE('Left 1 Kin'!D37, 'Left 2 Kin'!D37, 'Left 3 Kin'!D37, 'Right 1 Kin'!D37, 'Right 2 Kin'!D37, 'Right 3 Kin'!D37)</f>
        <v>-0.28169301332778013</v>
      </c>
      <c r="E37">
        <f>AVERAGE('Left 1 Kin'!E37, 'Left 2 Kin'!E37, 'Left 3 Kin'!E37, 'Right 1 Kin'!E37, 'Right 2 Kin'!E37, 'Right 3 Kin'!E37)</f>
        <v>-3.8781104053866491E-2</v>
      </c>
      <c r="F37">
        <f>AVERAGE('Left 1 Kin'!F37, 'Left 2 Kin'!F37, 'Left 3 Kin'!F37, 'Right 1 Kin'!F37, 'Right 2 Kin'!F37, 'Right 3 Kin'!F37)</f>
        <v>3.1611159239205882</v>
      </c>
      <c r="G37">
        <f>AVERAGE('Left 1 Kin'!G37, 'Left 2 Kin'!G37, 'Left 3 Kin'!G37, 'Right 1 Kin'!G37, 'Right 2 Kin'!G37, 'Right 3 Kin'!G37)</f>
        <v>11.423715</v>
      </c>
      <c r="H37">
        <f>AVERAGE('Left 1 Kin'!H37, 'Left 2 Kin'!H37, 'Left 3 Kin'!H37, 'Right 1 Kin'!H37, 'Right 2 Kin'!H37, 'Right 3 Kin'!H37)</f>
        <v>-4.4638439999999999</v>
      </c>
      <c r="I37">
        <f>AVERAGE('Left 1 Kin'!I37, 'Left 2 Kin'!I37, 'Left 3 Kin'!I37, 'Right 1 Kin'!I37, 'Right 2 Kin'!I37, 'Right 3 Kin'!I37)</f>
        <v>-5.6711611666666668</v>
      </c>
      <c r="J37">
        <f>AVERAGE('Left 1 Kin'!J37, 'Left 2 Kin'!J37, 'Left 3 Kin'!J37, 'Right 1 Kin'!J37, 'Right 2 Kin'!J37, 'Right 3 Kin'!J37)</f>
        <v>12.278921666666667</v>
      </c>
      <c r="K37">
        <f>AVERAGE('Left 1 Kin'!K37, 'Left 2 Kin'!K37, 'Left 3 Kin'!K37, 'Right 1 Kin'!K37, 'Right 2 Kin'!K37, 'Right 3 Kin'!K37)</f>
        <v>3.9291849166666668</v>
      </c>
      <c r="L37">
        <f>AVERAGE('Left 1 Kin'!L37, 'Left 2 Kin'!L37, 'Left 3 Kin'!L37, 'Right 1 Kin'!L37, 'Right 2 Kin'!L37, 'Right 3 Kin'!L37)</f>
        <v>-7.9546954999999997</v>
      </c>
      <c r="M37">
        <f>AVERAGE('Left 1 Kin'!M37, 'Left 2 Kin'!M37, 'Left 3 Kin'!M37, 'Right 1 Kin'!M37, 'Right 2 Kin'!M37, 'Right 3 Kin'!M37)</f>
        <v>25.349219166666668</v>
      </c>
      <c r="N37">
        <f>AVERAGE('Left 1 Kin'!N37, 'Left 2 Kin'!N37, 'Left 3 Kin'!N37, 'Right 1 Kin'!N37, 'Right 2 Kin'!N37, 'Right 3 Kin'!N37)</f>
        <v>11.925873000000001</v>
      </c>
      <c r="O37">
        <f>AVERAGE('Left 1 Kin'!O37, 'Left 2 Kin'!O37, 'Left 3 Kin'!O37, 'Right 1 Kin'!O37, 'Right 2 Kin'!O37, 'Right 3 Kin'!O37)</f>
        <v>-8.1764036666666673</v>
      </c>
      <c r="P37">
        <f>AVERAGE('Left 1 Kin'!P37, 'Left 2 Kin'!P37, 'Left 3 Kin'!P37, 'Right 1 Kin'!P37, 'Right 2 Kin'!P37, 'Right 3 Kin'!P37)</f>
        <v>40.820552499999998</v>
      </c>
      <c r="Q37">
        <f>AVERAGE('Left 1 Kin'!Q37, 'Left 2 Kin'!Q37, 'Left 3 Kin'!Q37, 'Right 1 Kin'!Q37, 'Right 2 Kin'!Q37, 'Right 3 Kin'!Q37)</f>
        <v>-3.2863167749999995</v>
      </c>
      <c r="R37">
        <f>AVERAGE('Left 1 Kin'!R37, 'Left 2 Kin'!R37, 'Left 3 Kin'!R37, 'Right 1 Kin'!R37, 'Right 2 Kin'!R37, 'Right 3 Kin'!R37)</f>
        <v>1.5764696666666669</v>
      </c>
      <c r="S37">
        <f>AVERAGE('Left 1 Kin'!S37, 'Left 2 Kin'!S37, 'Left 3 Kin'!S37, 'Right 1 Kin'!S37, 'Right 2 Kin'!S37, 'Right 3 Kin'!S37)</f>
        <v>20.602640000000001</v>
      </c>
      <c r="T37">
        <f>AVERAGE('Left 1 Kin'!T37, 'Left 2 Kin'!T37, 'Left 3 Kin'!T37, 'Right 1 Kin'!T37, 'Right 2 Kin'!T37, 'Right 3 Kin'!T37)</f>
        <v>-2.5041149833333329</v>
      </c>
      <c r="U37">
        <f>AVERAGE('Left 1 Kin'!U37, 'Left 2 Kin'!U37, 'Left 3 Kin'!U37, 'Right 1 Kin'!U37, 'Right 2 Kin'!U37, 'Right 3 Kin'!U37)</f>
        <v>45.306458333333275</v>
      </c>
      <c r="V37">
        <f>AVERAGE('Left 1 Kin'!V37, 'Left 2 Kin'!V37, 'Left 3 Kin'!V37, 'Right 1 Kin'!V37, 'Right 2 Kin'!V37, 'Right 3 Kin'!V37)</f>
        <v>-1.5753125000000086</v>
      </c>
      <c r="W37">
        <f>AVERAGE('Left 1 Kin'!W37, 'Left 2 Kin'!W37, 'Left 3 Kin'!W37, 'Right 1 Kin'!W37, 'Right 2 Kin'!W37, 'Right 3 Kin'!W37)</f>
        <v>11.742374999999997</v>
      </c>
      <c r="X37">
        <f>AVERAGE('Left 1 Kin'!X37, 'Left 2 Kin'!X37, 'Left 3 Kin'!X37, 'Right 1 Kin'!X37, 'Right 2 Kin'!X37, 'Right 3 Kin'!X37)</f>
        <v>61.367812500000042</v>
      </c>
      <c r="Y37">
        <f>AVERAGE('Left 1 Kin'!Y37, 'Left 2 Kin'!Y37, 'Left 3 Kin'!Y37, 'Right 1 Kin'!Y37, 'Right 2 Kin'!Y37, 'Right 3 Kin'!Y37)</f>
        <v>51.388562499999985</v>
      </c>
      <c r="Z37">
        <f>AVERAGE('Left 1 Kin'!Z37, 'Left 2 Kin'!Z37, 'Left 3 Kin'!Z37, 'Right 1 Kin'!Z37, 'Right 2 Kin'!Z37, 'Right 3 Kin'!Z37)</f>
        <v>-149.07727083333333</v>
      </c>
      <c r="AA37">
        <f>AVERAGE('Left 1 Kin'!AA37, 'Left 2 Kin'!AA37, 'Left 3 Kin'!AA37, 'Right 1 Kin'!AA37, 'Right 2 Kin'!AA37, 'Right 3 Kin'!AA37)</f>
        <v>-237.07239583333327</v>
      </c>
      <c r="AB37">
        <f>AVERAGE('Left 1 Kin'!AB37, 'Left 2 Kin'!AB37, 'Left 3 Kin'!AB37, 'Right 1 Kin'!AB37, 'Right 2 Kin'!AB37, 'Right 3 Kin'!AB37)</f>
        <v>118.63122916666664</v>
      </c>
      <c r="AC37">
        <f>AVERAGE('Left 1 Kin'!AC37, 'Left 2 Kin'!AC37, 'Left 3 Kin'!AC37, 'Right 1 Kin'!AC37, 'Right 2 Kin'!AC37, 'Right 3 Kin'!AC37)</f>
        <v>-140.97235937500002</v>
      </c>
      <c r="AD37">
        <f>AVERAGE('Left 1 Kin'!AD37, 'Left 2 Kin'!AD37, 'Left 3 Kin'!AD37, 'Right 1 Kin'!AD37, 'Right 2 Kin'!AD37, 'Right 3 Kin'!AD37)</f>
        <v>97.695312499999773</v>
      </c>
      <c r="AE37">
        <f>AVERAGE('Left 1 Kin'!AE37, 'Left 2 Kin'!AE37, 'Left 3 Kin'!AE37, 'Right 1 Kin'!AE37, 'Right 2 Kin'!AE37, 'Right 3 Kin'!AE37)</f>
        <v>-245.25310937500004</v>
      </c>
      <c r="AF37">
        <f>AVERAGE('Left 1 Kin'!AF37, 'Left 2 Kin'!AF37, 'Left 3 Kin'!AF37, 'Right 1 Kin'!AF37, 'Right 2 Kin'!AF37, 'Right 3 Kin'!AF37)</f>
        <v>-142.46918749999998</v>
      </c>
      <c r="AG37">
        <f>AVERAGE('Left 1 Kin'!AG37, 'Left 2 Kin'!AG37, 'Left 3 Kin'!AG37, 'Right 1 Kin'!AG37, 'Right 2 Kin'!AG37, 'Right 3 Kin'!AG37)</f>
        <v>318.48354166666667</v>
      </c>
      <c r="AH37">
        <f>AVERAGE('Left 1 Kin'!AH37, 'Left 2 Kin'!AH37, 'Left 3 Kin'!AH37, 'Right 1 Kin'!AH37, 'Right 2 Kin'!AH37, 'Right 3 Kin'!AH37)</f>
        <v>35.951158333333311</v>
      </c>
      <c r="AI37">
        <f>AVERAGE('Left 1 Kin'!AI37, 'Left 2 Kin'!AI37, 'Left 3 Kin'!AI37, 'Right 1 Kin'!AI37, 'Right 2 Kin'!AI37, 'Right 3 Kin'!AI37)</f>
        <v>0.74421375333333328</v>
      </c>
      <c r="AJ37">
        <f>AVERAGE('Left 1 Kin'!AJ37, 'Left 2 Kin'!AJ37, 'Left 3 Kin'!AJ37, 'Right 1 Kin'!AJ37, 'Right 2 Kin'!AJ37, 'Right 3 Kin'!AJ37)</f>
        <v>2.18847075</v>
      </c>
      <c r="AK37">
        <f>AVERAGE('Left 1 Kin'!AK37, 'Left 2 Kin'!AK37, 'Left 3 Kin'!AK37, 'Right 1 Kin'!AK37, 'Right 2 Kin'!AK37, 'Right 3 Kin'!AK37)</f>
        <v>-0.25493772333333331</v>
      </c>
      <c r="AL37">
        <f>AVERAGE('Left 1 Kin'!AL37, 'Left 2 Kin'!AL37, 'Left 3 Kin'!AL37, 'Right 1 Kin'!AL37, 'Right 2 Kin'!AL37, 'Right 3 Kin'!AL37)</f>
        <v>3.7761095083333327</v>
      </c>
      <c r="AM37">
        <f>AVERAGE('Left 1 Kin'!AM37, 'Left 2 Kin'!AM37, 'Left 3 Kin'!AM37, 'Right 1 Kin'!AM37, 'Right 2 Kin'!AM37, 'Right 3 Kin'!AM37)</f>
        <v>3.4368932500000002</v>
      </c>
      <c r="AN37">
        <f>AVERAGE('Left 1 Kin'!AN37, 'Left 2 Kin'!AN37, 'Left 3 Kin'!AN37, 'Right 1 Kin'!AN37, 'Right 2 Kin'!AN37, 'Right 3 Kin'!AN37)</f>
        <v>0.69401728333333323</v>
      </c>
      <c r="AO37">
        <f>AVERAGE('Left 1 Kin'!AO37, 'Left 2 Kin'!AO37, 'Left 3 Kin'!AO37, 'Right 1 Kin'!AO37, 'Right 2 Kin'!AO37, 'Right 3 Kin'!AO37)</f>
        <v>0.28552373333333336</v>
      </c>
      <c r="AP37">
        <f>AVERAGE('Left 1 Kin'!AP37, 'Left 2 Kin'!AP37, 'Left 3 Kin'!AP37, 'Right 1 Kin'!AP37, 'Right 2 Kin'!AP37, 'Right 3 Kin'!AP37)</f>
        <v>-6.2711452633333344</v>
      </c>
      <c r="AQ37">
        <f>AVERAGE('Left 1 Kin'!AQ37, 'Left 2 Kin'!AQ37, 'Left 3 Kin'!AQ37, 'Right 1 Kin'!AQ37, 'Right 2 Kin'!AQ37, 'Right 3 Kin'!AQ37)</f>
        <v>2.8746559166666668</v>
      </c>
      <c r="AR37">
        <f>AVERAGE('Left 1 Kin'!AR37, 'Left 2 Kin'!AR37, 'Left 3 Kin'!AR37, 'Right 1 Kin'!AR37, 'Right 2 Kin'!AR37, 'Right 3 Kin'!AR37)</f>
        <v>-0.17977085833333337</v>
      </c>
      <c r="AS37">
        <f>AVERAGE('Left 1 Kin'!AS37, 'Left 2 Kin'!AS37, 'Left 3 Kin'!AS37, 'Right 1 Kin'!AS37, 'Right 2 Kin'!AS37, 'Right 3 Kin'!AS37)</f>
        <v>0.42086214999999999</v>
      </c>
      <c r="AT37">
        <f>AVERAGE('Left 1 Kin'!AT37, 'Left 2 Kin'!AT37, 'Left 3 Kin'!AT37, 'Right 1 Kin'!AT37, 'Right 2 Kin'!AT37, 'Right 3 Kin'!AT37)</f>
        <v>-13.291856666666666</v>
      </c>
    </row>
    <row r="38" spans="1:46" x14ac:dyDescent="0.25">
      <c r="A38">
        <v>36</v>
      </c>
      <c r="B38">
        <f>AVERAGE('Left 1 Kin'!B38, 'Left 2 Kin'!B38, 'Left 3 Kin'!B38, 'Right 1 Kin'!B38, 'Right 2 Kin'!B38, 'Right 3 Kin'!B38)</f>
        <v>5.2504749999999971</v>
      </c>
      <c r="C38">
        <f>AVERAGE('Left 1 Kin'!C38, 'Left 2 Kin'!C38, 'Left 3 Kin'!C38, 'Right 1 Kin'!C38, 'Right 2 Kin'!C38, 'Right 3 Kin'!C38)</f>
        <v>0.54983234959349581</v>
      </c>
      <c r="D38">
        <f>AVERAGE('Left 1 Kin'!D38, 'Left 2 Kin'!D38, 'Left 3 Kin'!D38, 'Right 1 Kin'!D38, 'Right 2 Kin'!D38, 'Right 3 Kin'!D38)</f>
        <v>-0.26065250867694012</v>
      </c>
      <c r="E38">
        <f>AVERAGE('Left 1 Kin'!E38, 'Left 2 Kin'!E38, 'Left 3 Kin'!E38, 'Right 1 Kin'!E38, 'Right 2 Kin'!E38, 'Right 3 Kin'!E38)</f>
        <v>-3.0977922115785098E-2</v>
      </c>
      <c r="F38">
        <f>AVERAGE('Left 1 Kin'!F38, 'Left 2 Kin'!F38, 'Left 3 Kin'!F38, 'Right 1 Kin'!F38, 'Right 2 Kin'!F38, 'Right 3 Kin'!F38)</f>
        <v>3.1905650145772593</v>
      </c>
      <c r="G38">
        <f>AVERAGE('Left 1 Kin'!G38, 'Left 2 Kin'!G38, 'Left 3 Kin'!G38, 'Right 1 Kin'!G38, 'Right 2 Kin'!G38, 'Right 3 Kin'!G38)</f>
        <v>11.486961333333333</v>
      </c>
      <c r="H38">
        <f>AVERAGE('Left 1 Kin'!H38, 'Left 2 Kin'!H38, 'Left 3 Kin'!H38, 'Right 1 Kin'!H38, 'Right 2 Kin'!H38, 'Right 3 Kin'!H38)</f>
        <v>-4.4653435999999997</v>
      </c>
      <c r="I38">
        <f>AVERAGE('Left 1 Kin'!I38, 'Left 2 Kin'!I38, 'Left 3 Kin'!I38, 'Right 1 Kin'!I38, 'Right 2 Kin'!I38, 'Right 3 Kin'!I38)</f>
        <v>-5.6541836000000005</v>
      </c>
      <c r="J38">
        <f>AVERAGE('Left 1 Kin'!J38, 'Left 2 Kin'!J38, 'Left 3 Kin'!J38, 'Right 1 Kin'!J38, 'Right 2 Kin'!J38, 'Right 3 Kin'!J38)</f>
        <v>12.366437333333332</v>
      </c>
      <c r="K38">
        <f>AVERAGE('Left 1 Kin'!K38, 'Left 2 Kin'!K38, 'Left 3 Kin'!K38, 'Right 1 Kin'!K38, 'Right 2 Kin'!K38, 'Right 3 Kin'!K38)</f>
        <v>4.0031958999999997</v>
      </c>
      <c r="L38">
        <f>AVERAGE('Left 1 Kin'!L38, 'Left 2 Kin'!L38, 'Left 3 Kin'!L38, 'Right 1 Kin'!L38, 'Right 2 Kin'!L38, 'Right 3 Kin'!L38)</f>
        <v>-8.1593234666666667</v>
      </c>
      <c r="M38">
        <f>AVERAGE('Left 1 Kin'!M38, 'Left 2 Kin'!M38, 'Left 3 Kin'!M38, 'Right 1 Kin'!M38, 'Right 2 Kin'!M38, 'Right 3 Kin'!M38)</f>
        <v>25.020882</v>
      </c>
      <c r="N38">
        <f>AVERAGE('Left 1 Kin'!N38, 'Left 2 Kin'!N38, 'Left 3 Kin'!N38, 'Right 1 Kin'!N38, 'Right 2 Kin'!N38, 'Right 3 Kin'!N38)</f>
        <v>12.091419133333332</v>
      </c>
      <c r="O38">
        <f>AVERAGE('Left 1 Kin'!O38, 'Left 2 Kin'!O38, 'Left 3 Kin'!O38, 'Right 1 Kin'!O38, 'Right 2 Kin'!O38, 'Right 3 Kin'!O38)</f>
        <v>-8.390725466666666</v>
      </c>
      <c r="P38">
        <f>AVERAGE('Left 1 Kin'!P38, 'Left 2 Kin'!P38, 'Left 3 Kin'!P38, 'Right 1 Kin'!P38, 'Right 2 Kin'!P38, 'Right 3 Kin'!P38)</f>
        <v>40.952156666666667</v>
      </c>
      <c r="Q38">
        <f>AVERAGE('Left 1 Kin'!Q38, 'Left 2 Kin'!Q38, 'Left 3 Kin'!Q38, 'Right 1 Kin'!Q38, 'Right 2 Kin'!Q38, 'Right 3 Kin'!Q38)</f>
        <v>-3.6410379333333336</v>
      </c>
      <c r="R38">
        <f>AVERAGE('Left 1 Kin'!R38, 'Left 2 Kin'!R38, 'Left 3 Kin'!R38, 'Right 1 Kin'!R38, 'Right 2 Kin'!R38, 'Right 3 Kin'!R38)</f>
        <v>1.3480061333333335</v>
      </c>
      <c r="S38">
        <f>AVERAGE('Left 1 Kin'!S38, 'Left 2 Kin'!S38, 'Left 3 Kin'!S38, 'Right 1 Kin'!S38, 'Right 2 Kin'!S38, 'Right 3 Kin'!S38)</f>
        <v>21.046450666666665</v>
      </c>
      <c r="T38">
        <f>AVERAGE('Left 1 Kin'!T38, 'Left 2 Kin'!T38, 'Left 3 Kin'!T38, 'Right 1 Kin'!T38, 'Right 2 Kin'!T38, 'Right 3 Kin'!T38)</f>
        <v>-2.4507558066666668</v>
      </c>
      <c r="U38">
        <f>AVERAGE('Left 1 Kin'!U38, 'Left 2 Kin'!U38, 'Left 3 Kin'!U38, 'Right 1 Kin'!U38, 'Right 2 Kin'!U38, 'Right 3 Kin'!U38)</f>
        <v>39.198749999999933</v>
      </c>
      <c r="V38">
        <f>AVERAGE('Left 1 Kin'!V38, 'Left 2 Kin'!V38, 'Left 3 Kin'!V38, 'Right 1 Kin'!V38, 'Right 2 Kin'!V38, 'Right 3 Kin'!V38)</f>
        <v>-0.22296666666666556</v>
      </c>
      <c r="W38">
        <f>AVERAGE('Left 1 Kin'!W38, 'Left 2 Kin'!W38, 'Left 3 Kin'!W38, 'Right 1 Kin'!W38, 'Right 2 Kin'!W38, 'Right 3 Kin'!W38)</f>
        <v>10.218133333333336</v>
      </c>
      <c r="X38">
        <f>AVERAGE('Left 1 Kin'!X38, 'Left 2 Kin'!X38, 'Left 3 Kin'!X38, 'Right 1 Kin'!X38, 'Right 2 Kin'!X38, 'Right 3 Kin'!X38)</f>
        <v>63.461750000000073</v>
      </c>
      <c r="Y38">
        <f>AVERAGE('Left 1 Kin'!Y38, 'Left 2 Kin'!Y38, 'Left 3 Kin'!Y38, 'Right 1 Kin'!Y38, 'Right 2 Kin'!Y38, 'Right 3 Kin'!Y38)</f>
        <v>46.706349999999965</v>
      </c>
      <c r="Z38">
        <f>AVERAGE('Left 1 Kin'!Z38, 'Left 2 Kin'!Z38, 'Left 3 Kin'!Z38, 'Right 1 Kin'!Z38, 'Right 2 Kin'!Z38, 'Right 3 Kin'!Z38)</f>
        <v>-145.43788333333333</v>
      </c>
      <c r="AA38">
        <f>AVERAGE('Left 1 Kin'!AA38, 'Left 2 Kin'!AA38, 'Left 3 Kin'!AA38, 'Right 1 Kin'!AA38, 'Right 2 Kin'!AA38, 'Right 3 Kin'!AA38)</f>
        <v>-258.52099999999996</v>
      </c>
      <c r="AB38">
        <f>AVERAGE('Left 1 Kin'!AB38, 'Left 2 Kin'!AB38, 'Left 3 Kin'!AB38, 'Right 1 Kin'!AB38, 'Right 2 Kin'!AB38, 'Right 3 Kin'!AB38)</f>
        <v>102.9827166666666</v>
      </c>
      <c r="AC38">
        <f>AVERAGE('Left 1 Kin'!AC38, 'Left 2 Kin'!AC38, 'Left 3 Kin'!AC38, 'Right 1 Kin'!AC38, 'Right 2 Kin'!AC38, 'Right 3 Kin'!AC38)</f>
        <v>-89.9916791666666</v>
      </c>
      <c r="AD38">
        <f>AVERAGE('Left 1 Kin'!AD38, 'Left 2 Kin'!AD38, 'Left 3 Kin'!AD38, 'Right 1 Kin'!AD38, 'Right 2 Kin'!AD38, 'Right 3 Kin'!AD38)</f>
        <v>64.512083333333138</v>
      </c>
      <c r="AE38">
        <f>AVERAGE('Left 1 Kin'!AE38, 'Left 2 Kin'!AE38, 'Left 3 Kin'!AE38, 'Right 1 Kin'!AE38, 'Right 2 Kin'!AE38, 'Right 3 Kin'!AE38)</f>
        <v>-201.36778583333327</v>
      </c>
      <c r="AF38">
        <f>AVERAGE('Left 1 Kin'!AF38, 'Left 2 Kin'!AF38, 'Left 3 Kin'!AF38, 'Right 1 Kin'!AF38, 'Right 2 Kin'!AF38, 'Right 3 Kin'!AF38)</f>
        <v>-135.44182499999999</v>
      </c>
      <c r="AG38">
        <f>AVERAGE('Left 1 Kin'!AG38, 'Left 2 Kin'!AG38, 'Left 3 Kin'!AG38, 'Right 1 Kin'!AG38, 'Right 2 Kin'!AG38, 'Right 3 Kin'!AG38)</f>
        <v>302.86874999999998</v>
      </c>
      <c r="AH38">
        <f>AVERAGE('Left 1 Kin'!AH38, 'Left 2 Kin'!AH38, 'Left 3 Kin'!AH38, 'Right 1 Kin'!AH38, 'Right 2 Kin'!AH38, 'Right 3 Kin'!AH38)</f>
        <v>37.58131166666665</v>
      </c>
      <c r="AI38">
        <f>AVERAGE('Left 1 Kin'!AI38, 'Left 2 Kin'!AI38, 'Left 3 Kin'!AI38, 'Right 1 Kin'!AI38, 'Right 2 Kin'!AI38, 'Right 3 Kin'!AI38)</f>
        <v>0.9301238586666668</v>
      </c>
      <c r="AJ38">
        <f>AVERAGE('Left 1 Kin'!AJ38, 'Left 2 Kin'!AJ38, 'Left 3 Kin'!AJ38, 'Right 1 Kin'!AJ38, 'Right 2 Kin'!AJ38, 'Right 3 Kin'!AJ38)</f>
        <v>2.2463227333333333</v>
      </c>
      <c r="AK38">
        <f>AVERAGE('Left 1 Kin'!AK38, 'Left 2 Kin'!AK38, 'Left 3 Kin'!AK38, 'Right 1 Kin'!AK38, 'Right 2 Kin'!AK38, 'Right 3 Kin'!AK38)</f>
        <v>-0.28134085666666669</v>
      </c>
      <c r="AL38">
        <f>AVERAGE('Left 1 Kin'!AL38, 'Left 2 Kin'!AL38, 'Left 3 Kin'!AL38, 'Right 1 Kin'!AL38, 'Right 2 Kin'!AL38, 'Right 3 Kin'!AL38)</f>
        <v>4.7794858533333349</v>
      </c>
      <c r="AM38">
        <f>AVERAGE('Left 1 Kin'!AM38, 'Left 2 Kin'!AM38, 'Left 3 Kin'!AM38, 'Right 1 Kin'!AM38, 'Right 2 Kin'!AM38, 'Right 3 Kin'!AM38)</f>
        <v>3.430022933333333</v>
      </c>
      <c r="AN38">
        <f>AVERAGE('Left 1 Kin'!AN38, 'Left 2 Kin'!AN38, 'Left 3 Kin'!AN38, 'Right 1 Kin'!AN38, 'Right 2 Kin'!AN38, 'Right 3 Kin'!AN38)</f>
        <v>0.69847258666666667</v>
      </c>
      <c r="AO38">
        <f>AVERAGE('Left 1 Kin'!AO38, 'Left 2 Kin'!AO38, 'Left 3 Kin'!AO38, 'Right 1 Kin'!AO38, 'Right 2 Kin'!AO38, 'Right 3 Kin'!AO38)</f>
        <v>0.29452584333333337</v>
      </c>
      <c r="AP38">
        <f>AVERAGE('Left 1 Kin'!AP38, 'Left 2 Kin'!AP38, 'Left 3 Kin'!AP38, 'Right 1 Kin'!AP38, 'Right 2 Kin'!AP38, 'Right 3 Kin'!AP38)</f>
        <v>-4.6142872213333321</v>
      </c>
      <c r="AQ38">
        <f>AVERAGE('Left 1 Kin'!AQ38, 'Left 2 Kin'!AQ38, 'Left 3 Kin'!AQ38, 'Right 1 Kin'!AQ38, 'Right 2 Kin'!AQ38, 'Right 3 Kin'!AQ38)</f>
        <v>2.9178434666666671</v>
      </c>
      <c r="AR38">
        <f>AVERAGE('Left 1 Kin'!AR38, 'Left 2 Kin'!AR38, 'Left 3 Kin'!AR38, 'Right 1 Kin'!AR38, 'Right 2 Kin'!AR38, 'Right 3 Kin'!AR38)</f>
        <v>-0.18178746666666667</v>
      </c>
      <c r="AS38">
        <f>AVERAGE('Left 1 Kin'!AS38, 'Left 2 Kin'!AS38, 'Left 3 Kin'!AS38, 'Right 1 Kin'!AS38, 'Right 2 Kin'!AS38, 'Right 3 Kin'!AS38)</f>
        <v>0.42806300000000003</v>
      </c>
      <c r="AT38">
        <f>AVERAGE('Left 1 Kin'!AT38, 'Left 2 Kin'!AT38, 'Left 3 Kin'!AT38, 'Right 1 Kin'!AT38, 'Right 2 Kin'!AT38, 'Right 3 Kin'!AT38)</f>
        <v>-12.799796000000001</v>
      </c>
    </row>
    <row r="39" spans="1:46" x14ac:dyDescent="0.25">
      <c r="A39">
        <v>37</v>
      </c>
      <c r="B39">
        <f>AVERAGE('Left 1 Kin'!B39, 'Left 2 Kin'!B39, 'Left 3 Kin'!B39, 'Right 1 Kin'!B39, 'Right 2 Kin'!B39, 'Right 3 Kin'!B39)</f>
        <v>5.2435479166666648</v>
      </c>
      <c r="C39">
        <f>AVERAGE('Left 1 Kin'!C39, 'Left 2 Kin'!C39, 'Left 3 Kin'!C39, 'Right 1 Kin'!C39, 'Right 2 Kin'!C39, 'Right 3 Kin'!C39)</f>
        <v>0.54953618089430878</v>
      </c>
      <c r="D39">
        <f>AVERAGE('Left 1 Kin'!D39, 'Left 2 Kin'!D39, 'Left 3 Kin'!D39, 'Right 1 Kin'!D39, 'Right 2 Kin'!D39, 'Right 3 Kin'!D39)</f>
        <v>-0.23624907052616959</v>
      </c>
      <c r="E39">
        <f>AVERAGE('Left 1 Kin'!E39, 'Left 2 Kin'!E39, 'Left 3 Kin'!E39, 'Right 1 Kin'!E39, 'Right 2 Kin'!E39, 'Right 3 Kin'!E39)</f>
        <v>-2.3366883659586248E-2</v>
      </c>
      <c r="F39">
        <f>AVERAGE('Left 1 Kin'!F39, 'Left 2 Kin'!F39, 'Left 3 Kin'!F39, 'Right 1 Kin'!F39, 'Right 2 Kin'!F39, 'Right 3 Kin'!F39)</f>
        <v>3.2169591732611402</v>
      </c>
      <c r="G39">
        <f>AVERAGE('Left 1 Kin'!G39, 'Left 2 Kin'!G39, 'Left 3 Kin'!G39, 'Right 1 Kin'!G39, 'Right 2 Kin'!G39, 'Right 3 Kin'!G39)</f>
        <v>11.533146166666667</v>
      </c>
      <c r="H39">
        <f>AVERAGE('Left 1 Kin'!H39, 'Left 2 Kin'!H39, 'Left 3 Kin'!H39, 'Right 1 Kin'!H39, 'Right 2 Kin'!H39, 'Right 3 Kin'!H39)</f>
        <v>-4.4637943333333334</v>
      </c>
      <c r="I39">
        <f>AVERAGE('Left 1 Kin'!I39, 'Left 2 Kin'!I39, 'Left 3 Kin'!I39, 'Right 1 Kin'!I39, 'Right 2 Kin'!I39, 'Right 3 Kin'!I39)</f>
        <v>-5.6397783666666674</v>
      </c>
      <c r="J39">
        <f>AVERAGE('Left 1 Kin'!J39, 'Left 2 Kin'!J39, 'Left 3 Kin'!J39, 'Right 1 Kin'!J39, 'Right 2 Kin'!J39, 'Right 3 Kin'!J39)</f>
        <v>12.458637333333334</v>
      </c>
      <c r="K39">
        <f>AVERAGE('Left 1 Kin'!K39, 'Left 2 Kin'!K39, 'Left 3 Kin'!K39, 'Right 1 Kin'!K39, 'Right 2 Kin'!K39, 'Right 3 Kin'!K39)</f>
        <v>4.0603182666666671</v>
      </c>
      <c r="L39">
        <f>AVERAGE('Left 1 Kin'!L39, 'Left 2 Kin'!L39, 'Left 3 Kin'!L39, 'Right 1 Kin'!L39, 'Right 2 Kin'!L39, 'Right 3 Kin'!L39)</f>
        <v>-8.3576404999999987</v>
      </c>
      <c r="M39">
        <f>AVERAGE('Left 1 Kin'!M39, 'Left 2 Kin'!M39, 'Left 3 Kin'!M39, 'Right 1 Kin'!M39, 'Right 2 Kin'!M39, 'Right 3 Kin'!M39)</f>
        <v>24.628854</v>
      </c>
      <c r="N39">
        <f>AVERAGE('Left 1 Kin'!N39, 'Left 2 Kin'!N39, 'Left 3 Kin'!N39, 'Right 1 Kin'!N39, 'Right 2 Kin'!N39, 'Right 3 Kin'!N39)</f>
        <v>12.212767866666667</v>
      </c>
      <c r="O39">
        <f>AVERAGE('Left 1 Kin'!O39, 'Left 2 Kin'!O39, 'Left 3 Kin'!O39, 'Right 1 Kin'!O39, 'Right 2 Kin'!O39, 'Right 3 Kin'!O39)</f>
        <v>-8.4396345999999998</v>
      </c>
      <c r="P39">
        <f>AVERAGE('Left 1 Kin'!P39, 'Left 2 Kin'!P39, 'Left 3 Kin'!P39, 'Right 1 Kin'!P39, 'Right 2 Kin'!P39, 'Right 3 Kin'!P39)</f>
        <v>40.996643499999998</v>
      </c>
      <c r="Q39">
        <f>AVERAGE('Left 1 Kin'!Q39, 'Left 2 Kin'!Q39, 'Left 3 Kin'!Q39, 'Right 1 Kin'!Q39, 'Right 2 Kin'!Q39, 'Right 3 Kin'!Q39)</f>
        <v>-3.8549814500000004</v>
      </c>
      <c r="R39">
        <f>AVERAGE('Left 1 Kin'!R39, 'Left 2 Kin'!R39, 'Left 3 Kin'!R39, 'Right 1 Kin'!R39, 'Right 2 Kin'!R39, 'Right 3 Kin'!R39)</f>
        <v>1.1767611333333334</v>
      </c>
      <c r="S39">
        <f>AVERAGE('Left 1 Kin'!S39, 'Left 2 Kin'!S39, 'Left 3 Kin'!S39, 'Right 1 Kin'!S39, 'Right 2 Kin'!S39, 'Right 3 Kin'!S39)</f>
        <v>21.446827666666668</v>
      </c>
      <c r="T39">
        <f>AVERAGE('Left 1 Kin'!T39, 'Left 2 Kin'!T39, 'Left 3 Kin'!T39, 'Right 1 Kin'!T39, 'Right 2 Kin'!T39, 'Right 3 Kin'!T39)</f>
        <v>-2.3966975233333332</v>
      </c>
      <c r="U39">
        <f>AVERAGE('Left 1 Kin'!U39, 'Left 2 Kin'!U39, 'Left 3 Kin'!U39, 'Right 1 Kin'!U39, 'Right 2 Kin'!U39, 'Right 3 Kin'!U39)</f>
        <v>32.972437499999955</v>
      </c>
      <c r="V39">
        <f>AVERAGE('Left 1 Kin'!V39, 'Left 2 Kin'!V39, 'Left 3 Kin'!V39, 'Right 1 Kin'!V39, 'Right 2 Kin'!V39, 'Right 3 Kin'!V39)</f>
        <v>0.71970000000000389</v>
      </c>
      <c r="W39">
        <f>AVERAGE('Left 1 Kin'!W39, 'Left 2 Kin'!W39, 'Left 3 Kin'!W39, 'Right 1 Kin'!W39, 'Right 2 Kin'!W39, 'Right 3 Kin'!W39)</f>
        <v>9.3854687499999994</v>
      </c>
      <c r="X39">
        <f>AVERAGE('Left 1 Kin'!X39, 'Left 2 Kin'!X39, 'Left 3 Kin'!X39, 'Right 1 Kin'!X39, 'Right 2 Kin'!X39, 'Right 3 Kin'!X39)</f>
        <v>65.161291666666727</v>
      </c>
      <c r="Y39">
        <f>AVERAGE('Left 1 Kin'!Y39, 'Left 2 Kin'!Y39, 'Left 3 Kin'!Y39, 'Right 1 Kin'!Y39, 'Right 2 Kin'!Y39, 'Right 3 Kin'!Y39)</f>
        <v>39.456792916666622</v>
      </c>
      <c r="Z39">
        <f>AVERAGE('Left 1 Kin'!Z39, 'Left 2 Kin'!Z39, 'Left 3 Kin'!Z39, 'Right 1 Kin'!Z39, 'Right 2 Kin'!Z39, 'Right 3 Kin'!Z39)</f>
        <v>-142.07584583333332</v>
      </c>
      <c r="AA39">
        <f>AVERAGE('Left 1 Kin'!AA39, 'Left 2 Kin'!AA39, 'Left 3 Kin'!AA39, 'Right 1 Kin'!AA39, 'Right 2 Kin'!AA39, 'Right 3 Kin'!AA39)</f>
        <v>-281.40306249999998</v>
      </c>
      <c r="AB39">
        <f>AVERAGE('Left 1 Kin'!AB39, 'Left 2 Kin'!AB39, 'Left 3 Kin'!AB39, 'Right 1 Kin'!AB39, 'Right 2 Kin'!AB39, 'Right 3 Kin'!AB39)</f>
        <v>85.028754166666602</v>
      </c>
      <c r="AC39">
        <f>AVERAGE('Left 1 Kin'!AC39, 'Left 2 Kin'!AC39, 'Left 3 Kin'!AC39, 'Right 1 Kin'!AC39, 'Right 2 Kin'!AC39, 'Right 3 Kin'!AC39)</f>
        <v>-27.943425624999819</v>
      </c>
      <c r="AD39">
        <f>AVERAGE('Left 1 Kin'!AD39, 'Left 2 Kin'!AD39, 'Left 3 Kin'!AD39, 'Right 1 Kin'!AD39, 'Right 2 Kin'!AD39, 'Right 3 Kin'!AD39)</f>
        <v>33.182145833333209</v>
      </c>
      <c r="AE39">
        <f>AVERAGE('Left 1 Kin'!AE39, 'Left 2 Kin'!AE39, 'Left 3 Kin'!AE39, 'Right 1 Kin'!AE39, 'Right 2 Kin'!AE39, 'Right 3 Kin'!AE39)</f>
        <v>-149.77466604166653</v>
      </c>
      <c r="AF39">
        <f>AVERAGE('Left 1 Kin'!AF39, 'Left 2 Kin'!AF39, 'Left 3 Kin'!AF39, 'Right 1 Kin'!AF39, 'Right 2 Kin'!AF39, 'Right 3 Kin'!AF39)</f>
        <v>-115.43862916666662</v>
      </c>
      <c r="AG39">
        <f>AVERAGE('Left 1 Kin'!AG39, 'Left 2 Kin'!AG39, 'Left 3 Kin'!AG39, 'Right 1 Kin'!AG39, 'Right 2 Kin'!AG39, 'Right 3 Kin'!AG39)</f>
        <v>284.42916666666662</v>
      </c>
      <c r="AH39">
        <f>AVERAGE('Left 1 Kin'!AH39, 'Left 2 Kin'!AH39, 'Left 3 Kin'!AH39, 'Right 1 Kin'!AH39, 'Right 2 Kin'!AH39, 'Right 3 Kin'!AH39)</f>
        <v>36.192564166666649</v>
      </c>
      <c r="AI39">
        <f>AVERAGE('Left 1 Kin'!AI39, 'Left 2 Kin'!AI39, 'Left 3 Kin'!AI39, 'Right 1 Kin'!AI39, 'Right 2 Kin'!AI39, 'Right 3 Kin'!AI39)</f>
        <v>1.0371419226666669</v>
      </c>
      <c r="AJ39">
        <f>AVERAGE('Left 1 Kin'!AJ39, 'Left 2 Kin'!AJ39, 'Left 3 Kin'!AJ39, 'Right 1 Kin'!AJ39, 'Right 2 Kin'!AJ39, 'Right 3 Kin'!AJ39)</f>
        <v>2.2640725333333336</v>
      </c>
      <c r="AK39">
        <f>AVERAGE('Left 1 Kin'!AK39, 'Left 2 Kin'!AK39, 'Left 3 Kin'!AK39, 'Right 1 Kin'!AK39, 'Right 2 Kin'!AK39, 'Right 3 Kin'!AK39)</f>
        <v>-0.29464932083333339</v>
      </c>
      <c r="AL39">
        <f>AVERAGE('Left 1 Kin'!AL39, 'Left 2 Kin'!AL39, 'Left 3 Kin'!AL39, 'Right 1 Kin'!AL39, 'Right 2 Kin'!AL39, 'Right 3 Kin'!AL39)</f>
        <v>5.5838295433333363</v>
      </c>
      <c r="AM39">
        <f>AVERAGE('Left 1 Kin'!AM39, 'Left 2 Kin'!AM39, 'Left 3 Kin'!AM39, 'Right 1 Kin'!AM39, 'Right 2 Kin'!AM39, 'Right 3 Kin'!AM39)</f>
        <v>3.4085494500000002</v>
      </c>
      <c r="AN39">
        <f>AVERAGE('Left 1 Kin'!AN39, 'Left 2 Kin'!AN39, 'Left 3 Kin'!AN39, 'Right 1 Kin'!AN39, 'Right 2 Kin'!AN39, 'Right 3 Kin'!AN39)</f>
        <v>0.69964812833333345</v>
      </c>
      <c r="AO39">
        <f>AVERAGE('Left 1 Kin'!AO39, 'Left 2 Kin'!AO39, 'Left 3 Kin'!AO39, 'Right 1 Kin'!AO39, 'Right 2 Kin'!AO39, 'Right 3 Kin'!AO39)</f>
        <v>0.30592399166666667</v>
      </c>
      <c r="AP39">
        <f>AVERAGE('Left 1 Kin'!AP39, 'Left 2 Kin'!AP39, 'Left 3 Kin'!AP39, 'Right 1 Kin'!AP39, 'Right 2 Kin'!AP39, 'Right 3 Kin'!AP39)</f>
        <v>-3.0880768539999957</v>
      </c>
      <c r="AQ39">
        <f>AVERAGE('Left 1 Kin'!AQ39, 'Left 2 Kin'!AQ39, 'Left 3 Kin'!AQ39, 'Right 1 Kin'!AQ39, 'Right 2 Kin'!AQ39, 'Right 3 Kin'!AQ39)</f>
        <v>2.9567299833333336</v>
      </c>
      <c r="AR39">
        <f>AVERAGE('Left 1 Kin'!AR39, 'Left 2 Kin'!AR39, 'Left 3 Kin'!AR39, 'Right 1 Kin'!AR39, 'Right 2 Kin'!AR39, 'Right 3 Kin'!AR39)</f>
        <v>-0.18068301166666667</v>
      </c>
      <c r="AS39">
        <f>AVERAGE('Left 1 Kin'!AS39, 'Left 2 Kin'!AS39, 'Left 3 Kin'!AS39, 'Right 1 Kin'!AS39, 'Right 2 Kin'!AS39, 'Right 3 Kin'!AS39)</f>
        <v>0.43649346500000002</v>
      </c>
      <c r="AT39">
        <f>AVERAGE('Left 1 Kin'!AT39, 'Left 2 Kin'!AT39, 'Left 3 Kin'!AT39, 'Right 1 Kin'!AT39, 'Right 2 Kin'!AT39, 'Right 3 Kin'!AT39)</f>
        <v>-12.225194666666665</v>
      </c>
    </row>
    <row r="40" spans="1:46" x14ac:dyDescent="0.25">
      <c r="A40">
        <v>38</v>
      </c>
      <c r="B40">
        <f>AVERAGE('Left 1 Kin'!B40, 'Left 2 Kin'!B40, 'Left 3 Kin'!B40, 'Right 1 Kin'!B40, 'Right 2 Kin'!B40, 'Right 3 Kin'!B40)</f>
        <v>5.2368166666666687</v>
      </c>
      <c r="C40">
        <f>AVERAGE('Left 1 Kin'!C40, 'Left 2 Kin'!C40, 'Left 3 Kin'!C40, 'Right 1 Kin'!C40, 'Right 2 Kin'!C40, 'Right 3 Kin'!C40)</f>
        <v>0.54925504878048781</v>
      </c>
      <c r="D40">
        <f>AVERAGE('Left 1 Kin'!D40, 'Left 2 Kin'!D40, 'Left 3 Kin'!D40, 'Right 1 Kin'!D40, 'Right 2 Kin'!D40, 'Right 3 Kin'!D40)</f>
        <v>-0.20669916840205482</v>
      </c>
      <c r="E40">
        <f>AVERAGE('Left 1 Kin'!E40, 'Left 2 Kin'!E40, 'Left 3 Kin'!E40, 'Right 1 Kin'!E40, 'Right 2 Kin'!E40, 'Right 3 Kin'!E40)</f>
        <v>-1.8736574482854391E-2</v>
      </c>
      <c r="F40">
        <f>AVERAGE('Left 1 Kin'!F40, 'Left 2 Kin'!F40, 'Left 3 Kin'!F40, 'Right 1 Kin'!F40, 'Right 2 Kin'!F40, 'Right 3 Kin'!F40)</f>
        <v>3.229566458420102</v>
      </c>
      <c r="G40">
        <f>AVERAGE('Left 1 Kin'!G40, 'Left 2 Kin'!G40, 'Left 3 Kin'!G40, 'Right 1 Kin'!G40, 'Right 2 Kin'!G40, 'Right 3 Kin'!G40)</f>
        <v>11.573603</v>
      </c>
      <c r="H40">
        <f>AVERAGE('Left 1 Kin'!H40, 'Left 2 Kin'!H40, 'Left 3 Kin'!H40, 'Right 1 Kin'!H40, 'Right 2 Kin'!H40, 'Right 3 Kin'!H40)</f>
        <v>-4.4614863333333332</v>
      </c>
      <c r="I40">
        <f>AVERAGE('Left 1 Kin'!I40, 'Left 2 Kin'!I40, 'Left 3 Kin'!I40, 'Right 1 Kin'!I40, 'Right 2 Kin'!I40, 'Right 3 Kin'!I40)</f>
        <v>-5.6261502999999999</v>
      </c>
      <c r="J40">
        <f>AVERAGE('Left 1 Kin'!J40, 'Left 2 Kin'!J40, 'Left 3 Kin'!J40, 'Right 1 Kin'!J40, 'Right 2 Kin'!J40, 'Right 3 Kin'!J40)</f>
        <v>12.551391000000001</v>
      </c>
      <c r="K40">
        <f>AVERAGE('Left 1 Kin'!K40, 'Left 2 Kin'!K40, 'Left 3 Kin'!K40, 'Right 1 Kin'!K40, 'Right 2 Kin'!K40, 'Right 3 Kin'!K40)</f>
        <v>4.1114829000000004</v>
      </c>
      <c r="L40">
        <f>AVERAGE('Left 1 Kin'!L40, 'Left 2 Kin'!L40, 'Left 3 Kin'!L40, 'Right 1 Kin'!L40, 'Right 2 Kin'!L40, 'Right 3 Kin'!L40)</f>
        <v>-8.5491986666666655</v>
      </c>
      <c r="M40">
        <f>AVERAGE('Left 1 Kin'!M40, 'Left 2 Kin'!M40, 'Left 3 Kin'!M40, 'Right 1 Kin'!M40, 'Right 2 Kin'!M40, 'Right 3 Kin'!M40)</f>
        <v>24.216364333333331</v>
      </c>
      <c r="N40">
        <f>AVERAGE('Left 1 Kin'!N40, 'Left 2 Kin'!N40, 'Left 3 Kin'!N40, 'Right 1 Kin'!N40, 'Right 2 Kin'!N40, 'Right 3 Kin'!N40)</f>
        <v>12.3169588</v>
      </c>
      <c r="O40">
        <f>AVERAGE('Left 1 Kin'!O40, 'Left 2 Kin'!O40, 'Left 3 Kin'!O40, 'Right 1 Kin'!O40, 'Right 2 Kin'!O40, 'Right 3 Kin'!O40)</f>
        <v>-8.4454399500000008</v>
      </c>
      <c r="P40">
        <f>AVERAGE('Left 1 Kin'!P40, 'Left 2 Kin'!P40, 'Left 3 Kin'!P40, 'Right 1 Kin'!P40, 'Right 2 Kin'!P40, 'Right 3 Kin'!P40)</f>
        <v>41.01221566666667</v>
      </c>
      <c r="Q40">
        <f>AVERAGE('Left 1 Kin'!Q40, 'Left 2 Kin'!Q40, 'Left 3 Kin'!Q40, 'Right 1 Kin'!Q40, 'Right 2 Kin'!Q40, 'Right 3 Kin'!Q40)</f>
        <v>-4.0312051333333327</v>
      </c>
      <c r="R40">
        <f>AVERAGE('Left 1 Kin'!R40, 'Left 2 Kin'!R40, 'Left 3 Kin'!R40, 'Right 1 Kin'!R40, 'Right 2 Kin'!R40, 'Right 3 Kin'!R40)</f>
        <v>1.0213321999999998</v>
      </c>
      <c r="S40">
        <f>AVERAGE('Left 1 Kin'!S40, 'Left 2 Kin'!S40, 'Left 3 Kin'!S40, 'Right 1 Kin'!S40, 'Right 2 Kin'!S40, 'Right 3 Kin'!S40)</f>
        <v>21.828842333333331</v>
      </c>
      <c r="T40">
        <f>AVERAGE('Left 1 Kin'!T40, 'Left 2 Kin'!T40, 'Left 3 Kin'!T40, 'Right 1 Kin'!T40, 'Right 2 Kin'!T40, 'Right 3 Kin'!T40)</f>
        <v>-2.3455448266666665</v>
      </c>
      <c r="U40">
        <f>AVERAGE('Left 1 Kin'!U40, 'Left 2 Kin'!U40, 'Left 3 Kin'!U40, 'Right 1 Kin'!U40, 'Right 2 Kin'!U40, 'Right 3 Kin'!U40)</f>
        <v>26.718916666666701</v>
      </c>
      <c r="V40">
        <f>AVERAGE('Left 1 Kin'!V40, 'Left 2 Kin'!V40, 'Left 3 Kin'!V40, 'Right 1 Kin'!V40, 'Right 2 Kin'!V40, 'Right 3 Kin'!V40)</f>
        <v>1.4856333333333296</v>
      </c>
      <c r="W40">
        <f>AVERAGE('Left 1 Kin'!W40, 'Left 2 Kin'!W40, 'Left 3 Kin'!W40, 'Right 1 Kin'!W40, 'Right 2 Kin'!W40, 'Right 3 Kin'!W40)</f>
        <v>8.7418958333333379</v>
      </c>
      <c r="X40">
        <f>AVERAGE('Left 1 Kin'!X40, 'Left 2 Kin'!X40, 'Left 3 Kin'!X40, 'Right 1 Kin'!X40, 'Right 2 Kin'!X40, 'Right 3 Kin'!X40)</f>
        <v>66.133916666666664</v>
      </c>
      <c r="Y40">
        <f>AVERAGE('Left 1 Kin'!Y40, 'Left 2 Kin'!Y40, 'Left 3 Kin'!Y40, 'Right 1 Kin'!Y40, 'Right 2 Kin'!Y40, 'Right 3 Kin'!Y40)</f>
        <v>31.673884166666671</v>
      </c>
      <c r="Z40">
        <f>AVERAGE('Left 1 Kin'!Z40, 'Left 2 Kin'!Z40, 'Left 3 Kin'!Z40, 'Right 1 Kin'!Z40, 'Right 2 Kin'!Z40, 'Right 3 Kin'!Z40)</f>
        <v>-138.49300833333336</v>
      </c>
      <c r="AA40">
        <f>AVERAGE('Left 1 Kin'!AA40, 'Left 2 Kin'!AA40, 'Left 3 Kin'!AA40, 'Right 1 Kin'!AA40, 'Right 2 Kin'!AA40, 'Right 3 Kin'!AA40)</f>
        <v>-304.83079166666653</v>
      </c>
      <c r="AB40">
        <f>AVERAGE('Left 1 Kin'!AB40, 'Left 2 Kin'!AB40, 'Left 3 Kin'!AB40, 'Right 1 Kin'!AB40, 'Right 2 Kin'!AB40, 'Right 3 Kin'!AB40)</f>
        <v>66.887391666666687</v>
      </c>
      <c r="AC40">
        <f>AVERAGE('Left 1 Kin'!AC40, 'Left 2 Kin'!AC40, 'Left 3 Kin'!AC40, 'Right 1 Kin'!AC40, 'Right 2 Kin'!AC40, 'Right 3 Kin'!AC40)</f>
        <v>34.305662083333189</v>
      </c>
      <c r="AD40">
        <f>AVERAGE('Left 1 Kin'!AD40, 'Left 2 Kin'!AD40, 'Left 3 Kin'!AD40, 'Right 1 Kin'!AD40, 'Right 2 Kin'!AD40, 'Right 3 Kin'!AD40)</f>
        <v>2.250041666666764</v>
      </c>
      <c r="AE40">
        <f>AVERAGE('Left 1 Kin'!AE40, 'Left 2 Kin'!AE40, 'Left 3 Kin'!AE40, 'Right 1 Kin'!AE40, 'Right 2 Kin'!AE40, 'Right 3 Kin'!AE40)</f>
        <v>-98.77607875000011</v>
      </c>
      <c r="AF40">
        <f>AVERAGE('Left 1 Kin'!AF40, 'Left 2 Kin'!AF40, 'Left 3 Kin'!AF40, 'Right 1 Kin'!AF40, 'Right 2 Kin'!AF40, 'Right 3 Kin'!AF40)</f>
        <v>-92.890641666666781</v>
      </c>
      <c r="AG40">
        <f>AVERAGE('Left 1 Kin'!AG40, 'Left 2 Kin'!AG40, 'Left 3 Kin'!AG40, 'Right 1 Kin'!AG40, 'Right 2 Kin'!AG40, 'Right 3 Kin'!AG40)</f>
        <v>265.38687499999997</v>
      </c>
      <c r="AH40">
        <f>AVERAGE('Left 1 Kin'!AH40, 'Left 2 Kin'!AH40, 'Left 3 Kin'!AH40, 'Right 1 Kin'!AH40, 'Right 2 Kin'!AH40, 'Right 3 Kin'!AH40)</f>
        <v>34.230546250000003</v>
      </c>
      <c r="AI40">
        <f>AVERAGE('Left 1 Kin'!AI40, 'Left 2 Kin'!AI40, 'Left 3 Kin'!AI40, 'Right 1 Kin'!AI40, 'Right 2 Kin'!AI40, 'Right 3 Kin'!AI40)</f>
        <v>1.1365754939999999</v>
      </c>
      <c r="AJ40">
        <f>AVERAGE('Left 1 Kin'!AJ40, 'Left 2 Kin'!AJ40, 'Left 3 Kin'!AJ40, 'Right 1 Kin'!AJ40, 'Right 2 Kin'!AJ40, 'Right 3 Kin'!AJ40)</f>
        <v>2.2668729666666665</v>
      </c>
      <c r="AK40">
        <f>AVERAGE('Left 1 Kin'!AK40, 'Left 2 Kin'!AK40, 'Left 3 Kin'!AK40, 'Right 1 Kin'!AK40, 'Right 2 Kin'!AK40, 'Right 3 Kin'!AK40)</f>
        <v>-0.30330939166666665</v>
      </c>
      <c r="AL40">
        <f>AVERAGE('Left 1 Kin'!AL40, 'Left 2 Kin'!AL40, 'Left 3 Kin'!AL40, 'Right 1 Kin'!AL40, 'Right 2 Kin'!AL40, 'Right 3 Kin'!AL40)</f>
        <v>6.3448963733333317</v>
      </c>
      <c r="AM40">
        <f>AVERAGE('Left 1 Kin'!AM40, 'Left 2 Kin'!AM40, 'Left 3 Kin'!AM40, 'Right 1 Kin'!AM40, 'Right 2 Kin'!AM40, 'Right 3 Kin'!AM40)</f>
        <v>3.3763901333333339</v>
      </c>
      <c r="AN40">
        <f>AVERAGE('Left 1 Kin'!AN40, 'Left 2 Kin'!AN40, 'Left 3 Kin'!AN40, 'Right 1 Kin'!AN40, 'Right 2 Kin'!AN40, 'Right 3 Kin'!AN40)</f>
        <v>0.69846189666666669</v>
      </c>
      <c r="AO40">
        <f>AVERAGE('Left 1 Kin'!AO40, 'Left 2 Kin'!AO40, 'Left 3 Kin'!AO40, 'Right 1 Kin'!AO40, 'Right 2 Kin'!AO40, 'Right 3 Kin'!AO40)</f>
        <v>0.31635766666666665</v>
      </c>
      <c r="AP40">
        <f>AVERAGE('Left 1 Kin'!AP40, 'Left 2 Kin'!AP40, 'Left 3 Kin'!AP40, 'Right 1 Kin'!AP40, 'Right 2 Kin'!AP40, 'Right 3 Kin'!AP40)</f>
        <v>-1.5768116960000036</v>
      </c>
      <c r="AQ40">
        <f>AVERAGE('Left 1 Kin'!AQ40, 'Left 2 Kin'!AQ40, 'Left 3 Kin'!AQ40, 'Right 1 Kin'!AQ40, 'Right 2 Kin'!AQ40, 'Right 3 Kin'!AQ40)</f>
        <v>2.9960834333333337</v>
      </c>
      <c r="AR40">
        <f>AVERAGE('Left 1 Kin'!AR40, 'Left 2 Kin'!AR40, 'Left 3 Kin'!AR40, 'Right 1 Kin'!AR40, 'Right 2 Kin'!AR40, 'Right 3 Kin'!AR40)</f>
        <v>-0.17974667999999996</v>
      </c>
      <c r="AS40">
        <f>AVERAGE('Left 1 Kin'!AS40, 'Left 2 Kin'!AS40, 'Left 3 Kin'!AS40, 'Right 1 Kin'!AS40, 'Right 2 Kin'!AS40, 'Right 3 Kin'!AS40)</f>
        <v>0.44414255999999996</v>
      </c>
      <c r="AT40">
        <f>AVERAGE('Left 1 Kin'!AT40, 'Left 2 Kin'!AT40, 'Left 3 Kin'!AT40, 'Right 1 Kin'!AT40, 'Right 2 Kin'!AT40, 'Right 3 Kin'!AT40)</f>
        <v>-11.631857000000002</v>
      </c>
    </row>
    <row r="41" spans="1:46" x14ac:dyDescent="0.25">
      <c r="A41">
        <v>39</v>
      </c>
      <c r="B41">
        <f>AVERAGE('Left 1 Kin'!B41, 'Left 2 Kin'!B41, 'Left 3 Kin'!B41, 'Right 1 Kin'!B41, 'Right 2 Kin'!B41, 'Right 3 Kin'!B41)</f>
        <v>5.2302875000000055</v>
      </c>
      <c r="C41">
        <f>AVERAGE('Left 1 Kin'!C41, 'Left 2 Kin'!C41, 'Left 3 Kin'!C41, 'Right 1 Kin'!C41, 'Right 2 Kin'!C41, 'Right 3 Kin'!C41)</f>
        <v>0.54898418699186979</v>
      </c>
      <c r="D41">
        <f>AVERAGE('Left 1 Kin'!D41, 'Left 2 Kin'!D41, 'Left 3 Kin'!D41, 'Right 1 Kin'!D41, 'Right 2 Kin'!D41, 'Right 3 Kin'!D41)</f>
        <v>-0.17835737296959606</v>
      </c>
      <c r="E41">
        <f>AVERAGE('Left 1 Kin'!E41, 'Left 2 Kin'!E41, 'Left 3 Kin'!E41, 'Right 1 Kin'!E41, 'Right 2 Kin'!E41, 'Right 3 Kin'!E41)</f>
        <v>-1.7231999305844802E-2</v>
      </c>
      <c r="F41">
        <f>AVERAGE('Left 1 Kin'!F41, 'Left 2 Kin'!F41, 'Left 3 Kin'!F41, 'Right 1 Kin'!F41, 'Right 2 Kin'!F41, 'Right 3 Kin'!F41)</f>
        <v>3.2339102318478408</v>
      </c>
      <c r="G41">
        <f>AVERAGE('Left 1 Kin'!G41, 'Left 2 Kin'!G41, 'Left 3 Kin'!G41, 'Right 1 Kin'!G41, 'Right 2 Kin'!G41, 'Right 3 Kin'!G41)</f>
        <v>11.610506666666666</v>
      </c>
      <c r="H41">
        <f>AVERAGE('Left 1 Kin'!H41, 'Left 2 Kin'!H41, 'Left 3 Kin'!H41, 'Right 1 Kin'!H41, 'Right 2 Kin'!H41, 'Right 3 Kin'!H41)</f>
        <v>-4.4589156499999998</v>
      </c>
      <c r="I41">
        <f>AVERAGE('Left 1 Kin'!I41, 'Left 2 Kin'!I41, 'Left 3 Kin'!I41, 'Right 1 Kin'!I41, 'Right 2 Kin'!I41, 'Right 3 Kin'!I41)</f>
        <v>-5.6130627166666658</v>
      </c>
      <c r="J41">
        <f>AVERAGE('Left 1 Kin'!J41, 'Left 2 Kin'!J41, 'Left 3 Kin'!J41, 'Right 1 Kin'!J41, 'Right 2 Kin'!J41, 'Right 3 Kin'!J41)</f>
        <v>12.645112666666668</v>
      </c>
      <c r="K41">
        <f>AVERAGE('Left 1 Kin'!K41, 'Left 2 Kin'!K41, 'Left 3 Kin'!K41, 'Right 1 Kin'!K41, 'Right 2 Kin'!K41, 'Right 3 Kin'!K41)</f>
        <v>4.1574160200000003</v>
      </c>
      <c r="L41">
        <f>AVERAGE('Left 1 Kin'!L41, 'Left 2 Kin'!L41, 'Left 3 Kin'!L41, 'Right 1 Kin'!L41, 'Right 2 Kin'!L41, 'Right 3 Kin'!L41)</f>
        <v>-8.7386454000000011</v>
      </c>
      <c r="M41">
        <f>AVERAGE('Left 1 Kin'!M41, 'Left 2 Kin'!M41, 'Left 3 Kin'!M41, 'Right 1 Kin'!M41, 'Right 2 Kin'!M41, 'Right 3 Kin'!M41)</f>
        <v>23.790944499999998</v>
      </c>
      <c r="N41">
        <f>AVERAGE('Left 1 Kin'!N41, 'Left 2 Kin'!N41, 'Left 3 Kin'!N41, 'Right 1 Kin'!N41, 'Right 2 Kin'!N41, 'Right 3 Kin'!N41)</f>
        <v>12.409736099999998</v>
      </c>
      <c r="O41">
        <f>AVERAGE('Left 1 Kin'!O41, 'Left 2 Kin'!O41, 'Left 3 Kin'!O41, 'Right 1 Kin'!O41, 'Right 2 Kin'!O41, 'Right 3 Kin'!O41)</f>
        <v>-8.4127610850000014</v>
      </c>
      <c r="P41">
        <f>AVERAGE('Left 1 Kin'!P41, 'Left 2 Kin'!P41, 'Left 3 Kin'!P41, 'Right 1 Kin'!P41, 'Right 2 Kin'!P41, 'Right 3 Kin'!P41)</f>
        <v>41.010416166666666</v>
      </c>
      <c r="Q41">
        <f>AVERAGE('Left 1 Kin'!Q41, 'Left 2 Kin'!Q41, 'Left 3 Kin'!Q41, 'Right 1 Kin'!Q41, 'Right 2 Kin'!Q41, 'Right 3 Kin'!Q41)</f>
        <v>-4.1766839500000001</v>
      </c>
      <c r="R41">
        <f>AVERAGE('Left 1 Kin'!R41, 'Left 2 Kin'!R41, 'Left 3 Kin'!R41, 'Right 1 Kin'!R41, 'Right 2 Kin'!R41, 'Right 3 Kin'!R41)</f>
        <v>0.87887113333333389</v>
      </c>
      <c r="S41">
        <f>AVERAGE('Left 1 Kin'!S41, 'Left 2 Kin'!S41, 'Left 3 Kin'!S41, 'Right 1 Kin'!S41, 'Right 2 Kin'!S41, 'Right 3 Kin'!S41)</f>
        <v>22.198680166666666</v>
      </c>
      <c r="T41">
        <f>AVERAGE('Left 1 Kin'!T41, 'Left 2 Kin'!T41, 'Left 3 Kin'!T41, 'Right 1 Kin'!T41, 'Right 2 Kin'!T41, 'Right 3 Kin'!T41)</f>
        <v>-2.2963617333333333</v>
      </c>
      <c r="U41">
        <f>AVERAGE('Left 1 Kin'!U41, 'Left 2 Kin'!U41, 'Left 3 Kin'!U41, 'Right 1 Kin'!U41, 'Right 2 Kin'!U41, 'Right 3 Kin'!U41)</f>
        <v>20.455875000000052</v>
      </c>
      <c r="V41">
        <f>AVERAGE('Left 1 Kin'!V41, 'Left 2 Kin'!V41, 'Left 3 Kin'!V41, 'Right 1 Kin'!V41, 'Right 2 Kin'!V41, 'Right 3 Kin'!V41)</f>
        <v>2.1657416666666611</v>
      </c>
      <c r="W41">
        <f>AVERAGE('Left 1 Kin'!W41, 'Left 2 Kin'!W41, 'Left 3 Kin'!W41, 'Right 1 Kin'!W41, 'Right 2 Kin'!W41, 'Right 3 Kin'!W41)</f>
        <v>8.2950062500000072</v>
      </c>
      <c r="X41">
        <f>AVERAGE('Left 1 Kin'!X41, 'Left 2 Kin'!X41, 'Left 3 Kin'!X41, 'Right 1 Kin'!X41, 'Right 2 Kin'!X41, 'Right 3 Kin'!X41)</f>
        <v>66.813062499999958</v>
      </c>
      <c r="Y41">
        <f>AVERAGE('Left 1 Kin'!Y41, 'Left 2 Kin'!Y41, 'Left 3 Kin'!Y41, 'Right 1 Kin'!Y41, 'Right 2 Kin'!Y41, 'Right 3 Kin'!Y41)</f>
        <v>23.473935416666666</v>
      </c>
      <c r="Z41">
        <f>AVERAGE('Left 1 Kin'!Z41, 'Left 2 Kin'!Z41, 'Left 3 Kin'!Z41, 'Right 1 Kin'!Z41, 'Right 2 Kin'!Z41, 'Right 3 Kin'!Z41)</f>
        <v>-134.76086666666671</v>
      </c>
      <c r="AA41">
        <f>AVERAGE('Left 1 Kin'!AA41, 'Left 2 Kin'!AA41, 'Left 3 Kin'!AA41, 'Right 1 Kin'!AA41, 'Right 2 Kin'!AA41, 'Right 3 Kin'!AA41)</f>
        <v>-328.35977083333324</v>
      </c>
      <c r="AB41">
        <f>AVERAGE('Left 1 Kin'!AB41, 'Left 2 Kin'!AB41, 'Left 3 Kin'!AB41, 'Right 1 Kin'!AB41, 'Right 2 Kin'!AB41, 'Right 3 Kin'!AB41)</f>
        <v>48.470087499999998</v>
      </c>
      <c r="AC41">
        <f>AVERAGE('Left 1 Kin'!AC41, 'Left 2 Kin'!AC41, 'Left 3 Kin'!AC41, 'Right 1 Kin'!AC41, 'Right 2 Kin'!AC41, 'Right 3 Kin'!AC41)</f>
        <v>96.872587916666632</v>
      </c>
      <c r="AD41">
        <f>AVERAGE('Left 1 Kin'!AD41, 'Left 2 Kin'!AD41, 'Left 3 Kin'!AD41, 'Right 1 Kin'!AD41, 'Right 2 Kin'!AD41, 'Right 3 Kin'!AD41)</f>
        <v>-28.275166666666593</v>
      </c>
      <c r="AE41">
        <f>AVERAGE('Left 1 Kin'!AE41, 'Left 2 Kin'!AE41, 'Left 3 Kin'!AE41, 'Right 1 Kin'!AE41, 'Right 2 Kin'!AE41, 'Right 3 Kin'!AE41)</f>
        <v>-47.919025000000055</v>
      </c>
      <c r="AF41">
        <f>AVERAGE('Left 1 Kin'!AF41, 'Left 2 Kin'!AF41, 'Left 3 Kin'!AF41, 'Right 1 Kin'!AF41, 'Right 2 Kin'!AF41, 'Right 3 Kin'!AF41)</f>
        <v>-69.04535000000007</v>
      </c>
      <c r="AG41">
        <f>AVERAGE('Left 1 Kin'!AG41, 'Left 2 Kin'!AG41, 'Left 3 Kin'!AG41, 'Right 1 Kin'!AG41, 'Right 2 Kin'!AG41, 'Right 3 Kin'!AG41)</f>
        <v>245.89427083333331</v>
      </c>
      <c r="AH41">
        <f>AVERAGE('Left 1 Kin'!AH41, 'Left 2 Kin'!AH41, 'Left 3 Kin'!AH41, 'Right 1 Kin'!AH41, 'Right 2 Kin'!AH41, 'Right 3 Kin'!AH41)</f>
        <v>31.811299791666666</v>
      </c>
      <c r="AI41">
        <f>AVERAGE('Left 1 Kin'!AI41, 'Left 2 Kin'!AI41, 'Left 3 Kin'!AI41, 'Right 1 Kin'!AI41, 'Right 2 Kin'!AI41, 'Right 3 Kin'!AI41)</f>
        <v>1.2080061483333333</v>
      </c>
      <c r="AJ41">
        <f>AVERAGE('Left 1 Kin'!AJ41, 'Left 2 Kin'!AJ41, 'Left 3 Kin'!AJ41, 'Right 1 Kin'!AJ41, 'Right 2 Kin'!AJ41, 'Right 3 Kin'!AJ41)</f>
        <v>2.2598401166666666</v>
      </c>
      <c r="AK41">
        <f>AVERAGE('Left 1 Kin'!AK41, 'Left 2 Kin'!AK41, 'Left 3 Kin'!AK41, 'Right 1 Kin'!AK41, 'Right 2 Kin'!AK41, 'Right 3 Kin'!AK41)</f>
        <v>-0.3094758483333333</v>
      </c>
      <c r="AL41">
        <f>AVERAGE('Left 1 Kin'!AL41, 'Left 2 Kin'!AL41, 'Left 3 Kin'!AL41, 'Right 1 Kin'!AL41, 'Right 2 Kin'!AL41, 'Right 3 Kin'!AL41)</f>
        <v>6.9483839833333336</v>
      </c>
      <c r="AM41">
        <f>AVERAGE('Left 1 Kin'!AM41, 'Left 2 Kin'!AM41, 'Left 3 Kin'!AM41, 'Right 1 Kin'!AM41, 'Right 2 Kin'!AM41, 'Right 3 Kin'!AM41)</f>
        <v>3.3455679666666662</v>
      </c>
      <c r="AN41">
        <f>AVERAGE('Left 1 Kin'!AN41, 'Left 2 Kin'!AN41, 'Left 3 Kin'!AN41, 'Right 1 Kin'!AN41, 'Right 2 Kin'!AN41, 'Right 3 Kin'!AN41)</f>
        <v>0.69679581833333337</v>
      </c>
      <c r="AO41">
        <f>AVERAGE('Left 1 Kin'!AO41, 'Left 2 Kin'!AO41, 'Left 3 Kin'!AO41, 'Right 1 Kin'!AO41, 'Right 2 Kin'!AO41, 'Right 3 Kin'!AO41)</f>
        <v>0.32636790733333326</v>
      </c>
      <c r="AP41">
        <f>AVERAGE('Left 1 Kin'!AP41, 'Left 2 Kin'!AP41, 'Left 3 Kin'!AP41, 'Right 1 Kin'!AP41, 'Right 2 Kin'!AP41, 'Right 3 Kin'!AP41)</f>
        <v>-8.2546983333333768E-2</v>
      </c>
      <c r="AQ41">
        <f>AVERAGE('Left 1 Kin'!AQ41, 'Left 2 Kin'!AQ41, 'Left 3 Kin'!AQ41, 'Right 1 Kin'!AQ41, 'Right 2 Kin'!AQ41, 'Right 3 Kin'!AQ41)</f>
        <v>3.0354047333333334</v>
      </c>
      <c r="AR41">
        <f>AVERAGE('Left 1 Kin'!AR41, 'Left 2 Kin'!AR41, 'Left 3 Kin'!AR41, 'Right 1 Kin'!AR41, 'Right 2 Kin'!AR41, 'Right 3 Kin'!AR41)</f>
        <v>-0.17961595166666663</v>
      </c>
      <c r="AS41">
        <f>AVERAGE('Left 1 Kin'!AS41, 'Left 2 Kin'!AS41, 'Left 3 Kin'!AS41, 'Right 1 Kin'!AS41, 'Right 2 Kin'!AS41, 'Right 3 Kin'!AS41)</f>
        <v>0.45179235166666665</v>
      </c>
      <c r="AT41">
        <f>AVERAGE('Left 1 Kin'!AT41, 'Left 2 Kin'!AT41, 'Left 3 Kin'!AT41, 'Right 1 Kin'!AT41, 'Right 2 Kin'!AT41, 'Right 3 Kin'!AT41)</f>
        <v>-11.019271866666665</v>
      </c>
    </row>
    <row r="42" spans="1:46" x14ac:dyDescent="0.25">
      <c r="A42">
        <v>40</v>
      </c>
      <c r="B42">
        <f>AVERAGE('Left 1 Kin'!B42, 'Left 2 Kin'!B42, 'Left 3 Kin'!B42, 'Right 1 Kin'!B42, 'Right 2 Kin'!B42, 'Right 3 Kin'!B42)</f>
        <v>5.2245416666666724</v>
      </c>
      <c r="C42">
        <f>AVERAGE('Left 1 Kin'!C42, 'Left 2 Kin'!C42, 'Left 3 Kin'!C42, 'Right 1 Kin'!C42, 'Right 2 Kin'!C42, 'Right 3 Kin'!C42)</f>
        <v>0.54876636178861782</v>
      </c>
      <c r="D42">
        <f>AVERAGE('Left 1 Kin'!D42, 'Left 2 Kin'!D42, 'Left 3 Kin'!D42, 'Right 1 Kin'!D42, 'Right 2 Kin'!D42, 'Right 3 Kin'!D42)</f>
        <v>-0.14930802443426344</v>
      </c>
      <c r="E42">
        <f>AVERAGE('Left 1 Kin'!E42, 'Left 2 Kin'!E42, 'Left 3 Kin'!E42, 'Right 1 Kin'!E42, 'Right 2 Kin'!E42, 'Right 3 Kin'!E42)</f>
        <v>-1.8045715674024701E-2</v>
      </c>
      <c r="F42">
        <f>AVERAGE('Left 1 Kin'!F42, 'Left 2 Kin'!F42, 'Left 3 Kin'!F42, 'Right 1 Kin'!F42, 'Right 2 Kin'!F42, 'Right 3 Kin'!F42)</f>
        <v>3.2318902193530463</v>
      </c>
      <c r="G42">
        <f>AVERAGE('Left 1 Kin'!G42, 'Left 2 Kin'!G42, 'Left 3 Kin'!G42, 'Right 1 Kin'!G42, 'Right 2 Kin'!G42, 'Right 3 Kin'!G42)</f>
        <v>11.629683333333332</v>
      </c>
      <c r="H42">
        <f>AVERAGE('Left 1 Kin'!H42, 'Left 2 Kin'!H42, 'Left 3 Kin'!H42, 'Right 1 Kin'!H42, 'Right 2 Kin'!H42, 'Right 3 Kin'!H42)</f>
        <v>-4.4548589999999999</v>
      </c>
      <c r="I42">
        <f>AVERAGE('Left 1 Kin'!I42, 'Left 2 Kin'!I42, 'Left 3 Kin'!I42, 'Right 1 Kin'!I42, 'Right 2 Kin'!I42, 'Right 3 Kin'!I42)</f>
        <v>-5.5995013333333334</v>
      </c>
      <c r="J42">
        <f>AVERAGE('Left 1 Kin'!J42, 'Left 2 Kin'!J42, 'Left 3 Kin'!J42, 'Right 1 Kin'!J42, 'Right 2 Kin'!J42, 'Right 3 Kin'!J42)</f>
        <v>12.741126666666666</v>
      </c>
      <c r="K42">
        <f>AVERAGE('Left 1 Kin'!K42, 'Left 2 Kin'!K42, 'Left 3 Kin'!K42, 'Right 1 Kin'!K42, 'Right 2 Kin'!K42, 'Right 3 Kin'!K42)</f>
        <v>4.1755535333333329</v>
      </c>
      <c r="L42">
        <f>AVERAGE('Left 1 Kin'!L42, 'Left 2 Kin'!L42, 'Left 3 Kin'!L42, 'Right 1 Kin'!L42, 'Right 2 Kin'!L42, 'Right 3 Kin'!L42)</f>
        <v>-8.9217689999999994</v>
      </c>
      <c r="M42">
        <f>AVERAGE('Left 1 Kin'!M42, 'Left 2 Kin'!M42, 'Left 3 Kin'!M42, 'Right 1 Kin'!M42, 'Right 2 Kin'!M42, 'Right 3 Kin'!M42)</f>
        <v>23.296386666666667</v>
      </c>
      <c r="N42">
        <f>AVERAGE('Left 1 Kin'!N42, 'Left 2 Kin'!N42, 'Left 3 Kin'!N42, 'Right 1 Kin'!N42, 'Right 2 Kin'!N42, 'Right 3 Kin'!N42)</f>
        <v>12.448155999999999</v>
      </c>
      <c r="O42">
        <f>AVERAGE('Left 1 Kin'!O42, 'Left 2 Kin'!O42, 'Left 3 Kin'!O42, 'Right 1 Kin'!O42, 'Right 2 Kin'!O42, 'Right 3 Kin'!O42)</f>
        <v>-8.172984099999999</v>
      </c>
      <c r="P42">
        <f>AVERAGE('Left 1 Kin'!P42, 'Left 2 Kin'!P42, 'Left 3 Kin'!P42, 'Right 1 Kin'!P42, 'Right 2 Kin'!P42, 'Right 3 Kin'!P42)</f>
        <v>40.926569999999998</v>
      </c>
      <c r="Q42">
        <f>AVERAGE('Left 1 Kin'!Q42, 'Left 2 Kin'!Q42, 'Left 3 Kin'!Q42, 'Right 1 Kin'!Q42, 'Right 2 Kin'!Q42, 'Right 3 Kin'!Q42)</f>
        <v>-4.1565136666666662</v>
      </c>
      <c r="R42">
        <f>AVERAGE('Left 1 Kin'!R42, 'Left 2 Kin'!R42, 'Left 3 Kin'!R42, 'Right 1 Kin'!R42, 'Right 2 Kin'!R42, 'Right 3 Kin'!R42)</f>
        <v>0.82838633333333345</v>
      </c>
      <c r="S42">
        <f>AVERAGE('Left 1 Kin'!S42, 'Left 2 Kin'!S42, 'Left 3 Kin'!S42, 'Right 1 Kin'!S42, 'Right 2 Kin'!S42, 'Right 3 Kin'!S42)</f>
        <v>22.511143333333337</v>
      </c>
      <c r="T42">
        <f>AVERAGE('Left 1 Kin'!T42, 'Left 2 Kin'!T42, 'Left 3 Kin'!T42, 'Right 1 Kin'!T42, 'Right 2 Kin'!T42, 'Right 3 Kin'!T42)</f>
        <v>-2.2568473333333334</v>
      </c>
      <c r="U42">
        <f>AVERAGE('Left 1 Kin'!U42, 'Left 2 Kin'!U42, 'Left 3 Kin'!U42, 'Right 1 Kin'!U42, 'Right 2 Kin'!U42, 'Right 3 Kin'!U42)</f>
        <v>14.290000000000036</v>
      </c>
      <c r="V42">
        <f>AVERAGE('Left 1 Kin'!V42, 'Left 2 Kin'!V42, 'Left 3 Kin'!V42, 'Right 1 Kin'!V42, 'Right 2 Kin'!V42, 'Right 3 Kin'!V42)</f>
        <v>2.5349166666666689</v>
      </c>
      <c r="W42">
        <f>AVERAGE('Left 1 Kin'!W42, 'Left 2 Kin'!W42, 'Left 3 Kin'!W42, 'Right 1 Kin'!W42, 'Right 2 Kin'!W42, 'Right 3 Kin'!W42)</f>
        <v>8.9378750000000053</v>
      </c>
      <c r="X42">
        <f>AVERAGE('Left 1 Kin'!X42, 'Left 2 Kin'!X42, 'Left 3 Kin'!X42, 'Right 1 Kin'!X42, 'Right 2 Kin'!X42, 'Right 3 Kin'!X42)</f>
        <v>66.267083333333304</v>
      </c>
      <c r="Y42">
        <f>AVERAGE('Left 1 Kin'!Y42, 'Left 2 Kin'!Y42, 'Left 3 Kin'!Y42, 'Right 1 Kin'!Y42, 'Right 2 Kin'!Y42, 'Right 3 Kin'!Y42)</f>
        <v>13.305145833333329</v>
      </c>
      <c r="Z42">
        <f>AVERAGE('Left 1 Kin'!Z42, 'Left 2 Kin'!Z42, 'Left 3 Kin'!Z42, 'Right 1 Kin'!Z42, 'Right 2 Kin'!Z42, 'Right 3 Kin'!Z42)</f>
        <v>-130.60262499999999</v>
      </c>
      <c r="AA42">
        <f>AVERAGE('Left 1 Kin'!AA42, 'Left 2 Kin'!AA42, 'Left 3 Kin'!AA42, 'Right 1 Kin'!AA42, 'Right 2 Kin'!AA42, 'Right 3 Kin'!AA42)</f>
        <v>-352.06125000000003</v>
      </c>
      <c r="AB42">
        <f>AVERAGE('Left 1 Kin'!AB42, 'Left 2 Kin'!AB42, 'Left 3 Kin'!AB42, 'Right 1 Kin'!AB42, 'Right 2 Kin'!AB42, 'Right 3 Kin'!AB42)</f>
        <v>28.782124999999947</v>
      </c>
      <c r="AC42">
        <f>AVERAGE('Left 1 Kin'!AC42, 'Left 2 Kin'!AC42, 'Left 3 Kin'!AC42, 'Right 1 Kin'!AC42, 'Right 2 Kin'!AC42, 'Right 3 Kin'!AC42)</f>
        <v>162.15879583333339</v>
      </c>
      <c r="AD42">
        <f>AVERAGE('Left 1 Kin'!AD42, 'Left 2 Kin'!AD42, 'Left 3 Kin'!AD42, 'Right 1 Kin'!AD42, 'Right 2 Kin'!AD42, 'Right 3 Kin'!AD42)</f>
        <v>-56.330833333333381</v>
      </c>
      <c r="AE42">
        <f>AVERAGE('Left 1 Kin'!AE42, 'Left 2 Kin'!AE42, 'Left 3 Kin'!AE42, 'Right 1 Kin'!AE42, 'Right 2 Kin'!AE42, 'Right 3 Kin'!AE42)</f>
        <v>2.9816250000000744</v>
      </c>
      <c r="AF42">
        <f>AVERAGE('Left 1 Kin'!AF42, 'Left 2 Kin'!AF42, 'Left 3 Kin'!AF42, 'Right 1 Kin'!AF42, 'Right 2 Kin'!AF42, 'Right 3 Kin'!AF42)</f>
        <v>-40.500166666666672</v>
      </c>
      <c r="AG42">
        <f>AVERAGE('Left 1 Kin'!AG42, 'Left 2 Kin'!AG42, 'Left 3 Kin'!AG42, 'Right 1 Kin'!AG42, 'Right 2 Kin'!AG42, 'Right 3 Kin'!AG42)</f>
        <v>224.54583333333326</v>
      </c>
      <c r="AH42">
        <f>AVERAGE('Left 1 Kin'!AH42, 'Left 2 Kin'!AH42, 'Left 3 Kin'!AH42, 'Right 1 Kin'!AH42, 'Right 2 Kin'!AH42, 'Right 3 Kin'!AH42)</f>
        <v>27.584654166666663</v>
      </c>
      <c r="AI42">
        <f>AVERAGE('Left 1 Kin'!AI42, 'Left 2 Kin'!AI42, 'Left 3 Kin'!AI42, 'Right 1 Kin'!AI42, 'Right 2 Kin'!AI42, 'Right 3 Kin'!AI42)</f>
        <v>1.1061118999999999</v>
      </c>
      <c r="AJ42">
        <f>AVERAGE('Left 1 Kin'!AJ42, 'Left 2 Kin'!AJ42, 'Left 3 Kin'!AJ42, 'Right 1 Kin'!AJ42, 'Right 2 Kin'!AJ42, 'Right 3 Kin'!AJ42)</f>
        <v>2.2010653333333337</v>
      </c>
      <c r="AK42">
        <f>AVERAGE('Left 1 Kin'!AK42, 'Left 2 Kin'!AK42, 'Left 3 Kin'!AK42, 'Right 1 Kin'!AK42, 'Right 2 Kin'!AK42, 'Right 3 Kin'!AK42)</f>
        <v>-0.30501256666666671</v>
      </c>
      <c r="AL42">
        <f>AVERAGE('Left 1 Kin'!AL42, 'Left 2 Kin'!AL42, 'Left 3 Kin'!AL42, 'Right 1 Kin'!AL42, 'Right 2 Kin'!AL42, 'Right 3 Kin'!AL42)</f>
        <v>6.5794339999999991</v>
      </c>
      <c r="AM42">
        <f>AVERAGE('Left 1 Kin'!AM42, 'Left 2 Kin'!AM42, 'Left 3 Kin'!AM42, 'Right 1 Kin'!AM42, 'Right 2 Kin'!AM42, 'Right 3 Kin'!AM42)</f>
        <v>3.3351613333333336</v>
      </c>
      <c r="AN42">
        <f>AVERAGE('Left 1 Kin'!AN42, 'Left 2 Kin'!AN42, 'Left 3 Kin'!AN42, 'Right 1 Kin'!AN42, 'Right 2 Kin'!AN42, 'Right 3 Kin'!AN42)</f>
        <v>0.69765509999999997</v>
      </c>
      <c r="AO42">
        <f>AVERAGE('Left 1 Kin'!AO42, 'Left 2 Kin'!AO42, 'Left 3 Kin'!AO42, 'Right 1 Kin'!AO42, 'Right 2 Kin'!AO42, 'Right 3 Kin'!AO42)</f>
        <v>0.33384258999999994</v>
      </c>
      <c r="AP42">
        <f>AVERAGE('Left 1 Kin'!AP42, 'Left 2 Kin'!AP42, 'Left 3 Kin'!AP42, 'Right 1 Kin'!AP42, 'Right 2 Kin'!AP42, 'Right 3 Kin'!AP42)</f>
        <v>1.2578193333333352</v>
      </c>
      <c r="AQ42">
        <f>AVERAGE('Left 1 Kin'!AQ42, 'Left 2 Kin'!AQ42, 'Left 3 Kin'!AQ42, 'Right 1 Kin'!AQ42, 'Right 2 Kin'!AQ42, 'Right 3 Kin'!AQ42)</f>
        <v>3.0761940000000005</v>
      </c>
      <c r="AR42">
        <f>AVERAGE('Left 1 Kin'!AR42, 'Left 2 Kin'!AR42, 'Left 3 Kin'!AR42, 'Right 1 Kin'!AR42, 'Right 2 Kin'!AR42, 'Right 3 Kin'!AR42)</f>
        <v>-0.18174443333333334</v>
      </c>
      <c r="AS42">
        <f>AVERAGE('Left 1 Kin'!AS42, 'Left 2 Kin'!AS42, 'Left 3 Kin'!AS42, 'Right 1 Kin'!AS42, 'Right 2 Kin'!AS42, 'Right 3 Kin'!AS42)</f>
        <v>0.45877126666666673</v>
      </c>
      <c r="AT42">
        <f>AVERAGE('Left 1 Kin'!AT42, 'Left 2 Kin'!AT42, 'Left 3 Kin'!AT42, 'Right 1 Kin'!AT42, 'Right 2 Kin'!AT42, 'Right 3 Kin'!AT42)</f>
        <v>-10.318698666666666</v>
      </c>
    </row>
    <row r="43" spans="1:46" x14ac:dyDescent="0.25">
      <c r="A43">
        <v>41</v>
      </c>
      <c r="B43">
        <f>AVERAGE('Left 1 Kin'!B43, 'Left 2 Kin'!B43, 'Left 3 Kin'!B43, 'Right 1 Kin'!B43, 'Right 2 Kin'!B43, 'Right 3 Kin'!B43)</f>
        <v>5.2190145833333377</v>
      </c>
      <c r="C43">
        <f>AVERAGE('Left 1 Kin'!C43, 'Left 2 Kin'!C43, 'Left 3 Kin'!C43, 'Right 1 Kin'!C43, 'Right 2 Kin'!C43, 'Right 3 Kin'!C43)</f>
        <v>0.54856109247967477</v>
      </c>
      <c r="D43">
        <f>AVERAGE('Left 1 Kin'!D43, 'Left 2 Kin'!D43, 'Left 3 Kin'!D43, 'Right 1 Kin'!D43, 'Right 2 Kin'!D43, 'Right 3 Kin'!D43)</f>
        <v>-0.12571400666389013</v>
      </c>
      <c r="E43">
        <f>AVERAGE('Left 1 Kin'!E43, 'Left 2 Kin'!E43, 'Left 3 Kin'!E43, 'Right 1 Kin'!E43, 'Right 2 Kin'!E43, 'Right 3 Kin'!E43)</f>
        <v>-1.7331849715396381E-2</v>
      </c>
      <c r="F43">
        <f>AVERAGE('Left 1 Kin'!F43, 'Left 2 Kin'!F43, 'Left 3 Kin'!F43, 'Right 1 Kin'!F43, 'Right 2 Kin'!F43, 'Right 3 Kin'!F43)</f>
        <v>3.2338373337498258</v>
      </c>
      <c r="G43">
        <f>AVERAGE('Left 1 Kin'!G43, 'Left 2 Kin'!G43, 'Left 3 Kin'!G43, 'Right 1 Kin'!G43, 'Right 2 Kin'!G43, 'Right 3 Kin'!G43)</f>
        <v>11.644449999999999</v>
      </c>
      <c r="H43">
        <f>AVERAGE('Left 1 Kin'!H43, 'Left 2 Kin'!H43, 'Left 3 Kin'!H43, 'Right 1 Kin'!H43, 'Right 2 Kin'!H43, 'Right 3 Kin'!H43)</f>
        <v>-4.4507376000000001</v>
      </c>
      <c r="I43">
        <f>AVERAGE('Left 1 Kin'!I43, 'Left 2 Kin'!I43, 'Left 3 Kin'!I43, 'Right 1 Kin'!I43, 'Right 2 Kin'!I43, 'Right 3 Kin'!I43)</f>
        <v>-5.5859597833333332</v>
      </c>
      <c r="J43">
        <f>AVERAGE('Left 1 Kin'!J43, 'Left 2 Kin'!J43, 'Left 3 Kin'!J43, 'Right 1 Kin'!J43, 'Right 2 Kin'!J43, 'Right 3 Kin'!J43)</f>
        <v>12.834025666666667</v>
      </c>
      <c r="K43">
        <f>AVERAGE('Left 1 Kin'!K43, 'Left 2 Kin'!K43, 'Left 3 Kin'!K43, 'Right 1 Kin'!K43, 'Right 2 Kin'!K43, 'Right 3 Kin'!K43)</f>
        <v>4.1881861299999992</v>
      </c>
      <c r="L43">
        <f>AVERAGE('Left 1 Kin'!L43, 'Left 2 Kin'!L43, 'Left 3 Kin'!L43, 'Right 1 Kin'!L43, 'Right 2 Kin'!L43, 'Right 3 Kin'!L43)</f>
        <v>-9.0978051000000004</v>
      </c>
      <c r="M43">
        <f>AVERAGE('Left 1 Kin'!M43, 'Left 2 Kin'!M43, 'Left 3 Kin'!M43, 'Right 1 Kin'!M43, 'Right 2 Kin'!M43, 'Right 3 Kin'!M43)</f>
        <v>22.785372999999996</v>
      </c>
      <c r="N43">
        <f>AVERAGE('Left 1 Kin'!N43, 'Left 2 Kin'!N43, 'Left 3 Kin'!N43, 'Right 1 Kin'!N43, 'Right 2 Kin'!N43, 'Right 3 Kin'!N43)</f>
        <v>12.473643399999998</v>
      </c>
      <c r="O43">
        <f>AVERAGE('Left 1 Kin'!O43, 'Left 2 Kin'!O43, 'Left 3 Kin'!O43, 'Right 1 Kin'!O43, 'Right 2 Kin'!O43, 'Right 3 Kin'!O43)</f>
        <v>-7.9089869983333356</v>
      </c>
      <c r="P43">
        <f>AVERAGE('Left 1 Kin'!P43, 'Left 2 Kin'!P43, 'Left 3 Kin'!P43, 'Right 1 Kin'!P43, 'Right 2 Kin'!P43, 'Right 3 Kin'!P43)</f>
        <v>40.821578000000002</v>
      </c>
      <c r="Q43">
        <f>AVERAGE('Left 1 Kin'!Q43, 'Left 2 Kin'!Q43, 'Left 3 Kin'!Q43, 'Right 1 Kin'!Q43, 'Right 2 Kin'!Q43, 'Right 3 Kin'!Q43)</f>
        <v>-4.1189052166666675</v>
      </c>
      <c r="R43">
        <f>AVERAGE('Left 1 Kin'!R43, 'Left 2 Kin'!R43, 'Left 3 Kin'!R43, 'Right 1 Kin'!R43, 'Right 2 Kin'!R43, 'Right 3 Kin'!R43)</f>
        <v>0.78837236666666666</v>
      </c>
      <c r="S43">
        <f>AVERAGE('Left 1 Kin'!S43, 'Left 2 Kin'!S43, 'Left 3 Kin'!S43, 'Right 1 Kin'!S43, 'Right 2 Kin'!S43, 'Right 3 Kin'!S43)</f>
        <v>22.8070865</v>
      </c>
      <c r="T43">
        <f>AVERAGE('Left 1 Kin'!T43, 'Left 2 Kin'!T43, 'Left 3 Kin'!T43, 'Right 1 Kin'!T43, 'Right 2 Kin'!T43, 'Right 3 Kin'!T43)</f>
        <v>-2.2211309583333336</v>
      </c>
      <c r="U43">
        <f>AVERAGE('Left 1 Kin'!U43, 'Left 2 Kin'!U43, 'Left 3 Kin'!U43, 'Right 1 Kin'!U43, 'Right 2 Kin'!U43, 'Right 3 Kin'!U43)</f>
        <v>8.1474583333333968</v>
      </c>
      <c r="V43">
        <f>AVERAGE('Left 1 Kin'!V43, 'Left 2 Kin'!V43, 'Left 3 Kin'!V43, 'Right 1 Kin'!V43, 'Right 2 Kin'!V43, 'Right 3 Kin'!V43)</f>
        <v>2.8507166666666746</v>
      </c>
      <c r="W43">
        <f>AVERAGE('Left 1 Kin'!W43, 'Left 2 Kin'!W43, 'Left 3 Kin'!W43, 'Right 1 Kin'!W43, 'Right 2 Kin'!W43, 'Right 3 Kin'!W43)</f>
        <v>9.8154625000000078</v>
      </c>
      <c r="X43">
        <f>AVERAGE('Left 1 Kin'!X43, 'Left 2 Kin'!X43, 'Left 3 Kin'!X43, 'Right 1 Kin'!X43, 'Right 2 Kin'!X43, 'Right 3 Kin'!X43)</f>
        <v>65.030583333333325</v>
      </c>
      <c r="Y43">
        <f>AVERAGE('Left 1 Kin'!Y43, 'Left 2 Kin'!Y43, 'Left 3 Kin'!Y43, 'Right 1 Kin'!Y43, 'Right 2 Kin'!Y43, 'Right 3 Kin'!Y43)</f>
        <v>3.0082416666667218</v>
      </c>
      <c r="Z43">
        <f>AVERAGE('Left 1 Kin'!Z43, 'Left 2 Kin'!Z43, 'Left 3 Kin'!Z43, 'Right 1 Kin'!Z43, 'Right 2 Kin'!Z43, 'Right 3 Kin'!Z43)</f>
        <v>-126.58219583333333</v>
      </c>
      <c r="AA43">
        <f>AVERAGE('Left 1 Kin'!AA43, 'Left 2 Kin'!AA43, 'Left 3 Kin'!AA43, 'Right 1 Kin'!AA43, 'Right 2 Kin'!AA43, 'Right 3 Kin'!AA43)</f>
        <v>-375.81814583333318</v>
      </c>
      <c r="AB43">
        <f>AVERAGE('Left 1 Kin'!AB43, 'Left 2 Kin'!AB43, 'Left 3 Kin'!AB43, 'Right 1 Kin'!AB43, 'Right 2 Kin'!AB43, 'Right 3 Kin'!AB43)</f>
        <v>9.524370833333391</v>
      </c>
      <c r="AC43">
        <f>AVERAGE('Left 1 Kin'!AC43, 'Left 2 Kin'!AC43, 'Left 3 Kin'!AC43, 'Right 1 Kin'!AC43, 'Right 2 Kin'!AC43, 'Right 3 Kin'!AC43)</f>
        <v>226.28278499999965</v>
      </c>
      <c r="AD43">
        <f>AVERAGE('Left 1 Kin'!AD43, 'Left 2 Kin'!AD43, 'Left 3 Kin'!AD43, 'Right 1 Kin'!AD43, 'Right 2 Kin'!AD43, 'Right 3 Kin'!AD43)</f>
        <v>-83.956291666666672</v>
      </c>
      <c r="AE43">
        <f>AVERAGE('Left 1 Kin'!AE43, 'Left 2 Kin'!AE43, 'Left 3 Kin'!AE43, 'Right 1 Kin'!AE43, 'Right 2 Kin'!AE43, 'Right 3 Kin'!AE43)</f>
        <v>51.864736458333148</v>
      </c>
      <c r="AF43">
        <f>AVERAGE('Left 1 Kin'!AF43, 'Left 2 Kin'!AF43, 'Left 3 Kin'!AF43, 'Right 1 Kin'!AF43, 'Right 2 Kin'!AF43, 'Right 3 Kin'!AF43)</f>
        <v>-12.420920833333474</v>
      </c>
      <c r="AG43">
        <f>AVERAGE('Left 1 Kin'!AG43, 'Left 2 Kin'!AG43, 'Left 3 Kin'!AG43, 'Right 1 Kin'!AG43, 'Right 2 Kin'!AG43, 'Right 3 Kin'!AG43)</f>
        <v>203.18354166666674</v>
      </c>
      <c r="AH43">
        <f>AVERAGE('Left 1 Kin'!AH43, 'Left 2 Kin'!AH43, 'Left 3 Kin'!AH43, 'Right 1 Kin'!AH43, 'Right 2 Kin'!AH43, 'Right 3 Kin'!AH43)</f>
        <v>23.386285625000014</v>
      </c>
      <c r="AI43">
        <f>AVERAGE('Left 1 Kin'!AI43, 'Left 2 Kin'!AI43, 'Left 3 Kin'!AI43, 'Right 1 Kin'!AI43, 'Right 2 Kin'!AI43, 'Right 3 Kin'!AI43)</f>
        <v>1.0024297350000004</v>
      </c>
      <c r="AJ43">
        <f>AVERAGE('Left 1 Kin'!AJ43, 'Left 2 Kin'!AJ43, 'Left 3 Kin'!AJ43, 'Right 1 Kin'!AJ43, 'Right 2 Kin'!AJ43, 'Right 3 Kin'!AJ43)</f>
        <v>2.1592958833333333</v>
      </c>
      <c r="AK43">
        <f>AVERAGE('Left 1 Kin'!AK43, 'Left 2 Kin'!AK43, 'Left 3 Kin'!AK43, 'Right 1 Kin'!AK43, 'Right 2 Kin'!AK43, 'Right 3 Kin'!AK43)</f>
        <v>-0.30337413500000004</v>
      </c>
      <c r="AL43">
        <f>AVERAGE('Left 1 Kin'!AL43, 'Left 2 Kin'!AL43, 'Left 3 Kin'!AL43, 'Right 1 Kin'!AL43, 'Right 2 Kin'!AL43, 'Right 3 Kin'!AL43)</f>
        <v>6.1692166833333353</v>
      </c>
      <c r="AM43">
        <f>AVERAGE('Left 1 Kin'!AM43, 'Left 2 Kin'!AM43, 'Left 3 Kin'!AM43, 'Right 1 Kin'!AM43, 'Right 2 Kin'!AM43, 'Right 3 Kin'!AM43)</f>
        <v>3.3220637833333337</v>
      </c>
      <c r="AN43">
        <f>AVERAGE('Left 1 Kin'!AN43, 'Left 2 Kin'!AN43, 'Left 3 Kin'!AN43, 'Right 1 Kin'!AN43, 'Right 2 Kin'!AN43, 'Right 3 Kin'!AN43)</f>
        <v>0.70753038166666682</v>
      </c>
      <c r="AO43">
        <f>AVERAGE('Left 1 Kin'!AO43, 'Left 2 Kin'!AO43, 'Left 3 Kin'!AO43, 'Right 1 Kin'!AO43, 'Right 2 Kin'!AO43, 'Right 3 Kin'!AO43)</f>
        <v>0.34148603100000002</v>
      </c>
      <c r="AP43">
        <f>AVERAGE('Left 1 Kin'!AP43, 'Left 2 Kin'!AP43, 'Left 3 Kin'!AP43, 'Right 1 Kin'!AP43, 'Right 2 Kin'!AP43, 'Right 3 Kin'!AP43)</f>
        <v>2.5821136499999953</v>
      </c>
      <c r="AQ43">
        <f>AVERAGE('Left 1 Kin'!AQ43, 'Left 2 Kin'!AQ43, 'Left 3 Kin'!AQ43, 'Right 1 Kin'!AQ43, 'Right 2 Kin'!AQ43, 'Right 3 Kin'!AQ43)</f>
        <v>3.1154438500000001</v>
      </c>
      <c r="AR43">
        <f>AVERAGE('Left 1 Kin'!AR43, 'Left 2 Kin'!AR43, 'Left 3 Kin'!AR43, 'Right 1 Kin'!AR43, 'Right 2 Kin'!AR43, 'Right 3 Kin'!AR43)</f>
        <v>-0.18347292333333334</v>
      </c>
      <c r="AS43">
        <f>AVERAGE('Left 1 Kin'!AS43, 'Left 2 Kin'!AS43, 'Left 3 Kin'!AS43, 'Right 1 Kin'!AS43, 'Right 2 Kin'!AS43, 'Right 3 Kin'!AS43)</f>
        <v>0.46615898166666664</v>
      </c>
      <c r="AT43">
        <f>AVERAGE('Left 1 Kin'!AT43, 'Left 2 Kin'!AT43, 'Left 3 Kin'!AT43, 'Right 1 Kin'!AT43, 'Right 2 Kin'!AT43, 'Right 3 Kin'!AT43)</f>
        <v>-9.598813633333334</v>
      </c>
    </row>
    <row r="44" spans="1:46" x14ac:dyDescent="0.25">
      <c r="A44">
        <v>42</v>
      </c>
      <c r="B44">
        <f>AVERAGE('Left 1 Kin'!B44, 'Left 2 Kin'!B44, 'Left 3 Kin'!B44, 'Right 1 Kin'!B44, 'Right 2 Kin'!B44, 'Right 3 Kin'!B44)</f>
        <v>5.2141958333333358</v>
      </c>
      <c r="C44">
        <f>AVERAGE('Left 1 Kin'!C44, 'Left 2 Kin'!C44, 'Left 3 Kin'!C44, 'Right 1 Kin'!C44, 'Right 2 Kin'!C44, 'Right 3 Kin'!C44)</f>
        <v>0.54837552845528459</v>
      </c>
      <c r="D44">
        <f>AVERAGE('Left 1 Kin'!D44, 'Left 2 Kin'!D44, 'Left 3 Kin'!D44, 'Right 1 Kin'!D44, 'Right 2 Kin'!D44, 'Right 3 Kin'!D44)</f>
        <v>-0.10354909690406783</v>
      </c>
      <c r="E44">
        <f>AVERAGE('Left 1 Kin'!E44, 'Left 2 Kin'!E44, 'Left 3 Kin'!E44, 'Right 1 Kin'!E44, 'Right 2 Kin'!E44, 'Right 3 Kin'!E44)</f>
        <v>-1.5025213549909803E-2</v>
      </c>
      <c r="F44">
        <f>AVERAGE('Left 1 Kin'!F44, 'Left 2 Kin'!F44, 'Left 3 Kin'!F44, 'Right 1 Kin'!F44, 'Right 2 Kin'!F44, 'Right 3 Kin'!F44)</f>
        <v>3.234112701652089</v>
      </c>
      <c r="G44">
        <f>AVERAGE('Left 1 Kin'!G44, 'Left 2 Kin'!G44, 'Left 3 Kin'!G44, 'Right 1 Kin'!G44, 'Right 2 Kin'!G44, 'Right 3 Kin'!G44)</f>
        <v>11.653613</v>
      </c>
      <c r="H44">
        <f>AVERAGE('Left 1 Kin'!H44, 'Left 2 Kin'!H44, 'Left 3 Kin'!H44, 'Right 1 Kin'!H44, 'Right 2 Kin'!H44, 'Right 3 Kin'!H44)</f>
        <v>-4.4462831999999999</v>
      </c>
      <c r="I44">
        <f>AVERAGE('Left 1 Kin'!I44, 'Left 2 Kin'!I44, 'Left 3 Kin'!I44, 'Right 1 Kin'!I44, 'Right 2 Kin'!I44, 'Right 3 Kin'!I44)</f>
        <v>-5.5700983000000006</v>
      </c>
      <c r="J44">
        <f>AVERAGE('Left 1 Kin'!J44, 'Left 2 Kin'!J44, 'Left 3 Kin'!J44, 'Right 1 Kin'!J44, 'Right 2 Kin'!J44, 'Right 3 Kin'!J44)</f>
        <v>12.924898333333333</v>
      </c>
      <c r="K44">
        <f>AVERAGE('Left 1 Kin'!K44, 'Left 2 Kin'!K44, 'Left 3 Kin'!K44, 'Right 1 Kin'!K44, 'Right 2 Kin'!K44, 'Right 3 Kin'!K44)</f>
        <v>4.1898819666666665</v>
      </c>
      <c r="L44">
        <f>AVERAGE('Left 1 Kin'!L44, 'Left 2 Kin'!L44, 'Left 3 Kin'!L44, 'Right 1 Kin'!L44, 'Right 2 Kin'!L44, 'Right 3 Kin'!L44)</f>
        <v>-9.2707054666666675</v>
      </c>
      <c r="M44">
        <f>AVERAGE('Left 1 Kin'!M44, 'Left 2 Kin'!M44, 'Left 3 Kin'!M44, 'Right 1 Kin'!M44, 'Right 2 Kin'!M44, 'Right 3 Kin'!M44)</f>
        <v>22.251283666666666</v>
      </c>
      <c r="N44">
        <f>AVERAGE('Left 1 Kin'!N44, 'Left 2 Kin'!N44, 'Left 3 Kin'!N44, 'Right 1 Kin'!N44, 'Right 2 Kin'!N44, 'Right 3 Kin'!N44)</f>
        <v>12.480880466666667</v>
      </c>
      <c r="O44">
        <f>AVERAGE('Left 1 Kin'!O44, 'Left 2 Kin'!O44, 'Left 3 Kin'!O44, 'Right 1 Kin'!O44, 'Right 2 Kin'!O44, 'Right 3 Kin'!O44)</f>
        <v>-7.5801870733333345</v>
      </c>
      <c r="P44">
        <f>AVERAGE('Left 1 Kin'!P44, 'Left 2 Kin'!P44, 'Left 3 Kin'!P44, 'Right 1 Kin'!P44, 'Right 2 Kin'!P44, 'Right 3 Kin'!P44)</f>
        <v>40.693183666666663</v>
      </c>
      <c r="Q44">
        <f>AVERAGE('Left 1 Kin'!Q44, 'Left 2 Kin'!Q44, 'Left 3 Kin'!Q44, 'Right 1 Kin'!Q44, 'Right 2 Kin'!Q44, 'Right 3 Kin'!Q44)</f>
        <v>-4.0322456333333347</v>
      </c>
      <c r="R44">
        <f>AVERAGE('Left 1 Kin'!R44, 'Left 2 Kin'!R44, 'Left 3 Kin'!R44, 'Right 1 Kin'!R44, 'Right 2 Kin'!R44, 'Right 3 Kin'!R44)</f>
        <v>0.78126140000000033</v>
      </c>
      <c r="S44">
        <f>AVERAGE('Left 1 Kin'!S44, 'Left 2 Kin'!S44, 'Left 3 Kin'!S44, 'Right 1 Kin'!S44, 'Right 2 Kin'!S44, 'Right 3 Kin'!S44)</f>
        <v>23.083617666666669</v>
      </c>
      <c r="T44">
        <f>AVERAGE('Left 1 Kin'!T44, 'Left 2 Kin'!T44, 'Left 3 Kin'!T44, 'Right 1 Kin'!T44, 'Right 2 Kin'!T44, 'Right 3 Kin'!T44)</f>
        <v>-2.1894374700000001</v>
      </c>
      <c r="U44">
        <f>AVERAGE('Left 1 Kin'!U44, 'Left 2 Kin'!U44, 'Left 3 Kin'!U44, 'Right 1 Kin'!U44, 'Right 2 Kin'!U44, 'Right 3 Kin'!U44)</f>
        <v>2.0962500000000479</v>
      </c>
      <c r="V44">
        <f>AVERAGE('Left 1 Kin'!V44, 'Left 2 Kin'!V44, 'Left 3 Kin'!V44, 'Right 1 Kin'!V44, 'Right 2 Kin'!V44, 'Right 3 Kin'!V44)</f>
        <v>3.1632875000000165</v>
      </c>
      <c r="W44">
        <f>AVERAGE('Left 1 Kin'!W44, 'Left 2 Kin'!W44, 'Left 3 Kin'!W44, 'Right 1 Kin'!W44, 'Right 2 Kin'!W44, 'Right 3 Kin'!W44)</f>
        <v>11.115916666666665</v>
      </c>
      <c r="X44">
        <f>AVERAGE('Left 1 Kin'!X44, 'Left 2 Kin'!X44, 'Left 3 Kin'!X44, 'Right 1 Kin'!X44, 'Right 2 Kin'!X44, 'Right 3 Kin'!X44)</f>
        <v>63.214375000000011</v>
      </c>
      <c r="Y44">
        <f>AVERAGE('Left 1 Kin'!Y44, 'Left 2 Kin'!Y44, 'Left 3 Kin'!Y44, 'Right 1 Kin'!Y44, 'Right 2 Kin'!Y44, 'Right 3 Kin'!Y44)</f>
        <v>-7.4435741666666262</v>
      </c>
      <c r="Z44">
        <f>AVERAGE('Left 1 Kin'!Z44, 'Left 2 Kin'!Z44, 'Left 3 Kin'!Z44, 'Right 1 Kin'!Z44, 'Right 2 Kin'!Z44, 'Right 3 Kin'!Z44)</f>
        <v>-122.23359166666667</v>
      </c>
      <c r="AA44">
        <f>AVERAGE('Left 1 Kin'!AA44, 'Left 2 Kin'!AA44, 'Left 3 Kin'!AA44, 'Right 1 Kin'!AA44, 'Right 2 Kin'!AA44, 'Right 3 Kin'!AA44)</f>
        <v>-399.15308333333331</v>
      </c>
      <c r="AB44">
        <f>AVERAGE('Left 1 Kin'!AB44, 'Left 2 Kin'!AB44, 'Left 3 Kin'!AB44, 'Right 1 Kin'!AB44, 'Right 2 Kin'!AB44, 'Right 3 Kin'!AB44)</f>
        <v>-9.5893583333333137</v>
      </c>
      <c r="AC44">
        <f>AVERAGE('Left 1 Kin'!AC44, 'Left 2 Kin'!AC44, 'Left 3 Kin'!AC44, 'Right 1 Kin'!AC44, 'Right 2 Kin'!AC44, 'Right 3 Kin'!AC44)</f>
        <v>287.68631666666653</v>
      </c>
      <c r="AD44">
        <f>AVERAGE('Left 1 Kin'!AD44, 'Left 2 Kin'!AD44, 'Left 3 Kin'!AD44, 'Right 1 Kin'!AD44, 'Right 2 Kin'!AD44, 'Right 3 Kin'!AD44)</f>
        <v>-110.7602500000001</v>
      </c>
      <c r="AE44">
        <f>AVERAGE('Left 1 Kin'!AE44, 'Left 2 Kin'!AE44, 'Left 3 Kin'!AE44, 'Right 1 Kin'!AE44, 'Right 2 Kin'!AE44, 'Right 3 Kin'!AE44)</f>
        <v>97.907345416666615</v>
      </c>
      <c r="AF44">
        <f>AVERAGE('Left 1 Kin'!AF44, 'Left 2 Kin'!AF44, 'Left 3 Kin'!AF44, 'Right 1 Kin'!AF44, 'Right 2 Kin'!AF44, 'Right 3 Kin'!AF44)</f>
        <v>13.806758333333294</v>
      </c>
      <c r="AG44">
        <f>AVERAGE('Left 1 Kin'!AG44, 'Left 2 Kin'!AG44, 'Left 3 Kin'!AG44, 'Right 1 Kin'!AG44, 'Right 2 Kin'!AG44, 'Right 3 Kin'!AG44)</f>
        <v>181.97295833333331</v>
      </c>
      <c r="AH44">
        <f>AVERAGE('Left 1 Kin'!AH44, 'Left 2 Kin'!AH44, 'Left 3 Kin'!AH44, 'Right 1 Kin'!AH44, 'Right 2 Kin'!AH44, 'Right 3 Kin'!AH44)</f>
        <v>19.341953750000009</v>
      </c>
      <c r="AI44">
        <f>AVERAGE('Left 1 Kin'!AI44, 'Left 2 Kin'!AI44, 'Left 3 Kin'!AI44, 'Right 1 Kin'!AI44, 'Right 2 Kin'!AI44, 'Right 3 Kin'!AI44)</f>
        <v>0.846326144666667</v>
      </c>
      <c r="AJ44">
        <f>AVERAGE('Left 1 Kin'!AJ44, 'Left 2 Kin'!AJ44, 'Left 3 Kin'!AJ44, 'Right 1 Kin'!AJ44, 'Right 2 Kin'!AJ44, 'Right 3 Kin'!AJ44)</f>
        <v>2.1147985666666664</v>
      </c>
      <c r="AK44">
        <f>AVERAGE('Left 1 Kin'!AK44, 'Left 2 Kin'!AK44, 'Left 3 Kin'!AK44, 'Right 1 Kin'!AK44, 'Right 2 Kin'!AK44, 'Right 3 Kin'!AK44)</f>
        <v>-0.30215957333333332</v>
      </c>
      <c r="AL44">
        <f>AVERAGE('Left 1 Kin'!AL44, 'Left 2 Kin'!AL44, 'Left 3 Kin'!AL44, 'Right 1 Kin'!AL44, 'Right 2 Kin'!AL44, 'Right 3 Kin'!AL44)</f>
        <v>5.3541988200000032</v>
      </c>
      <c r="AM44">
        <f>AVERAGE('Left 1 Kin'!AM44, 'Left 2 Kin'!AM44, 'Left 3 Kin'!AM44, 'Right 1 Kin'!AM44, 'Right 2 Kin'!AM44, 'Right 3 Kin'!AM44)</f>
        <v>3.3176995333333337</v>
      </c>
      <c r="AN44">
        <f>AVERAGE('Left 1 Kin'!AN44, 'Left 2 Kin'!AN44, 'Left 3 Kin'!AN44, 'Right 1 Kin'!AN44, 'Right 2 Kin'!AN44, 'Right 3 Kin'!AN44)</f>
        <v>0.72512837999999979</v>
      </c>
      <c r="AO44">
        <f>AVERAGE('Left 1 Kin'!AO44, 'Left 2 Kin'!AO44, 'Left 3 Kin'!AO44, 'Right 1 Kin'!AO44, 'Right 2 Kin'!AO44, 'Right 3 Kin'!AO44)</f>
        <v>0.34950429533333338</v>
      </c>
      <c r="AP44">
        <f>AVERAGE('Left 1 Kin'!AP44, 'Left 2 Kin'!AP44, 'Left 3 Kin'!AP44, 'Right 1 Kin'!AP44, 'Right 2 Kin'!AP44, 'Right 3 Kin'!AP44)</f>
        <v>3.8850119666666649</v>
      </c>
      <c r="AQ44">
        <f>AVERAGE('Left 1 Kin'!AQ44, 'Left 2 Kin'!AQ44, 'Left 3 Kin'!AQ44, 'Right 1 Kin'!AQ44, 'Right 2 Kin'!AQ44, 'Right 3 Kin'!AQ44)</f>
        <v>3.1546897</v>
      </c>
      <c r="AR44">
        <f>AVERAGE('Left 1 Kin'!AR44, 'Left 2 Kin'!AR44, 'Left 3 Kin'!AR44, 'Right 1 Kin'!AR44, 'Right 2 Kin'!AR44, 'Right 3 Kin'!AR44)</f>
        <v>-0.18414227666666663</v>
      </c>
      <c r="AS44">
        <f>AVERAGE('Left 1 Kin'!AS44, 'Left 2 Kin'!AS44, 'Left 3 Kin'!AS44, 'Right 1 Kin'!AS44, 'Right 2 Kin'!AS44, 'Right 3 Kin'!AS44)</f>
        <v>0.47422507999999991</v>
      </c>
      <c r="AT44">
        <f>AVERAGE('Left 1 Kin'!AT44, 'Left 2 Kin'!AT44, 'Left 3 Kin'!AT44, 'Right 1 Kin'!AT44, 'Right 2 Kin'!AT44, 'Right 3 Kin'!AT44)</f>
        <v>-8.843098666666668</v>
      </c>
    </row>
    <row r="45" spans="1:46" x14ac:dyDescent="0.25">
      <c r="A45">
        <v>43</v>
      </c>
      <c r="B45">
        <f>AVERAGE('Left 1 Kin'!B45, 'Left 2 Kin'!B45, 'Left 3 Kin'!B45, 'Right 1 Kin'!B45, 'Right 2 Kin'!B45, 'Right 3 Kin'!B45)</f>
        <v>5.211252083333334</v>
      </c>
      <c r="C45">
        <f>AVERAGE('Left 1 Kin'!C45, 'Left 2 Kin'!C45, 'Left 3 Kin'!C45, 'Right 1 Kin'!C45, 'Right 2 Kin'!C45, 'Right 3 Kin'!C45)</f>
        <v>0.54823950711382119</v>
      </c>
      <c r="D45">
        <f>AVERAGE('Left 1 Kin'!D45, 'Left 2 Kin'!D45, 'Left 3 Kin'!D45, 'Right 1 Kin'!D45, 'Right 2 Kin'!D45, 'Right 3 Kin'!D45)</f>
        <v>-8.3119446584756368E-2</v>
      </c>
      <c r="E45">
        <f>AVERAGE('Left 1 Kin'!E45, 'Left 2 Kin'!E45, 'Left 3 Kin'!E45, 'Right 1 Kin'!E45, 'Right 2 Kin'!E45, 'Right 3 Kin'!E45)</f>
        <v>-8.9233181382757636E-3</v>
      </c>
      <c r="F45">
        <f>AVERAGE('Left 1 Kin'!F45, 'Left 2 Kin'!F45, 'Left 3 Kin'!F45, 'Right 1 Kin'!F45, 'Right 2 Kin'!F45, 'Right 3 Kin'!F45)</f>
        <v>3.2317466069693181</v>
      </c>
      <c r="G45">
        <f>AVERAGE('Left 1 Kin'!G45, 'Left 2 Kin'!G45, 'Left 3 Kin'!G45, 'Right 1 Kin'!G45, 'Right 2 Kin'!G45, 'Right 3 Kin'!G45)</f>
        <v>11.6479195</v>
      </c>
      <c r="H45">
        <f>AVERAGE('Left 1 Kin'!H45, 'Left 2 Kin'!H45, 'Left 3 Kin'!H45, 'Right 1 Kin'!H45, 'Right 2 Kin'!H45, 'Right 3 Kin'!H45)</f>
        <v>-4.4414294666666665</v>
      </c>
      <c r="I45">
        <f>AVERAGE('Left 1 Kin'!I45, 'Left 2 Kin'!I45, 'Left 3 Kin'!I45, 'Right 1 Kin'!I45, 'Right 2 Kin'!I45, 'Right 3 Kin'!I45)</f>
        <v>-5.5505261166666671</v>
      </c>
      <c r="J45">
        <f>AVERAGE('Left 1 Kin'!J45, 'Left 2 Kin'!J45, 'Left 3 Kin'!J45, 'Right 1 Kin'!J45, 'Right 2 Kin'!J45, 'Right 3 Kin'!J45)</f>
        <v>13.012374166666667</v>
      </c>
      <c r="K45">
        <f>AVERAGE('Left 1 Kin'!K45, 'Left 2 Kin'!K45, 'Left 3 Kin'!K45, 'Right 1 Kin'!K45, 'Right 2 Kin'!K45, 'Right 3 Kin'!K45)</f>
        <v>4.1628752833333333</v>
      </c>
      <c r="L45">
        <f>AVERAGE('Left 1 Kin'!L45, 'Left 2 Kin'!L45, 'Left 3 Kin'!L45, 'Right 1 Kin'!L45, 'Right 2 Kin'!L45, 'Right 3 Kin'!L45)</f>
        <v>-9.4341718666666647</v>
      </c>
      <c r="M45">
        <f>AVERAGE('Left 1 Kin'!M45, 'Left 2 Kin'!M45, 'Left 3 Kin'!M45, 'Right 1 Kin'!M45, 'Right 2 Kin'!M45, 'Right 3 Kin'!M45)</f>
        <v>21.660048</v>
      </c>
      <c r="N45">
        <f>AVERAGE('Left 1 Kin'!N45, 'Left 2 Kin'!N45, 'Left 3 Kin'!N45, 'Right 1 Kin'!N45, 'Right 2 Kin'!N45, 'Right 3 Kin'!N45)</f>
        <v>12.438242700000002</v>
      </c>
      <c r="O45">
        <f>AVERAGE('Left 1 Kin'!O45, 'Left 2 Kin'!O45, 'Left 3 Kin'!O45, 'Right 1 Kin'!O45, 'Right 2 Kin'!O45, 'Right 3 Kin'!O45)</f>
        <v>-7.0855022183333327</v>
      </c>
      <c r="P45">
        <f>AVERAGE('Left 1 Kin'!P45, 'Left 2 Kin'!P45, 'Left 3 Kin'!P45, 'Right 1 Kin'!P45, 'Right 2 Kin'!P45, 'Right 3 Kin'!P45)</f>
        <v>40.500860500000002</v>
      </c>
      <c r="Q45">
        <f>AVERAGE('Left 1 Kin'!Q45, 'Left 2 Kin'!Q45, 'Left 3 Kin'!Q45, 'Right 1 Kin'!Q45, 'Right 2 Kin'!Q45, 'Right 3 Kin'!Q45)</f>
        <v>-3.8216786250000001</v>
      </c>
      <c r="R45">
        <f>AVERAGE('Left 1 Kin'!R45, 'Left 2 Kin'!R45, 'Left 3 Kin'!R45, 'Right 1 Kin'!R45, 'Right 2 Kin'!R45, 'Right 3 Kin'!R45)</f>
        <v>0.84707809999999972</v>
      </c>
      <c r="S45">
        <f>AVERAGE('Left 1 Kin'!S45, 'Left 2 Kin'!S45, 'Left 3 Kin'!S45, 'Right 1 Kin'!S45, 'Right 2 Kin'!S45, 'Right 3 Kin'!S45)</f>
        <v>23.306083166666667</v>
      </c>
      <c r="T45">
        <f>AVERAGE('Left 1 Kin'!T45, 'Left 2 Kin'!T45, 'Left 3 Kin'!T45, 'Right 1 Kin'!T45, 'Right 2 Kin'!T45, 'Right 3 Kin'!T45)</f>
        <v>-2.1697272049999996</v>
      </c>
      <c r="U45">
        <f>AVERAGE('Left 1 Kin'!U45, 'Left 2 Kin'!U45, 'Left 3 Kin'!U45, 'Right 1 Kin'!U45, 'Right 2 Kin'!U45, 'Right 3 Kin'!U45)</f>
        <v>-3.7974999999999821</v>
      </c>
      <c r="V45">
        <f>AVERAGE('Left 1 Kin'!V45, 'Left 2 Kin'!V45, 'Left 3 Kin'!V45, 'Right 1 Kin'!V45, 'Right 2 Kin'!V45, 'Right 3 Kin'!V45)</f>
        <v>3.4332437500000279</v>
      </c>
      <c r="W45">
        <f>AVERAGE('Left 1 Kin'!W45, 'Left 2 Kin'!W45, 'Left 3 Kin'!W45, 'Right 1 Kin'!W45, 'Right 2 Kin'!W45, 'Right 3 Kin'!W45)</f>
        <v>13.568937499999997</v>
      </c>
      <c r="X45">
        <f>AVERAGE('Left 1 Kin'!X45, 'Left 2 Kin'!X45, 'Left 3 Kin'!X45, 'Right 1 Kin'!X45, 'Right 2 Kin'!X45, 'Right 3 Kin'!X45)</f>
        <v>59.726875000000028</v>
      </c>
      <c r="Y45">
        <f>AVERAGE('Left 1 Kin'!Y45, 'Left 2 Kin'!Y45, 'Left 3 Kin'!Y45, 'Right 1 Kin'!Y45, 'Right 2 Kin'!Y45, 'Right 3 Kin'!Y45)</f>
        <v>-18.447359166666654</v>
      </c>
      <c r="Z45">
        <f>AVERAGE('Left 1 Kin'!Z45, 'Left 2 Kin'!Z45, 'Left 3 Kin'!Z45, 'Right 1 Kin'!Z45, 'Right 2 Kin'!Z45, 'Right 3 Kin'!Z45)</f>
        <v>-116.92092916666667</v>
      </c>
      <c r="AA45">
        <f>AVERAGE('Left 1 Kin'!AA45, 'Left 2 Kin'!AA45, 'Left 3 Kin'!AA45, 'Right 1 Kin'!AA45, 'Right 2 Kin'!AA45, 'Right 3 Kin'!AA45)</f>
        <v>-421.71806250000003</v>
      </c>
      <c r="AB45">
        <f>AVERAGE('Left 1 Kin'!AB45, 'Left 2 Kin'!AB45, 'Left 3 Kin'!AB45, 'Right 1 Kin'!AB45, 'Right 2 Kin'!AB45, 'Right 3 Kin'!AB45)</f>
        <v>-28.597641666666689</v>
      </c>
      <c r="AC45">
        <f>AVERAGE('Left 1 Kin'!AC45, 'Left 2 Kin'!AC45, 'Left 3 Kin'!AC45, 'Right 1 Kin'!AC45, 'Right 2 Kin'!AC45, 'Right 3 Kin'!AC45)</f>
        <v>342.34257708333342</v>
      </c>
      <c r="AD45">
        <f>AVERAGE('Left 1 Kin'!AD45, 'Left 2 Kin'!AD45, 'Left 3 Kin'!AD45, 'Right 1 Kin'!AD45, 'Right 2 Kin'!AD45, 'Right 3 Kin'!AD45)</f>
        <v>-135.57516666666677</v>
      </c>
      <c r="AE45">
        <f>AVERAGE('Left 1 Kin'!AE45, 'Left 2 Kin'!AE45, 'Left 3 Kin'!AE45, 'Right 1 Kin'!AE45, 'Right 2 Kin'!AE45, 'Right 3 Kin'!AE45)</f>
        <v>137.02028479166671</v>
      </c>
      <c r="AF45">
        <f>AVERAGE('Left 1 Kin'!AF45, 'Left 2 Kin'!AF45, 'Left 3 Kin'!AF45, 'Right 1 Kin'!AF45, 'Right 2 Kin'!AF45, 'Right 3 Kin'!AF45)</f>
        <v>37.059950000000022</v>
      </c>
      <c r="AG45">
        <f>AVERAGE('Left 1 Kin'!AG45, 'Left 2 Kin'!AG45, 'Left 3 Kin'!AG45, 'Right 1 Kin'!AG45, 'Right 2 Kin'!AG45, 'Right 3 Kin'!AG45)</f>
        <v>160.90485416666661</v>
      </c>
      <c r="AH45">
        <f>AVERAGE('Left 1 Kin'!AH45, 'Left 2 Kin'!AH45, 'Left 3 Kin'!AH45, 'Right 1 Kin'!AH45, 'Right 2 Kin'!AH45, 'Right 3 Kin'!AH45)</f>
        <v>15.287348333333336</v>
      </c>
      <c r="AI45">
        <f>AVERAGE('Left 1 Kin'!AI45, 'Left 2 Kin'!AI45, 'Left 3 Kin'!AI45, 'Right 1 Kin'!AI45, 'Right 2 Kin'!AI45, 'Right 3 Kin'!AI45)</f>
        <v>0.5748517036666666</v>
      </c>
      <c r="AJ45">
        <f>AVERAGE('Left 1 Kin'!AJ45, 'Left 2 Kin'!AJ45, 'Left 3 Kin'!AJ45, 'Right 1 Kin'!AJ45, 'Right 2 Kin'!AJ45, 'Right 3 Kin'!AJ45)</f>
        <v>2.0481941833333335</v>
      </c>
      <c r="AK45">
        <f>AVERAGE('Left 1 Kin'!AK45, 'Left 2 Kin'!AK45, 'Left 3 Kin'!AK45, 'Right 1 Kin'!AK45, 'Right 2 Kin'!AK45, 'Right 3 Kin'!AK45)</f>
        <v>-0.29757056000000004</v>
      </c>
      <c r="AL45">
        <f>AVERAGE('Left 1 Kin'!AL45, 'Left 2 Kin'!AL45, 'Left 3 Kin'!AL45, 'Right 1 Kin'!AL45, 'Right 2 Kin'!AL45, 'Right 3 Kin'!AL45)</f>
        <v>3.6322626966666665</v>
      </c>
      <c r="AM45">
        <f>AVERAGE('Left 1 Kin'!AM45, 'Left 2 Kin'!AM45, 'Left 3 Kin'!AM45, 'Right 1 Kin'!AM45, 'Right 2 Kin'!AM45, 'Right 3 Kin'!AM45)</f>
        <v>3.322423216666667</v>
      </c>
      <c r="AN45">
        <f>AVERAGE('Left 1 Kin'!AN45, 'Left 2 Kin'!AN45, 'Left 3 Kin'!AN45, 'Right 1 Kin'!AN45, 'Right 2 Kin'!AN45, 'Right 3 Kin'!AN45)</f>
        <v>0.75351158666666651</v>
      </c>
      <c r="AO45">
        <f>AVERAGE('Left 1 Kin'!AO45, 'Left 2 Kin'!AO45, 'Left 3 Kin'!AO45, 'Right 1 Kin'!AO45, 'Right 2 Kin'!AO45, 'Right 3 Kin'!AO45)</f>
        <v>0.35630144799999997</v>
      </c>
      <c r="AP45">
        <f>AVERAGE('Left 1 Kin'!AP45, 'Left 2 Kin'!AP45, 'Left 3 Kin'!AP45, 'Right 1 Kin'!AP45, 'Right 2 Kin'!AP45, 'Right 3 Kin'!AP45)</f>
        <v>5.1494676166666666</v>
      </c>
      <c r="AQ45">
        <f>AVERAGE('Left 1 Kin'!AQ45, 'Left 2 Kin'!AQ45, 'Left 3 Kin'!AQ45, 'Right 1 Kin'!AQ45, 'Right 2 Kin'!AQ45, 'Right 3 Kin'!AQ45)</f>
        <v>3.1926783833333334</v>
      </c>
      <c r="AR45">
        <f>AVERAGE('Left 1 Kin'!AR45, 'Left 2 Kin'!AR45, 'Left 3 Kin'!AR45, 'Right 1 Kin'!AR45, 'Right 2 Kin'!AR45, 'Right 3 Kin'!AR45)</f>
        <v>-0.18296401500000004</v>
      </c>
      <c r="AS45">
        <f>AVERAGE('Left 1 Kin'!AS45, 'Left 2 Kin'!AS45, 'Left 3 Kin'!AS45, 'Right 1 Kin'!AS45, 'Right 2 Kin'!AS45, 'Right 3 Kin'!AS45)</f>
        <v>0.48188609499999996</v>
      </c>
      <c r="AT45">
        <f>AVERAGE('Left 1 Kin'!AT45, 'Left 2 Kin'!AT45, 'Left 3 Kin'!AT45, 'Right 1 Kin'!AT45, 'Right 2 Kin'!AT45, 'Right 3 Kin'!AT45)</f>
        <v>-7.9919271666666658</v>
      </c>
    </row>
    <row r="46" spans="1:46" x14ac:dyDescent="0.25">
      <c r="A46">
        <v>44</v>
      </c>
      <c r="B46">
        <f>AVERAGE('Left 1 Kin'!B46, 'Left 2 Kin'!B46, 'Left 3 Kin'!B46, 'Right 1 Kin'!B46, 'Right 2 Kin'!B46, 'Right 3 Kin'!B46)</f>
        <v>5.2085583333333316</v>
      </c>
      <c r="C46">
        <f>AVERAGE('Left 1 Kin'!C46, 'Left 2 Kin'!C46, 'Left 3 Kin'!C46, 'Right 1 Kin'!C46, 'Right 2 Kin'!C46, 'Right 3 Kin'!C46)</f>
        <v>0.5481150406504065</v>
      </c>
      <c r="D46">
        <f>AVERAGE('Left 1 Kin'!D46, 'Left 2 Kin'!D46, 'Left 3 Kin'!D46, 'Right 1 Kin'!D46, 'Right 2 Kin'!D46, 'Right 3 Kin'!D46)</f>
        <v>-6.4544541441066208E-2</v>
      </c>
      <c r="E46">
        <f>AVERAGE('Left 1 Kin'!E46, 'Left 2 Kin'!E46, 'Left 3 Kin'!E46, 'Right 1 Kin'!E46, 'Right 2 Kin'!E46, 'Right 3 Kin'!E46)</f>
        <v>-4.6739588921282911E-3</v>
      </c>
      <c r="F46">
        <f>AVERAGE('Left 1 Kin'!F46, 'Left 2 Kin'!F46, 'Left 3 Kin'!F46, 'Right 1 Kin'!F46, 'Right 2 Kin'!F46, 'Right 3 Kin'!F46)</f>
        <v>3.2261409079550187</v>
      </c>
      <c r="G46">
        <f>AVERAGE('Left 1 Kin'!G46, 'Left 2 Kin'!G46, 'Left 3 Kin'!G46, 'Right 1 Kin'!G46, 'Right 2 Kin'!G46, 'Right 3 Kin'!G46)</f>
        <v>11.638606000000001</v>
      </c>
      <c r="H46">
        <f>AVERAGE('Left 1 Kin'!H46, 'Left 2 Kin'!H46, 'Left 3 Kin'!H46, 'Right 1 Kin'!H46, 'Right 2 Kin'!H46, 'Right 3 Kin'!H46)</f>
        <v>-4.4365257333333332</v>
      </c>
      <c r="I46">
        <f>AVERAGE('Left 1 Kin'!I46, 'Left 2 Kin'!I46, 'Left 3 Kin'!I46, 'Right 1 Kin'!I46, 'Right 2 Kin'!I46, 'Right 3 Kin'!I46)</f>
        <v>-5.5299839333333338</v>
      </c>
      <c r="J46">
        <f>AVERAGE('Left 1 Kin'!J46, 'Left 2 Kin'!J46, 'Left 3 Kin'!J46, 'Right 1 Kin'!J46, 'Right 2 Kin'!J46, 'Right 3 Kin'!J46)</f>
        <v>13.095260000000001</v>
      </c>
      <c r="K46">
        <f>AVERAGE('Left 1 Kin'!K46, 'Left 2 Kin'!K46, 'Left 3 Kin'!K46, 'Right 1 Kin'!K46, 'Right 2 Kin'!K46, 'Right 3 Kin'!K46)</f>
        <v>4.1309996</v>
      </c>
      <c r="L46">
        <f>AVERAGE('Left 1 Kin'!L46, 'Left 2 Kin'!L46, 'Left 3 Kin'!L46, 'Right 1 Kin'!L46, 'Right 2 Kin'!L46, 'Right 3 Kin'!L46)</f>
        <v>-9.5925632666666658</v>
      </c>
      <c r="M46">
        <f>AVERAGE('Left 1 Kin'!M46, 'Left 2 Kin'!M46, 'Left 3 Kin'!M46, 'Right 1 Kin'!M46, 'Right 2 Kin'!M46, 'Right 3 Kin'!M46)</f>
        <v>21.055317333333331</v>
      </c>
      <c r="N46">
        <f>AVERAGE('Left 1 Kin'!N46, 'Left 2 Kin'!N46, 'Left 3 Kin'!N46, 'Right 1 Kin'!N46, 'Right 2 Kin'!N46, 'Right 3 Kin'!N46)</f>
        <v>12.386334933333332</v>
      </c>
      <c r="O46">
        <f>AVERAGE('Left 1 Kin'!O46, 'Left 2 Kin'!O46, 'Left 3 Kin'!O46, 'Right 1 Kin'!O46, 'Right 2 Kin'!O46, 'Right 3 Kin'!O46)</f>
        <v>-6.5742214133333334</v>
      </c>
      <c r="P46">
        <f>AVERAGE('Left 1 Kin'!P46, 'Left 2 Kin'!P46, 'Left 3 Kin'!P46, 'Right 1 Kin'!P46, 'Right 2 Kin'!P46, 'Right 3 Kin'!P46)</f>
        <v>40.292217333333333</v>
      </c>
      <c r="Q46">
        <f>AVERAGE('Left 1 Kin'!Q46, 'Left 2 Kin'!Q46, 'Left 3 Kin'!Q46, 'Right 1 Kin'!Q46, 'Right 2 Kin'!Q46, 'Right 3 Kin'!Q46)</f>
        <v>-3.6032156666666659</v>
      </c>
      <c r="R46">
        <f>AVERAGE('Left 1 Kin'!R46, 'Left 2 Kin'!R46, 'Left 3 Kin'!R46, 'Right 1 Kin'!R46, 'Right 2 Kin'!R46, 'Right 3 Kin'!R46)</f>
        <v>0.91759979999999963</v>
      </c>
      <c r="S46">
        <f>AVERAGE('Left 1 Kin'!S46, 'Left 2 Kin'!S46, 'Left 3 Kin'!S46, 'Right 1 Kin'!S46, 'Right 2 Kin'!S46, 'Right 3 Kin'!S46)</f>
        <v>23.514948666666669</v>
      </c>
      <c r="T46">
        <f>AVERAGE('Left 1 Kin'!T46, 'Left 2 Kin'!T46, 'Left 3 Kin'!T46, 'Right 1 Kin'!T46, 'Right 2 Kin'!T46, 'Right 3 Kin'!T46)</f>
        <v>-2.1526291400000002</v>
      </c>
      <c r="U46">
        <f>AVERAGE('Left 1 Kin'!U46, 'Left 2 Kin'!U46, 'Left 3 Kin'!U46, 'Right 1 Kin'!U46, 'Right 2 Kin'!U46, 'Right 3 Kin'!U46)</f>
        <v>-9.6425000000000178</v>
      </c>
      <c r="V46">
        <f>AVERAGE('Left 1 Kin'!V46, 'Left 2 Kin'!V46, 'Left 3 Kin'!V46, 'Right 1 Kin'!V46, 'Right 2 Kin'!V46, 'Right 3 Kin'!V46)</f>
        <v>3.7359500000000323</v>
      </c>
      <c r="W46">
        <f>AVERAGE('Left 1 Kin'!W46, 'Left 2 Kin'!W46, 'Left 3 Kin'!W46, 'Right 1 Kin'!W46, 'Right 2 Kin'!W46, 'Right 3 Kin'!W46)</f>
        <v>16.288583333333325</v>
      </c>
      <c r="X46">
        <f>AVERAGE('Left 1 Kin'!X46, 'Left 2 Kin'!X46, 'Left 3 Kin'!X46, 'Right 1 Kin'!X46, 'Right 2 Kin'!X46, 'Right 3 Kin'!X46)</f>
        <v>55.921250000000043</v>
      </c>
      <c r="Y46">
        <f>AVERAGE('Left 1 Kin'!Y46, 'Left 2 Kin'!Y46, 'Left 3 Kin'!Y46, 'Right 1 Kin'!Y46, 'Right 2 Kin'!Y46, 'Right 3 Kin'!Y46)</f>
        <v>-29.40651916666668</v>
      </c>
      <c r="Z46">
        <f>AVERAGE('Left 1 Kin'!Z46, 'Left 2 Kin'!Z46, 'Left 3 Kin'!Z46, 'Right 1 Kin'!Z46, 'Right 2 Kin'!Z46, 'Right 3 Kin'!Z46)</f>
        <v>-111.76826666666666</v>
      </c>
      <c r="AA46">
        <f>AVERAGE('Left 1 Kin'!AA46, 'Left 2 Kin'!AA46, 'Left 3 Kin'!AA46, 'Right 1 Kin'!AA46, 'Right 2 Kin'!AA46, 'Right 3 Kin'!AA46)</f>
        <v>-443.95491666666675</v>
      </c>
      <c r="AB46">
        <f>AVERAGE('Left 1 Kin'!AB46, 'Left 2 Kin'!AB46, 'Left 3 Kin'!AB46, 'Right 1 Kin'!AB46, 'Right 2 Kin'!AB46, 'Right 3 Kin'!AB46)</f>
        <v>-47.164050000000081</v>
      </c>
      <c r="AC46">
        <f>AVERAGE('Left 1 Kin'!AC46, 'Left 2 Kin'!AC46, 'Left 3 Kin'!AC46, 'Right 1 Kin'!AC46, 'Right 2 Kin'!AC46, 'Right 3 Kin'!AC46)</f>
        <v>395.51376250000021</v>
      </c>
      <c r="AD46">
        <f>AVERAGE('Left 1 Kin'!AD46, 'Left 2 Kin'!AD46, 'Left 3 Kin'!AD46, 'Right 1 Kin'!AD46, 'Right 2 Kin'!AD46, 'Right 3 Kin'!AD46)</f>
        <v>-159.90758333333338</v>
      </c>
      <c r="AE46">
        <f>AVERAGE('Left 1 Kin'!AE46, 'Left 2 Kin'!AE46, 'Left 3 Kin'!AE46, 'Right 1 Kin'!AE46, 'Right 2 Kin'!AE46, 'Right 3 Kin'!AE46)</f>
        <v>174.33467416666676</v>
      </c>
      <c r="AF46">
        <f>AVERAGE('Left 1 Kin'!AF46, 'Left 2 Kin'!AF46, 'Left 3 Kin'!AF46, 'Right 1 Kin'!AF46, 'Right 2 Kin'!AF46, 'Right 3 Kin'!AF46)</f>
        <v>58.894391666666756</v>
      </c>
      <c r="AG46">
        <f>AVERAGE('Left 1 Kin'!AG46, 'Left 2 Kin'!AG46, 'Left 3 Kin'!AG46, 'Right 1 Kin'!AG46, 'Right 2 Kin'!AG46, 'Right 3 Kin'!AG46)</f>
        <v>140.09299999999993</v>
      </c>
      <c r="AH46">
        <f>AVERAGE('Left 1 Kin'!AH46, 'Left 2 Kin'!AH46, 'Left 3 Kin'!AH46, 'Right 1 Kin'!AH46, 'Right 2 Kin'!AH46, 'Right 3 Kin'!AH46)</f>
        <v>11.51141166666666</v>
      </c>
      <c r="AI46">
        <f>AVERAGE('Left 1 Kin'!AI46, 'Left 2 Kin'!AI46, 'Left 3 Kin'!AI46, 'Right 1 Kin'!AI46, 'Right 2 Kin'!AI46, 'Right 3 Kin'!AI46)</f>
        <v>0.29235176266666613</v>
      </c>
      <c r="AJ46">
        <f>AVERAGE('Left 1 Kin'!AJ46, 'Left 2 Kin'!AJ46, 'Left 3 Kin'!AJ46, 'Right 1 Kin'!AJ46, 'Right 2 Kin'!AJ46, 'Right 3 Kin'!AJ46)</f>
        <v>1.9840767999999998</v>
      </c>
      <c r="AK46">
        <f>AVERAGE('Left 1 Kin'!AK46, 'Left 2 Kin'!AK46, 'Left 3 Kin'!AK46, 'Right 1 Kin'!AK46, 'Right 2 Kin'!AK46, 'Right 3 Kin'!AK46)</f>
        <v>-0.2923466466666666</v>
      </c>
      <c r="AL46">
        <f>AVERAGE('Left 1 Kin'!AL46, 'Left 2 Kin'!AL46, 'Left 3 Kin'!AL46, 'Right 1 Kin'!AL46, 'Right 2 Kin'!AL46, 'Right 3 Kin'!AL46)</f>
        <v>1.8000160733333292</v>
      </c>
      <c r="AM46">
        <f>AVERAGE('Left 1 Kin'!AM46, 'Left 2 Kin'!AM46, 'Left 3 Kin'!AM46, 'Right 1 Kin'!AM46, 'Right 2 Kin'!AM46, 'Right 3 Kin'!AM46)</f>
        <v>3.3262923999999998</v>
      </c>
      <c r="AN46">
        <f>AVERAGE('Left 1 Kin'!AN46, 'Left 2 Kin'!AN46, 'Left 3 Kin'!AN46, 'Right 1 Kin'!AN46, 'Right 2 Kin'!AN46, 'Right 3 Kin'!AN46)</f>
        <v>0.78178719333333335</v>
      </c>
      <c r="AO46">
        <f>AVERAGE('Left 1 Kin'!AO46, 'Left 2 Kin'!AO46, 'Left 3 Kin'!AO46, 'Right 1 Kin'!AO46, 'Right 2 Kin'!AO46, 'Right 3 Kin'!AO46)</f>
        <v>0.3624870506666667</v>
      </c>
      <c r="AP46">
        <f>AVERAGE('Left 1 Kin'!AP46, 'Left 2 Kin'!AP46, 'Left 3 Kin'!AP46, 'Right 1 Kin'!AP46, 'Right 2 Kin'!AP46, 'Right 3 Kin'!AP46)</f>
        <v>6.392544266666671</v>
      </c>
      <c r="AQ46">
        <f>AVERAGE('Left 1 Kin'!AQ46, 'Left 2 Kin'!AQ46, 'Left 3 Kin'!AQ46, 'Right 1 Kin'!AQ46, 'Right 2 Kin'!AQ46, 'Right 3 Kin'!AQ46)</f>
        <v>3.230732066666667</v>
      </c>
      <c r="AR46">
        <f>AVERAGE('Left 1 Kin'!AR46, 'Left 2 Kin'!AR46, 'Left 3 Kin'!AR46, 'Right 1 Kin'!AR46, 'Right 2 Kin'!AR46, 'Right 3 Kin'!AR46)</f>
        <v>-0.18288745333333334</v>
      </c>
      <c r="AS46">
        <f>AVERAGE('Left 1 Kin'!AS46, 'Left 2 Kin'!AS46, 'Left 3 Kin'!AS46, 'Right 1 Kin'!AS46, 'Right 2 Kin'!AS46, 'Right 3 Kin'!AS46)</f>
        <v>0.4896467599999999</v>
      </c>
      <c r="AT46">
        <f>AVERAGE('Left 1 Kin'!AT46, 'Left 2 Kin'!AT46, 'Left 3 Kin'!AT46, 'Right 1 Kin'!AT46, 'Right 2 Kin'!AT46, 'Right 3 Kin'!AT46)</f>
        <v>-7.1297456666666648</v>
      </c>
    </row>
    <row r="47" spans="1:46" x14ac:dyDescent="0.25">
      <c r="A47">
        <v>45</v>
      </c>
      <c r="B47">
        <f>AVERAGE('Left 1 Kin'!B47, 'Left 2 Kin'!B47, 'Left 3 Kin'!B47, 'Right 1 Kin'!B47, 'Right 2 Kin'!B47, 'Right 3 Kin'!B47)</f>
        <v>5.2077812499999965</v>
      </c>
      <c r="C47">
        <f>AVERAGE('Left 1 Kin'!C47, 'Left 2 Kin'!C47, 'Left 3 Kin'!C47, 'Right 1 Kin'!C47, 'Right 2 Kin'!C47, 'Right 3 Kin'!C47)</f>
        <v>0.54802451727642276</v>
      </c>
      <c r="D47">
        <f>AVERAGE('Left 1 Kin'!D47, 'Left 2 Kin'!D47, 'Left 3 Kin'!D47, 'Right 1 Kin'!D47, 'Right 2 Kin'!D47, 'Right 3 Kin'!D47)</f>
        <v>-4.6181781722893313E-2</v>
      </c>
      <c r="E47">
        <f>AVERAGE('Left 1 Kin'!E47, 'Left 2 Kin'!E47, 'Left 3 Kin'!E47, 'Right 1 Kin'!E47, 'Right 2 Kin'!E47, 'Right 3 Kin'!E47)</f>
        <v>2.1547462862695696E-3</v>
      </c>
      <c r="F47">
        <f>AVERAGE('Left 1 Kin'!F47, 'Left 2 Kin'!F47, 'Left 3 Kin'!F47, 'Right 1 Kin'!F47, 'Right 2 Kin'!F47, 'Right 3 Kin'!F47)</f>
        <v>3.2223810703873386</v>
      </c>
      <c r="G47">
        <f>AVERAGE('Left 1 Kin'!G47, 'Left 2 Kin'!G47, 'Left 3 Kin'!G47, 'Right 1 Kin'!G47, 'Right 2 Kin'!G47, 'Right 3 Kin'!G47)</f>
        <v>11.6210225</v>
      </c>
      <c r="H47">
        <f>AVERAGE('Left 1 Kin'!H47, 'Left 2 Kin'!H47, 'Left 3 Kin'!H47, 'Right 1 Kin'!H47, 'Right 2 Kin'!H47, 'Right 3 Kin'!H47)</f>
        <v>-4.4307086666666669</v>
      </c>
      <c r="I47">
        <f>AVERAGE('Left 1 Kin'!I47, 'Left 2 Kin'!I47, 'Left 3 Kin'!I47, 'Right 1 Kin'!I47, 'Right 2 Kin'!I47, 'Right 3 Kin'!I47)</f>
        <v>-5.5027024166666658</v>
      </c>
      <c r="J47">
        <f>AVERAGE('Left 1 Kin'!J47, 'Left 2 Kin'!J47, 'Left 3 Kin'!J47, 'Right 1 Kin'!J47, 'Right 2 Kin'!J47, 'Right 3 Kin'!J47)</f>
        <v>13.170892500000001</v>
      </c>
      <c r="K47">
        <f>AVERAGE('Left 1 Kin'!K47, 'Left 2 Kin'!K47, 'Left 3 Kin'!K47, 'Right 1 Kin'!K47, 'Right 2 Kin'!K47, 'Right 3 Kin'!K47)</f>
        <v>4.0823547499999995</v>
      </c>
      <c r="L47">
        <f>AVERAGE('Left 1 Kin'!L47, 'Left 2 Kin'!L47, 'Left 3 Kin'!L47, 'Right 1 Kin'!L47, 'Right 2 Kin'!L47, 'Right 3 Kin'!L47)</f>
        <v>-9.7436826666666665</v>
      </c>
      <c r="M47">
        <f>AVERAGE('Left 1 Kin'!M47, 'Left 2 Kin'!M47, 'Left 3 Kin'!M47, 'Right 1 Kin'!M47, 'Right 2 Kin'!M47, 'Right 3 Kin'!M47)</f>
        <v>20.417763333333333</v>
      </c>
      <c r="N47">
        <f>AVERAGE('Left 1 Kin'!N47, 'Left 2 Kin'!N47, 'Left 3 Kin'!N47, 'Right 1 Kin'!N47, 'Right 2 Kin'!N47, 'Right 3 Kin'!N47)</f>
        <v>12.3083285</v>
      </c>
      <c r="O47">
        <f>AVERAGE('Left 1 Kin'!O47, 'Left 2 Kin'!O47, 'Left 3 Kin'!O47, 'Right 1 Kin'!O47, 'Right 2 Kin'!O47, 'Right 3 Kin'!O47)</f>
        <v>-5.9873535750000002</v>
      </c>
      <c r="P47">
        <f>AVERAGE('Left 1 Kin'!P47, 'Left 2 Kin'!P47, 'Left 3 Kin'!P47, 'Right 1 Kin'!P47, 'Right 2 Kin'!P47, 'Right 3 Kin'!P47)</f>
        <v>40.051554166666662</v>
      </c>
      <c r="Q47">
        <f>AVERAGE('Left 1 Kin'!Q47, 'Left 2 Kin'!Q47, 'Left 3 Kin'!Q47, 'Right 1 Kin'!Q47, 'Right 2 Kin'!Q47, 'Right 3 Kin'!Q47)</f>
        <v>-3.3322005750000003</v>
      </c>
      <c r="R47">
        <f>AVERAGE('Left 1 Kin'!R47, 'Left 2 Kin'!R47, 'Left 3 Kin'!R47, 'Right 1 Kin'!R47, 'Right 2 Kin'!R47, 'Right 3 Kin'!R47)</f>
        <v>1.0195505000000002</v>
      </c>
      <c r="S47">
        <f>AVERAGE('Left 1 Kin'!S47, 'Left 2 Kin'!S47, 'Left 3 Kin'!S47, 'Right 1 Kin'!S47, 'Right 2 Kin'!S47, 'Right 3 Kin'!S47)</f>
        <v>23.696254166666666</v>
      </c>
      <c r="T47">
        <f>AVERAGE('Left 1 Kin'!T47, 'Left 2 Kin'!T47, 'Left 3 Kin'!T47, 'Right 1 Kin'!T47, 'Right 2 Kin'!T47, 'Right 3 Kin'!T47)</f>
        <v>-2.1384857416666669</v>
      </c>
      <c r="U47">
        <f>AVERAGE('Left 1 Kin'!U47, 'Left 2 Kin'!U47, 'Left 3 Kin'!U47, 'Right 1 Kin'!U47, 'Right 2 Kin'!U47, 'Right 3 Kin'!U47)</f>
        <v>-15.335833333333325</v>
      </c>
      <c r="V47">
        <f>AVERAGE('Left 1 Kin'!V47, 'Left 2 Kin'!V47, 'Left 3 Kin'!V47, 'Right 1 Kin'!V47, 'Right 2 Kin'!V47, 'Right 3 Kin'!V47)</f>
        <v>4.1858645833333519</v>
      </c>
      <c r="W47">
        <f>AVERAGE('Left 1 Kin'!W47, 'Left 2 Kin'!W47, 'Left 3 Kin'!W47, 'Right 1 Kin'!W47, 'Right 2 Kin'!W47, 'Right 3 Kin'!W47)</f>
        <v>19.647270833333302</v>
      </c>
      <c r="X47">
        <f>AVERAGE('Left 1 Kin'!X47, 'Left 2 Kin'!X47, 'Left 3 Kin'!X47, 'Right 1 Kin'!X47, 'Right 2 Kin'!X47, 'Right 3 Kin'!X47)</f>
        <v>51.360625000000049</v>
      </c>
      <c r="Y47">
        <f>AVERAGE('Left 1 Kin'!Y47, 'Left 2 Kin'!Y47, 'Left 3 Kin'!Y47, 'Right 1 Kin'!Y47, 'Right 2 Kin'!Y47, 'Right 3 Kin'!Y47)</f>
        <v>-39.884327499999962</v>
      </c>
      <c r="Z47">
        <f>AVERAGE('Left 1 Kin'!Z47, 'Left 2 Kin'!Z47, 'Left 3 Kin'!Z47, 'Right 1 Kin'!Z47, 'Right 2 Kin'!Z47, 'Right 3 Kin'!Z47)</f>
        <v>-106.1650208333334</v>
      </c>
      <c r="AA47">
        <f>AVERAGE('Left 1 Kin'!AA47, 'Left 2 Kin'!AA47, 'Left 3 Kin'!AA47, 'Right 1 Kin'!AA47, 'Right 2 Kin'!AA47, 'Right 3 Kin'!AA47)</f>
        <v>-464.73385416666656</v>
      </c>
      <c r="AB47">
        <f>AVERAGE('Left 1 Kin'!AB47, 'Left 2 Kin'!AB47, 'Left 3 Kin'!AB47, 'Right 1 Kin'!AB47, 'Right 2 Kin'!AB47, 'Right 3 Kin'!AB47)</f>
        <v>-64.71462499999997</v>
      </c>
      <c r="AC47">
        <f>AVERAGE('Left 1 Kin'!AC47, 'Left 2 Kin'!AC47, 'Left 3 Kin'!AC47, 'Right 1 Kin'!AC47, 'Right 2 Kin'!AC47, 'Right 3 Kin'!AC47)</f>
        <v>440.67028958333339</v>
      </c>
      <c r="AD47">
        <f>AVERAGE('Left 1 Kin'!AD47, 'Left 2 Kin'!AD47, 'Left 3 Kin'!AD47, 'Right 1 Kin'!AD47, 'Right 2 Kin'!AD47, 'Right 3 Kin'!AD47)</f>
        <v>-182.99833333333314</v>
      </c>
      <c r="AE47">
        <f>AVERAGE('Left 1 Kin'!AE47, 'Left 2 Kin'!AE47, 'Left 3 Kin'!AE47, 'Right 1 Kin'!AE47, 'Right 2 Kin'!AE47, 'Right 3 Kin'!AE47)</f>
        <v>204.6237677083333</v>
      </c>
      <c r="AF47">
        <f>AVERAGE('Left 1 Kin'!AF47, 'Left 2 Kin'!AF47, 'Left 3 Kin'!AF47, 'Right 1 Kin'!AF47, 'Right 2 Kin'!AF47, 'Right 3 Kin'!AF47)</f>
        <v>73.358916666666687</v>
      </c>
      <c r="AG47">
        <f>AVERAGE('Left 1 Kin'!AG47, 'Left 2 Kin'!AG47, 'Left 3 Kin'!AG47, 'Right 1 Kin'!AG47, 'Right 2 Kin'!AG47, 'Right 3 Kin'!AG47)</f>
        <v>119.99364583333336</v>
      </c>
      <c r="AH47">
        <f>AVERAGE('Left 1 Kin'!AH47, 'Left 2 Kin'!AH47, 'Left 3 Kin'!AH47, 'Right 1 Kin'!AH47, 'Right 2 Kin'!AH47, 'Right 3 Kin'!AH47)</f>
        <v>8.8722375000000007</v>
      </c>
      <c r="AI47">
        <f>AVERAGE('Left 1 Kin'!AI47, 'Left 2 Kin'!AI47, 'Left 3 Kin'!AI47, 'Right 1 Kin'!AI47, 'Right 2 Kin'!AI47, 'Right 3 Kin'!AI47)</f>
        <v>2.0712833333404583E-4</v>
      </c>
      <c r="AJ47">
        <f>AVERAGE('Left 1 Kin'!AJ47, 'Left 2 Kin'!AJ47, 'Left 3 Kin'!AJ47, 'Right 1 Kin'!AJ47, 'Right 2 Kin'!AJ47, 'Right 3 Kin'!AJ47)</f>
        <v>1.9183939500000002</v>
      </c>
      <c r="AK47">
        <f>AVERAGE('Left 1 Kin'!AK47, 'Left 2 Kin'!AK47, 'Left 3 Kin'!AK47, 'Right 1 Kin'!AK47, 'Right 2 Kin'!AK47, 'Right 3 Kin'!AK47)</f>
        <v>-0.2830607</v>
      </c>
      <c r="AL47">
        <f>AVERAGE('Left 1 Kin'!AL47, 'Left 2 Kin'!AL47, 'Left 3 Kin'!AL47, 'Right 1 Kin'!AL47, 'Right 2 Kin'!AL47, 'Right 3 Kin'!AL47)</f>
        <v>-0.24102018333332734</v>
      </c>
      <c r="AM47">
        <f>AVERAGE('Left 1 Kin'!AM47, 'Left 2 Kin'!AM47, 'Left 3 Kin'!AM47, 'Right 1 Kin'!AM47, 'Right 2 Kin'!AM47, 'Right 3 Kin'!AM47)</f>
        <v>3.319861916666667</v>
      </c>
      <c r="AN47">
        <f>AVERAGE('Left 1 Kin'!AN47, 'Left 2 Kin'!AN47, 'Left 3 Kin'!AN47, 'Right 1 Kin'!AN47, 'Right 2 Kin'!AN47, 'Right 3 Kin'!AN47)</f>
        <v>0.80841736666666664</v>
      </c>
      <c r="AO47">
        <f>AVERAGE('Left 1 Kin'!AO47, 'Left 2 Kin'!AO47, 'Left 3 Kin'!AO47, 'Right 1 Kin'!AO47, 'Right 2 Kin'!AO47, 'Right 3 Kin'!AO47)</f>
        <v>0.36822389333333344</v>
      </c>
      <c r="AP47">
        <f>AVERAGE('Left 1 Kin'!AP47, 'Left 2 Kin'!AP47, 'Left 3 Kin'!AP47, 'Right 1 Kin'!AP47, 'Right 2 Kin'!AP47, 'Right 3 Kin'!AP47)</f>
        <v>7.569274583333331</v>
      </c>
      <c r="AQ47">
        <f>AVERAGE('Left 1 Kin'!AQ47, 'Left 2 Kin'!AQ47, 'Left 3 Kin'!AQ47, 'Right 1 Kin'!AQ47, 'Right 2 Kin'!AQ47, 'Right 3 Kin'!AQ47)</f>
        <v>3.2646174166666668</v>
      </c>
      <c r="AR47">
        <f>AVERAGE('Left 1 Kin'!AR47, 'Left 2 Kin'!AR47, 'Left 3 Kin'!AR47, 'Right 1 Kin'!AR47, 'Right 2 Kin'!AR47, 'Right 3 Kin'!AR47)</f>
        <v>-0.18210162499999996</v>
      </c>
      <c r="AS47">
        <f>AVERAGE('Left 1 Kin'!AS47, 'Left 2 Kin'!AS47, 'Left 3 Kin'!AS47, 'Right 1 Kin'!AS47, 'Right 2 Kin'!AS47, 'Right 3 Kin'!AS47)</f>
        <v>0.49754362500000004</v>
      </c>
      <c r="AT47">
        <f>AVERAGE('Left 1 Kin'!AT47, 'Left 2 Kin'!AT47, 'Left 3 Kin'!AT47, 'Right 1 Kin'!AT47, 'Right 2 Kin'!AT47, 'Right 3 Kin'!AT47)</f>
        <v>-6.1972148333333363</v>
      </c>
    </row>
    <row r="48" spans="1:46" x14ac:dyDescent="0.25">
      <c r="A48">
        <v>46</v>
      </c>
      <c r="B48">
        <f>AVERAGE('Left 1 Kin'!B48, 'Left 2 Kin'!B48, 'Left 3 Kin'!B48, 'Right 1 Kin'!B48, 'Right 2 Kin'!B48, 'Right 3 Kin'!B48)</f>
        <v>5.20925833333333</v>
      </c>
      <c r="C48">
        <f>AVERAGE('Left 1 Kin'!C48, 'Left 2 Kin'!C48, 'Left 3 Kin'!C48, 'Right 1 Kin'!C48, 'Right 2 Kin'!C48, 'Right 3 Kin'!C48)</f>
        <v>0.54797419512195122</v>
      </c>
      <c r="D48">
        <f>AVERAGE('Left 1 Kin'!D48, 'Left 2 Kin'!D48, 'Left 3 Kin'!D48, 'Right 1 Kin'!D48, 'Right 2 Kin'!D48, 'Right 3 Kin'!D48)</f>
        <v>-2.7294720255449132E-2</v>
      </c>
      <c r="E48">
        <f>AVERAGE('Left 1 Kin'!E48, 'Left 2 Kin'!E48, 'Left 3 Kin'!E48, 'Right 1 Kin'!E48, 'Right 2 Kin'!E48, 'Right 3 Kin'!E48)</f>
        <v>8.4732655837845283E-3</v>
      </c>
      <c r="F48">
        <f>AVERAGE('Left 1 Kin'!F48, 'Left 2 Kin'!F48, 'Left 3 Kin'!F48, 'Right 1 Kin'!F48, 'Right 2 Kin'!F48, 'Right 3 Kin'!F48)</f>
        <v>3.2062490281827016</v>
      </c>
      <c r="G48">
        <f>AVERAGE('Left 1 Kin'!G48, 'Left 2 Kin'!G48, 'Left 3 Kin'!G48, 'Right 1 Kin'!G48, 'Right 2 Kin'!G48, 'Right 3 Kin'!G48)</f>
        <v>11.592473333333333</v>
      </c>
      <c r="H48">
        <f>AVERAGE('Left 1 Kin'!H48, 'Left 2 Kin'!H48, 'Left 3 Kin'!H48, 'Right 1 Kin'!H48, 'Right 2 Kin'!H48, 'Right 3 Kin'!H48)</f>
        <v>-4.4243696999999997</v>
      </c>
      <c r="I48">
        <f>AVERAGE('Left 1 Kin'!I48, 'Left 2 Kin'!I48, 'Left 3 Kin'!I48, 'Right 1 Kin'!I48, 'Right 2 Kin'!I48, 'Right 3 Kin'!I48)</f>
        <v>-5.4691923666666673</v>
      </c>
      <c r="J48">
        <f>AVERAGE('Left 1 Kin'!J48, 'Left 2 Kin'!J48, 'Left 3 Kin'!J48, 'Right 1 Kin'!J48, 'Right 2 Kin'!J48, 'Right 3 Kin'!J48)</f>
        <v>13.237900666666667</v>
      </c>
      <c r="K48">
        <f>AVERAGE('Left 1 Kin'!K48, 'Left 2 Kin'!K48, 'Left 3 Kin'!K48, 'Right 1 Kin'!K48, 'Right 2 Kin'!K48, 'Right 3 Kin'!K48)</f>
        <v>4.0122215666666667</v>
      </c>
      <c r="L48">
        <f>AVERAGE('Left 1 Kin'!L48, 'Left 2 Kin'!L48, 'Left 3 Kin'!L48, 'Right 1 Kin'!L48, 'Right 2 Kin'!L48, 'Right 3 Kin'!L48)</f>
        <v>-9.8832824666666657</v>
      </c>
      <c r="M48">
        <f>AVERAGE('Left 1 Kin'!M48, 'Left 2 Kin'!M48, 'Left 3 Kin'!M48, 'Right 1 Kin'!M48, 'Right 2 Kin'!M48, 'Right 3 Kin'!M48)</f>
        <v>19.740309</v>
      </c>
      <c r="N48">
        <f>AVERAGE('Left 1 Kin'!N48, 'Left 2 Kin'!N48, 'Left 3 Kin'!N48, 'Right 1 Kin'!N48, 'Right 2 Kin'!N48, 'Right 3 Kin'!N48)</f>
        <v>12.194052133333331</v>
      </c>
      <c r="O48">
        <f>AVERAGE('Left 1 Kin'!O48, 'Left 2 Kin'!O48, 'Left 3 Kin'!O48, 'Right 1 Kin'!O48, 'Right 2 Kin'!O48, 'Right 3 Kin'!O48)</f>
        <v>-5.3104945900000002</v>
      </c>
      <c r="P48">
        <f>AVERAGE('Left 1 Kin'!P48, 'Left 2 Kin'!P48, 'Left 3 Kin'!P48, 'Right 1 Kin'!P48, 'Right 2 Kin'!P48, 'Right 3 Kin'!P48)</f>
        <v>39.766488666666667</v>
      </c>
      <c r="Q48">
        <f>AVERAGE('Left 1 Kin'!Q48, 'Left 2 Kin'!Q48, 'Left 3 Kin'!Q48, 'Right 1 Kin'!Q48, 'Right 2 Kin'!Q48, 'Right 3 Kin'!Q48)</f>
        <v>-3.0001578433333336</v>
      </c>
      <c r="R48">
        <f>AVERAGE('Left 1 Kin'!R48, 'Left 2 Kin'!R48, 'Left 3 Kin'!R48, 'Right 1 Kin'!R48, 'Right 2 Kin'!R48, 'Right 3 Kin'!R48)</f>
        <v>1.1545237333333327</v>
      </c>
      <c r="S48">
        <f>AVERAGE('Left 1 Kin'!S48, 'Left 2 Kin'!S48, 'Left 3 Kin'!S48, 'Right 1 Kin'!S48, 'Right 2 Kin'!S48, 'Right 3 Kin'!S48)</f>
        <v>23.838323333333332</v>
      </c>
      <c r="T48">
        <f>AVERAGE('Left 1 Kin'!T48, 'Left 2 Kin'!T48, 'Left 3 Kin'!T48, 'Right 1 Kin'!T48, 'Right 2 Kin'!T48, 'Right 3 Kin'!T48)</f>
        <v>-2.1313034433333331</v>
      </c>
      <c r="U48">
        <f>AVERAGE('Left 1 Kin'!U48, 'Left 2 Kin'!U48, 'Left 3 Kin'!U48, 'Right 1 Kin'!U48, 'Right 2 Kin'!U48, 'Right 3 Kin'!U48)</f>
        <v>-20.877624999999984</v>
      </c>
      <c r="V48">
        <f>AVERAGE('Left 1 Kin'!V48, 'Left 2 Kin'!V48, 'Left 3 Kin'!V48, 'Right 1 Kin'!V48, 'Right 2 Kin'!V48, 'Right 3 Kin'!V48)</f>
        <v>4.8119625000000026</v>
      </c>
      <c r="W48">
        <f>AVERAGE('Left 1 Kin'!W48, 'Left 2 Kin'!W48, 'Left 3 Kin'!W48, 'Right 1 Kin'!W48, 'Right 2 Kin'!W48, 'Right 3 Kin'!W48)</f>
        <v>23.957566666666651</v>
      </c>
      <c r="X48">
        <f>AVERAGE('Left 1 Kin'!X48, 'Left 2 Kin'!X48, 'Left 3 Kin'!X48, 'Right 1 Kin'!X48, 'Right 2 Kin'!X48, 'Right 3 Kin'!X48)</f>
        <v>45.551333333333339</v>
      </c>
      <c r="Y48">
        <f>AVERAGE('Left 1 Kin'!Y48, 'Left 2 Kin'!Y48, 'Left 3 Kin'!Y48, 'Right 1 Kin'!Y48, 'Right 2 Kin'!Y48, 'Right 3 Kin'!Y48)</f>
        <v>-49.86521699999998</v>
      </c>
      <c r="Z48">
        <f>AVERAGE('Left 1 Kin'!Z48, 'Left 2 Kin'!Z48, 'Left 3 Kin'!Z48, 'Right 1 Kin'!Z48, 'Right 2 Kin'!Z48, 'Right 3 Kin'!Z48)</f>
        <v>-99.790183333333346</v>
      </c>
      <c r="AA48">
        <f>AVERAGE('Left 1 Kin'!AA48, 'Left 2 Kin'!AA48, 'Left 3 Kin'!AA48, 'Right 1 Kin'!AA48, 'Right 2 Kin'!AA48, 'Right 3 Kin'!AA48)</f>
        <v>-484.27508333333327</v>
      </c>
      <c r="AB48">
        <f>AVERAGE('Left 1 Kin'!AB48, 'Left 2 Kin'!AB48, 'Left 3 Kin'!AB48, 'Right 1 Kin'!AB48, 'Right 2 Kin'!AB48, 'Right 3 Kin'!AB48)</f>
        <v>-81.318533333333335</v>
      </c>
      <c r="AC48">
        <f>AVERAGE('Left 1 Kin'!AC48, 'Left 2 Kin'!AC48, 'Left 3 Kin'!AC48, 'Right 1 Kin'!AC48, 'Right 2 Kin'!AC48, 'Right 3 Kin'!AC48)</f>
        <v>476.08571708333335</v>
      </c>
      <c r="AD48">
        <f>AVERAGE('Left 1 Kin'!AD48, 'Left 2 Kin'!AD48, 'Left 3 Kin'!AD48, 'Right 1 Kin'!AD48, 'Right 2 Kin'!AD48, 'Right 3 Kin'!AD48)</f>
        <v>-204.6924999999998</v>
      </c>
      <c r="AE48">
        <f>AVERAGE('Left 1 Kin'!AE48, 'Left 2 Kin'!AE48, 'Left 3 Kin'!AE48, 'Right 1 Kin'!AE48, 'Right 2 Kin'!AE48, 'Right 3 Kin'!AE48)</f>
        <v>226.73269333333334</v>
      </c>
      <c r="AF48">
        <f>AVERAGE('Left 1 Kin'!AF48, 'Left 2 Kin'!AF48, 'Left 3 Kin'!AF48, 'Right 1 Kin'!AF48, 'Right 2 Kin'!AF48, 'Right 3 Kin'!AF48)</f>
        <v>81.327300000000051</v>
      </c>
      <c r="AG48">
        <f>AVERAGE('Left 1 Kin'!AG48, 'Left 2 Kin'!AG48, 'Left 3 Kin'!AG48, 'Right 1 Kin'!AG48, 'Right 2 Kin'!AG48, 'Right 3 Kin'!AG48)</f>
        <v>100.84316666666668</v>
      </c>
      <c r="AH48">
        <f>AVERAGE('Left 1 Kin'!AH48, 'Left 2 Kin'!AH48, 'Left 3 Kin'!AH48, 'Right 1 Kin'!AH48, 'Right 2 Kin'!AH48, 'Right 3 Kin'!AH48)</f>
        <v>7.3077983333333201</v>
      </c>
      <c r="AI48">
        <f>AVERAGE('Left 1 Kin'!AI48, 'Left 2 Kin'!AI48, 'Left 3 Kin'!AI48, 'Right 1 Kin'!AI48, 'Right 2 Kin'!AI48, 'Right 3 Kin'!AI48)</f>
        <v>-0.3173809106666664</v>
      </c>
      <c r="AJ48">
        <f>AVERAGE('Left 1 Kin'!AJ48, 'Left 2 Kin'!AJ48, 'Left 3 Kin'!AJ48, 'Right 1 Kin'!AJ48, 'Right 2 Kin'!AJ48, 'Right 3 Kin'!AJ48)</f>
        <v>1.8607371600000002</v>
      </c>
      <c r="AK48">
        <f>AVERAGE('Left 1 Kin'!AK48, 'Left 2 Kin'!AK48, 'Left 3 Kin'!AK48, 'Right 1 Kin'!AK48, 'Right 2 Kin'!AK48, 'Right 3 Kin'!AK48)</f>
        <v>-0.27213227999999995</v>
      </c>
      <c r="AL48">
        <f>AVERAGE('Left 1 Kin'!AL48, 'Left 2 Kin'!AL48, 'Left 3 Kin'!AL48, 'Right 1 Kin'!AL48, 'Right 2 Kin'!AL48, 'Right 3 Kin'!AL48)</f>
        <v>-2.627716913333332</v>
      </c>
      <c r="AM48">
        <f>AVERAGE('Left 1 Kin'!AM48, 'Left 2 Kin'!AM48, 'Left 3 Kin'!AM48, 'Right 1 Kin'!AM48, 'Right 2 Kin'!AM48, 'Right 3 Kin'!AM48)</f>
        <v>3.3076522666666666</v>
      </c>
      <c r="AN48">
        <f>AVERAGE('Left 1 Kin'!AN48, 'Left 2 Kin'!AN48, 'Left 3 Kin'!AN48, 'Right 1 Kin'!AN48, 'Right 2 Kin'!AN48, 'Right 3 Kin'!AN48)</f>
        <v>0.83916511000000005</v>
      </c>
      <c r="AO48">
        <f>AVERAGE('Left 1 Kin'!AO48, 'Left 2 Kin'!AO48, 'Left 3 Kin'!AO48, 'Right 1 Kin'!AO48, 'Right 2 Kin'!AO48, 'Right 3 Kin'!AO48)</f>
        <v>0.37380249466666676</v>
      </c>
      <c r="AP48">
        <f>AVERAGE('Left 1 Kin'!AP48, 'Left 2 Kin'!AP48, 'Left 3 Kin'!AP48, 'Right 1 Kin'!AP48, 'Right 2 Kin'!AP48, 'Right 3 Kin'!AP48)</f>
        <v>8.688122233333333</v>
      </c>
      <c r="AQ48">
        <f>AVERAGE('Left 1 Kin'!AQ48, 'Left 2 Kin'!AQ48, 'Left 3 Kin'!AQ48, 'Right 1 Kin'!AQ48, 'Right 2 Kin'!AQ48, 'Right 3 Kin'!AQ48)</f>
        <v>3.2955950333333335</v>
      </c>
      <c r="AR48">
        <f>AVERAGE('Left 1 Kin'!AR48, 'Left 2 Kin'!AR48, 'Left 3 Kin'!AR48, 'Right 1 Kin'!AR48, 'Right 2 Kin'!AR48, 'Right 3 Kin'!AR48)</f>
        <v>-0.18023451999999995</v>
      </c>
      <c r="AS48">
        <f>AVERAGE('Left 1 Kin'!AS48, 'Left 2 Kin'!AS48, 'Left 3 Kin'!AS48, 'Right 1 Kin'!AS48, 'Right 2 Kin'!AS48, 'Right 3 Kin'!AS48)</f>
        <v>0.5058952733333334</v>
      </c>
      <c r="AT48">
        <f>AVERAGE('Left 1 Kin'!AT48, 'Left 2 Kin'!AT48, 'Left 3 Kin'!AT48, 'Right 1 Kin'!AT48, 'Right 2 Kin'!AT48, 'Right 3 Kin'!AT48)</f>
        <v>-5.1912116000000008</v>
      </c>
    </row>
    <row r="49" spans="1:46" x14ac:dyDescent="0.25">
      <c r="A49">
        <v>47</v>
      </c>
      <c r="B49">
        <f>AVERAGE('Left 1 Kin'!B49, 'Left 2 Kin'!B49, 'Left 3 Kin'!B49, 'Right 1 Kin'!B49, 'Right 2 Kin'!B49, 'Right 3 Kin'!B49)</f>
        <v>5.2111624999999968</v>
      </c>
      <c r="C49">
        <f>AVERAGE('Left 1 Kin'!C49, 'Left 2 Kin'!C49, 'Left 3 Kin'!C49, 'Right 1 Kin'!C49, 'Right 2 Kin'!C49, 'Right 3 Kin'!C49)</f>
        <v>0.54793557520325209</v>
      </c>
      <c r="D49">
        <f>AVERAGE('Left 1 Kin'!D49, 'Left 2 Kin'!D49, 'Left 3 Kin'!D49, 'Right 1 Kin'!D49, 'Right 2 Kin'!D49, 'Right 3 Kin'!D49)</f>
        <v>-5.7369001457726271E-3</v>
      </c>
      <c r="E49">
        <f>AVERAGE('Left 1 Kin'!E49, 'Left 2 Kin'!E49, 'Left 3 Kin'!E49, 'Right 1 Kin'!E49, 'Right 2 Kin'!E49, 'Right 3 Kin'!E49)</f>
        <v>1.2898543037623188E-2</v>
      </c>
      <c r="F49">
        <f>AVERAGE('Left 1 Kin'!F49, 'Left 2 Kin'!F49, 'Left 3 Kin'!F49, 'Right 1 Kin'!F49, 'Right 2 Kin'!F49, 'Right 3 Kin'!F49)</f>
        <v>3.1844634527280298</v>
      </c>
      <c r="G49">
        <f>AVERAGE('Left 1 Kin'!G49, 'Left 2 Kin'!G49, 'Left 3 Kin'!G49, 'Right 1 Kin'!G49, 'Right 2 Kin'!G49, 'Right 3 Kin'!G49)</f>
        <v>11.56048</v>
      </c>
      <c r="H49">
        <f>AVERAGE('Left 1 Kin'!H49, 'Left 2 Kin'!H49, 'Left 3 Kin'!H49, 'Right 1 Kin'!H49, 'Right 2 Kin'!H49, 'Right 3 Kin'!H49)</f>
        <v>-4.4178266499999994</v>
      </c>
      <c r="I49">
        <f>AVERAGE('Left 1 Kin'!I49, 'Left 2 Kin'!I49, 'Left 3 Kin'!I49, 'Right 1 Kin'!I49, 'Right 2 Kin'!I49, 'Right 3 Kin'!I49)</f>
        <v>-5.4338936500000008</v>
      </c>
      <c r="J49">
        <f>AVERAGE('Left 1 Kin'!J49, 'Left 2 Kin'!J49, 'Left 3 Kin'!J49, 'Right 1 Kin'!J49, 'Right 2 Kin'!J49, 'Right 3 Kin'!J49)</f>
        <v>13.300354666666669</v>
      </c>
      <c r="K49">
        <f>AVERAGE('Left 1 Kin'!K49, 'Left 2 Kin'!K49, 'Left 3 Kin'!K49, 'Right 1 Kin'!K49, 'Right 2 Kin'!K49, 'Right 3 Kin'!K49)</f>
        <v>3.9371808833333346</v>
      </c>
      <c r="L49">
        <f>AVERAGE('Left 1 Kin'!L49, 'Left 2 Kin'!L49, 'Left 3 Kin'!L49, 'Right 1 Kin'!L49, 'Right 2 Kin'!L49, 'Right 3 Kin'!L49)</f>
        <v>-10.018097266666667</v>
      </c>
      <c r="M49">
        <f>AVERAGE('Left 1 Kin'!M49, 'Left 2 Kin'!M49, 'Left 3 Kin'!M49, 'Right 1 Kin'!M49, 'Right 2 Kin'!M49, 'Right 3 Kin'!M49)</f>
        <v>19.0514005</v>
      </c>
      <c r="N49">
        <f>AVERAGE('Left 1 Kin'!N49, 'Left 2 Kin'!N49, 'Left 3 Kin'!N49, 'Right 1 Kin'!N49, 'Right 2 Kin'!N49, 'Right 3 Kin'!N49)</f>
        <v>12.071008266666666</v>
      </c>
      <c r="O49">
        <f>AVERAGE('Left 1 Kin'!O49, 'Left 2 Kin'!O49, 'Left 3 Kin'!O49, 'Right 1 Kin'!O49, 'Right 2 Kin'!O49, 'Right 3 Kin'!O49)</f>
        <v>-4.6211280049999992</v>
      </c>
      <c r="P49">
        <f>AVERAGE('Left 1 Kin'!P49, 'Left 2 Kin'!P49, 'Left 3 Kin'!P49, 'Right 1 Kin'!P49, 'Right 2 Kin'!P49, 'Right 3 Kin'!P49)</f>
        <v>39.466837333333338</v>
      </c>
      <c r="Q49">
        <f>AVERAGE('Left 1 Kin'!Q49, 'Left 2 Kin'!Q49, 'Left 3 Kin'!Q49, 'Right 1 Kin'!Q49, 'Right 2 Kin'!Q49, 'Right 3 Kin'!Q49)</f>
        <v>-2.6640342783333324</v>
      </c>
      <c r="R49">
        <f>AVERAGE('Left 1 Kin'!R49, 'Left 2 Kin'!R49, 'Left 3 Kin'!R49, 'Right 1 Kin'!R49, 'Right 2 Kin'!R49, 'Right 3 Kin'!R49)</f>
        <v>1.2891853000000006</v>
      </c>
      <c r="S49">
        <f>AVERAGE('Left 1 Kin'!S49, 'Left 2 Kin'!S49, 'Left 3 Kin'!S49, 'Right 1 Kin'!S49, 'Right 2 Kin'!S49, 'Right 3 Kin'!S49)</f>
        <v>23.967771666666668</v>
      </c>
      <c r="T49">
        <f>AVERAGE('Left 1 Kin'!T49, 'Left 2 Kin'!T49, 'Left 3 Kin'!T49, 'Right 1 Kin'!T49, 'Right 2 Kin'!T49, 'Right 3 Kin'!T49)</f>
        <v>-2.1257945616666665</v>
      </c>
      <c r="U49">
        <f>AVERAGE('Left 1 Kin'!U49, 'Left 2 Kin'!U49, 'Left 3 Kin'!U49, 'Right 1 Kin'!U49, 'Right 2 Kin'!U49, 'Right 3 Kin'!U49)</f>
        <v>-26.368895833333323</v>
      </c>
      <c r="V49">
        <f>AVERAGE('Left 1 Kin'!V49, 'Left 2 Kin'!V49, 'Left 3 Kin'!V49, 'Right 1 Kin'!V49, 'Right 2 Kin'!V49, 'Right 3 Kin'!V49)</f>
        <v>5.51785208333333</v>
      </c>
      <c r="W49">
        <f>AVERAGE('Left 1 Kin'!W49, 'Left 2 Kin'!W49, 'Left 3 Kin'!W49, 'Right 1 Kin'!W49, 'Right 2 Kin'!W49, 'Right 3 Kin'!W49)</f>
        <v>28.561925000000002</v>
      </c>
      <c r="X49">
        <f>AVERAGE('Left 1 Kin'!X49, 'Left 2 Kin'!X49, 'Left 3 Kin'!X49, 'Right 1 Kin'!X49, 'Right 2 Kin'!X49, 'Right 3 Kin'!X49)</f>
        <v>39.604124999999961</v>
      </c>
      <c r="Y49">
        <f>AVERAGE('Left 1 Kin'!Y49, 'Left 2 Kin'!Y49, 'Left 3 Kin'!Y49, 'Right 1 Kin'!Y49, 'Right 2 Kin'!Y49, 'Right 3 Kin'!Y49)</f>
        <v>-59.695512750000013</v>
      </c>
      <c r="Z49">
        <f>AVERAGE('Left 1 Kin'!Z49, 'Left 2 Kin'!Z49, 'Left 3 Kin'!Z49, 'Right 1 Kin'!Z49, 'Right 2 Kin'!Z49, 'Right 3 Kin'!Z49)</f>
        <v>-93.34253333333335</v>
      </c>
      <c r="AA49">
        <f>AVERAGE('Left 1 Kin'!AA49, 'Left 2 Kin'!AA49, 'Left 3 Kin'!AA49, 'Right 1 Kin'!AA49, 'Right 2 Kin'!AA49, 'Right 3 Kin'!AA49)</f>
        <v>-503.301625</v>
      </c>
      <c r="AB49">
        <f>AVERAGE('Left 1 Kin'!AB49, 'Left 2 Kin'!AB49, 'Left 3 Kin'!AB49, 'Right 1 Kin'!AB49, 'Right 2 Kin'!AB49, 'Right 3 Kin'!AB49)</f>
        <v>-97.564941666666712</v>
      </c>
      <c r="AC49">
        <f>AVERAGE('Left 1 Kin'!AC49, 'Left 2 Kin'!AC49, 'Left 3 Kin'!AC49, 'Right 1 Kin'!AC49, 'Right 2 Kin'!AC49, 'Right 3 Kin'!AC49)</f>
        <v>509.1695872916668</v>
      </c>
      <c r="AD49">
        <f>AVERAGE('Left 1 Kin'!AD49, 'Left 2 Kin'!AD49, 'Left 3 Kin'!AD49, 'Right 1 Kin'!AD49, 'Right 2 Kin'!AD49, 'Right 3 Kin'!AD49)</f>
        <v>-225.87354166666648</v>
      </c>
      <c r="AE49">
        <f>AVERAGE('Left 1 Kin'!AE49, 'Left 2 Kin'!AE49, 'Left 3 Kin'!AE49, 'Right 1 Kin'!AE49, 'Right 2 Kin'!AE49, 'Right 3 Kin'!AE49)</f>
        <v>246.97985333333341</v>
      </c>
      <c r="AF49">
        <f>AVERAGE('Left 1 Kin'!AF49, 'Left 2 Kin'!AF49, 'Left 3 Kin'!AF49, 'Right 1 Kin'!AF49, 'Right 2 Kin'!AF49, 'Right 3 Kin'!AF49)</f>
        <v>87.607662500000046</v>
      </c>
      <c r="AG49">
        <f>AVERAGE('Left 1 Kin'!AG49, 'Left 2 Kin'!AG49, 'Left 3 Kin'!AG49, 'Right 1 Kin'!AG49, 'Right 2 Kin'!AG49, 'Right 3 Kin'!AG49)</f>
        <v>82.057375000000022</v>
      </c>
      <c r="AH49">
        <f>AVERAGE('Left 1 Kin'!AH49, 'Left 2 Kin'!AH49, 'Left 3 Kin'!AH49, 'Right 1 Kin'!AH49, 'Right 2 Kin'!AH49, 'Right 3 Kin'!AH49)</f>
        <v>6.1219216666666414</v>
      </c>
      <c r="AI49">
        <f>AVERAGE('Left 1 Kin'!AI49, 'Left 2 Kin'!AI49, 'Left 3 Kin'!AI49, 'Right 1 Kin'!AI49, 'Right 2 Kin'!AI49, 'Right 3 Kin'!AI49)</f>
        <v>-0.64801557466666704</v>
      </c>
      <c r="AJ49">
        <f>AVERAGE('Left 1 Kin'!AJ49, 'Left 2 Kin'!AJ49, 'Left 3 Kin'!AJ49, 'Right 1 Kin'!AJ49, 'Right 2 Kin'!AJ49, 'Right 3 Kin'!AJ49)</f>
        <v>1.8044304533333333</v>
      </c>
      <c r="AK49">
        <f>AVERAGE('Left 1 Kin'!AK49, 'Left 2 Kin'!AK49, 'Left 3 Kin'!AK49, 'Right 1 Kin'!AK49, 'Right 2 Kin'!AK49, 'Right 3 Kin'!AK49)</f>
        <v>-0.26047304333333338</v>
      </c>
      <c r="AL49">
        <f>AVERAGE('Left 1 Kin'!AL49, 'Left 2 Kin'!AL49, 'Left 3 Kin'!AL49, 'Right 1 Kin'!AL49, 'Right 2 Kin'!AL49, 'Right 3 Kin'!AL49)</f>
        <v>-5.1542095600000026</v>
      </c>
      <c r="AM49">
        <f>AVERAGE('Left 1 Kin'!AM49, 'Left 2 Kin'!AM49, 'Left 3 Kin'!AM49, 'Right 1 Kin'!AM49, 'Right 2 Kin'!AM49, 'Right 3 Kin'!AM49)</f>
        <v>3.2979850333333331</v>
      </c>
      <c r="AN49">
        <f>AVERAGE('Left 1 Kin'!AN49, 'Left 2 Kin'!AN49, 'Left 3 Kin'!AN49, 'Right 1 Kin'!AN49, 'Right 2 Kin'!AN49, 'Right 3 Kin'!AN49)</f>
        <v>0.86930414499999997</v>
      </c>
      <c r="AO49">
        <f>AVERAGE('Left 1 Kin'!AO49, 'Left 2 Kin'!AO49, 'Left 3 Kin'!AO49, 'Right 1 Kin'!AO49, 'Right 2 Kin'!AO49, 'Right 3 Kin'!AO49)</f>
        <v>0.37941251266666676</v>
      </c>
      <c r="AP49">
        <f>AVERAGE('Left 1 Kin'!AP49, 'Left 2 Kin'!AP49, 'Left 3 Kin'!AP49, 'Right 1 Kin'!AP49, 'Right 2 Kin'!AP49, 'Right 3 Kin'!AP49)</f>
        <v>9.7942618833333359</v>
      </c>
      <c r="AQ49">
        <f>AVERAGE('Left 1 Kin'!AQ49, 'Left 2 Kin'!AQ49, 'Left 3 Kin'!AQ49, 'Right 1 Kin'!AQ49, 'Right 2 Kin'!AQ49, 'Right 3 Kin'!AQ49)</f>
        <v>3.3262089833333337</v>
      </c>
      <c r="AR49">
        <f>AVERAGE('Left 1 Kin'!AR49, 'Left 2 Kin'!AR49, 'Left 3 Kin'!AR49, 'Right 1 Kin'!AR49, 'Right 2 Kin'!AR49, 'Right 3 Kin'!AR49)</f>
        <v>-0.1776600566666667</v>
      </c>
      <c r="AS49">
        <f>AVERAGE('Left 1 Kin'!AS49, 'Left 2 Kin'!AS49, 'Left 3 Kin'!AS49, 'Right 1 Kin'!AS49, 'Right 2 Kin'!AS49, 'Right 3 Kin'!AS49)</f>
        <v>0.51432908000000011</v>
      </c>
      <c r="AT49">
        <f>AVERAGE('Left 1 Kin'!AT49, 'Left 2 Kin'!AT49, 'Left 3 Kin'!AT49, 'Right 1 Kin'!AT49, 'Right 2 Kin'!AT49, 'Right 3 Kin'!AT49)</f>
        <v>-4.1723760333333324</v>
      </c>
    </row>
    <row r="50" spans="1:46" x14ac:dyDescent="0.25">
      <c r="A50">
        <v>48</v>
      </c>
      <c r="B50">
        <f>AVERAGE('Left 1 Kin'!B50, 'Left 2 Kin'!B50, 'Left 3 Kin'!B50, 'Right 1 Kin'!B50, 'Right 2 Kin'!B50, 'Right 3 Kin'!B50)</f>
        <v>5.2155749999999967</v>
      </c>
      <c r="C50">
        <f>AVERAGE('Left 1 Kin'!C50, 'Left 2 Kin'!C50, 'Left 3 Kin'!C50, 'Right 1 Kin'!C50, 'Right 2 Kin'!C50, 'Right 3 Kin'!C50)</f>
        <v>0.54794564227642273</v>
      </c>
      <c r="D50">
        <f>AVERAGE('Left 1 Kin'!D50, 'Left 2 Kin'!D50, 'Left 3 Kin'!D50, 'Right 1 Kin'!D50, 'Right 2 Kin'!D50, 'Right 3 Kin'!D50)</f>
        <v>1.773946327918911E-2</v>
      </c>
      <c r="E50">
        <f>AVERAGE('Left 1 Kin'!E50, 'Left 2 Kin'!E50, 'Left 3 Kin'!E50, 'Right 1 Kin'!E50, 'Right 2 Kin'!E50, 'Right 3 Kin'!E50)</f>
        <v>1.8242844370401173E-2</v>
      </c>
      <c r="F50">
        <f>AVERAGE('Left 1 Kin'!F50, 'Left 2 Kin'!F50, 'Left 3 Kin'!F50, 'Right 1 Kin'!F50, 'Right 2 Kin'!F50, 'Right 3 Kin'!F50)</f>
        <v>3.1592880966264052</v>
      </c>
      <c r="G50">
        <f>AVERAGE('Left 1 Kin'!G50, 'Left 2 Kin'!G50, 'Left 3 Kin'!G50, 'Right 1 Kin'!G50, 'Right 2 Kin'!G50, 'Right 3 Kin'!G50)</f>
        <v>11.517678666666669</v>
      </c>
      <c r="H50">
        <f>AVERAGE('Left 1 Kin'!H50, 'Left 2 Kin'!H50, 'Left 3 Kin'!H50, 'Right 1 Kin'!H50, 'Right 2 Kin'!H50, 'Right 3 Kin'!H50)</f>
        <v>-4.4088065333333324</v>
      </c>
      <c r="I50">
        <f>AVERAGE('Left 1 Kin'!I50, 'Left 2 Kin'!I50, 'Left 3 Kin'!I50, 'Right 1 Kin'!I50, 'Right 2 Kin'!I50, 'Right 3 Kin'!I50)</f>
        <v>-5.3858208666666663</v>
      </c>
      <c r="J50">
        <f>AVERAGE('Left 1 Kin'!J50, 'Left 2 Kin'!J50, 'Left 3 Kin'!J50, 'Right 1 Kin'!J50, 'Right 2 Kin'!J50, 'Right 3 Kin'!J50)</f>
        <v>13.349359333333334</v>
      </c>
      <c r="K50">
        <f>AVERAGE('Left 1 Kin'!K50, 'Left 2 Kin'!K50, 'Left 3 Kin'!K50, 'Right 1 Kin'!K50, 'Right 2 Kin'!K50, 'Right 3 Kin'!K50)</f>
        <v>3.8431354986666673</v>
      </c>
      <c r="L50">
        <f>AVERAGE('Left 1 Kin'!L50, 'Left 2 Kin'!L50, 'Left 3 Kin'!L50, 'Right 1 Kin'!L50, 'Right 2 Kin'!L50, 'Right 3 Kin'!L50)</f>
        <v>-10.140981266666666</v>
      </c>
      <c r="M50">
        <f>AVERAGE('Left 1 Kin'!M50, 'Left 2 Kin'!M50, 'Left 3 Kin'!M50, 'Right 1 Kin'!M50, 'Right 2 Kin'!M50, 'Right 3 Kin'!M50)</f>
        <v>18.326610000000002</v>
      </c>
      <c r="N50">
        <f>AVERAGE('Left 1 Kin'!N50, 'Left 2 Kin'!N50, 'Left 3 Kin'!N50, 'Right 1 Kin'!N50, 'Right 2 Kin'!N50, 'Right 3 Kin'!N50)</f>
        <v>11.918965733333335</v>
      </c>
      <c r="O50">
        <f>AVERAGE('Left 1 Kin'!O50, 'Left 2 Kin'!O50, 'Left 3 Kin'!O50, 'Right 1 Kin'!O50, 'Right 2 Kin'!O50, 'Right 3 Kin'!O50)</f>
        <v>-3.8765748200000019</v>
      </c>
      <c r="P50">
        <f>AVERAGE('Left 1 Kin'!P50, 'Left 2 Kin'!P50, 'Left 3 Kin'!P50, 'Right 1 Kin'!P50, 'Right 2 Kin'!P50, 'Right 3 Kin'!P50)</f>
        <v>39.129176000000001</v>
      </c>
      <c r="Q50">
        <f>AVERAGE('Left 1 Kin'!Q50, 'Left 2 Kin'!Q50, 'Left 3 Kin'!Q50, 'Right 1 Kin'!Q50, 'Right 2 Kin'!Q50, 'Right 3 Kin'!Q50)</f>
        <v>-2.2967126933333346</v>
      </c>
      <c r="R50">
        <f>AVERAGE('Left 1 Kin'!R50, 'Left 2 Kin'!R50, 'Left 3 Kin'!R50, 'Right 1 Kin'!R50, 'Right 2 Kin'!R50, 'Right 3 Kin'!R50)</f>
        <v>1.416894466666667</v>
      </c>
      <c r="S50">
        <f>AVERAGE('Left 1 Kin'!S50, 'Left 2 Kin'!S50, 'Left 3 Kin'!S50, 'Right 1 Kin'!S50, 'Right 2 Kin'!S50, 'Right 3 Kin'!S50)</f>
        <v>24.062327333333332</v>
      </c>
      <c r="T50">
        <f>AVERAGE('Left 1 Kin'!T50, 'Left 2 Kin'!T50, 'Left 3 Kin'!T50, 'Right 1 Kin'!T50, 'Right 2 Kin'!T50, 'Right 3 Kin'!T50)</f>
        <v>-2.1162869533333333</v>
      </c>
      <c r="U50">
        <f>AVERAGE('Left 1 Kin'!U50, 'Left 2 Kin'!U50, 'Left 3 Kin'!U50, 'Right 1 Kin'!U50, 'Right 2 Kin'!U50, 'Right 3 Kin'!U50)</f>
        <v>-31.703249999999972</v>
      </c>
      <c r="V50">
        <f>AVERAGE('Left 1 Kin'!V50, 'Left 2 Kin'!V50, 'Left 3 Kin'!V50, 'Right 1 Kin'!V50, 'Right 2 Kin'!V50, 'Right 3 Kin'!V50)</f>
        <v>6.572341666666655</v>
      </c>
      <c r="W50">
        <f>AVERAGE('Left 1 Kin'!W50, 'Left 2 Kin'!W50, 'Left 3 Kin'!W50, 'Right 1 Kin'!W50, 'Right 2 Kin'!W50, 'Right 3 Kin'!W50)</f>
        <v>33.898366666666647</v>
      </c>
      <c r="X50">
        <f>AVERAGE('Left 1 Kin'!X50, 'Left 2 Kin'!X50, 'Left 3 Kin'!X50, 'Right 1 Kin'!X50, 'Right 2 Kin'!X50, 'Right 3 Kin'!X50)</f>
        <v>33.205416666666665</v>
      </c>
      <c r="Y50">
        <f>AVERAGE('Left 1 Kin'!Y50, 'Left 2 Kin'!Y50, 'Left 3 Kin'!Y50, 'Right 1 Kin'!Y50, 'Right 2 Kin'!Y50, 'Right 3 Kin'!Y50)</f>
        <v>-68.185231499999972</v>
      </c>
      <c r="Z50">
        <f>AVERAGE('Left 1 Kin'!Z50, 'Left 2 Kin'!Z50, 'Left 3 Kin'!Z50, 'Right 1 Kin'!Z50, 'Right 2 Kin'!Z50, 'Right 3 Kin'!Z50)</f>
        <v>-86.540916666666703</v>
      </c>
      <c r="AA50">
        <f>AVERAGE('Left 1 Kin'!AA50, 'Left 2 Kin'!AA50, 'Left 3 Kin'!AA50, 'Right 1 Kin'!AA50, 'Right 2 Kin'!AA50, 'Right 3 Kin'!AA50)</f>
        <v>-519.53224999999986</v>
      </c>
      <c r="AB50">
        <f>AVERAGE('Left 1 Kin'!AB50, 'Left 2 Kin'!AB50, 'Left 3 Kin'!AB50, 'Right 1 Kin'!AB50, 'Right 2 Kin'!AB50, 'Right 3 Kin'!AB50)</f>
        <v>-111.77919166666662</v>
      </c>
      <c r="AC50">
        <f>AVERAGE('Left 1 Kin'!AC50, 'Left 2 Kin'!AC50, 'Left 3 Kin'!AC50, 'Right 1 Kin'!AC50, 'Right 2 Kin'!AC50, 'Right 3 Kin'!AC50)</f>
        <v>529.6706016666667</v>
      </c>
      <c r="AD50">
        <f>AVERAGE('Left 1 Kin'!AD50, 'Left 2 Kin'!AD50, 'Left 3 Kin'!AD50, 'Right 1 Kin'!AD50, 'Right 2 Kin'!AD50, 'Right 3 Kin'!AD50)</f>
        <v>-245.4037499999998</v>
      </c>
      <c r="AE50">
        <f>AVERAGE('Left 1 Kin'!AE50, 'Left 2 Kin'!AE50, 'Left 3 Kin'!AE50, 'Right 1 Kin'!AE50, 'Right 2 Kin'!AE50, 'Right 3 Kin'!AE50)</f>
        <v>257.26759416666664</v>
      </c>
      <c r="AF50">
        <f>AVERAGE('Left 1 Kin'!AF50, 'Left 2 Kin'!AF50, 'Left 3 Kin'!AF50, 'Right 1 Kin'!AF50, 'Right 2 Kin'!AF50, 'Right 3 Kin'!AF50)</f>
        <v>80.671616666666736</v>
      </c>
      <c r="AG50">
        <f>AVERAGE('Left 1 Kin'!AG50, 'Left 2 Kin'!AG50, 'Left 3 Kin'!AG50, 'Right 1 Kin'!AG50, 'Right 2 Kin'!AG50, 'Right 3 Kin'!AG50)</f>
        <v>63.542833333333483</v>
      </c>
      <c r="AH50">
        <f>AVERAGE('Left 1 Kin'!AH50, 'Left 2 Kin'!AH50, 'Left 3 Kin'!AH50, 'Right 1 Kin'!AH50, 'Right 2 Kin'!AH50, 'Right 3 Kin'!AH50)</f>
        <v>6.9360849999999736</v>
      </c>
      <c r="AI50">
        <f>AVERAGE('Left 1 Kin'!AI50, 'Left 2 Kin'!AI50, 'Left 3 Kin'!AI50, 'Right 1 Kin'!AI50, 'Right 2 Kin'!AI50, 'Right 3 Kin'!AI50)</f>
        <v>-0.96149088666666527</v>
      </c>
      <c r="AJ50">
        <f>AVERAGE('Left 1 Kin'!AJ50, 'Left 2 Kin'!AJ50, 'Left 3 Kin'!AJ50, 'Right 1 Kin'!AJ50, 'Right 2 Kin'!AJ50, 'Right 3 Kin'!AJ50)</f>
        <v>1.7613730666666667</v>
      </c>
      <c r="AK50">
        <f>AVERAGE('Left 1 Kin'!AK50, 'Left 2 Kin'!AK50, 'Left 3 Kin'!AK50, 'Right 1 Kin'!AK50, 'Right 2 Kin'!AK50, 'Right 3 Kin'!AK50)</f>
        <v>-0.24650306000000008</v>
      </c>
      <c r="AL50">
        <f>AVERAGE('Left 1 Kin'!AL50, 'Left 2 Kin'!AL50, 'Left 3 Kin'!AL50, 'Right 1 Kin'!AL50, 'Right 2 Kin'!AL50, 'Right 3 Kin'!AL50)</f>
        <v>-7.6971426399999912</v>
      </c>
      <c r="AM50">
        <f>AVERAGE('Left 1 Kin'!AM50, 'Left 2 Kin'!AM50, 'Left 3 Kin'!AM50, 'Right 1 Kin'!AM50, 'Right 2 Kin'!AM50, 'Right 3 Kin'!AM50)</f>
        <v>3.2773236000000003</v>
      </c>
      <c r="AN50">
        <f>AVERAGE('Left 1 Kin'!AN50, 'Left 2 Kin'!AN50, 'Left 3 Kin'!AN50, 'Right 1 Kin'!AN50, 'Right 2 Kin'!AN50, 'Right 3 Kin'!AN50)</f>
        <v>0.89696237999999984</v>
      </c>
      <c r="AO50">
        <f>AVERAGE('Left 1 Kin'!AO50, 'Left 2 Kin'!AO50, 'Left 3 Kin'!AO50, 'Right 1 Kin'!AO50, 'Right 2 Kin'!AO50, 'Right 3 Kin'!AO50)</f>
        <v>0.38528669666666665</v>
      </c>
      <c r="AP50">
        <f>AVERAGE('Left 1 Kin'!AP50, 'Left 2 Kin'!AP50, 'Left 3 Kin'!AP50, 'Right 1 Kin'!AP50, 'Right 2 Kin'!AP50, 'Right 3 Kin'!AP50)</f>
        <v>10.783179999999996</v>
      </c>
      <c r="AQ50">
        <f>AVERAGE('Left 1 Kin'!AQ50, 'Left 2 Kin'!AQ50, 'Left 3 Kin'!AQ50, 'Right 1 Kin'!AQ50, 'Right 2 Kin'!AQ50, 'Right 3 Kin'!AQ50)</f>
        <v>3.3461731333333335</v>
      </c>
      <c r="AR50">
        <f>AVERAGE('Left 1 Kin'!AR50, 'Left 2 Kin'!AR50, 'Left 3 Kin'!AR50, 'Right 1 Kin'!AR50, 'Right 2 Kin'!AR50, 'Right 3 Kin'!AR50)</f>
        <v>-0.17173362000000003</v>
      </c>
      <c r="AS50">
        <f>AVERAGE('Left 1 Kin'!AS50, 'Left 2 Kin'!AS50, 'Left 3 Kin'!AS50, 'Right 1 Kin'!AS50, 'Right 2 Kin'!AS50, 'Right 3 Kin'!AS50)</f>
        <v>0.52158333999999995</v>
      </c>
      <c r="AT50">
        <f>AVERAGE('Left 1 Kin'!AT50, 'Left 2 Kin'!AT50, 'Left 3 Kin'!AT50, 'Right 1 Kin'!AT50, 'Right 2 Kin'!AT50, 'Right 3 Kin'!AT50)</f>
        <v>-3.0660108800000039</v>
      </c>
    </row>
    <row r="51" spans="1:46" x14ac:dyDescent="0.25">
      <c r="A51">
        <v>49</v>
      </c>
      <c r="B51">
        <f>AVERAGE('Left 1 Kin'!B51, 'Left 2 Kin'!B51, 'Left 3 Kin'!B51, 'Right 1 Kin'!B51, 'Right 2 Kin'!B51, 'Right 3 Kin'!B51)</f>
        <v>5.2213270833333318</v>
      </c>
      <c r="C51">
        <f>AVERAGE('Left 1 Kin'!C51, 'Left 2 Kin'!C51, 'Left 3 Kin'!C51, 'Right 1 Kin'!C51, 'Right 2 Kin'!C51, 'Right 3 Kin'!C51)</f>
        <v>0.54798262804878051</v>
      </c>
      <c r="D51">
        <f>AVERAGE('Left 1 Kin'!D51, 'Left 2 Kin'!D51, 'Left 3 Kin'!D51, 'Right 1 Kin'!D51, 'Right 2 Kin'!D51, 'Right 3 Kin'!D51)</f>
        <v>4.3221874704983954E-2</v>
      </c>
      <c r="E51">
        <f>AVERAGE('Left 1 Kin'!E51, 'Left 2 Kin'!E51, 'Left 3 Kin'!E51, 'Right 1 Kin'!E51, 'Right 2 Kin'!E51, 'Right 3 Kin'!E51)</f>
        <v>2.3272407469110069E-2</v>
      </c>
      <c r="F51">
        <f>AVERAGE('Left 1 Kin'!F51, 'Left 2 Kin'!F51, 'Left 3 Kin'!F51, 'Right 1 Kin'!F51, 'Right 2 Kin'!F51, 'Right 3 Kin'!F51)</f>
        <v>3.140173218103568</v>
      </c>
      <c r="G51">
        <f>AVERAGE('Left 1 Kin'!G51, 'Left 2 Kin'!G51, 'Left 3 Kin'!G51, 'Right 1 Kin'!G51, 'Right 2 Kin'!G51, 'Right 3 Kin'!G51)</f>
        <v>11.467960333333332</v>
      </c>
      <c r="H51">
        <f>AVERAGE('Left 1 Kin'!H51, 'Left 2 Kin'!H51, 'Left 3 Kin'!H51, 'Right 1 Kin'!H51, 'Right 2 Kin'!H51, 'Right 3 Kin'!H51)</f>
        <v>-4.3987383500000004</v>
      </c>
      <c r="I51">
        <f>AVERAGE('Left 1 Kin'!I51, 'Left 2 Kin'!I51, 'Left 3 Kin'!I51, 'Right 1 Kin'!I51, 'Right 2 Kin'!I51, 'Right 3 Kin'!I51)</f>
        <v>-5.3313095500000003</v>
      </c>
      <c r="J51">
        <f>AVERAGE('Left 1 Kin'!J51, 'Left 2 Kin'!J51, 'Left 3 Kin'!J51, 'Right 1 Kin'!J51, 'Right 2 Kin'!J51, 'Right 3 Kin'!J51)</f>
        <v>13.389500166666666</v>
      </c>
      <c r="K51">
        <f>AVERAGE('Left 1 Kin'!K51, 'Left 2 Kin'!K51, 'Left 3 Kin'!K51, 'Right 1 Kin'!K51, 'Right 2 Kin'!K51, 'Right 3 Kin'!K51)</f>
        <v>3.7376504493333336</v>
      </c>
      <c r="L51">
        <f>AVERAGE('Left 1 Kin'!L51, 'Left 2 Kin'!L51, 'Left 3 Kin'!L51, 'Right 1 Kin'!L51, 'Right 2 Kin'!L51, 'Right 3 Kin'!L51)</f>
        <v>-10.253771466666667</v>
      </c>
      <c r="M51">
        <f>AVERAGE('Left 1 Kin'!M51, 'Left 2 Kin'!M51, 'Left 3 Kin'!M51, 'Right 1 Kin'!M51, 'Right 2 Kin'!M51, 'Right 3 Kin'!M51)</f>
        <v>17.579926333333333</v>
      </c>
      <c r="N51">
        <f>AVERAGE('Left 1 Kin'!N51, 'Left 2 Kin'!N51, 'Left 3 Kin'!N51, 'Right 1 Kin'!N51, 'Right 2 Kin'!N51, 'Right 3 Kin'!N51)</f>
        <v>11.746680699999999</v>
      </c>
      <c r="O51">
        <f>AVERAGE('Left 1 Kin'!O51, 'Left 2 Kin'!O51, 'Left 3 Kin'!O51, 'Right 1 Kin'!O51, 'Right 2 Kin'!O51, 'Right 3 Kin'!O51)</f>
        <v>-3.1064601000000009</v>
      </c>
      <c r="P51">
        <f>AVERAGE('Left 1 Kin'!P51, 'Left 2 Kin'!P51, 'Left 3 Kin'!P51, 'Right 1 Kin'!P51, 'Right 2 Kin'!P51, 'Right 3 Kin'!P51)</f>
        <v>38.765066499999996</v>
      </c>
      <c r="Q51">
        <f>AVERAGE('Left 1 Kin'!Q51, 'Left 2 Kin'!Q51, 'Left 3 Kin'!Q51, 'Right 1 Kin'!Q51, 'Right 2 Kin'!Q51, 'Right 3 Kin'!Q51)</f>
        <v>-1.9165353216666674</v>
      </c>
      <c r="R51">
        <f>AVERAGE('Left 1 Kin'!R51, 'Left 2 Kin'!R51, 'Left 3 Kin'!R51, 'Right 1 Kin'!R51, 'Right 2 Kin'!R51, 'Right 3 Kin'!R51)</f>
        <v>1.5420837333333337</v>
      </c>
      <c r="S51">
        <f>AVERAGE('Left 1 Kin'!S51, 'Left 2 Kin'!S51, 'Left 3 Kin'!S51, 'Right 1 Kin'!S51, 'Right 2 Kin'!S51, 'Right 3 Kin'!S51)</f>
        <v>24.133245833333334</v>
      </c>
      <c r="T51">
        <f>AVERAGE('Left 1 Kin'!T51, 'Left 2 Kin'!T51, 'Left 3 Kin'!T51, 'Right 1 Kin'!T51, 'Right 2 Kin'!T51, 'Right 3 Kin'!T51)</f>
        <v>-2.1077133016666667</v>
      </c>
      <c r="U51">
        <f>AVERAGE('Left 1 Kin'!U51, 'Left 2 Kin'!U51, 'Left 3 Kin'!U51, 'Right 1 Kin'!U51, 'Right 2 Kin'!U51, 'Right 3 Kin'!U51)</f>
        <v>-36.932770833333322</v>
      </c>
      <c r="V51">
        <f>AVERAGE('Left 1 Kin'!V51, 'Left 2 Kin'!V51, 'Left 3 Kin'!V51, 'Right 1 Kin'!V51, 'Right 2 Kin'!V51, 'Right 3 Kin'!V51)</f>
        <v>7.8521874999999852</v>
      </c>
      <c r="W51">
        <f>AVERAGE('Left 1 Kin'!W51, 'Left 2 Kin'!W51, 'Left 3 Kin'!W51, 'Right 1 Kin'!W51, 'Right 2 Kin'!W51, 'Right 3 Kin'!W51)</f>
        <v>39.84330416666667</v>
      </c>
      <c r="X51">
        <f>AVERAGE('Left 1 Kin'!X51, 'Left 2 Kin'!X51, 'Left 3 Kin'!X51, 'Right 1 Kin'!X51, 'Right 2 Kin'!X51, 'Right 3 Kin'!X51)</f>
        <v>26.434395833333326</v>
      </c>
      <c r="Y51">
        <f>AVERAGE('Left 1 Kin'!Y51, 'Left 2 Kin'!Y51, 'Left 3 Kin'!Y51, 'Right 1 Kin'!Y51, 'Right 2 Kin'!Y51, 'Right 3 Kin'!Y51)</f>
        <v>-76.006319916666655</v>
      </c>
      <c r="Z51">
        <f>AVERAGE('Left 1 Kin'!Z51, 'Left 2 Kin'!Z51, 'Left 3 Kin'!Z51, 'Right 1 Kin'!Z51, 'Right 2 Kin'!Z51, 'Right 3 Kin'!Z51)</f>
        <v>-79.429041666666663</v>
      </c>
      <c r="AA51">
        <f>AVERAGE('Left 1 Kin'!AA51, 'Left 2 Kin'!AA51, 'Left 3 Kin'!AA51, 'Right 1 Kin'!AA51, 'Right 2 Kin'!AA51, 'Right 3 Kin'!AA51)</f>
        <v>-534.47576041666662</v>
      </c>
      <c r="AB51">
        <f>AVERAGE('Left 1 Kin'!AB51, 'Left 2 Kin'!AB51, 'Left 3 Kin'!AB51, 'Right 1 Kin'!AB51, 'Right 2 Kin'!AB51, 'Right 3 Kin'!AB51)</f>
        <v>-124.99436666666664</v>
      </c>
      <c r="AC51">
        <f>AVERAGE('Left 1 Kin'!AC51, 'Left 2 Kin'!AC51, 'Left 3 Kin'!AC51, 'Right 1 Kin'!AC51, 'Right 2 Kin'!AC51, 'Right 3 Kin'!AC51)</f>
        <v>543.24116270833326</v>
      </c>
      <c r="AD51">
        <f>AVERAGE('Left 1 Kin'!AD51, 'Left 2 Kin'!AD51, 'Left 3 Kin'!AD51, 'Right 1 Kin'!AD51, 'Right 2 Kin'!AD51, 'Right 3 Kin'!AD51)</f>
        <v>-263.93039583333319</v>
      </c>
      <c r="AE51">
        <f>AVERAGE('Left 1 Kin'!AE51, 'Left 2 Kin'!AE51, 'Left 3 Kin'!AE51, 'Right 1 Kin'!AE51, 'Right 2 Kin'!AE51, 'Right 3 Kin'!AE51)</f>
        <v>262.37894145833332</v>
      </c>
      <c r="AF51">
        <f>AVERAGE('Left 1 Kin'!AF51, 'Left 2 Kin'!AF51, 'Left 3 Kin'!AF51, 'Right 1 Kin'!AF51, 'Right 2 Kin'!AF51, 'Right 3 Kin'!AF51)</f>
        <v>68.126850000000061</v>
      </c>
      <c r="AG51">
        <f>AVERAGE('Left 1 Kin'!AG51, 'Left 2 Kin'!AG51, 'Left 3 Kin'!AG51, 'Right 1 Kin'!AG51, 'Right 2 Kin'!AG51, 'Right 3 Kin'!AG51)</f>
        <v>45.537791666666784</v>
      </c>
      <c r="AH51">
        <f>AVERAGE('Left 1 Kin'!AH51, 'Left 2 Kin'!AH51, 'Left 3 Kin'!AH51, 'Right 1 Kin'!AH51, 'Right 2 Kin'!AH51, 'Right 3 Kin'!AH51)</f>
        <v>8.7691717291666489</v>
      </c>
      <c r="AI51">
        <f>AVERAGE('Left 1 Kin'!AI51, 'Left 2 Kin'!AI51, 'Left 3 Kin'!AI51, 'Right 1 Kin'!AI51, 'Right 2 Kin'!AI51, 'Right 3 Kin'!AI51)</f>
        <v>-1.2650631916666659</v>
      </c>
      <c r="AJ51">
        <f>AVERAGE('Left 1 Kin'!AJ51, 'Left 2 Kin'!AJ51, 'Left 3 Kin'!AJ51, 'Right 1 Kin'!AJ51, 'Right 2 Kin'!AJ51, 'Right 3 Kin'!AJ51)</f>
        <v>1.7285299666666667</v>
      </c>
      <c r="AK51">
        <f>AVERAGE('Left 1 Kin'!AK51, 'Left 2 Kin'!AK51, 'Left 3 Kin'!AK51, 'Right 1 Kin'!AK51, 'Right 2 Kin'!AK51, 'Right 3 Kin'!AK51)</f>
        <v>-0.23209939500000001</v>
      </c>
      <c r="AL51">
        <f>AVERAGE('Left 1 Kin'!AL51, 'Left 2 Kin'!AL51, 'Left 3 Kin'!AL51, 'Right 1 Kin'!AL51, 'Right 2 Kin'!AL51, 'Right 3 Kin'!AL51)</f>
        <v>-10.253710719999994</v>
      </c>
      <c r="AM51">
        <f>AVERAGE('Left 1 Kin'!AM51, 'Left 2 Kin'!AM51, 'Left 3 Kin'!AM51, 'Right 1 Kin'!AM51, 'Right 2 Kin'!AM51, 'Right 3 Kin'!AM51)</f>
        <v>3.2495372166666665</v>
      </c>
      <c r="AN51">
        <f>AVERAGE('Left 1 Kin'!AN51, 'Left 2 Kin'!AN51, 'Left 3 Kin'!AN51, 'Right 1 Kin'!AN51, 'Right 2 Kin'!AN51, 'Right 3 Kin'!AN51)</f>
        <v>0.92615167666666676</v>
      </c>
      <c r="AO51">
        <f>AVERAGE('Left 1 Kin'!AO51, 'Left 2 Kin'!AO51, 'Left 3 Kin'!AO51, 'Right 1 Kin'!AO51, 'Right 2 Kin'!AO51, 'Right 3 Kin'!AO51)</f>
        <v>0.39103280000000001</v>
      </c>
      <c r="AP51">
        <f>AVERAGE('Left 1 Kin'!AP51, 'Left 2 Kin'!AP51, 'Left 3 Kin'!AP51, 'Right 1 Kin'!AP51, 'Right 2 Kin'!AP51, 'Right 3 Kin'!AP51)</f>
        <v>11.709468033333332</v>
      </c>
      <c r="AQ51">
        <f>AVERAGE('Left 1 Kin'!AQ51, 'Left 2 Kin'!AQ51, 'Left 3 Kin'!AQ51, 'Right 1 Kin'!AQ51, 'Right 2 Kin'!AQ51, 'Right 3 Kin'!AQ51)</f>
        <v>3.3623283833333333</v>
      </c>
      <c r="AR51">
        <f>AVERAGE('Left 1 Kin'!AR51, 'Left 2 Kin'!AR51, 'Left 3 Kin'!AR51, 'Right 1 Kin'!AR51, 'Right 2 Kin'!AR51, 'Right 3 Kin'!AR51)</f>
        <v>-0.16487798166666667</v>
      </c>
      <c r="AS51">
        <f>AVERAGE('Left 1 Kin'!AS51, 'Left 2 Kin'!AS51, 'Left 3 Kin'!AS51, 'Right 1 Kin'!AS51, 'Right 2 Kin'!AS51, 'Right 3 Kin'!AS51)</f>
        <v>0.52862849499999998</v>
      </c>
      <c r="AT51">
        <f>AVERAGE('Left 1 Kin'!AT51, 'Left 2 Kin'!AT51, 'Left 3 Kin'!AT51, 'Right 1 Kin'!AT51, 'Right 2 Kin'!AT51, 'Right 3 Kin'!AT51)</f>
        <v>-1.9183866900000019</v>
      </c>
    </row>
    <row r="52" spans="1:46" x14ac:dyDescent="0.25">
      <c r="A52">
        <v>50</v>
      </c>
      <c r="B52">
        <f>AVERAGE('Left 1 Kin'!B52, 'Left 2 Kin'!B52, 'Left 3 Kin'!B52, 'Right 1 Kin'!B52, 'Right 2 Kin'!B52, 'Right 3 Kin'!B52)</f>
        <v>5.2276041666666684</v>
      </c>
      <c r="C52">
        <f>AVERAGE('Left 1 Kin'!C52, 'Left 2 Kin'!C52, 'Left 3 Kin'!C52, 'Right 1 Kin'!C52, 'Right 2 Kin'!C52, 'Right 3 Kin'!C52)</f>
        <v>0.54803201219512199</v>
      </c>
      <c r="D52">
        <f>AVERAGE('Left 1 Kin'!D52, 'Left 2 Kin'!D52, 'Left 3 Kin'!D52, 'Right 1 Kin'!D52, 'Right 2 Kin'!D52, 'Right 3 Kin'!D52)</f>
        <v>7.1071966541718712E-2</v>
      </c>
      <c r="E52">
        <f>AVERAGE('Left 1 Kin'!E52, 'Left 2 Kin'!E52, 'Left 3 Kin'!E52, 'Right 1 Kin'!E52, 'Right 2 Kin'!E52, 'Right 3 Kin'!E52)</f>
        <v>2.812244550881576E-2</v>
      </c>
      <c r="F52">
        <f>AVERAGE('Left 1 Kin'!F52, 'Left 2 Kin'!F52, 'Left 3 Kin'!F52, 'Right 1 Kin'!F52, 'Right 2 Kin'!F52, 'Right 3 Kin'!F52)</f>
        <v>3.1113054977092873</v>
      </c>
      <c r="G52">
        <f>AVERAGE('Left 1 Kin'!G52, 'Left 2 Kin'!G52, 'Left 3 Kin'!G52, 'Right 1 Kin'!G52, 'Right 2 Kin'!G52, 'Right 3 Kin'!G52)</f>
        <v>11.414716666666669</v>
      </c>
      <c r="H52">
        <f>AVERAGE('Left 1 Kin'!H52, 'Left 2 Kin'!H52, 'Left 3 Kin'!H52, 'Right 1 Kin'!H52, 'Right 2 Kin'!H52, 'Right 3 Kin'!H52)</f>
        <v>-4.3881874999999999</v>
      </c>
      <c r="I52">
        <f>AVERAGE('Left 1 Kin'!I52, 'Left 2 Kin'!I52, 'Left 3 Kin'!I52, 'Right 1 Kin'!I52, 'Right 2 Kin'!I52, 'Right 3 Kin'!I52)</f>
        <v>-5.2739324999999999</v>
      </c>
      <c r="J52">
        <f>AVERAGE('Left 1 Kin'!J52, 'Left 2 Kin'!J52, 'Left 3 Kin'!J52, 'Right 1 Kin'!J52, 'Right 2 Kin'!J52, 'Right 3 Kin'!J52)</f>
        <v>13.424808333333333</v>
      </c>
      <c r="K52">
        <f>AVERAGE('Left 1 Kin'!K52, 'Left 2 Kin'!K52, 'Left 3 Kin'!K52, 'Right 1 Kin'!K52, 'Right 2 Kin'!K52, 'Right 3 Kin'!K52)</f>
        <v>3.6271323999999994</v>
      </c>
      <c r="L52">
        <f>AVERAGE('Left 1 Kin'!L52, 'Left 2 Kin'!L52, 'Left 3 Kin'!L52, 'Right 1 Kin'!L52, 'Right 2 Kin'!L52, 'Right 3 Kin'!L52)</f>
        <v>-10.360581666666667</v>
      </c>
      <c r="M52">
        <f>AVERAGE('Left 1 Kin'!M52, 'Left 2 Kin'!M52, 'Left 3 Kin'!M52, 'Right 1 Kin'!M52, 'Right 2 Kin'!M52, 'Right 3 Kin'!M52)</f>
        <v>16.822983333333333</v>
      </c>
      <c r="N52">
        <f>AVERAGE('Left 1 Kin'!N52, 'Left 2 Kin'!N52, 'Left 3 Kin'!N52, 'Right 1 Kin'!N52, 'Right 2 Kin'!N52, 'Right 3 Kin'!N52)</f>
        <v>11.564801666666668</v>
      </c>
      <c r="O52">
        <f>AVERAGE('Left 1 Kin'!O52, 'Left 2 Kin'!O52, 'Left 3 Kin'!O52, 'Right 1 Kin'!O52, 'Right 2 Kin'!O52, 'Right 3 Kin'!O52)</f>
        <v>-2.3305083333333334</v>
      </c>
      <c r="P52">
        <f>AVERAGE('Left 1 Kin'!P52, 'Left 2 Kin'!P52, 'Left 3 Kin'!P52, 'Right 1 Kin'!P52, 'Right 2 Kin'!P52, 'Right 3 Kin'!P52)</f>
        <v>38.386975</v>
      </c>
      <c r="Q52">
        <f>AVERAGE('Left 1 Kin'!Q52, 'Left 2 Kin'!Q52, 'Left 3 Kin'!Q52, 'Right 1 Kin'!Q52, 'Right 2 Kin'!Q52, 'Right 3 Kin'!Q52)</f>
        <v>-1.5360950833333333</v>
      </c>
      <c r="R52">
        <f>AVERAGE('Left 1 Kin'!R52, 'Left 2 Kin'!R52, 'Left 3 Kin'!R52, 'Right 1 Kin'!R52, 'Right 2 Kin'!R52, 'Right 3 Kin'!R52)</f>
        <v>1.662848333333333</v>
      </c>
      <c r="S52">
        <f>AVERAGE('Left 1 Kin'!S52, 'Left 2 Kin'!S52, 'Left 3 Kin'!S52, 'Right 1 Kin'!S52, 'Right 2 Kin'!S52, 'Right 3 Kin'!S52)</f>
        <v>24.191824999999998</v>
      </c>
      <c r="T52">
        <f>AVERAGE('Left 1 Kin'!T52, 'Left 2 Kin'!T52, 'Left 3 Kin'!T52, 'Right 1 Kin'!T52, 'Right 2 Kin'!T52, 'Right 3 Kin'!T52)</f>
        <v>-2.1001022499999999</v>
      </c>
      <c r="U52">
        <f>AVERAGE('Left 1 Kin'!U52, 'Left 2 Kin'!U52, 'Left 3 Kin'!U52, 'Right 1 Kin'!U52, 'Right 2 Kin'!U52, 'Right 3 Kin'!U52)</f>
        <v>-42.107291666666676</v>
      </c>
      <c r="V52">
        <f>AVERAGE('Left 1 Kin'!V52, 'Left 2 Kin'!V52, 'Left 3 Kin'!V52, 'Right 1 Kin'!V52, 'Right 2 Kin'!V52, 'Right 3 Kin'!V52)</f>
        <v>9.2547916666666499</v>
      </c>
      <c r="W52">
        <f>AVERAGE('Left 1 Kin'!W52, 'Left 2 Kin'!W52, 'Left 3 Kin'!W52, 'Right 1 Kin'!W52, 'Right 2 Kin'!W52, 'Right 3 Kin'!W52)</f>
        <v>46.114791666666669</v>
      </c>
      <c r="X52">
        <f>AVERAGE('Left 1 Kin'!X52, 'Left 2 Kin'!X52, 'Left 3 Kin'!X52, 'Right 1 Kin'!X52, 'Right 2 Kin'!X52, 'Right 3 Kin'!X52)</f>
        <v>19.586458333333315</v>
      </c>
      <c r="Y52">
        <f>AVERAGE('Left 1 Kin'!Y52, 'Left 2 Kin'!Y52, 'Left 3 Kin'!Y52, 'Right 1 Kin'!Y52, 'Right 2 Kin'!Y52, 'Right 3 Kin'!Y52)</f>
        <v>-83.584874999999997</v>
      </c>
      <c r="Z52">
        <f>AVERAGE('Left 1 Kin'!Z52, 'Left 2 Kin'!Z52, 'Left 3 Kin'!Z52, 'Right 1 Kin'!Z52, 'Right 2 Kin'!Z52, 'Right 3 Kin'!Z52)</f>
        <v>-72.187499999999929</v>
      </c>
      <c r="AA52">
        <f>AVERAGE('Left 1 Kin'!AA52, 'Left 2 Kin'!AA52, 'Left 3 Kin'!AA52, 'Right 1 Kin'!AA52, 'Right 2 Kin'!AA52, 'Right 3 Kin'!AA52)</f>
        <v>-548.7840625</v>
      </c>
      <c r="AB52">
        <f>AVERAGE('Left 1 Kin'!AB52, 'Left 2 Kin'!AB52, 'Left 3 Kin'!AB52, 'Right 1 Kin'!AB52, 'Right 2 Kin'!AB52, 'Right 3 Kin'!AB52)</f>
        <v>-137.79020833333331</v>
      </c>
      <c r="AC52">
        <f>AVERAGE('Left 1 Kin'!AC52, 'Left 2 Kin'!AC52, 'Left 3 Kin'!AC52, 'Right 1 Kin'!AC52, 'Right 2 Kin'!AC52, 'Right 3 Kin'!AC52)</f>
        <v>553.89542708333329</v>
      </c>
      <c r="AD52">
        <f>AVERAGE('Left 1 Kin'!AD52, 'Left 2 Kin'!AD52, 'Left 3 Kin'!AD52, 'Right 1 Kin'!AD52, 'Right 2 Kin'!AD52, 'Right 3 Kin'!AD52)</f>
        <v>-281.8614583333333</v>
      </c>
      <c r="AE52">
        <f>AVERAGE('Left 1 Kin'!AE52, 'Left 2 Kin'!AE52, 'Left 3 Kin'!AE52, 'Right 1 Kin'!AE52, 'Right 2 Kin'!AE52, 'Right 3 Kin'!AE52)</f>
        <v>265.48744791666667</v>
      </c>
      <c r="AF52">
        <f>AVERAGE('Left 1 Kin'!AF52, 'Left 2 Kin'!AF52, 'Left 3 Kin'!AF52, 'Right 1 Kin'!AF52, 'Right 2 Kin'!AF52, 'Right 3 Kin'!AF52)</f>
        <v>53.581666666666685</v>
      </c>
      <c r="AG52">
        <f>AVERAGE('Left 1 Kin'!AG52, 'Left 2 Kin'!AG52, 'Left 3 Kin'!AG52, 'Right 1 Kin'!AG52, 'Right 2 Kin'!AG52, 'Right 3 Kin'!AG52)</f>
        <v>27.910416666666723</v>
      </c>
      <c r="AH52">
        <f>AVERAGE('Left 1 Kin'!AH52, 'Left 2 Kin'!AH52, 'Left 3 Kin'!AH52, 'Right 1 Kin'!AH52, 'Right 2 Kin'!AH52, 'Right 3 Kin'!AH52)</f>
        <v>11.052958541666664</v>
      </c>
      <c r="AI52">
        <f>AVERAGE('Left 1 Kin'!AI52, 'Left 2 Kin'!AI52, 'Left 3 Kin'!AI52, 'Right 1 Kin'!AI52, 'Right 2 Kin'!AI52, 'Right 3 Kin'!AI52)</f>
        <v>-1.5639469166666666</v>
      </c>
      <c r="AJ52">
        <f>AVERAGE('Left 1 Kin'!AJ52, 'Left 2 Kin'!AJ52, 'Left 3 Kin'!AJ52, 'Right 1 Kin'!AJ52, 'Right 2 Kin'!AJ52, 'Right 3 Kin'!AJ52)</f>
        <v>1.6999443333333335</v>
      </c>
      <c r="AK52">
        <f>AVERAGE('Left 1 Kin'!AK52, 'Left 2 Kin'!AK52, 'Left 3 Kin'!AK52, 'Right 1 Kin'!AK52, 'Right 2 Kin'!AK52, 'Right 3 Kin'!AK52)</f>
        <v>-0.21768308333333333</v>
      </c>
      <c r="AL52">
        <f>AVERAGE('Left 1 Kin'!AL52, 'Left 2 Kin'!AL52, 'Left 3 Kin'!AL52, 'Right 1 Kin'!AL52, 'Right 2 Kin'!AL52, 'Right 3 Kin'!AL52)</f>
        <v>-12.814556666666666</v>
      </c>
      <c r="AM52">
        <f>AVERAGE('Left 1 Kin'!AM52, 'Left 2 Kin'!AM52, 'Left 3 Kin'!AM52, 'Right 1 Kin'!AM52, 'Right 2 Kin'!AM52, 'Right 3 Kin'!AM52)</f>
        <v>3.2186658333333331</v>
      </c>
      <c r="AN52">
        <f>AVERAGE('Left 1 Kin'!AN52, 'Left 2 Kin'!AN52, 'Left 3 Kin'!AN52, 'Right 1 Kin'!AN52, 'Right 2 Kin'!AN52, 'Right 3 Kin'!AN52)</f>
        <v>0.95606649999999993</v>
      </c>
      <c r="AO52">
        <f>AVERAGE('Left 1 Kin'!AO52, 'Left 2 Kin'!AO52, 'Left 3 Kin'!AO52, 'Right 1 Kin'!AO52, 'Right 2 Kin'!AO52, 'Right 3 Kin'!AO52)</f>
        <v>0.39638084999999995</v>
      </c>
      <c r="AP52">
        <f>AVERAGE('Left 1 Kin'!AP52, 'Left 2 Kin'!AP52, 'Left 3 Kin'!AP52, 'Right 1 Kin'!AP52, 'Right 2 Kin'!AP52, 'Right 3 Kin'!AP52)</f>
        <v>12.604159999999998</v>
      </c>
      <c r="AQ52">
        <f>AVERAGE('Left 1 Kin'!AQ52, 'Left 2 Kin'!AQ52, 'Left 3 Kin'!AQ52, 'Right 1 Kin'!AQ52, 'Right 2 Kin'!AQ52, 'Right 3 Kin'!AQ52)</f>
        <v>3.3770074999999999</v>
      </c>
      <c r="AR52">
        <f>AVERAGE('Left 1 Kin'!AR52, 'Left 2 Kin'!AR52, 'Left 3 Kin'!AR52, 'Right 1 Kin'!AR52, 'Right 2 Kin'!AR52, 'Right 3 Kin'!AR52)</f>
        <v>-0.15800141666666664</v>
      </c>
      <c r="AS52">
        <f>AVERAGE('Left 1 Kin'!AS52, 'Left 2 Kin'!AS52, 'Left 3 Kin'!AS52, 'Right 1 Kin'!AS52, 'Right 2 Kin'!AS52, 'Right 3 Kin'!AS52)</f>
        <v>0.53556608333333333</v>
      </c>
      <c r="AT52">
        <f>AVERAGE('Left 1 Kin'!AT52, 'Left 2 Kin'!AT52, 'Left 3 Kin'!AT52, 'Right 1 Kin'!AT52, 'Right 2 Kin'!AT52, 'Right 3 Kin'!AT52)</f>
        <v>-0.75636550000000013</v>
      </c>
    </row>
    <row r="53" spans="1:46" x14ac:dyDescent="0.25">
      <c r="A53">
        <v>51</v>
      </c>
      <c r="B53">
        <f>AVERAGE('Left 1 Kin'!B53, 'Left 2 Kin'!B53, 'Left 3 Kin'!B53, 'Right 1 Kin'!B53, 'Right 2 Kin'!B53, 'Right 3 Kin'!B53)</f>
        <v>5.236656250000002</v>
      </c>
      <c r="C53">
        <f>AVERAGE('Left 1 Kin'!C53, 'Left 2 Kin'!C53, 'Left 3 Kin'!C53, 'Right 1 Kin'!C53, 'Right 2 Kin'!C53, 'Right 3 Kin'!C53)</f>
        <v>0.54814231097560973</v>
      </c>
      <c r="D53">
        <f>AVERAGE('Left 1 Kin'!D53, 'Left 2 Kin'!D53, 'Left 3 Kin'!D53, 'Right 1 Kin'!D53, 'Right 2 Kin'!D53, 'Right 3 Kin'!D53)</f>
        <v>9.6859811536859672E-2</v>
      </c>
      <c r="E53">
        <f>AVERAGE('Left 1 Kin'!E53, 'Left 2 Kin'!E53, 'Left 3 Kin'!E53, 'Right 1 Kin'!E53, 'Right 2 Kin'!E53, 'Right 3 Kin'!E53)</f>
        <v>3.193036394557823E-2</v>
      </c>
      <c r="F53">
        <f>AVERAGE('Left 1 Kin'!F53, 'Left 2 Kin'!F53, 'Left 3 Kin'!F53, 'Right 1 Kin'!F53, 'Right 2 Kin'!F53, 'Right 3 Kin'!F53)</f>
        <v>3.0843875954463411</v>
      </c>
      <c r="G53">
        <f>AVERAGE('Left 1 Kin'!G53, 'Left 2 Kin'!G53, 'Left 3 Kin'!G53, 'Right 1 Kin'!G53, 'Right 2 Kin'!G53, 'Right 3 Kin'!G53)</f>
        <v>11.348200999999998</v>
      </c>
      <c r="H53">
        <f>AVERAGE('Left 1 Kin'!H53, 'Left 2 Kin'!H53, 'Left 3 Kin'!H53, 'Right 1 Kin'!H53, 'Right 2 Kin'!H53, 'Right 3 Kin'!H53)</f>
        <v>-4.3724070499999996</v>
      </c>
      <c r="I53">
        <f>AVERAGE('Left 1 Kin'!I53, 'Left 2 Kin'!I53, 'Left 3 Kin'!I53, 'Right 1 Kin'!I53, 'Right 2 Kin'!I53, 'Right 3 Kin'!I53)</f>
        <v>-5.1968946499999999</v>
      </c>
      <c r="J53">
        <f>AVERAGE('Left 1 Kin'!J53, 'Left 2 Kin'!J53, 'Left 3 Kin'!J53, 'Right 1 Kin'!J53, 'Right 2 Kin'!J53, 'Right 3 Kin'!J53)</f>
        <v>13.4424165</v>
      </c>
      <c r="K53">
        <f>AVERAGE('Left 1 Kin'!K53, 'Left 2 Kin'!K53, 'Left 3 Kin'!K53, 'Right 1 Kin'!K53, 'Right 2 Kin'!K53, 'Right 3 Kin'!K53)</f>
        <v>3.5002186426666664</v>
      </c>
      <c r="L53">
        <f>AVERAGE('Left 1 Kin'!L53, 'Left 2 Kin'!L53, 'Left 3 Kin'!L53, 'Right 1 Kin'!L53, 'Right 2 Kin'!L53, 'Right 3 Kin'!L53)</f>
        <v>-10.450661466666666</v>
      </c>
      <c r="M53">
        <f>AVERAGE('Left 1 Kin'!M53, 'Left 2 Kin'!M53, 'Left 3 Kin'!M53, 'Right 1 Kin'!M53, 'Right 2 Kin'!M53, 'Right 3 Kin'!M53)</f>
        <v>16.035716333333337</v>
      </c>
      <c r="N53">
        <f>AVERAGE('Left 1 Kin'!N53, 'Left 2 Kin'!N53, 'Left 3 Kin'!N53, 'Right 1 Kin'!N53, 'Right 2 Kin'!N53, 'Right 3 Kin'!N53)</f>
        <v>11.356847233333331</v>
      </c>
      <c r="O53">
        <f>AVERAGE('Left 1 Kin'!O53, 'Left 2 Kin'!O53, 'Left 3 Kin'!O53, 'Right 1 Kin'!O53, 'Right 2 Kin'!O53, 'Right 3 Kin'!O53)</f>
        <v>-1.5479235666666653</v>
      </c>
      <c r="P53">
        <f>AVERAGE('Left 1 Kin'!P53, 'Left 2 Kin'!P53, 'Left 3 Kin'!P53, 'Right 1 Kin'!P53, 'Right 2 Kin'!P53, 'Right 3 Kin'!P53)</f>
        <v>37.968227500000005</v>
      </c>
      <c r="Q53">
        <f>AVERAGE('Left 1 Kin'!Q53, 'Left 2 Kin'!Q53, 'Left 3 Kin'!Q53, 'Right 1 Kin'!Q53, 'Right 2 Kin'!Q53, 'Right 3 Kin'!Q53)</f>
        <v>-1.1635007449999992</v>
      </c>
      <c r="R53">
        <f>AVERAGE('Left 1 Kin'!R53, 'Left 2 Kin'!R53, 'Left 3 Kin'!R53, 'Right 1 Kin'!R53, 'Right 2 Kin'!R53, 'Right 3 Kin'!R53)</f>
        <v>1.7042449333333336</v>
      </c>
      <c r="S53">
        <f>AVERAGE('Left 1 Kin'!S53, 'Left 2 Kin'!S53, 'Left 3 Kin'!S53, 'Right 1 Kin'!S53, 'Right 2 Kin'!S53, 'Right 3 Kin'!S53)</f>
        <v>24.203586166666664</v>
      </c>
      <c r="T53">
        <f>AVERAGE('Left 1 Kin'!T53, 'Left 2 Kin'!T53, 'Left 3 Kin'!T53, 'Right 1 Kin'!T53, 'Right 2 Kin'!T53, 'Right 3 Kin'!T53)</f>
        <v>-2.0772377583333332</v>
      </c>
      <c r="U53">
        <f>AVERAGE('Left 1 Kin'!U53, 'Left 2 Kin'!U53, 'Left 3 Kin'!U53, 'Right 1 Kin'!U53, 'Right 2 Kin'!U53, 'Right 3 Kin'!U53)</f>
        <v>-47.182062500000008</v>
      </c>
      <c r="V53">
        <f>AVERAGE('Left 1 Kin'!V53, 'Left 2 Kin'!V53, 'Left 3 Kin'!V53, 'Right 1 Kin'!V53, 'Right 2 Kin'!V53, 'Right 3 Kin'!V53)</f>
        <v>11.152845833333316</v>
      </c>
      <c r="W53">
        <f>AVERAGE('Left 1 Kin'!W53, 'Left 2 Kin'!W53, 'Left 3 Kin'!W53, 'Right 1 Kin'!W53, 'Right 2 Kin'!W53, 'Right 3 Kin'!W53)</f>
        <v>53.032779166666678</v>
      </c>
      <c r="X53">
        <f>AVERAGE('Left 1 Kin'!X53, 'Left 2 Kin'!X53, 'Left 3 Kin'!X53, 'Right 1 Kin'!X53, 'Right 2 Kin'!X53, 'Right 3 Kin'!X53)</f>
        <v>13.150270833333289</v>
      </c>
      <c r="Y53">
        <f>AVERAGE('Left 1 Kin'!Y53, 'Left 2 Kin'!Y53, 'Left 3 Kin'!Y53, 'Right 1 Kin'!Y53, 'Right 2 Kin'!Y53, 'Right 3 Kin'!Y53)</f>
        <v>-89.284770083333342</v>
      </c>
      <c r="Z53">
        <f>AVERAGE('Left 1 Kin'!Z53, 'Left 2 Kin'!Z53, 'Left 3 Kin'!Z53, 'Right 1 Kin'!Z53, 'Right 2 Kin'!Z53, 'Right 3 Kin'!Z53)</f>
        <v>-64.178933333333262</v>
      </c>
      <c r="AA53">
        <f>AVERAGE('Left 1 Kin'!AA53, 'Left 2 Kin'!AA53, 'Left 3 Kin'!AA53, 'Right 1 Kin'!AA53, 'Right 2 Kin'!AA53, 'Right 3 Kin'!AA53)</f>
        <v>-559.05766458333335</v>
      </c>
      <c r="AB53">
        <f>AVERAGE('Left 1 Kin'!AB53, 'Left 2 Kin'!AB53, 'Left 3 Kin'!AB53, 'Right 1 Kin'!AB53, 'Right 2 Kin'!AB53, 'Right 3 Kin'!AB53)</f>
        <v>-148.109025</v>
      </c>
      <c r="AC53">
        <f>AVERAGE('Left 1 Kin'!AC53, 'Left 2 Kin'!AC53, 'Left 3 Kin'!AC53, 'Right 1 Kin'!AC53, 'Right 2 Kin'!AC53, 'Right 3 Kin'!AC53)</f>
        <v>548.93626645833331</v>
      </c>
      <c r="AD53">
        <f>AVERAGE('Left 1 Kin'!AD53, 'Left 2 Kin'!AD53, 'Left 3 Kin'!AD53, 'Right 1 Kin'!AD53, 'Right 2 Kin'!AD53, 'Right 3 Kin'!AD53)</f>
        <v>-297.85827083333328</v>
      </c>
      <c r="AE53">
        <f>AVERAGE('Left 1 Kin'!AE53, 'Left 2 Kin'!AE53, 'Left 3 Kin'!AE53, 'Right 1 Kin'!AE53, 'Right 2 Kin'!AE53, 'Right 3 Kin'!AE53)</f>
        <v>257.953244375</v>
      </c>
      <c r="AF53">
        <f>AVERAGE('Left 1 Kin'!AF53, 'Left 2 Kin'!AF53, 'Left 3 Kin'!AF53, 'Right 1 Kin'!AF53, 'Right 2 Kin'!AF53, 'Right 3 Kin'!AF53)</f>
        <v>23.85475833333324</v>
      </c>
      <c r="AG53">
        <f>AVERAGE('Left 1 Kin'!AG53, 'Left 2 Kin'!AG53, 'Left 3 Kin'!AG53, 'Right 1 Kin'!AG53, 'Right 2 Kin'!AG53, 'Right 3 Kin'!AG53)</f>
        <v>9.1100416666666266</v>
      </c>
      <c r="AH53">
        <f>AVERAGE('Left 1 Kin'!AH53, 'Left 2 Kin'!AH53, 'Left 3 Kin'!AH53, 'Right 1 Kin'!AH53, 'Right 2 Kin'!AH53, 'Right 3 Kin'!AH53)</f>
        <v>15.374577854166681</v>
      </c>
      <c r="AI53">
        <f>AVERAGE('Left 1 Kin'!AI53, 'Left 2 Kin'!AI53, 'Left 3 Kin'!AI53, 'Right 1 Kin'!AI53, 'Right 2 Kin'!AI53, 'Right 3 Kin'!AI53)</f>
        <v>-1.8159871416666669</v>
      </c>
      <c r="AJ53">
        <f>AVERAGE('Left 1 Kin'!AJ53, 'Left 2 Kin'!AJ53, 'Left 3 Kin'!AJ53, 'Right 1 Kin'!AJ53, 'Right 2 Kin'!AJ53, 'Right 3 Kin'!AJ53)</f>
        <v>1.6797352400000001</v>
      </c>
      <c r="AK53">
        <f>AVERAGE('Left 1 Kin'!AK53, 'Left 2 Kin'!AK53, 'Left 3 Kin'!AK53, 'Right 1 Kin'!AK53, 'Right 2 Kin'!AK53, 'Right 3 Kin'!AK53)</f>
        <v>-0.20221887166666666</v>
      </c>
      <c r="AL53">
        <f>AVERAGE('Left 1 Kin'!AL53, 'Left 2 Kin'!AL53, 'Left 3 Kin'!AL53, 'Right 1 Kin'!AL53, 'Right 2 Kin'!AL53, 'Right 3 Kin'!AL53)</f>
        <v>-15.085988833333337</v>
      </c>
      <c r="AM53">
        <f>AVERAGE('Left 1 Kin'!AM53, 'Left 2 Kin'!AM53, 'Left 3 Kin'!AM53, 'Right 1 Kin'!AM53, 'Right 2 Kin'!AM53, 'Right 3 Kin'!AM53)</f>
        <v>3.1690168499999998</v>
      </c>
      <c r="AN53">
        <f>AVERAGE('Left 1 Kin'!AN53, 'Left 2 Kin'!AN53, 'Left 3 Kin'!AN53, 'Right 1 Kin'!AN53, 'Right 2 Kin'!AN53, 'Right 3 Kin'!AN53)</f>
        <v>0.97417302333333333</v>
      </c>
      <c r="AO53">
        <f>AVERAGE('Left 1 Kin'!AO53, 'Left 2 Kin'!AO53, 'Left 3 Kin'!AO53, 'Right 1 Kin'!AO53, 'Right 2 Kin'!AO53, 'Right 3 Kin'!AO53)</f>
        <v>0.39844063000000007</v>
      </c>
      <c r="AP53">
        <f>AVERAGE('Left 1 Kin'!AP53, 'Left 2 Kin'!AP53, 'Left 3 Kin'!AP53, 'Right 1 Kin'!AP53, 'Right 2 Kin'!AP53, 'Right 3 Kin'!AP53)</f>
        <v>13.266927966666669</v>
      </c>
      <c r="AQ53">
        <f>AVERAGE('Left 1 Kin'!AQ53, 'Left 2 Kin'!AQ53, 'Left 3 Kin'!AQ53, 'Right 1 Kin'!AQ53, 'Right 2 Kin'!AQ53, 'Right 3 Kin'!AQ53)</f>
        <v>3.3894288166666668</v>
      </c>
      <c r="AR53">
        <f>AVERAGE('Left 1 Kin'!AR53, 'Left 2 Kin'!AR53, 'Left 3 Kin'!AR53, 'Right 1 Kin'!AR53, 'Right 2 Kin'!AR53, 'Right 3 Kin'!AR53)</f>
        <v>-0.15236397166666668</v>
      </c>
      <c r="AS53">
        <f>AVERAGE('Left 1 Kin'!AS53, 'Left 2 Kin'!AS53, 'Left 3 Kin'!AS53, 'Right 1 Kin'!AS53, 'Right 2 Kin'!AS53, 'Right 3 Kin'!AS53)</f>
        <v>0.53794949166666683</v>
      </c>
      <c r="AT53">
        <f>AVERAGE('Left 1 Kin'!AT53, 'Left 2 Kin'!AT53, 'Left 3 Kin'!AT53, 'Right 1 Kin'!AT53, 'Right 2 Kin'!AT53, 'Right 3 Kin'!AT53)</f>
        <v>0.49076761000000246</v>
      </c>
    </row>
    <row r="54" spans="1:46" x14ac:dyDescent="0.25">
      <c r="A54">
        <v>52</v>
      </c>
      <c r="B54">
        <f>AVERAGE('Left 1 Kin'!B54, 'Left 2 Kin'!B54, 'Left 3 Kin'!B54, 'Right 1 Kin'!B54, 'Right 2 Kin'!B54, 'Right 3 Kin'!B54)</f>
        <v>5.2461000000000011</v>
      </c>
      <c r="C54">
        <f>AVERAGE('Left 1 Kin'!C54, 'Left 2 Kin'!C54, 'Left 3 Kin'!C54, 'Right 1 Kin'!C54, 'Right 2 Kin'!C54, 'Right 3 Kin'!C54)</f>
        <v>0.54826492682926831</v>
      </c>
      <c r="D54">
        <f>AVERAGE('Left 1 Kin'!D54, 'Left 2 Kin'!D54, 'Left 3 Kin'!D54, 'Right 1 Kin'!D54, 'Right 2 Kin'!D54, 'Right 3 Kin'!D54)</f>
        <v>0.12090893100097162</v>
      </c>
      <c r="E54">
        <f>AVERAGE('Left 1 Kin'!E54, 'Left 2 Kin'!E54, 'Left 3 Kin'!E54, 'Right 1 Kin'!E54, 'Right 2 Kin'!E54, 'Right 3 Kin'!E54)</f>
        <v>3.5954659586283473E-2</v>
      </c>
      <c r="F54">
        <f>AVERAGE('Left 1 Kin'!F54, 'Left 2 Kin'!F54, 'Left 3 Kin'!F54, 'Right 1 Kin'!F54, 'Right 2 Kin'!F54, 'Right 3 Kin'!F54)</f>
        <v>3.0446146883243093</v>
      </c>
      <c r="G54">
        <f>AVERAGE('Left 1 Kin'!G54, 'Left 2 Kin'!G54, 'Left 3 Kin'!G54, 'Right 1 Kin'!G54, 'Right 2 Kin'!G54, 'Right 3 Kin'!G54)</f>
        <v>11.278379333333334</v>
      </c>
      <c r="H54">
        <f>AVERAGE('Left 1 Kin'!H54, 'Left 2 Kin'!H54, 'Left 3 Kin'!H54, 'Right 1 Kin'!H54, 'Right 2 Kin'!H54, 'Right 3 Kin'!H54)</f>
        <v>-4.3555780666666664</v>
      </c>
      <c r="I54">
        <f>AVERAGE('Left 1 Kin'!I54, 'Left 2 Kin'!I54, 'Left 3 Kin'!I54, 'Right 1 Kin'!I54, 'Right 2 Kin'!I54, 'Right 3 Kin'!I54)</f>
        <v>-5.1157729333333331</v>
      </c>
      <c r="J54">
        <f>AVERAGE('Left 1 Kin'!J54, 'Left 2 Kin'!J54, 'Left 3 Kin'!J54, 'Right 1 Kin'!J54, 'Right 2 Kin'!J54, 'Right 3 Kin'!J54)</f>
        <v>13.455432666666669</v>
      </c>
      <c r="K54">
        <f>AVERAGE('Left 1 Kin'!K54, 'Left 2 Kin'!K54, 'Left 3 Kin'!K54, 'Right 1 Kin'!K54, 'Right 2 Kin'!K54, 'Right 3 Kin'!K54)</f>
        <v>3.3692824853333332</v>
      </c>
      <c r="L54">
        <f>AVERAGE('Left 1 Kin'!L54, 'Left 2 Kin'!L54, 'Left 3 Kin'!L54, 'Right 1 Kin'!L54, 'Right 2 Kin'!L54, 'Right 3 Kin'!L54)</f>
        <v>-10.534613266666668</v>
      </c>
      <c r="M54">
        <f>AVERAGE('Left 1 Kin'!M54, 'Left 2 Kin'!M54, 'Left 3 Kin'!M54, 'Right 1 Kin'!M54, 'Right 2 Kin'!M54, 'Right 3 Kin'!M54)</f>
        <v>15.241347666666664</v>
      </c>
      <c r="N54">
        <f>AVERAGE('Left 1 Kin'!N54, 'Left 2 Kin'!N54, 'Left 3 Kin'!N54, 'Right 1 Kin'!N54, 'Right 2 Kin'!N54, 'Right 3 Kin'!N54)</f>
        <v>11.141272133333333</v>
      </c>
      <c r="O54">
        <f>AVERAGE('Left 1 Kin'!O54, 'Left 2 Kin'!O54, 'Left 3 Kin'!O54, 'Right 1 Kin'!O54, 'Right 2 Kin'!O54, 'Right 3 Kin'!O54)</f>
        <v>-0.7704902666666692</v>
      </c>
      <c r="P54">
        <f>AVERAGE('Left 1 Kin'!P54, 'Left 2 Kin'!P54, 'Left 3 Kin'!P54, 'Right 1 Kin'!P54, 'Right 2 Kin'!P54, 'Right 3 Kin'!P54)</f>
        <v>37.538258666666671</v>
      </c>
      <c r="Q54">
        <f>AVERAGE('Left 1 Kin'!Q54, 'Left 2 Kin'!Q54, 'Left 3 Kin'!Q54, 'Right 1 Kin'!Q54, 'Right 2 Kin'!Q54, 'Right 3 Kin'!Q54)</f>
        <v>-0.79787993333333462</v>
      </c>
      <c r="R54">
        <f>AVERAGE('Left 1 Kin'!R54, 'Left 2 Kin'!R54, 'Left 3 Kin'!R54, 'Right 1 Kin'!R54, 'Right 2 Kin'!R54, 'Right 3 Kin'!R54)</f>
        <v>1.7320568666666667</v>
      </c>
      <c r="S54">
        <f>AVERAGE('Left 1 Kin'!S54, 'Left 2 Kin'!S54, 'Left 3 Kin'!S54, 'Right 1 Kin'!S54, 'Right 2 Kin'!S54, 'Right 3 Kin'!S54)</f>
        <v>24.204225333333337</v>
      </c>
      <c r="T54">
        <f>AVERAGE('Left 1 Kin'!T54, 'Left 2 Kin'!T54, 'Left 3 Kin'!T54, 'Right 1 Kin'!T54, 'Right 2 Kin'!T54, 'Right 3 Kin'!T54)</f>
        <v>-2.0534157326666667</v>
      </c>
      <c r="U54">
        <f>AVERAGE('Left 1 Kin'!U54, 'Left 2 Kin'!U54, 'Left 3 Kin'!U54, 'Right 1 Kin'!U54, 'Right 2 Kin'!U54, 'Right 3 Kin'!U54)</f>
        <v>-52.209499999999963</v>
      </c>
      <c r="V54">
        <f>AVERAGE('Left 1 Kin'!V54, 'Left 2 Kin'!V54, 'Left 3 Kin'!V54, 'Right 1 Kin'!V54, 'Right 2 Kin'!V54, 'Right 3 Kin'!V54)</f>
        <v>13.194524999999965</v>
      </c>
      <c r="W54">
        <f>AVERAGE('Left 1 Kin'!W54, 'Left 2 Kin'!W54, 'Left 3 Kin'!W54, 'Right 1 Kin'!W54, 'Right 2 Kin'!W54, 'Right 3 Kin'!W54)</f>
        <v>60.212733333333311</v>
      </c>
      <c r="X54">
        <f>AVERAGE('Left 1 Kin'!X54, 'Left 2 Kin'!X54, 'Left 3 Kin'!X54, 'Right 1 Kin'!X54, 'Right 2 Kin'!X54, 'Right 3 Kin'!X54)</f>
        <v>6.888333333333315</v>
      </c>
      <c r="Y54">
        <f>AVERAGE('Left 1 Kin'!Y54, 'Left 2 Kin'!Y54, 'Left 3 Kin'!Y54, 'Right 1 Kin'!Y54, 'Right 2 Kin'!Y54, 'Right 3 Kin'!Y54)</f>
        <v>-94.772073499999991</v>
      </c>
      <c r="Z54">
        <f>AVERAGE('Left 1 Kin'!Z54, 'Left 2 Kin'!Z54, 'Left 3 Kin'!Z54, 'Right 1 Kin'!Z54, 'Right 2 Kin'!Z54, 'Right 3 Kin'!Z54)</f>
        <v>-56.205449999999978</v>
      </c>
      <c r="AA54">
        <f>AVERAGE('Left 1 Kin'!AA54, 'Left 2 Kin'!AA54, 'Left 3 Kin'!AA54, 'Right 1 Kin'!AA54, 'Right 2 Kin'!AA54, 'Right 3 Kin'!AA54)</f>
        <v>-568.42622500000004</v>
      </c>
      <c r="AB54">
        <f>AVERAGE('Left 1 Kin'!AB54, 'Left 2 Kin'!AB54, 'Left 3 Kin'!AB54, 'Right 1 Kin'!AB54, 'Right 2 Kin'!AB54, 'Right 3 Kin'!AB54)</f>
        <v>-157.91700833333331</v>
      </c>
      <c r="AC54">
        <f>AVERAGE('Left 1 Kin'!AC54, 'Left 2 Kin'!AC54, 'Left 3 Kin'!AC54, 'Right 1 Kin'!AC54, 'Right 2 Kin'!AC54, 'Right 3 Kin'!AC54)</f>
        <v>541.56857500000012</v>
      </c>
      <c r="AD54">
        <f>AVERAGE('Left 1 Kin'!AD54, 'Left 2 Kin'!AD54, 'Left 3 Kin'!AD54, 'Right 1 Kin'!AD54, 'Right 2 Kin'!AD54, 'Right 3 Kin'!AD54)</f>
        <v>-313.06699999999995</v>
      </c>
      <c r="AE54">
        <f>AVERAGE('Left 1 Kin'!AE54, 'Left 2 Kin'!AE54, 'Left 3 Kin'!AE54, 'Right 1 Kin'!AE54, 'Right 2 Kin'!AE54, 'Right 3 Kin'!AE54)</f>
        <v>248.9127433333334</v>
      </c>
      <c r="AF54">
        <f>AVERAGE('Left 1 Kin'!AF54, 'Left 2 Kin'!AF54, 'Left 3 Kin'!AF54, 'Right 1 Kin'!AF54, 'Right 2 Kin'!AF54, 'Right 3 Kin'!AF54)</f>
        <v>-8.0186499999999032</v>
      </c>
      <c r="AG54">
        <f>AVERAGE('Left 1 Kin'!AG54, 'Left 2 Kin'!AG54, 'Left 3 Kin'!AG54, 'Right 1 Kin'!AG54, 'Right 2 Kin'!AG54, 'Right 3 Kin'!AG54)</f>
        <v>-9.4818333333333058</v>
      </c>
      <c r="AH54">
        <f>AVERAGE('Left 1 Kin'!AH54, 'Left 2 Kin'!AH54, 'Left 3 Kin'!AH54, 'Right 1 Kin'!AH54, 'Right 2 Kin'!AH54, 'Right 3 Kin'!AH54)</f>
        <v>20.155809499999993</v>
      </c>
      <c r="AI54">
        <f>AVERAGE('Left 1 Kin'!AI54, 'Left 2 Kin'!AI54, 'Left 3 Kin'!AI54, 'Right 1 Kin'!AI54, 'Right 2 Kin'!AI54, 'Right 3 Kin'!AI54)</f>
        <v>-2.0563478933333328</v>
      </c>
      <c r="AJ54">
        <f>AVERAGE('Left 1 Kin'!AJ54, 'Left 2 Kin'!AJ54, 'Left 3 Kin'!AJ54, 'Right 1 Kin'!AJ54, 'Right 2 Kin'!AJ54, 'Right 3 Kin'!AJ54)</f>
        <v>1.6541369466666664</v>
      </c>
      <c r="AK54">
        <f>AVERAGE('Left 1 Kin'!AK54, 'Left 2 Kin'!AK54, 'Left 3 Kin'!AK54, 'Right 1 Kin'!AK54, 'Right 2 Kin'!AK54, 'Right 3 Kin'!AK54)</f>
        <v>-0.18455820333333342</v>
      </c>
      <c r="AL54">
        <f>AVERAGE('Left 1 Kin'!AL54, 'Left 2 Kin'!AL54, 'Left 3 Kin'!AL54, 'Right 1 Kin'!AL54, 'Right 2 Kin'!AL54, 'Right 3 Kin'!AL54)</f>
        <v>-17.276288399999995</v>
      </c>
      <c r="AM54">
        <f>AVERAGE('Left 1 Kin'!AM54, 'Left 2 Kin'!AM54, 'Left 3 Kin'!AM54, 'Right 1 Kin'!AM54, 'Right 2 Kin'!AM54, 'Right 3 Kin'!AM54)</f>
        <v>3.1131586000000002</v>
      </c>
      <c r="AN54">
        <f>AVERAGE('Left 1 Kin'!AN54, 'Left 2 Kin'!AN54, 'Left 3 Kin'!AN54, 'Right 1 Kin'!AN54, 'Right 2 Kin'!AN54, 'Right 3 Kin'!AN54)</f>
        <v>0.98743002666666657</v>
      </c>
      <c r="AO54">
        <f>AVERAGE('Left 1 Kin'!AO54, 'Left 2 Kin'!AO54, 'Left 3 Kin'!AO54, 'Right 1 Kin'!AO54, 'Right 2 Kin'!AO54, 'Right 3 Kin'!AO54)</f>
        <v>0.39989553000000005</v>
      </c>
      <c r="AP54">
        <f>AVERAGE('Left 1 Kin'!AP54, 'Left 2 Kin'!AP54, 'Left 3 Kin'!AP54, 'Right 1 Kin'!AP54, 'Right 2 Kin'!AP54, 'Right 3 Kin'!AP54)</f>
        <v>13.863006666666669</v>
      </c>
      <c r="AQ54">
        <f>AVERAGE('Left 1 Kin'!AQ54, 'Left 2 Kin'!AQ54, 'Left 3 Kin'!AQ54, 'Right 1 Kin'!AQ54, 'Right 2 Kin'!AQ54, 'Right 3 Kin'!AQ54)</f>
        <v>3.4011075999999996</v>
      </c>
      <c r="AR54">
        <f>AVERAGE('Left 1 Kin'!AR54, 'Left 2 Kin'!AR54, 'Left 3 Kin'!AR54, 'Right 1 Kin'!AR54, 'Right 2 Kin'!AR54, 'Right 3 Kin'!AR54)</f>
        <v>-0.14736312666666671</v>
      </c>
      <c r="AS54">
        <f>AVERAGE('Left 1 Kin'!AS54, 'Left 2 Kin'!AS54, 'Left 3 Kin'!AS54, 'Right 1 Kin'!AS54, 'Right 2 Kin'!AS54, 'Right 3 Kin'!AS54)</f>
        <v>0.54019543333333331</v>
      </c>
      <c r="AT54">
        <f>AVERAGE('Left 1 Kin'!AT54, 'Left 2 Kin'!AT54, 'Left 3 Kin'!AT54, 'Right 1 Kin'!AT54, 'Right 2 Kin'!AT54, 'Right 3 Kin'!AT54)</f>
        <v>1.7528884533333289</v>
      </c>
    </row>
    <row r="55" spans="1:46" x14ac:dyDescent="0.25">
      <c r="A55">
        <v>53</v>
      </c>
      <c r="B55">
        <f>AVERAGE('Left 1 Kin'!B55, 'Left 2 Kin'!B55, 'Left 3 Kin'!B55, 'Right 1 Kin'!B55, 'Right 2 Kin'!B55, 'Right 3 Kin'!B55)</f>
        <v>5.2565041666666668</v>
      </c>
      <c r="C55">
        <f>AVERAGE('Left 1 Kin'!C55, 'Left 2 Kin'!C55, 'Left 3 Kin'!C55, 'Right 1 Kin'!C55, 'Right 2 Kin'!C55, 'Right 3 Kin'!C55)</f>
        <v>0.5484132947154472</v>
      </c>
      <c r="D55">
        <f>AVERAGE('Left 1 Kin'!D55, 'Left 2 Kin'!D55, 'Left 3 Kin'!D55, 'Right 1 Kin'!D55, 'Right 2 Kin'!D55, 'Right 3 Kin'!D55)</f>
        <v>0.15155987019297509</v>
      </c>
      <c r="E55">
        <f>AVERAGE('Left 1 Kin'!E55, 'Left 2 Kin'!E55, 'Left 3 Kin'!E55, 'Right 1 Kin'!E55, 'Right 2 Kin'!E55, 'Right 3 Kin'!E55)</f>
        <v>3.9144708489518253E-2</v>
      </c>
      <c r="F55">
        <f>AVERAGE('Left 1 Kin'!F55, 'Left 2 Kin'!F55, 'Left 3 Kin'!F55, 'Right 1 Kin'!F55, 'Right 2 Kin'!F55, 'Right 3 Kin'!F55)</f>
        <v>3.0138418596418162</v>
      </c>
      <c r="G55">
        <f>AVERAGE('Left 1 Kin'!G55, 'Left 2 Kin'!G55, 'Left 3 Kin'!G55, 'Right 1 Kin'!G55, 'Right 2 Kin'!G55, 'Right 3 Kin'!G55)</f>
        <v>11.202079166666666</v>
      </c>
      <c r="H55">
        <f>AVERAGE('Left 1 Kin'!H55, 'Left 2 Kin'!H55, 'Left 3 Kin'!H55, 'Right 1 Kin'!H55, 'Right 2 Kin'!H55, 'Right 3 Kin'!H55)</f>
        <v>-4.3362256500000003</v>
      </c>
      <c r="I55">
        <f>AVERAGE('Left 1 Kin'!I55, 'Left 2 Kin'!I55, 'Left 3 Kin'!I55, 'Right 1 Kin'!I55, 'Right 2 Kin'!I55, 'Right 3 Kin'!I55)</f>
        <v>-5.025503249999999</v>
      </c>
      <c r="J55">
        <f>AVERAGE('Left 1 Kin'!J55, 'Left 2 Kin'!J55, 'Left 3 Kin'!J55, 'Right 1 Kin'!J55, 'Right 2 Kin'!J55, 'Right 3 Kin'!J55)</f>
        <v>13.459992499999998</v>
      </c>
      <c r="K55">
        <f>AVERAGE('Left 1 Kin'!K55, 'Left 2 Kin'!K55, 'Left 3 Kin'!K55, 'Right 1 Kin'!K55, 'Right 2 Kin'!K55, 'Right 3 Kin'!K55)</f>
        <v>3.2315232866666666</v>
      </c>
      <c r="L55">
        <f>AVERAGE('Left 1 Kin'!L55, 'Left 2 Kin'!L55, 'Left 3 Kin'!L55, 'Right 1 Kin'!L55, 'Right 2 Kin'!L55, 'Right 3 Kin'!L55)</f>
        <v>-10.606723333333333</v>
      </c>
      <c r="M55">
        <f>AVERAGE('Left 1 Kin'!M55, 'Left 2 Kin'!M55, 'Left 3 Kin'!M55, 'Right 1 Kin'!M55, 'Right 2 Kin'!M55, 'Right 3 Kin'!M55)</f>
        <v>14.434893550000004</v>
      </c>
      <c r="N55">
        <f>AVERAGE('Left 1 Kin'!N55, 'Left 2 Kin'!N55, 'Left 3 Kin'!N55, 'Right 1 Kin'!N55, 'Right 2 Kin'!N55, 'Right 3 Kin'!N55)</f>
        <v>10.911979799999999</v>
      </c>
      <c r="O55">
        <f>AVERAGE('Left 1 Kin'!O55, 'Left 2 Kin'!O55, 'Left 3 Kin'!O55, 'Right 1 Kin'!O55, 'Right 2 Kin'!O55, 'Right 3 Kin'!O55)</f>
        <v>-7.879166666667695E-3</v>
      </c>
      <c r="P55">
        <f>AVERAGE('Left 1 Kin'!P55, 'Left 2 Kin'!P55, 'Left 3 Kin'!P55, 'Right 1 Kin'!P55, 'Right 2 Kin'!P55, 'Right 3 Kin'!P55)</f>
        <v>37.087737500000003</v>
      </c>
      <c r="Q55">
        <f>AVERAGE('Left 1 Kin'!Q55, 'Left 2 Kin'!Q55, 'Left 3 Kin'!Q55, 'Right 1 Kin'!Q55, 'Right 2 Kin'!Q55, 'Right 3 Kin'!Q55)</f>
        <v>-0.44689497000000028</v>
      </c>
      <c r="R55">
        <f>AVERAGE('Left 1 Kin'!R55, 'Left 2 Kin'!R55, 'Left 3 Kin'!R55, 'Right 1 Kin'!R55, 'Right 2 Kin'!R55, 'Right 3 Kin'!R55)</f>
        <v>1.7213808333333345</v>
      </c>
      <c r="S55">
        <f>AVERAGE('Left 1 Kin'!S55, 'Left 2 Kin'!S55, 'Left 3 Kin'!S55, 'Right 1 Kin'!S55, 'Right 2 Kin'!S55, 'Right 3 Kin'!S55)</f>
        <v>24.180599999999998</v>
      </c>
      <c r="T55">
        <f>AVERAGE('Left 1 Kin'!T55, 'Left 2 Kin'!T55, 'Left 3 Kin'!T55, 'Right 1 Kin'!T55, 'Right 2 Kin'!T55, 'Right 3 Kin'!T55)</f>
        <v>-2.0248712498333332</v>
      </c>
      <c r="U55">
        <f>AVERAGE('Left 1 Kin'!U55, 'Left 2 Kin'!U55, 'Left 3 Kin'!U55, 'Right 1 Kin'!U55, 'Right 2 Kin'!U55, 'Right 3 Kin'!U55)</f>
        <v>-57.17772916666663</v>
      </c>
      <c r="V55">
        <f>AVERAGE('Left 1 Kin'!V55, 'Left 2 Kin'!V55, 'Left 3 Kin'!V55, 'Right 1 Kin'!V55, 'Right 2 Kin'!V55, 'Right 3 Kin'!V55)</f>
        <v>15.473131249999959</v>
      </c>
      <c r="W55">
        <f>AVERAGE('Left 1 Kin'!W55, 'Left 2 Kin'!W55, 'Left 3 Kin'!W55, 'Right 1 Kin'!W55, 'Right 2 Kin'!W55, 'Right 3 Kin'!W55)</f>
        <v>67.815845833333313</v>
      </c>
      <c r="X55">
        <f>AVERAGE('Left 1 Kin'!X55, 'Left 2 Kin'!X55, 'Left 3 Kin'!X55, 'Right 1 Kin'!X55, 'Right 2 Kin'!X55, 'Right 3 Kin'!X55)</f>
        <v>1.003166666666633</v>
      </c>
      <c r="Y55">
        <f>AVERAGE('Left 1 Kin'!Y55, 'Left 2 Kin'!Y55, 'Left 3 Kin'!Y55, 'Right 1 Kin'!Y55, 'Right 2 Kin'!Y55, 'Right 3 Kin'!Y55)</f>
        <v>-99.692606833333343</v>
      </c>
      <c r="Z55">
        <f>AVERAGE('Left 1 Kin'!Z55, 'Left 2 Kin'!Z55, 'Left 3 Kin'!Z55, 'Right 1 Kin'!Z55, 'Right 2 Kin'!Z55, 'Right 3 Kin'!Z55)</f>
        <v>-47.86851249999998</v>
      </c>
      <c r="AA55">
        <f>AVERAGE('Left 1 Kin'!AA55, 'Left 2 Kin'!AA55, 'Left 3 Kin'!AA55, 'Right 1 Kin'!AA55, 'Right 2 Kin'!AA55, 'Right 3 Kin'!AA55)</f>
        <v>-576.0847041666666</v>
      </c>
      <c r="AB55">
        <f>AVERAGE('Left 1 Kin'!AB55, 'Left 2 Kin'!AB55, 'Left 3 Kin'!AB55, 'Right 1 Kin'!AB55, 'Right 2 Kin'!AB55, 'Right 3 Kin'!AB55)</f>
        <v>-166.79430833333333</v>
      </c>
      <c r="AC55">
        <f>AVERAGE('Left 1 Kin'!AC55, 'Left 2 Kin'!AC55, 'Left 3 Kin'!AC55, 'Right 1 Kin'!AC55, 'Right 2 Kin'!AC55, 'Right 3 Kin'!AC55)</f>
        <v>528.30682916666672</v>
      </c>
      <c r="AD55">
        <f>AVERAGE('Left 1 Kin'!AD55, 'Left 2 Kin'!AD55, 'Left 3 Kin'!AD55, 'Right 1 Kin'!AD55, 'Right 2 Kin'!AD55, 'Right 3 Kin'!AD55)</f>
        <v>-327.16924999999992</v>
      </c>
      <c r="AE55">
        <f>AVERAGE('Left 1 Kin'!AE55, 'Left 2 Kin'!AE55, 'Left 3 Kin'!AE55, 'Right 1 Kin'!AE55, 'Right 2 Kin'!AE55, 'Right 3 Kin'!AE55)</f>
        <v>236.34037250000003</v>
      </c>
      <c r="AF55">
        <f>AVERAGE('Left 1 Kin'!AF55, 'Left 2 Kin'!AF55, 'Left 3 Kin'!AF55, 'Right 1 Kin'!AF55, 'Right 2 Kin'!AF55, 'Right 3 Kin'!AF55)</f>
        <v>-44.021433333333285</v>
      </c>
      <c r="AG55">
        <f>AVERAGE('Left 1 Kin'!AG55, 'Left 2 Kin'!AG55, 'Left 3 Kin'!AG55, 'Right 1 Kin'!AG55, 'Right 2 Kin'!AG55, 'Right 3 Kin'!AG55)</f>
        <v>-28.260625000000008</v>
      </c>
      <c r="AH55">
        <f>AVERAGE('Left 1 Kin'!AH55, 'Left 2 Kin'!AH55, 'Left 3 Kin'!AH55, 'Right 1 Kin'!AH55, 'Right 2 Kin'!AH55, 'Right 3 Kin'!AH55)</f>
        <v>25.708409562500005</v>
      </c>
      <c r="AI55">
        <f>AVERAGE('Left 1 Kin'!AI55, 'Left 2 Kin'!AI55, 'Left 3 Kin'!AI55, 'Right 1 Kin'!AI55, 'Right 2 Kin'!AI55, 'Right 3 Kin'!AI55)</f>
        <v>-2.2792297033333333</v>
      </c>
      <c r="AJ55">
        <f>AVERAGE('Left 1 Kin'!AJ55, 'Left 2 Kin'!AJ55, 'Left 3 Kin'!AJ55, 'Right 1 Kin'!AJ55, 'Right 2 Kin'!AJ55, 'Right 3 Kin'!AJ55)</f>
        <v>1.6211350466666665</v>
      </c>
      <c r="AK55">
        <f>AVERAGE('Left 1 Kin'!AK55, 'Left 2 Kin'!AK55, 'Left 3 Kin'!AK55, 'Right 1 Kin'!AK55, 'Right 2 Kin'!AK55, 'Right 3 Kin'!AK55)</f>
        <v>-0.16361261450000006</v>
      </c>
      <c r="AL55">
        <f>AVERAGE('Left 1 Kin'!AL55, 'Left 2 Kin'!AL55, 'Left 3 Kin'!AL55, 'Right 1 Kin'!AL55, 'Right 2 Kin'!AL55, 'Right 3 Kin'!AL55)</f>
        <v>-19.346386283333331</v>
      </c>
      <c r="AM55">
        <f>AVERAGE('Left 1 Kin'!AM55, 'Left 2 Kin'!AM55, 'Left 3 Kin'!AM55, 'Right 1 Kin'!AM55, 'Right 2 Kin'!AM55, 'Right 3 Kin'!AM55)</f>
        <v>3.0510915999999995</v>
      </c>
      <c r="AN55">
        <f>AVERAGE('Left 1 Kin'!AN55, 'Left 2 Kin'!AN55, 'Left 3 Kin'!AN55, 'Right 1 Kin'!AN55, 'Right 2 Kin'!AN55, 'Right 3 Kin'!AN55)</f>
        <v>0.99145383666666664</v>
      </c>
      <c r="AO55">
        <f>AVERAGE('Left 1 Kin'!AO55, 'Left 2 Kin'!AO55, 'Left 3 Kin'!AO55, 'Right 1 Kin'!AO55, 'Right 2 Kin'!AO55, 'Right 3 Kin'!AO55)</f>
        <v>0.39998111666666669</v>
      </c>
      <c r="AP55">
        <f>AVERAGE('Left 1 Kin'!AP55, 'Left 2 Kin'!AP55, 'Left 3 Kin'!AP55, 'Right 1 Kin'!AP55, 'Right 2 Kin'!AP55, 'Right 3 Kin'!AP55)</f>
        <v>14.357579250000001</v>
      </c>
      <c r="AQ55">
        <f>AVERAGE('Left 1 Kin'!AQ55, 'Left 2 Kin'!AQ55, 'Left 3 Kin'!AQ55, 'Right 1 Kin'!AQ55, 'Right 2 Kin'!AQ55, 'Right 3 Kin'!AQ55)</f>
        <v>3.4097958833333331</v>
      </c>
      <c r="AR55">
        <f>AVERAGE('Left 1 Kin'!AR55, 'Left 2 Kin'!AR55, 'Left 3 Kin'!AR55, 'Right 1 Kin'!AR55, 'Right 2 Kin'!AR55, 'Right 3 Kin'!AR55)</f>
        <v>-0.14376672166666668</v>
      </c>
      <c r="AS55">
        <f>AVERAGE('Left 1 Kin'!AS55, 'Left 2 Kin'!AS55, 'Left 3 Kin'!AS55, 'Right 1 Kin'!AS55, 'Right 2 Kin'!AS55, 'Right 3 Kin'!AS55)</f>
        <v>0.54113069166666672</v>
      </c>
      <c r="AT55">
        <f>AVERAGE('Left 1 Kin'!AT55, 'Left 2 Kin'!AT55, 'Left 3 Kin'!AT55, 'Right 1 Kin'!AT55, 'Right 2 Kin'!AT55, 'Right 3 Kin'!AT55)</f>
        <v>3.0417785499999983</v>
      </c>
    </row>
    <row r="56" spans="1:46" x14ac:dyDescent="0.25">
      <c r="A56">
        <v>54</v>
      </c>
      <c r="B56">
        <f>AVERAGE('Left 1 Kin'!B56, 'Left 2 Kin'!B56, 'Left 3 Kin'!B56, 'Right 1 Kin'!B56, 'Right 2 Kin'!B56, 'Right 3 Kin'!B56)</f>
        <v>5.2689500000000029</v>
      </c>
      <c r="C56">
        <f>AVERAGE('Left 1 Kin'!C56, 'Left 2 Kin'!C56, 'Left 3 Kin'!C56, 'Right 1 Kin'!C56, 'Right 2 Kin'!C56, 'Right 3 Kin'!C56)</f>
        <v>0.54860576829268293</v>
      </c>
      <c r="D56">
        <f>AVERAGE('Left 1 Kin'!D56, 'Left 2 Kin'!D56, 'Left 3 Kin'!D56, 'Right 1 Kin'!D56, 'Right 2 Kin'!D56, 'Right 3 Kin'!D56)</f>
        <v>0.17713202276829099</v>
      </c>
      <c r="E56">
        <f>AVERAGE('Left 1 Kin'!E56, 'Left 2 Kin'!E56, 'Left 3 Kin'!E56, 'Right 1 Kin'!E56, 'Right 2 Kin'!E56, 'Right 3 Kin'!E56)</f>
        <v>3.871428529779259E-2</v>
      </c>
      <c r="F56">
        <f>AVERAGE('Left 1 Kin'!F56, 'Left 2 Kin'!F56, 'Left 3 Kin'!F56, 'Right 1 Kin'!F56, 'Right 2 Kin'!F56, 'Right 3 Kin'!F56)</f>
        <v>2.9707170345689295</v>
      </c>
      <c r="G56">
        <f>AVERAGE('Left 1 Kin'!G56, 'Left 2 Kin'!G56, 'Left 3 Kin'!G56, 'Right 1 Kin'!G56, 'Right 2 Kin'!G56, 'Right 3 Kin'!G56)</f>
        <v>11.115591666666667</v>
      </c>
      <c r="H56">
        <f>AVERAGE('Left 1 Kin'!H56, 'Left 2 Kin'!H56, 'Left 3 Kin'!H56, 'Right 1 Kin'!H56, 'Right 2 Kin'!H56, 'Right 3 Kin'!H56)</f>
        <v>-4.311313366666667</v>
      </c>
      <c r="I56">
        <f>AVERAGE('Left 1 Kin'!I56, 'Left 2 Kin'!I56, 'Left 3 Kin'!I56, 'Right 1 Kin'!I56, 'Right 2 Kin'!I56, 'Right 3 Kin'!I56)</f>
        <v>-4.9184368333333337</v>
      </c>
      <c r="J56">
        <f>AVERAGE('Left 1 Kin'!J56, 'Left 2 Kin'!J56, 'Left 3 Kin'!J56, 'Right 1 Kin'!J56, 'Right 2 Kin'!J56, 'Right 3 Kin'!J56)</f>
        <v>13.453665000000001</v>
      </c>
      <c r="K56">
        <f>AVERAGE('Left 1 Kin'!K56, 'Left 2 Kin'!K56, 'Left 3 Kin'!K56, 'Right 1 Kin'!K56, 'Right 2 Kin'!K56, 'Right 3 Kin'!K56)</f>
        <v>3.086448826666667</v>
      </c>
      <c r="L56">
        <f>AVERAGE('Left 1 Kin'!L56, 'Left 2 Kin'!L56, 'Left 3 Kin'!L56, 'Right 1 Kin'!L56, 'Right 2 Kin'!L56, 'Right 3 Kin'!L56)</f>
        <v>-10.662129999999999</v>
      </c>
      <c r="M56">
        <f>AVERAGE('Left 1 Kin'!M56, 'Left 2 Kin'!M56, 'Left 3 Kin'!M56, 'Right 1 Kin'!M56, 'Right 2 Kin'!M56, 'Right 3 Kin'!M56)</f>
        <v>13.617662233333334</v>
      </c>
      <c r="N56">
        <f>AVERAGE('Left 1 Kin'!N56, 'Left 2 Kin'!N56, 'Left 3 Kin'!N56, 'Right 1 Kin'!N56, 'Right 2 Kin'!N56, 'Right 3 Kin'!N56)</f>
        <v>10.669101400000002</v>
      </c>
      <c r="O56">
        <f>AVERAGE('Left 1 Kin'!O56, 'Left 2 Kin'!O56, 'Left 3 Kin'!O56, 'Right 1 Kin'!O56, 'Right 2 Kin'!O56, 'Right 3 Kin'!O56)</f>
        <v>0.71276833333333289</v>
      </c>
      <c r="P56">
        <f>AVERAGE('Left 1 Kin'!P56, 'Left 2 Kin'!P56, 'Left 3 Kin'!P56, 'Right 1 Kin'!P56, 'Right 2 Kin'!P56, 'Right 3 Kin'!P56)</f>
        <v>36.611241666666665</v>
      </c>
      <c r="Q56">
        <f>AVERAGE('Left 1 Kin'!Q56, 'Left 2 Kin'!Q56, 'Left 3 Kin'!Q56, 'Right 1 Kin'!Q56, 'Right 2 Kin'!Q56, 'Right 3 Kin'!Q56)</f>
        <v>-0.13093329333333328</v>
      </c>
      <c r="R56">
        <f>AVERAGE('Left 1 Kin'!R56, 'Left 2 Kin'!R56, 'Left 3 Kin'!R56, 'Right 1 Kin'!R56, 'Right 2 Kin'!R56, 'Right 3 Kin'!R56)</f>
        <v>1.609288333333333</v>
      </c>
      <c r="S56">
        <f>AVERAGE('Left 1 Kin'!S56, 'Left 2 Kin'!S56, 'Left 3 Kin'!S56, 'Right 1 Kin'!S56, 'Right 2 Kin'!S56, 'Right 3 Kin'!S56)</f>
        <v>24.114783333333335</v>
      </c>
      <c r="T56">
        <f>AVERAGE('Left 1 Kin'!T56, 'Left 2 Kin'!T56, 'Left 3 Kin'!T56, 'Right 1 Kin'!T56, 'Right 2 Kin'!T56, 'Right 3 Kin'!T56)</f>
        <v>-1.9796481936666666</v>
      </c>
      <c r="U56">
        <f>AVERAGE('Left 1 Kin'!U56, 'Left 2 Kin'!U56, 'Left 3 Kin'!U56, 'Right 1 Kin'!U56, 'Right 2 Kin'!U56, 'Right 3 Kin'!U56)</f>
        <v>-62.151208333333322</v>
      </c>
      <c r="V56">
        <f>AVERAGE('Left 1 Kin'!V56, 'Left 2 Kin'!V56, 'Left 3 Kin'!V56, 'Right 1 Kin'!V56, 'Right 2 Kin'!V56, 'Right 3 Kin'!V56)</f>
        <v>18.04865416666664</v>
      </c>
      <c r="W56">
        <f>AVERAGE('Left 1 Kin'!W56, 'Left 2 Kin'!W56, 'Left 3 Kin'!W56, 'Right 1 Kin'!W56, 'Right 2 Kin'!W56, 'Right 3 Kin'!W56)</f>
        <v>75.657308333333333</v>
      </c>
      <c r="X56">
        <f>AVERAGE('Left 1 Kin'!X56, 'Left 2 Kin'!X56, 'Left 3 Kin'!X56, 'Right 1 Kin'!X56, 'Right 2 Kin'!X56, 'Right 3 Kin'!X56)</f>
        <v>-3.8325833333333659</v>
      </c>
      <c r="Y56">
        <f>AVERAGE('Left 1 Kin'!Y56, 'Left 2 Kin'!Y56, 'Left 3 Kin'!Y56, 'Right 1 Kin'!Y56, 'Right 2 Kin'!Y56, 'Right 3 Kin'!Y56)</f>
        <v>-103.64118550000001</v>
      </c>
      <c r="Z56">
        <f>AVERAGE('Left 1 Kin'!Z56, 'Left 2 Kin'!Z56, 'Left 3 Kin'!Z56, 'Right 1 Kin'!Z56, 'Right 2 Kin'!Z56, 'Right 3 Kin'!Z56)</f>
        <v>-38.246141666666652</v>
      </c>
      <c r="AA56">
        <f>AVERAGE('Left 1 Kin'!AA56, 'Left 2 Kin'!AA56, 'Left 3 Kin'!AA56, 'Right 1 Kin'!AA56, 'Right 2 Kin'!AA56, 'Right 3 Kin'!AA56)</f>
        <v>-580.60613333333333</v>
      </c>
      <c r="AB56">
        <f>AVERAGE('Left 1 Kin'!AB56, 'Left 2 Kin'!AB56, 'Left 3 Kin'!AB56, 'Right 1 Kin'!AB56, 'Right 2 Kin'!AB56, 'Right 3 Kin'!AB56)</f>
        <v>-174.4588</v>
      </c>
      <c r="AC56">
        <f>AVERAGE('Left 1 Kin'!AC56, 'Left 2 Kin'!AC56, 'Left 3 Kin'!AC56, 'Right 1 Kin'!AC56, 'Right 2 Kin'!AC56, 'Right 3 Kin'!AC56)</f>
        <v>504.02375833333332</v>
      </c>
      <c r="AD56">
        <f>AVERAGE('Left 1 Kin'!AD56, 'Left 2 Kin'!AD56, 'Left 3 Kin'!AD56, 'Right 1 Kin'!AD56, 'Right 2 Kin'!AD56, 'Right 3 Kin'!AD56)</f>
        <v>-339.87149999999997</v>
      </c>
      <c r="AE56">
        <f>AVERAGE('Left 1 Kin'!AE56, 'Left 2 Kin'!AE56, 'Left 3 Kin'!AE56, 'Right 1 Kin'!AE56, 'Right 2 Kin'!AE56, 'Right 3 Kin'!AE56)</f>
        <v>217.74124666666663</v>
      </c>
      <c r="AF56">
        <f>AVERAGE('Left 1 Kin'!AF56, 'Left 2 Kin'!AF56, 'Left 3 Kin'!AF56, 'Right 1 Kin'!AF56, 'Right 2 Kin'!AF56, 'Right 3 Kin'!AF56)</f>
        <v>-86.380799999999979</v>
      </c>
      <c r="AG56">
        <f>AVERAGE('Left 1 Kin'!AG56, 'Left 2 Kin'!AG56, 'Left 3 Kin'!AG56, 'Right 1 Kin'!AG56, 'Right 2 Kin'!AG56, 'Right 3 Kin'!AG56)</f>
        <v>-48.568333333333349</v>
      </c>
      <c r="AH56">
        <f>AVERAGE('Left 1 Kin'!AH56, 'Left 2 Kin'!AH56, 'Left 3 Kin'!AH56, 'Right 1 Kin'!AH56, 'Right 2 Kin'!AH56, 'Right 3 Kin'!AH56)</f>
        <v>32.146264625000008</v>
      </c>
      <c r="AI56">
        <f>AVERAGE('Left 1 Kin'!AI56, 'Left 2 Kin'!AI56, 'Left 3 Kin'!AI56, 'Right 1 Kin'!AI56, 'Right 2 Kin'!AI56, 'Right 3 Kin'!AI56)</f>
        <v>-2.4718946599999998</v>
      </c>
      <c r="AJ56">
        <f>AVERAGE('Left 1 Kin'!AJ56, 'Left 2 Kin'!AJ56, 'Left 3 Kin'!AJ56, 'Right 1 Kin'!AJ56, 'Right 2 Kin'!AJ56, 'Right 3 Kin'!AJ56)</f>
        <v>1.5803606733333335</v>
      </c>
      <c r="AK56">
        <f>AVERAGE('Left 1 Kin'!AK56, 'Left 2 Kin'!AK56, 'Left 3 Kin'!AK56, 'Right 1 Kin'!AK56, 'Right 2 Kin'!AK56, 'Right 3 Kin'!AK56)</f>
        <v>-0.14067006100000001</v>
      </c>
      <c r="AL56">
        <f>AVERAGE('Left 1 Kin'!AL56, 'Left 2 Kin'!AL56, 'Left 3 Kin'!AL56, 'Right 1 Kin'!AL56, 'Right 2 Kin'!AL56, 'Right 3 Kin'!AL56)</f>
        <v>-21.167103099999999</v>
      </c>
      <c r="AM56">
        <f>AVERAGE('Left 1 Kin'!AM56, 'Left 2 Kin'!AM56, 'Left 3 Kin'!AM56, 'Right 1 Kin'!AM56, 'Right 2 Kin'!AM56, 'Right 3 Kin'!AM56)</f>
        <v>2.9848288000000003</v>
      </c>
      <c r="AN56">
        <f>AVERAGE('Left 1 Kin'!AN56, 'Left 2 Kin'!AN56, 'Left 3 Kin'!AN56, 'Right 1 Kin'!AN56, 'Right 2 Kin'!AN56, 'Right 3 Kin'!AN56)</f>
        <v>0.98196256000000004</v>
      </c>
      <c r="AO56">
        <f>AVERAGE('Left 1 Kin'!AO56, 'Left 2 Kin'!AO56, 'Left 3 Kin'!AO56, 'Right 1 Kin'!AO56, 'Right 2 Kin'!AO56, 'Right 3 Kin'!AO56)</f>
        <v>0.39741631666666666</v>
      </c>
      <c r="AP56">
        <f>AVERAGE('Left 1 Kin'!AP56, 'Left 2 Kin'!AP56, 'Left 3 Kin'!AP56, 'Right 1 Kin'!AP56, 'Right 2 Kin'!AP56, 'Right 3 Kin'!AP56)</f>
        <v>14.699509833333336</v>
      </c>
      <c r="AQ56">
        <f>AVERAGE('Left 1 Kin'!AQ56, 'Left 2 Kin'!AQ56, 'Left 3 Kin'!AQ56, 'Right 1 Kin'!AQ56, 'Right 2 Kin'!AQ56, 'Right 3 Kin'!AQ56)</f>
        <v>3.4105125666666676</v>
      </c>
      <c r="AR56">
        <f>AVERAGE('Left 1 Kin'!AR56, 'Left 2 Kin'!AR56, 'Left 3 Kin'!AR56, 'Right 1 Kin'!AR56, 'Right 2 Kin'!AR56, 'Right 3 Kin'!AR56)</f>
        <v>-0.14109048999999999</v>
      </c>
      <c r="AS56">
        <f>AVERAGE('Left 1 Kin'!AS56, 'Left 2 Kin'!AS56, 'Left 3 Kin'!AS56, 'Right 1 Kin'!AS56, 'Right 2 Kin'!AS56, 'Right 3 Kin'!AS56)</f>
        <v>0.53714378333333335</v>
      </c>
      <c r="AT56">
        <f>AVERAGE('Left 1 Kin'!AT56, 'Left 2 Kin'!AT56, 'Left 3 Kin'!AT56, 'Right 1 Kin'!AT56, 'Right 2 Kin'!AT56, 'Right 3 Kin'!AT56)</f>
        <v>4.3602755666666679</v>
      </c>
    </row>
    <row r="57" spans="1:46" x14ac:dyDescent="0.25">
      <c r="A57">
        <v>55</v>
      </c>
      <c r="B57">
        <f>AVERAGE('Left 1 Kin'!B57, 'Left 2 Kin'!B57, 'Left 3 Kin'!B57, 'Right 1 Kin'!B57, 'Right 2 Kin'!B57, 'Right 3 Kin'!B57)</f>
        <v>5.2817500000000051</v>
      </c>
      <c r="C57">
        <f>AVERAGE('Left 1 Kin'!C57, 'Left 2 Kin'!C57, 'Left 3 Kin'!C57, 'Right 1 Kin'!C57, 'Right 2 Kin'!C57, 'Right 3 Kin'!C57)</f>
        <v>0.54880893800813013</v>
      </c>
      <c r="D57">
        <f>AVERAGE('Left 1 Kin'!D57, 'Left 2 Kin'!D57, 'Left 3 Kin'!D57, 'Right 1 Kin'!D57, 'Right 2 Kin'!D57, 'Right 3 Kin'!D57)</f>
        <v>0.20341664063584619</v>
      </c>
      <c r="E57">
        <f>AVERAGE('Left 1 Kin'!E57, 'Left 2 Kin'!E57, 'Left 3 Kin'!E57, 'Right 1 Kin'!E57, 'Right 2 Kin'!E57, 'Right 3 Kin'!E57)</f>
        <v>3.7022674580036087E-2</v>
      </c>
      <c r="F57">
        <f>AVERAGE('Left 1 Kin'!F57, 'Left 2 Kin'!F57, 'Left 3 Kin'!F57, 'Right 1 Kin'!F57, 'Right 2 Kin'!F57, 'Right 3 Kin'!F57)</f>
        <v>2.930968658892128</v>
      </c>
      <c r="G57">
        <f>AVERAGE('Left 1 Kin'!G57, 'Left 2 Kin'!G57, 'Left 3 Kin'!G57, 'Right 1 Kin'!G57, 'Right 2 Kin'!G57, 'Right 3 Kin'!G57)</f>
        <v>11.026154166666666</v>
      </c>
      <c r="H57">
        <f>AVERAGE('Left 1 Kin'!H57, 'Left 2 Kin'!H57, 'Left 3 Kin'!H57, 'Right 1 Kin'!H57, 'Right 2 Kin'!H57, 'Right 3 Kin'!H57)</f>
        <v>-4.284694833333333</v>
      </c>
      <c r="I57">
        <f>AVERAGE('Left 1 Kin'!I57, 'Left 2 Kin'!I57, 'Left 3 Kin'!I57, 'Right 1 Kin'!I57, 'Right 2 Kin'!I57, 'Right 3 Kin'!I57)</f>
        <v>-4.8070767500000002</v>
      </c>
      <c r="J57">
        <f>AVERAGE('Left 1 Kin'!J57, 'Left 2 Kin'!J57, 'Left 3 Kin'!J57, 'Right 1 Kin'!J57, 'Right 2 Kin'!J57, 'Right 3 Kin'!J57)</f>
        <v>13.444865833333333</v>
      </c>
      <c r="K57">
        <f>AVERAGE('Left 1 Kin'!K57, 'Left 2 Kin'!K57, 'Left 3 Kin'!K57, 'Right 1 Kin'!K57, 'Right 2 Kin'!K57, 'Right 3 Kin'!K57)</f>
        <v>2.9384070333333336</v>
      </c>
      <c r="L57">
        <f>AVERAGE('Left 1 Kin'!L57, 'Left 2 Kin'!L57, 'Left 3 Kin'!L57, 'Right 1 Kin'!L57, 'Right 2 Kin'!L57, 'Right 3 Kin'!L57)</f>
        <v>-10.712792500000001</v>
      </c>
      <c r="M57">
        <f>AVERAGE('Left 1 Kin'!M57, 'Left 2 Kin'!M57, 'Left 3 Kin'!M57, 'Right 1 Kin'!M57, 'Right 2 Kin'!M57, 'Right 3 Kin'!M57)</f>
        <v>12.799523833333332</v>
      </c>
      <c r="N57">
        <f>AVERAGE('Left 1 Kin'!N57, 'Left 2 Kin'!N57, 'Left 3 Kin'!N57, 'Right 1 Kin'!N57, 'Right 2 Kin'!N57, 'Right 3 Kin'!N57)</f>
        <v>10.422492166666666</v>
      </c>
      <c r="O57">
        <f>AVERAGE('Left 1 Kin'!O57, 'Left 2 Kin'!O57, 'Left 3 Kin'!O57, 'Right 1 Kin'!O57, 'Right 2 Kin'!O57, 'Right 3 Kin'!O57)</f>
        <v>1.4187203333333345</v>
      </c>
      <c r="P57">
        <f>AVERAGE('Left 1 Kin'!P57, 'Left 2 Kin'!P57, 'Left 3 Kin'!P57, 'Right 1 Kin'!P57, 'Right 2 Kin'!P57, 'Right 3 Kin'!P57)</f>
        <v>36.129327499999995</v>
      </c>
      <c r="Q57">
        <f>AVERAGE('Left 1 Kin'!Q57, 'Left 2 Kin'!Q57, 'Left 3 Kin'!Q57, 'Right 1 Kin'!Q57, 'Right 2 Kin'!Q57, 'Right 3 Kin'!Q57)</f>
        <v>0.17199080833333427</v>
      </c>
      <c r="R57">
        <f>AVERAGE('Left 1 Kin'!R57, 'Left 2 Kin'!R57, 'Left 3 Kin'!R57, 'Right 1 Kin'!R57, 'Right 2 Kin'!R57, 'Right 3 Kin'!R57)</f>
        <v>1.4730416666666668</v>
      </c>
      <c r="S57">
        <f>AVERAGE('Left 1 Kin'!S57, 'Left 2 Kin'!S57, 'Left 3 Kin'!S57, 'Right 1 Kin'!S57, 'Right 2 Kin'!S57, 'Right 3 Kin'!S57)</f>
        <v>24.039292499999998</v>
      </c>
      <c r="T57">
        <f>AVERAGE('Left 1 Kin'!T57, 'Left 2 Kin'!T57, 'Left 3 Kin'!T57, 'Right 1 Kin'!T57, 'Right 2 Kin'!T57, 'Right 3 Kin'!T57)</f>
        <v>-1.9310675975000002</v>
      </c>
      <c r="U57">
        <f>AVERAGE('Left 1 Kin'!U57, 'Left 2 Kin'!U57, 'Left 3 Kin'!U57, 'Right 1 Kin'!U57, 'Right 2 Kin'!U57, 'Right 3 Kin'!U57)</f>
        <v>-67.102812499999999</v>
      </c>
      <c r="V57">
        <f>AVERAGE('Left 1 Kin'!V57, 'Left 2 Kin'!V57, 'Left 3 Kin'!V57, 'Right 1 Kin'!V57, 'Right 2 Kin'!V57, 'Right 3 Kin'!V57)</f>
        <v>20.747593749999993</v>
      </c>
      <c r="W57">
        <f>AVERAGE('Left 1 Kin'!W57, 'Left 2 Kin'!W57, 'Left 3 Kin'!W57, 'Right 1 Kin'!W57, 'Right 2 Kin'!W57, 'Right 3 Kin'!W57)</f>
        <v>83.571739583333354</v>
      </c>
      <c r="X57">
        <f>AVERAGE('Left 1 Kin'!X57, 'Left 2 Kin'!X57, 'Left 3 Kin'!X57, 'Right 1 Kin'!X57, 'Right 2 Kin'!X57, 'Right 3 Kin'!X57)</f>
        <v>-8.3022916666666973</v>
      </c>
      <c r="Y57">
        <f>AVERAGE('Left 1 Kin'!Y57, 'Left 2 Kin'!Y57, 'Left 3 Kin'!Y57, 'Right 1 Kin'!Y57, 'Right 2 Kin'!Y57, 'Right 3 Kin'!Y57)</f>
        <v>-107.54166000000002</v>
      </c>
      <c r="Z57">
        <f>AVERAGE('Left 1 Kin'!Z57, 'Left 2 Kin'!Z57, 'Left 3 Kin'!Z57, 'Right 1 Kin'!Z57, 'Right 2 Kin'!Z57, 'Right 3 Kin'!Z57)</f>
        <v>-28.679291666666671</v>
      </c>
      <c r="AA57">
        <f>AVERAGE('Left 1 Kin'!AA57, 'Left 2 Kin'!AA57, 'Left 3 Kin'!AA57, 'Right 1 Kin'!AA57, 'Right 2 Kin'!AA57, 'Right 3 Kin'!AA57)</f>
        <v>-584.1042812500001</v>
      </c>
      <c r="AB57">
        <f>AVERAGE('Left 1 Kin'!AB57, 'Left 2 Kin'!AB57, 'Left 3 Kin'!AB57, 'Right 1 Kin'!AB57, 'Right 2 Kin'!AB57, 'Right 3 Kin'!AB57)</f>
        <v>-181.76475000000002</v>
      </c>
      <c r="AC57">
        <f>AVERAGE('Left 1 Kin'!AC57, 'Left 2 Kin'!AC57, 'Left 3 Kin'!AC57, 'Right 1 Kin'!AC57, 'Right 2 Kin'!AC57, 'Right 3 Kin'!AC57)</f>
        <v>478.11217708333334</v>
      </c>
      <c r="AD57">
        <f>AVERAGE('Left 1 Kin'!AD57, 'Left 2 Kin'!AD57, 'Left 3 Kin'!AD57, 'Right 1 Kin'!AD57, 'Right 2 Kin'!AD57, 'Right 3 Kin'!AD57)</f>
        <v>-351.59218750000014</v>
      </c>
      <c r="AE57">
        <f>AVERAGE('Left 1 Kin'!AE57, 'Left 2 Kin'!AE57, 'Left 3 Kin'!AE57, 'Right 1 Kin'!AE57, 'Right 2 Kin'!AE57, 'Right 3 Kin'!AE57)</f>
        <v>198.48467291666657</v>
      </c>
      <c r="AF57">
        <f>AVERAGE('Left 1 Kin'!AF57, 'Left 2 Kin'!AF57, 'Left 3 Kin'!AF57, 'Right 1 Kin'!AF57, 'Right 2 Kin'!AF57, 'Right 3 Kin'!AF57)</f>
        <v>-129.54162500000004</v>
      </c>
      <c r="AG57">
        <f>AVERAGE('Left 1 Kin'!AG57, 'Left 2 Kin'!AG57, 'Left 3 Kin'!AG57, 'Right 1 Kin'!AG57, 'Right 2 Kin'!AG57, 'Right 3 Kin'!AG57)</f>
        <v>-68.847916666666677</v>
      </c>
      <c r="AH57">
        <f>AVERAGE('Left 1 Kin'!AH57, 'Left 2 Kin'!AH57, 'Left 3 Kin'!AH57, 'Right 1 Kin'!AH57, 'Right 2 Kin'!AH57, 'Right 3 Kin'!AH57)</f>
        <v>38.845499895833349</v>
      </c>
      <c r="AI57">
        <f>AVERAGE('Left 1 Kin'!AI57, 'Left 2 Kin'!AI57, 'Left 3 Kin'!AI57, 'Right 1 Kin'!AI57, 'Right 2 Kin'!AI57, 'Right 3 Kin'!AI57)</f>
        <v>-2.6577914166666674</v>
      </c>
      <c r="AJ57">
        <f>AVERAGE('Left 1 Kin'!AJ57, 'Left 2 Kin'!AJ57, 'Left 3 Kin'!AJ57, 'Right 1 Kin'!AJ57, 'Right 2 Kin'!AJ57, 'Right 3 Kin'!AJ57)</f>
        <v>1.5381613833333334</v>
      </c>
      <c r="AK57">
        <f>AVERAGE('Left 1 Kin'!AK57, 'Left 2 Kin'!AK57, 'Left 3 Kin'!AK57, 'Right 1 Kin'!AK57, 'Right 2 Kin'!AK57, 'Right 3 Kin'!AK57)</f>
        <v>-0.11770532324999994</v>
      </c>
      <c r="AL57">
        <f>AVERAGE('Left 1 Kin'!AL57, 'Left 2 Kin'!AL57, 'Left 3 Kin'!AL57, 'Right 1 Kin'!AL57, 'Right 2 Kin'!AL57, 'Right 3 Kin'!AL57)</f>
        <v>-22.922948333333338</v>
      </c>
      <c r="AM57">
        <f>AVERAGE('Left 1 Kin'!AM57, 'Left 2 Kin'!AM57, 'Left 3 Kin'!AM57, 'Right 1 Kin'!AM57, 'Right 2 Kin'!AM57, 'Right 3 Kin'!AM57)</f>
        <v>2.9172285833333333</v>
      </c>
      <c r="AN57">
        <f>AVERAGE('Left 1 Kin'!AN57, 'Left 2 Kin'!AN57, 'Left 3 Kin'!AN57, 'Right 1 Kin'!AN57, 'Right 2 Kin'!AN57, 'Right 3 Kin'!AN57)</f>
        <v>0.96971845833333337</v>
      </c>
      <c r="AO57">
        <f>AVERAGE('Left 1 Kin'!AO57, 'Left 2 Kin'!AO57, 'Left 3 Kin'!AO57, 'Right 1 Kin'!AO57, 'Right 2 Kin'!AO57, 'Right 3 Kin'!AO57)</f>
        <v>0.39435335833333346</v>
      </c>
      <c r="AP57">
        <f>AVERAGE('Left 1 Kin'!AP57, 'Left 2 Kin'!AP57, 'Left 3 Kin'!AP57, 'Right 1 Kin'!AP57, 'Right 2 Kin'!AP57, 'Right 3 Kin'!AP57)</f>
        <v>14.994440000000003</v>
      </c>
      <c r="AQ57">
        <f>AVERAGE('Left 1 Kin'!AQ57, 'Left 2 Kin'!AQ57, 'Left 3 Kin'!AQ57, 'Right 1 Kin'!AQ57, 'Right 2 Kin'!AQ57, 'Right 3 Kin'!AQ57)</f>
        <v>3.4091731666666667</v>
      </c>
      <c r="AR57">
        <f>AVERAGE('Left 1 Kin'!AR57, 'Left 2 Kin'!AR57, 'Left 3 Kin'!AR57, 'Right 1 Kin'!AR57, 'Right 2 Kin'!AR57, 'Right 3 Kin'!AR57)</f>
        <v>-0.13835478333333331</v>
      </c>
      <c r="AS57">
        <f>AVERAGE('Left 1 Kin'!AS57, 'Left 2 Kin'!AS57, 'Left 3 Kin'!AS57, 'Right 1 Kin'!AS57, 'Right 2 Kin'!AS57, 'Right 3 Kin'!AS57)</f>
        <v>0.53282133333333326</v>
      </c>
      <c r="AT57">
        <f>AVERAGE('Left 1 Kin'!AT57, 'Left 2 Kin'!AT57, 'Left 3 Kin'!AT57, 'Right 1 Kin'!AT57, 'Right 2 Kin'!AT57, 'Right 3 Kin'!AT57)</f>
        <v>5.6879963333333352</v>
      </c>
    </row>
    <row r="58" spans="1:46" x14ac:dyDescent="0.25">
      <c r="A58">
        <v>56</v>
      </c>
      <c r="B58">
        <f>AVERAGE('Left 1 Kin'!B58, 'Left 2 Kin'!B58, 'Left 3 Kin'!B58, 'Right 1 Kin'!B58, 'Right 2 Kin'!B58, 'Right 3 Kin'!B58)</f>
        <v>5.2958250000000033</v>
      </c>
      <c r="C58">
        <f>AVERAGE('Left 1 Kin'!C58, 'Left 2 Kin'!C58, 'Left 3 Kin'!C58, 'Right 1 Kin'!C58, 'Right 2 Kin'!C58, 'Right 3 Kin'!C58)</f>
        <v>0.54904825609756092</v>
      </c>
      <c r="D58">
        <f>AVERAGE('Left 1 Kin'!D58, 'Left 2 Kin'!D58, 'Left 3 Kin'!D58, 'Right 1 Kin'!D58, 'Right 2 Kin'!D58, 'Right 3 Kin'!D58)</f>
        <v>0.23028495626822135</v>
      </c>
      <c r="E58">
        <f>AVERAGE('Left 1 Kin'!E58, 'Left 2 Kin'!E58, 'Left 3 Kin'!E58, 'Right 1 Kin'!E58, 'Right 2 Kin'!E58, 'Right 3 Kin'!E58)</f>
        <v>3.5583032069970891E-2</v>
      </c>
      <c r="F58">
        <f>AVERAGE('Left 1 Kin'!F58, 'Left 2 Kin'!F58, 'Left 3 Kin'!F58, 'Right 1 Kin'!F58, 'Right 2 Kin'!F58, 'Right 3 Kin'!F58)</f>
        <v>2.8927478967097042</v>
      </c>
      <c r="G58">
        <f>AVERAGE('Left 1 Kin'!G58, 'Left 2 Kin'!G58, 'Left 3 Kin'!G58, 'Right 1 Kin'!G58, 'Right 2 Kin'!G58, 'Right 3 Kin'!G58)</f>
        <v>10.927253999999998</v>
      </c>
      <c r="H58">
        <f>AVERAGE('Left 1 Kin'!H58, 'Left 2 Kin'!H58, 'Left 3 Kin'!H58, 'Right 1 Kin'!H58, 'Right 2 Kin'!H58, 'Right 3 Kin'!H58)</f>
        <v>-4.2529121999999999</v>
      </c>
      <c r="I58">
        <f>AVERAGE('Left 1 Kin'!I58, 'Left 2 Kin'!I58, 'Left 3 Kin'!I58, 'Right 1 Kin'!I58, 'Right 2 Kin'!I58, 'Right 3 Kin'!I58)</f>
        <v>-4.6795918666666667</v>
      </c>
      <c r="J58">
        <f>AVERAGE('Left 1 Kin'!J58, 'Left 2 Kin'!J58, 'Left 3 Kin'!J58, 'Right 1 Kin'!J58, 'Right 2 Kin'!J58, 'Right 3 Kin'!J58)</f>
        <v>13.427624666666665</v>
      </c>
      <c r="K58">
        <f>AVERAGE('Left 1 Kin'!K58, 'Left 2 Kin'!K58, 'Left 3 Kin'!K58, 'Right 1 Kin'!K58, 'Right 2 Kin'!K58, 'Right 3 Kin'!K58)</f>
        <v>2.7834593466666671</v>
      </c>
      <c r="L58">
        <f>AVERAGE('Left 1 Kin'!L58, 'Left 2 Kin'!L58, 'Left 3 Kin'!L58, 'Right 1 Kin'!L58, 'Right 2 Kin'!L58, 'Right 3 Kin'!L58)</f>
        <v>-10.742533333333332</v>
      </c>
      <c r="M58">
        <f>AVERAGE('Left 1 Kin'!M58, 'Left 2 Kin'!M58, 'Left 3 Kin'!M58, 'Right 1 Kin'!M58, 'Right 2 Kin'!M58, 'Right 3 Kin'!M58)</f>
        <v>11.975006066666667</v>
      </c>
      <c r="N58">
        <f>AVERAGE('Left 1 Kin'!N58, 'Left 2 Kin'!N58, 'Left 3 Kin'!N58, 'Right 1 Kin'!N58, 'Right 2 Kin'!N58, 'Right 3 Kin'!N58)</f>
        <v>10.160777800000002</v>
      </c>
      <c r="O58">
        <f>AVERAGE('Left 1 Kin'!O58, 'Left 2 Kin'!O58, 'Left 3 Kin'!O58, 'Right 1 Kin'!O58, 'Right 2 Kin'!O58, 'Right 3 Kin'!O58)</f>
        <v>2.0663345333333325</v>
      </c>
      <c r="P58">
        <f>AVERAGE('Left 1 Kin'!P58, 'Left 2 Kin'!P58, 'Left 3 Kin'!P58, 'Right 1 Kin'!P58, 'Right 2 Kin'!P58, 'Right 3 Kin'!P58)</f>
        <v>35.623548666666672</v>
      </c>
      <c r="Q58">
        <f>AVERAGE('Left 1 Kin'!Q58, 'Left 2 Kin'!Q58, 'Left 3 Kin'!Q58, 'Right 1 Kin'!Q58, 'Right 2 Kin'!Q58, 'Right 3 Kin'!Q58)</f>
        <v>0.4345895733333327</v>
      </c>
      <c r="R58">
        <f>AVERAGE('Left 1 Kin'!R58, 'Left 2 Kin'!R58, 'Left 3 Kin'!R58, 'Right 1 Kin'!R58, 'Right 2 Kin'!R58, 'Right 3 Kin'!R58)</f>
        <v>1.2559799999999999</v>
      </c>
      <c r="S58">
        <f>AVERAGE('Left 1 Kin'!S58, 'Left 2 Kin'!S58, 'Left 3 Kin'!S58, 'Right 1 Kin'!S58, 'Right 2 Kin'!S58, 'Right 3 Kin'!S58)</f>
        <v>23.923338666666666</v>
      </c>
      <c r="T58">
        <f>AVERAGE('Left 1 Kin'!T58, 'Left 2 Kin'!T58, 'Left 3 Kin'!T58, 'Right 1 Kin'!T58, 'Right 2 Kin'!T58, 'Right 3 Kin'!T58)</f>
        <v>-1.870232998666667</v>
      </c>
      <c r="U58">
        <f>AVERAGE('Left 1 Kin'!U58, 'Left 2 Kin'!U58, 'Left 3 Kin'!U58, 'Right 1 Kin'!U58, 'Right 2 Kin'!U58, 'Right 3 Kin'!U58)</f>
        <v>-72.019133333333329</v>
      </c>
      <c r="V58">
        <f>AVERAGE('Left 1 Kin'!V58, 'Left 2 Kin'!V58, 'Left 3 Kin'!V58, 'Right 1 Kin'!V58, 'Right 2 Kin'!V58, 'Right 3 Kin'!V58)</f>
        <v>23.670416666666657</v>
      </c>
      <c r="W58">
        <f>AVERAGE('Left 1 Kin'!W58, 'Left 2 Kin'!W58, 'Left 3 Kin'!W58, 'Right 1 Kin'!W58, 'Right 2 Kin'!W58, 'Right 3 Kin'!W58)</f>
        <v>91.836458333333283</v>
      </c>
      <c r="X58">
        <f>AVERAGE('Left 1 Kin'!X58, 'Left 2 Kin'!X58, 'Left 3 Kin'!X58, 'Right 1 Kin'!X58, 'Right 2 Kin'!X58, 'Right 3 Kin'!X58)</f>
        <v>-11.611083333333331</v>
      </c>
      <c r="Y58">
        <f>AVERAGE('Left 1 Kin'!Y58, 'Left 2 Kin'!Y58, 'Left 3 Kin'!Y58, 'Right 1 Kin'!Y58, 'Right 2 Kin'!Y58, 'Right 3 Kin'!Y58)</f>
        <v>-111.00909516666667</v>
      </c>
      <c r="Z58">
        <f>AVERAGE('Left 1 Kin'!Z58, 'Left 2 Kin'!Z58, 'Left 3 Kin'!Z58, 'Right 1 Kin'!Z58, 'Right 2 Kin'!Z58, 'Right 3 Kin'!Z58)</f>
        <v>-18.431650000000065</v>
      </c>
      <c r="AA58">
        <f>AVERAGE('Left 1 Kin'!AA58, 'Left 2 Kin'!AA58, 'Left 3 Kin'!AA58, 'Right 1 Kin'!AA58, 'Right 2 Kin'!AA58, 'Right 3 Kin'!AA58)</f>
        <v>-584.97535000000005</v>
      </c>
      <c r="AB58">
        <f>AVERAGE('Left 1 Kin'!AB58, 'Left 2 Kin'!AB58, 'Left 3 Kin'!AB58, 'Right 1 Kin'!AB58, 'Right 2 Kin'!AB58, 'Right 3 Kin'!AB58)</f>
        <v>-188.04878333333332</v>
      </c>
      <c r="AC58">
        <f>AVERAGE('Left 1 Kin'!AC58, 'Left 2 Kin'!AC58, 'Left 3 Kin'!AC58, 'Right 1 Kin'!AC58, 'Right 2 Kin'!AC58, 'Right 3 Kin'!AC58)</f>
        <v>445.36937500000016</v>
      </c>
      <c r="AD58">
        <f>AVERAGE('Left 1 Kin'!AD58, 'Left 2 Kin'!AD58, 'Left 3 Kin'!AD58, 'Right 1 Kin'!AD58, 'Right 2 Kin'!AD58, 'Right 3 Kin'!AD58)</f>
        <v>-361.75425000000001</v>
      </c>
      <c r="AE58">
        <f>AVERAGE('Left 1 Kin'!AE58, 'Left 2 Kin'!AE58, 'Left 3 Kin'!AE58, 'Right 1 Kin'!AE58, 'Right 2 Kin'!AE58, 'Right 3 Kin'!AE58)</f>
        <v>176.03088000000005</v>
      </c>
      <c r="AF58">
        <f>AVERAGE('Left 1 Kin'!AF58, 'Left 2 Kin'!AF58, 'Left 3 Kin'!AF58, 'Right 1 Kin'!AF58, 'Right 2 Kin'!AF58, 'Right 3 Kin'!AF58)</f>
        <v>-175.01466666666647</v>
      </c>
      <c r="AG58">
        <f>AVERAGE('Left 1 Kin'!AG58, 'Left 2 Kin'!AG58, 'Left 3 Kin'!AG58, 'Right 1 Kin'!AG58, 'Right 2 Kin'!AG58, 'Right 3 Kin'!AG58)</f>
        <v>-89.885083333333213</v>
      </c>
      <c r="AH58">
        <f>AVERAGE('Left 1 Kin'!AH58, 'Left 2 Kin'!AH58, 'Left 3 Kin'!AH58, 'Right 1 Kin'!AH58, 'Right 2 Kin'!AH58, 'Right 3 Kin'!AH58)</f>
        <v>46.41746724999998</v>
      </c>
      <c r="AI58">
        <f>AVERAGE('Left 1 Kin'!AI58, 'Left 2 Kin'!AI58, 'Left 3 Kin'!AI58, 'Right 1 Kin'!AI58, 'Right 2 Kin'!AI58, 'Right 3 Kin'!AI58)</f>
        <v>-2.8015681999999997</v>
      </c>
      <c r="AJ58">
        <f>AVERAGE('Left 1 Kin'!AJ58, 'Left 2 Kin'!AJ58, 'Left 3 Kin'!AJ58, 'Right 1 Kin'!AJ58, 'Right 2 Kin'!AJ58, 'Right 3 Kin'!AJ58)</f>
        <v>1.5015195133333332</v>
      </c>
      <c r="AK58">
        <f>AVERAGE('Left 1 Kin'!AK58, 'Left 2 Kin'!AK58, 'Left 3 Kin'!AK58, 'Right 1 Kin'!AK58, 'Right 2 Kin'!AK58, 'Right 3 Kin'!AK58)</f>
        <v>-9.6042083400000033E-2</v>
      </c>
      <c r="AL58">
        <f>AVERAGE('Left 1 Kin'!AL58, 'Left 2 Kin'!AL58, 'Left 3 Kin'!AL58, 'Right 1 Kin'!AL58, 'Right 2 Kin'!AL58, 'Right 3 Kin'!AL58)</f>
        <v>-24.325222666666662</v>
      </c>
      <c r="AM58">
        <f>AVERAGE('Left 1 Kin'!AM58, 'Left 2 Kin'!AM58, 'Left 3 Kin'!AM58, 'Right 1 Kin'!AM58, 'Right 2 Kin'!AM58, 'Right 3 Kin'!AM58)</f>
        <v>2.8401676666666664</v>
      </c>
      <c r="AN58">
        <f>AVERAGE('Left 1 Kin'!AN58, 'Left 2 Kin'!AN58, 'Left 3 Kin'!AN58, 'Right 1 Kin'!AN58, 'Right 2 Kin'!AN58, 'Right 3 Kin'!AN58)</f>
        <v>0.95070246666666669</v>
      </c>
      <c r="AO58">
        <f>AVERAGE('Left 1 Kin'!AO58, 'Left 2 Kin'!AO58, 'Left 3 Kin'!AO58, 'Right 1 Kin'!AO58, 'Right 2 Kin'!AO58, 'Right 3 Kin'!AO58)</f>
        <v>0.39108217666666673</v>
      </c>
      <c r="AP58">
        <f>AVERAGE('Left 1 Kin'!AP58, 'Left 2 Kin'!AP58, 'Left 3 Kin'!AP58, 'Right 1 Kin'!AP58, 'Right 2 Kin'!AP58, 'Right 3 Kin'!AP58)</f>
        <v>15.136525333333331</v>
      </c>
      <c r="AQ58">
        <f>AVERAGE('Left 1 Kin'!AQ58, 'Left 2 Kin'!AQ58, 'Left 3 Kin'!AQ58, 'Right 1 Kin'!AQ58, 'Right 2 Kin'!AQ58, 'Right 3 Kin'!AQ58)</f>
        <v>3.4005762666666666</v>
      </c>
      <c r="AR58">
        <f>AVERAGE('Left 1 Kin'!AR58, 'Left 2 Kin'!AR58, 'Left 3 Kin'!AR58, 'Right 1 Kin'!AR58, 'Right 2 Kin'!AR58, 'Right 3 Kin'!AR58)</f>
        <v>-0.13380268666666664</v>
      </c>
      <c r="AS58">
        <f>AVERAGE('Left 1 Kin'!AS58, 'Left 2 Kin'!AS58, 'Left 3 Kin'!AS58, 'Right 1 Kin'!AS58, 'Right 2 Kin'!AS58, 'Right 3 Kin'!AS58)</f>
        <v>0.52619610666666672</v>
      </c>
      <c r="AT58">
        <f>AVERAGE('Left 1 Kin'!AT58, 'Left 2 Kin'!AT58, 'Left 3 Kin'!AT58, 'Right 1 Kin'!AT58, 'Right 2 Kin'!AT58, 'Right 3 Kin'!AT58)</f>
        <v>7.0283504666666632</v>
      </c>
    </row>
    <row r="59" spans="1:46" x14ac:dyDescent="0.25">
      <c r="A59">
        <v>57</v>
      </c>
      <c r="B59">
        <f>AVERAGE('Left 1 Kin'!B59, 'Left 2 Kin'!B59, 'Left 3 Kin'!B59, 'Right 1 Kin'!B59, 'Right 2 Kin'!B59, 'Right 3 Kin'!B59)</f>
        <v>5.3110666666666679</v>
      </c>
      <c r="C59">
        <f>AVERAGE('Left 1 Kin'!C59, 'Left 2 Kin'!C59, 'Left 3 Kin'!C59, 'Right 1 Kin'!C59, 'Right 2 Kin'!C59, 'Right 3 Kin'!C59)</f>
        <v>0.54931552134146344</v>
      </c>
      <c r="D59">
        <f>AVERAGE('Left 1 Kin'!D59, 'Left 2 Kin'!D59, 'Left 3 Kin'!D59, 'Right 1 Kin'!D59, 'Right 2 Kin'!D59, 'Right 3 Kin'!D59)</f>
        <v>0.25602834409273906</v>
      </c>
      <c r="E59">
        <f>AVERAGE('Left 1 Kin'!E59, 'Left 2 Kin'!E59, 'Left 3 Kin'!E59, 'Right 1 Kin'!E59, 'Right 2 Kin'!E59, 'Right 3 Kin'!E59)</f>
        <v>3.3674268013327797E-2</v>
      </c>
      <c r="F59">
        <f>AVERAGE('Left 1 Kin'!F59, 'Left 2 Kin'!F59, 'Left 3 Kin'!F59, 'Right 1 Kin'!F59, 'Right 2 Kin'!F59, 'Right 3 Kin'!F59)</f>
        <v>2.8521064868804662</v>
      </c>
      <c r="G59">
        <f>AVERAGE('Left 1 Kin'!G59, 'Left 2 Kin'!G59, 'Left 3 Kin'!G59, 'Right 1 Kin'!G59, 'Right 2 Kin'!G59, 'Right 3 Kin'!G59)</f>
        <v>10.8209505</v>
      </c>
      <c r="H59">
        <f>AVERAGE('Left 1 Kin'!H59, 'Left 2 Kin'!H59, 'Left 3 Kin'!H59, 'Right 1 Kin'!H59, 'Right 2 Kin'!H59, 'Right 3 Kin'!H59)</f>
        <v>-4.2165275666666675</v>
      </c>
      <c r="I59">
        <f>AVERAGE('Left 1 Kin'!I59, 'Left 2 Kin'!I59, 'Left 3 Kin'!I59, 'Right 1 Kin'!I59, 'Right 2 Kin'!I59, 'Right 3 Kin'!I59)</f>
        <v>-4.5398223166666662</v>
      </c>
      <c r="J59">
        <f>AVERAGE('Left 1 Kin'!J59, 'Left 2 Kin'!J59, 'Left 3 Kin'!J59, 'Right 1 Kin'!J59, 'Right 2 Kin'!J59, 'Right 3 Kin'!J59)</f>
        <v>13.406546833333332</v>
      </c>
      <c r="K59">
        <f>AVERAGE('Left 1 Kin'!K59, 'Left 2 Kin'!K59, 'Left 3 Kin'!K59, 'Right 1 Kin'!K59, 'Right 2 Kin'!K59, 'Right 3 Kin'!K59)</f>
        <v>2.62495696</v>
      </c>
      <c r="L59">
        <f>AVERAGE('Left 1 Kin'!L59, 'Left 2 Kin'!L59, 'Left 3 Kin'!L59, 'Right 1 Kin'!L59, 'Right 2 Kin'!L59, 'Right 3 Kin'!L59)</f>
        <v>-10.755634166666667</v>
      </c>
      <c r="M59">
        <f>AVERAGE('Left 1 Kin'!M59, 'Left 2 Kin'!M59, 'Left 3 Kin'!M59, 'Right 1 Kin'!M59, 'Right 2 Kin'!M59, 'Right 3 Kin'!M59)</f>
        <v>11.151567633333334</v>
      </c>
      <c r="N59">
        <f>AVERAGE('Left 1 Kin'!N59, 'Left 2 Kin'!N59, 'Left 3 Kin'!N59, 'Right 1 Kin'!N59, 'Right 2 Kin'!N59, 'Right 3 Kin'!N59)</f>
        <v>9.8915074333333326</v>
      </c>
      <c r="O59">
        <f>AVERAGE('Left 1 Kin'!O59, 'Left 2 Kin'!O59, 'Left 3 Kin'!O59, 'Right 1 Kin'!O59, 'Right 2 Kin'!O59, 'Right 3 Kin'!O59)</f>
        <v>2.6546547333333339</v>
      </c>
      <c r="P59">
        <f>AVERAGE('Left 1 Kin'!P59, 'Left 2 Kin'!P59, 'Left 3 Kin'!P59, 'Right 1 Kin'!P59, 'Right 2 Kin'!P59, 'Right 3 Kin'!P59)</f>
        <v>35.103183166666668</v>
      </c>
      <c r="Q59">
        <f>AVERAGE('Left 1 Kin'!Q59, 'Left 2 Kin'!Q59, 'Left 3 Kin'!Q59, 'Right 1 Kin'!Q59, 'Right 2 Kin'!Q59, 'Right 3 Kin'!Q59)</f>
        <v>0.65839090499999986</v>
      </c>
      <c r="R59">
        <f>AVERAGE('Left 1 Kin'!R59, 'Left 2 Kin'!R59, 'Left 3 Kin'!R59, 'Right 1 Kin'!R59, 'Right 2 Kin'!R59, 'Right 3 Kin'!R59)</f>
        <v>0.95850166666666714</v>
      </c>
      <c r="S59">
        <f>AVERAGE('Left 1 Kin'!S59, 'Left 2 Kin'!S59, 'Left 3 Kin'!S59, 'Right 1 Kin'!S59, 'Right 2 Kin'!S59, 'Right 3 Kin'!S59)</f>
        <v>23.772638166666667</v>
      </c>
      <c r="T59">
        <f>AVERAGE('Left 1 Kin'!T59, 'Left 2 Kin'!T59, 'Left 3 Kin'!T59, 'Right 1 Kin'!T59, 'Right 2 Kin'!T59, 'Right 3 Kin'!T59)</f>
        <v>-1.7958656664999999</v>
      </c>
      <c r="U59">
        <f>AVERAGE('Left 1 Kin'!U59, 'Left 2 Kin'!U59, 'Left 3 Kin'!U59, 'Right 1 Kin'!U59, 'Right 2 Kin'!U59, 'Right 3 Kin'!U59)</f>
        <v>-76.974162500000034</v>
      </c>
      <c r="V59">
        <f>AVERAGE('Left 1 Kin'!V59, 'Left 2 Kin'!V59, 'Left 3 Kin'!V59, 'Right 1 Kin'!V59, 'Right 2 Kin'!V59, 'Right 3 Kin'!V59)</f>
        <v>26.680572916666666</v>
      </c>
      <c r="W59">
        <f>AVERAGE('Left 1 Kin'!W59, 'Left 2 Kin'!W59, 'Left 3 Kin'!W59, 'Right 1 Kin'!W59, 'Right 2 Kin'!W59, 'Right 3 Kin'!W59)</f>
        <v>100.08317708333333</v>
      </c>
      <c r="X59">
        <f>AVERAGE('Left 1 Kin'!X59, 'Left 2 Kin'!X59, 'Left 3 Kin'!X59, 'Right 1 Kin'!X59, 'Right 2 Kin'!X59, 'Right 3 Kin'!X59)</f>
        <v>-13.857374999999998</v>
      </c>
      <c r="Y59">
        <f>AVERAGE('Left 1 Kin'!Y59, 'Left 2 Kin'!Y59, 'Left 3 Kin'!Y59, 'Right 1 Kin'!Y59, 'Right 2 Kin'!Y59, 'Right 3 Kin'!Y59)</f>
        <v>-114.31072074999997</v>
      </c>
      <c r="Z59">
        <f>AVERAGE('Left 1 Kin'!Z59, 'Left 2 Kin'!Z59, 'Left 3 Kin'!Z59, 'Right 1 Kin'!Z59, 'Right 2 Kin'!Z59, 'Right 3 Kin'!Z59)</f>
        <v>-7.1971333333333751</v>
      </c>
      <c r="AA59">
        <f>AVERAGE('Left 1 Kin'!AA59, 'Left 2 Kin'!AA59, 'Left 3 Kin'!AA59, 'Right 1 Kin'!AA59, 'Right 2 Kin'!AA59, 'Right 3 Kin'!AA59)</f>
        <v>-583.82796041666677</v>
      </c>
      <c r="AB59">
        <f>AVERAGE('Left 1 Kin'!AB59, 'Left 2 Kin'!AB59, 'Left 3 Kin'!AB59, 'Right 1 Kin'!AB59, 'Right 2 Kin'!AB59, 'Right 3 Kin'!AB59)</f>
        <v>-193.98781666666662</v>
      </c>
      <c r="AC59">
        <f>AVERAGE('Left 1 Kin'!AC59, 'Left 2 Kin'!AC59, 'Left 3 Kin'!AC59, 'Right 1 Kin'!AC59, 'Right 2 Kin'!AC59, 'Right 3 Kin'!AC59)</f>
        <v>406.93098958333331</v>
      </c>
      <c r="AD59">
        <f>AVERAGE('Left 1 Kin'!AD59, 'Left 2 Kin'!AD59, 'Left 3 Kin'!AD59, 'Right 1 Kin'!AD59, 'Right 2 Kin'!AD59, 'Right 3 Kin'!AD59)</f>
        <v>-370.92006249999991</v>
      </c>
      <c r="AE59">
        <f>AVERAGE('Left 1 Kin'!AE59, 'Left 2 Kin'!AE59, 'Left 3 Kin'!AE59, 'Right 1 Kin'!AE59, 'Right 2 Kin'!AE59, 'Right 3 Kin'!AE59)</f>
        <v>151.36741208333333</v>
      </c>
      <c r="AF59">
        <f>AVERAGE('Left 1 Kin'!AF59, 'Left 2 Kin'!AF59, 'Left 3 Kin'!AF59, 'Right 1 Kin'!AF59, 'Right 2 Kin'!AF59, 'Right 3 Kin'!AF59)</f>
        <v>-220.1497499999999</v>
      </c>
      <c r="AG59">
        <f>AVERAGE('Left 1 Kin'!AG59, 'Left 2 Kin'!AG59, 'Left 3 Kin'!AG59, 'Right 1 Kin'!AG59, 'Right 2 Kin'!AG59, 'Right 3 Kin'!AG59)</f>
        <v>-111.93641666666655</v>
      </c>
      <c r="AH59">
        <f>AVERAGE('Left 1 Kin'!AH59, 'Left 2 Kin'!AH59, 'Left 3 Kin'!AH59, 'Right 1 Kin'!AH59, 'Right 2 Kin'!AH59, 'Right 3 Kin'!AH59)</f>
        <v>54.341034604166659</v>
      </c>
      <c r="AI59">
        <f>AVERAGE('Left 1 Kin'!AI59, 'Left 2 Kin'!AI59, 'Left 3 Kin'!AI59, 'Right 1 Kin'!AI59, 'Right 2 Kin'!AI59, 'Right 3 Kin'!AI59)</f>
        <v>-2.895088316666667</v>
      </c>
      <c r="AJ59">
        <f>AVERAGE('Left 1 Kin'!AJ59, 'Left 2 Kin'!AJ59, 'Left 3 Kin'!AJ59, 'Right 1 Kin'!AJ59, 'Right 2 Kin'!AJ59, 'Right 3 Kin'!AJ59)</f>
        <v>1.4722113766666667</v>
      </c>
      <c r="AK59">
        <f>AVERAGE('Left 1 Kin'!AK59, 'Left 2 Kin'!AK59, 'Left 3 Kin'!AK59, 'Right 1 Kin'!AK59, 'Right 2 Kin'!AK59, 'Right 3 Kin'!AK59)</f>
        <v>-7.6461363550000022E-2</v>
      </c>
      <c r="AL59">
        <f>AVERAGE('Left 1 Kin'!AL59, 'Left 2 Kin'!AL59, 'Left 3 Kin'!AL59, 'Right 1 Kin'!AL59, 'Right 2 Kin'!AL59, 'Right 3 Kin'!AL59)</f>
        <v>-25.280973666666668</v>
      </c>
      <c r="AM59">
        <f>AVERAGE('Left 1 Kin'!AM59, 'Left 2 Kin'!AM59, 'Left 3 Kin'!AM59, 'Right 1 Kin'!AM59, 'Right 2 Kin'!AM59, 'Right 3 Kin'!AM59)</f>
        <v>2.7512140833333336</v>
      </c>
      <c r="AN59">
        <f>AVERAGE('Left 1 Kin'!AN59, 'Left 2 Kin'!AN59, 'Left 3 Kin'!AN59, 'Right 1 Kin'!AN59, 'Right 2 Kin'!AN59, 'Right 3 Kin'!AN59)</f>
        <v>0.92678247499999999</v>
      </c>
      <c r="AO59">
        <f>AVERAGE('Left 1 Kin'!AO59, 'Left 2 Kin'!AO59, 'Left 3 Kin'!AO59, 'Right 1 Kin'!AO59, 'Right 2 Kin'!AO59, 'Right 3 Kin'!AO59)</f>
        <v>0.38844474499999998</v>
      </c>
      <c r="AP59">
        <f>AVERAGE('Left 1 Kin'!AP59, 'Left 2 Kin'!AP59, 'Left 3 Kin'!AP59, 'Right 1 Kin'!AP59, 'Right 2 Kin'!AP59, 'Right 3 Kin'!AP59)</f>
        <v>15.137107333333333</v>
      </c>
      <c r="AQ59">
        <f>AVERAGE('Left 1 Kin'!AQ59, 'Left 2 Kin'!AQ59, 'Left 3 Kin'!AQ59, 'Right 1 Kin'!AQ59, 'Right 2 Kin'!AQ59, 'Right 3 Kin'!AQ59)</f>
        <v>3.3866520333333341</v>
      </c>
      <c r="AR59">
        <f>AVERAGE('Left 1 Kin'!AR59, 'Left 2 Kin'!AR59, 'Left 3 Kin'!AR59, 'Right 1 Kin'!AR59, 'Right 2 Kin'!AR59, 'Right 3 Kin'!AR59)</f>
        <v>-0.12734418999999997</v>
      </c>
      <c r="AS59">
        <f>AVERAGE('Left 1 Kin'!AS59, 'Left 2 Kin'!AS59, 'Left 3 Kin'!AS59, 'Right 1 Kin'!AS59, 'Right 2 Kin'!AS59, 'Right 3 Kin'!AS59)</f>
        <v>0.51734417999999993</v>
      </c>
      <c r="AT59">
        <f>AVERAGE('Left 1 Kin'!AT59, 'Left 2 Kin'!AT59, 'Left 3 Kin'!AT59, 'Right 1 Kin'!AT59, 'Right 2 Kin'!AT59, 'Right 3 Kin'!AT59)</f>
        <v>8.3591169333333326</v>
      </c>
    </row>
    <row r="60" spans="1:46" x14ac:dyDescent="0.25">
      <c r="A60">
        <v>58</v>
      </c>
      <c r="B60">
        <f>AVERAGE('Left 1 Kin'!B60, 'Left 2 Kin'!B60, 'Left 3 Kin'!B60, 'Right 1 Kin'!B60, 'Right 2 Kin'!B60, 'Right 3 Kin'!B60)</f>
        <v>5.3264958333333334</v>
      </c>
      <c r="C60">
        <f>AVERAGE('Left 1 Kin'!C60, 'Left 2 Kin'!C60, 'Left 3 Kin'!C60, 'Right 1 Kin'!C60, 'Right 2 Kin'!C60, 'Right 3 Kin'!C60)</f>
        <v>0.54959193292682929</v>
      </c>
      <c r="D60">
        <f>AVERAGE('Left 1 Kin'!D60, 'Left 2 Kin'!D60, 'Left 3 Kin'!D60, 'Right 1 Kin'!D60, 'Right 2 Kin'!D60, 'Right 3 Kin'!D60)</f>
        <v>0.28097916631958902</v>
      </c>
      <c r="E60">
        <f>AVERAGE('Left 1 Kin'!E60, 'Left 2 Kin'!E60, 'Left 3 Kin'!E60, 'Right 1 Kin'!E60, 'Right 2 Kin'!E60, 'Right 3 Kin'!E60)</f>
        <v>3.0979585589337773E-2</v>
      </c>
      <c r="F60">
        <f>AVERAGE('Left 1 Kin'!F60, 'Left 2 Kin'!F60, 'Left 3 Kin'!F60, 'Right 1 Kin'!F60, 'Right 2 Kin'!F60, 'Right 3 Kin'!F60)</f>
        <v>2.8060519019852834</v>
      </c>
      <c r="G60">
        <f>AVERAGE('Left 1 Kin'!G60, 'Left 2 Kin'!G60, 'Left 3 Kin'!G60, 'Right 1 Kin'!G60, 'Right 2 Kin'!G60, 'Right 3 Kin'!G60)</f>
        <v>10.711742000000001</v>
      </c>
      <c r="H60">
        <f>AVERAGE('Left 1 Kin'!H60, 'Left 2 Kin'!H60, 'Left 3 Kin'!H60, 'Right 1 Kin'!H60, 'Right 2 Kin'!H60, 'Right 3 Kin'!H60)</f>
        <v>-4.1778619333333333</v>
      </c>
      <c r="I60">
        <f>AVERAGE('Left 1 Kin'!I60, 'Left 2 Kin'!I60, 'Left 3 Kin'!I60, 'Right 1 Kin'!I60, 'Right 2 Kin'!I60, 'Right 3 Kin'!I60)</f>
        <v>-4.3962122666666668</v>
      </c>
      <c r="J60">
        <f>AVERAGE('Left 1 Kin'!J60, 'Left 2 Kin'!J60, 'Left 3 Kin'!J60, 'Right 1 Kin'!J60, 'Right 2 Kin'!J60, 'Right 3 Kin'!J60)</f>
        <v>13.385189000000002</v>
      </c>
      <c r="K60">
        <f>AVERAGE('Left 1 Kin'!K60, 'Left 2 Kin'!K60, 'Left 3 Kin'!K60, 'Right 1 Kin'!K60, 'Right 2 Kin'!K60, 'Right 3 Kin'!K60)</f>
        <v>2.4634095733333337</v>
      </c>
      <c r="L60">
        <f>AVERAGE('Left 1 Kin'!L60, 'Left 2 Kin'!L60, 'Left 3 Kin'!L60, 'Right 1 Kin'!L60, 'Right 2 Kin'!L60, 'Right 3 Kin'!L60)</f>
        <v>-10.764355</v>
      </c>
      <c r="M60">
        <f>AVERAGE('Left 1 Kin'!M60, 'Left 2 Kin'!M60, 'Left 3 Kin'!M60, 'Right 1 Kin'!M60, 'Right 2 Kin'!M60, 'Right 3 Kin'!M60)</f>
        <v>10.3327182</v>
      </c>
      <c r="N60">
        <f>AVERAGE('Left 1 Kin'!N60, 'Left 2 Kin'!N60, 'Left 3 Kin'!N60, 'Right 1 Kin'!N60, 'Right 2 Kin'!N60, 'Right 3 Kin'!N60)</f>
        <v>9.6204590666666672</v>
      </c>
      <c r="O60">
        <f>AVERAGE('Left 1 Kin'!O60, 'Left 2 Kin'!O60, 'Left 3 Kin'!O60, 'Right 1 Kin'!O60, 'Right 2 Kin'!O60, 'Right 3 Kin'!O60)</f>
        <v>3.2210049333333344</v>
      </c>
      <c r="P60">
        <f>AVERAGE('Left 1 Kin'!P60, 'Left 2 Kin'!P60, 'Left 3 Kin'!P60, 'Right 1 Kin'!P60, 'Right 2 Kin'!P60, 'Right 3 Kin'!P60)</f>
        <v>34.583157666666665</v>
      </c>
      <c r="Q60">
        <f>AVERAGE('Left 1 Kin'!Q60, 'Left 2 Kin'!Q60, 'Left 3 Kin'!Q60, 'Right 1 Kin'!Q60, 'Right 2 Kin'!Q60, 'Right 3 Kin'!Q60)</f>
        <v>0.86667173666666697</v>
      </c>
      <c r="R60">
        <f>AVERAGE('Left 1 Kin'!R60, 'Left 2 Kin'!R60, 'Left 3 Kin'!R60, 'Right 1 Kin'!R60, 'Right 2 Kin'!R60, 'Right 3 Kin'!R60)</f>
        <v>0.63625833333333348</v>
      </c>
      <c r="S60">
        <f>AVERAGE('Left 1 Kin'!S60, 'Left 2 Kin'!S60, 'Left 3 Kin'!S60, 'Right 1 Kin'!S60, 'Right 2 Kin'!S60, 'Right 3 Kin'!S60)</f>
        <v>23.612402666666664</v>
      </c>
      <c r="T60">
        <f>AVERAGE('Left 1 Kin'!T60, 'Left 2 Kin'!T60, 'Left 3 Kin'!T60, 'Right 1 Kin'!T60, 'Right 2 Kin'!T60, 'Right 3 Kin'!T60)</f>
        <v>-1.7171567833333334</v>
      </c>
      <c r="U60">
        <f>AVERAGE('Left 1 Kin'!U60, 'Left 2 Kin'!U60, 'Left 3 Kin'!U60, 'Right 1 Kin'!U60, 'Right 2 Kin'!U60, 'Right 3 Kin'!U60)</f>
        <v>-81.887316666666734</v>
      </c>
      <c r="V60">
        <f>AVERAGE('Left 1 Kin'!V60, 'Left 2 Kin'!V60, 'Left 3 Kin'!V60, 'Right 1 Kin'!V60, 'Right 2 Kin'!V60, 'Right 3 Kin'!V60)</f>
        <v>29.77929166666669</v>
      </c>
      <c r="W60">
        <f>AVERAGE('Left 1 Kin'!W60, 'Left 2 Kin'!W60, 'Left 3 Kin'!W60, 'Right 1 Kin'!W60, 'Right 2 Kin'!W60, 'Right 3 Kin'!W60)</f>
        <v>108.27095833333333</v>
      </c>
      <c r="X60">
        <f>AVERAGE('Left 1 Kin'!X60, 'Left 2 Kin'!X60, 'Left 3 Kin'!X60, 'Right 1 Kin'!X60, 'Right 2 Kin'!X60, 'Right 3 Kin'!X60)</f>
        <v>-15.740541666666667</v>
      </c>
      <c r="Y60">
        <f>AVERAGE('Left 1 Kin'!Y60, 'Left 2 Kin'!Y60, 'Left 3 Kin'!Y60, 'Right 1 Kin'!Y60, 'Right 2 Kin'!Y60, 'Right 3 Kin'!Y60)</f>
        <v>-117.67672133333332</v>
      </c>
      <c r="Z60">
        <f>AVERAGE('Left 1 Kin'!Z60, 'Left 2 Kin'!Z60, 'Left 3 Kin'!Z60, 'Right 1 Kin'!Z60, 'Right 2 Kin'!Z60, 'Right 3 Kin'!Z60)</f>
        <v>4.1417583333333132</v>
      </c>
      <c r="AA60">
        <f>AVERAGE('Left 1 Kin'!AA60, 'Left 2 Kin'!AA60, 'Left 3 Kin'!AA60, 'Right 1 Kin'!AA60, 'Right 2 Kin'!AA60, 'Right 3 Kin'!AA60)</f>
        <v>-581.88369583333349</v>
      </c>
      <c r="AB60">
        <f>AVERAGE('Left 1 Kin'!AB60, 'Left 2 Kin'!AB60, 'Left 3 Kin'!AB60, 'Right 1 Kin'!AB60, 'Right 2 Kin'!AB60, 'Right 3 Kin'!AB60)</f>
        <v>-199.82197500000004</v>
      </c>
      <c r="AC60">
        <f>AVERAGE('Left 1 Kin'!AC60, 'Left 2 Kin'!AC60, 'Left 3 Kin'!AC60, 'Right 1 Kin'!AC60, 'Right 2 Kin'!AC60, 'Right 3 Kin'!AC60)</f>
        <v>367.3311666666666</v>
      </c>
      <c r="AD60">
        <f>AVERAGE('Left 1 Kin'!AD60, 'Left 2 Kin'!AD60, 'Left 3 Kin'!AD60, 'Right 1 Kin'!AD60, 'Right 2 Kin'!AD60, 'Right 3 Kin'!AD60)</f>
        <v>-379.17899999999992</v>
      </c>
      <c r="AE60">
        <f>AVERAGE('Left 1 Kin'!AE60, 'Left 2 Kin'!AE60, 'Left 3 Kin'!AE60, 'Right 1 Kin'!AE60, 'Right 2 Kin'!AE60, 'Right 3 Kin'!AE60)</f>
        <v>126.79119416666664</v>
      </c>
      <c r="AF60">
        <f>AVERAGE('Left 1 Kin'!AF60, 'Left 2 Kin'!AF60, 'Left 3 Kin'!AF60, 'Right 1 Kin'!AF60, 'Right 2 Kin'!AF60, 'Right 3 Kin'!AF60)</f>
        <v>-263.80233333333337</v>
      </c>
      <c r="AG60">
        <f>AVERAGE('Left 1 Kin'!AG60, 'Left 2 Kin'!AG60, 'Left 3 Kin'!AG60, 'Right 1 Kin'!AG60, 'Right 2 Kin'!AG60, 'Right 3 Kin'!AG60)</f>
        <v>-134.14587499999993</v>
      </c>
      <c r="AH60">
        <f>AVERAGE('Left 1 Kin'!AH60, 'Left 2 Kin'!AH60, 'Left 3 Kin'!AH60, 'Right 1 Kin'!AH60, 'Right 2 Kin'!AH60, 'Right 3 Kin'!AH60)</f>
        <v>62.218558458333341</v>
      </c>
      <c r="AI60">
        <f>AVERAGE('Left 1 Kin'!AI60, 'Left 2 Kin'!AI60, 'Left 3 Kin'!AI60, 'Right 1 Kin'!AI60, 'Right 2 Kin'!AI60, 'Right 3 Kin'!AI60)</f>
        <v>-2.9827379333333339</v>
      </c>
      <c r="AJ60">
        <f>AVERAGE('Left 1 Kin'!AJ60, 'Left 2 Kin'!AJ60, 'Left 3 Kin'!AJ60, 'Right 1 Kin'!AJ60, 'Right 2 Kin'!AJ60, 'Right 3 Kin'!AJ60)</f>
        <v>1.44487024</v>
      </c>
      <c r="AK60">
        <f>AVERAGE('Left 1 Kin'!AK60, 'Left 2 Kin'!AK60, 'Left 3 Kin'!AK60, 'Right 1 Kin'!AK60, 'Right 2 Kin'!AK60, 'Right 3 Kin'!AK60)</f>
        <v>-5.7853293699999996E-2</v>
      </c>
      <c r="AL60">
        <f>AVERAGE('Left 1 Kin'!AL60, 'Left 2 Kin'!AL60, 'Left 3 Kin'!AL60, 'Right 1 Kin'!AL60, 'Right 2 Kin'!AL60, 'Right 3 Kin'!AL60)</f>
        <v>-26.163624666666667</v>
      </c>
      <c r="AM60">
        <f>AVERAGE('Left 1 Kin'!AM60, 'Left 2 Kin'!AM60, 'Left 3 Kin'!AM60, 'Right 1 Kin'!AM60, 'Right 2 Kin'!AM60, 'Right 3 Kin'!AM60)</f>
        <v>2.6644035000000001</v>
      </c>
      <c r="AN60">
        <f>AVERAGE('Left 1 Kin'!AN60, 'Left 2 Kin'!AN60, 'Left 3 Kin'!AN60, 'Right 1 Kin'!AN60, 'Right 2 Kin'!AN60, 'Right 3 Kin'!AN60)</f>
        <v>0.9016599833333333</v>
      </c>
      <c r="AO60">
        <f>AVERAGE('Left 1 Kin'!AO60, 'Left 2 Kin'!AO60, 'Left 3 Kin'!AO60, 'Right 1 Kin'!AO60, 'Right 2 Kin'!AO60, 'Right 3 Kin'!AO60)</f>
        <v>0.3853194133333333</v>
      </c>
      <c r="AP60">
        <f>AVERAGE('Left 1 Kin'!AP60, 'Left 2 Kin'!AP60, 'Left 3 Kin'!AP60, 'Right 1 Kin'!AP60, 'Right 2 Kin'!AP60, 'Right 3 Kin'!AP60)</f>
        <v>15.121974333333334</v>
      </c>
      <c r="AQ60">
        <f>AVERAGE('Left 1 Kin'!AQ60, 'Left 2 Kin'!AQ60, 'Left 3 Kin'!AQ60, 'Right 1 Kin'!AQ60, 'Right 2 Kin'!AQ60, 'Right 3 Kin'!AQ60)</f>
        <v>3.3708688000000002</v>
      </c>
      <c r="AR60">
        <f>AVERAGE('Left 1 Kin'!AR60, 'Left 2 Kin'!AR60, 'Left 3 Kin'!AR60, 'Right 1 Kin'!AR60, 'Right 2 Kin'!AR60, 'Right 3 Kin'!AR60)</f>
        <v>-0.12117319333333332</v>
      </c>
      <c r="AS60">
        <f>AVERAGE('Left 1 Kin'!AS60, 'Left 2 Kin'!AS60, 'Left 3 Kin'!AS60, 'Right 1 Kin'!AS60, 'Right 2 Kin'!AS60, 'Right 3 Kin'!AS60)</f>
        <v>0.50831215333333324</v>
      </c>
      <c r="AT60">
        <f>AVERAGE('Left 1 Kin'!AT60, 'Left 2 Kin'!AT60, 'Left 3 Kin'!AT60, 'Right 1 Kin'!AT60, 'Right 2 Kin'!AT60, 'Right 3 Kin'!AT60)</f>
        <v>9.6931993999999992</v>
      </c>
    </row>
    <row r="61" spans="1:46" x14ac:dyDescent="0.25">
      <c r="A61">
        <v>59</v>
      </c>
      <c r="B61">
        <f>AVERAGE('Left 1 Kin'!B61, 'Left 2 Kin'!B61, 'Left 3 Kin'!B61, 'Right 1 Kin'!B61, 'Right 2 Kin'!B61, 'Right 3 Kin'!B61)</f>
        <v>5.3422770833333324</v>
      </c>
      <c r="C61">
        <f>AVERAGE('Left 1 Kin'!C61, 'Left 2 Kin'!C61, 'Left 3 Kin'!C61, 'Right 1 Kin'!C61, 'Right 2 Kin'!C61, 'Right 3 Kin'!C61)</f>
        <v>0.54990959552845531</v>
      </c>
      <c r="D61">
        <f>AVERAGE('Left 1 Kin'!D61, 'Left 2 Kin'!D61, 'Left 3 Kin'!D61, 'Right 1 Kin'!D61, 'Right 2 Kin'!D61, 'Right 3 Kin'!D61)</f>
        <v>0.30570995383867822</v>
      </c>
      <c r="E61">
        <f>AVERAGE('Left 1 Kin'!E61, 'Left 2 Kin'!E61, 'Left 3 Kin'!E61, 'Right 1 Kin'!E61, 'Right 2 Kin'!E61, 'Right 3 Kin'!E61)</f>
        <v>2.9554023323615158E-2</v>
      </c>
      <c r="F61">
        <f>AVERAGE('Left 1 Kin'!F61, 'Left 2 Kin'!F61, 'Left 3 Kin'!F61, 'Right 1 Kin'!F61, 'Right 2 Kin'!F61, 'Right 3 Kin'!F61)</f>
        <v>2.7532747709287797</v>
      </c>
      <c r="G61">
        <f>AVERAGE('Left 1 Kin'!G61, 'Left 2 Kin'!G61, 'Left 3 Kin'!G61, 'Right 1 Kin'!G61, 'Right 2 Kin'!G61, 'Right 3 Kin'!G61)</f>
        <v>10.590345399999999</v>
      </c>
      <c r="H61">
        <f>AVERAGE('Left 1 Kin'!H61, 'Left 2 Kin'!H61, 'Left 3 Kin'!H61, 'Right 1 Kin'!H61, 'Right 2 Kin'!H61, 'Right 3 Kin'!H61)</f>
        <v>-4.1317698666666676</v>
      </c>
      <c r="I61">
        <f>AVERAGE('Left 1 Kin'!I61, 'Left 2 Kin'!I61, 'Left 3 Kin'!I61, 'Right 1 Kin'!I61, 'Right 2 Kin'!I61, 'Right 3 Kin'!I61)</f>
        <v>-4.230765166666667</v>
      </c>
      <c r="J61">
        <f>AVERAGE('Left 1 Kin'!J61, 'Left 2 Kin'!J61, 'Left 3 Kin'!J61, 'Right 1 Kin'!J61, 'Right 2 Kin'!J61, 'Right 3 Kin'!J61)</f>
        <v>13.360727833333334</v>
      </c>
      <c r="K61">
        <f>AVERAGE('Left 1 Kin'!K61, 'Left 2 Kin'!K61, 'Left 3 Kin'!K61, 'Right 1 Kin'!K61, 'Right 2 Kin'!K61, 'Right 3 Kin'!K61)</f>
        <v>2.2944171346666682</v>
      </c>
      <c r="L61">
        <f>AVERAGE('Left 1 Kin'!L61, 'Left 2 Kin'!L61, 'Left 3 Kin'!L61, 'Right 1 Kin'!L61, 'Right 2 Kin'!L61, 'Right 3 Kin'!L61)</f>
        <v>-10.742218133333333</v>
      </c>
      <c r="M61">
        <f>AVERAGE('Left 1 Kin'!M61, 'Left 2 Kin'!M61, 'Left 3 Kin'!M61, 'Right 1 Kin'!M61, 'Right 2 Kin'!M61, 'Right 3 Kin'!M61)</f>
        <v>9.519930200000001</v>
      </c>
      <c r="N61">
        <f>AVERAGE('Left 1 Kin'!N61, 'Left 2 Kin'!N61, 'Left 3 Kin'!N61, 'Right 1 Kin'!N61, 'Right 2 Kin'!N61, 'Right 3 Kin'!N61)</f>
        <v>9.3346573333333325</v>
      </c>
      <c r="O61">
        <f>AVERAGE('Left 1 Kin'!O61, 'Left 2 Kin'!O61, 'Left 3 Kin'!O61, 'Right 1 Kin'!O61, 'Right 2 Kin'!O61, 'Right 3 Kin'!O61)</f>
        <v>3.6803445833333321</v>
      </c>
      <c r="P61">
        <f>AVERAGE('Left 1 Kin'!P61, 'Left 2 Kin'!P61, 'Left 3 Kin'!P61, 'Right 1 Kin'!P61, 'Right 2 Kin'!P61, 'Right 3 Kin'!P61)</f>
        <v>34.040382333333334</v>
      </c>
      <c r="Q61">
        <f>AVERAGE('Left 1 Kin'!Q61, 'Left 2 Kin'!Q61, 'Left 3 Kin'!Q61, 'Right 1 Kin'!Q61, 'Right 2 Kin'!Q61, 'Right 3 Kin'!Q61)</f>
        <v>1.0115995666666662</v>
      </c>
      <c r="R61">
        <f>AVERAGE('Left 1 Kin'!R61, 'Left 2 Kin'!R61, 'Left 3 Kin'!R61, 'Right 1 Kin'!R61, 'Right 2 Kin'!R61, 'Right 3 Kin'!R61)</f>
        <v>0.20629983333333465</v>
      </c>
      <c r="S61">
        <f>AVERAGE('Left 1 Kin'!S61, 'Left 2 Kin'!S61, 'Left 3 Kin'!S61, 'Right 1 Kin'!S61, 'Right 2 Kin'!S61, 'Right 3 Kin'!S61)</f>
        <v>23.393870666666668</v>
      </c>
      <c r="T61">
        <f>AVERAGE('Left 1 Kin'!T61, 'Left 2 Kin'!T61, 'Left 3 Kin'!T61, 'Right 1 Kin'!T61, 'Right 2 Kin'!T61, 'Right 3 Kin'!T61)</f>
        <v>-1.6175532283333343</v>
      </c>
      <c r="U61">
        <f>AVERAGE('Left 1 Kin'!U61, 'Left 2 Kin'!U61, 'Left 3 Kin'!U61, 'Right 1 Kin'!U61, 'Right 2 Kin'!U61, 'Right 3 Kin'!U61)</f>
        <v>-86.751883333333353</v>
      </c>
      <c r="V61">
        <f>AVERAGE('Left 1 Kin'!V61, 'Left 2 Kin'!V61, 'Left 3 Kin'!V61, 'Right 1 Kin'!V61, 'Right 2 Kin'!V61, 'Right 3 Kin'!V61)</f>
        <v>32.952610416666666</v>
      </c>
      <c r="W61">
        <f>AVERAGE('Left 1 Kin'!W61, 'Left 2 Kin'!W61, 'Left 3 Kin'!W61, 'Right 1 Kin'!W61, 'Right 2 Kin'!W61, 'Right 3 Kin'!W61)</f>
        <v>116.52381874999993</v>
      </c>
      <c r="X61">
        <f>AVERAGE('Left 1 Kin'!X61, 'Left 2 Kin'!X61, 'Left 3 Kin'!X61, 'Right 1 Kin'!X61, 'Right 2 Kin'!X61, 'Right 3 Kin'!X61)</f>
        <v>-15.903354166666665</v>
      </c>
      <c r="Y61">
        <f>AVERAGE('Left 1 Kin'!Y61, 'Left 2 Kin'!Y61, 'Left 3 Kin'!Y61, 'Right 1 Kin'!Y61, 'Right 2 Kin'!Y61, 'Right 3 Kin'!Y61)</f>
        <v>-120.95165099999998</v>
      </c>
      <c r="Z61">
        <f>AVERAGE('Left 1 Kin'!Z61, 'Left 2 Kin'!Z61, 'Left 3 Kin'!Z61, 'Right 1 Kin'!Z61, 'Right 2 Kin'!Z61, 'Right 3 Kin'!Z61)</f>
        <v>15.622133333333261</v>
      </c>
      <c r="AA61">
        <f>AVERAGE('Left 1 Kin'!AA61, 'Left 2 Kin'!AA61, 'Left 3 Kin'!AA61, 'Right 1 Kin'!AA61, 'Right 2 Kin'!AA61, 'Right 3 Kin'!AA61)</f>
        <v>-577.06474166666669</v>
      </c>
      <c r="AB61">
        <f>AVERAGE('Left 1 Kin'!AB61, 'Left 2 Kin'!AB61, 'Left 3 Kin'!AB61, 'Right 1 Kin'!AB61, 'Right 2 Kin'!AB61, 'Right 3 Kin'!AB61)</f>
        <v>-204.7007541666666</v>
      </c>
      <c r="AC61">
        <f>AVERAGE('Left 1 Kin'!AC61, 'Left 2 Kin'!AC61, 'Left 3 Kin'!AC61, 'Right 1 Kin'!AC61, 'Right 2 Kin'!AC61, 'Right 3 Kin'!AC61)</f>
        <v>324.19157500000023</v>
      </c>
      <c r="AD61">
        <f>AVERAGE('Left 1 Kin'!AD61, 'Left 2 Kin'!AD61, 'Left 3 Kin'!AD61, 'Right 1 Kin'!AD61, 'Right 2 Kin'!AD61, 'Right 3 Kin'!AD61)</f>
        <v>-385.65127083333317</v>
      </c>
      <c r="AE61">
        <f>AVERAGE('Left 1 Kin'!AE61, 'Left 2 Kin'!AE61, 'Left 3 Kin'!AE61, 'Right 1 Kin'!AE61, 'Right 2 Kin'!AE61, 'Right 3 Kin'!AE61)</f>
        <v>101.86229104166677</v>
      </c>
      <c r="AF61">
        <f>AVERAGE('Left 1 Kin'!AF61, 'Left 2 Kin'!AF61, 'Left 3 Kin'!AF61, 'Right 1 Kin'!AF61, 'Right 2 Kin'!AF61, 'Right 3 Kin'!AF61)</f>
        <v>-305.32537083333318</v>
      </c>
      <c r="AG61">
        <f>AVERAGE('Left 1 Kin'!AG61, 'Left 2 Kin'!AG61, 'Left 3 Kin'!AG61, 'Right 1 Kin'!AG61, 'Right 2 Kin'!AG61, 'Right 3 Kin'!AG61)</f>
        <v>-157.33283333333318</v>
      </c>
      <c r="AH61">
        <f>AVERAGE('Left 1 Kin'!AH61, 'Left 2 Kin'!AH61, 'Left 3 Kin'!AH61, 'Right 1 Kin'!AH61, 'Right 2 Kin'!AH61, 'Right 3 Kin'!AH61)</f>
        <v>70.883888662499956</v>
      </c>
      <c r="AI61">
        <f>AVERAGE('Left 1 Kin'!AI61, 'Left 2 Kin'!AI61, 'Left 3 Kin'!AI61, 'Right 1 Kin'!AI61, 'Right 2 Kin'!AI61, 'Right 3 Kin'!AI61)</f>
        <v>-2.9877853666666669</v>
      </c>
      <c r="AJ61">
        <f>AVERAGE('Left 1 Kin'!AJ61, 'Left 2 Kin'!AJ61, 'Left 3 Kin'!AJ61, 'Right 1 Kin'!AJ61, 'Right 2 Kin'!AJ61, 'Right 3 Kin'!AJ61)</f>
        <v>1.4198942233333334</v>
      </c>
      <c r="AK61">
        <f>AVERAGE('Left 1 Kin'!AK61, 'Left 2 Kin'!AK61, 'Left 3 Kin'!AK61, 'Right 1 Kin'!AK61, 'Right 2 Kin'!AK61, 'Right 3 Kin'!AK61)</f>
        <v>-3.9858654483333408E-2</v>
      </c>
      <c r="AL61">
        <f>AVERAGE('Left 1 Kin'!AL61, 'Left 2 Kin'!AL61, 'Left 3 Kin'!AL61, 'Right 1 Kin'!AL61, 'Right 2 Kin'!AL61, 'Right 3 Kin'!AL61)</f>
        <v>-26.307555666666673</v>
      </c>
      <c r="AM61">
        <f>AVERAGE('Left 1 Kin'!AM61, 'Left 2 Kin'!AM61, 'Left 3 Kin'!AM61, 'Right 1 Kin'!AM61, 'Right 2 Kin'!AM61, 'Right 3 Kin'!AM61)</f>
        <v>2.5631034500000003</v>
      </c>
      <c r="AN61">
        <f>AVERAGE('Left 1 Kin'!AN61, 'Left 2 Kin'!AN61, 'Left 3 Kin'!AN61, 'Right 1 Kin'!AN61, 'Right 2 Kin'!AN61, 'Right 3 Kin'!AN61)</f>
        <v>0.86544151166666661</v>
      </c>
      <c r="AO61">
        <f>AVERAGE('Left 1 Kin'!AO61, 'Left 2 Kin'!AO61, 'Left 3 Kin'!AO61, 'Right 1 Kin'!AO61, 'Right 2 Kin'!AO61, 'Right 3 Kin'!AO61)</f>
        <v>0.380958503</v>
      </c>
      <c r="AP61">
        <f>AVERAGE('Left 1 Kin'!AP61, 'Left 2 Kin'!AP61, 'Left 3 Kin'!AP61, 'Right 1 Kin'!AP61, 'Right 2 Kin'!AP61, 'Right 3 Kin'!AP61)</f>
        <v>14.916156833333332</v>
      </c>
      <c r="AQ61">
        <f>AVERAGE('Left 1 Kin'!AQ61, 'Left 2 Kin'!AQ61, 'Left 3 Kin'!AQ61, 'Right 1 Kin'!AQ61, 'Right 2 Kin'!AQ61, 'Right 3 Kin'!AQ61)</f>
        <v>3.3420084666666665</v>
      </c>
      <c r="AR61">
        <f>AVERAGE('Left 1 Kin'!AR61, 'Left 2 Kin'!AR61, 'Left 3 Kin'!AR61, 'Right 1 Kin'!AR61, 'Right 2 Kin'!AR61, 'Right 3 Kin'!AR61)</f>
        <v>-0.11381523500000001</v>
      </c>
      <c r="AS61">
        <f>AVERAGE('Left 1 Kin'!AS61, 'Left 2 Kin'!AS61, 'Left 3 Kin'!AS61, 'Right 1 Kin'!AS61, 'Right 2 Kin'!AS61, 'Right 3 Kin'!AS61)</f>
        <v>0.4957181616666666</v>
      </c>
      <c r="AT61">
        <f>AVERAGE('Left 1 Kin'!AT61, 'Left 2 Kin'!AT61, 'Left 3 Kin'!AT61, 'Right 1 Kin'!AT61, 'Right 2 Kin'!AT61, 'Right 3 Kin'!AT61)</f>
        <v>10.98880488333333</v>
      </c>
    </row>
    <row r="62" spans="1:46" x14ac:dyDescent="0.25">
      <c r="A62">
        <v>60</v>
      </c>
      <c r="B62">
        <f>AVERAGE('Left 1 Kin'!B62, 'Left 2 Kin'!B62, 'Left 3 Kin'!B62, 'Right 1 Kin'!B62, 'Right 2 Kin'!B62, 'Right 3 Kin'!B62)</f>
        <v>5.3581666666666621</v>
      </c>
      <c r="C62">
        <f>AVERAGE('Left 1 Kin'!C62, 'Left 2 Kin'!C62, 'Left 3 Kin'!C62, 'Right 1 Kin'!C62, 'Right 2 Kin'!C62, 'Right 3 Kin'!C62)</f>
        <v>0.55024225609756094</v>
      </c>
      <c r="D62">
        <f>AVERAGE('Left 1 Kin'!D62, 'Left 2 Kin'!D62, 'Left 3 Kin'!D62, 'Right 1 Kin'!D62, 'Right 2 Kin'!D62, 'Right 3 Kin'!D62)</f>
        <v>0.32841104956268213</v>
      </c>
      <c r="E62">
        <f>AVERAGE('Left 1 Kin'!E62, 'Left 2 Kin'!E62, 'Left 3 Kin'!E62, 'Right 1 Kin'!E62, 'Right 2 Kin'!E62, 'Right 3 Kin'!E62)</f>
        <v>2.8732923781757607E-2</v>
      </c>
      <c r="F62">
        <f>AVERAGE('Left 1 Kin'!F62, 'Left 2 Kin'!F62, 'Left 3 Kin'!F62, 'Right 1 Kin'!F62, 'Right 2 Kin'!F62, 'Right 3 Kin'!F62)</f>
        <v>2.7057407330279055</v>
      </c>
      <c r="G62">
        <f>AVERAGE('Left 1 Kin'!G62, 'Left 2 Kin'!G62, 'Left 3 Kin'!G62, 'Right 1 Kin'!G62, 'Right 2 Kin'!G62, 'Right 3 Kin'!G62)</f>
        <v>10.464217666666668</v>
      </c>
      <c r="H62">
        <f>AVERAGE('Left 1 Kin'!H62, 'Left 2 Kin'!H62, 'Left 3 Kin'!H62, 'Right 1 Kin'!H62, 'Right 2 Kin'!H62, 'Right 3 Kin'!H62)</f>
        <v>-4.0827763333333333</v>
      </c>
      <c r="I62">
        <f>AVERAGE('Left 1 Kin'!I62, 'Left 2 Kin'!I62, 'Left 3 Kin'!I62, 'Right 1 Kin'!I62, 'Right 2 Kin'!I62, 'Right 3 Kin'!I62)</f>
        <v>-4.0577250000000005</v>
      </c>
      <c r="J62">
        <f>AVERAGE('Left 1 Kin'!J62, 'Left 2 Kin'!J62, 'Left 3 Kin'!J62, 'Right 1 Kin'!J62, 'Right 2 Kin'!J62, 'Right 3 Kin'!J62)</f>
        <v>13.336430000000002</v>
      </c>
      <c r="K62">
        <f>AVERAGE('Left 1 Kin'!K62, 'Left 2 Kin'!K62, 'Left 3 Kin'!K62, 'Right 1 Kin'!K62, 'Right 2 Kin'!K62, 'Right 3 Kin'!K62)</f>
        <v>2.1229296700000004</v>
      </c>
      <c r="L62">
        <f>AVERAGE('Left 1 Kin'!L62, 'Left 2 Kin'!L62, 'Left 3 Kin'!L62, 'Right 1 Kin'!L62, 'Right 2 Kin'!L62, 'Right 3 Kin'!L62)</f>
        <v>-10.707748666666667</v>
      </c>
      <c r="M62">
        <f>AVERAGE('Left 1 Kin'!M62, 'Left 2 Kin'!M62, 'Left 3 Kin'!M62, 'Right 1 Kin'!M62, 'Right 2 Kin'!M62, 'Right 3 Kin'!M62)</f>
        <v>8.7118780000000005</v>
      </c>
      <c r="N62">
        <f>AVERAGE('Left 1 Kin'!N62, 'Left 2 Kin'!N62, 'Left 3 Kin'!N62, 'Right 1 Kin'!N62, 'Right 2 Kin'!N62, 'Right 3 Kin'!N62)</f>
        <v>9.0442666666666671</v>
      </c>
      <c r="O62">
        <f>AVERAGE('Left 1 Kin'!O62, 'Left 2 Kin'!O62, 'Left 3 Kin'!O62, 'Right 1 Kin'!O62, 'Right 2 Kin'!O62, 'Right 3 Kin'!O62)</f>
        <v>4.0934850000000012</v>
      </c>
      <c r="P62">
        <f>AVERAGE('Left 1 Kin'!P62, 'Left 2 Kin'!P62, 'Left 3 Kin'!P62, 'Right 1 Kin'!P62, 'Right 2 Kin'!P62, 'Right 3 Kin'!P62)</f>
        <v>33.490560000000002</v>
      </c>
      <c r="Q62">
        <f>AVERAGE('Left 1 Kin'!Q62, 'Left 2 Kin'!Q62, 'Left 3 Kin'!Q62, 'Right 1 Kin'!Q62, 'Right 2 Kin'!Q62, 'Right 3 Kin'!Q62)</f>
        <v>1.1302534999999996</v>
      </c>
      <c r="R62">
        <f>AVERAGE('Left 1 Kin'!R62, 'Left 2 Kin'!R62, 'Left 3 Kin'!R62, 'Right 1 Kin'!R62, 'Right 2 Kin'!R62, 'Right 3 Kin'!R62)</f>
        <v>-0.26687333333333169</v>
      </c>
      <c r="S62">
        <f>AVERAGE('Left 1 Kin'!S62, 'Left 2 Kin'!S62, 'Left 3 Kin'!S62, 'Right 1 Kin'!S62, 'Right 2 Kin'!S62, 'Right 3 Kin'!S62)</f>
        <v>23.151643333333329</v>
      </c>
      <c r="T62">
        <f>AVERAGE('Left 1 Kin'!T62, 'Left 2 Kin'!T62, 'Left 3 Kin'!T62, 'Right 1 Kin'!T62, 'Right 2 Kin'!T62, 'Right 3 Kin'!T62)</f>
        <v>-1.5089416333333334</v>
      </c>
      <c r="U62">
        <f>AVERAGE('Left 1 Kin'!U62, 'Left 2 Kin'!U62, 'Left 3 Kin'!U62, 'Right 1 Kin'!U62, 'Right 2 Kin'!U62, 'Right 3 Kin'!U62)</f>
        <v>-91.618041666666684</v>
      </c>
      <c r="V62">
        <f>AVERAGE('Left 1 Kin'!V62, 'Left 2 Kin'!V62, 'Left 3 Kin'!V62, 'Right 1 Kin'!V62, 'Right 2 Kin'!V62, 'Right 3 Kin'!V62)</f>
        <v>36.108999999999988</v>
      </c>
      <c r="W62">
        <f>AVERAGE('Left 1 Kin'!W62, 'Left 2 Kin'!W62, 'Left 3 Kin'!W62, 'Right 1 Kin'!W62, 'Right 2 Kin'!W62, 'Right 3 Kin'!W62)</f>
        <v>124.69274999999995</v>
      </c>
      <c r="X62">
        <f>AVERAGE('Left 1 Kin'!X62, 'Left 2 Kin'!X62, 'Left 3 Kin'!X62, 'Right 1 Kin'!X62, 'Right 2 Kin'!X62, 'Right 3 Kin'!X62)</f>
        <v>-15.407083333333325</v>
      </c>
      <c r="Y62">
        <f>AVERAGE('Left 1 Kin'!Y62, 'Left 2 Kin'!Y62, 'Left 3 Kin'!Y62, 'Right 1 Kin'!Y62, 'Right 2 Kin'!Y62, 'Right 3 Kin'!Y62)</f>
        <v>-124.2823733333333</v>
      </c>
      <c r="Z62">
        <f>AVERAGE('Left 1 Kin'!Z62, 'Left 2 Kin'!Z62, 'Left 3 Kin'!Z62, 'Right 1 Kin'!Z62, 'Right 2 Kin'!Z62, 'Right 3 Kin'!Z62)</f>
        <v>27.212208333333283</v>
      </c>
      <c r="AA62">
        <f>AVERAGE('Left 1 Kin'!AA62, 'Left 2 Kin'!AA62, 'Left 3 Kin'!AA62, 'Right 1 Kin'!AA62, 'Right 2 Kin'!AA62, 'Right 3 Kin'!AA62)</f>
        <v>-571.27029166666659</v>
      </c>
      <c r="AB62">
        <f>AVERAGE('Left 1 Kin'!AB62, 'Left 2 Kin'!AB62, 'Left 3 Kin'!AB62, 'Right 1 Kin'!AB62, 'Right 2 Kin'!AB62, 'Right 3 Kin'!AB62)</f>
        <v>-209.41370833333335</v>
      </c>
      <c r="AC62">
        <f>AVERAGE('Left 1 Kin'!AC62, 'Left 2 Kin'!AC62, 'Left 3 Kin'!AC62, 'Right 1 Kin'!AC62, 'Right 2 Kin'!AC62, 'Right 3 Kin'!AC62)</f>
        <v>280.04175000000009</v>
      </c>
      <c r="AD62">
        <f>AVERAGE('Left 1 Kin'!AD62, 'Left 2 Kin'!AD62, 'Left 3 Kin'!AD62, 'Right 1 Kin'!AD62, 'Right 2 Kin'!AD62, 'Right 3 Kin'!AD62)</f>
        <v>-391.5570833333332</v>
      </c>
      <c r="AE62">
        <f>AVERAGE('Left 1 Kin'!AE62, 'Left 2 Kin'!AE62, 'Left 3 Kin'!AE62, 'Right 1 Kin'!AE62, 'Right 2 Kin'!AE62, 'Right 3 Kin'!AE62)</f>
        <v>77.163266666666701</v>
      </c>
      <c r="AF62">
        <f>AVERAGE('Left 1 Kin'!AF62, 'Left 2 Kin'!AF62, 'Left 3 Kin'!AF62, 'Right 1 Kin'!AF62, 'Right 2 Kin'!AF62, 'Right 3 Kin'!AF62)</f>
        <v>-344.84233333333327</v>
      </c>
      <c r="AG62">
        <f>AVERAGE('Left 1 Kin'!AG62, 'Left 2 Kin'!AG62, 'Left 3 Kin'!AG62, 'Right 1 Kin'!AG62, 'Right 2 Kin'!AG62, 'Right 3 Kin'!AG62)</f>
        <v>-180.96124999999992</v>
      </c>
      <c r="AH62">
        <f>AVERAGE('Left 1 Kin'!AH62, 'Left 2 Kin'!AH62, 'Left 3 Kin'!AH62, 'Right 1 Kin'!AH62, 'Right 2 Kin'!AH62, 'Right 3 Kin'!AH62)</f>
        <v>79.723104833333309</v>
      </c>
      <c r="AI62">
        <f>AVERAGE('Left 1 Kin'!AI62, 'Left 2 Kin'!AI62, 'Left 3 Kin'!AI62, 'Right 1 Kin'!AI62, 'Right 2 Kin'!AI62, 'Right 3 Kin'!AI62)</f>
        <v>-2.9573163333333334</v>
      </c>
      <c r="AJ62">
        <f>AVERAGE('Left 1 Kin'!AJ62, 'Left 2 Kin'!AJ62, 'Left 3 Kin'!AJ62, 'Right 1 Kin'!AJ62, 'Right 2 Kin'!AJ62, 'Right 3 Kin'!AJ62)</f>
        <v>1.3986164333333333</v>
      </c>
      <c r="AK62">
        <f>AVERAGE('Left 1 Kin'!AK62, 'Left 2 Kin'!AK62, 'Left 3 Kin'!AK62, 'Right 1 Kin'!AK62, 'Right 2 Kin'!AK62, 'Right 3 Kin'!AK62)</f>
        <v>-2.2610942666666689E-2</v>
      </c>
      <c r="AL62">
        <f>AVERAGE('Left 1 Kin'!AL62, 'Left 2 Kin'!AL62, 'Left 3 Kin'!AL62, 'Right 1 Kin'!AL62, 'Right 2 Kin'!AL62, 'Right 3 Kin'!AL62)</f>
        <v>-26.130610000000001</v>
      </c>
      <c r="AM62">
        <f>AVERAGE('Left 1 Kin'!AM62, 'Left 2 Kin'!AM62, 'Left 3 Kin'!AM62, 'Right 1 Kin'!AM62, 'Right 2 Kin'!AM62, 'Right 3 Kin'!AM62)</f>
        <v>2.4568496666666664</v>
      </c>
      <c r="AN62">
        <f>AVERAGE('Left 1 Kin'!AN62, 'Left 2 Kin'!AN62, 'Left 3 Kin'!AN62, 'Right 1 Kin'!AN62, 'Right 2 Kin'!AN62, 'Right 3 Kin'!AN62)</f>
        <v>0.8252124666666667</v>
      </c>
      <c r="AO62">
        <f>AVERAGE('Left 1 Kin'!AO62, 'Left 2 Kin'!AO62, 'Left 3 Kin'!AO62, 'Right 1 Kin'!AO62, 'Right 2 Kin'!AO62, 'Right 3 Kin'!AO62)</f>
        <v>0.3761678366666667</v>
      </c>
      <c r="AP62">
        <f>AVERAGE('Left 1 Kin'!AP62, 'Left 2 Kin'!AP62, 'Left 3 Kin'!AP62, 'Right 1 Kin'!AP62, 'Right 2 Kin'!AP62, 'Right 3 Kin'!AP62)</f>
        <v>14.643840000000003</v>
      </c>
      <c r="AQ62">
        <f>AVERAGE('Left 1 Kin'!AQ62, 'Left 2 Kin'!AQ62, 'Left 3 Kin'!AQ62, 'Right 1 Kin'!AQ62, 'Right 2 Kin'!AQ62, 'Right 3 Kin'!AQ62)</f>
        <v>3.3082536666666669</v>
      </c>
      <c r="AR62">
        <f>AVERAGE('Left 1 Kin'!AR62, 'Left 2 Kin'!AR62, 'Left 3 Kin'!AR62, 'Right 1 Kin'!AR62, 'Right 2 Kin'!AR62, 'Right 3 Kin'!AR62)</f>
        <v>-0.1066367333333333</v>
      </c>
      <c r="AS62">
        <f>AVERAGE('Left 1 Kin'!AS62, 'Left 2 Kin'!AS62, 'Left 3 Kin'!AS62, 'Right 1 Kin'!AS62, 'Right 2 Kin'!AS62, 'Right 3 Kin'!AS62)</f>
        <v>0.48173796666666663</v>
      </c>
      <c r="AT62">
        <f>AVERAGE('Left 1 Kin'!AT62, 'Left 2 Kin'!AT62, 'Left 3 Kin'!AT62, 'Right 1 Kin'!AT62, 'Right 2 Kin'!AT62, 'Right 3 Kin'!AT62)</f>
        <v>12.259333666666665</v>
      </c>
    </row>
    <row r="63" spans="1:46" x14ac:dyDescent="0.25">
      <c r="A63">
        <v>61</v>
      </c>
      <c r="B63">
        <f>AVERAGE('Left 1 Kin'!B63, 'Left 2 Kin'!B63, 'Left 3 Kin'!B63, 'Right 1 Kin'!B63, 'Right 2 Kin'!B63, 'Right 3 Kin'!B63)</f>
        <v>5.3741291666666582</v>
      </c>
      <c r="C63">
        <f>AVERAGE('Left 1 Kin'!C63, 'Left 2 Kin'!C63, 'Left 3 Kin'!C63, 'Right 1 Kin'!C63, 'Right 2 Kin'!C63, 'Right 3 Kin'!C63)</f>
        <v>0.55058373780487802</v>
      </c>
      <c r="D63">
        <f>AVERAGE('Left 1 Kin'!D63, 'Left 2 Kin'!D63, 'Left 3 Kin'!D63, 'Right 1 Kin'!D63, 'Right 2 Kin'!D63, 'Right 3 Kin'!D63)</f>
        <v>0.35212357128974031</v>
      </c>
      <c r="E63">
        <f>AVERAGE('Left 1 Kin'!E63, 'Left 2 Kin'!E63, 'Left 3 Kin'!E63, 'Right 1 Kin'!E63, 'Right 2 Kin'!E63, 'Right 3 Kin'!E63)</f>
        <v>2.9405629251700687E-2</v>
      </c>
      <c r="F63">
        <f>AVERAGE('Left 1 Kin'!F63, 'Left 2 Kin'!F63, 'Left 3 Kin'!F63, 'Right 1 Kin'!F63, 'Right 2 Kin'!F63, 'Right 3 Kin'!F63)</f>
        <v>2.6492936345966958</v>
      </c>
      <c r="G63">
        <f>AVERAGE('Left 1 Kin'!G63, 'Left 2 Kin'!G63, 'Left 3 Kin'!G63, 'Right 1 Kin'!G63, 'Right 2 Kin'!G63, 'Right 3 Kin'!G63)</f>
        <v>10.335039100000001</v>
      </c>
      <c r="H63">
        <f>AVERAGE('Left 1 Kin'!H63, 'Left 2 Kin'!H63, 'Left 3 Kin'!H63, 'Right 1 Kin'!H63, 'Right 2 Kin'!H63, 'Right 3 Kin'!H63)</f>
        <v>-4.0308007999999997</v>
      </c>
      <c r="I63">
        <f>AVERAGE('Left 1 Kin'!I63, 'Left 2 Kin'!I63, 'Left 3 Kin'!I63, 'Right 1 Kin'!I63, 'Right 2 Kin'!I63, 'Right 3 Kin'!I63)</f>
        <v>-3.8805595000000004</v>
      </c>
      <c r="J63">
        <f>AVERAGE('Left 1 Kin'!J63, 'Left 2 Kin'!J63, 'Left 3 Kin'!J63, 'Right 1 Kin'!J63, 'Right 2 Kin'!J63, 'Right 3 Kin'!J63)</f>
        <v>13.313339666666669</v>
      </c>
      <c r="K63">
        <f>AVERAGE('Left 1 Kin'!K63, 'Left 2 Kin'!K63, 'Left 3 Kin'!K63, 'Right 1 Kin'!K63, 'Right 2 Kin'!K63, 'Right 3 Kin'!K63)</f>
        <v>1.947525705333333</v>
      </c>
      <c r="L63">
        <f>AVERAGE('Left 1 Kin'!L63, 'Left 2 Kin'!L63, 'Left 3 Kin'!L63, 'Right 1 Kin'!L63, 'Right 2 Kin'!L63, 'Right 3 Kin'!L63)</f>
        <v>-10.667329199999999</v>
      </c>
      <c r="M63">
        <f>AVERAGE('Left 1 Kin'!M63, 'Left 2 Kin'!M63, 'Left 3 Kin'!M63, 'Right 1 Kin'!M63, 'Right 2 Kin'!M63, 'Right 3 Kin'!M63)</f>
        <v>7.9120000500000005</v>
      </c>
      <c r="N63">
        <f>AVERAGE('Left 1 Kin'!N63, 'Left 2 Kin'!N63, 'Left 3 Kin'!N63, 'Right 1 Kin'!N63, 'Right 2 Kin'!N63, 'Right 3 Kin'!N63)</f>
        <v>8.7518389999999986</v>
      </c>
      <c r="O63">
        <f>AVERAGE('Left 1 Kin'!O63, 'Left 2 Kin'!O63, 'Left 3 Kin'!O63, 'Right 1 Kin'!O63, 'Right 2 Kin'!O63, 'Right 3 Kin'!O63)</f>
        <v>4.4766770833333336</v>
      </c>
      <c r="P63">
        <f>AVERAGE('Left 1 Kin'!P63, 'Left 2 Kin'!P63, 'Left 3 Kin'!P63, 'Right 1 Kin'!P63, 'Right 2 Kin'!P63, 'Right 3 Kin'!P63)</f>
        <v>32.944541000000001</v>
      </c>
      <c r="Q63">
        <f>AVERAGE('Left 1 Kin'!Q63, 'Left 2 Kin'!Q63, 'Left 3 Kin'!Q63, 'Right 1 Kin'!Q63, 'Right 2 Kin'!Q63, 'Right 3 Kin'!Q63)</f>
        <v>1.2326569333333333</v>
      </c>
      <c r="R63">
        <f>AVERAGE('Left 1 Kin'!R63, 'Left 2 Kin'!R63, 'Left 3 Kin'!R63, 'Right 1 Kin'!R63, 'Right 2 Kin'!R63, 'Right 3 Kin'!R63)</f>
        <v>-0.75803650000000022</v>
      </c>
      <c r="S63">
        <f>AVERAGE('Left 1 Kin'!S63, 'Left 2 Kin'!S63, 'Left 3 Kin'!S63, 'Right 1 Kin'!S63, 'Right 2 Kin'!S63, 'Right 3 Kin'!S63)</f>
        <v>22.896961833333336</v>
      </c>
      <c r="T63">
        <f>AVERAGE('Left 1 Kin'!T63, 'Left 2 Kin'!T63, 'Left 3 Kin'!T63, 'Right 1 Kin'!T63, 'Right 2 Kin'!T63, 'Right 3 Kin'!T63)</f>
        <v>-1.3960839550000002</v>
      </c>
      <c r="U63">
        <f>AVERAGE('Left 1 Kin'!U63, 'Left 2 Kin'!U63, 'Left 3 Kin'!U63, 'Right 1 Kin'!U63, 'Right 2 Kin'!U63, 'Right 3 Kin'!U63)</f>
        <v>-96.353679166666623</v>
      </c>
      <c r="V63">
        <f>AVERAGE('Left 1 Kin'!V63, 'Left 2 Kin'!V63, 'Left 3 Kin'!V63, 'Right 1 Kin'!V63, 'Right 2 Kin'!V63, 'Right 3 Kin'!V63)</f>
        <v>39.325837499999984</v>
      </c>
      <c r="W63">
        <f>AVERAGE('Left 1 Kin'!W63, 'Left 2 Kin'!W63, 'Left 3 Kin'!W63, 'Right 1 Kin'!W63, 'Right 2 Kin'!W63, 'Right 3 Kin'!W63)</f>
        <v>132.77934374999998</v>
      </c>
      <c r="X63">
        <f>AVERAGE('Left 1 Kin'!X63, 'Left 2 Kin'!X63, 'Left 3 Kin'!X63, 'Right 1 Kin'!X63, 'Right 2 Kin'!X63, 'Right 3 Kin'!X63)</f>
        <v>-14.574666666666653</v>
      </c>
      <c r="Y63">
        <f>AVERAGE('Left 1 Kin'!Y63, 'Left 2 Kin'!Y63, 'Left 3 Kin'!Y63, 'Right 1 Kin'!Y63, 'Right 2 Kin'!Y63, 'Right 3 Kin'!Y63)</f>
        <v>-127.69439774999996</v>
      </c>
      <c r="Z63">
        <f>AVERAGE('Left 1 Kin'!Z63, 'Left 2 Kin'!Z63, 'Left 3 Kin'!Z63, 'Right 1 Kin'!Z63, 'Right 2 Kin'!Z63, 'Right 3 Kin'!Z63)</f>
        <v>39.011554166666656</v>
      </c>
      <c r="AA63">
        <f>AVERAGE('Left 1 Kin'!AA63, 'Left 2 Kin'!AA63, 'Left 3 Kin'!AA63, 'Right 1 Kin'!AA63, 'Right 2 Kin'!AA63, 'Right 3 Kin'!AA63)</f>
        <v>-565.01422812499993</v>
      </c>
      <c r="AB63">
        <f>AVERAGE('Left 1 Kin'!AB63, 'Left 2 Kin'!AB63, 'Left 3 Kin'!AB63, 'Right 1 Kin'!AB63, 'Right 2 Kin'!AB63, 'Right 3 Kin'!AB63)</f>
        <v>-214.22014166666665</v>
      </c>
      <c r="AC63">
        <f>AVERAGE('Left 1 Kin'!AC63, 'Left 2 Kin'!AC63, 'Left 3 Kin'!AC63, 'Right 1 Kin'!AC63, 'Right 2 Kin'!AC63, 'Right 3 Kin'!AC63)</f>
        <v>235.28452916666663</v>
      </c>
      <c r="AD63">
        <f>AVERAGE('Left 1 Kin'!AD63, 'Left 2 Kin'!AD63, 'Left 3 Kin'!AD63, 'Right 1 Kin'!AD63, 'Right 2 Kin'!AD63, 'Right 3 Kin'!AD63)</f>
        <v>-396.94299999999998</v>
      </c>
      <c r="AE63">
        <f>AVERAGE('Left 1 Kin'!AE63, 'Left 2 Kin'!AE63, 'Left 3 Kin'!AE63, 'Right 1 Kin'!AE63, 'Right 2 Kin'!AE63, 'Right 3 Kin'!AE63)</f>
        <v>53.287981874999993</v>
      </c>
      <c r="AF63">
        <f>AVERAGE('Left 1 Kin'!AF63, 'Left 2 Kin'!AF63, 'Left 3 Kin'!AF63, 'Right 1 Kin'!AF63, 'Right 2 Kin'!AF63, 'Right 3 Kin'!AF63)</f>
        <v>-381.40471250000002</v>
      </c>
      <c r="AG63">
        <f>AVERAGE('Left 1 Kin'!AG63, 'Left 2 Kin'!AG63, 'Left 3 Kin'!AG63, 'Right 1 Kin'!AG63, 'Right 2 Kin'!AG63, 'Right 3 Kin'!AG63)</f>
        <v>-205.18247916666664</v>
      </c>
      <c r="AH63">
        <f>AVERAGE('Left 1 Kin'!AH63, 'Left 2 Kin'!AH63, 'Left 3 Kin'!AH63, 'Right 1 Kin'!AH63, 'Right 2 Kin'!AH63, 'Right 3 Kin'!AH63)</f>
        <v>88.200967733333343</v>
      </c>
      <c r="AI63">
        <f>AVERAGE('Left 1 Kin'!AI63, 'Left 2 Kin'!AI63, 'Left 3 Kin'!AI63, 'Right 1 Kin'!AI63, 'Right 2 Kin'!AI63, 'Right 3 Kin'!AI63)</f>
        <v>-2.9089792166666668</v>
      </c>
      <c r="AJ63">
        <f>AVERAGE('Left 1 Kin'!AJ63, 'Left 2 Kin'!AJ63, 'Left 3 Kin'!AJ63, 'Right 1 Kin'!AJ63, 'Right 2 Kin'!AJ63, 'Right 3 Kin'!AJ63)</f>
        <v>1.3821079766666668</v>
      </c>
      <c r="AK63">
        <f>AVERAGE('Left 1 Kin'!AK63, 'Left 2 Kin'!AK63, 'Left 3 Kin'!AK63, 'Right 1 Kin'!AK63, 'Right 2 Kin'!AK63, 'Right 3 Kin'!AK63)</f>
        <v>-7.0784641833333056E-3</v>
      </c>
      <c r="AL63">
        <f>AVERAGE('Left 1 Kin'!AL63, 'Left 2 Kin'!AL63, 'Left 3 Kin'!AL63, 'Right 1 Kin'!AL63, 'Right 2 Kin'!AL63, 'Right 3 Kin'!AL63)</f>
        <v>-25.763748500000002</v>
      </c>
      <c r="AM63">
        <f>AVERAGE('Left 1 Kin'!AM63, 'Left 2 Kin'!AM63, 'Left 3 Kin'!AM63, 'Right 1 Kin'!AM63, 'Right 2 Kin'!AM63, 'Right 3 Kin'!AM63)</f>
        <v>2.3497302166666669</v>
      </c>
      <c r="AN63">
        <f>AVERAGE('Left 1 Kin'!AN63, 'Left 2 Kin'!AN63, 'Left 3 Kin'!AN63, 'Right 1 Kin'!AN63, 'Right 2 Kin'!AN63, 'Right 3 Kin'!AN63)</f>
        <v>0.78687633833333337</v>
      </c>
      <c r="AO63">
        <f>AVERAGE('Left 1 Kin'!AO63, 'Left 2 Kin'!AO63, 'Left 3 Kin'!AO63, 'Right 1 Kin'!AO63, 'Right 2 Kin'!AO63, 'Right 3 Kin'!AO63)</f>
        <v>0.37101731200000004</v>
      </c>
      <c r="AP63">
        <f>AVERAGE('Left 1 Kin'!AP63, 'Left 2 Kin'!AP63, 'Left 3 Kin'!AP63, 'Right 1 Kin'!AP63, 'Right 2 Kin'!AP63, 'Right 3 Kin'!AP63)</f>
        <v>14.345337333333333</v>
      </c>
      <c r="AQ63">
        <f>AVERAGE('Left 1 Kin'!AQ63, 'Left 2 Kin'!AQ63, 'Left 3 Kin'!AQ63, 'Right 1 Kin'!AQ63, 'Right 2 Kin'!AQ63, 'Right 3 Kin'!AQ63)</f>
        <v>3.2714188666666666</v>
      </c>
      <c r="AR63">
        <f>AVERAGE('Left 1 Kin'!AR63, 'Left 2 Kin'!AR63, 'Left 3 Kin'!AR63, 'Right 1 Kin'!AR63, 'Right 2 Kin'!AR63, 'Right 3 Kin'!AR63)</f>
        <v>-9.9064131666666666E-2</v>
      </c>
      <c r="AS63">
        <f>AVERAGE('Left 1 Kin'!AS63, 'Left 2 Kin'!AS63, 'Left 3 Kin'!AS63, 'Right 1 Kin'!AS63, 'Right 2 Kin'!AS63, 'Right 3 Kin'!AS63)</f>
        <v>0.46764180500000002</v>
      </c>
      <c r="AT63">
        <f>AVERAGE('Left 1 Kin'!AT63, 'Left 2 Kin'!AT63, 'Left 3 Kin'!AT63, 'Right 1 Kin'!AT63, 'Right 2 Kin'!AT63, 'Right 3 Kin'!AT63)</f>
        <v>13.523911283333334</v>
      </c>
    </row>
    <row r="64" spans="1:46" x14ac:dyDescent="0.25">
      <c r="A64">
        <v>62</v>
      </c>
      <c r="B64">
        <f>AVERAGE('Left 1 Kin'!B64, 'Left 2 Kin'!B64, 'Left 3 Kin'!B64, 'Right 1 Kin'!B64, 'Right 2 Kin'!B64, 'Right 3 Kin'!B64)</f>
        <v>5.388695833333327</v>
      </c>
      <c r="C64">
        <f>AVERAGE('Left 1 Kin'!C64, 'Left 2 Kin'!C64, 'Left 3 Kin'!C64, 'Right 1 Kin'!C64, 'Right 2 Kin'!C64, 'Right 3 Kin'!C64)</f>
        <v>0.55096484146341462</v>
      </c>
      <c r="D64">
        <f>AVERAGE('Left 1 Kin'!D64, 'Left 2 Kin'!D64, 'Left 3 Kin'!D64, 'Right 1 Kin'!D64, 'Right 2 Kin'!D64, 'Right 3 Kin'!D64)</f>
        <v>0.37718760516451472</v>
      </c>
      <c r="E64">
        <f>AVERAGE('Left 1 Kin'!E64, 'Left 2 Kin'!E64, 'Left 3 Kin'!E64, 'Right 1 Kin'!E64, 'Right 2 Kin'!E64, 'Right 3 Kin'!E64)</f>
        <v>3.0665683048729703E-2</v>
      </c>
      <c r="F64">
        <f>AVERAGE('Left 1 Kin'!F64, 'Left 2 Kin'!F64, 'Left 3 Kin'!F64, 'Right 1 Kin'!F64, 'Right 2 Kin'!F64, 'Right 3 Kin'!F64)</f>
        <v>2.5924595932250454</v>
      </c>
      <c r="G64">
        <f>AVERAGE('Left 1 Kin'!G64, 'Left 2 Kin'!G64, 'Left 3 Kin'!G64, 'Right 1 Kin'!G64, 'Right 2 Kin'!G64, 'Right 3 Kin'!G64)</f>
        <v>10.192056799999998</v>
      </c>
      <c r="H64">
        <f>AVERAGE('Left 1 Kin'!H64, 'Left 2 Kin'!H64, 'Left 3 Kin'!H64, 'Right 1 Kin'!H64, 'Right 2 Kin'!H64, 'Right 3 Kin'!H64)</f>
        <v>-3.9705901666666663</v>
      </c>
      <c r="I64">
        <f>AVERAGE('Left 1 Kin'!I64, 'Left 2 Kin'!I64, 'Left 3 Kin'!I64, 'Right 1 Kin'!I64, 'Right 2 Kin'!I64, 'Right 3 Kin'!I64)</f>
        <v>-3.6800363333333332</v>
      </c>
      <c r="J64">
        <f>AVERAGE('Left 1 Kin'!J64, 'Left 2 Kin'!J64, 'Left 3 Kin'!J64, 'Right 1 Kin'!J64, 'Right 2 Kin'!J64, 'Right 3 Kin'!J64)</f>
        <v>13.295974666666666</v>
      </c>
      <c r="K64">
        <f>AVERAGE('Left 1 Kin'!K64, 'Left 2 Kin'!K64, 'Left 3 Kin'!K64, 'Right 1 Kin'!K64, 'Right 2 Kin'!K64, 'Right 3 Kin'!K64)</f>
        <v>1.7637464326666663</v>
      </c>
      <c r="L64">
        <f>AVERAGE('Left 1 Kin'!L64, 'Left 2 Kin'!L64, 'Left 3 Kin'!L64, 'Right 1 Kin'!L64, 'Right 2 Kin'!L64, 'Right 3 Kin'!L64)</f>
        <v>-10.5932178</v>
      </c>
      <c r="M64">
        <f>AVERAGE('Left 1 Kin'!M64, 'Left 2 Kin'!M64, 'Left 3 Kin'!M64, 'Right 1 Kin'!M64, 'Right 2 Kin'!M64, 'Right 3 Kin'!M64)</f>
        <v>7.1325709999999978</v>
      </c>
      <c r="N64">
        <f>AVERAGE('Left 1 Kin'!N64, 'Left 2 Kin'!N64, 'Left 3 Kin'!N64, 'Right 1 Kin'!N64, 'Right 2 Kin'!N64, 'Right 3 Kin'!N64)</f>
        <v>8.4471553333333329</v>
      </c>
      <c r="O64">
        <f>AVERAGE('Left 1 Kin'!O64, 'Left 2 Kin'!O64, 'Left 3 Kin'!O64, 'Right 1 Kin'!O64, 'Right 2 Kin'!O64, 'Right 3 Kin'!O64)</f>
        <v>4.7317708666666674</v>
      </c>
      <c r="P64">
        <f>AVERAGE('Left 1 Kin'!P64, 'Left 2 Kin'!P64, 'Left 3 Kin'!P64, 'Right 1 Kin'!P64, 'Right 2 Kin'!P64, 'Right 3 Kin'!P64)</f>
        <v>32.380755999999998</v>
      </c>
      <c r="Q64">
        <f>AVERAGE('Left 1 Kin'!Q64, 'Left 2 Kin'!Q64, 'Left 3 Kin'!Q64, 'Right 1 Kin'!Q64, 'Right 2 Kin'!Q64, 'Right 3 Kin'!Q64)</f>
        <v>1.2697449733333337</v>
      </c>
      <c r="R64">
        <f>AVERAGE('Left 1 Kin'!R64, 'Left 2 Kin'!R64, 'Left 3 Kin'!R64, 'Right 1 Kin'!R64, 'Right 2 Kin'!R64, 'Right 3 Kin'!R64)</f>
        <v>-1.352680066666667</v>
      </c>
      <c r="S64">
        <f>AVERAGE('Left 1 Kin'!S64, 'Left 2 Kin'!S64, 'Left 3 Kin'!S64, 'Right 1 Kin'!S64, 'Right 2 Kin'!S64, 'Right 3 Kin'!S64)</f>
        <v>22.568841000000003</v>
      </c>
      <c r="T64">
        <f>AVERAGE('Left 1 Kin'!T64, 'Left 2 Kin'!T64, 'Left 3 Kin'!T64, 'Right 1 Kin'!T64, 'Right 2 Kin'!T64, 'Right 3 Kin'!T64)</f>
        <v>-1.255398824933333</v>
      </c>
      <c r="U64">
        <f>AVERAGE('Left 1 Kin'!U64, 'Left 2 Kin'!U64, 'Left 3 Kin'!U64, 'Right 1 Kin'!U64, 'Right 2 Kin'!U64, 'Right 3 Kin'!U64)</f>
        <v>-100.91109583333328</v>
      </c>
      <c r="V64">
        <f>AVERAGE('Left 1 Kin'!V64, 'Left 2 Kin'!V64, 'Left 3 Kin'!V64, 'Right 1 Kin'!V64, 'Right 2 Kin'!V64, 'Right 3 Kin'!V64)</f>
        <v>42.398370833333324</v>
      </c>
      <c r="W64">
        <f>AVERAGE('Left 1 Kin'!W64, 'Left 2 Kin'!W64, 'Left 3 Kin'!W64, 'Right 1 Kin'!W64, 'Right 2 Kin'!W64, 'Right 3 Kin'!W64)</f>
        <v>140.51298499999999</v>
      </c>
      <c r="X64">
        <f>AVERAGE('Left 1 Kin'!X64, 'Left 2 Kin'!X64, 'Left 3 Kin'!X64, 'Right 1 Kin'!X64, 'Right 2 Kin'!X64, 'Right 3 Kin'!X64)</f>
        <v>-12.073083333333292</v>
      </c>
      <c r="Y64">
        <f>AVERAGE('Left 1 Kin'!Y64, 'Left 2 Kin'!Y64, 'Left 3 Kin'!Y64, 'Right 1 Kin'!Y64, 'Right 2 Kin'!Y64, 'Right 3 Kin'!Y64)</f>
        <v>-131.14747299999999</v>
      </c>
      <c r="Z64">
        <f>AVERAGE('Left 1 Kin'!Z64, 'Left 2 Kin'!Z64, 'Left 3 Kin'!Z64, 'Right 1 Kin'!Z64, 'Right 2 Kin'!Z64, 'Right 3 Kin'!Z64)</f>
        <v>49.417033333333343</v>
      </c>
      <c r="AA64">
        <f>AVERAGE('Left 1 Kin'!AA64, 'Left 2 Kin'!AA64, 'Left 3 Kin'!AA64, 'Right 1 Kin'!AA64, 'Right 2 Kin'!AA64, 'Right 3 Kin'!AA64)</f>
        <v>-556.65945924999994</v>
      </c>
      <c r="AB64">
        <f>AVERAGE('Left 1 Kin'!AB64, 'Left 2 Kin'!AB64, 'Left 3 Kin'!AB64, 'Right 1 Kin'!AB64, 'Right 2 Kin'!AB64, 'Right 3 Kin'!AB64)</f>
        <v>-218.19964166666668</v>
      </c>
      <c r="AC64">
        <f>AVERAGE('Left 1 Kin'!AC64, 'Left 2 Kin'!AC64, 'Left 3 Kin'!AC64, 'Right 1 Kin'!AC64, 'Right 2 Kin'!AC64, 'Right 3 Kin'!AC64)</f>
        <v>194.42478749999989</v>
      </c>
      <c r="AD64">
        <f>AVERAGE('Left 1 Kin'!AD64, 'Left 2 Kin'!AD64, 'Left 3 Kin'!AD64, 'Right 1 Kin'!AD64, 'Right 2 Kin'!AD64, 'Right 3 Kin'!AD64)</f>
        <v>-400.92895833333336</v>
      </c>
      <c r="AE64">
        <f>AVERAGE('Left 1 Kin'!AE64, 'Left 2 Kin'!AE64, 'Left 3 Kin'!AE64, 'Right 1 Kin'!AE64, 'Right 2 Kin'!AE64, 'Right 3 Kin'!AE64)</f>
        <v>33.830087499999962</v>
      </c>
      <c r="AF64">
        <f>AVERAGE('Left 1 Kin'!AF64, 'Left 2 Kin'!AF64, 'Left 3 Kin'!AF64, 'Right 1 Kin'!AF64, 'Right 2 Kin'!AF64, 'Right 3 Kin'!AF64)</f>
        <v>-411.51070833333347</v>
      </c>
      <c r="AG64">
        <f>AVERAGE('Left 1 Kin'!AG64, 'Left 2 Kin'!AG64, 'Left 3 Kin'!AG64, 'Right 1 Kin'!AG64, 'Right 2 Kin'!AG64, 'Right 3 Kin'!AG64)</f>
        <v>-230.32854166666672</v>
      </c>
      <c r="AH64">
        <f>AVERAGE('Left 1 Kin'!AH64, 'Left 2 Kin'!AH64, 'Left 3 Kin'!AH64, 'Right 1 Kin'!AH64, 'Right 2 Kin'!AH64, 'Right 3 Kin'!AH64)</f>
        <v>96.73352770000001</v>
      </c>
      <c r="AI64">
        <f>AVERAGE('Left 1 Kin'!AI64, 'Left 2 Kin'!AI64, 'Left 3 Kin'!AI64, 'Right 1 Kin'!AI64, 'Right 2 Kin'!AI64, 'Right 3 Kin'!AI64)</f>
        <v>-2.7798376</v>
      </c>
      <c r="AJ64">
        <f>AVERAGE('Left 1 Kin'!AJ64, 'Left 2 Kin'!AJ64, 'Left 3 Kin'!AJ64, 'Right 1 Kin'!AJ64, 'Right 2 Kin'!AJ64, 'Right 3 Kin'!AJ64)</f>
        <v>1.3728180999999997</v>
      </c>
      <c r="AK64">
        <f>AVERAGE('Left 1 Kin'!AK64, 'Left 2 Kin'!AK64, 'Left 3 Kin'!AK64, 'Right 1 Kin'!AK64, 'Right 2 Kin'!AK64, 'Right 3 Kin'!AK64)</f>
        <v>6.4774490000000483E-3</v>
      </c>
      <c r="AL64">
        <f>AVERAGE('Left 1 Kin'!AL64, 'Left 2 Kin'!AL64, 'Left 3 Kin'!AL64, 'Right 1 Kin'!AL64, 'Right 2 Kin'!AL64, 'Right 3 Kin'!AL64)</f>
        <v>-24.627415333333332</v>
      </c>
      <c r="AM64">
        <f>AVERAGE('Left 1 Kin'!AM64, 'Left 2 Kin'!AM64, 'Left 3 Kin'!AM64, 'Right 1 Kin'!AM64, 'Right 2 Kin'!AM64, 'Right 3 Kin'!AM64)</f>
        <v>2.2296384666666667</v>
      </c>
      <c r="AN64">
        <f>AVERAGE('Left 1 Kin'!AN64, 'Left 2 Kin'!AN64, 'Left 3 Kin'!AN64, 'Right 1 Kin'!AN64, 'Right 2 Kin'!AN64, 'Right 3 Kin'!AN64)</f>
        <v>0.74347886999999979</v>
      </c>
      <c r="AO64">
        <f>AVERAGE('Left 1 Kin'!AO64, 'Left 2 Kin'!AO64, 'Left 3 Kin'!AO64, 'Right 1 Kin'!AO64, 'Right 2 Kin'!AO64, 'Right 3 Kin'!AO64)</f>
        <v>0.36447475466666668</v>
      </c>
      <c r="AP64">
        <f>AVERAGE('Left 1 Kin'!AP64, 'Left 2 Kin'!AP64, 'Left 3 Kin'!AP64, 'Right 1 Kin'!AP64, 'Right 2 Kin'!AP64, 'Right 3 Kin'!AP64)</f>
        <v>13.859008333333334</v>
      </c>
      <c r="AQ64">
        <f>AVERAGE('Left 1 Kin'!AQ64, 'Left 2 Kin'!AQ64, 'Left 3 Kin'!AQ64, 'Right 1 Kin'!AQ64, 'Right 2 Kin'!AQ64, 'Right 3 Kin'!AQ64)</f>
        <v>3.2220281333333332</v>
      </c>
      <c r="AR64">
        <f>AVERAGE('Left 1 Kin'!AR64, 'Left 2 Kin'!AR64, 'Left 3 Kin'!AR64, 'Right 1 Kin'!AR64, 'Right 2 Kin'!AR64, 'Right 3 Kin'!AR64)</f>
        <v>-9.2554006666666633E-2</v>
      </c>
      <c r="AS64">
        <f>AVERAGE('Left 1 Kin'!AS64, 'Left 2 Kin'!AS64, 'Left 3 Kin'!AS64, 'Right 1 Kin'!AS64, 'Right 2 Kin'!AS64, 'Right 3 Kin'!AS64)</f>
        <v>0.45121649666666669</v>
      </c>
      <c r="AT64">
        <f>AVERAGE('Left 1 Kin'!AT64, 'Left 2 Kin'!AT64, 'Left 3 Kin'!AT64, 'Right 1 Kin'!AT64, 'Right 2 Kin'!AT64, 'Right 3 Kin'!AT64)</f>
        <v>14.690983333333335</v>
      </c>
    </row>
    <row r="65" spans="1:46" x14ac:dyDescent="0.25">
      <c r="A65">
        <v>63</v>
      </c>
      <c r="B65">
        <f>AVERAGE('Left 1 Kin'!B65, 'Left 2 Kin'!B65, 'Left 3 Kin'!B65, 'Right 1 Kin'!B65, 'Right 2 Kin'!B65, 'Right 3 Kin'!B65)</f>
        <v>5.4031166666666648</v>
      </c>
      <c r="C65">
        <f>AVERAGE('Left 1 Kin'!C65, 'Left 2 Kin'!C65, 'Left 3 Kin'!C65, 'Right 1 Kin'!C65, 'Right 2 Kin'!C65, 'Right 3 Kin'!C65)</f>
        <v>0.55135414227642265</v>
      </c>
      <c r="D65">
        <f>AVERAGE('Left 1 Kin'!D65, 'Left 2 Kin'!D65, 'Left 3 Kin'!D65, 'Right 1 Kin'!D65, 'Right 2 Kin'!D65, 'Right 3 Kin'!D65)</f>
        <v>0.40353711196723574</v>
      </c>
      <c r="E65">
        <f>AVERAGE('Left 1 Kin'!E65, 'Left 2 Kin'!E65, 'Left 3 Kin'!E65, 'Right 1 Kin'!E65, 'Right 2 Kin'!E65, 'Right 3 Kin'!E65)</f>
        <v>3.1108818200749695E-2</v>
      </c>
      <c r="F65">
        <f>AVERAGE('Left 1 Kin'!F65, 'Left 2 Kin'!F65, 'Left 3 Kin'!F65, 'Right 1 Kin'!F65, 'Right 2 Kin'!F65, 'Right 3 Kin'!F65)</f>
        <v>2.5329504373177838</v>
      </c>
      <c r="G65">
        <f>AVERAGE('Left 1 Kin'!G65, 'Left 2 Kin'!G65, 'Left 3 Kin'!G65, 'Right 1 Kin'!G65, 'Right 2 Kin'!G65, 'Right 3 Kin'!G65)</f>
        <v>10.046489033333334</v>
      </c>
      <c r="H65">
        <f>AVERAGE('Left 1 Kin'!H65, 'Left 2 Kin'!H65, 'Left 3 Kin'!H65, 'Right 1 Kin'!H65, 'Right 2 Kin'!H65, 'Right 3 Kin'!H65)</f>
        <v>-3.9085051666666666</v>
      </c>
      <c r="I65">
        <f>AVERAGE('Left 1 Kin'!I65, 'Left 2 Kin'!I65, 'Left 3 Kin'!I65, 'Right 1 Kin'!I65, 'Right 2 Kin'!I65, 'Right 3 Kin'!I65)</f>
        <v>-3.4743693500000004</v>
      </c>
      <c r="J65">
        <f>AVERAGE('Left 1 Kin'!J65, 'Left 2 Kin'!J65, 'Left 3 Kin'!J65, 'Right 1 Kin'!J65, 'Right 2 Kin'!J65, 'Right 3 Kin'!J65)</f>
        <v>13.279204499999999</v>
      </c>
      <c r="K65">
        <f>AVERAGE('Left 1 Kin'!K65, 'Left 2 Kin'!K65, 'Left 3 Kin'!K65, 'Right 1 Kin'!K65, 'Right 2 Kin'!K65, 'Right 3 Kin'!K65)</f>
        <v>1.5779978506666676</v>
      </c>
      <c r="L65">
        <f>AVERAGE('Left 1 Kin'!L65, 'Left 2 Kin'!L65, 'Left 3 Kin'!L65, 'Right 1 Kin'!L65, 'Right 2 Kin'!L65, 'Right 3 Kin'!L65)</f>
        <v>-10.512628866666665</v>
      </c>
      <c r="M65">
        <f>AVERAGE('Left 1 Kin'!M65, 'Left 2 Kin'!M65, 'Left 3 Kin'!M65, 'Right 1 Kin'!M65, 'Right 2 Kin'!M65, 'Right 3 Kin'!M65)</f>
        <v>6.3567805583333366</v>
      </c>
      <c r="N65">
        <f>AVERAGE('Left 1 Kin'!N65, 'Left 2 Kin'!N65, 'Left 3 Kin'!N65, 'Right 1 Kin'!N65, 'Right 2 Kin'!N65, 'Right 3 Kin'!N65)</f>
        <v>8.1397781666666678</v>
      </c>
      <c r="O65">
        <f>AVERAGE('Left 1 Kin'!O65, 'Left 2 Kin'!O65, 'Left 3 Kin'!O65, 'Right 1 Kin'!O65, 'Right 2 Kin'!O65, 'Right 3 Kin'!O65)</f>
        <v>4.9625366333333325</v>
      </c>
      <c r="P65">
        <f>AVERAGE('Left 1 Kin'!P65, 'Left 2 Kin'!P65, 'Left 3 Kin'!P65, 'Right 1 Kin'!P65, 'Right 2 Kin'!P65, 'Right 3 Kin'!P65)</f>
        <v>31.813794833333336</v>
      </c>
      <c r="Q65">
        <f>AVERAGE('Left 1 Kin'!Q65, 'Left 2 Kin'!Q65, 'Left 3 Kin'!Q65, 'Right 1 Kin'!Q65, 'Right 2 Kin'!Q65, 'Right 3 Kin'!Q65)</f>
        <v>1.2943087766666668</v>
      </c>
      <c r="R65">
        <f>AVERAGE('Left 1 Kin'!R65, 'Left 2 Kin'!R65, 'Left 3 Kin'!R65, 'Right 1 Kin'!R65, 'Right 2 Kin'!R65, 'Right 3 Kin'!R65)</f>
        <v>-1.9670449333333322</v>
      </c>
      <c r="S65">
        <f>AVERAGE('Left 1 Kin'!S65, 'Left 2 Kin'!S65, 'Left 3 Kin'!S65, 'Right 1 Kin'!S65, 'Right 2 Kin'!S65, 'Right 3 Kin'!S65)</f>
        <v>22.226846499999997</v>
      </c>
      <c r="T65">
        <f>AVERAGE('Left 1 Kin'!T65, 'Left 2 Kin'!T65, 'Left 3 Kin'!T65, 'Right 1 Kin'!T65, 'Right 2 Kin'!T65, 'Right 3 Kin'!T65)</f>
        <v>-1.1100071467333341</v>
      </c>
      <c r="U65">
        <f>AVERAGE('Left 1 Kin'!U65, 'Left 2 Kin'!U65, 'Left 3 Kin'!U65, 'Right 1 Kin'!U65, 'Right 2 Kin'!U65, 'Right 3 Kin'!U65)</f>
        <v>-105.41267499999992</v>
      </c>
      <c r="V65">
        <f>AVERAGE('Left 1 Kin'!V65, 'Left 2 Kin'!V65, 'Left 3 Kin'!V65, 'Right 1 Kin'!V65, 'Right 2 Kin'!V65, 'Right 3 Kin'!V65)</f>
        <v>45.474285416666639</v>
      </c>
      <c r="W65">
        <f>AVERAGE('Left 1 Kin'!W65, 'Left 2 Kin'!W65, 'Left 3 Kin'!W65, 'Right 1 Kin'!W65, 'Right 2 Kin'!W65, 'Right 3 Kin'!W65)</f>
        <v>148.21698374999997</v>
      </c>
      <c r="X65">
        <f>AVERAGE('Left 1 Kin'!X65, 'Left 2 Kin'!X65, 'Left 3 Kin'!X65, 'Right 1 Kin'!X65, 'Right 2 Kin'!X65, 'Right 3 Kin'!X65)</f>
        <v>-9.2314999999999685</v>
      </c>
      <c r="Y65">
        <f>AVERAGE('Left 1 Kin'!Y65, 'Left 2 Kin'!Y65, 'Left 3 Kin'!Y65, 'Right 1 Kin'!Y65, 'Right 2 Kin'!Y65, 'Right 3 Kin'!Y65)</f>
        <v>-134.58286449999997</v>
      </c>
      <c r="Z65">
        <f>AVERAGE('Left 1 Kin'!Z65, 'Left 2 Kin'!Z65, 'Left 3 Kin'!Z65, 'Right 1 Kin'!Z65, 'Right 2 Kin'!Z65, 'Right 3 Kin'!Z65)</f>
        <v>59.659112499999971</v>
      </c>
      <c r="AA65">
        <f>AVERAGE('Left 1 Kin'!AA65, 'Left 2 Kin'!AA65, 'Left 3 Kin'!AA65, 'Right 1 Kin'!AA65, 'Right 2 Kin'!AA65, 'Right 3 Kin'!AA65)</f>
        <v>-547.83640845833327</v>
      </c>
      <c r="AB65">
        <f>AVERAGE('Left 1 Kin'!AB65, 'Left 2 Kin'!AB65, 'Left 3 Kin'!AB65, 'Right 1 Kin'!AB65, 'Right 2 Kin'!AB65, 'Right 3 Kin'!AB65)</f>
        <v>-221.98793125</v>
      </c>
      <c r="AC65">
        <f>AVERAGE('Left 1 Kin'!AC65, 'Left 2 Kin'!AC65, 'Left 3 Kin'!AC65, 'Right 1 Kin'!AC65, 'Right 2 Kin'!AC65, 'Right 3 Kin'!AC65)</f>
        <v>153.85276458333348</v>
      </c>
      <c r="AD65">
        <f>AVERAGE('Left 1 Kin'!AD65, 'Left 2 Kin'!AD65, 'Left 3 Kin'!AD65, 'Right 1 Kin'!AD65, 'Right 2 Kin'!AD65, 'Right 3 Kin'!AD65)</f>
        <v>-404.60239583333328</v>
      </c>
      <c r="AE65">
        <f>AVERAGE('Left 1 Kin'!AE65, 'Left 2 Kin'!AE65, 'Left 3 Kin'!AE65, 'Right 1 Kin'!AE65, 'Right 2 Kin'!AE65, 'Right 3 Kin'!AE65)</f>
        <v>15.016329166666717</v>
      </c>
      <c r="AF65">
        <f>AVERAGE('Left 1 Kin'!AF65, 'Left 2 Kin'!AF65, 'Left 3 Kin'!AF65, 'Right 1 Kin'!AF65, 'Right 2 Kin'!AF65, 'Right 3 Kin'!AF65)</f>
        <v>-440.64856249999997</v>
      </c>
      <c r="AG65">
        <f>AVERAGE('Left 1 Kin'!AG65, 'Left 2 Kin'!AG65, 'Left 3 Kin'!AG65, 'Right 1 Kin'!AG65, 'Right 2 Kin'!AG65, 'Right 3 Kin'!AG65)</f>
        <v>-255.78114583333328</v>
      </c>
      <c r="AH65">
        <f>AVERAGE('Left 1 Kin'!AH65, 'Left 2 Kin'!AH65, 'Left 3 Kin'!AH65, 'Right 1 Kin'!AH65, 'Right 2 Kin'!AH65, 'Right 3 Kin'!AH65)</f>
        <v>105.24607584166665</v>
      </c>
      <c r="AI65">
        <f>AVERAGE('Left 1 Kin'!AI65, 'Left 2 Kin'!AI65, 'Left 3 Kin'!AI65, 'Right 1 Kin'!AI65, 'Right 2 Kin'!AI65, 'Right 3 Kin'!AI65)</f>
        <v>-2.6357806500000005</v>
      </c>
      <c r="AJ65">
        <f>AVERAGE('Left 1 Kin'!AJ65, 'Left 2 Kin'!AJ65, 'Left 3 Kin'!AJ65, 'Right 1 Kin'!AJ65, 'Right 2 Kin'!AJ65, 'Right 3 Kin'!AJ65)</f>
        <v>1.3628090666666663</v>
      </c>
      <c r="AK65">
        <f>AVERAGE('Left 1 Kin'!AK65, 'Left 2 Kin'!AK65, 'Left 3 Kin'!AK65, 'Right 1 Kin'!AK65, 'Right 2 Kin'!AK65, 'Right 3 Kin'!AK65)</f>
        <v>1.9805564333333314E-2</v>
      </c>
      <c r="AL65">
        <f>AVERAGE('Left 1 Kin'!AL65, 'Left 2 Kin'!AL65, 'Left 3 Kin'!AL65, 'Right 1 Kin'!AL65, 'Right 2 Kin'!AL65, 'Right 3 Kin'!AL65)</f>
        <v>-23.346898833333341</v>
      </c>
      <c r="AM65">
        <f>AVERAGE('Left 1 Kin'!AM65, 'Left 2 Kin'!AM65, 'Left 3 Kin'!AM65, 'Right 1 Kin'!AM65, 'Right 2 Kin'!AM65, 'Right 3 Kin'!AM65)</f>
        <v>2.1063912833333336</v>
      </c>
      <c r="AN65">
        <f>AVERAGE('Left 1 Kin'!AN65, 'Left 2 Kin'!AN65, 'Left 3 Kin'!AN65, 'Right 1 Kin'!AN65, 'Right 2 Kin'!AN65, 'Right 3 Kin'!AN65)</f>
        <v>0.69856133833333345</v>
      </c>
      <c r="AO65">
        <f>AVERAGE('Left 1 Kin'!AO65, 'Left 2 Kin'!AO65, 'Left 3 Kin'!AO65, 'Right 1 Kin'!AO65, 'Right 2 Kin'!AO65, 'Right 3 Kin'!AO65)</f>
        <v>0.35743731200000001</v>
      </c>
      <c r="AP65">
        <f>AVERAGE('Left 1 Kin'!AP65, 'Left 2 Kin'!AP65, 'Left 3 Kin'!AP65, 'Right 1 Kin'!AP65, 'Right 2 Kin'!AP65, 'Right 3 Kin'!AP65)</f>
        <v>13.329257333333333</v>
      </c>
      <c r="AQ65">
        <f>AVERAGE('Left 1 Kin'!AQ65, 'Left 2 Kin'!AQ65, 'Left 3 Kin'!AQ65, 'Right 1 Kin'!AQ65, 'Right 2 Kin'!AQ65, 'Right 3 Kin'!AQ65)</f>
        <v>3.1707291999999998</v>
      </c>
      <c r="AR65">
        <f>AVERAGE('Left 1 Kin'!AR65, 'Left 2 Kin'!AR65, 'Left 3 Kin'!AR65, 'Right 1 Kin'!AR65, 'Right 2 Kin'!AR65, 'Right 3 Kin'!AR65)</f>
        <v>-8.6396318333333347E-2</v>
      </c>
      <c r="AS65">
        <f>AVERAGE('Left 1 Kin'!AS65, 'Left 2 Kin'!AS65, 'Left 3 Kin'!AS65, 'Right 1 Kin'!AS65, 'Right 2 Kin'!AS65, 'Right 3 Kin'!AS65)</f>
        <v>0.43433296166666674</v>
      </c>
      <c r="AT65">
        <f>AVERAGE('Left 1 Kin'!AT65, 'Left 2 Kin'!AT65, 'Left 3 Kin'!AT65, 'Right 1 Kin'!AT65, 'Right 2 Kin'!AT65, 'Right 3 Kin'!AT65)</f>
        <v>15.847859999999997</v>
      </c>
    </row>
    <row r="66" spans="1:46" x14ac:dyDescent="0.25">
      <c r="A66">
        <v>64</v>
      </c>
      <c r="B66">
        <f>AVERAGE('Left 1 Kin'!B66, 'Left 2 Kin'!B66, 'Left 3 Kin'!B66, 'Right 1 Kin'!B66, 'Right 2 Kin'!B66, 'Right 3 Kin'!B66)</f>
        <v>5.4171666666666676</v>
      </c>
      <c r="C66">
        <f>AVERAGE('Left 1 Kin'!C66, 'Left 2 Kin'!C66, 'Left 3 Kin'!C66, 'Right 1 Kin'!C66, 'Right 2 Kin'!C66, 'Right 3 Kin'!C66)</f>
        <v>0.55175267479674794</v>
      </c>
      <c r="D66">
        <f>AVERAGE('Left 1 Kin'!D66, 'Left 2 Kin'!D66, 'Left 3 Kin'!D66, 'Right 1 Kin'!D66, 'Right 2 Kin'!D66, 'Right 3 Kin'!D66)</f>
        <v>0.43202753436068297</v>
      </c>
      <c r="E66">
        <f>AVERAGE('Left 1 Kin'!E66, 'Left 2 Kin'!E66, 'Left 3 Kin'!E66, 'Right 1 Kin'!E66, 'Right 2 Kin'!E66, 'Right 3 Kin'!E66)</f>
        <v>3.2057428849090651E-2</v>
      </c>
      <c r="F66">
        <f>AVERAGE('Left 1 Kin'!F66, 'Left 2 Kin'!F66, 'Left 3 Kin'!F66, 'Right 1 Kin'!F66, 'Right 2 Kin'!F66, 'Right 3 Kin'!F66)</f>
        <v>2.4725197973066773</v>
      </c>
      <c r="G66">
        <f>AVERAGE('Left 1 Kin'!G66, 'Left 2 Kin'!G66, 'Left 3 Kin'!G66, 'Right 1 Kin'!G66, 'Right 2 Kin'!G66, 'Right 3 Kin'!G66)</f>
        <v>9.8975531999999991</v>
      </c>
      <c r="H66">
        <f>AVERAGE('Left 1 Kin'!H66, 'Left 2 Kin'!H66, 'Left 3 Kin'!H66, 'Right 1 Kin'!H66, 'Right 2 Kin'!H66, 'Right 3 Kin'!H66)</f>
        <v>-3.8430011999999998</v>
      </c>
      <c r="I66">
        <f>AVERAGE('Left 1 Kin'!I66, 'Left 2 Kin'!I66, 'Left 3 Kin'!I66, 'Right 1 Kin'!I66, 'Right 2 Kin'!I66, 'Right 3 Kin'!I66)</f>
        <v>-3.2634970066666669</v>
      </c>
      <c r="J66">
        <f>AVERAGE('Left 1 Kin'!J66, 'Left 2 Kin'!J66, 'Left 3 Kin'!J66, 'Right 1 Kin'!J66, 'Right 2 Kin'!J66, 'Right 3 Kin'!J66)</f>
        <v>13.265941333333336</v>
      </c>
      <c r="K66">
        <f>AVERAGE('Left 1 Kin'!K66, 'Left 2 Kin'!K66, 'Left 3 Kin'!K66, 'Right 1 Kin'!K66, 'Right 2 Kin'!K66, 'Right 3 Kin'!K66)</f>
        <v>1.3877362800000006</v>
      </c>
      <c r="L66">
        <f>AVERAGE('Left 1 Kin'!L66, 'Left 2 Kin'!L66, 'Left 3 Kin'!L66, 'Right 1 Kin'!L66, 'Right 2 Kin'!L66, 'Right 3 Kin'!L66)</f>
        <v>-10.423627933333334</v>
      </c>
      <c r="M66">
        <f>AVERAGE('Left 1 Kin'!M66, 'Left 2 Kin'!M66, 'Left 3 Kin'!M66, 'Right 1 Kin'!M66, 'Right 2 Kin'!M66, 'Right 3 Kin'!M66)</f>
        <v>5.5918263553333345</v>
      </c>
      <c r="N66">
        <f>AVERAGE('Left 1 Kin'!N66, 'Left 2 Kin'!N66, 'Left 3 Kin'!N66, 'Right 1 Kin'!N66, 'Right 2 Kin'!N66, 'Right 3 Kin'!N66)</f>
        <v>7.8290020666666678</v>
      </c>
      <c r="O66">
        <f>AVERAGE('Left 1 Kin'!O66, 'Left 2 Kin'!O66, 'Left 3 Kin'!O66, 'Right 1 Kin'!O66, 'Right 2 Kin'!O66, 'Right 3 Kin'!O66)</f>
        <v>5.1569342666666671</v>
      </c>
      <c r="P66">
        <f>AVERAGE('Left 1 Kin'!P66, 'Left 2 Kin'!P66, 'Left 3 Kin'!P66, 'Right 1 Kin'!P66, 'Right 2 Kin'!P66, 'Right 3 Kin'!P66)</f>
        <v>31.249458666666669</v>
      </c>
      <c r="Q66">
        <f>AVERAGE('Left 1 Kin'!Q66, 'Left 2 Kin'!Q66, 'Left 3 Kin'!Q66, 'Right 1 Kin'!Q66, 'Right 2 Kin'!Q66, 'Right 3 Kin'!Q66)</f>
        <v>1.3052929333333334</v>
      </c>
      <c r="R66">
        <f>AVERAGE('Left 1 Kin'!R66, 'Left 2 Kin'!R66, 'Left 3 Kin'!R66, 'Right 1 Kin'!R66, 'Right 2 Kin'!R66, 'Right 3 Kin'!R66)</f>
        <v>-2.592622</v>
      </c>
      <c r="S66">
        <f>AVERAGE('Left 1 Kin'!S66, 'Left 2 Kin'!S66, 'Left 3 Kin'!S66, 'Right 1 Kin'!S66, 'Right 2 Kin'!S66, 'Right 3 Kin'!S66)</f>
        <v>21.862763333333334</v>
      </c>
      <c r="T66">
        <f>AVERAGE('Left 1 Kin'!T66, 'Left 2 Kin'!T66, 'Left 3 Kin'!T66, 'Right 1 Kin'!T66, 'Right 2 Kin'!T66, 'Right 3 Kin'!T66)</f>
        <v>-0.95998249146666703</v>
      </c>
      <c r="U66">
        <f>AVERAGE('Left 1 Kin'!U66, 'Left 2 Kin'!U66, 'Left 3 Kin'!U66, 'Right 1 Kin'!U66, 'Right 2 Kin'!U66, 'Right 3 Kin'!U66)</f>
        <v>-109.6976833333333</v>
      </c>
      <c r="V66">
        <f>AVERAGE('Left 1 Kin'!V66, 'Left 2 Kin'!V66, 'Left 3 Kin'!V66, 'Right 1 Kin'!V66, 'Right 2 Kin'!V66, 'Right 3 Kin'!V66)</f>
        <v>48.529516666666645</v>
      </c>
      <c r="W66">
        <f>AVERAGE('Left 1 Kin'!W66, 'Left 2 Kin'!W66, 'Left 3 Kin'!W66, 'Right 1 Kin'!W66, 'Right 2 Kin'!W66, 'Right 3 Kin'!W66)</f>
        <v>155.79056833333331</v>
      </c>
      <c r="X66">
        <f>AVERAGE('Left 1 Kin'!X66, 'Left 2 Kin'!X66, 'Left 3 Kin'!X66, 'Right 1 Kin'!X66, 'Right 2 Kin'!X66, 'Right 3 Kin'!X66)</f>
        <v>-6.0449999999999706</v>
      </c>
      <c r="Y66">
        <f>AVERAGE('Left 1 Kin'!Y66, 'Left 2 Kin'!Y66, 'Left 3 Kin'!Y66, 'Right 1 Kin'!Y66, 'Right 2 Kin'!Y66, 'Right 3 Kin'!Y66)</f>
        <v>-138.03056900000001</v>
      </c>
      <c r="Z66">
        <f>AVERAGE('Left 1 Kin'!Z66, 'Left 2 Kin'!Z66, 'Left 3 Kin'!Z66, 'Right 1 Kin'!Z66, 'Right 2 Kin'!Z66, 'Right 3 Kin'!Z66)</f>
        <v>69.761633333333336</v>
      </c>
      <c r="AA66">
        <f>AVERAGE('Left 1 Kin'!AA66, 'Left 2 Kin'!AA66, 'Left 3 Kin'!AA66, 'Right 1 Kin'!AA66, 'Right 2 Kin'!AA66, 'Right 3 Kin'!AA66)</f>
        <v>-538.92114649999996</v>
      </c>
      <c r="AB66">
        <f>AVERAGE('Left 1 Kin'!AB66, 'Left 2 Kin'!AB66, 'Left 3 Kin'!AB66, 'Right 1 Kin'!AB66, 'Right 2 Kin'!AB66, 'Right 3 Kin'!AB66)</f>
        <v>-225.93944999999997</v>
      </c>
      <c r="AC66">
        <f>AVERAGE('Left 1 Kin'!AC66, 'Left 2 Kin'!AC66, 'Left 3 Kin'!AC66, 'Right 1 Kin'!AC66, 'Right 2 Kin'!AC66, 'Right 3 Kin'!AC66)</f>
        <v>114.84161666666675</v>
      </c>
      <c r="AD66">
        <f>AVERAGE('Left 1 Kin'!AD66, 'Left 2 Kin'!AD66, 'Left 3 Kin'!AD66, 'Right 1 Kin'!AD66, 'Right 2 Kin'!AD66, 'Right 3 Kin'!AD66)</f>
        <v>-408.39675000000005</v>
      </c>
      <c r="AE66">
        <f>AVERAGE('Left 1 Kin'!AE66, 'Left 2 Kin'!AE66, 'Left 3 Kin'!AE66, 'Right 1 Kin'!AE66, 'Right 2 Kin'!AE66, 'Right 3 Kin'!AE66)</f>
        <v>-1.6764866666666425</v>
      </c>
      <c r="AF66">
        <f>AVERAGE('Left 1 Kin'!AF66, 'Left 2 Kin'!AF66, 'Left 3 Kin'!AF66, 'Right 1 Kin'!AF66, 'Right 2 Kin'!AF66, 'Right 3 Kin'!AF66)</f>
        <v>-466.65824999999995</v>
      </c>
      <c r="AG66">
        <f>AVERAGE('Left 1 Kin'!AG66, 'Left 2 Kin'!AG66, 'Left 3 Kin'!AG66, 'Right 1 Kin'!AG66, 'Right 2 Kin'!AG66, 'Right 3 Kin'!AG66)</f>
        <v>-282.34375</v>
      </c>
      <c r="AH66">
        <f>AVERAGE('Left 1 Kin'!AH66, 'Left 2 Kin'!AH66, 'Left 3 Kin'!AH66, 'Right 1 Kin'!AH66, 'Right 2 Kin'!AH66, 'Right 3 Kin'!AH66)</f>
        <v>113.04895356666667</v>
      </c>
      <c r="AI66">
        <f>AVERAGE('Left 1 Kin'!AI66, 'Left 2 Kin'!AI66, 'Left 3 Kin'!AI66, 'Right 1 Kin'!AI66, 'Right 2 Kin'!AI66, 'Right 3 Kin'!AI66)</f>
        <v>-2.47394574</v>
      </c>
      <c r="AJ66">
        <f>AVERAGE('Left 1 Kin'!AJ66, 'Left 2 Kin'!AJ66, 'Left 3 Kin'!AJ66, 'Right 1 Kin'!AJ66, 'Right 2 Kin'!AJ66, 'Right 3 Kin'!AJ66)</f>
        <v>1.3529207866666668</v>
      </c>
      <c r="AK66">
        <f>AVERAGE('Left 1 Kin'!AK66, 'Left 2 Kin'!AK66, 'Left 3 Kin'!AK66, 'Right 1 Kin'!AK66, 'Right 2 Kin'!AK66, 'Right 3 Kin'!AK66)</f>
        <v>3.2321296999999978E-2</v>
      </c>
      <c r="AL66">
        <f>AVERAGE('Left 1 Kin'!AL66, 'Left 2 Kin'!AL66, 'Left 3 Kin'!AL66, 'Right 1 Kin'!AL66, 'Right 2 Kin'!AL66, 'Right 3 Kin'!AL66)</f>
        <v>-21.891508533333337</v>
      </c>
      <c r="AM66">
        <f>AVERAGE('Left 1 Kin'!AM66, 'Left 2 Kin'!AM66, 'Left 3 Kin'!AM66, 'Right 1 Kin'!AM66, 'Right 2 Kin'!AM66, 'Right 3 Kin'!AM66)</f>
        <v>1.9789512533333333</v>
      </c>
      <c r="AN66">
        <f>AVERAGE('Left 1 Kin'!AN66, 'Left 2 Kin'!AN66, 'Left 3 Kin'!AN66, 'Right 1 Kin'!AN66, 'Right 2 Kin'!AN66, 'Right 3 Kin'!AN66)</f>
        <v>0.65481415266666676</v>
      </c>
      <c r="AO66">
        <f>AVERAGE('Left 1 Kin'!AO66, 'Left 2 Kin'!AO66, 'Left 3 Kin'!AO66, 'Right 1 Kin'!AO66, 'Right 2 Kin'!AO66, 'Right 3 Kin'!AO66)</f>
        <v>0.34989795533333329</v>
      </c>
      <c r="AP66">
        <f>AVERAGE('Left 1 Kin'!AP66, 'Left 2 Kin'!AP66, 'Left 3 Kin'!AP66, 'Right 1 Kin'!AP66, 'Right 2 Kin'!AP66, 'Right 3 Kin'!AP66)</f>
        <v>12.753402933333334</v>
      </c>
      <c r="AQ66">
        <f>AVERAGE('Left 1 Kin'!AQ66, 'Left 2 Kin'!AQ66, 'Left 3 Kin'!AQ66, 'Right 1 Kin'!AQ66, 'Right 2 Kin'!AQ66, 'Right 3 Kin'!AQ66)</f>
        <v>3.1182932666666665</v>
      </c>
      <c r="AR66">
        <f>AVERAGE('Left 1 Kin'!AR66, 'Left 2 Kin'!AR66, 'Left 3 Kin'!AR66, 'Right 1 Kin'!AR66, 'Right 2 Kin'!AR66, 'Right 3 Kin'!AR66)</f>
        <v>-8.0539080000000027E-2</v>
      </c>
      <c r="AS66">
        <f>AVERAGE('Left 1 Kin'!AS66, 'Left 2 Kin'!AS66, 'Left 3 Kin'!AS66, 'Right 1 Kin'!AS66, 'Right 2 Kin'!AS66, 'Right 3 Kin'!AS66)</f>
        <v>0.41751986666666668</v>
      </c>
      <c r="AT66">
        <f>AVERAGE('Left 1 Kin'!AT66, 'Left 2 Kin'!AT66, 'Left 3 Kin'!AT66, 'Right 1 Kin'!AT66, 'Right 2 Kin'!AT66, 'Right 3 Kin'!AT66)</f>
        <v>16.992925</v>
      </c>
    </row>
    <row r="67" spans="1:46" x14ac:dyDescent="0.25">
      <c r="A67">
        <v>65</v>
      </c>
      <c r="B67">
        <f>AVERAGE('Left 1 Kin'!B67, 'Left 2 Kin'!B67, 'Left 3 Kin'!B67, 'Right 1 Kin'!B67, 'Right 2 Kin'!B67, 'Right 3 Kin'!B67)</f>
        <v>5.4288750000000023</v>
      </c>
      <c r="C67">
        <f>AVERAGE('Left 1 Kin'!C67, 'Left 2 Kin'!C67, 'Left 3 Kin'!C67, 'Right 1 Kin'!C67, 'Right 2 Kin'!C67, 'Right 3 Kin'!C67)</f>
        <v>0.55218196646341466</v>
      </c>
      <c r="D67">
        <f>AVERAGE('Left 1 Kin'!D67, 'Left 2 Kin'!D67, 'Left 3 Kin'!D67, 'Right 1 Kin'!D67, 'Right 2 Kin'!D67, 'Right 3 Kin'!D67)</f>
        <v>0.46021714650145745</v>
      </c>
      <c r="E67">
        <f>AVERAGE('Left 1 Kin'!E67, 'Left 2 Kin'!E67, 'Left 3 Kin'!E67, 'Right 1 Kin'!E67, 'Right 2 Kin'!E67, 'Right 3 Kin'!E67)</f>
        <v>3.1003934124670268E-2</v>
      </c>
      <c r="F67">
        <f>AVERAGE('Left 1 Kin'!F67, 'Left 2 Kin'!F67, 'Left 3 Kin'!F67, 'Right 1 Kin'!F67, 'Right 2 Kin'!F67, 'Right 3 Kin'!F67)</f>
        <v>2.4093136540330415</v>
      </c>
      <c r="G67">
        <f>AVERAGE('Left 1 Kin'!G67, 'Left 2 Kin'!G67, 'Left 3 Kin'!G67, 'Right 1 Kin'!G67, 'Right 2 Kin'!G67, 'Right 3 Kin'!G67)</f>
        <v>9.7365115833333338</v>
      </c>
      <c r="H67">
        <f>AVERAGE('Left 1 Kin'!H67, 'Left 2 Kin'!H67, 'Left 3 Kin'!H67, 'Right 1 Kin'!H67, 'Right 2 Kin'!H67, 'Right 3 Kin'!H67)</f>
        <v>-3.77060225</v>
      </c>
      <c r="I67">
        <f>AVERAGE('Left 1 Kin'!I67, 'Left 2 Kin'!I67, 'Left 3 Kin'!I67, 'Right 1 Kin'!I67, 'Right 2 Kin'!I67, 'Right 3 Kin'!I67)</f>
        <v>-3.0331007333333351</v>
      </c>
      <c r="J67">
        <f>AVERAGE('Left 1 Kin'!J67, 'Left 2 Kin'!J67, 'Left 3 Kin'!J67, 'Right 1 Kin'!J67, 'Right 2 Kin'!J67, 'Right 3 Kin'!J67)</f>
        <v>13.264314166666667</v>
      </c>
      <c r="K67">
        <f>AVERAGE('Left 1 Kin'!K67, 'Left 2 Kin'!K67, 'Left 3 Kin'!K67, 'Right 1 Kin'!K67, 'Right 2 Kin'!K67, 'Right 3 Kin'!K67)</f>
        <v>1.1895115500000015</v>
      </c>
      <c r="L67">
        <f>AVERAGE('Left 1 Kin'!L67, 'Left 2 Kin'!L67, 'Left 3 Kin'!L67, 'Right 1 Kin'!L67, 'Right 2 Kin'!L67, 'Right 3 Kin'!L67)</f>
        <v>-10.310713500000002</v>
      </c>
      <c r="M67">
        <f>AVERAGE('Left 1 Kin'!M67, 'Left 2 Kin'!M67, 'Left 3 Kin'!M67, 'Right 1 Kin'!M67, 'Right 2 Kin'!M67, 'Right 3 Kin'!M67)</f>
        <v>4.8528772616666718</v>
      </c>
      <c r="N67">
        <f>AVERAGE('Left 1 Kin'!N67, 'Left 2 Kin'!N67, 'Left 3 Kin'!N67, 'Right 1 Kin'!N67, 'Right 2 Kin'!N67, 'Right 3 Kin'!N67)</f>
        <v>7.5094990000000017</v>
      </c>
      <c r="O67">
        <f>AVERAGE('Left 1 Kin'!O67, 'Left 2 Kin'!O67, 'Left 3 Kin'!O67, 'Right 1 Kin'!O67, 'Right 2 Kin'!O67, 'Right 3 Kin'!O67)</f>
        <v>5.2575668333333336</v>
      </c>
      <c r="P67">
        <f>AVERAGE('Left 1 Kin'!P67, 'Left 2 Kin'!P67, 'Left 3 Kin'!P67, 'Right 1 Kin'!P67, 'Right 2 Kin'!P67, 'Right 3 Kin'!P67)</f>
        <v>30.672727500000008</v>
      </c>
      <c r="Q67">
        <f>AVERAGE('Left 1 Kin'!Q67, 'Left 2 Kin'!Q67, 'Left 3 Kin'!Q67, 'Right 1 Kin'!Q67, 'Right 2 Kin'!Q67, 'Right 3 Kin'!Q67)</f>
        <v>1.2794279166666669</v>
      </c>
      <c r="R67">
        <f>AVERAGE('Left 1 Kin'!R67, 'Left 2 Kin'!R67, 'Left 3 Kin'!R67, 'Right 1 Kin'!R67, 'Right 2 Kin'!R67, 'Right 3 Kin'!R67)</f>
        <v>-3.2864266666666624</v>
      </c>
      <c r="S67">
        <f>AVERAGE('Left 1 Kin'!S67, 'Left 2 Kin'!S67, 'Left 3 Kin'!S67, 'Right 1 Kin'!S67, 'Right 2 Kin'!S67, 'Right 3 Kin'!S67)</f>
        <v>21.424710833333336</v>
      </c>
      <c r="T67">
        <f>AVERAGE('Left 1 Kin'!T67, 'Left 2 Kin'!T67, 'Left 3 Kin'!T67, 'Right 1 Kin'!T67, 'Right 2 Kin'!T67, 'Right 3 Kin'!T67)</f>
        <v>-0.78525261966666771</v>
      </c>
      <c r="U67">
        <f>AVERAGE('Left 1 Kin'!U67, 'Left 2 Kin'!U67, 'Left 3 Kin'!U67, 'Right 1 Kin'!U67, 'Right 2 Kin'!U67, 'Right 3 Kin'!U67)</f>
        <v>-113.59703124999994</v>
      </c>
      <c r="V67">
        <f>AVERAGE('Left 1 Kin'!V67, 'Left 2 Kin'!V67, 'Left 3 Kin'!V67, 'Right 1 Kin'!V67, 'Right 2 Kin'!V67, 'Right 3 Kin'!V67)</f>
        <v>51.326312499999972</v>
      </c>
      <c r="W67">
        <f>AVERAGE('Left 1 Kin'!W67, 'Left 2 Kin'!W67, 'Left 3 Kin'!W67, 'Right 1 Kin'!W67, 'Right 2 Kin'!W67, 'Right 3 Kin'!W67)</f>
        <v>162.80805833333329</v>
      </c>
      <c r="X67">
        <f>AVERAGE('Left 1 Kin'!X67, 'Left 2 Kin'!X67, 'Left 3 Kin'!X67, 'Right 1 Kin'!X67, 'Right 2 Kin'!X67, 'Right 3 Kin'!X67)</f>
        <v>-1.6769791666666869</v>
      </c>
      <c r="Y67">
        <f>AVERAGE('Left 1 Kin'!Y67, 'Left 2 Kin'!Y67, 'Left 3 Kin'!Y67, 'Right 1 Kin'!Y67, 'Right 2 Kin'!Y67, 'Right 3 Kin'!Y67)</f>
        <v>-141.46493375</v>
      </c>
      <c r="Z67">
        <f>AVERAGE('Left 1 Kin'!Z67, 'Left 2 Kin'!Z67, 'Left 3 Kin'!Z67, 'Right 1 Kin'!Z67, 'Right 2 Kin'!Z67, 'Right 3 Kin'!Z67)</f>
        <v>77.888937499999969</v>
      </c>
      <c r="AA67">
        <f>AVERAGE('Left 1 Kin'!AA67, 'Left 2 Kin'!AA67, 'Left 3 Kin'!AA67, 'Right 1 Kin'!AA67, 'Right 2 Kin'!AA67, 'Right 3 Kin'!AA67)</f>
        <v>-529.10112020833333</v>
      </c>
      <c r="AB67">
        <f>AVERAGE('Left 1 Kin'!AB67, 'Left 2 Kin'!AB67, 'Left 3 Kin'!AB67, 'Right 1 Kin'!AB67, 'Right 2 Kin'!AB67, 'Right 3 Kin'!AB67)</f>
        <v>-229.54923958333333</v>
      </c>
      <c r="AC67">
        <f>AVERAGE('Left 1 Kin'!AC67, 'Left 2 Kin'!AC67, 'Left 3 Kin'!AC67, 'Right 1 Kin'!AC67, 'Right 2 Kin'!AC67, 'Right 3 Kin'!AC67)</f>
        <v>84.105437500000264</v>
      </c>
      <c r="AD67">
        <f>AVERAGE('Left 1 Kin'!AD67, 'Left 2 Kin'!AD67, 'Left 3 Kin'!AD67, 'Right 1 Kin'!AD67, 'Right 2 Kin'!AD67, 'Right 3 Kin'!AD67)</f>
        <v>-411.65281250000004</v>
      </c>
      <c r="AE67">
        <f>AVERAGE('Left 1 Kin'!AE67, 'Left 2 Kin'!AE67, 'Left 3 Kin'!AE67, 'Right 1 Kin'!AE67, 'Right 2 Kin'!AE67, 'Right 3 Kin'!AE67)</f>
        <v>-11.479981249999915</v>
      </c>
      <c r="AF67">
        <f>AVERAGE('Left 1 Kin'!AF67, 'Left 2 Kin'!AF67, 'Left 3 Kin'!AF67, 'Right 1 Kin'!AF67, 'Right 2 Kin'!AF67, 'Right 3 Kin'!AF67)</f>
        <v>-485.59135416666658</v>
      </c>
      <c r="AG67">
        <f>AVERAGE('Left 1 Kin'!AG67, 'Left 2 Kin'!AG67, 'Left 3 Kin'!AG67, 'Right 1 Kin'!AG67, 'Right 2 Kin'!AG67, 'Right 3 Kin'!AG67)</f>
        <v>-309.87729166666657</v>
      </c>
      <c r="AH67">
        <f>AVERAGE('Left 1 Kin'!AH67, 'Left 2 Kin'!AH67, 'Left 3 Kin'!AH67, 'Right 1 Kin'!AH67, 'Right 2 Kin'!AH67, 'Right 3 Kin'!AH67)</f>
        <v>119.62878045833328</v>
      </c>
      <c r="AI67">
        <f>AVERAGE('Left 1 Kin'!AI67, 'Left 2 Kin'!AI67, 'Left 3 Kin'!AI67, 'Right 1 Kin'!AI67, 'Right 2 Kin'!AI67, 'Right 3 Kin'!AI67)</f>
        <v>-2.2921521500000011</v>
      </c>
      <c r="AJ67">
        <f>AVERAGE('Left 1 Kin'!AJ67, 'Left 2 Kin'!AJ67, 'Left 3 Kin'!AJ67, 'Right 1 Kin'!AJ67, 'Right 2 Kin'!AJ67, 'Right 3 Kin'!AJ67)</f>
        <v>1.3504682833333337</v>
      </c>
      <c r="AK67">
        <f>AVERAGE('Left 1 Kin'!AK67, 'Left 2 Kin'!AK67, 'Left 3 Kin'!AK67, 'Right 1 Kin'!AK67, 'Right 2 Kin'!AK67, 'Right 3 Kin'!AK67)</f>
        <v>4.1818378333333267E-2</v>
      </c>
      <c r="AL67">
        <f>AVERAGE('Left 1 Kin'!AL67, 'Left 2 Kin'!AL67, 'Left 3 Kin'!AL67, 'Right 1 Kin'!AL67, 'Right 2 Kin'!AL67, 'Right 3 Kin'!AL67)</f>
        <v>-20.217435333333345</v>
      </c>
      <c r="AM67">
        <f>AVERAGE('Left 1 Kin'!AM67, 'Left 2 Kin'!AM67, 'Left 3 Kin'!AM67, 'Right 1 Kin'!AM67, 'Right 2 Kin'!AM67, 'Right 3 Kin'!AM67)</f>
        <v>1.8438082000000013</v>
      </c>
      <c r="AN67">
        <f>AVERAGE('Left 1 Kin'!AN67, 'Left 2 Kin'!AN67, 'Left 3 Kin'!AN67, 'Right 1 Kin'!AN67, 'Right 2 Kin'!AN67, 'Right 3 Kin'!AN67)</f>
        <v>0.61692206000000016</v>
      </c>
      <c r="AO67">
        <f>AVERAGE('Left 1 Kin'!AO67, 'Left 2 Kin'!AO67, 'Left 3 Kin'!AO67, 'Right 1 Kin'!AO67, 'Right 2 Kin'!AO67, 'Right 3 Kin'!AO67)</f>
        <v>0.34259876166666675</v>
      </c>
      <c r="AP67">
        <f>AVERAGE('Left 1 Kin'!AP67, 'Left 2 Kin'!AP67, 'Left 3 Kin'!AP67, 'Right 1 Kin'!AP67, 'Right 2 Kin'!AP67, 'Right 3 Kin'!AP67)</f>
        <v>12.047244333333339</v>
      </c>
      <c r="AQ67">
        <f>AVERAGE('Left 1 Kin'!AQ67, 'Left 2 Kin'!AQ67, 'Left 3 Kin'!AQ67, 'Right 1 Kin'!AQ67, 'Right 2 Kin'!AQ67, 'Right 3 Kin'!AQ67)</f>
        <v>3.0601833333333333</v>
      </c>
      <c r="AR67">
        <f>AVERAGE('Left 1 Kin'!AR67, 'Left 2 Kin'!AR67, 'Left 3 Kin'!AR67, 'Right 1 Kin'!AR67, 'Right 2 Kin'!AR67, 'Right 3 Kin'!AR67)</f>
        <v>-7.4640241666666704E-2</v>
      </c>
      <c r="AS67">
        <f>AVERAGE('Left 1 Kin'!AS67, 'Left 2 Kin'!AS67, 'Left 3 Kin'!AS67, 'Right 1 Kin'!AS67, 'Right 2 Kin'!AS67, 'Right 3 Kin'!AS67)</f>
        <v>0.40142411666666672</v>
      </c>
      <c r="AT67">
        <f>AVERAGE('Left 1 Kin'!AT67, 'Left 2 Kin'!AT67, 'Left 3 Kin'!AT67, 'Right 1 Kin'!AT67, 'Right 2 Kin'!AT67, 'Right 3 Kin'!AT67)</f>
        <v>18.052236416666656</v>
      </c>
    </row>
    <row r="68" spans="1:46" x14ac:dyDescent="0.25">
      <c r="A68">
        <v>66</v>
      </c>
      <c r="B68">
        <f>AVERAGE('Left 1 Kin'!B68, 'Left 2 Kin'!B68, 'Left 3 Kin'!B68, 'Right 1 Kin'!B68, 'Right 2 Kin'!B68, 'Right 3 Kin'!B68)</f>
        <v>5.4405916666666707</v>
      </c>
      <c r="C68">
        <f>AVERAGE('Left 1 Kin'!C68, 'Left 2 Kin'!C68, 'Left 3 Kin'!C68, 'Right 1 Kin'!C68, 'Right 2 Kin'!C68, 'Right 3 Kin'!C68)</f>
        <v>0.55261774593495938</v>
      </c>
      <c r="D68">
        <f>AVERAGE('Left 1 Kin'!D68, 'Left 2 Kin'!D68, 'Left 3 Kin'!D68, 'Right 1 Kin'!D68, 'Right 2 Kin'!D68, 'Right 3 Kin'!D68)</f>
        <v>0.4856575527557962</v>
      </c>
      <c r="E68">
        <f>AVERAGE('Left 1 Kin'!E68, 'Left 2 Kin'!E68, 'Left 3 Kin'!E68, 'Right 1 Kin'!E68, 'Right 2 Kin'!E68, 'Right 3 Kin'!E68)</f>
        <v>2.8913745661529929E-2</v>
      </c>
      <c r="F68">
        <f>AVERAGE('Left 1 Kin'!F68, 'Left 2 Kin'!F68, 'Left 3 Kin'!F68, 'Right 1 Kin'!F68, 'Right 2 Kin'!F68, 'Right 3 Kin'!F68)</f>
        <v>2.341762397612106</v>
      </c>
      <c r="G68">
        <f>AVERAGE('Left 1 Kin'!G68, 'Left 2 Kin'!G68, 'Left 3 Kin'!G68, 'Right 1 Kin'!G68, 'Right 2 Kin'!G68, 'Right 3 Kin'!G68)</f>
        <v>9.573724799999999</v>
      </c>
      <c r="H68">
        <f>AVERAGE('Left 1 Kin'!H68, 'Left 2 Kin'!H68, 'Left 3 Kin'!H68, 'Right 1 Kin'!H68, 'Right 2 Kin'!H68, 'Right 3 Kin'!H68)</f>
        <v>-3.6961285666666668</v>
      </c>
      <c r="I68">
        <f>AVERAGE('Left 1 Kin'!I68, 'Left 2 Kin'!I68, 'Left 3 Kin'!I68, 'Right 1 Kin'!I68, 'Right 2 Kin'!I68, 'Right 3 Kin'!I68)</f>
        <v>-2.7973348266666664</v>
      </c>
      <c r="J68">
        <f>AVERAGE('Left 1 Kin'!J68, 'Left 2 Kin'!J68, 'Left 3 Kin'!J68, 'Right 1 Kin'!J68, 'Right 2 Kin'!J68, 'Right 3 Kin'!J68)</f>
        <v>13.263390666666666</v>
      </c>
      <c r="K68">
        <f>AVERAGE('Left 1 Kin'!K68, 'Left 2 Kin'!K68, 'Left 3 Kin'!K68, 'Right 1 Kin'!K68, 'Right 2 Kin'!K68, 'Right 3 Kin'!K68)</f>
        <v>0.98940061999999962</v>
      </c>
      <c r="L68">
        <f>AVERAGE('Left 1 Kin'!L68, 'Left 2 Kin'!L68, 'Left 3 Kin'!L68, 'Right 1 Kin'!L68, 'Right 2 Kin'!L68, 'Right 3 Kin'!L68)</f>
        <v>-10.192462399999998</v>
      </c>
      <c r="M68">
        <f>AVERAGE('Left 1 Kin'!M68, 'Left 2 Kin'!M68, 'Left 3 Kin'!M68, 'Right 1 Kin'!M68, 'Right 2 Kin'!M68, 'Right 3 Kin'!M68)</f>
        <v>4.1177862679999979</v>
      </c>
      <c r="N68">
        <f>AVERAGE('Left 1 Kin'!N68, 'Left 2 Kin'!N68, 'Left 3 Kin'!N68, 'Right 1 Kin'!N68, 'Right 2 Kin'!N68, 'Right 3 Kin'!N68)</f>
        <v>7.1879727666666655</v>
      </c>
      <c r="O68">
        <f>AVERAGE('Left 1 Kin'!O68, 'Left 2 Kin'!O68, 'Left 3 Kin'!O68, 'Right 1 Kin'!O68, 'Right 2 Kin'!O68, 'Right 3 Kin'!O68)</f>
        <v>5.3381994000000006</v>
      </c>
      <c r="P68">
        <f>AVERAGE('Left 1 Kin'!P68, 'Left 2 Kin'!P68, 'Left 3 Kin'!P68, 'Right 1 Kin'!P68, 'Right 2 Kin'!P68, 'Right 3 Kin'!P68)</f>
        <v>30.094424333333333</v>
      </c>
      <c r="Q68">
        <f>AVERAGE('Left 1 Kin'!Q68, 'Left 2 Kin'!Q68, 'Left 3 Kin'!Q68, 'Right 1 Kin'!Q68, 'Right 2 Kin'!Q68, 'Right 3 Kin'!Q68)</f>
        <v>1.2446048666666669</v>
      </c>
      <c r="R68">
        <f>AVERAGE('Left 1 Kin'!R68, 'Left 2 Kin'!R68, 'Left 3 Kin'!R68, 'Right 1 Kin'!R68, 'Right 2 Kin'!R68, 'Right 3 Kin'!R68)</f>
        <v>-3.9947726666666661</v>
      </c>
      <c r="S68">
        <f>AVERAGE('Left 1 Kin'!S68, 'Left 2 Kin'!S68, 'Left 3 Kin'!S68, 'Right 1 Kin'!S68, 'Right 2 Kin'!S68, 'Right 3 Kin'!S68)</f>
        <v>20.973972666666668</v>
      </c>
      <c r="T68">
        <f>AVERAGE('Left 1 Kin'!T68, 'Left 2 Kin'!T68, 'Left 3 Kin'!T68, 'Right 1 Kin'!T68, 'Right 2 Kin'!T68, 'Right 3 Kin'!T68)</f>
        <v>-0.60806643119999937</v>
      </c>
      <c r="U68">
        <f>AVERAGE('Left 1 Kin'!U68, 'Left 2 Kin'!U68, 'Left 3 Kin'!U68, 'Right 1 Kin'!U68, 'Right 2 Kin'!U68, 'Right 3 Kin'!U68)</f>
        <v>-117.43131250000005</v>
      </c>
      <c r="V68">
        <f>AVERAGE('Left 1 Kin'!V68, 'Left 2 Kin'!V68, 'Left 3 Kin'!V68, 'Right 1 Kin'!V68, 'Right 2 Kin'!V68, 'Right 3 Kin'!V68)</f>
        <v>54.145837500000006</v>
      </c>
      <c r="W68">
        <f>AVERAGE('Left 1 Kin'!W68, 'Left 2 Kin'!W68, 'Left 3 Kin'!W68, 'Right 1 Kin'!W68, 'Right 2 Kin'!W68, 'Right 3 Kin'!W68)</f>
        <v>169.77846291666665</v>
      </c>
      <c r="X68">
        <f>AVERAGE('Left 1 Kin'!X68, 'Left 2 Kin'!X68, 'Left 3 Kin'!X68, 'Right 1 Kin'!X68, 'Right 2 Kin'!X68, 'Right 3 Kin'!X68)</f>
        <v>2.9706666666666721</v>
      </c>
      <c r="Y68">
        <f>AVERAGE('Left 1 Kin'!Y68, 'Left 2 Kin'!Y68, 'Left 3 Kin'!Y68, 'Right 1 Kin'!Y68, 'Right 2 Kin'!Y68, 'Right 3 Kin'!Y68)</f>
        <v>-144.88636516666668</v>
      </c>
      <c r="Z68">
        <f>AVERAGE('Left 1 Kin'!Z68, 'Left 2 Kin'!Z68, 'Left 3 Kin'!Z68, 'Right 1 Kin'!Z68, 'Right 2 Kin'!Z68, 'Right 3 Kin'!Z68)</f>
        <v>86.008033333333358</v>
      </c>
      <c r="AA68">
        <f>AVERAGE('Left 1 Kin'!AA68, 'Left 2 Kin'!AA68, 'Left 3 Kin'!AA68, 'Right 1 Kin'!AA68, 'Right 2 Kin'!AA68, 'Right 3 Kin'!AA68)</f>
        <v>-518.90247724999995</v>
      </c>
      <c r="AB68">
        <f>AVERAGE('Left 1 Kin'!AB68, 'Left 2 Kin'!AB68, 'Left 3 Kin'!AB68, 'Right 1 Kin'!AB68, 'Right 2 Kin'!AB68, 'Right 3 Kin'!AB68)</f>
        <v>-233.02865416666668</v>
      </c>
      <c r="AC68">
        <f>AVERAGE('Left 1 Kin'!AC68, 'Left 2 Kin'!AC68, 'Left 3 Kin'!AC68, 'Right 1 Kin'!AC68, 'Right 2 Kin'!AC68, 'Right 3 Kin'!AC68)</f>
        <v>53.420383333333262</v>
      </c>
      <c r="AD68">
        <f>AVERAGE('Left 1 Kin'!AD68, 'Left 2 Kin'!AD68, 'Left 3 Kin'!AD68, 'Right 1 Kin'!AD68, 'Right 2 Kin'!AD68, 'Right 3 Kin'!AD68)</f>
        <v>-414.65508333333338</v>
      </c>
      <c r="AE68">
        <f>AVERAGE('Left 1 Kin'!AE68, 'Left 2 Kin'!AE68, 'Left 3 Kin'!AE68, 'Right 1 Kin'!AE68, 'Right 2 Kin'!AE68, 'Right 3 Kin'!AE68)</f>
        <v>-20.786455000000021</v>
      </c>
      <c r="AF68">
        <f>AVERAGE('Left 1 Kin'!AF68, 'Left 2 Kin'!AF68, 'Left 3 Kin'!AF68, 'Right 1 Kin'!AF68, 'Right 2 Kin'!AF68, 'Right 3 Kin'!AF68)</f>
        <v>-503.62533333333346</v>
      </c>
      <c r="AG68">
        <f>AVERAGE('Left 1 Kin'!AG68, 'Left 2 Kin'!AG68, 'Left 3 Kin'!AG68, 'Right 1 Kin'!AG68, 'Right 2 Kin'!AG68, 'Right 3 Kin'!AG68)</f>
        <v>-337.98133333333357</v>
      </c>
      <c r="AH68">
        <f>AVERAGE('Left 1 Kin'!AH68, 'Left 2 Kin'!AH68, 'Left 3 Kin'!AH68, 'Right 1 Kin'!AH68, 'Right 2 Kin'!AH68, 'Right 3 Kin'!AH68)</f>
        <v>126.01290735000003</v>
      </c>
      <c r="AI68">
        <f>AVERAGE('Left 1 Kin'!AI68, 'Left 2 Kin'!AI68, 'Left 3 Kin'!AI68, 'Right 1 Kin'!AI68, 'Right 2 Kin'!AI68, 'Right 3 Kin'!AI68)</f>
        <v>-2.1049582933333331</v>
      </c>
      <c r="AJ68">
        <f>AVERAGE('Left 1 Kin'!AJ68, 'Left 2 Kin'!AJ68, 'Left 3 Kin'!AJ68, 'Right 1 Kin'!AJ68, 'Right 2 Kin'!AJ68, 'Right 3 Kin'!AJ68)</f>
        <v>1.3479089466666665</v>
      </c>
      <c r="AK68">
        <f>AVERAGE('Left 1 Kin'!AK68, 'Left 2 Kin'!AK68, 'Left 3 Kin'!AK68, 'Right 1 Kin'!AK68, 'Right 2 Kin'!AK68, 'Right 3 Kin'!AK68)</f>
        <v>5.0420581333333374E-2</v>
      </c>
      <c r="AL68">
        <f>AVERAGE('Left 1 Kin'!AL68, 'Left 2 Kin'!AL68, 'Left 3 Kin'!AL68, 'Right 1 Kin'!AL68, 'Right 2 Kin'!AL68, 'Right 3 Kin'!AL68)</f>
        <v>-18.48232213333333</v>
      </c>
      <c r="AM68">
        <f>AVERAGE('Left 1 Kin'!AM68, 'Left 2 Kin'!AM68, 'Left 3 Kin'!AM68, 'Right 1 Kin'!AM68, 'Right 2 Kin'!AM68, 'Right 3 Kin'!AM68)</f>
        <v>1.7075624133333331</v>
      </c>
      <c r="AN68">
        <f>AVERAGE('Left 1 Kin'!AN68, 'Left 2 Kin'!AN68, 'Left 3 Kin'!AN68, 'Right 1 Kin'!AN68, 'Right 2 Kin'!AN68, 'Right 3 Kin'!AN68)</f>
        <v>0.57896014733333323</v>
      </c>
      <c r="AO68">
        <f>AVERAGE('Left 1 Kin'!AO68, 'Left 2 Kin'!AO68, 'Left 3 Kin'!AO68, 'Right 1 Kin'!AO68, 'Right 2 Kin'!AO68, 'Right 3 Kin'!AO68)</f>
        <v>0.33478318800000001</v>
      </c>
      <c r="AP68">
        <f>AVERAGE('Left 1 Kin'!AP68, 'Left 2 Kin'!AP68, 'Left 3 Kin'!AP68, 'Right 1 Kin'!AP68, 'Right 2 Kin'!AP68, 'Right 3 Kin'!AP68)</f>
        <v>11.311980233333331</v>
      </c>
      <c r="AQ68">
        <f>AVERAGE('Left 1 Kin'!AQ68, 'Left 2 Kin'!AQ68, 'Left 3 Kin'!AQ68, 'Right 1 Kin'!AQ68, 'Right 2 Kin'!AQ68, 'Right 3 Kin'!AQ68)</f>
        <v>3.0011860000000001</v>
      </c>
      <c r="AR68">
        <f>AVERAGE('Left 1 Kin'!AR68, 'Left 2 Kin'!AR68, 'Left 3 Kin'!AR68, 'Right 1 Kin'!AR68, 'Right 2 Kin'!AR68, 'Right 3 Kin'!AR68)</f>
        <v>-6.8688629999999987E-2</v>
      </c>
      <c r="AS68">
        <f>AVERAGE('Left 1 Kin'!AS68, 'Left 2 Kin'!AS68, 'Left 3 Kin'!AS68, 'Right 1 Kin'!AS68, 'Right 2 Kin'!AS68, 'Right 3 Kin'!AS68)</f>
        <v>0.38500727999999995</v>
      </c>
      <c r="AT68">
        <f>AVERAGE('Left 1 Kin'!AT68, 'Left 2 Kin'!AT68, 'Left 3 Kin'!AT68, 'Right 1 Kin'!AT68, 'Right 2 Kin'!AT68, 'Right 3 Kin'!AT68)</f>
        <v>19.111816566666665</v>
      </c>
    </row>
    <row r="69" spans="1:46" x14ac:dyDescent="0.25">
      <c r="A69">
        <v>67</v>
      </c>
      <c r="B69">
        <f>AVERAGE('Left 1 Kin'!B69, 'Left 2 Kin'!B69, 'Left 3 Kin'!B69, 'Right 1 Kin'!B69, 'Right 2 Kin'!B69, 'Right 3 Kin'!B69)</f>
        <v>5.451120833333337</v>
      </c>
      <c r="C69">
        <f>AVERAGE('Left 1 Kin'!C69, 'Left 2 Kin'!C69, 'Left 3 Kin'!C69, 'Right 1 Kin'!C69, 'Right 2 Kin'!C69, 'Right 3 Kin'!C69)</f>
        <v>0.55306494004065032</v>
      </c>
      <c r="D69">
        <f>AVERAGE('Left 1 Kin'!D69, 'Left 2 Kin'!D69, 'Left 3 Kin'!D69, 'Right 1 Kin'!D69, 'Right 2 Kin'!D69, 'Right 3 Kin'!D69)</f>
        <v>0.50993283701235581</v>
      </c>
      <c r="E69">
        <f>AVERAGE('Left 1 Kin'!E69, 'Left 2 Kin'!E69, 'Left 3 Kin'!E69, 'Right 1 Kin'!E69, 'Right 2 Kin'!E69, 'Right 3 Kin'!E69)</f>
        <v>2.6422705469943127E-2</v>
      </c>
      <c r="F69">
        <f>AVERAGE('Left 1 Kin'!F69, 'Left 2 Kin'!F69, 'Left 3 Kin'!F69, 'Right 1 Kin'!F69, 'Right 2 Kin'!F69, 'Right 3 Kin'!F69)</f>
        <v>2.2725559836179374</v>
      </c>
      <c r="G69">
        <f>AVERAGE('Left 1 Kin'!G69, 'Left 2 Kin'!G69, 'Left 3 Kin'!G69, 'Right 1 Kin'!G69, 'Right 2 Kin'!G69, 'Right 3 Kin'!G69)</f>
        <v>9.4065448999999983</v>
      </c>
      <c r="H69">
        <f>AVERAGE('Left 1 Kin'!H69, 'Left 2 Kin'!H69, 'Left 3 Kin'!H69, 'Right 1 Kin'!H69, 'Right 2 Kin'!H69, 'Right 3 Kin'!H69)</f>
        <v>-3.6177263166666673</v>
      </c>
      <c r="I69">
        <f>AVERAGE('Left 1 Kin'!I69, 'Left 2 Kin'!I69, 'Left 3 Kin'!I69, 'Right 1 Kin'!I69, 'Right 2 Kin'!I69, 'Right 3 Kin'!I69)</f>
        <v>-2.5541042766666671</v>
      </c>
      <c r="J69">
        <f>AVERAGE('Left 1 Kin'!J69, 'Left 2 Kin'!J69, 'Left 3 Kin'!J69, 'Right 1 Kin'!J69, 'Right 2 Kin'!J69, 'Right 3 Kin'!J69)</f>
        <v>13.270503</v>
      </c>
      <c r="K69">
        <f>AVERAGE('Left 1 Kin'!K69, 'Left 2 Kin'!K69, 'Left 3 Kin'!K69, 'Right 1 Kin'!K69, 'Right 2 Kin'!K69, 'Right 3 Kin'!K69)</f>
        <v>0.78375828333333375</v>
      </c>
      <c r="L69">
        <f>AVERAGE('Left 1 Kin'!L69, 'Left 2 Kin'!L69, 'Left 3 Kin'!L69, 'Right 1 Kin'!L69, 'Right 2 Kin'!L69, 'Right 3 Kin'!L69)</f>
        <v>-10.064273099999999</v>
      </c>
      <c r="M69">
        <f>AVERAGE('Left 1 Kin'!M69, 'Left 2 Kin'!M69, 'Left 3 Kin'!M69, 'Right 1 Kin'!M69, 'Right 2 Kin'!M69, 'Right 3 Kin'!M69)</f>
        <v>3.3981555923333349</v>
      </c>
      <c r="N69">
        <f>AVERAGE('Left 1 Kin'!N69, 'Left 2 Kin'!N69, 'Left 3 Kin'!N69, 'Right 1 Kin'!N69, 'Right 2 Kin'!N69, 'Right 3 Kin'!N69)</f>
        <v>6.8606932833333332</v>
      </c>
      <c r="O69">
        <f>AVERAGE('Left 1 Kin'!O69, 'Left 2 Kin'!O69, 'Left 3 Kin'!O69, 'Right 1 Kin'!O69, 'Right 2 Kin'!O69, 'Right 3 Kin'!O69)</f>
        <v>5.3839664999999997</v>
      </c>
      <c r="P69">
        <f>AVERAGE('Left 1 Kin'!P69, 'Left 2 Kin'!P69, 'Left 3 Kin'!P69, 'Right 1 Kin'!P69, 'Right 2 Kin'!P69, 'Right 3 Kin'!P69)</f>
        <v>29.513733833333333</v>
      </c>
      <c r="Q69">
        <f>AVERAGE('Left 1 Kin'!Q69, 'Left 2 Kin'!Q69, 'Left 3 Kin'!Q69, 'Right 1 Kin'!Q69, 'Right 2 Kin'!Q69, 'Right 3 Kin'!Q69)</f>
        <v>1.2063776933333334</v>
      </c>
      <c r="R69">
        <f>AVERAGE('Left 1 Kin'!R69, 'Left 2 Kin'!R69, 'Left 3 Kin'!R69, 'Right 1 Kin'!R69, 'Right 2 Kin'!R69, 'Right 3 Kin'!R69)</f>
        <v>-4.7116410666666653</v>
      </c>
      <c r="S69">
        <f>AVERAGE('Left 1 Kin'!S69, 'Left 2 Kin'!S69, 'Left 3 Kin'!S69, 'Right 1 Kin'!S69, 'Right 2 Kin'!S69, 'Right 3 Kin'!S69)</f>
        <v>20.480674333333333</v>
      </c>
      <c r="T69">
        <f>AVERAGE('Left 1 Kin'!T69, 'Left 2 Kin'!T69, 'Left 3 Kin'!T69, 'Right 1 Kin'!T69, 'Right 2 Kin'!T69, 'Right 3 Kin'!T69)</f>
        <v>-0.42604876333333364</v>
      </c>
      <c r="U69">
        <f>AVERAGE('Left 1 Kin'!U69, 'Left 2 Kin'!U69, 'Left 3 Kin'!U69, 'Right 1 Kin'!U69, 'Right 2 Kin'!U69, 'Right 3 Kin'!U69)</f>
        <v>-120.90800208333339</v>
      </c>
      <c r="V69">
        <f>AVERAGE('Left 1 Kin'!V69, 'Left 2 Kin'!V69, 'Left 3 Kin'!V69, 'Right 1 Kin'!V69, 'Right 2 Kin'!V69, 'Right 3 Kin'!V69)</f>
        <v>56.808493750000004</v>
      </c>
      <c r="W69">
        <f>AVERAGE('Left 1 Kin'!W69, 'Left 2 Kin'!W69, 'Left 3 Kin'!W69, 'Right 1 Kin'!W69, 'Right 2 Kin'!W69, 'Right 3 Kin'!W69)</f>
        <v>176.47536562499999</v>
      </c>
      <c r="X69">
        <f>AVERAGE('Left 1 Kin'!X69, 'Left 2 Kin'!X69, 'Left 3 Kin'!X69, 'Right 1 Kin'!X69, 'Right 2 Kin'!X69, 'Right 3 Kin'!X69)</f>
        <v>8.0254583333332992</v>
      </c>
      <c r="Y69">
        <f>AVERAGE('Left 1 Kin'!Y69, 'Left 2 Kin'!Y69, 'Left 3 Kin'!Y69, 'Right 1 Kin'!Y69, 'Right 2 Kin'!Y69, 'Right 3 Kin'!Y69)</f>
        <v>-148.19534666666667</v>
      </c>
      <c r="Z69">
        <f>AVERAGE('Left 1 Kin'!Z69, 'Left 2 Kin'!Z69, 'Left 3 Kin'!Z69, 'Right 1 Kin'!Z69, 'Right 2 Kin'!Z69, 'Right 3 Kin'!Z69)</f>
        <v>93.539133333333282</v>
      </c>
      <c r="AA69">
        <f>AVERAGE('Left 1 Kin'!AA69, 'Left 2 Kin'!AA69, 'Left 3 Kin'!AA69, 'Right 1 Kin'!AA69, 'Right 2 Kin'!AA69, 'Right 3 Kin'!AA69)</f>
        <v>-508.92625845833345</v>
      </c>
      <c r="AB69">
        <f>AVERAGE('Left 1 Kin'!AB69, 'Left 2 Kin'!AB69, 'Left 3 Kin'!AB69, 'Right 1 Kin'!AB69, 'Right 2 Kin'!AB69, 'Right 3 Kin'!AB69)</f>
        <v>-236.71660625000001</v>
      </c>
      <c r="AC69">
        <f>AVERAGE('Left 1 Kin'!AC69, 'Left 2 Kin'!AC69, 'Left 3 Kin'!AC69, 'Right 1 Kin'!AC69, 'Right 2 Kin'!AC69, 'Right 3 Kin'!AC69)</f>
        <v>27.314375000000041</v>
      </c>
      <c r="AD69">
        <f>AVERAGE('Left 1 Kin'!AD69, 'Left 2 Kin'!AD69, 'Left 3 Kin'!AD69, 'Right 1 Kin'!AD69, 'Right 2 Kin'!AD69, 'Right 3 Kin'!AD69)</f>
        <v>-418.34587500000004</v>
      </c>
      <c r="AE69">
        <f>AVERAGE('Left 1 Kin'!AE69, 'Left 2 Kin'!AE69, 'Left 3 Kin'!AE69, 'Right 1 Kin'!AE69, 'Right 2 Kin'!AE69, 'Right 3 Kin'!AE69)</f>
        <v>-26.275507499999989</v>
      </c>
      <c r="AF69">
        <f>AVERAGE('Left 1 Kin'!AF69, 'Left 2 Kin'!AF69, 'Left 3 Kin'!AF69, 'Right 1 Kin'!AF69, 'Right 2 Kin'!AF69, 'Right 3 Kin'!AF69)</f>
        <v>-518.77136666666672</v>
      </c>
      <c r="AG69">
        <f>AVERAGE('Left 1 Kin'!AG69, 'Left 2 Kin'!AG69, 'Left 3 Kin'!AG69, 'Right 1 Kin'!AG69, 'Right 2 Kin'!AG69, 'Right 3 Kin'!AG69)</f>
        <v>-367.84829166666674</v>
      </c>
      <c r="AH69">
        <f>AVERAGE('Left 1 Kin'!AH69, 'Left 2 Kin'!AH69, 'Left 3 Kin'!AH69, 'Right 1 Kin'!AH69, 'Right 2 Kin'!AH69, 'Right 3 Kin'!AH69)</f>
        <v>130.97419025833332</v>
      </c>
      <c r="AI69">
        <f>AVERAGE('Left 1 Kin'!AI69, 'Left 2 Kin'!AI69, 'Left 3 Kin'!AI69, 'Right 1 Kin'!AI69, 'Right 2 Kin'!AI69, 'Right 3 Kin'!AI69)</f>
        <v>-1.929864856666667</v>
      </c>
      <c r="AJ69">
        <f>AVERAGE('Left 1 Kin'!AJ69, 'Left 2 Kin'!AJ69, 'Left 3 Kin'!AJ69, 'Right 1 Kin'!AJ69, 'Right 2 Kin'!AJ69, 'Right 3 Kin'!AJ69)</f>
        <v>1.3401525666666669</v>
      </c>
      <c r="AK69">
        <f>AVERAGE('Left 1 Kin'!AK69, 'Left 2 Kin'!AK69, 'Left 3 Kin'!AK69, 'Right 1 Kin'!AK69, 'Right 2 Kin'!AK69, 'Right 3 Kin'!AK69)</f>
        <v>5.8559113833333322E-2</v>
      </c>
      <c r="AL69">
        <f>AVERAGE('Left 1 Kin'!AL69, 'Left 2 Kin'!AL69, 'Left 3 Kin'!AL69, 'Right 1 Kin'!AL69, 'Right 2 Kin'!AL69, 'Right 3 Kin'!AL69)</f>
        <v>-16.854391600000003</v>
      </c>
      <c r="AM69">
        <f>AVERAGE('Left 1 Kin'!AM69, 'Left 2 Kin'!AM69, 'Left 3 Kin'!AM69, 'Right 1 Kin'!AM69, 'Right 2 Kin'!AM69, 'Right 3 Kin'!AM69)</f>
        <v>1.5762579000000001</v>
      </c>
      <c r="AN69">
        <f>AVERAGE('Left 1 Kin'!AN69, 'Left 2 Kin'!AN69, 'Left 3 Kin'!AN69, 'Right 1 Kin'!AN69, 'Right 2 Kin'!AN69, 'Right 3 Kin'!AN69)</f>
        <v>0.5431759306666667</v>
      </c>
      <c r="AO69">
        <f>AVERAGE('Left 1 Kin'!AO69, 'Left 2 Kin'!AO69, 'Left 3 Kin'!AO69, 'Right 1 Kin'!AO69, 'Right 2 Kin'!AO69, 'Right 3 Kin'!AO69)</f>
        <v>0.32636183699999999</v>
      </c>
      <c r="AP69">
        <f>AVERAGE('Left 1 Kin'!AP69, 'Left 2 Kin'!AP69, 'Left 3 Kin'!AP69, 'Right 1 Kin'!AP69, 'Right 2 Kin'!AP69, 'Right 3 Kin'!AP69)</f>
        <v>10.585888116666668</v>
      </c>
      <c r="AQ69">
        <f>AVERAGE('Left 1 Kin'!AQ69, 'Left 2 Kin'!AQ69, 'Left 3 Kin'!AQ69, 'Right 1 Kin'!AQ69, 'Right 2 Kin'!AQ69, 'Right 3 Kin'!AQ69)</f>
        <v>2.9370135000000004</v>
      </c>
      <c r="AR69">
        <f>AVERAGE('Left 1 Kin'!AR69, 'Left 2 Kin'!AR69, 'Left 3 Kin'!AR69, 'Right 1 Kin'!AR69, 'Right 2 Kin'!AR69, 'Right 3 Kin'!AR69)</f>
        <v>-6.2271378333333322E-2</v>
      </c>
      <c r="AS69">
        <f>AVERAGE('Left 1 Kin'!AS69, 'Left 2 Kin'!AS69, 'Left 3 Kin'!AS69, 'Right 1 Kin'!AS69, 'Right 2 Kin'!AS69, 'Right 3 Kin'!AS69)</f>
        <v>0.36903016266666672</v>
      </c>
      <c r="AT69">
        <f>AVERAGE('Left 1 Kin'!AT69, 'Left 2 Kin'!AT69, 'Left 3 Kin'!AT69, 'Right 1 Kin'!AT69, 'Right 2 Kin'!AT69, 'Right 3 Kin'!AT69)</f>
        <v>20.099031883333328</v>
      </c>
    </row>
    <row r="70" spans="1:46" x14ac:dyDescent="0.25">
      <c r="A70">
        <v>68</v>
      </c>
      <c r="B70">
        <f>AVERAGE('Left 1 Kin'!B70, 'Left 2 Kin'!B70, 'Left 3 Kin'!B70, 'Right 1 Kin'!B70, 'Right 2 Kin'!B70, 'Right 3 Kin'!B70)</f>
        <v>5.4599333333333329</v>
      </c>
      <c r="C70">
        <f>AVERAGE('Left 1 Kin'!C70, 'Left 2 Kin'!C70, 'Left 3 Kin'!C70, 'Right 1 Kin'!C70, 'Right 2 Kin'!C70, 'Right 3 Kin'!C70)</f>
        <v>0.55352972764227648</v>
      </c>
      <c r="D70">
        <f>AVERAGE('Left 1 Kin'!D70, 'Left 2 Kin'!D70, 'Left 3 Kin'!D70, 'Right 1 Kin'!D70, 'Right 2 Kin'!D70, 'Right 3 Kin'!D70)</f>
        <v>0.53182628765791995</v>
      </c>
      <c r="E70">
        <f>AVERAGE('Left 1 Kin'!E70, 'Left 2 Kin'!E70, 'Left 3 Kin'!E70, 'Right 1 Kin'!E70, 'Right 2 Kin'!E70, 'Right 3 Kin'!E70)</f>
        <v>2.3814610578925453E-2</v>
      </c>
      <c r="F70">
        <f>AVERAGE('Left 1 Kin'!F70, 'Left 2 Kin'!F70, 'Left 3 Kin'!F70, 'Right 1 Kin'!F70, 'Right 2 Kin'!F70, 'Right 3 Kin'!F70)</f>
        <v>2.2018221852006117</v>
      </c>
      <c r="G70">
        <f>AVERAGE('Left 1 Kin'!G70, 'Left 2 Kin'!G70, 'Left 3 Kin'!G70, 'Right 1 Kin'!G70, 'Right 2 Kin'!G70, 'Right 3 Kin'!G70)</f>
        <v>9.2320322000000008</v>
      </c>
      <c r="H70">
        <f>AVERAGE('Left 1 Kin'!H70, 'Left 2 Kin'!H70, 'Left 3 Kin'!H70, 'Right 1 Kin'!H70, 'Right 2 Kin'!H70, 'Right 3 Kin'!H70)</f>
        <v>-3.535292066666667</v>
      </c>
      <c r="I70">
        <f>AVERAGE('Left 1 Kin'!I70, 'Left 2 Kin'!I70, 'Left 3 Kin'!I70, 'Right 1 Kin'!I70, 'Right 2 Kin'!I70, 'Right 3 Kin'!I70)</f>
        <v>-2.298935673333335</v>
      </c>
      <c r="J70">
        <f>AVERAGE('Left 1 Kin'!J70, 'Left 2 Kin'!J70, 'Left 3 Kin'!J70, 'Right 1 Kin'!J70, 'Right 2 Kin'!J70, 'Right 3 Kin'!J70)</f>
        <v>13.289271333333334</v>
      </c>
      <c r="K70">
        <f>AVERAGE('Left 1 Kin'!K70, 'Left 2 Kin'!K70, 'Left 3 Kin'!K70, 'Right 1 Kin'!K70, 'Right 2 Kin'!K70, 'Right 3 Kin'!K70)</f>
        <v>0.57238040000000123</v>
      </c>
      <c r="L70">
        <f>AVERAGE('Left 1 Kin'!L70, 'Left 2 Kin'!L70, 'Left 3 Kin'!L70, 'Right 1 Kin'!L70, 'Right 2 Kin'!L70, 'Right 3 Kin'!L70)</f>
        <v>-9.9244494000000021</v>
      </c>
      <c r="M70">
        <f>AVERAGE('Left 1 Kin'!M70, 'Left 2 Kin'!M70, 'Left 3 Kin'!M70, 'Right 1 Kin'!M70, 'Right 2 Kin'!M70, 'Right 3 Kin'!M70)</f>
        <v>2.6988565193333378</v>
      </c>
      <c r="N70">
        <f>AVERAGE('Left 1 Kin'!N70, 'Left 2 Kin'!N70, 'Left 3 Kin'!N70, 'Right 1 Kin'!N70, 'Right 2 Kin'!N70, 'Right 3 Kin'!N70)</f>
        <v>6.5270191333333356</v>
      </c>
      <c r="O70">
        <f>AVERAGE('Left 1 Kin'!O70, 'Left 2 Kin'!O70, 'Left 3 Kin'!O70, 'Right 1 Kin'!O70, 'Right 2 Kin'!O70, 'Right 3 Kin'!O70)</f>
        <v>5.3894960000000012</v>
      </c>
      <c r="P70">
        <f>AVERAGE('Left 1 Kin'!P70, 'Left 2 Kin'!P70, 'Left 3 Kin'!P70, 'Right 1 Kin'!P70, 'Right 2 Kin'!P70, 'Right 3 Kin'!P70)</f>
        <v>28.924395333333337</v>
      </c>
      <c r="Q70">
        <f>AVERAGE('Left 1 Kin'!Q70, 'Left 2 Kin'!Q70, 'Left 3 Kin'!Q70, 'Right 1 Kin'!Q70, 'Right 2 Kin'!Q70, 'Right 3 Kin'!Q70)</f>
        <v>1.1642292400000003</v>
      </c>
      <c r="R70">
        <f>AVERAGE('Left 1 Kin'!R70, 'Left 2 Kin'!R70, 'Left 3 Kin'!R70, 'Right 1 Kin'!R70, 'Right 2 Kin'!R70, 'Right 3 Kin'!R70)</f>
        <v>-5.4562689333333267</v>
      </c>
      <c r="S70">
        <f>AVERAGE('Left 1 Kin'!S70, 'Left 2 Kin'!S70, 'Left 3 Kin'!S70, 'Right 1 Kin'!S70, 'Right 2 Kin'!S70, 'Right 3 Kin'!S70)</f>
        <v>19.929912000000002</v>
      </c>
      <c r="T70">
        <f>AVERAGE('Left 1 Kin'!T70, 'Left 2 Kin'!T70, 'Left 3 Kin'!T70, 'Right 1 Kin'!T70, 'Right 2 Kin'!T70, 'Right 3 Kin'!T70)</f>
        <v>-0.2317822533333346</v>
      </c>
      <c r="U70">
        <f>AVERAGE('Left 1 Kin'!U70, 'Left 2 Kin'!U70, 'Left 3 Kin'!U70, 'Right 1 Kin'!U70, 'Right 2 Kin'!U70, 'Right 3 Kin'!U70)</f>
        <v>-123.96484166666669</v>
      </c>
      <c r="V70">
        <f>AVERAGE('Left 1 Kin'!V70, 'Left 2 Kin'!V70, 'Left 3 Kin'!V70, 'Right 1 Kin'!V70, 'Right 2 Kin'!V70, 'Right 3 Kin'!V70)</f>
        <v>59.223233333333326</v>
      </c>
      <c r="W70">
        <f>AVERAGE('Left 1 Kin'!W70, 'Left 2 Kin'!W70, 'Left 3 Kin'!W70, 'Right 1 Kin'!W70, 'Right 2 Kin'!W70, 'Right 3 Kin'!W70)</f>
        <v>182.69845833333329</v>
      </c>
      <c r="X70">
        <f>AVERAGE('Left 1 Kin'!X70, 'Left 2 Kin'!X70, 'Left 3 Kin'!X70, 'Right 1 Kin'!X70, 'Right 2 Kin'!X70, 'Right 3 Kin'!X70)</f>
        <v>13.667583333333241</v>
      </c>
      <c r="Y70">
        <f>AVERAGE('Left 1 Kin'!Y70, 'Left 2 Kin'!Y70, 'Left 3 Kin'!Y70, 'Right 1 Kin'!Y70, 'Right 2 Kin'!Y70, 'Right 3 Kin'!Y70)</f>
        <v>-151.47016166666666</v>
      </c>
      <c r="Z70">
        <f>AVERAGE('Left 1 Kin'!Z70, 'Left 2 Kin'!Z70, 'Left 3 Kin'!Z70, 'Right 1 Kin'!Z70, 'Right 2 Kin'!Z70, 'Right 3 Kin'!Z70)</f>
        <v>99.995616666666592</v>
      </c>
      <c r="AA70">
        <f>AVERAGE('Left 1 Kin'!AA70, 'Left 2 Kin'!AA70, 'Left 3 Kin'!AA70, 'Right 1 Kin'!AA70, 'Right 2 Kin'!AA70, 'Right 3 Kin'!AA70)</f>
        <v>-498.91100466666677</v>
      </c>
      <c r="AB70">
        <f>AVERAGE('Left 1 Kin'!AB70, 'Left 2 Kin'!AB70, 'Left 3 Kin'!AB70, 'Right 1 Kin'!AB70, 'Right 2 Kin'!AB70, 'Right 3 Kin'!AB70)</f>
        <v>-240.57884166666659</v>
      </c>
      <c r="AC70">
        <f>AVERAGE('Left 1 Kin'!AC70, 'Left 2 Kin'!AC70, 'Left 3 Kin'!AC70, 'Right 1 Kin'!AC70, 'Right 2 Kin'!AC70, 'Right 3 Kin'!AC70)</f>
        <v>7.5750000000001165</v>
      </c>
      <c r="AD70">
        <f>AVERAGE('Left 1 Kin'!AD70, 'Left 2 Kin'!AD70, 'Left 3 Kin'!AD70, 'Right 1 Kin'!AD70, 'Right 2 Kin'!AD70, 'Right 3 Kin'!AD70)</f>
        <v>-422.22216666666668</v>
      </c>
      <c r="AE70">
        <f>AVERAGE('Left 1 Kin'!AE70, 'Left 2 Kin'!AE70, 'Left 3 Kin'!AE70, 'Right 1 Kin'!AE70, 'Right 2 Kin'!AE70, 'Right 3 Kin'!AE70)</f>
        <v>-26.584955000000004</v>
      </c>
      <c r="AF70">
        <f>AVERAGE('Left 1 Kin'!AF70, 'Left 2 Kin'!AF70, 'Left 3 Kin'!AF70, 'Right 1 Kin'!AF70, 'Right 2 Kin'!AF70, 'Right 3 Kin'!AF70)</f>
        <v>-529.50963333333345</v>
      </c>
      <c r="AG70">
        <f>AVERAGE('Left 1 Kin'!AG70, 'Left 2 Kin'!AG70, 'Left 3 Kin'!AG70, 'Right 1 Kin'!AG70, 'Right 2 Kin'!AG70, 'Right 3 Kin'!AG70)</f>
        <v>-398.91174999999993</v>
      </c>
      <c r="AH70">
        <f>AVERAGE('Left 1 Kin'!AH70, 'Left 2 Kin'!AH70, 'Left 3 Kin'!AH70, 'Right 1 Kin'!AH70, 'Right 2 Kin'!AH70, 'Right 3 Kin'!AH70)</f>
        <v>134.12249686666664</v>
      </c>
      <c r="AI70">
        <f>AVERAGE('Left 1 Kin'!AI70, 'Left 2 Kin'!AI70, 'Left 3 Kin'!AI70, 'Right 1 Kin'!AI70, 'Right 2 Kin'!AI70, 'Right 3 Kin'!AI70)</f>
        <v>-1.7834583933333346</v>
      </c>
      <c r="AJ70">
        <f>AVERAGE('Left 1 Kin'!AJ70, 'Left 2 Kin'!AJ70, 'Left 3 Kin'!AJ70, 'Right 1 Kin'!AJ70, 'Right 2 Kin'!AJ70, 'Right 3 Kin'!AJ70)</f>
        <v>1.3247056000000001</v>
      </c>
      <c r="AK70">
        <f>AVERAGE('Left 1 Kin'!AK70, 'Left 2 Kin'!AK70, 'Left 3 Kin'!AK70, 'Right 1 Kin'!AK70, 'Right 2 Kin'!AK70, 'Right 3 Kin'!AK70)</f>
        <v>6.5971190333333304E-2</v>
      </c>
      <c r="AL70">
        <f>AVERAGE('Left 1 Kin'!AL70, 'Left 2 Kin'!AL70, 'Left 3 Kin'!AL70, 'Right 1 Kin'!AL70, 'Right 2 Kin'!AL70, 'Right 3 Kin'!AL70)</f>
        <v>-15.45567040000001</v>
      </c>
      <c r="AM70">
        <f>AVERAGE('Left 1 Kin'!AM70, 'Left 2 Kin'!AM70, 'Left 3 Kin'!AM70, 'Right 1 Kin'!AM70, 'Right 2 Kin'!AM70, 'Right 3 Kin'!AM70)</f>
        <v>1.4544130666666675</v>
      </c>
      <c r="AN70">
        <f>AVERAGE('Left 1 Kin'!AN70, 'Left 2 Kin'!AN70, 'Left 3 Kin'!AN70, 'Right 1 Kin'!AN70, 'Right 2 Kin'!AN70, 'Right 3 Kin'!AN70)</f>
        <v>0.51139639266666681</v>
      </c>
      <c r="AO70">
        <f>AVERAGE('Left 1 Kin'!AO70, 'Left 2 Kin'!AO70, 'Left 3 Kin'!AO70, 'Right 1 Kin'!AO70, 'Right 2 Kin'!AO70, 'Right 3 Kin'!AO70)</f>
        <v>0.31740889800000011</v>
      </c>
      <c r="AP70">
        <f>AVERAGE('Left 1 Kin'!AP70, 'Left 2 Kin'!AP70, 'Left 3 Kin'!AP70, 'Right 1 Kin'!AP70, 'Right 2 Kin'!AP70, 'Right 3 Kin'!AP70)</f>
        <v>9.8783274666666703</v>
      </c>
      <c r="AQ70">
        <f>AVERAGE('Left 1 Kin'!AQ70, 'Left 2 Kin'!AQ70, 'Left 3 Kin'!AQ70, 'Right 1 Kin'!AQ70, 'Right 2 Kin'!AQ70, 'Right 3 Kin'!AQ70)</f>
        <v>2.8643988666666669</v>
      </c>
      <c r="AR70">
        <f>AVERAGE('Left 1 Kin'!AR70, 'Left 2 Kin'!AR70, 'Left 3 Kin'!AR70, 'Right 1 Kin'!AR70, 'Right 2 Kin'!AR70, 'Right 3 Kin'!AR70)</f>
        <v>-5.5767366666666714E-2</v>
      </c>
      <c r="AS70">
        <f>AVERAGE('Left 1 Kin'!AS70, 'Left 2 Kin'!AS70, 'Left 3 Kin'!AS70, 'Right 1 Kin'!AS70, 'Right 2 Kin'!AS70, 'Right 3 Kin'!AS70)</f>
        <v>0.35402389066666679</v>
      </c>
      <c r="AT70">
        <f>AVERAGE('Left 1 Kin'!AT70, 'Left 2 Kin'!AT70, 'Left 3 Kin'!AT70, 'Right 1 Kin'!AT70, 'Right 2 Kin'!AT70, 'Right 3 Kin'!AT70)</f>
        <v>20.968660666666661</v>
      </c>
    </row>
    <row r="71" spans="1:46" x14ac:dyDescent="0.25">
      <c r="A71">
        <v>69</v>
      </c>
      <c r="B71">
        <f>AVERAGE('Left 1 Kin'!B71, 'Left 2 Kin'!B71, 'Left 3 Kin'!B71, 'Right 1 Kin'!B71, 'Right 2 Kin'!B71, 'Right 3 Kin'!B71)</f>
        <v>5.4685916666666659</v>
      </c>
      <c r="C71">
        <f>AVERAGE('Left 1 Kin'!C71, 'Left 2 Kin'!C71, 'Left 3 Kin'!C71, 'Right 1 Kin'!C71, 'Right 2 Kin'!C71, 'Right 3 Kin'!C71)</f>
        <v>0.55400203861788622</v>
      </c>
      <c r="D71">
        <f>AVERAGE('Left 1 Kin'!D71, 'Left 2 Kin'!D71, 'Left 3 Kin'!D71, 'Right 1 Kin'!D71, 'Right 2 Kin'!D71, 'Right 3 Kin'!D71)</f>
        <v>0.55054421942246279</v>
      </c>
      <c r="E71">
        <f>AVERAGE('Left 1 Kin'!E71, 'Left 2 Kin'!E71, 'Left 3 Kin'!E71, 'Right 1 Kin'!E71, 'Right 2 Kin'!E71, 'Right 3 Kin'!E71)</f>
        <v>2.1147283944189948E-2</v>
      </c>
      <c r="F71">
        <f>AVERAGE('Left 1 Kin'!F71, 'Left 2 Kin'!F71, 'Left 3 Kin'!F71, 'Right 1 Kin'!F71, 'Right 2 Kin'!F71, 'Right 3 Kin'!F71)</f>
        <v>2.1304068825489377</v>
      </c>
      <c r="G71">
        <f>AVERAGE('Left 1 Kin'!G71, 'Left 2 Kin'!G71, 'Left 3 Kin'!G71, 'Right 1 Kin'!G71, 'Right 2 Kin'!G71, 'Right 3 Kin'!G71)</f>
        <v>9.0553608499999996</v>
      </c>
      <c r="H71">
        <f>AVERAGE('Left 1 Kin'!H71, 'Left 2 Kin'!H71, 'Left 3 Kin'!H71, 'Right 1 Kin'!H71, 'Right 2 Kin'!H71, 'Right 3 Kin'!H71)</f>
        <v>-3.4497981166666665</v>
      </c>
      <c r="I71">
        <f>AVERAGE('Left 1 Kin'!I71, 'Left 2 Kin'!I71, 'Left 3 Kin'!I71, 'Right 1 Kin'!I71, 'Right 2 Kin'!I71, 'Right 3 Kin'!I71)</f>
        <v>-2.0365067616666659</v>
      </c>
      <c r="J71">
        <f>AVERAGE('Left 1 Kin'!J71, 'Left 2 Kin'!J71, 'Left 3 Kin'!J71, 'Right 1 Kin'!J71, 'Right 2 Kin'!J71, 'Right 3 Kin'!J71)</f>
        <v>13.310613166666664</v>
      </c>
      <c r="K71">
        <f>AVERAGE('Left 1 Kin'!K71, 'Left 2 Kin'!K71, 'Left 3 Kin'!K71, 'Right 1 Kin'!K71, 'Right 2 Kin'!K71, 'Right 3 Kin'!K71)</f>
        <v>0.35818019999999978</v>
      </c>
      <c r="L71">
        <f>AVERAGE('Left 1 Kin'!L71, 'Left 2 Kin'!L71, 'Left 3 Kin'!L71, 'Right 1 Kin'!L71, 'Right 2 Kin'!L71, 'Right 3 Kin'!L71)</f>
        <v>-9.7770501999999997</v>
      </c>
      <c r="M71">
        <f>AVERAGE('Left 1 Kin'!M71, 'Left 2 Kin'!M71, 'Left 3 Kin'!M71, 'Right 1 Kin'!M71, 'Right 2 Kin'!M71, 'Right 3 Kin'!M71)</f>
        <v>2.0069843379999974</v>
      </c>
      <c r="N71">
        <f>AVERAGE('Left 1 Kin'!N71, 'Left 2 Kin'!N71, 'Left 3 Kin'!N71, 'Right 1 Kin'!N71, 'Right 2 Kin'!N71, 'Right 3 Kin'!N71)</f>
        <v>6.1908218166666655</v>
      </c>
      <c r="O71">
        <f>AVERAGE('Left 1 Kin'!O71, 'Left 2 Kin'!O71, 'Left 3 Kin'!O71, 'Right 1 Kin'!O71, 'Right 2 Kin'!O71, 'Right 3 Kin'!O71)</f>
        <v>5.3682455000000004</v>
      </c>
      <c r="P71">
        <f>AVERAGE('Left 1 Kin'!P71, 'Left 2 Kin'!P71, 'Left 3 Kin'!P71, 'Right 1 Kin'!P71, 'Right 2 Kin'!P71, 'Right 3 Kin'!P71)</f>
        <v>28.333916833333333</v>
      </c>
      <c r="Q71">
        <f>AVERAGE('Left 1 Kin'!Q71, 'Left 2 Kin'!Q71, 'Left 3 Kin'!Q71, 'Right 1 Kin'!Q71, 'Right 2 Kin'!Q71, 'Right 3 Kin'!Q71)</f>
        <v>1.1131313366666669</v>
      </c>
      <c r="R71">
        <f>AVERAGE('Left 1 Kin'!R71, 'Left 2 Kin'!R71, 'Left 3 Kin'!R71, 'Right 1 Kin'!R71, 'Right 2 Kin'!R71, 'Right 3 Kin'!R71)</f>
        <v>-6.2148214666666668</v>
      </c>
      <c r="S71">
        <f>AVERAGE('Left 1 Kin'!S71, 'Left 2 Kin'!S71, 'Left 3 Kin'!S71, 'Right 1 Kin'!S71, 'Right 2 Kin'!S71, 'Right 3 Kin'!S71)</f>
        <v>19.356615166666664</v>
      </c>
      <c r="T71">
        <f>AVERAGE('Left 1 Kin'!T71, 'Left 2 Kin'!T71, 'Left 3 Kin'!T71, 'Right 1 Kin'!T71, 'Right 2 Kin'!T71, 'Right 3 Kin'!T71)</f>
        <v>-3.5566859999999458E-2</v>
      </c>
      <c r="U71">
        <f>AVERAGE('Left 1 Kin'!U71, 'Left 2 Kin'!U71, 'Left 3 Kin'!U71, 'Right 1 Kin'!U71, 'Right 2 Kin'!U71, 'Right 3 Kin'!U71)</f>
        <v>-126.925775</v>
      </c>
      <c r="V71">
        <f>AVERAGE('Left 1 Kin'!V71, 'Left 2 Kin'!V71, 'Left 3 Kin'!V71, 'Right 1 Kin'!V71, 'Right 2 Kin'!V71, 'Right 3 Kin'!V71)</f>
        <v>61.612668750000005</v>
      </c>
      <c r="W71">
        <f>AVERAGE('Left 1 Kin'!W71, 'Left 2 Kin'!W71, 'Left 3 Kin'!W71, 'Right 1 Kin'!W71, 'Right 2 Kin'!W71, 'Right 3 Kin'!W71)</f>
        <v>188.75358229166667</v>
      </c>
      <c r="X71">
        <f>AVERAGE('Left 1 Kin'!X71, 'Left 2 Kin'!X71, 'Left 3 Kin'!X71, 'Right 1 Kin'!X71, 'Right 2 Kin'!X71, 'Right 3 Kin'!X71)</f>
        <v>19.664416666666614</v>
      </c>
      <c r="Y71">
        <f>AVERAGE('Left 1 Kin'!Y71, 'Left 2 Kin'!Y71, 'Left 3 Kin'!Y71, 'Right 1 Kin'!Y71, 'Right 2 Kin'!Y71, 'Right 3 Kin'!Y71)</f>
        <v>-154.76450479166667</v>
      </c>
      <c r="Z71">
        <f>AVERAGE('Left 1 Kin'!Z71, 'Left 2 Kin'!Z71, 'Left 3 Kin'!Z71, 'Right 1 Kin'!Z71, 'Right 2 Kin'!Z71, 'Right 3 Kin'!Z71)</f>
        <v>106.33337083333335</v>
      </c>
      <c r="AA71">
        <f>AVERAGE('Left 1 Kin'!AA71, 'Left 2 Kin'!AA71, 'Left 3 Kin'!AA71, 'Right 1 Kin'!AA71, 'Right 2 Kin'!AA71, 'Right 3 Kin'!AA71)</f>
        <v>-488.54181337499995</v>
      </c>
      <c r="AB71">
        <f>AVERAGE('Left 1 Kin'!AB71, 'Left 2 Kin'!AB71, 'Left 3 Kin'!AB71, 'Right 1 Kin'!AB71, 'Right 2 Kin'!AB71, 'Right 3 Kin'!AB71)</f>
        <v>-244.36072291666665</v>
      </c>
      <c r="AC71">
        <f>AVERAGE('Left 1 Kin'!AC71, 'Left 2 Kin'!AC71, 'Left 3 Kin'!AC71, 'Right 1 Kin'!AC71, 'Right 2 Kin'!AC71, 'Right 3 Kin'!AC71)</f>
        <v>-11.120416666666756</v>
      </c>
      <c r="AD71">
        <f>AVERAGE('Left 1 Kin'!AD71, 'Left 2 Kin'!AD71, 'Left 3 Kin'!AD71, 'Right 1 Kin'!AD71, 'Right 2 Kin'!AD71, 'Right 3 Kin'!AD71)</f>
        <v>-425.92483333333342</v>
      </c>
      <c r="AE71">
        <f>AVERAGE('Left 1 Kin'!AE71, 'Left 2 Kin'!AE71, 'Left 3 Kin'!AE71, 'Right 1 Kin'!AE71, 'Right 2 Kin'!AE71, 'Right 3 Kin'!AE71)</f>
        <v>-25.772015000000007</v>
      </c>
      <c r="AF71">
        <f>AVERAGE('Left 1 Kin'!AF71, 'Left 2 Kin'!AF71, 'Left 3 Kin'!AF71, 'Right 1 Kin'!AF71, 'Right 2 Kin'!AF71, 'Right 3 Kin'!AF71)</f>
        <v>-538.53717083333333</v>
      </c>
      <c r="AG71">
        <f>AVERAGE('Left 1 Kin'!AG71, 'Left 2 Kin'!AG71, 'Left 3 Kin'!AG71, 'Right 1 Kin'!AG71, 'Right 2 Kin'!AG71, 'Right 3 Kin'!AG71)</f>
        <v>-431.06858333333349</v>
      </c>
      <c r="AH71">
        <f>AVERAGE('Left 1 Kin'!AH71, 'Left 2 Kin'!AH71, 'Left 3 Kin'!AH71, 'Right 1 Kin'!AH71, 'Right 2 Kin'!AH71, 'Right 3 Kin'!AH71)</f>
        <v>136.87072972499999</v>
      </c>
      <c r="AI71">
        <f>AVERAGE('Left 1 Kin'!AI71, 'Left 2 Kin'!AI71, 'Left 3 Kin'!AI71, 'Right 1 Kin'!AI71, 'Right 2 Kin'!AI71, 'Right 3 Kin'!AI71)</f>
        <v>-1.6348497383333334</v>
      </c>
      <c r="AJ71">
        <f>AVERAGE('Left 1 Kin'!AJ71, 'Left 2 Kin'!AJ71, 'Left 3 Kin'!AJ71, 'Right 1 Kin'!AJ71, 'Right 2 Kin'!AJ71, 'Right 3 Kin'!AJ71)</f>
        <v>1.3085107166666665</v>
      </c>
      <c r="AK71">
        <f>AVERAGE('Left 1 Kin'!AK71, 'Left 2 Kin'!AK71, 'Left 3 Kin'!AK71, 'Right 1 Kin'!AK71, 'Right 2 Kin'!AK71, 'Right 3 Kin'!AK71)</f>
        <v>7.2213899333333359E-2</v>
      </c>
      <c r="AL71">
        <f>AVERAGE('Left 1 Kin'!AL71, 'Left 2 Kin'!AL71, 'Left 3 Kin'!AL71, 'Right 1 Kin'!AL71, 'Right 2 Kin'!AL71, 'Right 3 Kin'!AL71)</f>
        <v>-14.018119533333332</v>
      </c>
      <c r="AM71">
        <f>AVERAGE('Left 1 Kin'!AM71, 'Left 2 Kin'!AM71, 'Left 3 Kin'!AM71, 'Right 1 Kin'!AM71, 'Right 2 Kin'!AM71, 'Right 3 Kin'!AM71)</f>
        <v>1.3354007583333332</v>
      </c>
      <c r="AN71">
        <f>AVERAGE('Left 1 Kin'!AN71, 'Left 2 Kin'!AN71, 'Left 3 Kin'!AN71, 'Right 1 Kin'!AN71, 'Right 2 Kin'!AN71, 'Right 3 Kin'!AN71)</f>
        <v>0.47869899133333327</v>
      </c>
      <c r="AO71">
        <f>AVERAGE('Left 1 Kin'!AO71, 'Left 2 Kin'!AO71, 'Left 3 Kin'!AO71, 'Right 1 Kin'!AO71, 'Right 2 Kin'!AO71, 'Right 3 Kin'!AO71)</f>
        <v>0.30750068400000002</v>
      </c>
      <c r="AP71">
        <f>AVERAGE('Left 1 Kin'!AP71, 'Left 2 Kin'!AP71, 'Left 3 Kin'!AP71, 'Right 1 Kin'!AP71, 'Right 2 Kin'!AP71, 'Right 3 Kin'!AP71)</f>
        <v>9.1666869833333333</v>
      </c>
      <c r="AQ71">
        <f>AVERAGE('Left 1 Kin'!AQ71, 'Left 2 Kin'!AQ71, 'Left 3 Kin'!AQ71, 'Right 1 Kin'!AQ71, 'Right 2 Kin'!AQ71, 'Right 3 Kin'!AQ71)</f>
        <v>2.7879368499999995</v>
      </c>
      <c r="AR71">
        <f>AVERAGE('Left 1 Kin'!AR71, 'Left 2 Kin'!AR71, 'Left 3 Kin'!AR71, 'Right 1 Kin'!AR71, 'Right 2 Kin'!AR71, 'Right 3 Kin'!AR71)</f>
        <v>-4.9962675000000012E-2</v>
      </c>
      <c r="AS71">
        <f>AVERAGE('Left 1 Kin'!AS71, 'Left 2 Kin'!AS71, 'Left 3 Kin'!AS71, 'Right 1 Kin'!AS71, 'Right 2 Kin'!AS71, 'Right 3 Kin'!AS71)</f>
        <v>0.33877764199999999</v>
      </c>
      <c r="AT71">
        <f>AVERAGE('Left 1 Kin'!AT71, 'Left 2 Kin'!AT71, 'Left 3 Kin'!AT71, 'Right 1 Kin'!AT71, 'Right 2 Kin'!AT71, 'Right 3 Kin'!AT71)</f>
        <v>21.818941166666665</v>
      </c>
    </row>
    <row r="72" spans="1:46" x14ac:dyDescent="0.25">
      <c r="A72">
        <v>70</v>
      </c>
      <c r="B72">
        <f>AVERAGE('Left 1 Kin'!B72, 'Left 2 Kin'!B72, 'Left 3 Kin'!B72, 'Right 1 Kin'!B72, 'Right 2 Kin'!B72, 'Right 3 Kin'!B72)</f>
        <v>5.4760416666666671</v>
      </c>
      <c r="C72">
        <f>AVERAGE('Left 1 Kin'!C72, 'Left 2 Kin'!C72, 'Left 3 Kin'!C72, 'Right 1 Kin'!C72, 'Right 2 Kin'!C72, 'Right 3 Kin'!C72)</f>
        <v>0.55448644308943085</v>
      </c>
      <c r="D72">
        <f>AVERAGE('Left 1 Kin'!D72, 'Left 2 Kin'!D72, 'Left 3 Kin'!D72, 'Right 1 Kin'!D72, 'Right 2 Kin'!D72, 'Right 3 Kin'!D72)</f>
        <v>0.5672423990004164</v>
      </c>
      <c r="E72">
        <f>AVERAGE('Left 1 Kin'!E72, 'Left 2 Kin'!E72, 'Left 3 Kin'!E72, 'Right 1 Kin'!E72, 'Right 2 Kin'!E72, 'Right 3 Kin'!E72)</f>
        <v>1.8717629807024874E-2</v>
      </c>
      <c r="F72">
        <f>AVERAGE('Left 1 Kin'!F72, 'Left 2 Kin'!F72, 'Left 3 Kin'!F72, 'Right 1 Kin'!F72, 'Right 2 Kin'!F72, 'Right 3 Kin'!F72)</f>
        <v>2.0572547896709708</v>
      </c>
      <c r="G72">
        <f>AVERAGE('Left 1 Kin'!G72, 'Left 2 Kin'!G72, 'Left 3 Kin'!G72, 'Right 1 Kin'!G72, 'Right 2 Kin'!G72, 'Right 3 Kin'!G72)</f>
        <v>8.8742841666666674</v>
      </c>
      <c r="H72">
        <f>AVERAGE('Left 1 Kin'!H72, 'Left 2 Kin'!H72, 'Left 3 Kin'!H72, 'Right 1 Kin'!H72, 'Right 2 Kin'!H72, 'Right 3 Kin'!H72)</f>
        <v>-3.3607831666666672</v>
      </c>
      <c r="I72">
        <f>AVERAGE('Left 1 Kin'!I72, 'Left 2 Kin'!I72, 'Left 3 Kin'!I72, 'Right 1 Kin'!I72, 'Right 2 Kin'!I72, 'Right 3 Kin'!I72)</f>
        <v>-1.7654891166666677</v>
      </c>
      <c r="J72">
        <f>AVERAGE('Left 1 Kin'!J72, 'Left 2 Kin'!J72, 'Left 3 Kin'!J72, 'Right 1 Kin'!J72, 'Right 2 Kin'!J72, 'Right 3 Kin'!J72)</f>
        <v>13.345035000000001</v>
      </c>
      <c r="K72">
        <f>AVERAGE('Left 1 Kin'!K72, 'Left 2 Kin'!K72, 'Left 3 Kin'!K72, 'Right 1 Kin'!K72, 'Right 2 Kin'!K72, 'Right 3 Kin'!K72)</f>
        <v>0.13800233333333387</v>
      </c>
      <c r="L72">
        <f>AVERAGE('Left 1 Kin'!L72, 'Left 2 Kin'!L72, 'Left 3 Kin'!L72, 'Right 1 Kin'!L72, 'Right 2 Kin'!L72, 'Right 3 Kin'!L72)</f>
        <v>-9.6202790000000018</v>
      </c>
      <c r="M72">
        <f>AVERAGE('Left 1 Kin'!M72, 'Left 2 Kin'!M72, 'Left 3 Kin'!M72, 'Right 1 Kin'!M72, 'Right 2 Kin'!M72, 'Right 3 Kin'!M72)</f>
        <v>1.3338334000000016</v>
      </c>
      <c r="N72">
        <f>AVERAGE('Left 1 Kin'!N72, 'Left 2 Kin'!N72, 'Left 3 Kin'!N72, 'Right 1 Kin'!N72, 'Right 2 Kin'!N72, 'Right 3 Kin'!N72)</f>
        <v>5.8461051666666677</v>
      </c>
      <c r="O72">
        <f>AVERAGE('Left 1 Kin'!O72, 'Left 2 Kin'!O72, 'Left 3 Kin'!O72, 'Right 1 Kin'!O72, 'Right 2 Kin'!O72, 'Right 3 Kin'!O72)</f>
        <v>5.3300313333333333</v>
      </c>
      <c r="P72">
        <f>AVERAGE('Left 1 Kin'!P72, 'Left 2 Kin'!P72, 'Left 3 Kin'!P72, 'Right 1 Kin'!P72, 'Right 2 Kin'!P72, 'Right 3 Kin'!P72)</f>
        <v>27.733931666666667</v>
      </c>
      <c r="Q72">
        <f>AVERAGE('Left 1 Kin'!Q72, 'Left 2 Kin'!Q72, 'Left 3 Kin'!Q72, 'Right 1 Kin'!Q72, 'Right 2 Kin'!Q72, 'Right 3 Kin'!Q72)</f>
        <v>1.0787962333333334</v>
      </c>
      <c r="R72">
        <f>AVERAGE('Left 1 Kin'!R72, 'Left 2 Kin'!R72, 'Left 3 Kin'!R72, 'Right 1 Kin'!R72, 'Right 2 Kin'!R72, 'Right 3 Kin'!R72)</f>
        <v>-6.9782793333333322</v>
      </c>
      <c r="S72">
        <f>AVERAGE('Left 1 Kin'!S72, 'Left 2 Kin'!S72, 'Left 3 Kin'!S72, 'Right 1 Kin'!S72, 'Right 2 Kin'!S72, 'Right 3 Kin'!S72)</f>
        <v>18.716694999999998</v>
      </c>
      <c r="T72">
        <f>AVERAGE('Left 1 Kin'!T72, 'Left 2 Kin'!T72, 'Left 3 Kin'!T72, 'Right 1 Kin'!T72, 'Right 2 Kin'!T72, 'Right 3 Kin'!T72)</f>
        <v>0.16053844333333259</v>
      </c>
      <c r="U72">
        <f>AVERAGE('Left 1 Kin'!U72, 'Left 2 Kin'!U72, 'Left 3 Kin'!U72, 'Right 1 Kin'!U72, 'Right 2 Kin'!U72, 'Right 3 Kin'!U72)</f>
        <v>-129.37816666666663</v>
      </c>
      <c r="V72">
        <f>AVERAGE('Left 1 Kin'!V72, 'Left 2 Kin'!V72, 'Left 3 Kin'!V72, 'Right 1 Kin'!V72, 'Right 2 Kin'!V72, 'Right 3 Kin'!V72)</f>
        <v>63.683812499999988</v>
      </c>
      <c r="W72">
        <f>AVERAGE('Left 1 Kin'!W72, 'Left 2 Kin'!W72, 'Left 3 Kin'!W72, 'Right 1 Kin'!W72, 'Right 2 Kin'!W72, 'Right 3 Kin'!W72)</f>
        <v>194.39230208333333</v>
      </c>
      <c r="X72">
        <f>AVERAGE('Left 1 Kin'!X72, 'Left 2 Kin'!X72, 'Left 3 Kin'!X72, 'Right 1 Kin'!X72, 'Right 2 Kin'!X72, 'Right 3 Kin'!X72)</f>
        <v>25.946249999999921</v>
      </c>
      <c r="Y72">
        <f>AVERAGE('Left 1 Kin'!Y72, 'Left 2 Kin'!Y72, 'Left 3 Kin'!Y72, 'Right 1 Kin'!Y72, 'Right 2 Kin'!Y72, 'Right 3 Kin'!Y72)</f>
        <v>-157.77555208333334</v>
      </c>
      <c r="Z72">
        <f>AVERAGE('Left 1 Kin'!Z72, 'Left 2 Kin'!Z72, 'Left 3 Kin'!Z72, 'Right 1 Kin'!Z72, 'Right 2 Kin'!Z72, 'Right 3 Kin'!Z72)</f>
        <v>112.02237500000001</v>
      </c>
      <c r="AA72">
        <f>AVERAGE('Left 1 Kin'!AA72, 'Left 2 Kin'!AA72, 'Left 3 Kin'!AA72, 'Right 1 Kin'!AA72, 'Right 2 Kin'!AA72, 'Right 3 Kin'!AA72)</f>
        <v>-478.69220791666663</v>
      </c>
      <c r="AB72">
        <f>AVERAGE('Left 1 Kin'!AB72, 'Left 2 Kin'!AB72, 'Left 3 Kin'!AB72, 'Right 1 Kin'!AB72, 'Right 2 Kin'!AB72, 'Right 3 Kin'!AB72)</f>
        <v>-248.28401249999999</v>
      </c>
      <c r="AC72">
        <f>AVERAGE('Left 1 Kin'!AC72, 'Left 2 Kin'!AC72, 'Left 3 Kin'!AC72, 'Right 1 Kin'!AC72, 'Right 2 Kin'!AC72, 'Right 3 Kin'!AC72)</f>
        <v>-23.778041666666685</v>
      </c>
      <c r="AD72">
        <f>AVERAGE('Left 1 Kin'!AD72, 'Left 2 Kin'!AD72, 'Left 3 Kin'!AD72, 'Right 1 Kin'!AD72, 'Right 2 Kin'!AD72, 'Right 3 Kin'!AD72)</f>
        <v>-430.63916666666665</v>
      </c>
      <c r="AE72">
        <f>AVERAGE('Left 1 Kin'!AE72, 'Left 2 Kin'!AE72, 'Left 3 Kin'!AE72, 'Right 1 Kin'!AE72, 'Right 2 Kin'!AE72, 'Right 3 Kin'!AE72)</f>
        <v>-20.831070833333374</v>
      </c>
      <c r="AF72">
        <f>AVERAGE('Left 1 Kin'!AF72, 'Left 2 Kin'!AF72, 'Left 3 Kin'!AF72, 'Right 1 Kin'!AF72, 'Right 2 Kin'!AF72, 'Right 3 Kin'!AF72)</f>
        <v>-546.02345833333345</v>
      </c>
      <c r="AG72">
        <f>AVERAGE('Left 1 Kin'!AG72, 'Left 2 Kin'!AG72, 'Left 3 Kin'!AG72, 'Right 1 Kin'!AG72, 'Right 2 Kin'!AG72, 'Right 3 Kin'!AG72)</f>
        <v>-465.90458333333328</v>
      </c>
      <c r="AH72">
        <f>AVERAGE('Left 1 Kin'!AH72, 'Left 2 Kin'!AH72, 'Left 3 Kin'!AH72, 'Right 1 Kin'!AH72, 'Right 2 Kin'!AH72, 'Right 3 Kin'!AH72)</f>
        <v>137.52347375000002</v>
      </c>
      <c r="AI72">
        <f>AVERAGE('Left 1 Kin'!AI72, 'Left 2 Kin'!AI72, 'Left 3 Kin'!AI72, 'Right 1 Kin'!AI72, 'Right 2 Kin'!AI72, 'Right 3 Kin'!AI72)</f>
        <v>-1.513905683333334</v>
      </c>
      <c r="AJ72">
        <f>AVERAGE('Left 1 Kin'!AJ72, 'Left 2 Kin'!AJ72, 'Left 3 Kin'!AJ72, 'Right 1 Kin'!AJ72, 'Right 2 Kin'!AJ72, 'Right 3 Kin'!AJ72)</f>
        <v>1.2817228999999999</v>
      </c>
      <c r="AK72">
        <f>AVERAGE('Left 1 Kin'!AK72, 'Left 2 Kin'!AK72, 'Left 3 Kin'!AK72, 'Right 1 Kin'!AK72, 'Right 2 Kin'!AK72, 'Right 3 Kin'!AK72)</f>
        <v>7.7687415999999995E-2</v>
      </c>
      <c r="AL72">
        <f>AVERAGE('Left 1 Kin'!AL72, 'Left 2 Kin'!AL72, 'Left 3 Kin'!AL72, 'Right 1 Kin'!AL72, 'Right 2 Kin'!AL72, 'Right 3 Kin'!AL72)</f>
        <v>-12.839521333333337</v>
      </c>
      <c r="AM72">
        <f>AVERAGE('Left 1 Kin'!AM72, 'Left 2 Kin'!AM72, 'Left 3 Kin'!AM72, 'Right 1 Kin'!AM72, 'Right 2 Kin'!AM72, 'Right 3 Kin'!AM72)</f>
        <v>1.2218052833333335</v>
      </c>
      <c r="AN72">
        <f>AVERAGE('Left 1 Kin'!AN72, 'Left 2 Kin'!AN72, 'Left 3 Kin'!AN72, 'Right 1 Kin'!AN72, 'Right 2 Kin'!AN72, 'Right 3 Kin'!AN72)</f>
        <v>0.44842074000000004</v>
      </c>
      <c r="AO72">
        <f>AVERAGE('Left 1 Kin'!AO72, 'Left 2 Kin'!AO72, 'Left 3 Kin'!AO72, 'Right 1 Kin'!AO72, 'Right 2 Kin'!AO72, 'Right 3 Kin'!AO72)</f>
        <v>0.29656801666666671</v>
      </c>
      <c r="AP72">
        <f>AVERAGE('Left 1 Kin'!AP72, 'Left 2 Kin'!AP72, 'Left 3 Kin'!AP72, 'Right 1 Kin'!AP72, 'Right 2 Kin'!AP72, 'Right 3 Kin'!AP72)</f>
        <v>8.4640035000000022</v>
      </c>
      <c r="AQ72">
        <f>AVERAGE('Left 1 Kin'!AQ72, 'Left 2 Kin'!AQ72, 'Left 3 Kin'!AQ72, 'Right 1 Kin'!AQ72, 'Right 2 Kin'!AQ72, 'Right 3 Kin'!AQ72)</f>
        <v>2.7064408333333332</v>
      </c>
      <c r="AR72">
        <f>AVERAGE('Left 1 Kin'!AR72, 'Left 2 Kin'!AR72, 'Left 3 Kin'!AR72, 'Right 1 Kin'!AR72, 'Right 2 Kin'!AR72, 'Right 3 Kin'!AR72)</f>
        <v>-4.4238450000000012E-2</v>
      </c>
      <c r="AS72">
        <f>AVERAGE('Left 1 Kin'!AS72, 'Left 2 Kin'!AS72, 'Left 3 Kin'!AS72, 'Right 1 Kin'!AS72, 'Right 2 Kin'!AS72, 'Right 3 Kin'!AS72)</f>
        <v>0.32473789999999997</v>
      </c>
      <c r="AT72">
        <f>AVERAGE('Left 1 Kin'!AT72, 'Left 2 Kin'!AT72, 'Left 3 Kin'!AT72, 'Right 1 Kin'!AT72, 'Right 2 Kin'!AT72, 'Right 3 Kin'!AT72)</f>
        <v>22.533798333333333</v>
      </c>
    </row>
    <row r="73" spans="1:46" x14ac:dyDescent="0.25">
      <c r="A73">
        <v>71</v>
      </c>
      <c r="B73">
        <f>AVERAGE('Left 1 Kin'!B73, 'Left 2 Kin'!B73, 'Left 3 Kin'!B73, 'Right 1 Kin'!B73, 'Right 2 Kin'!B73, 'Right 3 Kin'!B73)</f>
        <v>5.4827958333333351</v>
      </c>
      <c r="C73">
        <f>AVERAGE('Left 1 Kin'!C73, 'Left 2 Kin'!C73, 'Left 3 Kin'!C73, 'Right 1 Kin'!C73, 'Right 2 Kin'!C73, 'Right 3 Kin'!C73)</f>
        <v>0.55497908130081297</v>
      </c>
      <c r="D73">
        <f>AVERAGE('Left 1 Kin'!D73, 'Left 2 Kin'!D73, 'Left 3 Kin'!D73, 'Right 1 Kin'!D73, 'Right 2 Kin'!D73, 'Right 3 Kin'!D73)</f>
        <v>0.58121388310426214</v>
      </c>
      <c r="E73">
        <f>AVERAGE('Left 1 Kin'!E73, 'Left 2 Kin'!E73, 'Left 3 Kin'!E73, 'Right 1 Kin'!E73, 'Right 2 Kin'!E73, 'Right 3 Kin'!E73)</f>
        <v>1.5252110926003032E-2</v>
      </c>
      <c r="F73">
        <f>AVERAGE('Left 1 Kin'!F73, 'Left 2 Kin'!F73, 'Left 3 Kin'!F73, 'Right 1 Kin'!F73, 'Right 2 Kin'!F73, 'Right 3 Kin'!F73)</f>
        <v>1.9779273080660829</v>
      </c>
      <c r="G73">
        <f>AVERAGE('Left 1 Kin'!G73, 'Left 2 Kin'!G73, 'Left 3 Kin'!G73, 'Right 1 Kin'!G73, 'Right 2 Kin'!G73, 'Right 3 Kin'!G73)</f>
        <v>8.6899078333333311</v>
      </c>
      <c r="H73">
        <f>AVERAGE('Left 1 Kin'!H73, 'Left 2 Kin'!H73, 'Left 3 Kin'!H73, 'Right 1 Kin'!H73, 'Right 2 Kin'!H73, 'Right 3 Kin'!H73)</f>
        <v>-3.2701601666666664</v>
      </c>
      <c r="I73">
        <f>AVERAGE('Left 1 Kin'!I73, 'Left 2 Kin'!I73, 'Left 3 Kin'!I73, 'Right 1 Kin'!I73, 'Right 2 Kin'!I73, 'Right 3 Kin'!I73)</f>
        <v>-1.4888200016666648</v>
      </c>
      <c r="J73">
        <f>AVERAGE('Left 1 Kin'!J73, 'Left 2 Kin'!J73, 'Left 3 Kin'!J73, 'Right 1 Kin'!J73, 'Right 2 Kin'!J73, 'Right 3 Kin'!J73)</f>
        <v>13.388100333333334</v>
      </c>
      <c r="K73">
        <f>AVERAGE('Left 1 Kin'!K73, 'Left 2 Kin'!K73, 'Left 3 Kin'!K73, 'Right 1 Kin'!K73, 'Right 2 Kin'!K73, 'Right 3 Kin'!K73)</f>
        <v>-8.5507650000001226E-2</v>
      </c>
      <c r="L73">
        <f>AVERAGE('Left 1 Kin'!L73, 'Left 2 Kin'!L73, 'Left 3 Kin'!L73, 'Right 1 Kin'!L73, 'Right 2 Kin'!L73, 'Right 3 Kin'!L73)</f>
        <v>-9.4586433666666672</v>
      </c>
      <c r="M73">
        <f>AVERAGE('Left 1 Kin'!M73, 'Left 2 Kin'!M73, 'Left 3 Kin'!M73, 'Right 1 Kin'!M73, 'Right 2 Kin'!M73, 'Right 3 Kin'!M73)</f>
        <v>0.67259623666666235</v>
      </c>
      <c r="N73">
        <f>AVERAGE('Left 1 Kin'!N73, 'Left 2 Kin'!N73, 'Left 3 Kin'!N73, 'Right 1 Kin'!N73, 'Right 2 Kin'!N73, 'Right 3 Kin'!N73)</f>
        <v>5.4963948833333305</v>
      </c>
      <c r="O73">
        <f>AVERAGE('Left 1 Kin'!O73, 'Left 2 Kin'!O73, 'Left 3 Kin'!O73, 'Right 1 Kin'!O73, 'Right 2 Kin'!O73, 'Right 3 Kin'!O73)</f>
        <v>5.2843572333333331</v>
      </c>
      <c r="P73">
        <f>AVERAGE('Left 1 Kin'!P73, 'Left 2 Kin'!P73, 'Left 3 Kin'!P73, 'Right 1 Kin'!P73, 'Right 2 Kin'!P73, 'Right 3 Kin'!P73)</f>
        <v>27.126868000000002</v>
      </c>
      <c r="Q73">
        <f>AVERAGE('Left 1 Kin'!Q73, 'Left 2 Kin'!Q73, 'Left 3 Kin'!Q73, 'Right 1 Kin'!Q73, 'Right 2 Kin'!Q73, 'Right 3 Kin'!Q73)</f>
        <v>1.0561445366666662</v>
      </c>
      <c r="R73">
        <f>AVERAGE('Left 1 Kin'!R73, 'Left 2 Kin'!R73, 'Left 3 Kin'!R73, 'Right 1 Kin'!R73, 'Right 2 Kin'!R73, 'Right 3 Kin'!R73)</f>
        <v>-7.7486906333333394</v>
      </c>
      <c r="S73">
        <f>AVERAGE('Left 1 Kin'!S73, 'Left 2 Kin'!S73, 'Left 3 Kin'!S73, 'Right 1 Kin'!S73, 'Right 2 Kin'!S73, 'Right 3 Kin'!S73)</f>
        <v>18.036431333333329</v>
      </c>
      <c r="T73">
        <f>AVERAGE('Left 1 Kin'!T73, 'Left 2 Kin'!T73, 'Left 3 Kin'!T73, 'Right 1 Kin'!T73, 'Right 2 Kin'!T73, 'Right 3 Kin'!T73)</f>
        <v>0.35846201966666791</v>
      </c>
      <c r="U73">
        <f>AVERAGE('Left 1 Kin'!U73, 'Left 2 Kin'!U73, 'Left 3 Kin'!U73, 'Right 1 Kin'!U73, 'Right 2 Kin'!U73, 'Right 3 Kin'!U73)</f>
        <v>-131.5074895833333</v>
      </c>
      <c r="V73">
        <f>AVERAGE('Left 1 Kin'!V73, 'Left 2 Kin'!V73, 'Left 3 Kin'!V73, 'Right 1 Kin'!V73, 'Right 2 Kin'!V73, 'Right 3 Kin'!V73)</f>
        <v>65.553504166666684</v>
      </c>
      <c r="W73">
        <f>AVERAGE('Left 1 Kin'!W73, 'Left 2 Kin'!W73, 'Left 3 Kin'!W73, 'Right 1 Kin'!W73, 'Right 2 Kin'!W73, 'Right 3 Kin'!W73)</f>
        <v>199.73638645833339</v>
      </c>
      <c r="X73">
        <f>AVERAGE('Left 1 Kin'!X73, 'Left 2 Kin'!X73, 'Left 3 Kin'!X73, 'Right 1 Kin'!X73, 'Right 2 Kin'!X73, 'Right 3 Kin'!X73)</f>
        <v>32.373541666666668</v>
      </c>
      <c r="Y73">
        <f>AVERAGE('Left 1 Kin'!Y73, 'Left 2 Kin'!Y73, 'Left 3 Kin'!Y73, 'Right 1 Kin'!Y73, 'Right 2 Kin'!Y73, 'Right 3 Kin'!Y73)</f>
        <v>-160.66659895833334</v>
      </c>
      <c r="Z73">
        <f>AVERAGE('Left 1 Kin'!Z73, 'Left 2 Kin'!Z73, 'Left 3 Kin'!Z73, 'Right 1 Kin'!Z73, 'Right 2 Kin'!Z73, 'Right 3 Kin'!Z73)</f>
        <v>117.31729583333338</v>
      </c>
      <c r="AA73">
        <f>AVERAGE('Left 1 Kin'!AA73, 'Left 2 Kin'!AA73, 'Left 3 Kin'!AA73, 'Right 1 Kin'!AA73, 'Right 2 Kin'!AA73, 'Right 3 Kin'!AA73)</f>
        <v>-469.11870216666665</v>
      </c>
      <c r="AB73">
        <f>AVERAGE('Left 1 Kin'!AB73, 'Left 2 Kin'!AB73, 'Left 3 Kin'!AB73, 'Right 1 Kin'!AB73, 'Right 2 Kin'!AB73, 'Right 3 Kin'!AB73)</f>
        <v>-252.34826000000001</v>
      </c>
      <c r="AC73">
        <f>AVERAGE('Left 1 Kin'!AC73, 'Left 2 Kin'!AC73, 'Left 3 Kin'!AC73, 'Right 1 Kin'!AC73, 'Right 2 Kin'!AC73, 'Right 3 Kin'!AC73)</f>
        <v>-32.921370833333441</v>
      </c>
      <c r="AD73">
        <f>AVERAGE('Left 1 Kin'!AD73, 'Left 2 Kin'!AD73, 'Left 3 Kin'!AD73, 'Right 1 Kin'!AD73, 'Right 2 Kin'!AD73, 'Right 3 Kin'!AD73)</f>
        <v>-435.75160416666671</v>
      </c>
      <c r="AE73">
        <f>AVERAGE('Left 1 Kin'!AE73, 'Left 2 Kin'!AE73, 'Left 3 Kin'!AE73, 'Right 1 Kin'!AE73, 'Right 2 Kin'!AE73, 'Right 3 Kin'!AE73)</f>
        <v>-13.302802499999968</v>
      </c>
      <c r="AF73">
        <f>AVERAGE('Left 1 Kin'!AF73, 'Left 2 Kin'!AF73, 'Left 3 Kin'!AF73, 'Right 1 Kin'!AF73, 'Right 2 Kin'!AF73, 'Right 3 Kin'!AF73)</f>
        <v>-552.13457916666664</v>
      </c>
      <c r="AG73">
        <f>AVERAGE('Left 1 Kin'!AG73, 'Left 2 Kin'!AG73, 'Left 3 Kin'!AG73, 'Right 1 Kin'!AG73, 'Right 2 Kin'!AG73, 'Right 3 Kin'!AG73)</f>
        <v>-502.02116666666672</v>
      </c>
      <c r="AH73">
        <f>AVERAGE('Left 1 Kin'!AH73, 'Left 2 Kin'!AH73, 'Left 3 Kin'!AH73, 'Right 1 Kin'!AH73, 'Right 2 Kin'!AH73, 'Right 3 Kin'!AH73)</f>
        <v>136.74166025000002</v>
      </c>
      <c r="AI73">
        <f>AVERAGE('Left 1 Kin'!AI73, 'Left 2 Kin'!AI73, 'Left 3 Kin'!AI73, 'Right 1 Kin'!AI73, 'Right 2 Kin'!AI73, 'Right 3 Kin'!AI73)</f>
        <v>-1.4109674216666661</v>
      </c>
      <c r="AJ73">
        <f>AVERAGE('Left 1 Kin'!AJ73, 'Left 2 Kin'!AJ73, 'Left 3 Kin'!AJ73, 'Right 1 Kin'!AJ73, 'Right 2 Kin'!AJ73, 'Right 3 Kin'!AJ73)</f>
        <v>1.2485192533333331</v>
      </c>
      <c r="AK73">
        <f>AVERAGE('Left 1 Kin'!AK73, 'Left 2 Kin'!AK73, 'Left 3 Kin'!AK73, 'Right 1 Kin'!AK73, 'Right 2 Kin'!AK73, 'Right 3 Kin'!AK73)</f>
        <v>8.2834218133333373E-2</v>
      </c>
      <c r="AL73">
        <f>AVERAGE('Left 1 Kin'!AL73, 'Left 2 Kin'!AL73, 'Left 3 Kin'!AL73, 'Right 1 Kin'!AL73, 'Right 2 Kin'!AL73, 'Right 3 Kin'!AL73)</f>
        <v>-11.821410566666659</v>
      </c>
      <c r="AM73">
        <f>AVERAGE('Left 1 Kin'!AM73, 'Left 2 Kin'!AM73, 'Left 3 Kin'!AM73, 'Right 1 Kin'!AM73, 'Right 2 Kin'!AM73, 'Right 3 Kin'!AM73)</f>
        <v>1.1110807016666657</v>
      </c>
      <c r="AN73">
        <f>AVERAGE('Left 1 Kin'!AN73, 'Left 2 Kin'!AN73, 'Left 3 Kin'!AN73, 'Right 1 Kin'!AN73, 'Right 2 Kin'!AN73, 'Right 3 Kin'!AN73)</f>
        <v>0.42062092533333312</v>
      </c>
      <c r="AO73">
        <f>AVERAGE('Left 1 Kin'!AO73, 'Left 2 Kin'!AO73, 'Left 3 Kin'!AO73, 'Right 1 Kin'!AO73, 'Right 2 Kin'!AO73, 'Right 3 Kin'!AO73)</f>
        <v>0.28534540166666661</v>
      </c>
      <c r="AP73">
        <f>AVERAGE('Left 1 Kin'!AP73, 'Left 2 Kin'!AP73, 'Left 3 Kin'!AP73, 'Right 1 Kin'!AP73, 'Right 2 Kin'!AP73, 'Right 3 Kin'!AP73)</f>
        <v>7.7599928833333287</v>
      </c>
      <c r="AQ73">
        <f>AVERAGE('Left 1 Kin'!AQ73, 'Left 2 Kin'!AQ73, 'Left 3 Kin'!AQ73, 'Right 1 Kin'!AQ73, 'Right 2 Kin'!AQ73, 'Right 3 Kin'!AQ73)</f>
        <v>2.6215265999999993</v>
      </c>
      <c r="AR73">
        <f>AVERAGE('Left 1 Kin'!AR73, 'Left 2 Kin'!AR73, 'Left 3 Kin'!AR73, 'Right 1 Kin'!AR73, 'Right 2 Kin'!AR73, 'Right 3 Kin'!AR73)</f>
        <v>-3.8274359999999973E-2</v>
      </c>
      <c r="AS73">
        <f>AVERAGE('Left 1 Kin'!AS73, 'Left 2 Kin'!AS73, 'Left 3 Kin'!AS73, 'Right 1 Kin'!AS73, 'Right 2 Kin'!AS73, 'Right 3 Kin'!AS73)</f>
        <v>0.31180860166666657</v>
      </c>
      <c r="AT73">
        <f>AVERAGE('Left 1 Kin'!AT73, 'Left 2 Kin'!AT73, 'Left 3 Kin'!AT73, 'Right 1 Kin'!AT73, 'Right 2 Kin'!AT73, 'Right 3 Kin'!AT73)</f>
        <v>23.155287166666668</v>
      </c>
    </row>
    <row r="74" spans="1:46" x14ac:dyDescent="0.25">
      <c r="A74">
        <v>72</v>
      </c>
      <c r="B74">
        <f>AVERAGE('Left 1 Kin'!B74, 'Left 2 Kin'!B74, 'Left 3 Kin'!B74, 'Right 1 Kin'!B74, 'Right 2 Kin'!B74, 'Right 3 Kin'!B74)</f>
        <v>5.4893833333333353</v>
      </c>
      <c r="C74">
        <f>AVERAGE('Left 1 Kin'!C74, 'Left 2 Kin'!C74, 'Left 3 Kin'!C74, 'Right 1 Kin'!C74, 'Right 2 Kin'!C74, 'Right 3 Kin'!C74)</f>
        <v>0.55547917886178866</v>
      </c>
      <c r="D74">
        <f>AVERAGE('Left 1 Kin'!D74, 'Left 2 Kin'!D74, 'Left 3 Kin'!D74, 'Right 1 Kin'!D74, 'Right 2 Kin'!D74, 'Right 3 Kin'!D74)</f>
        <v>0.59235469943079277</v>
      </c>
      <c r="E74">
        <f>AVERAGE('Left 1 Kin'!E74, 'Left 2 Kin'!E74, 'Left 3 Kin'!E74, 'Right 1 Kin'!E74, 'Right 2 Kin'!E74, 'Right 3 Kin'!E74)</f>
        <v>1.3159247535749022E-2</v>
      </c>
      <c r="F74">
        <f>AVERAGE('Left 1 Kin'!F74, 'Left 2 Kin'!F74, 'Left 3 Kin'!F74, 'Right 1 Kin'!F74, 'Right 2 Kin'!F74, 'Right 3 Kin'!F74)</f>
        <v>1.9011343745661524</v>
      </c>
      <c r="G74">
        <f>AVERAGE('Left 1 Kin'!G74, 'Left 2 Kin'!G74, 'Left 3 Kin'!G74, 'Right 1 Kin'!G74, 'Right 2 Kin'!G74, 'Right 3 Kin'!G74)</f>
        <v>8.5032259999999997</v>
      </c>
      <c r="H74">
        <f>AVERAGE('Left 1 Kin'!H74, 'Left 2 Kin'!H74, 'Left 3 Kin'!H74, 'Right 1 Kin'!H74, 'Right 2 Kin'!H74, 'Right 3 Kin'!H74)</f>
        <v>-3.1758109999999999</v>
      </c>
      <c r="I74">
        <f>AVERAGE('Left 1 Kin'!I74, 'Left 2 Kin'!I74, 'Left 3 Kin'!I74, 'Right 1 Kin'!I74, 'Right 2 Kin'!I74, 'Right 3 Kin'!I74)</f>
        <v>-1.2037194533333333</v>
      </c>
      <c r="J74">
        <f>AVERAGE('Left 1 Kin'!J74, 'Left 2 Kin'!J74, 'Left 3 Kin'!J74, 'Right 1 Kin'!J74, 'Right 2 Kin'!J74, 'Right 3 Kin'!J74)</f>
        <v>13.436324000000001</v>
      </c>
      <c r="K74">
        <f>AVERAGE('Left 1 Kin'!K74, 'Left 2 Kin'!K74, 'Left 3 Kin'!K74, 'Right 1 Kin'!K74, 'Right 2 Kin'!K74, 'Right 3 Kin'!K74)</f>
        <v>-0.31288116666666649</v>
      </c>
      <c r="L74">
        <f>AVERAGE('Left 1 Kin'!L74, 'Left 2 Kin'!L74, 'Left 3 Kin'!L74, 'Right 1 Kin'!L74, 'Right 2 Kin'!L74, 'Right 3 Kin'!L74)</f>
        <v>-9.2880194000000014</v>
      </c>
      <c r="M74">
        <f>AVERAGE('Left 1 Kin'!M74, 'Left 2 Kin'!M74, 'Left 3 Kin'!M74, 'Right 1 Kin'!M74, 'Right 2 Kin'!M74, 'Right 3 Kin'!M74)</f>
        <v>2.2561073333332793E-2</v>
      </c>
      <c r="N74">
        <f>AVERAGE('Left 1 Kin'!N74, 'Left 2 Kin'!N74, 'Left 3 Kin'!N74, 'Right 1 Kin'!N74, 'Right 2 Kin'!N74, 'Right 3 Kin'!N74)</f>
        <v>5.1436006000000001</v>
      </c>
      <c r="O74">
        <f>AVERAGE('Left 1 Kin'!O74, 'Left 2 Kin'!O74, 'Left 3 Kin'!O74, 'Right 1 Kin'!O74, 'Right 2 Kin'!O74, 'Right 3 Kin'!O74)</f>
        <v>5.2114531333333325</v>
      </c>
      <c r="P74">
        <f>AVERAGE('Left 1 Kin'!P74, 'Left 2 Kin'!P74, 'Left 3 Kin'!P74, 'Right 1 Kin'!P74, 'Right 2 Kin'!P74, 'Right 3 Kin'!P74)</f>
        <v>26.518672666666664</v>
      </c>
      <c r="Q74">
        <f>AVERAGE('Left 1 Kin'!Q74, 'Left 2 Kin'!Q74, 'Left 3 Kin'!Q74, 'Right 1 Kin'!Q74, 'Right 2 Kin'!Q74, 'Right 3 Kin'!Q74)</f>
        <v>1.0284101733333335</v>
      </c>
      <c r="R74">
        <f>AVERAGE('Left 1 Kin'!R74, 'Left 2 Kin'!R74, 'Left 3 Kin'!R74, 'Right 1 Kin'!R74, 'Right 2 Kin'!R74, 'Right 3 Kin'!R74)</f>
        <v>-8.528403599999999</v>
      </c>
      <c r="S74">
        <f>AVERAGE('Left 1 Kin'!S74, 'Left 2 Kin'!S74, 'Left 3 Kin'!S74, 'Right 1 Kin'!S74, 'Right 2 Kin'!S74, 'Right 3 Kin'!S74)</f>
        <v>17.320002666666667</v>
      </c>
      <c r="T74">
        <f>AVERAGE('Left 1 Kin'!T74, 'Left 2 Kin'!T74, 'Left 3 Kin'!T74, 'Right 1 Kin'!T74, 'Right 2 Kin'!T74, 'Right 3 Kin'!T74)</f>
        <v>0.55672761266666693</v>
      </c>
      <c r="U74">
        <f>AVERAGE('Left 1 Kin'!U74, 'Left 2 Kin'!U74, 'Left 3 Kin'!U74, 'Right 1 Kin'!U74, 'Right 2 Kin'!U74, 'Right 3 Kin'!U74)</f>
        <v>-133.50324999999995</v>
      </c>
      <c r="V74">
        <f>AVERAGE('Left 1 Kin'!V74, 'Left 2 Kin'!V74, 'Left 3 Kin'!V74, 'Right 1 Kin'!V74, 'Right 2 Kin'!V74, 'Right 3 Kin'!V74)</f>
        <v>67.30971666666666</v>
      </c>
      <c r="W74">
        <f>AVERAGE('Left 1 Kin'!W74, 'Left 2 Kin'!W74, 'Left 3 Kin'!W74, 'Right 1 Kin'!W74, 'Right 2 Kin'!W74, 'Right 3 Kin'!W74)</f>
        <v>204.78396666666666</v>
      </c>
      <c r="X74">
        <f>AVERAGE('Left 1 Kin'!X74, 'Left 2 Kin'!X74, 'Left 3 Kin'!X74, 'Right 1 Kin'!X74, 'Right 2 Kin'!X74, 'Right 3 Kin'!X74)</f>
        <v>39.238333333333294</v>
      </c>
      <c r="Y74">
        <f>AVERAGE('Left 1 Kin'!Y74, 'Left 2 Kin'!Y74, 'Left 3 Kin'!Y74, 'Right 1 Kin'!Y74, 'Right 2 Kin'!Y74, 'Right 3 Kin'!Y74)</f>
        <v>-163.54540833333331</v>
      </c>
      <c r="Z74">
        <f>AVERAGE('Left 1 Kin'!Z74, 'Left 2 Kin'!Z74, 'Left 3 Kin'!Z74, 'Right 1 Kin'!Z74, 'Right 2 Kin'!Z74, 'Right 3 Kin'!Z74)</f>
        <v>122.28971666666666</v>
      </c>
      <c r="AA74">
        <f>AVERAGE('Left 1 Kin'!AA74, 'Left 2 Kin'!AA74, 'Left 3 Kin'!AA74, 'Right 1 Kin'!AA74, 'Right 2 Kin'!AA74, 'Right 3 Kin'!AA74)</f>
        <v>-459.2220068333333</v>
      </c>
      <c r="AB74">
        <f>AVERAGE('Left 1 Kin'!AB74, 'Left 2 Kin'!AB74, 'Left 3 Kin'!AB74, 'Right 1 Kin'!AB74, 'Right 2 Kin'!AB74, 'Right 3 Kin'!AB74)</f>
        <v>-256.30190333333331</v>
      </c>
      <c r="AC74">
        <f>AVERAGE('Left 1 Kin'!AC74, 'Left 2 Kin'!AC74, 'Left 3 Kin'!AC74, 'Right 1 Kin'!AC74, 'Right 2 Kin'!AC74, 'Right 3 Kin'!AC74)</f>
        <v>-39.818241666666708</v>
      </c>
      <c r="AD74">
        <f>AVERAGE('Left 1 Kin'!AD74, 'Left 2 Kin'!AD74, 'Left 3 Kin'!AD74, 'Right 1 Kin'!AD74, 'Right 2 Kin'!AD74, 'Right 3 Kin'!AD74)</f>
        <v>-440.86924999999991</v>
      </c>
      <c r="AE74">
        <f>AVERAGE('Left 1 Kin'!AE74, 'Left 2 Kin'!AE74, 'Left 3 Kin'!AE74, 'Right 1 Kin'!AE74, 'Right 2 Kin'!AE74, 'Right 3 Kin'!AE74)</f>
        <v>-4.2052008333333424</v>
      </c>
      <c r="AF74">
        <f>AVERAGE('Left 1 Kin'!AF74, 'Left 2 Kin'!AF74, 'Left 3 Kin'!AF74, 'Right 1 Kin'!AF74, 'Right 2 Kin'!AF74, 'Right 3 Kin'!AF74)</f>
        <v>-556.47445000000005</v>
      </c>
      <c r="AG74">
        <f>AVERAGE('Left 1 Kin'!AG74, 'Left 2 Kin'!AG74, 'Left 3 Kin'!AG74, 'Right 1 Kin'!AG74, 'Right 2 Kin'!AG74, 'Right 3 Kin'!AG74)</f>
        <v>-539.84116666666648</v>
      </c>
      <c r="AH74">
        <f>AVERAGE('Left 1 Kin'!AH74, 'Left 2 Kin'!AH74, 'Left 3 Kin'!AH74, 'Right 1 Kin'!AH74, 'Right 2 Kin'!AH74, 'Right 3 Kin'!AH74)</f>
        <v>135.42176966666668</v>
      </c>
      <c r="AI74">
        <f>AVERAGE('Left 1 Kin'!AI74, 'Left 2 Kin'!AI74, 'Left 3 Kin'!AI74, 'Right 1 Kin'!AI74, 'Right 2 Kin'!AI74, 'Right 3 Kin'!AI74)</f>
        <v>-1.3002871933333331</v>
      </c>
      <c r="AJ74">
        <f>AVERAGE('Left 1 Kin'!AJ74, 'Left 2 Kin'!AJ74, 'Left 3 Kin'!AJ74, 'Right 1 Kin'!AJ74, 'Right 2 Kin'!AJ74, 'Right 3 Kin'!AJ74)</f>
        <v>1.2154067733333334</v>
      </c>
      <c r="AK74">
        <f>AVERAGE('Left 1 Kin'!AK74, 'Left 2 Kin'!AK74, 'Left 3 Kin'!AK74, 'Right 1 Kin'!AK74, 'Right 2 Kin'!AK74, 'Right 3 Kin'!AK74)</f>
        <v>8.6453173600000002E-2</v>
      </c>
      <c r="AL74">
        <f>AVERAGE('Left 1 Kin'!AL74, 'Left 2 Kin'!AL74, 'Left 3 Kin'!AL74, 'Right 1 Kin'!AL74, 'Right 2 Kin'!AL74, 'Right 3 Kin'!AL74)</f>
        <v>-10.706790133333334</v>
      </c>
      <c r="AM74">
        <f>AVERAGE('Left 1 Kin'!AM74, 'Left 2 Kin'!AM74, 'Left 3 Kin'!AM74, 'Right 1 Kin'!AM74, 'Right 2 Kin'!AM74, 'Right 3 Kin'!AM74)</f>
        <v>1.0007011866666666</v>
      </c>
      <c r="AN74">
        <f>AVERAGE('Left 1 Kin'!AN74, 'Left 2 Kin'!AN74, 'Left 3 Kin'!AN74, 'Right 1 Kin'!AN74, 'Right 2 Kin'!AN74, 'Right 3 Kin'!AN74)</f>
        <v>0.39480761066666664</v>
      </c>
      <c r="AO74">
        <f>AVERAGE('Left 1 Kin'!AO74, 'Left 2 Kin'!AO74, 'Left 3 Kin'!AO74, 'Right 1 Kin'!AO74, 'Right 2 Kin'!AO74, 'Right 3 Kin'!AO74)</f>
        <v>0.27373143666666666</v>
      </c>
      <c r="AP74">
        <f>AVERAGE('Left 1 Kin'!AP74, 'Left 2 Kin'!AP74, 'Left 3 Kin'!AP74, 'Right 1 Kin'!AP74, 'Right 2 Kin'!AP74, 'Right 3 Kin'!AP74)</f>
        <v>7.0408032666666669</v>
      </c>
      <c r="AQ74">
        <f>AVERAGE('Left 1 Kin'!AQ74, 'Left 2 Kin'!AQ74, 'Left 3 Kin'!AQ74, 'Right 1 Kin'!AQ74, 'Right 2 Kin'!AQ74, 'Right 3 Kin'!AQ74)</f>
        <v>2.5332215333333337</v>
      </c>
      <c r="AR74">
        <f>AVERAGE('Left 1 Kin'!AR74, 'Left 2 Kin'!AR74, 'Left 3 Kin'!AR74, 'Right 1 Kin'!AR74, 'Right 2 Kin'!AR74, 'Right 3 Kin'!AR74)</f>
        <v>-3.0830420000000042E-2</v>
      </c>
      <c r="AS74">
        <f>AVERAGE('Left 1 Kin'!AS74, 'Left 2 Kin'!AS74, 'Left 3 Kin'!AS74, 'Right 1 Kin'!AS74, 'Right 2 Kin'!AS74, 'Right 3 Kin'!AS74)</f>
        <v>0.29866428666666661</v>
      </c>
      <c r="AT74">
        <f>AVERAGE('Left 1 Kin'!AT74, 'Left 2 Kin'!AT74, 'Left 3 Kin'!AT74, 'Right 1 Kin'!AT74, 'Right 2 Kin'!AT74, 'Right 3 Kin'!AT74)</f>
        <v>23.734939333333333</v>
      </c>
    </row>
    <row r="75" spans="1:46" x14ac:dyDescent="0.25">
      <c r="A75">
        <v>73</v>
      </c>
      <c r="B75">
        <f>AVERAGE('Left 1 Kin'!B75, 'Left 2 Kin'!B75, 'Left 3 Kin'!B75, 'Right 1 Kin'!B75, 'Right 2 Kin'!B75, 'Right 3 Kin'!B75)</f>
        <v>5.4944687500000029</v>
      </c>
      <c r="C75">
        <f>AVERAGE('Left 1 Kin'!C75, 'Left 2 Kin'!C75, 'Left 3 Kin'!C75, 'Right 1 Kin'!C75, 'Right 2 Kin'!C75, 'Right 3 Kin'!C75)</f>
        <v>0.55599061585365861</v>
      </c>
      <c r="D75">
        <f>AVERAGE('Left 1 Kin'!D75, 'Left 2 Kin'!D75, 'Left 3 Kin'!D75, 'Right 1 Kin'!D75, 'Right 2 Kin'!D75, 'Right 3 Kin'!D75)</f>
        <v>0.60171338157712062</v>
      </c>
      <c r="E75">
        <f>AVERAGE('Left 1 Kin'!E75, 'Left 2 Kin'!E75, 'Left 3 Kin'!E75, 'Right 1 Kin'!E75, 'Right 2 Kin'!E75, 'Right 3 Kin'!E75)</f>
        <v>1.1498634943773451E-2</v>
      </c>
      <c r="F75">
        <f>AVERAGE('Left 1 Kin'!F75, 'Left 2 Kin'!F75, 'Left 3 Kin'!F75, 'Right 1 Kin'!F75, 'Right 2 Kin'!F75, 'Right 3 Kin'!F75)</f>
        <v>1.8239448181313342</v>
      </c>
      <c r="G75">
        <f>AVERAGE('Left 1 Kin'!G75, 'Left 2 Kin'!G75, 'Left 3 Kin'!G75, 'Right 1 Kin'!G75, 'Right 2 Kin'!G75, 'Right 3 Kin'!G75)</f>
        <v>8.3132589666666679</v>
      </c>
      <c r="H75">
        <f>AVERAGE('Left 1 Kin'!H75, 'Left 2 Kin'!H75, 'Left 3 Kin'!H75, 'Right 1 Kin'!H75, 'Right 2 Kin'!H75, 'Right 3 Kin'!H75)</f>
        <v>-3.0793850666666671</v>
      </c>
      <c r="I75">
        <f>AVERAGE('Left 1 Kin'!I75, 'Left 2 Kin'!I75, 'Left 3 Kin'!I75, 'Right 1 Kin'!I75, 'Right 2 Kin'!I75, 'Right 3 Kin'!I75)</f>
        <v>-0.90993726500000116</v>
      </c>
      <c r="J75">
        <f>AVERAGE('Left 1 Kin'!J75, 'Left 2 Kin'!J75, 'Left 3 Kin'!J75, 'Right 1 Kin'!J75, 'Right 2 Kin'!J75, 'Right 3 Kin'!J75)</f>
        <v>13.501815000000001</v>
      </c>
      <c r="K75">
        <f>AVERAGE('Left 1 Kin'!K75, 'Left 2 Kin'!K75, 'Left 3 Kin'!K75, 'Right 1 Kin'!K75, 'Right 2 Kin'!K75, 'Right 3 Kin'!K75)</f>
        <v>-0.54561444166666562</v>
      </c>
      <c r="L75">
        <f>AVERAGE('Left 1 Kin'!L75, 'Left 2 Kin'!L75, 'Left 3 Kin'!L75, 'Right 1 Kin'!L75, 'Right 2 Kin'!L75, 'Right 3 Kin'!L75)</f>
        <v>-9.1092658000000011</v>
      </c>
      <c r="M75">
        <f>AVERAGE('Left 1 Kin'!M75, 'Left 2 Kin'!M75, 'Left 3 Kin'!M75, 'Right 1 Kin'!M75, 'Right 2 Kin'!M75, 'Right 3 Kin'!M75)</f>
        <v>-0.60687672933333081</v>
      </c>
      <c r="N75">
        <f>AVERAGE('Left 1 Kin'!N75, 'Left 2 Kin'!N75, 'Left 3 Kin'!N75, 'Right 1 Kin'!N75, 'Right 2 Kin'!N75, 'Right 3 Kin'!N75)</f>
        <v>4.780298026666669</v>
      </c>
      <c r="O75">
        <f>AVERAGE('Left 1 Kin'!O75, 'Left 2 Kin'!O75, 'Left 3 Kin'!O75, 'Right 1 Kin'!O75, 'Right 2 Kin'!O75, 'Right 3 Kin'!O75)</f>
        <v>5.147815099999999</v>
      </c>
      <c r="P75">
        <f>AVERAGE('Left 1 Kin'!P75, 'Left 2 Kin'!P75, 'Left 3 Kin'!P75, 'Right 1 Kin'!P75, 'Right 2 Kin'!P75, 'Right 3 Kin'!P75)</f>
        <v>25.893020833333338</v>
      </c>
      <c r="Q75">
        <f>AVERAGE('Left 1 Kin'!Q75, 'Left 2 Kin'!Q75, 'Left 3 Kin'!Q75, 'Right 1 Kin'!Q75, 'Right 2 Kin'!Q75, 'Right 3 Kin'!Q75)</f>
        <v>1.0396825133333332</v>
      </c>
      <c r="R75">
        <f>AVERAGE('Left 1 Kin'!R75, 'Left 2 Kin'!R75, 'Left 3 Kin'!R75, 'Right 1 Kin'!R75, 'Right 2 Kin'!R75, 'Right 3 Kin'!R75)</f>
        <v>-9.3146921666666653</v>
      </c>
      <c r="S75">
        <f>AVERAGE('Left 1 Kin'!S75, 'Left 2 Kin'!S75, 'Left 3 Kin'!S75, 'Right 1 Kin'!S75, 'Right 2 Kin'!S75, 'Right 3 Kin'!S75)</f>
        <v>16.506977666666668</v>
      </c>
      <c r="T75">
        <f>AVERAGE('Left 1 Kin'!T75, 'Left 2 Kin'!T75, 'Left 3 Kin'!T75, 'Right 1 Kin'!T75, 'Right 2 Kin'!T75, 'Right 3 Kin'!T75)</f>
        <v>0.74561287433333234</v>
      </c>
      <c r="U75">
        <f>AVERAGE('Left 1 Kin'!U75, 'Left 2 Kin'!U75, 'Left 3 Kin'!U75, 'Right 1 Kin'!U75, 'Right 2 Kin'!U75, 'Right 3 Kin'!U75)</f>
        <v>-134.84243541666666</v>
      </c>
      <c r="V75">
        <f>AVERAGE('Left 1 Kin'!V75, 'Left 2 Kin'!V75, 'Left 3 Kin'!V75, 'Right 1 Kin'!V75, 'Right 2 Kin'!V75, 'Right 3 Kin'!V75)</f>
        <v>68.567241666666675</v>
      </c>
      <c r="W75">
        <f>AVERAGE('Left 1 Kin'!W75, 'Left 2 Kin'!W75, 'Left 3 Kin'!W75, 'Right 1 Kin'!W75, 'Right 2 Kin'!W75, 'Right 3 Kin'!W75)</f>
        <v>209.31166895833334</v>
      </c>
      <c r="X75">
        <f>AVERAGE('Left 1 Kin'!X75, 'Left 2 Kin'!X75, 'Left 3 Kin'!X75, 'Right 1 Kin'!X75, 'Right 2 Kin'!X75, 'Right 3 Kin'!X75)</f>
        <v>46.08760416666663</v>
      </c>
      <c r="Y75">
        <f>AVERAGE('Left 1 Kin'!Y75, 'Left 2 Kin'!Y75, 'Left 3 Kin'!Y75, 'Right 1 Kin'!Y75, 'Right 2 Kin'!Y75, 'Right 3 Kin'!Y75)</f>
        <v>-165.85913145833334</v>
      </c>
      <c r="Z75">
        <f>AVERAGE('Left 1 Kin'!Z75, 'Left 2 Kin'!Z75, 'Left 3 Kin'!Z75, 'Right 1 Kin'!Z75, 'Right 2 Kin'!Z75, 'Right 3 Kin'!Z75)</f>
        <v>126.49818583333335</v>
      </c>
      <c r="AA75">
        <f>AVERAGE('Left 1 Kin'!AA75, 'Left 2 Kin'!AA75, 'Left 3 Kin'!AA75, 'Right 1 Kin'!AA75, 'Right 2 Kin'!AA75, 'Right 3 Kin'!AA75)</f>
        <v>-449.8906144583334</v>
      </c>
      <c r="AB75">
        <f>AVERAGE('Left 1 Kin'!AB75, 'Left 2 Kin'!AB75, 'Left 3 Kin'!AB75, 'Right 1 Kin'!AB75, 'Right 2 Kin'!AB75, 'Right 3 Kin'!AB75)</f>
        <v>-259.97203958333336</v>
      </c>
      <c r="AC75">
        <f>AVERAGE('Left 1 Kin'!AC75, 'Left 2 Kin'!AC75, 'Left 3 Kin'!AC75, 'Right 1 Kin'!AC75, 'Right 2 Kin'!AC75, 'Right 3 Kin'!AC75)</f>
        <v>-40.624050000000032</v>
      </c>
      <c r="AD75">
        <f>AVERAGE('Left 1 Kin'!AD75, 'Left 2 Kin'!AD75, 'Left 3 Kin'!AD75, 'Right 1 Kin'!AD75, 'Right 2 Kin'!AD75, 'Right 3 Kin'!AD75)</f>
        <v>-446.85979166666652</v>
      </c>
      <c r="AE75">
        <f>AVERAGE('Left 1 Kin'!AE75, 'Left 2 Kin'!AE75, 'Left 3 Kin'!AE75, 'Right 1 Kin'!AE75, 'Right 2 Kin'!AE75, 'Right 3 Kin'!AE75)</f>
        <v>7.7321429166666009</v>
      </c>
      <c r="AF75">
        <f>AVERAGE('Left 1 Kin'!AF75, 'Left 2 Kin'!AF75, 'Left 3 Kin'!AF75, 'Right 1 Kin'!AF75, 'Right 2 Kin'!AF75, 'Right 3 Kin'!AF75)</f>
        <v>-561.42553333333319</v>
      </c>
      <c r="AG75">
        <f>AVERAGE('Left 1 Kin'!AG75, 'Left 2 Kin'!AG75, 'Left 3 Kin'!AG75, 'Right 1 Kin'!AG75, 'Right 2 Kin'!AG75, 'Right 3 Kin'!AG75)</f>
        <v>-581.39192083333296</v>
      </c>
      <c r="AH75">
        <f>AVERAGE('Left 1 Kin'!AH75, 'Left 2 Kin'!AH75, 'Left 3 Kin'!AH75, 'Right 1 Kin'!AH75, 'Right 2 Kin'!AH75, 'Right 3 Kin'!AH75)</f>
        <v>131.88797408333335</v>
      </c>
      <c r="AI75">
        <f>AVERAGE('Left 1 Kin'!AI75, 'Left 2 Kin'!AI75, 'Left 3 Kin'!AI75, 'Right 1 Kin'!AI75, 'Right 2 Kin'!AI75, 'Right 3 Kin'!AI75)</f>
        <v>-1.2203136333333335</v>
      </c>
      <c r="AJ75">
        <f>AVERAGE('Left 1 Kin'!AJ75, 'Left 2 Kin'!AJ75, 'Left 3 Kin'!AJ75, 'Right 1 Kin'!AJ75, 'Right 2 Kin'!AJ75, 'Right 3 Kin'!AJ75)</f>
        <v>1.1759472100000001</v>
      </c>
      <c r="AK75">
        <f>AVERAGE('Left 1 Kin'!AK75, 'Left 2 Kin'!AK75, 'Left 3 Kin'!AK75, 'Right 1 Kin'!AK75, 'Right 2 Kin'!AK75, 'Right 3 Kin'!AK75)</f>
        <v>8.8725872133333328E-2</v>
      </c>
      <c r="AL75">
        <f>AVERAGE('Left 1 Kin'!AL75, 'Left 2 Kin'!AL75, 'Left 3 Kin'!AL75, 'Right 1 Kin'!AL75, 'Right 2 Kin'!AL75, 'Right 3 Kin'!AL75)</f>
        <v>-9.8751152666666702</v>
      </c>
      <c r="AM75">
        <f>AVERAGE('Left 1 Kin'!AM75, 'Left 2 Kin'!AM75, 'Left 3 Kin'!AM75, 'Right 1 Kin'!AM75, 'Right 2 Kin'!AM75, 'Right 3 Kin'!AM75)</f>
        <v>0.89455505833333371</v>
      </c>
      <c r="AN75">
        <f>AVERAGE('Left 1 Kin'!AN75, 'Left 2 Kin'!AN75, 'Left 3 Kin'!AN75, 'Right 1 Kin'!AN75, 'Right 2 Kin'!AN75, 'Right 3 Kin'!AN75)</f>
        <v>0.37422548760000002</v>
      </c>
      <c r="AO75">
        <f>AVERAGE('Left 1 Kin'!AO75, 'Left 2 Kin'!AO75, 'Left 3 Kin'!AO75, 'Right 1 Kin'!AO75, 'Right 2 Kin'!AO75, 'Right 3 Kin'!AO75)</f>
        <v>0.26190962700000009</v>
      </c>
      <c r="AP75">
        <f>AVERAGE('Left 1 Kin'!AP75, 'Left 2 Kin'!AP75, 'Left 3 Kin'!AP75, 'Right 1 Kin'!AP75, 'Right 2 Kin'!AP75, 'Right 3 Kin'!AP75)</f>
        <v>6.3188949666666696</v>
      </c>
      <c r="AQ75">
        <f>AVERAGE('Left 1 Kin'!AQ75, 'Left 2 Kin'!AQ75, 'Left 3 Kin'!AQ75, 'Right 1 Kin'!AQ75, 'Right 2 Kin'!AQ75, 'Right 3 Kin'!AQ75)</f>
        <v>2.4392446166666675</v>
      </c>
      <c r="AR75">
        <f>AVERAGE('Left 1 Kin'!AR75, 'Left 2 Kin'!AR75, 'Left 3 Kin'!AR75, 'Right 1 Kin'!AR75, 'Right 2 Kin'!AR75, 'Right 3 Kin'!AR75)</f>
        <v>-2.4007761666666683E-2</v>
      </c>
      <c r="AS75">
        <f>AVERAGE('Left 1 Kin'!AS75, 'Left 2 Kin'!AS75, 'Left 3 Kin'!AS75, 'Right 1 Kin'!AS75, 'Right 2 Kin'!AS75, 'Right 3 Kin'!AS75)</f>
        <v>0.28840042133333332</v>
      </c>
      <c r="AT75">
        <f>AVERAGE('Left 1 Kin'!AT75, 'Left 2 Kin'!AT75, 'Left 3 Kin'!AT75, 'Right 1 Kin'!AT75, 'Right 2 Kin'!AT75, 'Right 3 Kin'!AT75)</f>
        <v>24.075827499999999</v>
      </c>
    </row>
    <row r="76" spans="1:46" x14ac:dyDescent="0.25">
      <c r="A76">
        <v>74</v>
      </c>
      <c r="B76">
        <f>AVERAGE('Left 1 Kin'!B76, 'Left 2 Kin'!B76, 'Left 3 Kin'!B76, 'Right 1 Kin'!B76, 'Right 2 Kin'!B76, 'Right 3 Kin'!B76)</f>
        <v>5.4991875000000023</v>
      </c>
      <c r="C76">
        <f>AVERAGE('Left 1 Kin'!C76, 'Left 2 Kin'!C76, 'Left 3 Kin'!C76, 'Right 1 Kin'!C76, 'Right 2 Kin'!C76, 'Right 3 Kin'!C76)</f>
        <v>0.55650498780487812</v>
      </c>
      <c r="D76">
        <f>AVERAGE('Left 1 Kin'!D76, 'Left 2 Kin'!D76, 'Left 3 Kin'!D76, 'Right 1 Kin'!D76, 'Right 2 Kin'!D76, 'Right 3 Kin'!D76)</f>
        <v>0.60985669859780645</v>
      </c>
      <c r="E76">
        <f>AVERAGE('Left 1 Kin'!E76, 'Left 2 Kin'!E76, 'Left 3 Kin'!E76, 'Right 1 Kin'!E76, 'Right 2 Kin'!E76, 'Right 3 Kin'!E76)</f>
        <v>9.9080501180064031E-3</v>
      </c>
      <c r="F76">
        <f>AVERAGE('Left 1 Kin'!F76, 'Left 2 Kin'!F76, 'Left 3 Kin'!F76, 'Right 1 Kin'!F76, 'Right 2 Kin'!F76, 'Right 3 Kin'!F76)</f>
        <v>1.7372192933499926</v>
      </c>
      <c r="G76">
        <f>AVERAGE('Left 1 Kin'!G76, 'Left 2 Kin'!G76, 'Left 3 Kin'!G76, 'Right 1 Kin'!G76, 'Right 2 Kin'!G76, 'Right 3 Kin'!G76)</f>
        <v>8.1223507333333327</v>
      </c>
      <c r="H76">
        <f>AVERAGE('Left 1 Kin'!H76, 'Left 2 Kin'!H76, 'Left 3 Kin'!H76, 'Right 1 Kin'!H76, 'Right 2 Kin'!H76, 'Right 3 Kin'!H76)</f>
        <v>-2.9826341999999997</v>
      </c>
      <c r="I76">
        <f>AVERAGE('Left 1 Kin'!I76, 'Left 2 Kin'!I76, 'Left 3 Kin'!I76, 'Right 1 Kin'!I76, 'Right 2 Kin'!I76, 'Right 3 Kin'!I76)</f>
        <v>-0.61400823666666504</v>
      </c>
      <c r="J76">
        <f>AVERAGE('Left 1 Kin'!J76, 'Left 2 Kin'!J76, 'Left 3 Kin'!J76, 'Right 1 Kin'!J76, 'Right 2 Kin'!J76, 'Right 3 Kin'!J76)</f>
        <v>13.571636666666668</v>
      </c>
      <c r="K76">
        <f>AVERAGE('Left 1 Kin'!K76, 'Left 2 Kin'!K76, 'Left 3 Kin'!K76, 'Right 1 Kin'!K76, 'Right 2 Kin'!K76, 'Right 3 Kin'!K76)</f>
        <v>-0.77959878333333454</v>
      </c>
      <c r="L76">
        <f>AVERAGE('Left 1 Kin'!L76, 'Left 2 Kin'!L76, 'Left 3 Kin'!L76, 'Right 1 Kin'!L76, 'Right 2 Kin'!L76, 'Right 3 Kin'!L76)</f>
        <v>-8.9287687333333317</v>
      </c>
      <c r="M76">
        <f>AVERAGE('Left 1 Kin'!M76, 'Left 2 Kin'!M76, 'Left 3 Kin'!M76, 'Right 1 Kin'!M76, 'Right 2 Kin'!M76, 'Right 3 Kin'!M76)</f>
        <v>-1.2311952146666696</v>
      </c>
      <c r="N76">
        <f>AVERAGE('Left 1 Kin'!N76, 'Left 2 Kin'!N76, 'Left 3 Kin'!N76, 'Right 1 Kin'!N76, 'Right 2 Kin'!N76, 'Right 3 Kin'!N76)</f>
        <v>4.4144000133333323</v>
      </c>
      <c r="O76">
        <f>AVERAGE('Left 1 Kin'!O76, 'Left 2 Kin'!O76, 'Left 3 Kin'!O76, 'Right 1 Kin'!O76, 'Right 2 Kin'!O76, 'Right 3 Kin'!O76)</f>
        <v>5.0870987999999997</v>
      </c>
      <c r="P76">
        <f>AVERAGE('Left 1 Kin'!P76, 'Left 2 Kin'!P76, 'Left 3 Kin'!P76, 'Right 1 Kin'!P76, 'Right 2 Kin'!P76, 'Right 3 Kin'!P76)</f>
        <v>25.262924999999999</v>
      </c>
      <c r="Q76">
        <f>AVERAGE('Left 1 Kin'!Q76, 'Left 2 Kin'!Q76, 'Left 3 Kin'!Q76, 'Right 1 Kin'!Q76, 'Right 2 Kin'!Q76, 'Right 3 Kin'!Q76)</f>
        <v>1.0610448400000003</v>
      </c>
      <c r="R76">
        <f>AVERAGE('Left 1 Kin'!R76, 'Left 2 Kin'!R76, 'Left 3 Kin'!R76, 'Right 1 Kin'!R76, 'Right 2 Kin'!R76, 'Right 3 Kin'!R76)</f>
        <v>-10.103162333333335</v>
      </c>
      <c r="S76">
        <f>AVERAGE('Left 1 Kin'!S76, 'Left 2 Kin'!S76, 'Left 3 Kin'!S76, 'Right 1 Kin'!S76, 'Right 2 Kin'!S76, 'Right 3 Kin'!S76)</f>
        <v>15.670917999999995</v>
      </c>
      <c r="T76">
        <f>AVERAGE('Left 1 Kin'!T76, 'Left 2 Kin'!T76, 'Left 3 Kin'!T76, 'Right 1 Kin'!T76, 'Right 2 Kin'!T76, 'Right 3 Kin'!T76)</f>
        <v>0.93248154133333416</v>
      </c>
      <c r="U76">
        <f>AVERAGE('Left 1 Kin'!U76, 'Left 2 Kin'!U76, 'Left 3 Kin'!U76, 'Right 1 Kin'!U76, 'Right 2 Kin'!U76, 'Right 3 Kin'!U76)</f>
        <v>-136.01192083333331</v>
      </c>
      <c r="V76">
        <f>AVERAGE('Left 1 Kin'!V76, 'Left 2 Kin'!V76, 'Left 3 Kin'!V76, 'Right 1 Kin'!V76, 'Right 2 Kin'!V76, 'Right 3 Kin'!V76)</f>
        <v>69.704766666666686</v>
      </c>
      <c r="W76">
        <f>AVERAGE('Left 1 Kin'!W76, 'Left 2 Kin'!W76, 'Left 3 Kin'!W76, 'Right 1 Kin'!W76, 'Right 2 Kin'!W76, 'Right 3 Kin'!W76)</f>
        <v>213.70560791666671</v>
      </c>
      <c r="X76">
        <f>AVERAGE('Left 1 Kin'!X76, 'Left 2 Kin'!X76, 'Left 3 Kin'!X76, 'Right 1 Kin'!X76, 'Right 2 Kin'!X76, 'Right 3 Kin'!X76)</f>
        <v>52.910208333333379</v>
      </c>
      <c r="Y76">
        <f>AVERAGE('Left 1 Kin'!Y76, 'Left 2 Kin'!Y76, 'Left 3 Kin'!Y76, 'Right 1 Kin'!Y76, 'Right 2 Kin'!Y76, 'Right 3 Kin'!Y76)</f>
        <v>-168.04684958333334</v>
      </c>
      <c r="Z76">
        <f>AVERAGE('Left 1 Kin'!Z76, 'Left 2 Kin'!Z76, 'Left 3 Kin'!Z76, 'Right 1 Kin'!Z76, 'Right 2 Kin'!Z76, 'Right 3 Kin'!Z76)</f>
        <v>130.53981166666674</v>
      </c>
      <c r="AA76">
        <f>AVERAGE('Left 1 Kin'!AA76, 'Left 2 Kin'!AA76, 'Left 3 Kin'!AA76, 'Right 1 Kin'!AA76, 'Right 2 Kin'!AA76, 'Right 3 Kin'!AA76)</f>
        <v>-440.70482024999984</v>
      </c>
      <c r="AB76">
        <f>AVERAGE('Left 1 Kin'!AB76, 'Left 2 Kin'!AB76, 'Left 3 Kin'!AB76, 'Right 1 Kin'!AB76, 'Right 2 Kin'!AB76, 'Right 3 Kin'!AB76)</f>
        <v>-263.60050416666667</v>
      </c>
      <c r="AC76">
        <f>AVERAGE('Left 1 Kin'!AC76, 'Left 2 Kin'!AC76, 'Left 3 Kin'!AC76, 'Right 1 Kin'!AC76, 'Right 2 Kin'!AC76, 'Right 3 Kin'!AC76)</f>
        <v>-40.059108333333334</v>
      </c>
      <c r="AD76">
        <f>AVERAGE('Left 1 Kin'!AD76, 'Left 2 Kin'!AD76, 'Left 3 Kin'!AD76, 'Right 1 Kin'!AD76, 'Right 2 Kin'!AD76, 'Right 3 Kin'!AD76)</f>
        <v>-453.02</v>
      </c>
      <c r="AE76">
        <f>AVERAGE('Left 1 Kin'!AE76, 'Left 2 Kin'!AE76, 'Left 3 Kin'!AE76, 'Right 1 Kin'!AE76, 'Right 2 Kin'!AE76, 'Right 3 Kin'!AE76)</f>
        <v>20.371618333333387</v>
      </c>
      <c r="AF76">
        <f>AVERAGE('Left 1 Kin'!AF76, 'Left 2 Kin'!AF76, 'Left 3 Kin'!AF76, 'Right 1 Kin'!AF76, 'Right 2 Kin'!AF76, 'Right 3 Kin'!AF76)</f>
        <v>-566.39401666666663</v>
      </c>
      <c r="AG76">
        <f>AVERAGE('Left 1 Kin'!AG76, 'Left 2 Kin'!AG76, 'Left 3 Kin'!AG76, 'Right 1 Kin'!AG76, 'Right 2 Kin'!AG76, 'Right 3 Kin'!AG76)</f>
        <v>-623.79090833333339</v>
      </c>
      <c r="AH76">
        <f>AVERAGE('Left 1 Kin'!AH76, 'Left 2 Kin'!AH76, 'Left 3 Kin'!AH76, 'Right 1 Kin'!AH76, 'Right 2 Kin'!AH76, 'Right 3 Kin'!AH76)</f>
        <v>127.74147349999998</v>
      </c>
      <c r="AI76">
        <f>AVERAGE('Left 1 Kin'!AI76, 'Left 2 Kin'!AI76, 'Left 3 Kin'!AI76, 'Right 1 Kin'!AI76, 'Right 2 Kin'!AI76, 'Right 3 Kin'!AI76)</f>
        <v>-1.1472728999999997</v>
      </c>
      <c r="AJ76">
        <f>AVERAGE('Left 1 Kin'!AJ76, 'Left 2 Kin'!AJ76, 'Left 3 Kin'!AJ76, 'Right 1 Kin'!AJ76, 'Right 2 Kin'!AJ76, 'Right 3 Kin'!AJ76)</f>
        <v>1.1350839799999999</v>
      </c>
      <c r="AK76">
        <f>AVERAGE('Left 1 Kin'!AK76, 'Left 2 Kin'!AK76, 'Left 3 Kin'!AK76, 'Right 1 Kin'!AK76, 'Right 2 Kin'!AK76, 'Right 3 Kin'!AK76)</f>
        <v>9.0638214400000014E-2</v>
      </c>
      <c r="AL76">
        <f>AVERAGE('Left 1 Kin'!AL76, 'Left 2 Kin'!AL76, 'Left 3 Kin'!AL76, 'Right 1 Kin'!AL76, 'Right 2 Kin'!AL76, 'Right 3 Kin'!AL76)</f>
        <v>-9.1074401333333306</v>
      </c>
      <c r="AM76">
        <f>AVERAGE('Left 1 Kin'!AM76, 'Left 2 Kin'!AM76, 'Left 3 Kin'!AM76, 'Right 1 Kin'!AM76, 'Right 2 Kin'!AM76, 'Right 3 Kin'!AM76)</f>
        <v>0.78914038333333281</v>
      </c>
      <c r="AN76">
        <f>AVERAGE('Left 1 Kin'!AN76, 'Left 2 Kin'!AN76, 'Left 3 Kin'!AN76, 'Right 1 Kin'!AN76, 'Right 2 Kin'!AN76, 'Right 3 Kin'!AN76)</f>
        <v>0.35522606213333324</v>
      </c>
      <c r="AO76">
        <f>AVERAGE('Left 1 Kin'!AO76, 'Left 2 Kin'!AO76, 'Left 3 Kin'!AO76, 'Right 1 Kin'!AO76, 'Right 2 Kin'!AO76, 'Right 3 Kin'!AO76)</f>
        <v>0.25004587599999989</v>
      </c>
      <c r="AP76">
        <f>AVERAGE('Left 1 Kin'!AP76, 'Left 2 Kin'!AP76, 'Left 3 Kin'!AP76, 'Right 1 Kin'!AP76, 'Right 2 Kin'!AP76, 'Right 3 Kin'!AP76)</f>
        <v>5.5932503999999978</v>
      </c>
      <c r="AQ76">
        <f>AVERAGE('Left 1 Kin'!AQ76, 'Left 2 Kin'!AQ76, 'Left 3 Kin'!AQ76, 'Right 1 Kin'!AQ76, 'Right 2 Kin'!AQ76, 'Right 3 Kin'!AQ76)</f>
        <v>2.3437920999999995</v>
      </c>
      <c r="AR76">
        <f>AVERAGE('Left 1 Kin'!AR76, 'Left 2 Kin'!AR76, 'Left 3 Kin'!AR76, 'Right 1 Kin'!AR76, 'Right 2 Kin'!AR76, 'Right 3 Kin'!AR76)</f>
        <v>-1.731527666666664E-2</v>
      </c>
      <c r="AS76">
        <f>AVERAGE('Left 1 Kin'!AS76, 'Left 2 Kin'!AS76, 'Left 3 Kin'!AS76, 'Right 1 Kin'!AS76, 'Right 2 Kin'!AS76, 'Right 3 Kin'!AS76)</f>
        <v>0.27889357733333325</v>
      </c>
      <c r="AT76">
        <f>AVERAGE('Left 1 Kin'!AT76, 'Left 2 Kin'!AT76, 'Left 3 Kin'!AT76, 'Right 1 Kin'!AT76, 'Right 2 Kin'!AT76, 'Right 3 Kin'!AT76)</f>
        <v>24.354511666666667</v>
      </c>
    </row>
    <row r="77" spans="1:46" x14ac:dyDescent="0.25">
      <c r="A77">
        <v>75</v>
      </c>
      <c r="B77">
        <f>AVERAGE('Left 1 Kin'!B77, 'Left 2 Kin'!B77, 'Left 3 Kin'!B77, 'Right 1 Kin'!B77, 'Right 2 Kin'!B77, 'Right 3 Kin'!B77)</f>
        <v>5.5033854166666671</v>
      </c>
      <c r="C77">
        <f>AVERAGE('Left 1 Kin'!C77, 'Left 2 Kin'!C77, 'Left 3 Kin'!C77, 'Right 1 Kin'!C77, 'Right 2 Kin'!C77, 'Right 3 Kin'!C77)</f>
        <v>0.55702408536585357</v>
      </c>
      <c r="D77">
        <f>AVERAGE('Left 1 Kin'!D77, 'Left 2 Kin'!D77, 'Left 3 Kin'!D77, 'Right 1 Kin'!D77, 'Right 2 Kin'!D77, 'Right 3 Kin'!D77)</f>
        <v>0.61610876544495341</v>
      </c>
      <c r="E77">
        <f>AVERAGE('Left 1 Kin'!E77, 'Left 2 Kin'!E77, 'Left 3 Kin'!E77, 'Right 1 Kin'!E77, 'Right 2 Kin'!E77, 'Right 3 Kin'!E77)</f>
        <v>7.6242451062057725E-3</v>
      </c>
      <c r="F77">
        <f>AVERAGE('Left 1 Kin'!F77, 'Left 2 Kin'!F77, 'Left 3 Kin'!F77, 'Right 1 Kin'!F77, 'Right 2 Kin'!F77, 'Right 3 Kin'!F77)</f>
        <v>1.653413230598362</v>
      </c>
      <c r="G77">
        <f>AVERAGE('Left 1 Kin'!G77, 'Left 2 Kin'!G77, 'Left 3 Kin'!G77, 'Right 1 Kin'!G77, 'Right 2 Kin'!G77, 'Right 3 Kin'!G77)</f>
        <v>7.9301008333333334</v>
      </c>
      <c r="H77">
        <f>AVERAGE('Left 1 Kin'!H77, 'Left 2 Kin'!H77, 'Left 3 Kin'!H77, 'Right 1 Kin'!H77, 'Right 2 Kin'!H77, 'Right 3 Kin'!H77)</f>
        <v>-2.8829620833333336</v>
      </c>
      <c r="I77">
        <f>AVERAGE('Left 1 Kin'!I77, 'Left 2 Kin'!I77, 'Left 3 Kin'!I77, 'Right 1 Kin'!I77, 'Right 2 Kin'!I77, 'Right 3 Kin'!I77)</f>
        <v>-0.31160675000000021</v>
      </c>
      <c r="J77">
        <f>AVERAGE('Left 1 Kin'!J77, 'Left 2 Kin'!J77, 'Left 3 Kin'!J77, 'Right 1 Kin'!J77, 'Right 2 Kin'!J77, 'Right 3 Kin'!J77)</f>
        <v>13.64855</v>
      </c>
      <c r="K77">
        <f>AVERAGE('Left 1 Kin'!K77, 'Left 2 Kin'!K77, 'Left 3 Kin'!K77, 'Right 1 Kin'!K77, 'Right 2 Kin'!K77, 'Right 3 Kin'!K77)</f>
        <v>-1.0168522083333331</v>
      </c>
      <c r="L77">
        <f>AVERAGE('Left 1 Kin'!L77, 'Left 2 Kin'!L77, 'Left 3 Kin'!L77, 'Right 1 Kin'!L77, 'Right 2 Kin'!L77, 'Right 3 Kin'!L77)</f>
        <v>-8.7414425000000016</v>
      </c>
      <c r="M77">
        <f>AVERAGE('Left 1 Kin'!M77, 'Left 2 Kin'!M77, 'Left 3 Kin'!M77, 'Right 1 Kin'!M77, 'Right 2 Kin'!M77, 'Right 3 Kin'!M77)</f>
        <v>-1.8437309916666667</v>
      </c>
      <c r="N77">
        <f>AVERAGE('Left 1 Kin'!N77, 'Left 2 Kin'!N77, 'Left 3 Kin'!N77, 'Right 1 Kin'!N77, 'Right 2 Kin'!N77, 'Right 3 Kin'!N77)</f>
        <v>4.0460970000000005</v>
      </c>
      <c r="O77">
        <f>AVERAGE('Left 1 Kin'!O77, 'Left 2 Kin'!O77, 'Left 3 Kin'!O77, 'Right 1 Kin'!O77, 'Right 2 Kin'!O77, 'Right 3 Kin'!O77)</f>
        <v>5.0142075000000004</v>
      </c>
      <c r="P77">
        <f>AVERAGE('Left 1 Kin'!P77, 'Left 2 Kin'!P77, 'Left 3 Kin'!P77, 'Right 1 Kin'!P77, 'Right 2 Kin'!P77, 'Right 3 Kin'!P77)</f>
        <v>24.630054166666667</v>
      </c>
      <c r="Q77">
        <f>AVERAGE('Left 1 Kin'!Q77, 'Left 2 Kin'!Q77, 'Left 3 Kin'!Q77, 'Right 1 Kin'!Q77, 'Right 2 Kin'!Q77, 'Right 3 Kin'!Q77)</f>
        <v>1.0855979999999998</v>
      </c>
      <c r="R77">
        <f>AVERAGE('Left 1 Kin'!R77, 'Left 2 Kin'!R77, 'Left 3 Kin'!R77, 'Right 1 Kin'!R77, 'Right 2 Kin'!R77, 'Right 3 Kin'!R77)</f>
        <v>-10.895953333333333</v>
      </c>
      <c r="S77">
        <f>AVERAGE('Left 1 Kin'!S77, 'Left 2 Kin'!S77, 'Left 3 Kin'!S77, 'Right 1 Kin'!S77, 'Right 2 Kin'!S77, 'Right 3 Kin'!S77)</f>
        <v>14.788311666666667</v>
      </c>
      <c r="T77">
        <f>AVERAGE('Left 1 Kin'!T77, 'Left 2 Kin'!T77, 'Left 3 Kin'!T77, 'Right 1 Kin'!T77, 'Right 2 Kin'!T77, 'Right 3 Kin'!T77)</f>
        <v>1.1165989999999999</v>
      </c>
      <c r="U77">
        <f>AVERAGE('Left 1 Kin'!U77, 'Left 2 Kin'!U77, 'Left 3 Kin'!U77, 'Right 1 Kin'!U77, 'Right 2 Kin'!U77, 'Right 3 Kin'!U77)</f>
        <v>-137.03979166666667</v>
      </c>
      <c r="V77">
        <f>AVERAGE('Left 1 Kin'!V77, 'Left 2 Kin'!V77, 'Left 3 Kin'!V77, 'Right 1 Kin'!V77, 'Right 2 Kin'!V77, 'Right 3 Kin'!V77)</f>
        <v>70.64114583333334</v>
      </c>
      <c r="W77">
        <f>AVERAGE('Left 1 Kin'!W77, 'Left 2 Kin'!W77, 'Left 3 Kin'!W77, 'Right 1 Kin'!W77, 'Right 2 Kin'!W77, 'Right 3 Kin'!W77)</f>
        <v>217.78028645833334</v>
      </c>
      <c r="X77">
        <f>AVERAGE('Left 1 Kin'!X77, 'Left 2 Kin'!X77, 'Left 3 Kin'!X77, 'Right 1 Kin'!X77, 'Right 2 Kin'!X77, 'Right 3 Kin'!X77)</f>
        <v>60.11718750000005</v>
      </c>
      <c r="Y77">
        <f>AVERAGE('Left 1 Kin'!Y77, 'Left 2 Kin'!Y77, 'Left 3 Kin'!Y77, 'Right 1 Kin'!Y77, 'Right 2 Kin'!Y77, 'Right 3 Kin'!Y77)</f>
        <v>-170.03066145833336</v>
      </c>
      <c r="Z77">
        <f>AVERAGE('Left 1 Kin'!Z77, 'Left 2 Kin'!Z77, 'Left 3 Kin'!Z77, 'Right 1 Kin'!Z77, 'Right 2 Kin'!Z77, 'Right 3 Kin'!Z77)</f>
        <v>134.11008333333336</v>
      </c>
      <c r="AA77">
        <f>AVERAGE('Left 1 Kin'!AA77, 'Left 2 Kin'!AA77, 'Left 3 Kin'!AA77, 'Right 1 Kin'!AA77, 'Right 2 Kin'!AA77, 'Right 3 Kin'!AA77)</f>
        <v>-431.23923437499997</v>
      </c>
      <c r="AB77">
        <f>AVERAGE('Left 1 Kin'!AB77, 'Left 2 Kin'!AB77, 'Left 3 Kin'!AB77, 'Right 1 Kin'!AB77, 'Right 2 Kin'!AB77, 'Right 3 Kin'!AB77)</f>
        <v>-266.89126041666668</v>
      </c>
      <c r="AC77">
        <f>AVERAGE('Left 1 Kin'!AC77, 'Left 2 Kin'!AC77, 'Left 3 Kin'!AC77, 'Right 1 Kin'!AC77, 'Right 2 Kin'!AC77, 'Right 3 Kin'!AC77)</f>
        <v>-36.988437500000003</v>
      </c>
      <c r="AD77">
        <f>AVERAGE('Left 1 Kin'!AD77, 'Left 2 Kin'!AD77, 'Left 3 Kin'!AD77, 'Right 1 Kin'!AD77, 'Right 2 Kin'!AD77, 'Right 3 Kin'!AD77)</f>
        <v>-459.30937499999987</v>
      </c>
      <c r="AE77">
        <f>AVERAGE('Left 1 Kin'!AE77, 'Left 2 Kin'!AE77, 'Left 3 Kin'!AE77, 'Right 1 Kin'!AE77, 'Right 2 Kin'!AE77, 'Right 3 Kin'!AE77)</f>
        <v>34.04953124999998</v>
      </c>
      <c r="AF77">
        <f>AVERAGE('Left 1 Kin'!AF77, 'Left 2 Kin'!AF77, 'Left 3 Kin'!AF77, 'Right 1 Kin'!AF77, 'Right 2 Kin'!AF77, 'Right 3 Kin'!AF77)</f>
        <v>-571.03437499999995</v>
      </c>
      <c r="AG77">
        <f>AVERAGE('Left 1 Kin'!AG77, 'Left 2 Kin'!AG77, 'Left 3 Kin'!AG77, 'Right 1 Kin'!AG77, 'Right 2 Kin'!AG77, 'Right 3 Kin'!AG77)</f>
        <v>-667.96151041666656</v>
      </c>
      <c r="AH77">
        <f>AVERAGE('Left 1 Kin'!AH77, 'Left 2 Kin'!AH77, 'Left 3 Kin'!AH77, 'Right 1 Kin'!AH77, 'Right 2 Kin'!AH77, 'Right 3 Kin'!AH77)</f>
        <v>123.1411578125</v>
      </c>
      <c r="AI77">
        <f>AVERAGE('Left 1 Kin'!AI77, 'Left 2 Kin'!AI77, 'Left 3 Kin'!AI77, 'Right 1 Kin'!AI77, 'Right 2 Kin'!AI77, 'Right 3 Kin'!AI77)</f>
        <v>-1.0768034999999998</v>
      </c>
      <c r="AJ77">
        <f>AVERAGE('Left 1 Kin'!AJ77, 'Left 2 Kin'!AJ77, 'Left 3 Kin'!AJ77, 'Right 1 Kin'!AJ77, 'Right 2 Kin'!AJ77, 'Right 3 Kin'!AJ77)</f>
        <v>1.09309575</v>
      </c>
      <c r="AK77">
        <f>AVERAGE('Left 1 Kin'!AK77, 'Left 2 Kin'!AK77, 'Left 3 Kin'!AK77, 'Right 1 Kin'!AK77, 'Right 2 Kin'!AK77, 'Right 3 Kin'!AK77)</f>
        <v>9.1535160833333337E-2</v>
      </c>
      <c r="AL77">
        <f>AVERAGE('Left 1 Kin'!AL77, 'Left 2 Kin'!AL77, 'Left 3 Kin'!AL77, 'Right 1 Kin'!AL77, 'Right 2 Kin'!AL77, 'Right 3 Kin'!AL77)</f>
        <v>-8.3462537500000007</v>
      </c>
      <c r="AM77">
        <f>AVERAGE('Left 1 Kin'!AM77, 'Left 2 Kin'!AM77, 'Left 3 Kin'!AM77, 'Right 1 Kin'!AM77, 'Right 2 Kin'!AM77, 'Right 3 Kin'!AM77)</f>
        <v>0.68443358333333337</v>
      </c>
      <c r="AN77">
        <f>AVERAGE('Left 1 Kin'!AN77, 'Left 2 Kin'!AN77, 'Left 3 Kin'!AN77, 'Right 1 Kin'!AN77, 'Right 2 Kin'!AN77, 'Right 3 Kin'!AN77)</f>
        <v>0.33678805333333334</v>
      </c>
      <c r="AO77">
        <f>AVERAGE('Left 1 Kin'!AO77, 'Left 2 Kin'!AO77, 'Left 3 Kin'!AO77, 'Right 1 Kin'!AO77, 'Right 2 Kin'!AO77, 'Right 3 Kin'!AO77)</f>
        <v>0.23731320833333336</v>
      </c>
      <c r="AP77">
        <f>AVERAGE('Left 1 Kin'!AP77, 'Left 2 Kin'!AP77, 'Left 3 Kin'!AP77, 'Right 1 Kin'!AP77, 'Right 2 Kin'!AP77, 'Right 3 Kin'!AP77)</f>
        <v>4.8645066666666672</v>
      </c>
      <c r="AQ77">
        <f>AVERAGE('Left 1 Kin'!AQ77, 'Left 2 Kin'!AQ77, 'Left 3 Kin'!AQ77, 'Right 1 Kin'!AQ77, 'Right 2 Kin'!AQ77, 'Right 3 Kin'!AQ77)</f>
        <v>2.2470741666666663</v>
      </c>
      <c r="AR77">
        <f>AVERAGE('Left 1 Kin'!AR77, 'Left 2 Kin'!AR77, 'Left 3 Kin'!AR77, 'Right 1 Kin'!AR77, 'Right 2 Kin'!AR77, 'Right 3 Kin'!AR77)</f>
        <v>-1.149520833333334E-2</v>
      </c>
      <c r="AS77">
        <f>AVERAGE('Left 1 Kin'!AS77, 'Left 2 Kin'!AS77, 'Left 3 Kin'!AS77, 'Right 1 Kin'!AS77, 'Right 2 Kin'!AS77, 'Right 3 Kin'!AS77)</f>
        <v>0.26944394166666663</v>
      </c>
      <c r="AT77">
        <f>AVERAGE('Left 1 Kin'!AT77, 'Left 2 Kin'!AT77, 'Left 3 Kin'!AT77, 'Right 1 Kin'!AT77, 'Right 2 Kin'!AT77, 'Right 3 Kin'!AT77)</f>
        <v>24.580841666666668</v>
      </c>
    </row>
    <row r="78" spans="1:46" x14ac:dyDescent="0.25">
      <c r="A78">
        <v>76</v>
      </c>
      <c r="B78">
        <f>AVERAGE('Left 1 Kin'!B78, 'Left 2 Kin'!B78, 'Left 3 Kin'!B78, 'Right 1 Kin'!B78, 'Right 2 Kin'!B78, 'Right 3 Kin'!B78)</f>
        <v>5.5065833333333281</v>
      </c>
      <c r="C78">
        <f>AVERAGE('Left 1 Kin'!C78, 'Left 2 Kin'!C78, 'Left 3 Kin'!C78, 'Right 1 Kin'!C78, 'Right 2 Kin'!C78, 'Right 3 Kin'!C78)</f>
        <v>0.55755336991869919</v>
      </c>
      <c r="D78">
        <f>AVERAGE('Left 1 Kin'!D78, 'Left 2 Kin'!D78, 'Left 3 Kin'!D78, 'Right 1 Kin'!D78, 'Right 2 Kin'!D78, 'Right 3 Kin'!D78)</f>
        <v>0.61903424961821452</v>
      </c>
      <c r="E78">
        <f>AVERAGE('Left 1 Kin'!E78, 'Left 2 Kin'!E78, 'Left 3 Kin'!E78, 'Right 1 Kin'!E78, 'Right 2 Kin'!E78, 'Right 3 Kin'!E78)</f>
        <v>6.1121938081354866E-3</v>
      </c>
      <c r="F78">
        <f>AVERAGE('Left 1 Kin'!F78, 'Left 2 Kin'!F78, 'Left 3 Kin'!F78, 'Right 1 Kin'!F78, 'Right 2 Kin'!F78, 'Right 3 Kin'!F78)</f>
        <v>1.5644930098570047</v>
      </c>
      <c r="G78">
        <f>AVERAGE('Left 1 Kin'!G78, 'Left 2 Kin'!G78, 'Left 3 Kin'!G78, 'Right 1 Kin'!G78, 'Right 2 Kin'!G78, 'Right 3 Kin'!G78)</f>
        <v>7.736445866666668</v>
      </c>
      <c r="H78">
        <f>AVERAGE('Left 1 Kin'!H78, 'Left 2 Kin'!H78, 'Left 3 Kin'!H78, 'Right 1 Kin'!H78, 'Right 2 Kin'!H78, 'Right 3 Kin'!H78)</f>
        <v>-2.7833213333333333</v>
      </c>
      <c r="I78">
        <f>AVERAGE('Left 1 Kin'!I78, 'Left 2 Kin'!I78, 'Left 3 Kin'!I78, 'Right 1 Kin'!I78, 'Right 2 Kin'!I78, 'Right 3 Kin'!I78)</f>
        <v>-1.5273333335193613E-5</v>
      </c>
      <c r="J78">
        <f>AVERAGE('Left 1 Kin'!J78, 'Left 2 Kin'!J78, 'Left 3 Kin'!J78, 'Right 1 Kin'!J78, 'Right 2 Kin'!J78, 'Right 3 Kin'!J78)</f>
        <v>13.746118000000001</v>
      </c>
      <c r="K78">
        <f>AVERAGE('Left 1 Kin'!K78, 'Left 2 Kin'!K78, 'Left 3 Kin'!K78, 'Right 1 Kin'!K78, 'Right 2 Kin'!K78, 'Right 3 Kin'!K78)</f>
        <v>-1.2577787533333318</v>
      </c>
      <c r="L78">
        <f>AVERAGE('Left 1 Kin'!L78, 'Left 2 Kin'!L78, 'Left 3 Kin'!L78, 'Right 1 Kin'!L78, 'Right 2 Kin'!L78, 'Right 3 Kin'!L78)</f>
        <v>-8.5476833600000006</v>
      </c>
      <c r="M78">
        <f>AVERAGE('Left 1 Kin'!M78, 'Left 2 Kin'!M78, 'Left 3 Kin'!M78, 'Right 1 Kin'!M78, 'Right 2 Kin'!M78, 'Right 3 Kin'!M78)</f>
        <v>-2.4317361013333296</v>
      </c>
      <c r="N78">
        <f>AVERAGE('Left 1 Kin'!N78, 'Left 2 Kin'!N78, 'Left 3 Kin'!N78, 'Right 1 Kin'!N78, 'Right 2 Kin'!N78, 'Right 3 Kin'!N78)</f>
        <v>3.6673985000000027</v>
      </c>
      <c r="O78">
        <f>AVERAGE('Left 1 Kin'!O78, 'Left 2 Kin'!O78, 'Left 3 Kin'!O78, 'Right 1 Kin'!O78, 'Right 2 Kin'!O78, 'Right 3 Kin'!O78)</f>
        <v>4.9739179333333325</v>
      </c>
      <c r="P78">
        <f>AVERAGE('Left 1 Kin'!P78, 'Left 2 Kin'!P78, 'Left 3 Kin'!P78, 'Right 1 Kin'!P78, 'Right 2 Kin'!P78, 'Right 3 Kin'!P78)</f>
        <v>23.973662000000004</v>
      </c>
      <c r="Q78">
        <f>AVERAGE('Left 1 Kin'!Q78, 'Left 2 Kin'!Q78, 'Left 3 Kin'!Q78, 'Right 1 Kin'!Q78, 'Right 2 Kin'!Q78, 'Right 3 Kin'!Q78)</f>
        <v>1.1643956066666663</v>
      </c>
      <c r="R78">
        <f>AVERAGE('Left 1 Kin'!R78, 'Left 2 Kin'!R78, 'Left 3 Kin'!R78, 'Right 1 Kin'!R78, 'Right 2 Kin'!R78, 'Right 3 Kin'!R78)</f>
        <v>-11.705755333333327</v>
      </c>
      <c r="S78">
        <f>AVERAGE('Left 1 Kin'!S78, 'Left 2 Kin'!S78, 'Left 3 Kin'!S78, 'Right 1 Kin'!S78, 'Right 2 Kin'!S78, 'Right 3 Kin'!S78)</f>
        <v>13.769351600000009</v>
      </c>
      <c r="T78">
        <f>AVERAGE('Left 1 Kin'!T78, 'Left 2 Kin'!T78, 'Left 3 Kin'!T78, 'Right 1 Kin'!T78, 'Right 2 Kin'!T78, 'Right 3 Kin'!T78)</f>
        <v>1.2812359599999992</v>
      </c>
      <c r="U78">
        <f>AVERAGE('Left 1 Kin'!U78, 'Left 2 Kin'!U78, 'Left 3 Kin'!U78, 'Right 1 Kin'!U78, 'Right 2 Kin'!U78, 'Right 3 Kin'!U78)</f>
        <v>-137.29205000000002</v>
      </c>
      <c r="V78">
        <f>AVERAGE('Left 1 Kin'!V78, 'Left 2 Kin'!V78, 'Left 3 Kin'!V78, 'Right 1 Kin'!V78, 'Right 2 Kin'!V78, 'Right 3 Kin'!V78)</f>
        <v>70.898116666666681</v>
      </c>
      <c r="W78">
        <f>AVERAGE('Left 1 Kin'!W78, 'Left 2 Kin'!W78, 'Left 3 Kin'!W78, 'Right 1 Kin'!W78, 'Right 2 Kin'!W78, 'Right 3 Kin'!W78)</f>
        <v>221.21852083333329</v>
      </c>
      <c r="X78">
        <f>AVERAGE('Left 1 Kin'!X78, 'Left 2 Kin'!X78, 'Left 3 Kin'!X78, 'Right 1 Kin'!X78, 'Right 2 Kin'!X78, 'Right 3 Kin'!X78)</f>
        <v>67.100166666666638</v>
      </c>
      <c r="Y78">
        <f>AVERAGE('Left 1 Kin'!Y78, 'Left 2 Kin'!Y78, 'Left 3 Kin'!Y78, 'Right 1 Kin'!Y78, 'Right 2 Kin'!Y78, 'Right 3 Kin'!Y78)</f>
        <v>-171.10402250000001</v>
      </c>
      <c r="Z78">
        <f>AVERAGE('Left 1 Kin'!Z78, 'Left 2 Kin'!Z78, 'Left 3 Kin'!Z78, 'Right 1 Kin'!Z78, 'Right 2 Kin'!Z78, 'Right 3 Kin'!Z78)</f>
        <v>136.55600041666665</v>
      </c>
      <c r="AA78">
        <f>AVERAGE('Left 1 Kin'!AA78, 'Left 2 Kin'!AA78, 'Left 3 Kin'!AA78, 'Right 1 Kin'!AA78, 'Right 2 Kin'!AA78, 'Right 3 Kin'!AA78)</f>
        <v>-421.76048516666668</v>
      </c>
      <c r="AB78">
        <f>AVERAGE('Left 1 Kin'!AB78, 'Left 2 Kin'!AB78, 'Left 3 Kin'!AB78, 'Right 1 Kin'!AB78, 'Right 2 Kin'!AB78, 'Right 3 Kin'!AB78)</f>
        <v>-269.23187249999995</v>
      </c>
      <c r="AC78">
        <f>AVERAGE('Left 1 Kin'!AC78, 'Left 2 Kin'!AC78, 'Left 3 Kin'!AC78, 'Right 1 Kin'!AC78, 'Right 2 Kin'!AC78, 'Right 3 Kin'!AC78)</f>
        <v>-29.224533333333408</v>
      </c>
      <c r="AD78">
        <f>AVERAGE('Left 1 Kin'!AD78, 'Left 2 Kin'!AD78, 'Left 3 Kin'!AD78, 'Right 1 Kin'!AD78, 'Right 2 Kin'!AD78, 'Right 3 Kin'!AD78)</f>
        <v>-465.60833333333318</v>
      </c>
      <c r="AE78">
        <f>AVERAGE('Left 1 Kin'!AE78, 'Left 2 Kin'!AE78, 'Left 3 Kin'!AE78, 'Right 1 Kin'!AE78, 'Right 2 Kin'!AE78, 'Right 3 Kin'!AE78)</f>
        <v>48.070294999999909</v>
      </c>
      <c r="AF78">
        <f>AVERAGE('Left 1 Kin'!AF78, 'Left 2 Kin'!AF78, 'Left 3 Kin'!AF78, 'Right 1 Kin'!AF78, 'Right 2 Kin'!AF78, 'Right 3 Kin'!AF78)</f>
        <v>-577.49963333333324</v>
      </c>
      <c r="AG78">
        <f>AVERAGE('Left 1 Kin'!AG78, 'Left 2 Kin'!AG78, 'Left 3 Kin'!AG78, 'Right 1 Kin'!AG78, 'Right 2 Kin'!AG78, 'Right 3 Kin'!AG78)</f>
        <v>-716.22678333333306</v>
      </c>
      <c r="AH78">
        <f>AVERAGE('Left 1 Kin'!AH78, 'Left 2 Kin'!AH78, 'Left 3 Kin'!AH78, 'Right 1 Kin'!AH78, 'Right 2 Kin'!AH78, 'Right 3 Kin'!AH78)</f>
        <v>116.90956183333334</v>
      </c>
      <c r="AI78">
        <f>AVERAGE('Left 1 Kin'!AI78, 'Left 2 Kin'!AI78, 'Left 3 Kin'!AI78, 'Right 1 Kin'!AI78, 'Right 2 Kin'!AI78, 'Right 3 Kin'!AI78)</f>
        <v>-1.0361334666666668</v>
      </c>
      <c r="AJ78">
        <f>AVERAGE('Left 1 Kin'!AJ78, 'Left 2 Kin'!AJ78, 'Left 3 Kin'!AJ78, 'Right 1 Kin'!AJ78, 'Right 2 Kin'!AJ78, 'Right 3 Kin'!AJ78)</f>
        <v>1.055090486666667</v>
      </c>
      <c r="AK78">
        <f>AVERAGE('Left 1 Kin'!AK78, 'Left 2 Kin'!AK78, 'Left 3 Kin'!AK78, 'Right 1 Kin'!AK78, 'Right 2 Kin'!AK78, 'Right 3 Kin'!AK78)</f>
        <v>8.9478403600000034E-2</v>
      </c>
      <c r="AL78">
        <f>AVERAGE('Left 1 Kin'!AL78, 'Left 2 Kin'!AL78, 'Left 3 Kin'!AL78, 'Right 1 Kin'!AL78, 'Right 2 Kin'!AL78, 'Right 3 Kin'!AL78)</f>
        <v>-7.8243407333333357</v>
      </c>
      <c r="AM78">
        <f>AVERAGE('Left 1 Kin'!AM78, 'Left 2 Kin'!AM78, 'Left 3 Kin'!AM78, 'Right 1 Kin'!AM78, 'Right 2 Kin'!AM78, 'Right 3 Kin'!AM78)</f>
        <v>0.58638975800000048</v>
      </c>
      <c r="AN78">
        <f>AVERAGE('Left 1 Kin'!AN78, 'Left 2 Kin'!AN78, 'Left 3 Kin'!AN78, 'Right 1 Kin'!AN78, 'Right 2 Kin'!AN78, 'Right 3 Kin'!AN78)</f>
        <v>0.32619136120000009</v>
      </c>
      <c r="AO78">
        <f>AVERAGE('Left 1 Kin'!AO78, 'Left 2 Kin'!AO78, 'Left 3 Kin'!AO78, 'Right 1 Kin'!AO78, 'Right 2 Kin'!AO78, 'Right 3 Kin'!AO78)</f>
        <v>0.2242709546666668</v>
      </c>
      <c r="AP78">
        <f>AVERAGE('Left 1 Kin'!AP78, 'Left 2 Kin'!AP78, 'Left 3 Kin'!AP78, 'Right 1 Kin'!AP78, 'Right 2 Kin'!AP78, 'Right 3 Kin'!AP78)</f>
        <v>4.1556983000000036</v>
      </c>
      <c r="AQ78">
        <f>AVERAGE('Left 1 Kin'!AQ78, 'Left 2 Kin'!AQ78, 'Left 3 Kin'!AQ78, 'Right 1 Kin'!AQ78, 'Right 2 Kin'!AQ78, 'Right 3 Kin'!AQ78)</f>
        <v>2.1453612000000004</v>
      </c>
      <c r="AR78">
        <f>AVERAGE('Left 1 Kin'!AR78, 'Left 2 Kin'!AR78, 'Left 3 Kin'!AR78, 'Right 1 Kin'!AR78, 'Right 2 Kin'!AR78, 'Right 3 Kin'!AR78)</f>
        <v>-6.3185866666666812E-3</v>
      </c>
      <c r="AS78">
        <f>AVERAGE('Left 1 Kin'!AS78, 'Left 2 Kin'!AS78, 'Left 3 Kin'!AS78, 'Right 1 Kin'!AS78, 'Right 2 Kin'!AS78, 'Right 3 Kin'!AS78)</f>
        <v>0.26278651666666669</v>
      </c>
      <c r="AT78">
        <f>AVERAGE('Left 1 Kin'!AT78, 'Left 2 Kin'!AT78, 'Left 3 Kin'!AT78, 'Right 1 Kin'!AT78, 'Right 2 Kin'!AT78, 'Right 3 Kin'!AT78)</f>
        <v>24.462528000000002</v>
      </c>
    </row>
    <row r="79" spans="1:46" x14ac:dyDescent="0.25">
      <c r="A79">
        <v>77</v>
      </c>
      <c r="B79">
        <f>AVERAGE('Left 1 Kin'!B79, 'Left 2 Kin'!B79, 'Left 3 Kin'!B79, 'Right 1 Kin'!B79, 'Right 2 Kin'!B79, 'Right 3 Kin'!B79)</f>
        <v>5.5097812499999899</v>
      </c>
      <c r="C79">
        <f>AVERAGE('Left 1 Kin'!C79, 'Left 2 Kin'!C79, 'Left 3 Kin'!C79, 'Right 1 Kin'!C79, 'Right 2 Kin'!C79, 'Right 3 Kin'!C79)</f>
        <v>0.5580826544715447</v>
      </c>
      <c r="D79">
        <f>AVERAGE('Left 1 Kin'!D79, 'Left 2 Kin'!D79, 'Left 3 Kin'!D79, 'Right 1 Kin'!D79, 'Right 2 Kin'!D79, 'Right 3 Kin'!D79)</f>
        <v>0.62000716021102309</v>
      </c>
      <c r="E79">
        <f>AVERAGE('Left 1 Kin'!E79, 'Left 2 Kin'!E79, 'Left 3 Kin'!E79, 'Right 1 Kin'!E79, 'Right 2 Kin'!E79, 'Right 3 Kin'!E79)</f>
        <v>5.1538088296542994E-3</v>
      </c>
      <c r="F79">
        <f>AVERAGE('Left 1 Kin'!F79, 'Left 2 Kin'!F79, 'Left 3 Kin'!F79, 'Right 1 Kin'!F79, 'Right 2 Kin'!F79, 'Right 3 Kin'!F79)</f>
        <v>1.4828571386922114</v>
      </c>
      <c r="G79">
        <f>AVERAGE('Left 1 Kin'!G79, 'Left 2 Kin'!G79, 'Left 3 Kin'!G79, 'Right 1 Kin'!G79, 'Right 2 Kin'!G79, 'Right 3 Kin'!G79)</f>
        <v>7.5427908999999991</v>
      </c>
      <c r="H79">
        <f>AVERAGE('Left 1 Kin'!H79, 'Left 2 Kin'!H79, 'Left 3 Kin'!H79, 'Right 1 Kin'!H79, 'Right 2 Kin'!H79, 'Right 3 Kin'!H79)</f>
        <v>-2.6836805833333326</v>
      </c>
      <c r="I79">
        <f>AVERAGE('Left 1 Kin'!I79, 'Left 2 Kin'!I79, 'Left 3 Kin'!I79, 'Right 1 Kin'!I79, 'Right 2 Kin'!I79, 'Right 3 Kin'!I79)</f>
        <v>0.3115762033333343</v>
      </c>
      <c r="J79">
        <f>AVERAGE('Left 1 Kin'!J79, 'Left 2 Kin'!J79, 'Left 3 Kin'!J79, 'Right 1 Kin'!J79, 'Right 2 Kin'!J79, 'Right 3 Kin'!J79)</f>
        <v>13.843686</v>
      </c>
      <c r="K79">
        <f>AVERAGE('Left 1 Kin'!K79, 'Left 2 Kin'!K79, 'Left 3 Kin'!K79, 'Right 1 Kin'!K79, 'Right 2 Kin'!K79, 'Right 3 Kin'!K79)</f>
        <v>-1.4987052983333342</v>
      </c>
      <c r="L79">
        <f>AVERAGE('Left 1 Kin'!L79, 'Left 2 Kin'!L79, 'Left 3 Kin'!L79, 'Right 1 Kin'!L79, 'Right 2 Kin'!L79, 'Right 3 Kin'!L79)</f>
        <v>-8.3539242199999979</v>
      </c>
      <c r="M79">
        <f>AVERAGE('Left 1 Kin'!M79, 'Left 2 Kin'!M79, 'Left 3 Kin'!M79, 'Right 1 Kin'!M79, 'Right 2 Kin'!M79, 'Right 3 Kin'!M79)</f>
        <v>-3.0197412110000017</v>
      </c>
      <c r="N79">
        <f>AVERAGE('Left 1 Kin'!N79, 'Left 2 Kin'!N79, 'Left 3 Kin'!N79, 'Right 1 Kin'!N79, 'Right 2 Kin'!N79, 'Right 3 Kin'!N79)</f>
        <v>3.2886999999999991</v>
      </c>
      <c r="O79">
        <f>AVERAGE('Left 1 Kin'!O79, 'Left 2 Kin'!O79, 'Left 3 Kin'!O79, 'Right 1 Kin'!O79, 'Right 2 Kin'!O79, 'Right 3 Kin'!O79)</f>
        <v>4.9336283666666683</v>
      </c>
      <c r="P79">
        <f>AVERAGE('Left 1 Kin'!P79, 'Left 2 Kin'!P79, 'Left 3 Kin'!P79, 'Right 1 Kin'!P79, 'Right 2 Kin'!P79, 'Right 3 Kin'!P79)</f>
        <v>23.317269833333331</v>
      </c>
      <c r="Q79">
        <f>AVERAGE('Left 1 Kin'!Q79, 'Left 2 Kin'!Q79, 'Left 3 Kin'!Q79, 'Right 1 Kin'!Q79, 'Right 2 Kin'!Q79, 'Right 3 Kin'!Q79)</f>
        <v>1.2431932133333337</v>
      </c>
      <c r="R79">
        <f>AVERAGE('Left 1 Kin'!R79, 'Left 2 Kin'!R79, 'Left 3 Kin'!R79, 'Right 1 Kin'!R79, 'Right 2 Kin'!R79, 'Right 3 Kin'!R79)</f>
        <v>-12.515557333333334</v>
      </c>
      <c r="S79">
        <f>AVERAGE('Left 1 Kin'!S79, 'Left 2 Kin'!S79, 'Left 3 Kin'!S79, 'Right 1 Kin'!S79, 'Right 2 Kin'!S79, 'Right 3 Kin'!S79)</f>
        <v>12.75039153333333</v>
      </c>
      <c r="T79">
        <f>AVERAGE('Left 1 Kin'!T79, 'Left 2 Kin'!T79, 'Left 3 Kin'!T79, 'Right 1 Kin'!T79, 'Right 2 Kin'!T79, 'Right 3 Kin'!T79)</f>
        <v>1.4458729200000005</v>
      </c>
      <c r="U79">
        <f>AVERAGE('Left 1 Kin'!U79, 'Left 2 Kin'!U79, 'Left 3 Kin'!U79, 'Right 1 Kin'!U79, 'Right 2 Kin'!U79, 'Right 3 Kin'!U79)</f>
        <v>-137.54430833333336</v>
      </c>
      <c r="V79">
        <f>AVERAGE('Left 1 Kin'!V79, 'Left 2 Kin'!V79, 'Left 3 Kin'!V79, 'Right 1 Kin'!V79, 'Right 2 Kin'!V79, 'Right 3 Kin'!V79)</f>
        <v>71.155087499999993</v>
      </c>
      <c r="W79">
        <f>AVERAGE('Left 1 Kin'!W79, 'Left 2 Kin'!W79, 'Left 3 Kin'!W79, 'Right 1 Kin'!W79, 'Right 2 Kin'!W79, 'Right 3 Kin'!W79)</f>
        <v>224.65675520833338</v>
      </c>
      <c r="X79">
        <f>AVERAGE('Left 1 Kin'!X79, 'Left 2 Kin'!X79, 'Left 3 Kin'!X79, 'Right 1 Kin'!X79, 'Right 2 Kin'!X79, 'Right 3 Kin'!X79)</f>
        <v>74.083145833333347</v>
      </c>
      <c r="Y79">
        <f>AVERAGE('Left 1 Kin'!Y79, 'Left 2 Kin'!Y79, 'Left 3 Kin'!Y79, 'Right 1 Kin'!Y79, 'Right 2 Kin'!Y79, 'Right 3 Kin'!Y79)</f>
        <v>-172.17738354166667</v>
      </c>
      <c r="Z79">
        <f>AVERAGE('Left 1 Kin'!Z79, 'Left 2 Kin'!Z79, 'Left 3 Kin'!Z79, 'Right 1 Kin'!Z79, 'Right 2 Kin'!Z79, 'Right 3 Kin'!Z79)</f>
        <v>139.00191749999996</v>
      </c>
      <c r="AA79">
        <f>AVERAGE('Left 1 Kin'!AA79, 'Left 2 Kin'!AA79, 'Left 3 Kin'!AA79, 'Right 1 Kin'!AA79, 'Right 2 Kin'!AA79, 'Right 3 Kin'!AA79)</f>
        <v>-412.28173595833329</v>
      </c>
      <c r="AB79">
        <f>AVERAGE('Left 1 Kin'!AB79, 'Left 2 Kin'!AB79, 'Left 3 Kin'!AB79, 'Right 1 Kin'!AB79, 'Right 2 Kin'!AB79, 'Right 3 Kin'!AB79)</f>
        <v>-271.57248458333333</v>
      </c>
      <c r="AC79">
        <f>AVERAGE('Left 1 Kin'!AC79, 'Left 2 Kin'!AC79, 'Left 3 Kin'!AC79, 'Right 1 Kin'!AC79, 'Right 2 Kin'!AC79, 'Right 3 Kin'!AC79)</f>
        <v>-21.460629166666674</v>
      </c>
      <c r="AD79">
        <f>AVERAGE('Left 1 Kin'!AD79, 'Left 2 Kin'!AD79, 'Left 3 Kin'!AD79, 'Right 1 Kin'!AD79, 'Right 2 Kin'!AD79, 'Right 3 Kin'!AD79)</f>
        <v>-471.90729166666659</v>
      </c>
      <c r="AE79">
        <f>AVERAGE('Left 1 Kin'!AE79, 'Left 2 Kin'!AE79, 'Left 3 Kin'!AE79, 'Right 1 Kin'!AE79, 'Right 2 Kin'!AE79, 'Right 3 Kin'!AE79)</f>
        <v>62.09105875000003</v>
      </c>
      <c r="AF79">
        <f>AVERAGE('Left 1 Kin'!AF79, 'Left 2 Kin'!AF79, 'Left 3 Kin'!AF79, 'Right 1 Kin'!AF79, 'Right 2 Kin'!AF79, 'Right 3 Kin'!AF79)</f>
        <v>-583.96489166666663</v>
      </c>
      <c r="AG79">
        <f>AVERAGE('Left 1 Kin'!AG79, 'Left 2 Kin'!AG79, 'Left 3 Kin'!AG79, 'Right 1 Kin'!AG79, 'Right 2 Kin'!AG79, 'Right 3 Kin'!AG79)</f>
        <v>-764.49205625000013</v>
      </c>
      <c r="AH79">
        <f>AVERAGE('Left 1 Kin'!AH79, 'Left 2 Kin'!AH79, 'Left 3 Kin'!AH79, 'Right 1 Kin'!AH79, 'Right 2 Kin'!AH79, 'Right 3 Kin'!AH79)</f>
        <v>110.67796585416666</v>
      </c>
      <c r="AI79">
        <f>AVERAGE('Left 1 Kin'!AI79, 'Left 2 Kin'!AI79, 'Left 3 Kin'!AI79, 'Right 1 Kin'!AI79, 'Right 2 Kin'!AI79, 'Right 3 Kin'!AI79)</f>
        <v>-0.99546343333333287</v>
      </c>
      <c r="AJ79">
        <f>AVERAGE('Left 1 Kin'!AJ79, 'Left 2 Kin'!AJ79, 'Left 3 Kin'!AJ79, 'Right 1 Kin'!AJ79, 'Right 2 Kin'!AJ79, 'Right 3 Kin'!AJ79)</f>
        <v>1.0170852233333332</v>
      </c>
      <c r="AK79">
        <f>AVERAGE('Left 1 Kin'!AK79, 'Left 2 Kin'!AK79, 'Left 3 Kin'!AK79, 'Right 1 Kin'!AK79, 'Right 2 Kin'!AK79, 'Right 3 Kin'!AK79)</f>
        <v>8.7421646366666675E-2</v>
      </c>
      <c r="AL79">
        <f>AVERAGE('Left 1 Kin'!AL79, 'Left 2 Kin'!AL79, 'Left 3 Kin'!AL79, 'Right 1 Kin'!AL79, 'Right 2 Kin'!AL79, 'Right 3 Kin'!AL79)</f>
        <v>-7.3024277166666609</v>
      </c>
      <c r="AM79">
        <f>AVERAGE('Left 1 Kin'!AM79, 'Left 2 Kin'!AM79, 'Left 3 Kin'!AM79, 'Right 1 Kin'!AM79, 'Right 2 Kin'!AM79, 'Right 3 Kin'!AM79)</f>
        <v>0.48834593266666632</v>
      </c>
      <c r="AN79">
        <f>AVERAGE('Left 1 Kin'!AN79, 'Left 2 Kin'!AN79, 'Left 3 Kin'!AN79, 'Right 1 Kin'!AN79, 'Right 2 Kin'!AN79, 'Right 3 Kin'!AN79)</f>
        <v>0.31559466906666661</v>
      </c>
      <c r="AO79">
        <f>AVERAGE('Left 1 Kin'!AO79, 'Left 2 Kin'!AO79, 'Left 3 Kin'!AO79, 'Right 1 Kin'!AO79, 'Right 2 Kin'!AO79, 'Right 3 Kin'!AO79)</f>
        <v>0.21122870100000002</v>
      </c>
      <c r="AP79">
        <f>AVERAGE('Left 1 Kin'!AP79, 'Left 2 Kin'!AP79, 'Left 3 Kin'!AP79, 'Right 1 Kin'!AP79, 'Right 2 Kin'!AP79, 'Right 3 Kin'!AP79)</f>
        <v>3.4468899333333307</v>
      </c>
      <c r="AQ79">
        <f>AVERAGE('Left 1 Kin'!AQ79, 'Left 2 Kin'!AQ79, 'Left 3 Kin'!AQ79, 'Right 1 Kin'!AQ79, 'Right 2 Kin'!AQ79, 'Right 3 Kin'!AQ79)</f>
        <v>2.0436482333333328</v>
      </c>
      <c r="AR79">
        <f>AVERAGE('Left 1 Kin'!AR79, 'Left 2 Kin'!AR79, 'Left 3 Kin'!AR79, 'Right 1 Kin'!AR79, 'Right 2 Kin'!AR79, 'Right 3 Kin'!AR79)</f>
        <v>-1.1419649999999577E-3</v>
      </c>
      <c r="AS79">
        <f>AVERAGE('Left 1 Kin'!AS79, 'Left 2 Kin'!AS79, 'Left 3 Kin'!AS79, 'Right 1 Kin'!AS79, 'Right 2 Kin'!AS79, 'Right 3 Kin'!AS79)</f>
        <v>0.25612909166666664</v>
      </c>
      <c r="AT79">
        <f>AVERAGE('Left 1 Kin'!AT79, 'Left 2 Kin'!AT79, 'Left 3 Kin'!AT79, 'Right 1 Kin'!AT79, 'Right 2 Kin'!AT79, 'Right 3 Kin'!AT79)</f>
        <v>24.344214333333337</v>
      </c>
    </row>
    <row r="80" spans="1:46" x14ac:dyDescent="0.25">
      <c r="A80">
        <v>78</v>
      </c>
      <c r="B80">
        <f>AVERAGE('Left 1 Kin'!B80, 'Left 2 Kin'!B80, 'Left 3 Kin'!B80, 'Right 1 Kin'!B80, 'Right 2 Kin'!B80, 'Right 3 Kin'!B80)</f>
        <v>5.5124416666666578</v>
      </c>
      <c r="C80">
        <f>AVERAGE('Left 1 Kin'!C80, 'Left 2 Kin'!C80, 'Left 3 Kin'!C80, 'Right 1 Kin'!C80, 'Right 2 Kin'!C80, 'Right 3 Kin'!C80)</f>
        <v>0.55861473577235765</v>
      </c>
      <c r="D80">
        <f>AVERAGE('Left 1 Kin'!D80, 'Left 2 Kin'!D80, 'Left 3 Kin'!D80, 'Right 1 Kin'!D80, 'Right 2 Kin'!D80, 'Right 3 Kin'!D80)</f>
        <v>0.62017266416770789</v>
      </c>
      <c r="E80">
        <f>AVERAGE('Left 1 Kin'!E80, 'Left 2 Kin'!E80, 'Left 3 Kin'!E80, 'Right 1 Kin'!E80, 'Right 2 Kin'!E80, 'Right 3 Kin'!E80)</f>
        <v>4.550109676523667E-3</v>
      </c>
      <c r="F80">
        <f>AVERAGE('Left 1 Kin'!F80, 'Left 2 Kin'!F80, 'Left 3 Kin'!F80, 'Right 1 Kin'!F80, 'Right 2 Kin'!F80, 'Right 3 Kin'!F80)</f>
        <v>1.3911031681243926</v>
      </c>
      <c r="G80">
        <f>AVERAGE('Left 1 Kin'!G80, 'Left 2 Kin'!G80, 'Left 3 Kin'!G80, 'Right 1 Kin'!G80, 'Right 2 Kin'!G80, 'Right 3 Kin'!G80)</f>
        <v>7.3491902666666675</v>
      </c>
      <c r="H80">
        <f>AVERAGE('Left 1 Kin'!H80, 'Left 2 Kin'!H80, 'Left 3 Kin'!H80, 'Right 1 Kin'!H80, 'Right 2 Kin'!H80, 'Right 3 Kin'!H80)</f>
        <v>-2.583164266666667</v>
      </c>
      <c r="I80">
        <f>AVERAGE('Left 1 Kin'!I80, 'Left 2 Kin'!I80, 'Left 3 Kin'!I80, 'Right 1 Kin'!I80, 'Right 2 Kin'!I80, 'Right 3 Kin'!I80)</f>
        <v>0.62857695999999974</v>
      </c>
      <c r="J80">
        <f>AVERAGE('Left 1 Kin'!J80, 'Left 2 Kin'!J80, 'Left 3 Kin'!J80, 'Right 1 Kin'!J80, 'Right 2 Kin'!J80, 'Right 3 Kin'!J80)</f>
        <v>13.953235666666664</v>
      </c>
      <c r="K80">
        <f>AVERAGE('Left 1 Kin'!K80, 'Left 2 Kin'!K80, 'Left 3 Kin'!K80, 'Right 1 Kin'!K80, 'Right 2 Kin'!K80, 'Right 3 Kin'!K80)</f>
        <v>-1.7408431066666665</v>
      </c>
      <c r="L80">
        <f>AVERAGE('Left 1 Kin'!L80, 'Left 2 Kin'!L80, 'Left 3 Kin'!L80, 'Right 1 Kin'!L80, 'Right 2 Kin'!L80, 'Right 3 Kin'!L80)</f>
        <v>-8.1562602066666674</v>
      </c>
      <c r="M80">
        <f>AVERAGE('Left 1 Kin'!M80, 'Left 2 Kin'!M80, 'Left 3 Kin'!M80, 'Right 1 Kin'!M80, 'Right 2 Kin'!M80, 'Right 3 Kin'!M80)</f>
        <v>-3.5907698499999987</v>
      </c>
      <c r="N80">
        <f>AVERAGE('Left 1 Kin'!N80, 'Left 2 Kin'!N80, 'Left 3 Kin'!N80, 'Right 1 Kin'!N80, 'Right 2 Kin'!N80, 'Right 3 Kin'!N80)</f>
        <v>2.9086905200000004</v>
      </c>
      <c r="O80">
        <f>AVERAGE('Left 1 Kin'!O80, 'Left 2 Kin'!O80, 'Left 3 Kin'!O80, 'Right 1 Kin'!O80, 'Right 2 Kin'!O80, 'Right 3 Kin'!O80)</f>
        <v>4.9055464666666664</v>
      </c>
      <c r="P80">
        <f>AVERAGE('Left 1 Kin'!P80, 'Left 2 Kin'!P80, 'Left 3 Kin'!P80, 'Right 1 Kin'!P80, 'Right 2 Kin'!P80, 'Right 3 Kin'!P80)</f>
        <v>22.652375000000003</v>
      </c>
      <c r="Q80">
        <f>AVERAGE('Left 1 Kin'!Q80, 'Left 2 Kin'!Q80, 'Left 3 Kin'!Q80, 'Right 1 Kin'!Q80, 'Right 2 Kin'!Q80, 'Right 3 Kin'!Q80)</f>
        <v>1.3393148933333334</v>
      </c>
      <c r="R80">
        <f>AVERAGE('Left 1 Kin'!R80, 'Left 2 Kin'!R80, 'Left 3 Kin'!R80, 'Right 1 Kin'!R80, 'Right 2 Kin'!R80, 'Right 3 Kin'!R80)</f>
        <v>-13.337877533333332</v>
      </c>
      <c r="S80">
        <f>AVERAGE('Left 1 Kin'!S80, 'Left 2 Kin'!S80, 'Left 3 Kin'!S80, 'Right 1 Kin'!S80, 'Right 2 Kin'!S80, 'Right 3 Kin'!S80)</f>
        <v>11.64776736666667</v>
      </c>
      <c r="T80">
        <f>AVERAGE('Left 1 Kin'!T80, 'Left 2 Kin'!T80, 'Left 3 Kin'!T80, 'Right 1 Kin'!T80, 'Right 2 Kin'!T80, 'Right 3 Kin'!T80)</f>
        <v>1.6009888016666667</v>
      </c>
      <c r="U80">
        <f>AVERAGE('Left 1 Kin'!U80, 'Left 2 Kin'!U80, 'Left 3 Kin'!U80, 'Right 1 Kin'!U80, 'Right 2 Kin'!U80, 'Right 3 Kin'!U80)</f>
        <v>-137.54074583333335</v>
      </c>
      <c r="V80">
        <f>AVERAGE('Left 1 Kin'!V80, 'Left 2 Kin'!V80, 'Left 3 Kin'!V80, 'Right 1 Kin'!V80, 'Right 2 Kin'!V80, 'Right 3 Kin'!V80)</f>
        <v>71.050604166666673</v>
      </c>
      <c r="W80">
        <f>AVERAGE('Left 1 Kin'!W80, 'Left 2 Kin'!W80, 'Left 3 Kin'!W80, 'Right 1 Kin'!W80, 'Right 2 Kin'!W80, 'Right 3 Kin'!W80)</f>
        <v>227.66225250000002</v>
      </c>
      <c r="X80">
        <f>AVERAGE('Left 1 Kin'!X80, 'Left 2 Kin'!X80, 'Left 3 Kin'!X80, 'Right 1 Kin'!X80, 'Right 2 Kin'!X80, 'Right 3 Kin'!X80)</f>
        <v>81.224624999999961</v>
      </c>
      <c r="Y80">
        <f>AVERAGE('Left 1 Kin'!Y80, 'Left 2 Kin'!Y80, 'Left 3 Kin'!Y80, 'Right 1 Kin'!Y80, 'Right 2 Kin'!Y80, 'Right 3 Kin'!Y80)</f>
        <v>-172.66967374999999</v>
      </c>
      <c r="Z80">
        <f>AVERAGE('Left 1 Kin'!Z80, 'Left 2 Kin'!Z80, 'Left 3 Kin'!Z80, 'Right 1 Kin'!Z80, 'Right 2 Kin'!Z80, 'Right 3 Kin'!Z80)</f>
        <v>140.71154624999997</v>
      </c>
      <c r="AA80">
        <f>AVERAGE('Left 1 Kin'!AA80, 'Left 2 Kin'!AA80, 'Left 3 Kin'!AA80, 'Right 1 Kin'!AA80, 'Right 2 Kin'!AA80, 'Right 3 Kin'!AA80)</f>
        <v>-402.18725575000008</v>
      </c>
      <c r="AB80">
        <f>AVERAGE('Left 1 Kin'!AB80, 'Left 2 Kin'!AB80, 'Left 3 Kin'!AB80, 'Right 1 Kin'!AB80, 'Right 2 Kin'!AB80, 'Right 3 Kin'!AB80)</f>
        <v>-273.06989499999997</v>
      </c>
      <c r="AC80">
        <f>AVERAGE('Left 1 Kin'!AC80, 'Left 2 Kin'!AC80, 'Left 3 Kin'!AC80, 'Right 1 Kin'!AC80, 'Right 2 Kin'!AC80, 'Right 3 Kin'!AC80)</f>
        <v>-12.319616666666718</v>
      </c>
      <c r="AD80">
        <f>AVERAGE('Left 1 Kin'!AD80, 'Left 2 Kin'!AD80, 'Left 3 Kin'!AD80, 'Right 1 Kin'!AD80, 'Right 2 Kin'!AD80, 'Right 3 Kin'!AD80)</f>
        <v>-477.58075000000002</v>
      </c>
      <c r="AE80">
        <f>AVERAGE('Left 1 Kin'!AE80, 'Left 2 Kin'!AE80, 'Left 3 Kin'!AE80, 'Right 1 Kin'!AE80, 'Right 2 Kin'!AE80, 'Right 3 Kin'!AE80)</f>
        <v>75.471984166666644</v>
      </c>
      <c r="AF80">
        <f>AVERAGE('Left 1 Kin'!AF80, 'Left 2 Kin'!AF80, 'Left 3 Kin'!AF80, 'Right 1 Kin'!AF80, 'Right 2 Kin'!AF80, 'Right 3 Kin'!AF80)</f>
        <v>-591.29066666666665</v>
      </c>
      <c r="AG80">
        <f>AVERAGE('Left 1 Kin'!AG80, 'Left 2 Kin'!AG80, 'Left 3 Kin'!AG80, 'Right 1 Kin'!AG80, 'Right 2 Kin'!AG80, 'Right 3 Kin'!AG80)</f>
        <v>-814.05875624999987</v>
      </c>
      <c r="AH80">
        <f>AVERAGE('Left 1 Kin'!AH80, 'Left 2 Kin'!AH80, 'Left 3 Kin'!AH80, 'Right 1 Kin'!AH80, 'Right 2 Kin'!AH80, 'Right 3 Kin'!AH80)</f>
        <v>104.14235895833333</v>
      </c>
      <c r="AI80">
        <f>AVERAGE('Left 1 Kin'!AI80, 'Left 2 Kin'!AI80, 'Left 3 Kin'!AI80, 'Right 1 Kin'!AI80, 'Right 2 Kin'!AI80, 'Right 3 Kin'!AI80)</f>
        <v>-0.96622241666666653</v>
      </c>
      <c r="AJ80">
        <f>AVERAGE('Left 1 Kin'!AJ80, 'Left 2 Kin'!AJ80, 'Left 3 Kin'!AJ80, 'Right 1 Kin'!AJ80, 'Right 2 Kin'!AJ80, 'Right 3 Kin'!AJ80)</f>
        <v>0.98028978</v>
      </c>
      <c r="AK80">
        <f>AVERAGE('Left 1 Kin'!AK80, 'Left 2 Kin'!AK80, 'Left 3 Kin'!AK80, 'Right 1 Kin'!AK80, 'Right 2 Kin'!AK80, 'Right 3 Kin'!AK80)</f>
        <v>8.3664966000000021E-2</v>
      </c>
      <c r="AL80">
        <f>AVERAGE('Left 1 Kin'!AL80, 'Left 2 Kin'!AL80, 'Left 3 Kin'!AL80, 'Right 1 Kin'!AL80, 'Right 2 Kin'!AL80, 'Right 3 Kin'!AL80)</f>
        <v>-6.8550903666666656</v>
      </c>
      <c r="AM80">
        <f>AVERAGE('Left 1 Kin'!AM80, 'Left 2 Kin'!AM80, 'Left 3 Kin'!AM80, 'Right 1 Kin'!AM80, 'Right 2 Kin'!AM80, 'Right 3 Kin'!AM80)</f>
        <v>0.39176043466666677</v>
      </c>
      <c r="AN80">
        <f>AVERAGE('Left 1 Kin'!AN80, 'Left 2 Kin'!AN80, 'Left 3 Kin'!AN80, 'Right 1 Kin'!AN80, 'Right 2 Kin'!AN80, 'Right 3 Kin'!AN80)</f>
        <v>0.30619204266666672</v>
      </c>
      <c r="AO80">
        <f>AVERAGE('Left 1 Kin'!AO80, 'Left 2 Kin'!AO80, 'Left 3 Kin'!AO80, 'Right 1 Kin'!AO80, 'Right 2 Kin'!AO80, 'Right 3 Kin'!AO80)</f>
        <v>0.1971617253333334</v>
      </c>
      <c r="AP80">
        <f>AVERAGE('Left 1 Kin'!AP80, 'Left 2 Kin'!AP80, 'Left 3 Kin'!AP80, 'Right 1 Kin'!AP80, 'Right 2 Kin'!AP80, 'Right 3 Kin'!AP80)</f>
        <v>2.7463869600000006</v>
      </c>
      <c r="AQ80">
        <f>AVERAGE('Left 1 Kin'!AQ80, 'Left 2 Kin'!AQ80, 'Left 3 Kin'!AQ80, 'Right 1 Kin'!AQ80, 'Right 2 Kin'!AQ80, 'Right 3 Kin'!AQ80)</f>
        <v>1.940022466666667</v>
      </c>
      <c r="AR80">
        <f>AVERAGE('Left 1 Kin'!AR80, 'Left 2 Kin'!AR80, 'Left 3 Kin'!AR80, 'Right 1 Kin'!AR80, 'Right 2 Kin'!AR80, 'Right 3 Kin'!AR80)</f>
        <v>2.262510000000014E-3</v>
      </c>
      <c r="AS80">
        <f>AVERAGE('Left 1 Kin'!AS80, 'Left 2 Kin'!AS80, 'Left 3 Kin'!AS80, 'Right 1 Kin'!AS80, 'Right 2 Kin'!AS80, 'Right 3 Kin'!AS80)</f>
        <v>0.24922463719999999</v>
      </c>
      <c r="AT80">
        <f>AVERAGE('Left 1 Kin'!AT80, 'Left 2 Kin'!AT80, 'Left 3 Kin'!AT80, 'Right 1 Kin'!AT80, 'Right 2 Kin'!AT80, 'Right 3 Kin'!AT80)</f>
        <v>24.070172666666668</v>
      </c>
    </row>
    <row r="81" spans="1:46" x14ac:dyDescent="0.25">
      <c r="A81">
        <v>79</v>
      </c>
      <c r="B81">
        <f>AVERAGE('Left 1 Kin'!B81, 'Left 2 Kin'!B81, 'Left 3 Kin'!B81, 'Right 1 Kin'!B81, 'Right 2 Kin'!B81, 'Right 3 Kin'!B81)</f>
        <v>5.5145749999999936</v>
      </c>
      <c r="C81">
        <f>AVERAGE('Left 1 Kin'!C81, 'Left 2 Kin'!C81, 'Left 3 Kin'!C81, 'Right 1 Kin'!C81, 'Right 2 Kin'!C81, 'Right 3 Kin'!C81)</f>
        <v>0.55915116869918702</v>
      </c>
      <c r="D81">
        <f>AVERAGE('Left 1 Kin'!D81, 'Left 2 Kin'!D81, 'Left 3 Kin'!D81, 'Right 1 Kin'!D81, 'Right 2 Kin'!D81, 'Right 3 Kin'!D81)</f>
        <v>0.61659180480355402</v>
      </c>
      <c r="E81">
        <f>AVERAGE('Left 1 Kin'!E81, 'Left 2 Kin'!E81, 'Left 3 Kin'!E81, 'Right 1 Kin'!E81, 'Right 2 Kin'!E81, 'Right 3 Kin'!E81)</f>
        <v>4.2797224767457996E-3</v>
      </c>
      <c r="F81">
        <f>AVERAGE('Left 1 Kin'!F81, 'Left 2 Kin'!F81, 'Left 3 Kin'!F81, 'Right 1 Kin'!F81, 'Right 2 Kin'!F81, 'Right 3 Kin'!F81)</f>
        <v>1.301832342773845</v>
      </c>
      <c r="G81">
        <f>AVERAGE('Left 1 Kin'!G81, 'Left 2 Kin'!G81, 'Left 3 Kin'!G81, 'Right 1 Kin'!G81, 'Right 2 Kin'!G81, 'Right 3 Kin'!G81)</f>
        <v>7.1562639666666676</v>
      </c>
      <c r="H81">
        <f>AVERAGE('Left 1 Kin'!H81, 'Left 2 Kin'!H81, 'Left 3 Kin'!H81, 'Right 1 Kin'!H81, 'Right 2 Kin'!H81, 'Right 3 Kin'!H81)</f>
        <v>-2.4843576333333344</v>
      </c>
      <c r="I81">
        <f>AVERAGE('Left 1 Kin'!I81, 'Left 2 Kin'!I81, 'Left 3 Kin'!I81, 'Right 1 Kin'!I81, 'Right 2 Kin'!I81, 'Right 3 Kin'!I81)</f>
        <v>0.95201186333333165</v>
      </c>
      <c r="J81">
        <f>AVERAGE('Left 1 Kin'!J81, 'Left 2 Kin'!J81, 'Left 3 Kin'!J81, 'Right 1 Kin'!J81, 'Right 2 Kin'!J81, 'Right 3 Kin'!J81)</f>
        <v>14.078921166666667</v>
      </c>
      <c r="K81">
        <f>AVERAGE('Left 1 Kin'!K81, 'Left 2 Kin'!K81, 'Left 3 Kin'!K81, 'Right 1 Kin'!K81, 'Right 2 Kin'!K81, 'Right 3 Kin'!K81)</f>
        <v>-1.9834143366666652</v>
      </c>
      <c r="L81">
        <f>AVERAGE('Left 1 Kin'!L81, 'Left 2 Kin'!L81, 'Left 3 Kin'!L81, 'Right 1 Kin'!L81, 'Right 2 Kin'!L81, 'Right 3 Kin'!L81)</f>
        <v>-7.9561958033333333</v>
      </c>
      <c r="M81">
        <f>AVERAGE('Left 1 Kin'!M81, 'Left 2 Kin'!M81, 'Left 3 Kin'!M81, 'Right 1 Kin'!M81, 'Right 2 Kin'!M81, 'Right 3 Kin'!M81)</f>
        <v>-4.1392583416666637</v>
      </c>
      <c r="N81">
        <f>AVERAGE('Left 1 Kin'!N81, 'Left 2 Kin'!N81, 'Left 3 Kin'!N81, 'Right 1 Kin'!N81, 'Right 2 Kin'!N81, 'Right 3 Kin'!N81)</f>
        <v>2.5240676100000026</v>
      </c>
      <c r="O81">
        <f>AVERAGE('Left 1 Kin'!O81, 'Left 2 Kin'!O81, 'Left 3 Kin'!O81, 'Right 1 Kin'!O81, 'Right 2 Kin'!O81, 'Right 3 Kin'!O81)</f>
        <v>4.9069414</v>
      </c>
      <c r="P81">
        <f>AVERAGE('Left 1 Kin'!P81, 'Left 2 Kin'!P81, 'Left 3 Kin'!P81, 'Right 1 Kin'!P81, 'Right 2 Kin'!P81, 'Right 3 Kin'!P81)</f>
        <v>21.971887500000005</v>
      </c>
      <c r="Q81">
        <f>AVERAGE('Left 1 Kin'!Q81, 'Left 2 Kin'!Q81, 'Left 3 Kin'!Q81, 'Right 1 Kin'!Q81, 'Right 2 Kin'!Q81, 'Right 3 Kin'!Q81)</f>
        <v>1.4728433299999992</v>
      </c>
      <c r="R81">
        <f>AVERAGE('Left 1 Kin'!R81, 'Left 2 Kin'!R81, 'Left 3 Kin'!R81, 'Right 1 Kin'!R81, 'Right 2 Kin'!R81, 'Right 3 Kin'!R81)</f>
        <v>-14.178069766666662</v>
      </c>
      <c r="S81">
        <f>AVERAGE('Left 1 Kin'!S81, 'Left 2 Kin'!S81, 'Left 3 Kin'!S81, 'Right 1 Kin'!S81, 'Right 2 Kin'!S81, 'Right 3 Kin'!S81)</f>
        <v>10.425585516666677</v>
      </c>
      <c r="T81">
        <f>AVERAGE('Left 1 Kin'!T81, 'Left 2 Kin'!T81, 'Left 3 Kin'!T81, 'Right 1 Kin'!T81, 'Right 2 Kin'!T81, 'Right 3 Kin'!T81)</f>
        <v>1.7380047008333328</v>
      </c>
      <c r="U81">
        <f>AVERAGE('Left 1 Kin'!U81, 'Left 2 Kin'!U81, 'Left 3 Kin'!U81, 'Right 1 Kin'!U81, 'Right 2 Kin'!U81, 'Right 3 Kin'!U81)</f>
        <v>-136.9875395833333</v>
      </c>
      <c r="V81">
        <f>AVERAGE('Left 1 Kin'!V81, 'Left 2 Kin'!V81, 'Left 3 Kin'!V81, 'Right 1 Kin'!V81, 'Right 2 Kin'!V81, 'Right 3 Kin'!V81)</f>
        <v>70.42363541666667</v>
      </c>
      <c r="W81">
        <f>AVERAGE('Left 1 Kin'!W81, 'Left 2 Kin'!W81, 'Left 3 Kin'!W81, 'Right 1 Kin'!W81, 'Right 2 Kin'!W81, 'Right 3 Kin'!W81)</f>
        <v>230.09179499999996</v>
      </c>
      <c r="X81">
        <f>AVERAGE('Left 1 Kin'!X81, 'Left 2 Kin'!X81, 'Left 3 Kin'!X81, 'Right 1 Kin'!X81, 'Right 2 Kin'!X81, 'Right 3 Kin'!X81)</f>
        <v>88.230229166666604</v>
      </c>
      <c r="Y81">
        <f>AVERAGE('Left 1 Kin'!Y81, 'Left 2 Kin'!Y81, 'Left 3 Kin'!Y81, 'Right 1 Kin'!Y81, 'Right 2 Kin'!Y81, 'Right 3 Kin'!Y81)</f>
        <v>-172.2765077083333</v>
      </c>
      <c r="Z81">
        <f>AVERAGE('Left 1 Kin'!Z81, 'Left 2 Kin'!Z81, 'Left 3 Kin'!Z81, 'Right 1 Kin'!Z81, 'Right 2 Kin'!Z81, 'Right 3 Kin'!Z81)</f>
        <v>141.41708249999996</v>
      </c>
      <c r="AA81">
        <f>AVERAGE('Left 1 Kin'!AA81, 'Left 2 Kin'!AA81, 'Left 3 Kin'!AA81, 'Right 1 Kin'!AA81, 'Right 2 Kin'!AA81, 'Right 3 Kin'!AA81)</f>
        <v>-391.32177954166673</v>
      </c>
      <c r="AB81">
        <f>AVERAGE('Left 1 Kin'!AB81, 'Left 2 Kin'!AB81, 'Left 3 Kin'!AB81, 'Right 1 Kin'!AB81, 'Right 2 Kin'!AB81, 'Right 3 Kin'!AB81)</f>
        <v>-273.41568291666664</v>
      </c>
      <c r="AC81">
        <f>AVERAGE('Left 1 Kin'!AC81, 'Left 2 Kin'!AC81, 'Left 3 Kin'!AC81, 'Right 1 Kin'!AC81, 'Right 2 Kin'!AC81, 'Right 3 Kin'!AC81)</f>
        <v>-2.0139333333334242</v>
      </c>
      <c r="AD81">
        <f>AVERAGE('Left 1 Kin'!AD81, 'Left 2 Kin'!AD81, 'Left 3 Kin'!AD81, 'Right 1 Kin'!AD81, 'Right 2 Kin'!AD81, 'Right 3 Kin'!AD81)</f>
        <v>-482.10141666666669</v>
      </c>
      <c r="AE81">
        <f>AVERAGE('Left 1 Kin'!AE81, 'Left 2 Kin'!AE81, 'Left 3 Kin'!AE81, 'Right 1 Kin'!AE81, 'Right 2 Kin'!AE81, 'Right 3 Kin'!AE81)</f>
        <v>87.050454583333249</v>
      </c>
      <c r="AF81">
        <f>AVERAGE('Left 1 Kin'!AF81, 'Left 2 Kin'!AF81, 'Left 3 Kin'!AF81, 'Right 1 Kin'!AF81, 'Right 2 Kin'!AF81, 'Right 3 Kin'!AF81)</f>
        <v>-599.212625</v>
      </c>
      <c r="AG81">
        <f>AVERAGE('Left 1 Kin'!AG81, 'Left 2 Kin'!AG81, 'Left 3 Kin'!AG81, 'Right 1 Kin'!AG81, 'Right 2 Kin'!AG81, 'Right 3 Kin'!AG81)</f>
        <v>-865.28697187499972</v>
      </c>
      <c r="AH81">
        <f>AVERAGE('Left 1 Kin'!AH81, 'Left 2 Kin'!AH81, 'Left 3 Kin'!AH81, 'Right 1 Kin'!AH81, 'Right 2 Kin'!AH81, 'Right 3 Kin'!AH81)</f>
        <v>97.193120104166709</v>
      </c>
      <c r="AI81">
        <f>AVERAGE('Left 1 Kin'!AI81, 'Left 2 Kin'!AI81, 'Left 3 Kin'!AI81, 'Right 1 Kin'!AI81, 'Right 2 Kin'!AI81, 'Right 3 Kin'!AI81)</f>
        <v>-0.94272012500000002</v>
      </c>
      <c r="AJ81">
        <f>AVERAGE('Left 1 Kin'!AJ81, 'Left 2 Kin'!AJ81, 'Left 3 Kin'!AJ81, 'Right 1 Kin'!AJ81, 'Right 2 Kin'!AJ81, 'Right 3 Kin'!AJ81)</f>
        <v>0.94550787333333342</v>
      </c>
      <c r="AK81">
        <f>AVERAGE('Left 1 Kin'!AK81, 'Left 2 Kin'!AK81, 'Left 3 Kin'!AK81, 'Right 1 Kin'!AK81, 'Right 2 Kin'!AK81, 'Right 3 Kin'!AK81)</f>
        <v>7.7563954666666712E-2</v>
      </c>
      <c r="AL81">
        <f>AVERAGE('Left 1 Kin'!AL81, 'Left 2 Kin'!AL81, 'Left 3 Kin'!AL81, 'Right 1 Kin'!AL81, 'Right 2 Kin'!AL81, 'Right 3 Kin'!AL81)</f>
        <v>-6.4530411833333332</v>
      </c>
      <c r="AM81">
        <f>AVERAGE('Left 1 Kin'!AM81, 'Left 2 Kin'!AM81, 'Left 3 Kin'!AM81, 'Right 1 Kin'!AM81, 'Right 2 Kin'!AM81, 'Right 3 Kin'!AM81)</f>
        <v>0.29180541566666718</v>
      </c>
      <c r="AN81">
        <f>AVERAGE('Left 1 Kin'!AN81, 'Left 2 Kin'!AN81, 'Left 3 Kin'!AN81, 'Right 1 Kin'!AN81, 'Right 2 Kin'!AN81, 'Right 3 Kin'!AN81)</f>
        <v>0.30054197966666668</v>
      </c>
      <c r="AO81">
        <f>AVERAGE('Left 1 Kin'!AO81, 'Left 2 Kin'!AO81, 'Left 3 Kin'!AO81, 'Right 1 Kin'!AO81, 'Right 2 Kin'!AO81, 'Right 3 Kin'!AO81)</f>
        <v>0.18199388933333341</v>
      </c>
      <c r="AP81">
        <f>AVERAGE('Left 1 Kin'!AP81, 'Left 2 Kin'!AP81, 'Left 3 Kin'!AP81, 'Right 1 Kin'!AP81, 'Right 2 Kin'!AP81, 'Right 3 Kin'!AP81)</f>
        <v>2.0185795300000042</v>
      </c>
      <c r="AQ81">
        <f>AVERAGE('Left 1 Kin'!AQ81, 'Left 2 Kin'!AQ81, 'Left 3 Kin'!AQ81, 'Right 1 Kin'!AQ81, 'Right 2 Kin'!AQ81, 'Right 3 Kin'!AQ81)</f>
        <v>1.8344577333333343</v>
      </c>
      <c r="AR81">
        <f>AVERAGE('Left 1 Kin'!AR81, 'Left 2 Kin'!AR81, 'Left 3 Kin'!AR81, 'Right 1 Kin'!AR81, 'Right 2 Kin'!AR81, 'Right 3 Kin'!AR81)</f>
        <v>4.1520550000000156E-3</v>
      </c>
      <c r="AS81">
        <f>AVERAGE('Left 1 Kin'!AS81, 'Left 2 Kin'!AS81, 'Left 3 Kin'!AS81, 'Right 1 Kin'!AS81, 'Right 2 Kin'!AS81, 'Right 3 Kin'!AS81)</f>
        <v>0.24279132960000002</v>
      </c>
      <c r="AT81">
        <f>AVERAGE('Left 1 Kin'!AT81, 'Left 2 Kin'!AT81, 'Left 3 Kin'!AT81, 'Right 1 Kin'!AT81, 'Right 2 Kin'!AT81, 'Right 3 Kin'!AT81)</f>
        <v>23.517958000000007</v>
      </c>
    </row>
    <row r="82" spans="1:46" x14ac:dyDescent="0.25">
      <c r="A82">
        <v>80</v>
      </c>
      <c r="B82">
        <f>AVERAGE('Left 1 Kin'!B82, 'Left 2 Kin'!B82, 'Left 3 Kin'!B82, 'Right 1 Kin'!B82, 'Right 2 Kin'!B82, 'Right 3 Kin'!B82)</f>
        <v>5.5167083333333293</v>
      </c>
      <c r="C82">
        <f>AVERAGE('Left 1 Kin'!C82, 'Left 2 Kin'!C82, 'Left 3 Kin'!C82, 'Right 1 Kin'!C82, 'Right 2 Kin'!C82, 'Right 3 Kin'!C82)</f>
        <v>0.55968760162601627</v>
      </c>
      <c r="D82">
        <f>AVERAGE('Left 1 Kin'!D82, 'Left 2 Kin'!D82, 'Left 3 Kin'!D82, 'Right 1 Kin'!D82, 'Right 2 Kin'!D82, 'Right 3 Kin'!D82)</f>
        <v>0.61043714424545326</v>
      </c>
      <c r="E82">
        <f>AVERAGE('Left 1 Kin'!E82, 'Left 2 Kin'!E82, 'Left 3 Kin'!E82, 'Right 1 Kin'!E82, 'Right 2 Kin'!E82, 'Right 3 Kin'!E82)</f>
        <v>2.9028217409412713E-3</v>
      </c>
      <c r="F82">
        <f>AVERAGE('Left 1 Kin'!F82, 'Left 2 Kin'!F82, 'Left 3 Kin'!F82, 'Right 1 Kin'!F82, 'Right 2 Kin'!F82, 'Right 3 Kin'!F82)</f>
        <v>1.2088934888241007</v>
      </c>
      <c r="G82">
        <f>AVERAGE('Left 1 Kin'!G82, 'Left 2 Kin'!G82, 'Left 3 Kin'!G82, 'Right 1 Kin'!G82, 'Right 2 Kin'!G82, 'Right 3 Kin'!G82)</f>
        <v>6.9633376666666651</v>
      </c>
      <c r="H82">
        <f>AVERAGE('Left 1 Kin'!H82, 'Left 2 Kin'!H82, 'Left 3 Kin'!H82, 'Right 1 Kin'!H82, 'Right 2 Kin'!H82, 'Right 3 Kin'!H82)</f>
        <v>-2.385551</v>
      </c>
      <c r="I82">
        <f>AVERAGE('Left 1 Kin'!I82, 'Left 2 Kin'!I82, 'Left 3 Kin'!I82, 'Right 1 Kin'!I82, 'Right 2 Kin'!I82, 'Right 3 Kin'!I82)</f>
        <v>1.2754467666666678</v>
      </c>
      <c r="J82">
        <f>AVERAGE('Left 1 Kin'!J82, 'Left 2 Kin'!J82, 'Left 3 Kin'!J82, 'Right 1 Kin'!J82, 'Right 2 Kin'!J82, 'Right 3 Kin'!J82)</f>
        <v>14.204606666666669</v>
      </c>
      <c r="K82">
        <f>AVERAGE('Left 1 Kin'!K82, 'Left 2 Kin'!K82, 'Left 3 Kin'!K82, 'Right 1 Kin'!K82, 'Right 2 Kin'!K82, 'Right 3 Kin'!K82)</f>
        <v>-2.2259855666666675</v>
      </c>
      <c r="L82">
        <f>AVERAGE('Left 1 Kin'!L82, 'Left 2 Kin'!L82, 'Left 3 Kin'!L82, 'Right 1 Kin'!L82, 'Right 2 Kin'!L82, 'Right 3 Kin'!L82)</f>
        <v>-7.7561313999999983</v>
      </c>
      <c r="M82">
        <f>AVERAGE('Left 1 Kin'!M82, 'Left 2 Kin'!M82, 'Left 3 Kin'!M82, 'Right 1 Kin'!M82, 'Right 2 Kin'!M82, 'Right 3 Kin'!M82)</f>
        <v>-4.6877468333333354</v>
      </c>
      <c r="N82">
        <f>AVERAGE('Left 1 Kin'!N82, 'Left 2 Kin'!N82, 'Left 3 Kin'!N82, 'Right 1 Kin'!N82, 'Right 2 Kin'!N82, 'Right 3 Kin'!N82)</f>
        <v>2.1394446999999985</v>
      </c>
      <c r="O82">
        <f>AVERAGE('Left 1 Kin'!O82, 'Left 2 Kin'!O82, 'Left 3 Kin'!O82, 'Right 1 Kin'!O82, 'Right 2 Kin'!O82, 'Right 3 Kin'!O82)</f>
        <v>4.9083363333333336</v>
      </c>
      <c r="P82">
        <f>AVERAGE('Left 1 Kin'!P82, 'Left 2 Kin'!P82, 'Left 3 Kin'!P82, 'Right 1 Kin'!P82, 'Right 2 Kin'!P82, 'Right 3 Kin'!P82)</f>
        <v>21.291399999999999</v>
      </c>
      <c r="Q82">
        <f>AVERAGE('Left 1 Kin'!Q82, 'Left 2 Kin'!Q82, 'Left 3 Kin'!Q82, 'Right 1 Kin'!Q82, 'Right 2 Kin'!Q82, 'Right 3 Kin'!Q82)</f>
        <v>1.606371766666667</v>
      </c>
      <c r="R82">
        <f>AVERAGE('Left 1 Kin'!R82, 'Left 2 Kin'!R82, 'Left 3 Kin'!R82, 'Right 1 Kin'!R82, 'Right 2 Kin'!R82, 'Right 3 Kin'!R82)</f>
        <v>-15.018262000000002</v>
      </c>
      <c r="S82">
        <f>AVERAGE('Left 1 Kin'!S82, 'Left 2 Kin'!S82, 'Left 3 Kin'!S82, 'Right 1 Kin'!S82, 'Right 2 Kin'!S82, 'Right 3 Kin'!S82)</f>
        <v>9.2034036666666648</v>
      </c>
      <c r="T82">
        <f>AVERAGE('Left 1 Kin'!T82, 'Left 2 Kin'!T82, 'Left 3 Kin'!T82, 'Right 1 Kin'!T82, 'Right 2 Kin'!T82, 'Right 3 Kin'!T82)</f>
        <v>1.8750206000000007</v>
      </c>
      <c r="U82">
        <f>AVERAGE('Left 1 Kin'!U82, 'Left 2 Kin'!U82, 'Left 3 Kin'!U82, 'Right 1 Kin'!U82, 'Right 2 Kin'!U82, 'Right 3 Kin'!U82)</f>
        <v>-136.43433333333334</v>
      </c>
      <c r="V82">
        <f>AVERAGE('Left 1 Kin'!V82, 'Left 2 Kin'!V82, 'Left 3 Kin'!V82, 'Right 1 Kin'!V82, 'Right 2 Kin'!V82, 'Right 3 Kin'!V82)</f>
        <v>69.796666666666667</v>
      </c>
      <c r="W82">
        <f>AVERAGE('Left 1 Kin'!W82, 'Left 2 Kin'!W82, 'Left 3 Kin'!W82, 'Right 1 Kin'!W82, 'Right 2 Kin'!W82, 'Right 3 Kin'!W82)</f>
        <v>232.52133749999999</v>
      </c>
      <c r="X82">
        <f>AVERAGE('Left 1 Kin'!X82, 'Left 2 Kin'!X82, 'Left 3 Kin'!X82, 'Right 1 Kin'!X82, 'Right 2 Kin'!X82, 'Right 3 Kin'!X82)</f>
        <v>95.23583333333336</v>
      </c>
      <c r="Y82">
        <f>AVERAGE('Left 1 Kin'!Y82, 'Left 2 Kin'!Y82, 'Left 3 Kin'!Y82, 'Right 1 Kin'!Y82, 'Right 2 Kin'!Y82, 'Right 3 Kin'!Y82)</f>
        <v>-171.88334166666664</v>
      </c>
      <c r="Z82">
        <f>AVERAGE('Left 1 Kin'!Z82, 'Left 2 Kin'!Z82, 'Left 3 Kin'!Z82, 'Right 1 Kin'!Z82, 'Right 2 Kin'!Z82, 'Right 3 Kin'!Z82)</f>
        <v>142.12261874999996</v>
      </c>
      <c r="AA82">
        <f>AVERAGE('Left 1 Kin'!AA82, 'Left 2 Kin'!AA82, 'Left 3 Kin'!AA82, 'Right 1 Kin'!AA82, 'Right 2 Kin'!AA82, 'Right 3 Kin'!AA82)</f>
        <v>-380.45630333333321</v>
      </c>
      <c r="AB82">
        <f>AVERAGE('Left 1 Kin'!AB82, 'Left 2 Kin'!AB82, 'Left 3 Kin'!AB82, 'Right 1 Kin'!AB82, 'Right 2 Kin'!AB82, 'Right 3 Kin'!AB82)</f>
        <v>-273.76147083333331</v>
      </c>
      <c r="AC82">
        <f>AVERAGE('Left 1 Kin'!AC82, 'Left 2 Kin'!AC82, 'Left 3 Kin'!AC82, 'Right 1 Kin'!AC82, 'Right 2 Kin'!AC82, 'Right 3 Kin'!AC82)</f>
        <v>8.2917500000000413</v>
      </c>
      <c r="AD82">
        <f>AVERAGE('Left 1 Kin'!AD82, 'Left 2 Kin'!AD82, 'Left 3 Kin'!AD82, 'Right 1 Kin'!AD82, 'Right 2 Kin'!AD82, 'Right 3 Kin'!AD82)</f>
        <v>-486.62208333333348</v>
      </c>
      <c r="AE82">
        <f>AVERAGE('Left 1 Kin'!AE82, 'Left 2 Kin'!AE82, 'Left 3 Kin'!AE82, 'Right 1 Kin'!AE82, 'Right 2 Kin'!AE82, 'Right 3 Kin'!AE82)</f>
        <v>98.628925000000024</v>
      </c>
      <c r="AF82">
        <f>AVERAGE('Left 1 Kin'!AF82, 'Left 2 Kin'!AF82, 'Left 3 Kin'!AF82, 'Right 1 Kin'!AF82, 'Right 2 Kin'!AF82, 'Right 3 Kin'!AF82)</f>
        <v>-607.13458333333335</v>
      </c>
      <c r="AG82">
        <f>AVERAGE('Left 1 Kin'!AG82, 'Left 2 Kin'!AG82, 'Left 3 Kin'!AG82, 'Right 1 Kin'!AG82, 'Right 2 Kin'!AG82, 'Right 3 Kin'!AG82)</f>
        <v>-916.51518750000014</v>
      </c>
      <c r="AH82">
        <f>AVERAGE('Left 1 Kin'!AH82, 'Left 2 Kin'!AH82, 'Left 3 Kin'!AH82, 'Right 1 Kin'!AH82, 'Right 2 Kin'!AH82, 'Right 3 Kin'!AH82)</f>
        <v>90.243881249999973</v>
      </c>
      <c r="AI82">
        <f>AVERAGE('Left 1 Kin'!AI82, 'Left 2 Kin'!AI82, 'Left 3 Kin'!AI82, 'Right 1 Kin'!AI82, 'Right 2 Kin'!AI82, 'Right 3 Kin'!AI82)</f>
        <v>-0.91921783333333307</v>
      </c>
      <c r="AJ82">
        <f>AVERAGE('Left 1 Kin'!AJ82, 'Left 2 Kin'!AJ82, 'Left 3 Kin'!AJ82, 'Right 1 Kin'!AJ82, 'Right 2 Kin'!AJ82, 'Right 3 Kin'!AJ82)</f>
        <v>0.91072596666666639</v>
      </c>
      <c r="AK82">
        <f>AVERAGE('Left 1 Kin'!AK82, 'Left 2 Kin'!AK82, 'Left 3 Kin'!AK82, 'Right 1 Kin'!AK82, 'Right 2 Kin'!AK82, 'Right 3 Kin'!AK82)</f>
        <v>7.146294333333332E-2</v>
      </c>
      <c r="AL82">
        <f>AVERAGE('Left 1 Kin'!AL82, 'Left 2 Kin'!AL82, 'Left 3 Kin'!AL82, 'Right 1 Kin'!AL82, 'Right 2 Kin'!AL82, 'Right 3 Kin'!AL82)</f>
        <v>-6.0509919999999964</v>
      </c>
      <c r="AM82">
        <f>AVERAGE('Left 1 Kin'!AM82, 'Left 2 Kin'!AM82, 'Left 3 Kin'!AM82, 'Right 1 Kin'!AM82, 'Right 2 Kin'!AM82, 'Right 3 Kin'!AM82)</f>
        <v>0.19185039666666623</v>
      </c>
      <c r="AN82">
        <f>AVERAGE('Left 1 Kin'!AN82, 'Left 2 Kin'!AN82, 'Left 3 Kin'!AN82, 'Right 1 Kin'!AN82, 'Right 2 Kin'!AN82, 'Right 3 Kin'!AN82)</f>
        <v>0.29489191666666664</v>
      </c>
      <c r="AO82">
        <f>AVERAGE('Left 1 Kin'!AO82, 'Left 2 Kin'!AO82, 'Left 3 Kin'!AO82, 'Right 1 Kin'!AO82, 'Right 2 Kin'!AO82, 'Right 3 Kin'!AO82)</f>
        <v>0.16682605333333322</v>
      </c>
      <c r="AP82">
        <f>AVERAGE('Left 1 Kin'!AP82, 'Left 2 Kin'!AP82, 'Left 3 Kin'!AP82, 'Right 1 Kin'!AP82, 'Right 2 Kin'!AP82, 'Right 3 Kin'!AP82)</f>
        <v>1.290772099999997</v>
      </c>
      <c r="AQ82">
        <f>AVERAGE('Left 1 Kin'!AQ82, 'Left 2 Kin'!AQ82, 'Left 3 Kin'!AQ82, 'Right 1 Kin'!AQ82, 'Right 2 Kin'!AQ82, 'Right 3 Kin'!AQ82)</f>
        <v>1.7288929999999996</v>
      </c>
      <c r="AR82">
        <f>AVERAGE('Left 1 Kin'!AR82, 'Left 2 Kin'!AR82, 'Left 3 Kin'!AR82, 'Right 1 Kin'!AR82, 'Right 2 Kin'!AR82, 'Right 3 Kin'!AR82)</f>
        <v>6.0415999999999708E-3</v>
      </c>
      <c r="AS82">
        <f>AVERAGE('Left 1 Kin'!AS82, 'Left 2 Kin'!AS82, 'Left 3 Kin'!AS82, 'Right 1 Kin'!AS82, 'Right 2 Kin'!AS82, 'Right 3 Kin'!AS82)</f>
        <v>0.23635802199999997</v>
      </c>
      <c r="AT82">
        <f>AVERAGE('Left 1 Kin'!AT82, 'Left 2 Kin'!AT82, 'Left 3 Kin'!AT82, 'Right 1 Kin'!AT82, 'Right 2 Kin'!AT82, 'Right 3 Kin'!AT82)</f>
        <v>22.965743333333336</v>
      </c>
    </row>
    <row r="83" spans="1:46" x14ac:dyDescent="0.25">
      <c r="A83">
        <v>81</v>
      </c>
      <c r="B83">
        <f>AVERAGE('Left 1 Kin'!B83, 'Left 2 Kin'!B83, 'Left 3 Kin'!B83, 'Right 1 Kin'!B83, 'Right 2 Kin'!B83, 'Right 3 Kin'!B83)</f>
        <v>5.5184479166666662</v>
      </c>
      <c r="C83">
        <f>AVERAGE('Left 1 Kin'!C83, 'Left 2 Kin'!C83, 'Left 3 Kin'!C83, 'Right 1 Kin'!C83, 'Right 2 Kin'!C83, 'Right 3 Kin'!C83)</f>
        <v>0.56022253455284543</v>
      </c>
      <c r="D83">
        <f>AVERAGE('Left 1 Kin'!D83, 'Left 2 Kin'!D83, 'Left 3 Kin'!D83, 'Right 1 Kin'!D83, 'Right 2 Kin'!D83, 'Right 3 Kin'!D83)</f>
        <v>0.60070822122726641</v>
      </c>
      <c r="E83">
        <f>AVERAGE('Left 1 Kin'!E83, 'Left 2 Kin'!E83, 'Left 3 Kin'!E83, 'Right 1 Kin'!E83, 'Right 2 Kin'!E83, 'Right 3 Kin'!E83)</f>
        <v>2.8591368179924775E-3</v>
      </c>
      <c r="F83">
        <f>AVERAGE('Left 1 Kin'!F83, 'Left 2 Kin'!F83, 'Left 3 Kin'!F83, 'Right 1 Kin'!F83, 'Right 2 Kin'!F83, 'Right 3 Kin'!F83)</f>
        <v>1.1154552131056503</v>
      </c>
      <c r="G83">
        <f>AVERAGE('Left 1 Kin'!G83, 'Left 2 Kin'!G83, 'Left 3 Kin'!G83, 'Right 1 Kin'!G83, 'Right 2 Kin'!G83, 'Right 3 Kin'!G83)</f>
        <v>6.7725920166666667</v>
      </c>
      <c r="H83">
        <f>AVERAGE('Left 1 Kin'!H83, 'Left 2 Kin'!H83, 'Left 3 Kin'!H83, 'Right 1 Kin'!H83, 'Right 2 Kin'!H83, 'Right 3 Kin'!H83)</f>
        <v>-2.2888533333333334</v>
      </c>
      <c r="I83">
        <f>AVERAGE('Left 1 Kin'!I83, 'Left 2 Kin'!I83, 'Left 3 Kin'!I83, 'Right 1 Kin'!I83, 'Right 2 Kin'!I83, 'Right 3 Kin'!I83)</f>
        <v>1.6023864833333328</v>
      </c>
      <c r="J83">
        <f>AVERAGE('Left 1 Kin'!J83, 'Left 2 Kin'!J83, 'Left 3 Kin'!J83, 'Right 1 Kin'!J83, 'Right 2 Kin'!J83, 'Right 3 Kin'!J83)</f>
        <v>14.345622833333332</v>
      </c>
      <c r="K83">
        <f>AVERAGE('Left 1 Kin'!K83, 'Left 2 Kin'!K83, 'Left 3 Kin'!K83, 'Right 1 Kin'!K83, 'Right 2 Kin'!K83, 'Right 3 Kin'!K83)</f>
        <v>-2.4653468833333325</v>
      </c>
      <c r="L83">
        <f>AVERAGE('Left 1 Kin'!L83, 'Left 2 Kin'!L83, 'Left 3 Kin'!L83, 'Right 1 Kin'!L83, 'Right 2 Kin'!L83, 'Right 3 Kin'!L83)</f>
        <v>-7.5569015033333331</v>
      </c>
      <c r="M83">
        <f>AVERAGE('Left 1 Kin'!M83, 'Left 2 Kin'!M83, 'Left 3 Kin'!M83, 'Right 1 Kin'!M83, 'Right 2 Kin'!M83, 'Right 3 Kin'!M83)</f>
        <v>-5.2104836333333333</v>
      </c>
      <c r="N83">
        <f>AVERAGE('Left 1 Kin'!N83, 'Left 2 Kin'!N83, 'Left 3 Kin'!N83, 'Right 1 Kin'!N83, 'Right 2 Kin'!N83, 'Right 3 Kin'!N83)</f>
        <v>1.7581199300000006</v>
      </c>
      <c r="O83">
        <f>AVERAGE('Left 1 Kin'!O83, 'Left 2 Kin'!O83, 'Left 3 Kin'!O83, 'Right 1 Kin'!O83, 'Right 2 Kin'!O83, 'Right 3 Kin'!O83)</f>
        <v>4.9343245666666649</v>
      </c>
      <c r="P83">
        <f>AVERAGE('Left 1 Kin'!P83, 'Left 2 Kin'!P83, 'Left 3 Kin'!P83, 'Right 1 Kin'!P83, 'Right 2 Kin'!P83, 'Right 3 Kin'!P83)</f>
        <v>20.604375833333336</v>
      </c>
      <c r="Q83">
        <f>AVERAGE('Left 1 Kin'!Q83, 'Left 2 Kin'!Q83, 'Left 3 Kin'!Q83, 'Right 1 Kin'!Q83, 'Right 2 Kin'!Q83, 'Right 3 Kin'!Q83)</f>
        <v>1.7578059699999991</v>
      </c>
      <c r="R83">
        <f>AVERAGE('Left 1 Kin'!R83, 'Left 2 Kin'!R83, 'Left 3 Kin'!R83, 'Right 1 Kin'!R83, 'Right 2 Kin'!R83, 'Right 3 Kin'!R83)</f>
        <v>-15.882609333333329</v>
      </c>
      <c r="S83">
        <f>AVERAGE('Left 1 Kin'!S83, 'Left 2 Kin'!S83, 'Left 3 Kin'!S83, 'Right 1 Kin'!S83, 'Right 2 Kin'!S83, 'Right 3 Kin'!S83)</f>
        <v>7.8670735416666693</v>
      </c>
      <c r="T83">
        <f>AVERAGE('Left 1 Kin'!T83, 'Left 2 Kin'!T83, 'Left 3 Kin'!T83, 'Right 1 Kin'!T83, 'Right 2 Kin'!T83, 'Right 3 Kin'!T83)</f>
        <v>1.9982778158333332</v>
      </c>
      <c r="U83">
        <f>AVERAGE('Left 1 Kin'!U83, 'Left 2 Kin'!U83, 'Left 3 Kin'!U83, 'Right 1 Kin'!U83, 'Right 2 Kin'!U83, 'Right 3 Kin'!U83)</f>
        <v>-135.5791625</v>
      </c>
      <c r="V83">
        <f>AVERAGE('Left 1 Kin'!V83, 'Left 2 Kin'!V83, 'Left 3 Kin'!V83, 'Right 1 Kin'!V83, 'Right 2 Kin'!V83, 'Right 3 Kin'!V83)</f>
        <v>68.775635416666645</v>
      </c>
      <c r="W83">
        <f>AVERAGE('Left 1 Kin'!W83, 'Left 2 Kin'!W83, 'Left 3 Kin'!W83, 'Right 1 Kin'!W83, 'Right 2 Kin'!W83, 'Right 3 Kin'!W83)</f>
        <v>234.34439958333334</v>
      </c>
      <c r="X83">
        <f>AVERAGE('Left 1 Kin'!X83, 'Left 2 Kin'!X83, 'Left 3 Kin'!X83, 'Right 1 Kin'!X83, 'Right 2 Kin'!X83, 'Right 3 Kin'!X83)</f>
        <v>102.13791666666667</v>
      </c>
      <c r="Y83">
        <f>AVERAGE('Left 1 Kin'!Y83, 'Left 2 Kin'!Y83, 'Left 3 Kin'!Y83, 'Right 1 Kin'!Y83, 'Right 2 Kin'!Y83, 'Right 3 Kin'!Y83)</f>
        <v>-170.64176833333332</v>
      </c>
      <c r="Z83">
        <f>AVERAGE('Left 1 Kin'!Z83, 'Left 2 Kin'!Z83, 'Left 3 Kin'!Z83, 'Right 1 Kin'!Z83, 'Right 2 Kin'!Z83, 'Right 3 Kin'!Z83)</f>
        <v>141.94858499999995</v>
      </c>
      <c r="AA83">
        <f>AVERAGE('Left 1 Kin'!AA83, 'Left 2 Kin'!AA83, 'Left 3 Kin'!AA83, 'Right 1 Kin'!AA83, 'Right 2 Kin'!AA83, 'Right 3 Kin'!AA83)</f>
        <v>-368.17138020833335</v>
      </c>
      <c r="AB83">
        <f>AVERAGE('Left 1 Kin'!AB83, 'Left 2 Kin'!AB83, 'Left 3 Kin'!AB83, 'Right 1 Kin'!AB83, 'Right 2 Kin'!AB83, 'Right 3 Kin'!AB83)</f>
        <v>-272.82814750000006</v>
      </c>
      <c r="AC83">
        <f>AVERAGE('Left 1 Kin'!AC83, 'Left 2 Kin'!AC83, 'Left 3 Kin'!AC83, 'Right 1 Kin'!AC83, 'Right 2 Kin'!AC83, 'Right 3 Kin'!AC83)</f>
        <v>16.357449999999996</v>
      </c>
      <c r="AD83">
        <f>AVERAGE('Left 1 Kin'!AD83, 'Left 2 Kin'!AD83, 'Left 3 Kin'!AD83, 'Right 1 Kin'!AD83, 'Right 2 Kin'!AD83, 'Right 3 Kin'!AD83)</f>
        <v>-488.38796875000003</v>
      </c>
      <c r="AE83">
        <f>AVERAGE('Left 1 Kin'!AE83, 'Left 2 Kin'!AE83, 'Left 3 Kin'!AE83, 'Right 1 Kin'!AE83, 'Right 2 Kin'!AE83, 'Right 3 Kin'!AE83)</f>
        <v>107.24770458333334</v>
      </c>
      <c r="AF83">
        <f>AVERAGE('Left 1 Kin'!AF83, 'Left 2 Kin'!AF83, 'Left 3 Kin'!AF83, 'Right 1 Kin'!AF83, 'Right 2 Kin'!AF83, 'Right 3 Kin'!AF83)</f>
        <v>-614.62889583333333</v>
      </c>
      <c r="AG83">
        <f>AVERAGE('Left 1 Kin'!AG83, 'Left 2 Kin'!AG83, 'Left 3 Kin'!AG83, 'Right 1 Kin'!AG83, 'Right 2 Kin'!AG83, 'Right 3 Kin'!AG83)</f>
        <v>-965.91599270833319</v>
      </c>
      <c r="AH83">
        <f>AVERAGE('Left 1 Kin'!AH83, 'Left 2 Kin'!AH83, 'Left 3 Kin'!AH83, 'Right 1 Kin'!AH83, 'Right 2 Kin'!AH83, 'Right 3 Kin'!AH83)</f>
        <v>83.496989895833337</v>
      </c>
      <c r="AI83">
        <f>AVERAGE('Left 1 Kin'!AI83, 'Left 2 Kin'!AI83, 'Left 3 Kin'!AI83, 'Right 1 Kin'!AI83, 'Right 2 Kin'!AI83, 'Right 3 Kin'!AI83)</f>
        <v>-0.90608301999999963</v>
      </c>
      <c r="AJ83">
        <f>AVERAGE('Left 1 Kin'!AJ83, 'Left 2 Kin'!AJ83, 'Left 3 Kin'!AJ83, 'Right 1 Kin'!AJ83, 'Right 2 Kin'!AJ83, 'Right 3 Kin'!AJ83)</f>
        <v>0.86844784333333347</v>
      </c>
      <c r="AK83">
        <f>AVERAGE('Left 1 Kin'!AK83, 'Left 2 Kin'!AK83, 'Left 3 Kin'!AK83, 'Right 1 Kin'!AK83, 'Right 2 Kin'!AK83, 'Right 3 Kin'!AK83)</f>
        <v>6.4732513666666672E-2</v>
      </c>
      <c r="AL83">
        <f>AVERAGE('Left 1 Kin'!AL83, 'Left 2 Kin'!AL83, 'Left 3 Kin'!AL83, 'Right 1 Kin'!AL83, 'Right 2 Kin'!AL83, 'Right 3 Kin'!AL83)</f>
        <v>-5.6923888999999983</v>
      </c>
      <c r="AM83">
        <f>AVERAGE('Left 1 Kin'!AM83, 'Left 2 Kin'!AM83, 'Left 3 Kin'!AM83, 'Right 1 Kin'!AM83, 'Right 2 Kin'!AM83, 'Right 3 Kin'!AM83)</f>
        <v>9.7488486833333443E-2</v>
      </c>
      <c r="AN83">
        <f>AVERAGE('Left 1 Kin'!AN83, 'Left 2 Kin'!AN83, 'Left 3 Kin'!AN83, 'Right 1 Kin'!AN83, 'Right 2 Kin'!AN83, 'Right 3 Kin'!AN83)</f>
        <v>0.28910467526666667</v>
      </c>
      <c r="AO83">
        <f>AVERAGE('Left 1 Kin'!AO83, 'Left 2 Kin'!AO83, 'Left 3 Kin'!AO83, 'Right 1 Kin'!AO83, 'Right 2 Kin'!AO83, 'Right 3 Kin'!AO83)</f>
        <v>0.15155014333333333</v>
      </c>
      <c r="AP83">
        <f>AVERAGE('Left 1 Kin'!AP83, 'Left 2 Kin'!AP83, 'Left 3 Kin'!AP83, 'Right 1 Kin'!AP83, 'Right 2 Kin'!AP83, 'Right 3 Kin'!AP83)</f>
        <v>0.63571692000000068</v>
      </c>
      <c r="AQ83">
        <f>AVERAGE('Left 1 Kin'!AQ83, 'Left 2 Kin'!AQ83, 'Left 3 Kin'!AQ83, 'Right 1 Kin'!AQ83, 'Right 2 Kin'!AQ83, 'Right 3 Kin'!AQ83)</f>
        <v>1.6218923250000004</v>
      </c>
      <c r="AR83">
        <f>AVERAGE('Left 1 Kin'!AR83, 'Left 2 Kin'!AR83, 'Left 3 Kin'!AR83, 'Right 1 Kin'!AR83, 'Right 2 Kin'!AR83, 'Right 3 Kin'!AR83)</f>
        <v>7.3639950000000216E-3</v>
      </c>
      <c r="AS83">
        <f>AVERAGE('Left 1 Kin'!AS83, 'Left 2 Kin'!AS83, 'Left 3 Kin'!AS83, 'Right 1 Kin'!AS83, 'Right 2 Kin'!AS83, 'Right 3 Kin'!AS83)</f>
        <v>0.22923234786666666</v>
      </c>
      <c r="AT83">
        <f>AVERAGE('Left 1 Kin'!AT83, 'Left 2 Kin'!AT83, 'Left 3 Kin'!AT83, 'Right 1 Kin'!AT83, 'Right 2 Kin'!AT83, 'Right 3 Kin'!AT83)</f>
        <v>22.196235166666668</v>
      </c>
    </row>
    <row r="84" spans="1:46" x14ac:dyDescent="0.25">
      <c r="A84">
        <v>82</v>
      </c>
      <c r="B84">
        <f>AVERAGE('Left 1 Kin'!B84, 'Left 2 Kin'!B84, 'Left 3 Kin'!B84, 'Right 1 Kin'!B84, 'Right 2 Kin'!B84, 'Right 3 Kin'!B84)</f>
        <v>5.5198125000000013</v>
      </c>
      <c r="C84">
        <f>AVERAGE('Left 1 Kin'!C84, 'Left 2 Kin'!C84, 'Left 3 Kin'!C84, 'Right 1 Kin'!C84, 'Right 2 Kin'!C84, 'Right 3 Kin'!C84)</f>
        <v>0.56075805691056912</v>
      </c>
      <c r="D84">
        <f>AVERAGE('Left 1 Kin'!D84, 'Left 2 Kin'!D84, 'Left 3 Kin'!D84, 'Right 1 Kin'!D84, 'Right 2 Kin'!D84, 'Right 3 Kin'!D84)</f>
        <v>0.58795213313896999</v>
      </c>
      <c r="E84">
        <f>AVERAGE('Left 1 Kin'!E84, 'Left 2 Kin'!E84, 'Left 3 Kin'!E84, 'Right 1 Kin'!E84, 'Right 2 Kin'!E84, 'Right 3 Kin'!E84)</f>
        <v>2.1882237956407139E-3</v>
      </c>
      <c r="F84">
        <f>AVERAGE('Left 1 Kin'!F84, 'Left 2 Kin'!F84, 'Left 3 Kin'!F84, 'Right 1 Kin'!F84, 'Right 2 Kin'!F84, 'Right 3 Kin'!F84)</f>
        <v>1.0259299840344307</v>
      </c>
      <c r="G84">
        <f>AVERAGE('Left 1 Kin'!G84, 'Left 2 Kin'!G84, 'Left 3 Kin'!G84, 'Right 1 Kin'!G84, 'Right 2 Kin'!G84, 'Right 3 Kin'!G84)</f>
        <v>6.5833627000000021</v>
      </c>
      <c r="H84">
        <f>AVERAGE('Left 1 Kin'!H84, 'Left 2 Kin'!H84, 'Left 3 Kin'!H84, 'Right 1 Kin'!H84, 'Right 2 Kin'!H84, 'Right 3 Kin'!H84)</f>
        <v>-2.1942283333333341</v>
      </c>
      <c r="I84">
        <f>AVERAGE('Left 1 Kin'!I84, 'Left 2 Kin'!I84, 'Left 3 Kin'!I84, 'Right 1 Kin'!I84, 'Right 2 Kin'!I84, 'Right 3 Kin'!I84)</f>
        <v>1.9334142999999973</v>
      </c>
      <c r="J84">
        <f>AVERAGE('Left 1 Kin'!J84, 'Left 2 Kin'!J84, 'Left 3 Kin'!J84, 'Right 1 Kin'!J84, 'Right 2 Kin'!J84, 'Right 3 Kin'!J84)</f>
        <v>14.499235666666666</v>
      </c>
      <c r="K84">
        <f>AVERAGE('Left 1 Kin'!K84, 'Left 2 Kin'!K84, 'Left 3 Kin'!K84, 'Right 1 Kin'!K84, 'Right 2 Kin'!K84, 'Right 3 Kin'!K84)</f>
        <v>-2.7031280999999976</v>
      </c>
      <c r="L84">
        <f>AVERAGE('Left 1 Kin'!L84, 'Left 2 Kin'!L84, 'Left 3 Kin'!L84, 'Right 1 Kin'!L84, 'Right 2 Kin'!L84, 'Right 3 Kin'!L84)</f>
        <v>-7.3574980733333346</v>
      </c>
      <c r="M84">
        <f>AVERAGE('Left 1 Kin'!M84, 'Left 2 Kin'!M84, 'Left 3 Kin'!M84, 'Right 1 Kin'!M84, 'Right 2 Kin'!M84, 'Right 3 Kin'!M84)</f>
        <v>-5.7115649333333289</v>
      </c>
      <c r="N84">
        <f>AVERAGE('Left 1 Kin'!N84, 'Left 2 Kin'!N84, 'Left 3 Kin'!N84, 'Right 1 Kin'!N84, 'Right 2 Kin'!N84, 'Right 3 Kin'!N84)</f>
        <v>1.3766551266666696</v>
      </c>
      <c r="O84">
        <f>AVERAGE('Left 1 Kin'!O84, 'Left 2 Kin'!O84, 'Left 3 Kin'!O84, 'Right 1 Kin'!O84, 'Right 2 Kin'!O84, 'Right 3 Kin'!O84)</f>
        <v>4.9764804666666658</v>
      </c>
      <c r="P84">
        <f>AVERAGE('Left 1 Kin'!P84, 'Left 2 Kin'!P84, 'Left 3 Kin'!P84, 'Right 1 Kin'!P84, 'Right 2 Kin'!P84, 'Right 3 Kin'!P84)</f>
        <v>19.91181833333334</v>
      </c>
      <c r="Q84">
        <f>AVERAGE('Left 1 Kin'!Q84, 'Left 2 Kin'!Q84, 'Left 3 Kin'!Q84, 'Right 1 Kin'!Q84, 'Right 2 Kin'!Q84, 'Right 3 Kin'!Q84)</f>
        <v>1.9292313399999979</v>
      </c>
      <c r="R84">
        <f>AVERAGE('Left 1 Kin'!R84, 'Left 2 Kin'!R84, 'Left 3 Kin'!R84, 'Right 1 Kin'!R84, 'Right 2 Kin'!R84, 'Right 3 Kin'!R84)</f>
        <v>-16.755786999999994</v>
      </c>
      <c r="S84">
        <f>AVERAGE('Left 1 Kin'!S84, 'Left 2 Kin'!S84, 'Left 3 Kin'!S84, 'Right 1 Kin'!S84, 'Right 2 Kin'!S84, 'Right 3 Kin'!S84)</f>
        <v>6.4382877500000113</v>
      </c>
      <c r="T84">
        <f>AVERAGE('Left 1 Kin'!T84, 'Left 2 Kin'!T84, 'Left 3 Kin'!T84, 'Right 1 Kin'!T84, 'Right 2 Kin'!T84, 'Right 3 Kin'!T84)</f>
        <v>2.1073208649999988</v>
      </c>
      <c r="U84">
        <f>AVERAGE('Left 1 Kin'!U84, 'Left 2 Kin'!U84, 'Left 3 Kin'!U84, 'Right 1 Kin'!U84, 'Right 2 Kin'!U84, 'Right 3 Kin'!U84)</f>
        <v>-134.32178333333334</v>
      </c>
      <c r="V84">
        <f>AVERAGE('Left 1 Kin'!V84, 'Left 2 Kin'!V84, 'Left 3 Kin'!V84, 'Right 1 Kin'!V84, 'Right 2 Kin'!V84, 'Right 3 Kin'!V84)</f>
        <v>67.441895833333334</v>
      </c>
      <c r="W84">
        <f>AVERAGE('Left 1 Kin'!W84, 'Left 2 Kin'!W84, 'Left 3 Kin'!W84, 'Right 1 Kin'!W84, 'Right 2 Kin'!W84, 'Right 3 Kin'!W84)</f>
        <v>235.59291583333334</v>
      </c>
      <c r="X84">
        <f>AVERAGE('Left 1 Kin'!X84, 'Left 2 Kin'!X84, 'Left 3 Kin'!X84, 'Right 1 Kin'!X84, 'Right 2 Kin'!X84, 'Right 3 Kin'!X84)</f>
        <v>108.97166666666662</v>
      </c>
      <c r="Y84">
        <f>AVERAGE('Left 1 Kin'!Y84, 'Left 2 Kin'!Y84, 'Left 3 Kin'!Y84, 'Right 1 Kin'!Y84, 'Right 2 Kin'!Y84, 'Right 3 Kin'!Y84)</f>
        <v>-168.63940333333332</v>
      </c>
      <c r="Z84">
        <f>AVERAGE('Left 1 Kin'!Z84, 'Left 2 Kin'!Z84, 'Left 3 Kin'!Z84, 'Right 1 Kin'!Z84, 'Right 2 Kin'!Z84, 'Right 3 Kin'!Z84)</f>
        <v>140.99800541666664</v>
      </c>
      <c r="AA84">
        <f>AVERAGE('Left 1 Kin'!AA84, 'Left 2 Kin'!AA84, 'Left 3 Kin'!AA84, 'Right 1 Kin'!AA84, 'Right 2 Kin'!AA84, 'Right 3 Kin'!AA84)</f>
        <v>-354.94109375000011</v>
      </c>
      <c r="AB84">
        <f>AVERAGE('Left 1 Kin'!AB84, 'Left 2 Kin'!AB84, 'Left 3 Kin'!AB84, 'Right 1 Kin'!AB84, 'Right 2 Kin'!AB84, 'Right 3 Kin'!AB84)</f>
        <v>-270.87114083333336</v>
      </c>
      <c r="AC84">
        <f>AVERAGE('Left 1 Kin'!AC84, 'Left 2 Kin'!AC84, 'Left 3 Kin'!AC84, 'Right 1 Kin'!AC84, 'Right 2 Kin'!AC84, 'Right 3 Kin'!AC84)</f>
        <v>24.01744166666661</v>
      </c>
      <c r="AD84">
        <f>AVERAGE('Left 1 Kin'!AD84, 'Left 2 Kin'!AD84, 'Left 3 Kin'!AD84, 'Right 1 Kin'!AD84, 'Right 2 Kin'!AD84, 'Right 3 Kin'!AD84)</f>
        <v>-488.3413541666668</v>
      </c>
      <c r="AE84">
        <f>AVERAGE('Left 1 Kin'!AE84, 'Left 2 Kin'!AE84, 'Left 3 Kin'!AE84, 'Right 1 Kin'!AE84, 'Right 2 Kin'!AE84, 'Right 3 Kin'!AE84)</f>
        <v>113.82981333333329</v>
      </c>
      <c r="AF84">
        <f>AVERAGE('Left 1 Kin'!AF84, 'Left 2 Kin'!AF84, 'Left 3 Kin'!AF84, 'Right 1 Kin'!AF84, 'Right 2 Kin'!AF84, 'Right 3 Kin'!AF84)</f>
        <v>-621.21820833333322</v>
      </c>
      <c r="AG84">
        <f>AVERAGE('Left 1 Kin'!AG84, 'Left 2 Kin'!AG84, 'Left 3 Kin'!AG84, 'Right 1 Kin'!AG84, 'Right 2 Kin'!AG84, 'Right 3 Kin'!AG84)</f>
        <v>-1014.7433395833331</v>
      </c>
      <c r="AH84">
        <f>AVERAGE('Left 1 Kin'!AH84, 'Left 2 Kin'!AH84, 'Left 3 Kin'!AH84, 'Right 1 Kin'!AH84, 'Right 2 Kin'!AH84, 'Right 3 Kin'!AH84)</f>
        <v>76.75315270833336</v>
      </c>
      <c r="AI84">
        <f>AVERAGE('Left 1 Kin'!AI84, 'Left 2 Kin'!AI84, 'Left 3 Kin'!AI84, 'Right 1 Kin'!AI84, 'Right 2 Kin'!AI84, 'Right 3 Kin'!AI84)</f>
        <v>-0.90521393999999955</v>
      </c>
      <c r="AJ84">
        <f>AVERAGE('Left 1 Kin'!AJ84, 'Left 2 Kin'!AJ84, 'Left 3 Kin'!AJ84, 'Right 1 Kin'!AJ84, 'Right 2 Kin'!AJ84, 'Right 3 Kin'!AJ84)</f>
        <v>0.82167205333333337</v>
      </c>
      <c r="AK84">
        <f>AVERAGE('Left 1 Kin'!AK84, 'Left 2 Kin'!AK84, 'Left 3 Kin'!AK84, 'Right 1 Kin'!AK84, 'Right 2 Kin'!AK84, 'Right 3 Kin'!AK84)</f>
        <v>5.6763617333333384E-2</v>
      </c>
      <c r="AL84">
        <f>AVERAGE('Left 1 Kin'!AL84, 'Left 2 Kin'!AL84, 'Left 3 Kin'!AL84, 'Right 1 Kin'!AL84, 'Right 2 Kin'!AL84, 'Right 3 Kin'!AL84)</f>
        <v>-5.4261258000000003</v>
      </c>
      <c r="AM84">
        <f>AVERAGE('Left 1 Kin'!AM84, 'Left 2 Kin'!AM84, 'Left 3 Kin'!AM84, 'Right 1 Kin'!AM84, 'Right 2 Kin'!AM84, 'Right 3 Kin'!AM84)</f>
        <v>1.1619827000000624E-2</v>
      </c>
      <c r="AN84">
        <f>AVERAGE('Left 1 Kin'!AN84, 'Left 2 Kin'!AN84, 'Left 3 Kin'!AN84, 'Right 1 Kin'!AN84, 'Right 2 Kin'!AN84, 'Right 3 Kin'!AN84)</f>
        <v>0.2845925025333334</v>
      </c>
      <c r="AO84">
        <f>AVERAGE('Left 1 Kin'!AO84, 'Left 2 Kin'!AO84, 'Left 3 Kin'!AO84, 'Right 1 Kin'!AO84, 'Right 2 Kin'!AO84, 'Right 3 Kin'!AO84)</f>
        <v>0.13558670333333345</v>
      </c>
      <c r="AP84">
        <f>AVERAGE('Left 1 Kin'!AP84, 'Left 2 Kin'!AP84, 'Left 3 Kin'!AP84, 'Right 1 Kin'!AP84, 'Right 2 Kin'!AP84, 'Right 3 Kin'!AP84)</f>
        <v>7.1134240000004123E-2</v>
      </c>
      <c r="AQ84">
        <f>AVERAGE('Left 1 Kin'!AQ84, 'Left 2 Kin'!AQ84, 'Left 3 Kin'!AQ84, 'Right 1 Kin'!AQ84, 'Right 2 Kin'!AQ84, 'Right 3 Kin'!AQ84)</f>
        <v>1.5123189833333341</v>
      </c>
      <c r="AR84">
        <f>AVERAGE('Left 1 Kin'!AR84, 'Left 2 Kin'!AR84, 'Left 3 Kin'!AR84, 'Right 1 Kin'!AR84, 'Right 2 Kin'!AR84, 'Right 3 Kin'!AR84)</f>
        <v>9.0247233333333177E-3</v>
      </c>
      <c r="AS84">
        <f>AVERAGE('Left 1 Kin'!AS84, 'Left 2 Kin'!AS84, 'Left 3 Kin'!AS84, 'Right 1 Kin'!AS84, 'Right 2 Kin'!AS84, 'Right 3 Kin'!AS84)</f>
        <v>0.22161856973333338</v>
      </c>
      <c r="AT84">
        <f>AVERAGE('Left 1 Kin'!AT84, 'Left 2 Kin'!AT84, 'Left 3 Kin'!AT84, 'Right 1 Kin'!AT84, 'Right 2 Kin'!AT84, 'Right 3 Kin'!AT84)</f>
        <v>21.216857000000008</v>
      </c>
    </row>
    <row r="85" spans="1:46" x14ac:dyDescent="0.25">
      <c r="A85">
        <v>83</v>
      </c>
      <c r="B85">
        <f>AVERAGE('Left 1 Kin'!B85, 'Left 2 Kin'!B85, 'Left 3 Kin'!B85, 'Right 1 Kin'!B85, 'Right 2 Kin'!B85, 'Right 3 Kin'!B85)</f>
        <v>5.5211666666666703</v>
      </c>
      <c r="C85">
        <f>AVERAGE('Left 1 Kin'!C85, 'Left 2 Kin'!C85, 'Left 3 Kin'!C85, 'Right 1 Kin'!C85, 'Right 2 Kin'!C85, 'Right 3 Kin'!C85)</f>
        <v>0.56129313211382115</v>
      </c>
      <c r="D85">
        <f>AVERAGE('Left 1 Kin'!D85, 'Left 2 Kin'!D85, 'Left 3 Kin'!D85, 'Right 1 Kin'!D85, 'Right 2 Kin'!D85, 'Right 3 Kin'!D85)</f>
        <v>0.56942215743440217</v>
      </c>
      <c r="E85">
        <f>AVERAGE('Left 1 Kin'!E85, 'Left 2 Kin'!E85, 'Left 3 Kin'!E85, 'Right 1 Kin'!E85, 'Right 2 Kin'!E85, 'Right 3 Kin'!E85)</f>
        <v>1.520807927252547E-3</v>
      </c>
      <c r="F85">
        <f>AVERAGE('Left 1 Kin'!F85, 'Left 2 Kin'!F85, 'Left 3 Kin'!F85, 'Right 1 Kin'!F85, 'Right 2 Kin'!F85, 'Right 3 Kin'!F85)</f>
        <v>0.93291384804942357</v>
      </c>
      <c r="G85">
        <f>AVERAGE('Left 1 Kin'!G85, 'Left 2 Kin'!G85, 'Left 3 Kin'!G85, 'Right 1 Kin'!G85, 'Right 2 Kin'!G85, 'Right 3 Kin'!G85)</f>
        <v>6.3942546333333325</v>
      </c>
      <c r="H85">
        <f>AVERAGE('Left 1 Kin'!H85, 'Left 2 Kin'!H85, 'Left 3 Kin'!H85, 'Right 1 Kin'!H85, 'Right 2 Kin'!H85, 'Right 3 Kin'!H85)</f>
        <v>-2.0997197499999998</v>
      </c>
      <c r="I85">
        <f>AVERAGE('Left 1 Kin'!I85, 'Left 2 Kin'!I85, 'Left 3 Kin'!I85, 'Right 1 Kin'!I85, 'Right 2 Kin'!I85, 'Right 3 Kin'!I85)</f>
        <v>2.2644493666666672</v>
      </c>
      <c r="J85">
        <f>AVERAGE('Left 1 Kin'!J85, 'Left 2 Kin'!J85, 'Left 3 Kin'!J85, 'Right 1 Kin'!J85, 'Right 2 Kin'!J85, 'Right 3 Kin'!J85)</f>
        <v>14.653695166666667</v>
      </c>
      <c r="K85">
        <f>AVERAGE('Left 1 Kin'!K85, 'Left 2 Kin'!K85, 'Left 3 Kin'!K85, 'Right 1 Kin'!K85, 'Right 2 Kin'!K85, 'Right 3 Kin'!K85)</f>
        <v>-2.9405424</v>
      </c>
      <c r="L85">
        <f>AVERAGE('Left 1 Kin'!L85, 'Left 2 Kin'!L85, 'Left 3 Kin'!L85, 'Right 1 Kin'!L85, 'Right 2 Kin'!L85, 'Right 3 Kin'!L85)</f>
        <v>-7.1582938099999991</v>
      </c>
      <c r="M85">
        <f>AVERAGE('Left 1 Kin'!M85, 'Left 2 Kin'!M85, 'Left 3 Kin'!M85, 'Right 1 Kin'!M85, 'Right 2 Kin'!M85, 'Right 3 Kin'!M85)</f>
        <v>-6.2108193166666661</v>
      </c>
      <c r="N85">
        <f>AVERAGE('Left 1 Kin'!N85, 'Left 2 Kin'!N85, 'Left 3 Kin'!N85, 'Right 1 Kin'!N85, 'Right 2 Kin'!N85, 'Right 3 Kin'!N85)</f>
        <v>0.99588968999999972</v>
      </c>
      <c r="O85">
        <f>AVERAGE('Left 1 Kin'!O85, 'Left 2 Kin'!O85, 'Left 3 Kin'!O85, 'Right 1 Kin'!O85, 'Right 2 Kin'!O85, 'Right 3 Kin'!O85)</f>
        <v>5.018791366666667</v>
      </c>
      <c r="P85">
        <f>AVERAGE('Left 1 Kin'!P85, 'Left 2 Kin'!P85, 'Left 3 Kin'!P85, 'Right 1 Kin'!P85, 'Right 2 Kin'!P85, 'Right 3 Kin'!P85)</f>
        <v>19.219892250000001</v>
      </c>
      <c r="Q85">
        <f>AVERAGE('Left 1 Kin'!Q85, 'Left 2 Kin'!Q85, 'Left 3 Kin'!Q85, 'Right 1 Kin'!Q85, 'Right 2 Kin'!Q85, 'Right 3 Kin'!Q85)</f>
        <v>2.1004156266666669</v>
      </c>
      <c r="R85">
        <f>AVERAGE('Left 1 Kin'!R85, 'Left 2 Kin'!R85, 'Left 3 Kin'!R85, 'Right 1 Kin'!R85, 'Right 2 Kin'!R85, 'Right 3 Kin'!R85)</f>
        <v>-17.630993</v>
      </c>
      <c r="S85">
        <f>AVERAGE('Left 1 Kin'!S85, 'Left 2 Kin'!S85, 'Left 3 Kin'!S85, 'Right 1 Kin'!S85, 'Right 2 Kin'!S85, 'Right 3 Kin'!S85)</f>
        <v>5.0041066583333347</v>
      </c>
      <c r="T85">
        <f>AVERAGE('Left 1 Kin'!T85, 'Left 2 Kin'!T85, 'Left 3 Kin'!T85, 'Right 1 Kin'!T85, 'Right 2 Kin'!T85, 'Right 3 Kin'!T85)</f>
        <v>2.2158628308333337</v>
      </c>
      <c r="U85">
        <f>AVERAGE('Left 1 Kin'!U85, 'Left 2 Kin'!U85, 'Left 3 Kin'!U85, 'Right 1 Kin'!U85, 'Right 2 Kin'!U85, 'Right 3 Kin'!U85)</f>
        <v>-133.06126875000001</v>
      </c>
      <c r="V85">
        <f>AVERAGE('Left 1 Kin'!V85, 'Left 2 Kin'!V85, 'Left 3 Kin'!V85, 'Right 1 Kin'!V85, 'Right 2 Kin'!V85, 'Right 3 Kin'!V85)</f>
        <v>66.088233333333321</v>
      </c>
      <c r="W85">
        <f>AVERAGE('Left 1 Kin'!W85, 'Left 2 Kin'!W85, 'Left 3 Kin'!W85, 'Right 1 Kin'!W85, 'Right 2 Kin'!W85, 'Right 3 Kin'!W85)</f>
        <v>236.81207791666668</v>
      </c>
      <c r="X85">
        <f>AVERAGE('Left 1 Kin'!X85, 'Left 2 Kin'!X85, 'Left 3 Kin'!X85, 'Right 1 Kin'!X85, 'Right 2 Kin'!X85, 'Right 3 Kin'!X85)</f>
        <v>115.78562500000002</v>
      </c>
      <c r="Y85">
        <f>AVERAGE('Left 1 Kin'!Y85, 'Left 2 Kin'!Y85, 'Left 3 Kin'!Y85, 'Right 1 Kin'!Y85, 'Right 2 Kin'!Y85, 'Right 3 Kin'!Y85)</f>
        <v>-166.60980916666668</v>
      </c>
      <c r="Z85">
        <f>AVERAGE('Left 1 Kin'!Z85, 'Left 2 Kin'!Z85, 'Left 3 Kin'!Z85, 'Right 1 Kin'!Z85, 'Right 2 Kin'!Z85, 'Right 3 Kin'!Z85)</f>
        <v>140.01752999999997</v>
      </c>
      <c r="AA85">
        <f>AVERAGE('Left 1 Kin'!AA85, 'Left 2 Kin'!AA85, 'Left 3 Kin'!AA85, 'Right 1 Kin'!AA85, 'Right 2 Kin'!AA85, 'Right 3 Kin'!AA85)</f>
        <v>-341.61567187500003</v>
      </c>
      <c r="AB85">
        <f>AVERAGE('Left 1 Kin'!AB85, 'Left 2 Kin'!AB85, 'Left 3 Kin'!AB85, 'Right 1 Kin'!AB85, 'Right 2 Kin'!AB85, 'Right 3 Kin'!AB85)</f>
        <v>-268.86731020833332</v>
      </c>
      <c r="AC85">
        <f>AVERAGE('Left 1 Kin'!AC85, 'Left 2 Kin'!AC85, 'Left 3 Kin'!AC85, 'Right 1 Kin'!AC85, 'Right 2 Kin'!AC85, 'Right 3 Kin'!AC85)</f>
        <v>31.310141666666709</v>
      </c>
      <c r="AD85">
        <f>AVERAGE('Left 1 Kin'!AD85, 'Left 2 Kin'!AD85, 'Left 3 Kin'!AD85, 'Right 1 Kin'!AD85, 'Right 2 Kin'!AD85, 'Right 3 Kin'!AD85)</f>
        <v>-488.02186458333341</v>
      </c>
      <c r="AE85">
        <f>AVERAGE('Left 1 Kin'!AE85, 'Left 2 Kin'!AE85, 'Left 3 Kin'!AE85, 'Right 1 Kin'!AE85, 'Right 2 Kin'!AE85, 'Right 3 Kin'!AE85)</f>
        <v>120.29421375000004</v>
      </c>
      <c r="AF85">
        <f>AVERAGE('Left 1 Kin'!AF85, 'Left 2 Kin'!AF85, 'Left 3 Kin'!AF85, 'Right 1 Kin'!AF85, 'Right 2 Kin'!AF85, 'Right 3 Kin'!AF85)</f>
        <v>-627.61491666666666</v>
      </c>
      <c r="AG85">
        <f>AVERAGE('Left 1 Kin'!AG85, 'Left 2 Kin'!AG85, 'Left 3 Kin'!AG85, 'Right 1 Kin'!AG85, 'Right 2 Kin'!AG85, 'Right 3 Kin'!AG85)</f>
        <v>-1063.2020406249997</v>
      </c>
      <c r="AH85">
        <f>AVERAGE('Left 1 Kin'!AH85, 'Left 2 Kin'!AH85, 'Left 3 Kin'!AH85, 'Right 1 Kin'!AH85, 'Right 2 Kin'!AH85, 'Right 3 Kin'!AH85)</f>
        <v>69.967294687499972</v>
      </c>
      <c r="AI85">
        <f>AVERAGE('Left 1 Kin'!AI85, 'Left 2 Kin'!AI85, 'Left 3 Kin'!AI85, 'Right 1 Kin'!AI85, 'Right 2 Kin'!AI85, 'Right 3 Kin'!AI85)</f>
        <v>-0.9035169599999997</v>
      </c>
      <c r="AJ85">
        <f>AVERAGE('Left 1 Kin'!AJ85, 'Left 2 Kin'!AJ85, 'Left 3 Kin'!AJ85, 'Right 1 Kin'!AJ85, 'Right 2 Kin'!AJ85, 'Right 3 Kin'!AJ85)</f>
        <v>0.77373176333333349</v>
      </c>
      <c r="AK85">
        <f>AVERAGE('Left 1 Kin'!AK85, 'Left 2 Kin'!AK85, 'Left 3 Kin'!AK85, 'Right 1 Kin'!AK85, 'Right 2 Kin'!AK85, 'Right 3 Kin'!AK85)</f>
        <v>4.8856277666666663E-2</v>
      </c>
      <c r="AL85">
        <f>AVERAGE('Left 1 Kin'!AL85, 'Left 2 Kin'!AL85, 'Left 3 Kin'!AL85, 'Right 1 Kin'!AL85, 'Right 2 Kin'!AL85, 'Right 3 Kin'!AL85)</f>
        <v>-5.1519751999999981</v>
      </c>
      <c r="AM85">
        <f>AVERAGE('Left 1 Kin'!AM85, 'Left 2 Kin'!AM85, 'Left 3 Kin'!AM85, 'Right 1 Kin'!AM85, 'Right 2 Kin'!AM85, 'Right 3 Kin'!AM85)</f>
        <v>-7.43950795000001E-2</v>
      </c>
      <c r="AN85">
        <f>AVERAGE('Left 1 Kin'!AN85, 'Left 2 Kin'!AN85, 'Left 3 Kin'!AN85, 'Right 1 Kin'!AN85, 'Right 2 Kin'!AN85, 'Right 3 Kin'!AN85)</f>
        <v>0.27987742146666666</v>
      </c>
      <c r="AO85">
        <f>AVERAGE('Left 1 Kin'!AO85, 'Left 2 Kin'!AO85, 'Left 3 Kin'!AO85, 'Right 1 Kin'!AO85, 'Right 2 Kin'!AO85, 'Right 3 Kin'!AO85)</f>
        <v>0.11972561416666665</v>
      </c>
      <c r="AP85">
        <f>AVERAGE('Left 1 Kin'!AP85, 'Left 2 Kin'!AP85, 'Left 3 Kin'!AP85, 'Right 1 Kin'!AP85, 'Right 2 Kin'!AP85, 'Right 3 Kin'!AP85)</f>
        <v>-0.49180821500000066</v>
      </c>
      <c r="AQ85">
        <f>AVERAGE('Left 1 Kin'!AQ85, 'Left 2 Kin'!AQ85, 'Left 3 Kin'!AQ85, 'Right 1 Kin'!AQ85, 'Right 2 Kin'!AQ85, 'Right 3 Kin'!AQ85)</f>
        <v>1.4025925250000002</v>
      </c>
      <c r="AR85">
        <f>AVERAGE('Left 1 Kin'!AR85, 'Left 2 Kin'!AR85, 'Left 3 Kin'!AR85, 'Right 1 Kin'!AR85, 'Right 2 Kin'!AR85, 'Right 3 Kin'!AR85)</f>
        <v>1.06628266666667E-2</v>
      </c>
      <c r="AS85">
        <f>AVERAGE('Left 1 Kin'!AS85, 'Left 2 Kin'!AS85, 'Left 3 Kin'!AS85, 'Right 1 Kin'!AS85, 'Right 2 Kin'!AS85, 'Right 3 Kin'!AS85)</f>
        <v>0.21386411660000001</v>
      </c>
      <c r="AT85">
        <f>AVERAGE('Left 1 Kin'!AT85, 'Left 2 Kin'!AT85, 'Left 3 Kin'!AT85, 'Right 1 Kin'!AT85, 'Right 2 Kin'!AT85, 'Right 3 Kin'!AT85)</f>
        <v>20.227225500000003</v>
      </c>
    </row>
    <row r="86" spans="1:46" x14ac:dyDescent="0.25">
      <c r="A86">
        <v>84</v>
      </c>
      <c r="B86">
        <f>AVERAGE('Left 1 Kin'!B86, 'Left 2 Kin'!B86, 'Left 3 Kin'!B86, 'Right 1 Kin'!B86, 'Right 2 Kin'!B86, 'Right 3 Kin'!B86)</f>
        <v>5.5226250000000014</v>
      </c>
      <c r="C86">
        <f>AVERAGE('Left 1 Kin'!C86, 'Left 2 Kin'!C86, 'Left 3 Kin'!C86, 'Right 1 Kin'!C86, 'Right 2 Kin'!C86, 'Right 3 Kin'!C86)</f>
        <v>0.56182120325203255</v>
      </c>
      <c r="D86">
        <f>AVERAGE('Left 1 Kin'!D86, 'Left 2 Kin'!D86, 'Left 3 Kin'!D86, 'Right 1 Kin'!D86, 'Right 2 Kin'!D86, 'Right 3 Kin'!D86)</f>
        <v>0.54768428293766491</v>
      </c>
      <c r="E86">
        <f>AVERAGE('Left 1 Kin'!E86, 'Left 2 Kin'!E86, 'Left 3 Kin'!E86, 'Right 1 Kin'!E86, 'Right 2 Kin'!E86, 'Right 3 Kin'!E86)</f>
        <v>2.1661461890878503E-3</v>
      </c>
      <c r="F86">
        <f>AVERAGE('Left 1 Kin'!F86, 'Left 2 Kin'!F86, 'Left 3 Kin'!F86, 'Right 1 Kin'!F86, 'Right 2 Kin'!F86, 'Right 3 Kin'!F86)</f>
        <v>0.84207772039428075</v>
      </c>
      <c r="G86">
        <f>AVERAGE('Left 1 Kin'!G86, 'Left 2 Kin'!G86, 'Left 3 Kin'!G86, 'Right 1 Kin'!G86, 'Right 2 Kin'!G86, 'Right 3 Kin'!G86)</f>
        <v>6.2096012666666676</v>
      </c>
      <c r="H86">
        <f>AVERAGE('Left 1 Kin'!H86, 'Left 2 Kin'!H86, 'Left 3 Kin'!H86, 'Right 1 Kin'!H86, 'Right 2 Kin'!H86, 'Right 3 Kin'!H86)</f>
        <v>-2.0101891333333337</v>
      </c>
      <c r="I86">
        <f>AVERAGE('Left 1 Kin'!I86, 'Left 2 Kin'!I86, 'Left 3 Kin'!I86, 'Right 1 Kin'!I86, 'Right 2 Kin'!I86, 'Right 3 Kin'!I86)</f>
        <v>2.5956097999999987</v>
      </c>
      <c r="J86">
        <f>AVERAGE('Left 1 Kin'!J86, 'Left 2 Kin'!J86, 'Left 3 Kin'!J86, 'Right 1 Kin'!J86, 'Right 2 Kin'!J86, 'Right 3 Kin'!J86)</f>
        <v>14.823578666666668</v>
      </c>
      <c r="K86">
        <f>AVERAGE('Left 1 Kin'!K86, 'Left 2 Kin'!K86, 'Left 3 Kin'!K86, 'Right 1 Kin'!K86, 'Right 2 Kin'!K86, 'Right 3 Kin'!K86)</f>
        <v>-3.1694980399999988</v>
      </c>
      <c r="L86">
        <f>AVERAGE('Left 1 Kin'!L86, 'Left 2 Kin'!L86, 'Left 3 Kin'!L86, 'Right 1 Kin'!L86, 'Right 2 Kin'!L86, 'Right 3 Kin'!L86)</f>
        <v>-6.9652564333333338</v>
      </c>
      <c r="M86">
        <f>AVERAGE('Left 1 Kin'!M86, 'Left 2 Kin'!M86, 'Left 3 Kin'!M86, 'Right 1 Kin'!M86, 'Right 2 Kin'!M86, 'Right 3 Kin'!M86)</f>
        <v>-6.6736574666666648</v>
      </c>
      <c r="N86">
        <f>AVERAGE('Left 1 Kin'!N86, 'Left 2 Kin'!N86, 'Left 3 Kin'!N86, 'Right 1 Kin'!N86, 'Right 2 Kin'!N86, 'Right 3 Kin'!N86)</f>
        <v>0.62436537333333475</v>
      </c>
      <c r="O86">
        <f>AVERAGE('Left 1 Kin'!O86, 'Left 2 Kin'!O86, 'Left 3 Kin'!O86, 'Right 1 Kin'!O86, 'Right 2 Kin'!O86, 'Right 3 Kin'!O86)</f>
        <v>5.0747021333333331</v>
      </c>
      <c r="P86">
        <f>AVERAGE('Left 1 Kin'!P86, 'Left 2 Kin'!P86, 'Left 3 Kin'!P86, 'Right 1 Kin'!P86, 'Right 2 Kin'!P86, 'Right 3 Kin'!P86)</f>
        <v>18.53758666666667</v>
      </c>
      <c r="Q86">
        <f>AVERAGE('Left 1 Kin'!Q86, 'Left 2 Kin'!Q86, 'Left 3 Kin'!Q86, 'Right 1 Kin'!Q86, 'Right 2 Kin'!Q86, 'Right 3 Kin'!Q86)</f>
        <v>2.2764700933333324</v>
      </c>
      <c r="R86">
        <f>AVERAGE('Left 1 Kin'!R86, 'Left 2 Kin'!R86, 'Left 3 Kin'!R86, 'Right 1 Kin'!R86, 'Right 2 Kin'!R86, 'Right 3 Kin'!R86)</f>
        <v>-18.524583933333332</v>
      </c>
      <c r="S86">
        <f>AVERAGE('Left 1 Kin'!S86, 'Left 2 Kin'!S86, 'Left 3 Kin'!S86, 'Right 1 Kin'!S86, 'Right 2 Kin'!S86, 'Right 3 Kin'!S86)</f>
        <v>3.4595108333333404</v>
      </c>
      <c r="T86">
        <f>AVERAGE('Left 1 Kin'!T86, 'Left 2 Kin'!T86, 'Left 3 Kin'!T86, 'Right 1 Kin'!T86, 'Right 2 Kin'!T86, 'Right 3 Kin'!T86)</f>
        <v>2.31065794</v>
      </c>
      <c r="U86">
        <f>AVERAGE('Left 1 Kin'!U86, 'Left 2 Kin'!U86, 'Left 3 Kin'!U86, 'Right 1 Kin'!U86, 'Right 2 Kin'!U86, 'Right 3 Kin'!U86)</f>
        <v>-131.4796916666667</v>
      </c>
      <c r="V86">
        <f>AVERAGE('Left 1 Kin'!V86, 'Left 2 Kin'!V86, 'Left 3 Kin'!V86, 'Right 1 Kin'!V86, 'Right 2 Kin'!V86, 'Right 3 Kin'!V86)</f>
        <v>64.514286666666663</v>
      </c>
      <c r="W86">
        <f>AVERAGE('Left 1 Kin'!W86, 'Left 2 Kin'!W86, 'Left 3 Kin'!W86, 'Right 1 Kin'!W86, 'Right 2 Kin'!W86, 'Right 3 Kin'!W86)</f>
        <v>237.16101166666667</v>
      </c>
      <c r="X86">
        <f>AVERAGE('Left 1 Kin'!X86, 'Left 2 Kin'!X86, 'Left 3 Kin'!X86, 'Right 1 Kin'!X86, 'Right 2 Kin'!X86, 'Right 3 Kin'!X86)</f>
        <v>122.22216666666664</v>
      </c>
      <c r="Y86">
        <f>AVERAGE('Left 1 Kin'!Y86, 'Left 2 Kin'!Y86, 'Left 3 Kin'!Y86, 'Right 1 Kin'!Y86, 'Right 2 Kin'!Y86, 'Right 3 Kin'!Y86)</f>
        <v>-163.73167083333337</v>
      </c>
      <c r="Z86">
        <f>AVERAGE('Left 1 Kin'!Z86, 'Left 2 Kin'!Z86, 'Left 3 Kin'!Z86, 'Right 1 Kin'!Z86, 'Right 2 Kin'!Z86, 'Right 3 Kin'!Z86)</f>
        <v>138.23062458333334</v>
      </c>
      <c r="AA86">
        <f>AVERAGE('Left 1 Kin'!AA86, 'Left 2 Kin'!AA86, 'Left 3 Kin'!AA86, 'Right 1 Kin'!AA86, 'Right 2 Kin'!AA86, 'Right 3 Kin'!AA86)</f>
        <v>-326.28774166666676</v>
      </c>
      <c r="AB86">
        <f>AVERAGE('Left 1 Kin'!AB86, 'Left 2 Kin'!AB86, 'Left 3 Kin'!AB86, 'Right 1 Kin'!AB86, 'Right 2 Kin'!AB86, 'Right 3 Kin'!AB86)</f>
        <v>-265.52262083333335</v>
      </c>
      <c r="AC86">
        <f>AVERAGE('Left 1 Kin'!AC86, 'Left 2 Kin'!AC86, 'Left 3 Kin'!AC86, 'Right 1 Kin'!AC86, 'Right 2 Kin'!AC86, 'Right 3 Kin'!AC86)</f>
        <v>32.99899166666669</v>
      </c>
      <c r="AD86">
        <f>AVERAGE('Left 1 Kin'!AD86, 'Left 2 Kin'!AD86, 'Left 3 Kin'!AD86, 'Right 1 Kin'!AD86, 'Right 2 Kin'!AD86, 'Right 3 Kin'!AD86)</f>
        <v>-482.26395833333345</v>
      </c>
      <c r="AE86">
        <f>AVERAGE('Left 1 Kin'!AE86, 'Left 2 Kin'!AE86, 'Left 3 Kin'!AE86, 'Right 1 Kin'!AE86, 'Right 2 Kin'!AE86, 'Right 3 Kin'!AE86)</f>
        <v>122.72315250000003</v>
      </c>
      <c r="AF86">
        <f>AVERAGE('Left 1 Kin'!AF86, 'Left 2 Kin'!AF86, 'Left 3 Kin'!AF86, 'Right 1 Kin'!AF86, 'Right 2 Kin'!AF86, 'Right 3 Kin'!AF86)</f>
        <v>-629.42508333333319</v>
      </c>
      <c r="AG86">
        <f>AVERAGE('Left 1 Kin'!AG86, 'Left 2 Kin'!AG86, 'Left 3 Kin'!AG86, 'Right 1 Kin'!AG86, 'Right 2 Kin'!AG86, 'Right 3 Kin'!AG86)</f>
        <v>-1104.4189166666663</v>
      </c>
      <c r="AH86">
        <f>AVERAGE('Left 1 Kin'!AH86, 'Left 2 Kin'!AH86, 'Left 3 Kin'!AH86, 'Right 1 Kin'!AH86, 'Right 2 Kin'!AH86, 'Right 3 Kin'!AH86)</f>
        <v>63.59508041666669</v>
      </c>
      <c r="AI86">
        <f>AVERAGE('Left 1 Kin'!AI86, 'Left 2 Kin'!AI86, 'Left 3 Kin'!AI86, 'Right 1 Kin'!AI86, 'Right 2 Kin'!AI86, 'Right 3 Kin'!AI86)</f>
        <v>-0.91672519333333324</v>
      </c>
      <c r="AJ86">
        <f>AVERAGE('Left 1 Kin'!AJ86, 'Left 2 Kin'!AJ86, 'Left 3 Kin'!AJ86, 'Right 1 Kin'!AJ86, 'Right 2 Kin'!AJ86, 'Right 3 Kin'!AJ86)</f>
        <v>0.70114664933333382</v>
      </c>
      <c r="AK86">
        <f>AVERAGE('Left 1 Kin'!AK86, 'Left 2 Kin'!AK86, 'Left 3 Kin'!AK86, 'Right 1 Kin'!AK86, 'Right 2 Kin'!AK86, 'Right 3 Kin'!AK86)</f>
        <v>4.1948403333333363E-2</v>
      </c>
      <c r="AL86">
        <f>AVERAGE('Left 1 Kin'!AL86, 'Left 2 Kin'!AL86, 'Left 3 Kin'!AL86, 'Right 1 Kin'!AL86, 'Right 2 Kin'!AL86, 'Right 3 Kin'!AL86)</f>
        <v>-4.9215311333333336</v>
      </c>
      <c r="AM86">
        <f>AVERAGE('Left 1 Kin'!AM86, 'Left 2 Kin'!AM86, 'Left 3 Kin'!AM86, 'Right 1 Kin'!AM86, 'Right 2 Kin'!AM86, 'Right 3 Kin'!AM86)</f>
        <v>-0.14389932999999969</v>
      </c>
      <c r="AN86">
        <f>AVERAGE('Left 1 Kin'!AN86, 'Left 2 Kin'!AN86, 'Left 3 Kin'!AN86, 'Right 1 Kin'!AN86, 'Right 2 Kin'!AN86, 'Right 3 Kin'!AN86)</f>
        <v>0.26780270133333345</v>
      </c>
      <c r="AO86">
        <f>AVERAGE('Left 1 Kin'!AO86, 'Left 2 Kin'!AO86, 'Left 3 Kin'!AO86, 'Right 1 Kin'!AO86, 'Right 2 Kin'!AO86, 'Right 3 Kin'!AO86)</f>
        <v>0.10341373266666672</v>
      </c>
      <c r="AP86">
        <f>AVERAGE('Left 1 Kin'!AP86, 'Left 2 Kin'!AP86, 'Left 3 Kin'!AP86, 'Right 1 Kin'!AP86, 'Right 2 Kin'!AP86, 'Right 3 Kin'!AP86)</f>
        <v>-0.86550909333333237</v>
      </c>
      <c r="AQ86">
        <f>AVERAGE('Left 1 Kin'!AQ86, 'Left 2 Kin'!AQ86, 'Left 3 Kin'!AQ86, 'Right 1 Kin'!AQ86, 'Right 2 Kin'!AQ86, 'Right 3 Kin'!AQ86)</f>
        <v>1.287219753333334</v>
      </c>
      <c r="AR86">
        <f>AVERAGE('Left 1 Kin'!AR86, 'Left 2 Kin'!AR86, 'Left 3 Kin'!AR86, 'Right 1 Kin'!AR86, 'Right 2 Kin'!AR86, 'Right 3 Kin'!AR86)</f>
        <v>1.1877046666666677E-2</v>
      </c>
      <c r="AS86">
        <f>AVERAGE('Left 1 Kin'!AS86, 'Left 2 Kin'!AS86, 'Left 3 Kin'!AS86, 'Right 1 Kin'!AS86, 'Right 2 Kin'!AS86, 'Right 3 Kin'!AS86)</f>
        <v>0.20260387640000008</v>
      </c>
      <c r="AT86">
        <f>AVERAGE('Left 1 Kin'!AT86, 'Left 2 Kin'!AT86, 'Left 3 Kin'!AT86, 'Right 1 Kin'!AT86, 'Right 2 Kin'!AT86, 'Right 3 Kin'!AT86)</f>
        <v>18.935986666666675</v>
      </c>
    </row>
    <row r="87" spans="1:46" x14ac:dyDescent="0.25">
      <c r="A87">
        <v>85</v>
      </c>
      <c r="B87">
        <f>AVERAGE('Left 1 Kin'!B87, 'Left 2 Kin'!B87, 'Left 3 Kin'!B87, 'Right 1 Kin'!B87, 'Right 2 Kin'!B87, 'Right 3 Kin'!B87)</f>
        <v>5.5236458333333323</v>
      </c>
      <c r="C87">
        <f>AVERAGE('Left 1 Kin'!C87, 'Left 2 Kin'!C87, 'Left 3 Kin'!C87, 'Right 1 Kin'!C87, 'Right 2 Kin'!C87, 'Right 3 Kin'!C87)</f>
        <v>0.56234830792682922</v>
      </c>
      <c r="D87">
        <f>AVERAGE('Left 1 Kin'!D87, 'Left 2 Kin'!D87, 'Left 3 Kin'!D87, 'Right 1 Kin'!D87, 'Right 2 Kin'!D87, 'Right 3 Kin'!D87)</f>
        <v>0.52149098118839365</v>
      </c>
      <c r="E87">
        <f>AVERAGE('Left 1 Kin'!E87, 'Left 2 Kin'!E87, 'Left 3 Kin'!E87, 'Right 1 Kin'!E87, 'Right 2 Kin'!E87, 'Right 3 Kin'!E87)</f>
        <v>2.391272733583217E-3</v>
      </c>
      <c r="F87">
        <f>AVERAGE('Left 1 Kin'!F87, 'Left 2 Kin'!F87, 'Left 3 Kin'!F87, 'Right 1 Kin'!F87, 'Right 2 Kin'!F87, 'Right 3 Kin'!F87)</f>
        <v>0.75744923816465359</v>
      </c>
      <c r="G87">
        <f>AVERAGE('Left 1 Kin'!G87, 'Left 2 Kin'!G87, 'Left 3 Kin'!G87, 'Right 1 Kin'!G87, 'Right 2 Kin'!G87, 'Right 3 Kin'!G87)</f>
        <v>6.0267339999999985</v>
      </c>
      <c r="H87">
        <f>AVERAGE('Left 1 Kin'!H87, 'Left 2 Kin'!H87, 'Left 3 Kin'!H87, 'Right 1 Kin'!H87, 'Right 2 Kin'!H87, 'Right 3 Kin'!H87)</f>
        <v>-1.9220524166666664</v>
      </c>
      <c r="I87">
        <f>AVERAGE('Left 1 Kin'!I87, 'Left 2 Kin'!I87, 'Left 3 Kin'!I87, 'Right 1 Kin'!I87, 'Right 2 Kin'!I87, 'Right 3 Kin'!I87)</f>
        <v>2.9290328333333355</v>
      </c>
      <c r="J87">
        <f>AVERAGE('Left 1 Kin'!J87, 'Left 2 Kin'!J87, 'Left 3 Kin'!J87, 'Right 1 Kin'!J87, 'Right 2 Kin'!J87, 'Right 3 Kin'!J87)</f>
        <v>15.003934166666665</v>
      </c>
      <c r="K87">
        <f>AVERAGE('Left 1 Kin'!K87, 'Left 2 Kin'!K87, 'Left 3 Kin'!K87, 'Right 1 Kin'!K87, 'Right 2 Kin'!K87, 'Right 3 Kin'!K87)</f>
        <v>-3.3960503500000012</v>
      </c>
      <c r="L87">
        <f>AVERAGE('Left 1 Kin'!L87, 'Left 2 Kin'!L87, 'Left 3 Kin'!L87, 'Right 1 Kin'!L87, 'Right 2 Kin'!L87, 'Right 3 Kin'!L87)</f>
        <v>-6.7727966666666655</v>
      </c>
      <c r="M87">
        <f>AVERAGE('Left 1 Kin'!M87, 'Left 2 Kin'!M87, 'Left 3 Kin'!M87, 'Right 1 Kin'!M87, 'Right 2 Kin'!M87, 'Right 3 Kin'!M87)</f>
        <v>-7.1163036666666697</v>
      </c>
      <c r="N87">
        <f>AVERAGE('Left 1 Kin'!N87, 'Left 2 Kin'!N87, 'Left 3 Kin'!N87, 'Right 1 Kin'!N87, 'Right 2 Kin'!N87, 'Right 3 Kin'!N87)</f>
        <v>0.2553985166666648</v>
      </c>
      <c r="O87">
        <f>AVERAGE('Left 1 Kin'!O87, 'Left 2 Kin'!O87, 'Left 3 Kin'!O87, 'Right 1 Kin'!O87, 'Right 2 Kin'!O87, 'Right 3 Kin'!O87)</f>
        <v>5.1373769999999999</v>
      </c>
      <c r="P87">
        <f>AVERAGE('Left 1 Kin'!P87, 'Left 2 Kin'!P87, 'Left 3 Kin'!P87, 'Right 1 Kin'!P87, 'Right 2 Kin'!P87, 'Right 3 Kin'!P87)</f>
        <v>17.857472083333331</v>
      </c>
      <c r="Q87">
        <f>AVERAGE('Left 1 Kin'!Q87, 'Left 2 Kin'!Q87, 'Left 3 Kin'!Q87, 'Right 1 Kin'!Q87, 'Right 2 Kin'!Q87, 'Right 3 Kin'!Q87)</f>
        <v>2.4626554000000014</v>
      </c>
      <c r="R87">
        <f>AVERAGE('Left 1 Kin'!R87, 'Left 2 Kin'!R87, 'Left 3 Kin'!R87, 'Right 1 Kin'!R87, 'Right 2 Kin'!R87, 'Right 3 Kin'!R87)</f>
        <v>-19.417490666666669</v>
      </c>
      <c r="S87">
        <f>AVERAGE('Left 1 Kin'!S87, 'Left 2 Kin'!S87, 'Left 3 Kin'!S87, 'Right 1 Kin'!S87, 'Right 2 Kin'!S87, 'Right 3 Kin'!S87)</f>
        <v>1.8467102083333249</v>
      </c>
      <c r="T87">
        <f>AVERAGE('Left 1 Kin'!T87, 'Left 2 Kin'!T87, 'Left 3 Kin'!T87, 'Right 1 Kin'!T87, 'Right 2 Kin'!T87, 'Right 3 Kin'!T87)</f>
        <v>2.3937231416666669</v>
      </c>
      <c r="U87">
        <f>AVERAGE('Left 1 Kin'!U87, 'Left 2 Kin'!U87, 'Left 3 Kin'!U87, 'Right 1 Kin'!U87, 'Right 2 Kin'!U87, 'Right 3 Kin'!U87)</f>
        <v>-129.57855208333331</v>
      </c>
      <c r="V87">
        <f>AVERAGE('Left 1 Kin'!V87, 'Left 2 Kin'!V87, 'Left 3 Kin'!V87, 'Right 1 Kin'!V87, 'Right 2 Kin'!V87, 'Right 3 Kin'!V87)</f>
        <v>62.775174999999997</v>
      </c>
      <c r="W87">
        <f>AVERAGE('Left 1 Kin'!W87, 'Left 2 Kin'!W87, 'Left 3 Kin'!W87, 'Right 1 Kin'!W87, 'Right 2 Kin'!W87, 'Right 3 Kin'!W87)</f>
        <v>236.95890416666666</v>
      </c>
      <c r="X87">
        <f>AVERAGE('Left 1 Kin'!X87, 'Left 2 Kin'!X87, 'Left 3 Kin'!X87, 'Right 1 Kin'!X87, 'Right 2 Kin'!X87, 'Right 3 Kin'!X87)</f>
        <v>128.58458333333334</v>
      </c>
      <c r="Y87">
        <f>AVERAGE('Left 1 Kin'!Y87, 'Left 2 Kin'!Y87, 'Left 3 Kin'!Y87, 'Right 1 Kin'!Y87, 'Right 2 Kin'!Y87, 'Right 3 Kin'!Y87)</f>
        <v>-160.23635937499998</v>
      </c>
      <c r="Z87">
        <f>AVERAGE('Left 1 Kin'!Z87, 'Left 2 Kin'!Z87, 'Left 3 Kin'!Z87, 'Right 1 Kin'!Z87, 'Right 2 Kin'!Z87, 'Right 3 Kin'!Z87)</f>
        <v>135.82550416666669</v>
      </c>
      <c r="AA87">
        <f>AVERAGE('Left 1 Kin'!AA87, 'Left 2 Kin'!AA87, 'Left 3 Kin'!AA87, 'Right 1 Kin'!AA87, 'Right 2 Kin'!AA87, 'Right 3 Kin'!AA87)</f>
        <v>-310.22805208333324</v>
      </c>
      <c r="AB87">
        <f>AVERAGE('Left 1 Kin'!AB87, 'Left 2 Kin'!AB87, 'Left 3 Kin'!AB87, 'Right 1 Kin'!AB87, 'Right 2 Kin'!AB87, 'Right 3 Kin'!AB87)</f>
        <v>-261.3528177083333</v>
      </c>
      <c r="AC87">
        <f>AVERAGE('Left 1 Kin'!AC87, 'Left 2 Kin'!AC87, 'Left 3 Kin'!AC87, 'Right 1 Kin'!AC87, 'Right 2 Kin'!AC87, 'Right 3 Kin'!AC87)</f>
        <v>34.373729166666685</v>
      </c>
      <c r="AD87">
        <f>AVERAGE('Left 1 Kin'!AD87, 'Left 2 Kin'!AD87, 'Left 3 Kin'!AD87, 'Right 1 Kin'!AD87, 'Right 2 Kin'!AD87, 'Right 3 Kin'!AD87)</f>
        <v>-474.68255208333329</v>
      </c>
      <c r="AE87">
        <f>AVERAGE('Left 1 Kin'!AE87, 'Left 2 Kin'!AE87, 'Left 3 Kin'!AE87, 'Right 1 Kin'!AE87, 'Right 2 Kin'!AE87, 'Right 3 Kin'!AE87)</f>
        <v>123.79081875000003</v>
      </c>
      <c r="AF87">
        <f>AVERAGE('Left 1 Kin'!AF87, 'Left 2 Kin'!AF87, 'Left 3 Kin'!AF87, 'Right 1 Kin'!AF87, 'Right 2 Kin'!AF87, 'Right 3 Kin'!AF87)</f>
        <v>-630.33749999999998</v>
      </c>
      <c r="AG87">
        <f>AVERAGE('Left 1 Kin'!AG87, 'Left 2 Kin'!AG87, 'Left 3 Kin'!AG87, 'Right 1 Kin'!AG87, 'Right 2 Kin'!AG87, 'Right 3 Kin'!AG87)</f>
        <v>-1143.9401927083336</v>
      </c>
      <c r="AH87">
        <f>AVERAGE('Left 1 Kin'!AH87, 'Left 2 Kin'!AH87, 'Left 3 Kin'!AH87, 'Right 1 Kin'!AH87, 'Right 2 Kin'!AH87, 'Right 3 Kin'!AH87)</f>
        <v>57.220836458333281</v>
      </c>
      <c r="AI87">
        <f>AVERAGE('Left 1 Kin'!AI87, 'Left 2 Kin'!AI87, 'Left 3 Kin'!AI87, 'Right 1 Kin'!AI87, 'Right 2 Kin'!AI87, 'Right 3 Kin'!AI87)</f>
        <v>-0.94690806666666683</v>
      </c>
      <c r="AJ87">
        <f>AVERAGE('Left 1 Kin'!AJ87, 'Left 2 Kin'!AJ87, 'Left 3 Kin'!AJ87, 'Right 1 Kin'!AJ87, 'Right 2 Kin'!AJ87, 'Right 3 Kin'!AJ87)</f>
        <v>0.62408649833333307</v>
      </c>
      <c r="AK87">
        <f>AVERAGE('Left 1 Kin'!AK87, 'Left 2 Kin'!AK87, 'Left 3 Kin'!AK87, 'Right 1 Kin'!AK87, 'Right 2 Kin'!AK87, 'Right 3 Kin'!AK87)</f>
        <v>3.4670674999999949E-2</v>
      </c>
      <c r="AL87">
        <f>AVERAGE('Left 1 Kin'!AL87, 'Left 2 Kin'!AL87, 'Left 3 Kin'!AL87, 'Right 1 Kin'!AL87, 'Right 2 Kin'!AL87, 'Right 3 Kin'!AL87)</f>
        <v>-4.7989124166666661</v>
      </c>
      <c r="AM87">
        <f>AVERAGE('Left 1 Kin'!AM87, 'Left 2 Kin'!AM87, 'Left 3 Kin'!AM87, 'Right 1 Kin'!AM87, 'Right 2 Kin'!AM87, 'Right 3 Kin'!AM87)</f>
        <v>-0.20211538750000027</v>
      </c>
      <c r="AN87">
        <f>AVERAGE('Left 1 Kin'!AN87, 'Left 2 Kin'!AN87, 'Left 3 Kin'!AN87, 'Right 1 Kin'!AN87, 'Right 2 Kin'!AN87, 'Right 3 Kin'!AN87)</f>
        <v>0.25473871999999997</v>
      </c>
      <c r="AO87">
        <f>AVERAGE('Left 1 Kin'!AO87, 'Left 2 Kin'!AO87, 'Left 3 Kin'!AO87, 'Right 1 Kin'!AO87, 'Right 2 Kin'!AO87, 'Right 3 Kin'!AO87)</f>
        <v>8.6916069166666568E-2</v>
      </c>
      <c r="AP87">
        <f>AVERAGE('Left 1 Kin'!AP87, 'Left 2 Kin'!AP87, 'Left 3 Kin'!AP87, 'Right 1 Kin'!AP87, 'Right 2 Kin'!AP87, 'Right 3 Kin'!AP87)</f>
        <v>-1.1304094416666683</v>
      </c>
      <c r="AQ87">
        <f>AVERAGE('Left 1 Kin'!AQ87, 'Left 2 Kin'!AQ87, 'Left 3 Kin'!AQ87, 'Right 1 Kin'!AQ87, 'Right 2 Kin'!AQ87, 'Right 3 Kin'!AQ87)</f>
        <v>1.1689298416666658</v>
      </c>
      <c r="AR87">
        <f>AVERAGE('Left 1 Kin'!AR87, 'Left 2 Kin'!AR87, 'Left 3 Kin'!AR87, 'Right 1 Kin'!AR87, 'Right 2 Kin'!AR87, 'Right 3 Kin'!AR87)</f>
        <v>1.3654616666666702E-2</v>
      </c>
      <c r="AS87">
        <f>AVERAGE('Left 1 Kin'!AS87, 'Left 2 Kin'!AS87, 'Left 3 Kin'!AS87, 'Right 1 Kin'!AS87, 'Right 2 Kin'!AS87, 'Right 3 Kin'!AS87)</f>
        <v>0.19035460099999993</v>
      </c>
      <c r="AT87">
        <f>AVERAGE('Left 1 Kin'!AT87, 'Left 2 Kin'!AT87, 'Left 3 Kin'!AT87, 'Right 1 Kin'!AT87, 'Right 2 Kin'!AT87, 'Right 3 Kin'!AT87)</f>
        <v>17.473008333333329</v>
      </c>
    </row>
    <row r="88" spans="1:46" x14ac:dyDescent="0.25">
      <c r="A88">
        <v>86</v>
      </c>
      <c r="B88">
        <f>AVERAGE('Left 1 Kin'!B88, 'Left 2 Kin'!B88, 'Left 3 Kin'!B88, 'Right 1 Kin'!B88, 'Right 2 Kin'!B88, 'Right 3 Kin'!B88)</f>
        <v>5.5246458333333308</v>
      </c>
      <c r="C88">
        <f>AVERAGE('Left 1 Kin'!C88, 'Left 2 Kin'!C88, 'Left 3 Kin'!C88, 'Right 1 Kin'!C88, 'Right 2 Kin'!C88, 'Right 3 Kin'!C88)</f>
        <v>0.56287416260162615</v>
      </c>
      <c r="D88">
        <f>AVERAGE('Left 1 Kin'!D88, 'Left 2 Kin'!D88, 'Left 3 Kin'!D88, 'Right 1 Kin'!D88, 'Right 2 Kin'!D88, 'Right 3 Kin'!D88)</f>
        <v>0.49190179508538118</v>
      </c>
      <c r="E88">
        <f>AVERAGE('Left 1 Kin'!E88, 'Left 2 Kin'!E88, 'Left 3 Kin'!E88, 'Right 1 Kin'!E88, 'Right 2 Kin'!E88, 'Right 3 Kin'!E88)</f>
        <v>3.7329543245869304E-3</v>
      </c>
      <c r="F88">
        <f>AVERAGE('Left 1 Kin'!F88, 'Left 2 Kin'!F88, 'Left 3 Kin'!F88, 'Right 1 Kin'!F88, 'Right 2 Kin'!F88, 'Right 3 Kin'!F88)</f>
        <v>0.66842139108704712</v>
      </c>
      <c r="G88">
        <f>AVERAGE('Left 1 Kin'!G88, 'Left 2 Kin'!G88, 'Left 3 Kin'!G88, 'Right 1 Kin'!G88, 'Right 2 Kin'!G88, 'Right 3 Kin'!G88)</f>
        <v>5.8441499000000006</v>
      </c>
      <c r="H88">
        <f>AVERAGE('Left 1 Kin'!H88, 'Left 2 Kin'!H88, 'Left 3 Kin'!H88, 'Right 1 Kin'!H88, 'Right 2 Kin'!H88, 'Right 3 Kin'!H88)</f>
        <v>-1.8342938</v>
      </c>
      <c r="I88">
        <f>AVERAGE('Left 1 Kin'!I88, 'Left 2 Kin'!I88, 'Left 3 Kin'!I88, 'Right 1 Kin'!I88, 'Right 2 Kin'!I88, 'Right 3 Kin'!I88)</f>
        <v>3.2622290333333339</v>
      </c>
      <c r="J88">
        <f>AVERAGE('Left 1 Kin'!J88, 'Left 2 Kin'!J88, 'Left 3 Kin'!J88, 'Right 1 Kin'!J88, 'Right 2 Kin'!J88, 'Right 3 Kin'!J88)</f>
        <v>15.185756333333332</v>
      </c>
      <c r="K88">
        <f>AVERAGE('Left 1 Kin'!K88, 'Left 2 Kin'!K88, 'Left 3 Kin'!K88, 'Right 1 Kin'!K88, 'Right 2 Kin'!K88, 'Right 3 Kin'!K88)</f>
        <v>-3.621708826666667</v>
      </c>
      <c r="L88">
        <f>AVERAGE('Left 1 Kin'!L88, 'Left 2 Kin'!L88, 'Left 3 Kin'!L88, 'Right 1 Kin'!L88, 'Right 2 Kin'!L88, 'Right 3 Kin'!L88)</f>
        <v>-6.5809168999999992</v>
      </c>
      <c r="M88">
        <f>AVERAGE('Left 1 Kin'!M88, 'Left 2 Kin'!M88, 'Left 3 Kin'!M88, 'Right 1 Kin'!M88, 'Right 2 Kin'!M88, 'Right 3 Kin'!M88)</f>
        <v>-7.5545878666666662</v>
      </c>
      <c r="N88">
        <f>AVERAGE('Left 1 Kin'!N88, 'Left 2 Kin'!N88, 'Left 3 Kin'!N88, 'Right 1 Kin'!N88, 'Right 2 Kin'!N88, 'Right 3 Kin'!N88)</f>
        <v>-0.11189599000000028</v>
      </c>
      <c r="O88">
        <f>AVERAGE('Left 1 Kin'!O88, 'Left 2 Kin'!O88, 'Left 3 Kin'!O88, 'Right 1 Kin'!O88, 'Right 2 Kin'!O88, 'Right 3 Kin'!O88)</f>
        <v>5.1971568666666679</v>
      </c>
      <c r="P88">
        <f>AVERAGE('Left 1 Kin'!P88, 'Left 2 Kin'!P88, 'Left 3 Kin'!P88, 'Right 1 Kin'!P88, 'Right 2 Kin'!P88, 'Right 3 Kin'!P88)</f>
        <v>17.181116833333334</v>
      </c>
      <c r="Q88">
        <f>AVERAGE('Left 1 Kin'!Q88, 'Left 2 Kin'!Q88, 'Left 3 Kin'!Q88, 'Right 1 Kin'!Q88, 'Right 2 Kin'!Q88, 'Right 3 Kin'!Q88)</f>
        <v>2.6477698733333335</v>
      </c>
      <c r="R88">
        <f>AVERAGE('Left 1 Kin'!R88, 'Left 2 Kin'!R88, 'Left 3 Kin'!R88, 'Right 1 Kin'!R88, 'Right 2 Kin'!R88, 'Right 3 Kin'!R88)</f>
        <v>-20.311875733333331</v>
      </c>
      <c r="S88">
        <f>AVERAGE('Left 1 Kin'!S88, 'Left 2 Kin'!S88, 'Left 3 Kin'!S88, 'Right 1 Kin'!S88, 'Right 2 Kin'!S88, 'Right 3 Kin'!S88)</f>
        <v>0.22690946666666587</v>
      </c>
      <c r="T88">
        <f>AVERAGE('Left 1 Kin'!T88, 'Left 2 Kin'!T88, 'Left 3 Kin'!T88, 'Right 1 Kin'!T88, 'Right 2 Kin'!T88, 'Right 3 Kin'!T88)</f>
        <v>2.4751820099999997</v>
      </c>
      <c r="U88">
        <f>AVERAGE('Left 1 Kin'!U88, 'Left 2 Kin'!U88, 'Left 3 Kin'!U88, 'Right 1 Kin'!U88, 'Right 2 Kin'!U88, 'Right 3 Kin'!U88)</f>
        <v>-127.66039166666668</v>
      </c>
      <c r="V88">
        <f>AVERAGE('Left 1 Kin'!V88, 'Left 2 Kin'!V88, 'Left 3 Kin'!V88, 'Right 1 Kin'!V88, 'Right 2 Kin'!V88, 'Right 3 Kin'!V88)</f>
        <v>61.003911250000009</v>
      </c>
      <c r="W88">
        <f>AVERAGE('Left 1 Kin'!W88, 'Left 2 Kin'!W88, 'Left 3 Kin'!W88, 'Right 1 Kin'!W88, 'Right 2 Kin'!W88, 'Right 3 Kin'!W88)</f>
        <v>236.69294249999999</v>
      </c>
      <c r="X88">
        <f>AVERAGE('Left 1 Kin'!X88, 'Left 2 Kin'!X88, 'Left 3 Kin'!X88, 'Right 1 Kin'!X88, 'Right 2 Kin'!X88, 'Right 3 Kin'!X88)</f>
        <v>134.87554166666666</v>
      </c>
      <c r="Y88">
        <f>AVERAGE('Left 1 Kin'!Y88, 'Left 2 Kin'!Y88, 'Left 3 Kin'!Y88, 'Right 1 Kin'!Y88, 'Right 2 Kin'!Y88, 'Right 3 Kin'!Y88)</f>
        <v>-156.71213124999997</v>
      </c>
      <c r="Z88">
        <f>AVERAGE('Left 1 Kin'!Z88, 'Left 2 Kin'!Z88, 'Left 3 Kin'!Z88, 'Right 1 Kin'!Z88, 'Right 2 Kin'!Z88, 'Right 3 Kin'!Z88)</f>
        <v>133.38725875000003</v>
      </c>
      <c r="AA88">
        <f>AVERAGE('Left 1 Kin'!AA88, 'Left 2 Kin'!AA88, 'Left 3 Kin'!AA88, 'Right 1 Kin'!AA88, 'Right 2 Kin'!AA88, 'Right 3 Kin'!AA88)</f>
        <v>-294.02488333333332</v>
      </c>
      <c r="AB88">
        <f>AVERAGE('Left 1 Kin'!AB88, 'Left 2 Kin'!AB88, 'Left 3 Kin'!AB88, 'Right 1 Kin'!AB88, 'Right 2 Kin'!AB88, 'Right 3 Kin'!AB88)</f>
        <v>-257.13521874999998</v>
      </c>
      <c r="AC88">
        <f>AVERAGE('Left 1 Kin'!AC88, 'Left 2 Kin'!AC88, 'Left 3 Kin'!AC88, 'Right 1 Kin'!AC88, 'Right 2 Kin'!AC88, 'Right 3 Kin'!AC88)</f>
        <v>35.021591666666687</v>
      </c>
      <c r="AD88">
        <f>AVERAGE('Left 1 Kin'!AD88, 'Left 2 Kin'!AD88, 'Left 3 Kin'!AD88, 'Right 1 Kin'!AD88, 'Right 2 Kin'!AD88, 'Right 3 Kin'!AD88)</f>
        <v>-466.45491666666658</v>
      </c>
      <c r="AE88">
        <f>AVERAGE('Left 1 Kin'!AE88, 'Left 2 Kin'!AE88, 'Left 3 Kin'!AE88, 'Right 1 Kin'!AE88, 'Right 2 Kin'!AE88, 'Right 3 Kin'!AE88)</f>
        <v>124.8200475</v>
      </c>
      <c r="AF88">
        <f>AVERAGE('Left 1 Kin'!AF88, 'Left 2 Kin'!AF88, 'Left 3 Kin'!AF88, 'Right 1 Kin'!AF88, 'Right 2 Kin'!AF88, 'Right 3 Kin'!AF88)</f>
        <v>-630.36720833333322</v>
      </c>
      <c r="AG88">
        <f>AVERAGE('Left 1 Kin'!AG88, 'Left 2 Kin'!AG88, 'Left 3 Kin'!AG88, 'Right 1 Kin'!AG88, 'Right 2 Kin'!AG88, 'Right 3 Kin'!AG88)</f>
        <v>-1182.2776020833335</v>
      </c>
      <c r="AH88">
        <f>AVERAGE('Left 1 Kin'!AH88, 'Left 2 Kin'!AH88, 'Left 3 Kin'!AH88, 'Right 1 Kin'!AH88, 'Right 2 Kin'!AH88, 'Right 3 Kin'!AH88)</f>
        <v>50.645071666666659</v>
      </c>
      <c r="AI88">
        <f>AVERAGE('Left 1 Kin'!AI88, 'Left 2 Kin'!AI88, 'Left 3 Kin'!AI88, 'Right 1 Kin'!AI88, 'Right 2 Kin'!AI88, 'Right 3 Kin'!AI88)</f>
        <v>-0.97480694000000001</v>
      </c>
      <c r="AJ88">
        <f>AVERAGE('Left 1 Kin'!AJ88, 'Left 2 Kin'!AJ88, 'Left 3 Kin'!AJ88, 'Right 1 Kin'!AJ88, 'Right 2 Kin'!AJ88, 'Right 3 Kin'!AJ88)</f>
        <v>0.54346554733333352</v>
      </c>
      <c r="AK88">
        <f>AVERAGE('Left 1 Kin'!AK88, 'Left 2 Kin'!AK88, 'Left 3 Kin'!AK88, 'Right 1 Kin'!AK88, 'Right 2 Kin'!AK88, 'Right 3 Kin'!AK88)</f>
        <v>2.7497681666666648E-2</v>
      </c>
      <c r="AL88">
        <f>AVERAGE('Left 1 Kin'!AL88, 'Left 2 Kin'!AL88, 'Left 3 Kin'!AL88, 'Right 1 Kin'!AL88, 'Right 2 Kin'!AL88, 'Right 3 Kin'!AL88)</f>
        <v>-4.6624816999999998</v>
      </c>
      <c r="AM88">
        <f>AVERAGE('Left 1 Kin'!AM88, 'Left 2 Kin'!AM88, 'Left 3 Kin'!AM88, 'Right 1 Kin'!AM88, 'Right 2 Kin'!AM88, 'Right 3 Kin'!AM88)</f>
        <v>-0.26107933999999999</v>
      </c>
      <c r="AN88">
        <f>AVERAGE('Left 1 Kin'!AN88, 'Left 2 Kin'!AN88, 'Left 3 Kin'!AN88, 'Right 1 Kin'!AN88, 'Right 2 Kin'!AN88, 'Right 3 Kin'!AN88)</f>
        <v>0.24091475533333331</v>
      </c>
      <c r="AO88">
        <f>AVERAGE('Left 1 Kin'!AO88, 'Left 2 Kin'!AO88, 'Left 3 Kin'!AO88, 'Right 1 Kin'!AO88, 'Right 2 Kin'!AO88, 'Right 3 Kin'!AO88)</f>
        <v>7.0581150666666634E-2</v>
      </c>
      <c r="AP88">
        <f>AVERAGE('Left 1 Kin'!AP88, 'Left 2 Kin'!AP88, 'Left 3 Kin'!AP88, 'Right 1 Kin'!AP88, 'Right 2 Kin'!AP88, 'Right 3 Kin'!AP88)</f>
        <v>-1.3900594400000006</v>
      </c>
      <c r="AQ88">
        <f>AVERAGE('Left 1 Kin'!AQ88, 'Left 2 Kin'!AQ88, 'Left 3 Kin'!AQ88, 'Right 1 Kin'!AQ88, 'Right 2 Kin'!AQ88, 'Right 3 Kin'!AQ88)</f>
        <v>1.0511697466666667</v>
      </c>
      <c r="AR88">
        <f>AVERAGE('Left 1 Kin'!AR88, 'Left 2 Kin'!AR88, 'Left 3 Kin'!AR88, 'Right 1 Kin'!AR88, 'Right 2 Kin'!AR88, 'Right 3 Kin'!AR88)</f>
        <v>1.5258920000000014E-2</v>
      </c>
      <c r="AS88">
        <f>AVERAGE('Left 1 Kin'!AS88, 'Left 2 Kin'!AS88, 'Left 3 Kin'!AS88, 'Right 1 Kin'!AS88, 'Right 2 Kin'!AS88, 'Right 3 Kin'!AS88)</f>
        <v>0.17774920893333332</v>
      </c>
      <c r="AT88">
        <f>AVERAGE('Left 1 Kin'!AT88, 'Left 2 Kin'!AT88, 'Left 3 Kin'!AT88, 'Right 1 Kin'!AT88, 'Right 2 Kin'!AT88, 'Right 3 Kin'!AT88)</f>
        <v>16.00876816666667</v>
      </c>
    </row>
    <row r="89" spans="1:46" x14ac:dyDescent="0.25">
      <c r="A89">
        <v>87</v>
      </c>
      <c r="B89">
        <f>AVERAGE('Left 1 Kin'!B89, 'Left 2 Kin'!B89, 'Left 3 Kin'!B89, 'Right 1 Kin'!B89, 'Right 2 Kin'!B89, 'Right 3 Kin'!B89)</f>
        <v>5.5255937499999961</v>
      </c>
      <c r="C89">
        <f>AVERAGE('Left 1 Kin'!C89, 'Left 2 Kin'!C89, 'Left 3 Kin'!C89, 'Right 1 Kin'!C89, 'Right 2 Kin'!C89, 'Right 3 Kin'!C89)</f>
        <v>0.56338733130081298</v>
      </c>
      <c r="D89">
        <f>AVERAGE('Left 1 Kin'!D89, 'Left 2 Kin'!D89, 'Left 3 Kin'!D89, 'Right 1 Kin'!D89, 'Right 2 Kin'!D89, 'Right 3 Kin'!D89)</f>
        <v>0.45712653200055559</v>
      </c>
      <c r="E89">
        <f>AVERAGE('Left 1 Kin'!E89, 'Left 2 Kin'!E89, 'Left 3 Kin'!E89, 'Right 1 Kin'!E89, 'Right 2 Kin'!E89, 'Right 3 Kin'!E89)</f>
        <v>2.5824043454115869E-3</v>
      </c>
      <c r="F89">
        <f>AVERAGE('Left 1 Kin'!F89, 'Left 2 Kin'!F89, 'Left 3 Kin'!F89, 'Right 1 Kin'!F89, 'Right 2 Kin'!F89, 'Right 3 Kin'!F89)</f>
        <v>0.58685985876995761</v>
      </c>
      <c r="G89">
        <f>AVERAGE('Left 1 Kin'!G89, 'Left 2 Kin'!G89, 'Left 3 Kin'!G89, 'Right 1 Kin'!G89, 'Right 2 Kin'!G89, 'Right 3 Kin'!G89)</f>
        <v>5.6686097166666682</v>
      </c>
      <c r="H89">
        <f>AVERAGE('Left 1 Kin'!H89, 'Left 2 Kin'!H89, 'Left 3 Kin'!H89, 'Right 1 Kin'!H89, 'Right 2 Kin'!H89, 'Right 3 Kin'!H89)</f>
        <v>-1.7532316866666673</v>
      </c>
      <c r="I89">
        <f>AVERAGE('Left 1 Kin'!I89, 'Left 2 Kin'!I89, 'Left 3 Kin'!I89, 'Right 1 Kin'!I89, 'Right 2 Kin'!I89, 'Right 3 Kin'!I89)</f>
        <v>3.5904037499999988</v>
      </c>
      <c r="J89">
        <f>AVERAGE('Left 1 Kin'!J89, 'Left 2 Kin'!J89, 'Left 3 Kin'!J89, 'Right 1 Kin'!J89, 'Right 2 Kin'!J89, 'Right 3 Kin'!J89)</f>
        <v>15.382221166666668</v>
      </c>
      <c r="K89">
        <f>AVERAGE('Left 1 Kin'!K89, 'Left 2 Kin'!K89, 'Left 3 Kin'!K89, 'Right 1 Kin'!K89, 'Right 2 Kin'!K89, 'Right 3 Kin'!K89)</f>
        <v>-3.833574319999999</v>
      </c>
      <c r="L89">
        <f>AVERAGE('Left 1 Kin'!L89, 'Left 2 Kin'!L89, 'Left 3 Kin'!L89, 'Right 1 Kin'!L89, 'Right 2 Kin'!L89, 'Right 3 Kin'!L89)</f>
        <v>-6.4003300666666663</v>
      </c>
      <c r="M89">
        <f>AVERAGE('Left 1 Kin'!M89, 'Left 2 Kin'!M89, 'Left 3 Kin'!M89, 'Right 1 Kin'!M89, 'Right 2 Kin'!M89, 'Right 3 Kin'!M89)</f>
        <v>-7.941751599999999</v>
      </c>
      <c r="N89">
        <f>AVERAGE('Left 1 Kin'!N89, 'Left 2 Kin'!N89, 'Left 3 Kin'!N89, 'Right 1 Kin'!N89, 'Right 2 Kin'!N89, 'Right 3 Kin'!N89)</f>
        <v>-0.46328551499999815</v>
      </c>
      <c r="O89">
        <f>AVERAGE('Left 1 Kin'!O89, 'Left 2 Kin'!O89, 'Left 3 Kin'!O89, 'Right 1 Kin'!O89, 'Right 2 Kin'!O89, 'Right 3 Kin'!O89)</f>
        <v>5.244763766666666</v>
      </c>
      <c r="P89">
        <f>AVERAGE('Left 1 Kin'!P89, 'Left 2 Kin'!P89, 'Left 3 Kin'!P89, 'Right 1 Kin'!P89, 'Right 2 Kin'!P89, 'Right 3 Kin'!P89)</f>
        <v>16.546069250000002</v>
      </c>
      <c r="Q89">
        <f>AVERAGE('Left 1 Kin'!Q89, 'Left 2 Kin'!Q89, 'Left 3 Kin'!Q89, 'Right 1 Kin'!Q89, 'Right 2 Kin'!Q89, 'Right 3 Kin'!Q89)</f>
        <v>2.8202059833333326</v>
      </c>
      <c r="R89">
        <f>AVERAGE('Left 1 Kin'!R89, 'Left 2 Kin'!R89, 'Left 3 Kin'!R89, 'Right 1 Kin'!R89, 'Right 2 Kin'!R89, 'Right 3 Kin'!R89)</f>
        <v>-21.193330499999991</v>
      </c>
      <c r="S89">
        <f>AVERAGE('Left 1 Kin'!S89, 'Left 2 Kin'!S89, 'Left 3 Kin'!S89, 'Right 1 Kin'!S89, 'Right 2 Kin'!S89, 'Right 3 Kin'!S89)</f>
        <v>-1.4715200999999902</v>
      </c>
      <c r="T89">
        <f>AVERAGE('Left 1 Kin'!T89, 'Left 2 Kin'!T89, 'Left 3 Kin'!T89, 'Right 1 Kin'!T89, 'Right 2 Kin'!T89, 'Right 3 Kin'!T89)</f>
        <v>2.5431980583333331</v>
      </c>
      <c r="U89">
        <f>AVERAGE('Left 1 Kin'!U89, 'Left 2 Kin'!U89, 'Left 3 Kin'!U89, 'Right 1 Kin'!U89, 'Right 2 Kin'!U89, 'Right 3 Kin'!U89)</f>
        <v>-125.3790791666667</v>
      </c>
      <c r="V89">
        <f>AVERAGE('Left 1 Kin'!V89, 'Left 2 Kin'!V89, 'Left 3 Kin'!V89, 'Right 1 Kin'!V89, 'Right 2 Kin'!V89, 'Right 3 Kin'!V89)</f>
        <v>59.295280625000011</v>
      </c>
      <c r="W89">
        <f>AVERAGE('Left 1 Kin'!W89, 'Left 2 Kin'!W89, 'Left 3 Kin'!W89, 'Right 1 Kin'!W89, 'Right 2 Kin'!W89, 'Right 3 Kin'!W89)</f>
        <v>235.13907874999998</v>
      </c>
      <c r="X89">
        <f>AVERAGE('Left 1 Kin'!X89, 'Left 2 Kin'!X89, 'Left 3 Kin'!X89, 'Right 1 Kin'!X89, 'Right 2 Kin'!X89, 'Right 3 Kin'!X89)</f>
        <v>140.49718749999994</v>
      </c>
      <c r="Y89">
        <f>AVERAGE('Left 1 Kin'!Y89, 'Left 2 Kin'!Y89, 'Left 3 Kin'!Y89, 'Right 1 Kin'!Y89, 'Right 2 Kin'!Y89, 'Right 3 Kin'!Y89)</f>
        <v>-152.44247812500006</v>
      </c>
      <c r="Z89">
        <f>AVERAGE('Left 1 Kin'!Z89, 'Left 2 Kin'!Z89, 'Left 3 Kin'!Z89, 'Right 1 Kin'!Z89, 'Right 2 Kin'!Z89, 'Right 3 Kin'!Z89)</f>
        <v>130.21425083333338</v>
      </c>
      <c r="AA89">
        <f>AVERAGE('Left 1 Kin'!AA89, 'Left 2 Kin'!AA89, 'Left 3 Kin'!AA89, 'Right 1 Kin'!AA89, 'Right 2 Kin'!AA89, 'Right 3 Kin'!AA89)</f>
        <v>-275.55921666666683</v>
      </c>
      <c r="AB89">
        <f>AVERAGE('Left 1 Kin'!AB89, 'Left 2 Kin'!AB89, 'Left 3 Kin'!AB89, 'Right 1 Kin'!AB89, 'Right 2 Kin'!AB89, 'Right 3 Kin'!AB89)</f>
        <v>-251.60034354166672</v>
      </c>
      <c r="AC89">
        <f>AVERAGE('Left 1 Kin'!AC89, 'Left 2 Kin'!AC89, 'Left 3 Kin'!AC89, 'Right 1 Kin'!AC89, 'Right 2 Kin'!AC89, 'Right 3 Kin'!AC89)</f>
        <v>28.541400000000049</v>
      </c>
      <c r="AD89">
        <f>AVERAGE('Left 1 Kin'!AD89, 'Left 2 Kin'!AD89, 'Left 3 Kin'!AD89, 'Right 1 Kin'!AD89, 'Right 2 Kin'!AD89, 'Right 3 Kin'!AD89)</f>
        <v>-450.04370833333331</v>
      </c>
      <c r="AE89">
        <f>AVERAGE('Left 1 Kin'!AE89, 'Left 2 Kin'!AE89, 'Left 3 Kin'!AE89, 'Right 1 Kin'!AE89, 'Right 2 Kin'!AE89, 'Right 3 Kin'!AE89)</f>
        <v>122.15240250000005</v>
      </c>
      <c r="AF89">
        <f>AVERAGE('Left 1 Kin'!AF89, 'Left 2 Kin'!AF89, 'Left 3 Kin'!AF89, 'Right 1 Kin'!AF89, 'Right 2 Kin'!AF89, 'Right 3 Kin'!AF89)</f>
        <v>-620.71521250000001</v>
      </c>
      <c r="AG89">
        <f>AVERAGE('Left 1 Kin'!AG89, 'Left 2 Kin'!AG89, 'Left 3 Kin'!AG89, 'Right 1 Kin'!AG89, 'Right 2 Kin'!AG89, 'Right 3 Kin'!AG89)</f>
        <v>-1206.8770114583333</v>
      </c>
      <c r="AH89">
        <f>AVERAGE('Left 1 Kin'!AH89, 'Left 2 Kin'!AH89, 'Left 3 Kin'!AH89, 'Right 1 Kin'!AH89, 'Right 2 Kin'!AH89, 'Right 3 Kin'!AH89)</f>
        <v>44.316691458333366</v>
      </c>
      <c r="AI89">
        <f>AVERAGE('Left 1 Kin'!AI89, 'Left 2 Kin'!AI89, 'Left 3 Kin'!AI89, 'Right 1 Kin'!AI89, 'Right 2 Kin'!AI89, 'Right 3 Kin'!AI89)</f>
        <v>-0.97841319999999987</v>
      </c>
      <c r="AJ89">
        <f>AVERAGE('Left 1 Kin'!AJ89, 'Left 2 Kin'!AJ89, 'Left 3 Kin'!AJ89, 'Right 1 Kin'!AJ89, 'Right 2 Kin'!AJ89, 'Right 3 Kin'!AJ89)</f>
        <v>0.4273197270000007</v>
      </c>
      <c r="AK89">
        <f>AVERAGE('Left 1 Kin'!AK89, 'Left 2 Kin'!AK89, 'Left 3 Kin'!AK89, 'Right 1 Kin'!AK89, 'Right 2 Kin'!AK89, 'Right 3 Kin'!AK89)</f>
        <v>1.9546584500000016E-2</v>
      </c>
      <c r="AL89">
        <f>AVERAGE('Left 1 Kin'!AL89, 'Left 2 Kin'!AL89, 'Left 3 Kin'!AL89, 'Right 1 Kin'!AL89, 'Right 2 Kin'!AL89, 'Right 3 Kin'!AL89)</f>
        <v>-4.3785391166666683</v>
      </c>
      <c r="AM89">
        <f>AVERAGE('Left 1 Kin'!AM89, 'Left 2 Kin'!AM89, 'Left 3 Kin'!AM89, 'Right 1 Kin'!AM89, 'Right 2 Kin'!AM89, 'Right 3 Kin'!AM89)</f>
        <v>-0.32375041666666637</v>
      </c>
      <c r="AN89">
        <f>AVERAGE('Left 1 Kin'!AN89, 'Left 2 Kin'!AN89, 'Left 3 Kin'!AN89, 'Right 1 Kin'!AN89, 'Right 2 Kin'!AN89, 'Right 3 Kin'!AN89)</f>
        <v>0.22069028833333348</v>
      </c>
      <c r="AO89">
        <f>AVERAGE('Left 1 Kin'!AO89, 'Left 2 Kin'!AO89, 'Left 3 Kin'!AO89, 'Right 1 Kin'!AO89, 'Right 2 Kin'!AO89, 'Right 3 Kin'!AO89)</f>
        <v>5.3679974666666748E-2</v>
      </c>
      <c r="AP89">
        <f>AVERAGE('Left 1 Kin'!AP89, 'Left 2 Kin'!AP89, 'Left 3 Kin'!AP89, 'Right 1 Kin'!AP89, 'Right 2 Kin'!AP89, 'Right 3 Kin'!AP89)</f>
        <v>-1.5590148166666662</v>
      </c>
      <c r="AQ89">
        <f>AVERAGE('Left 1 Kin'!AQ89, 'Left 2 Kin'!AQ89, 'Left 3 Kin'!AQ89, 'Right 1 Kin'!AQ89, 'Right 2 Kin'!AQ89, 'Right 3 Kin'!AQ89)</f>
        <v>0.95185254000000052</v>
      </c>
      <c r="AR89">
        <f>AVERAGE('Left 1 Kin'!AR89, 'Left 2 Kin'!AR89, 'Left 3 Kin'!AR89, 'Right 1 Kin'!AR89, 'Right 2 Kin'!AR89, 'Right 3 Kin'!AR89)</f>
        <v>1.6265363333333355E-2</v>
      </c>
      <c r="AS89">
        <f>AVERAGE('Left 1 Kin'!AS89, 'Left 2 Kin'!AS89, 'Left 3 Kin'!AS89, 'Right 1 Kin'!AS89, 'Right 2 Kin'!AS89, 'Right 3 Kin'!AS89)</f>
        <v>0.16153036893333336</v>
      </c>
      <c r="AT89">
        <f>AVERAGE('Left 1 Kin'!AT89, 'Left 2 Kin'!AT89, 'Left 3 Kin'!AT89, 'Right 1 Kin'!AT89, 'Right 2 Kin'!AT89, 'Right 3 Kin'!AT89)</f>
        <v>14.670607550000009</v>
      </c>
    </row>
    <row r="90" spans="1:46" x14ac:dyDescent="0.25">
      <c r="A90">
        <v>88</v>
      </c>
      <c r="B90">
        <f>AVERAGE('Left 1 Kin'!B90, 'Left 2 Kin'!B90, 'Left 3 Kin'!B90, 'Right 1 Kin'!B90, 'Right 2 Kin'!B90, 'Right 3 Kin'!B90)</f>
        <v>5.5261916666666631</v>
      </c>
      <c r="C90">
        <f>AVERAGE('Left 1 Kin'!C90, 'Left 2 Kin'!C90, 'Left 3 Kin'!C90, 'Right 1 Kin'!C90, 'Right 2 Kin'!C90, 'Right 3 Kin'!C90)</f>
        <v>0.56389973170731711</v>
      </c>
      <c r="D90">
        <f>AVERAGE('Left 1 Kin'!D90, 'Left 2 Kin'!D90, 'Left 3 Kin'!D90, 'Right 1 Kin'!D90, 'Right 2 Kin'!D90, 'Right 3 Kin'!D90)</f>
        <v>0.41183743440233228</v>
      </c>
      <c r="E90">
        <f>AVERAGE('Left 1 Kin'!E90, 'Left 2 Kin'!E90, 'Left 3 Kin'!E90, 'Right 1 Kin'!E90, 'Right 2 Kin'!E90, 'Right 3 Kin'!E90)</f>
        <v>2.9510708038317096E-3</v>
      </c>
      <c r="F90">
        <f>AVERAGE('Left 1 Kin'!F90, 'Left 2 Kin'!F90, 'Left 3 Kin'!F90, 'Right 1 Kin'!F90, 'Right 2 Kin'!F90, 'Right 3 Kin'!F90)</f>
        <v>0.5169284174954879</v>
      </c>
      <c r="G90">
        <f>AVERAGE('Left 1 Kin'!G90, 'Left 2 Kin'!G90, 'Left 3 Kin'!G90, 'Right 1 Kin'!G90, 'Right 2 Kin'!G90, 'Right 3 Kin'!G90)</f>
        <v>5.4945190666666655</v>
      </c>
      <c r="H90">
        <f>AVERAGE('Left 1 Kin'!H90, 'Left 2 Kin'!H90, 'Left 3 Kin'!H90, 'Right 1 Kin'!H90, 'Right 2 Kin'!H90, 'Right 3 Kin'!H90)</f>
        <v>-1.6725552799999999</v>
      </c>
      <c r="I90">
        <f>AVERAGE('Left 1 Kin'!I90, 'Left 2 Kin'!I90, 'Left 3 Kin'!I90, 'Right 1 Kin'!I90, 'Right 2 Kin'!I90, 'Right 3 Kin'!I90)</f>
        <v>3.9196411866666678</v>
      </c>
      <c r="J90">
        <f>AVERAGE('Left 1 Kin'!J90, 'Left 2 Kin'!J90, 'Left 3 Kin'!J90, 'Right 1 Kin'!J90, 'Right 2 Kin'!J90, 'Right 3 Kin'!J90)</f>
        <v>15.586087333333332</v>
      </c>
      <c r="K90">
        <f>AVERAGE('Left 1 Kin'!K90, 'Left 2 Kin'!K90, 'Left 3 Kin'!K90, 'Right 1 Kin'!K90, 'Right 2 Kin'!K90, 'Right 3 Kin'!K90)</f>
        <v>-4.043451300000001</v>
      </c>
      <c r="L90">
        <f>AVERAGE('Left 1 Kin'!L90, 'Left 2 Kin'!L90, 'Left 3 Kin'!L90, 'Right 1 Kin'!L90, 'Right 2 Kin'!L90, 'Right 3 Kin'!L90)</f>
        <v>-6.2202455999999984</v>
      </c>
      <c r="M90">
        <f>AVERAGE('Left 1 Kin'!M90, 'Left 2 Kin'!M90, 'Left 3 Kin'!M90, 'Right 1 Kin'!M90, 'Right 2 Kin'!M90, 'Right 3 Kin'!M90)</f>
        <v>-8.315277933333336</v>
      </c>
      <c r="N90">
        <f>AVERAGE('Left 1 Kin'!N90, 'Left 2 Kin'!N90, 'Left 3 Kin'!N90, 'Right 1 Kin'!N90, 'Right 2 Kin'!N90, 'Right 3 Kin'!N90)</f>
        <v>-0.81156779333333484</v>
      </c>
      <c r="O90">
        <f>AVERAGE('Left 1 Kin'!O90, 'Left 2 Kin'!O90, 'Left 3 Kin'!O90, 'Right 1 Kin'!O90, 'Right 2 Kin'!O90, 'Right 3 Kin'!O90)</f>
        <v>5.2973210666666679</v>
      </c>
      <c r="P90">
        <f>AVERAGE('Left 1 Kin'!P90, 'Left 2 Kin'!P90, 'Left 3 Kin'!P90, 'Right 1 Kin'!P90, 'Right 2 Kin'!P90, 'Right 3 Kin'!P90)</f>
        <v>15.914244999999999</v>
      </c>
      <c r="Q90">
        <f>AVERAGE('Left 1 Kin'!Q90, 'Left 2 Kin'!Q90, 'Left 3 Kin'!Q90, 'Right 1 Kin'!Q90, 'Right 2 Kin'!Q90, 'Right 3 Kin'!Q90)</f>
        <v>2.999322933333334</v>
      </c>
      <c r="R90">
        <f>AVERAGE('Left 1 Kin'!R90, 'Left 2 Kin'!R90, 'Left 3 Kin'!R90, 'Right 1 Kin'!R90, 'Right 2 Kin'!R90, 'Right 3 Kin'!R90)</f>
        <v>-22.073701000000003</v>
      </c>
      <c r="S90">
        <f>AVERAGE('Left 1 Kin'!S90, 'Left 2 Kin'!S90, 'Left 3 Kin'!S90, 'Right 1 Kin'!S90, 'Right 2 Kin'!S90, 'Right 3 Kin'!S90)</f>
        <v>-3.2127130000000066</v>
      </c>
      <c r="T90">
        <f>AVERAGE('Left 1 Kin'!T90, 'Left 2 Kin'!T90, 'Left 3 Kin'!T90, 'Right 1 Kin'!T90, 'Right 2 Kin'!T90, 'Right 3 Kin'!T90)</f>
        <v>2.6020976633333333</v>
      </c>
      <c r="U90">
        <f>AVERAGE('Left 1 Kin'!U90, 'Left 2 Kin'!U90, 'Left 3 Kin'!U90, 'Right 1 Kin'!U90, 'Right 2 Kin'!U90, 'Right 3 Kin'!U90)</f>
        <v>-122.88811666666663</v>
      </c>
      <c r="V90">
        <f>AVERAGE('Left 1 Kin'!V90, 'Left 2 Kin'!V90, 'Left 3 Kin'!V90, 'Right 1 Kin'!V90, 'Right 2 Kin'!V90, 'Right 3 Kin'!V90)</f>
        <v>57.480976666666663</v>
      </c>
      <c r="W90">
        <f>AVERAGE('Left 1 Kin'!W90, 'Left 2 Kin'!W90, 'Left 3 Kin'!W90, 'Right 1 Kin'!W90, 'Right 2 Kin'!W90, 'Right 3 Kin'!W90)</f>
        <v>233.22805666666667</v>
      </c>
      <c r="X90">
        <f>AVERAGE('Left 1 Kin'!X90, 'Left 2 Kin'!X90, 'Left 3 Kin'!X90, 'Right 1 Kin'!X90, 'Right 2 Kin'!X90, 'Right 3 Kin'!X90)</f>
        <v>146.02891666666667</v>
      </c>
      <c r="Y90">
        <f>AVERAGE('Left 1 Kin'!Y90, 'Left 2 Kin'!Y90, 'Left 3 Kin'!Y90, 'Right 1 Kin'!Y90, 'Right 2 Kin'!Y90, 'Right 3 Kin'!Y90)</f>
        <v>-147.74415499999998</v>
      </c>
      <c r="Z90">
        <f>AVERAGE('Left 1 Kin'!Z90, 'Left 2 Kin'!Z90, 'Left 3 Kin'!Z90, 'Right 1 Kin'!Z90, 'Right 2 Kin'!Z90, 'Right 3 Kin'!Z90)</f>
        <v>126.62958249999998</v>
      </c>
      <c r="AA90">
        <f>AVERAGE('Left 1 Kin'!AA90, 'Left 2 Kin'!AA90, 'Left 3 Kin'!AA90, 'Right 1 Kin'!AA90, 'Right 2 Kin'!AA90, 'Right 3 Kin'!AA90)</f>
        <v>-256.76813333333331</v>
      </c>
      <c r="AB90">
        <f>AVERAGE('Left 1 Kin'!AB90, 'Left 2 Kin'!AB90, 'Left 3 Kin'!AB90, 'Right 1 Kin'!AB90, 'Right 2 Kin'!AB90, 'Right 3 Kin'!AB90)</f>
        <v>-245.49032</v>
      </c>
      <c r="AC90">
        <f>AVERAGE('Left 1 Kin'!AC90, 'Left 2 Kin'!AC90, 'Left 3 Kin'!AC90, 'Right 1 Kin'!AC90, 'Right 2 Kin'!AC90, 'Right 3 Kin'!AC90)</f>
        <v>22.204100000000015</v>
      </c>
      <c r="AD90">
        <f>AVERAGE('Left 1 Kin'!AD90, 'Left 2 Kin'!AD90, 'Left 3 Kin'!AD90, 'Right 1 Kin'!AD90, 'Right 2 Kin'!AD90, 'Right 3 Kin'!AD90)</f>
        <v>-432.68316666666664</v>
      </c>
      <c r="AE90">
        <f>AVERAGE('Left 1 Kin'!AE90, 'Left 2 Kin'!AE90, 'Left 3 Kin'!AE90, 'Right 1 Kin'!AE90, 'Right 2 Kin'!AE90, 'Right 3 Kin'!AE90)</f>
        <v>118.78394333333334</v>
      </c>
      <c r="AF90">
        <f>AVERAGE('Left 1 Kin'!AF90, 'Left 2 Kin'!AF90, 'Left 3 Kin'!AF90, 'Right 1 Kin'!AF90, 'Right 2 Kin'!AF90, 'Right 3 Kin'!AF90)</f>
        <v>-611.53409999999997</v>
      </c>
      <c r="AG90">
        <f>AVERAGE('Left 1 Kin'!AG90, 'Left 2 Kin'!AG90, 'Left 3 Kin'!AG90, 'Right 1 Kin'!AG90, 'Right 2 Kin'!AG90, 'Right 3 Kin'!AG90)</f>
        <v>-1230.2567625000001</v>
      </c>
      <c r="AH90">
        <f>AVERAGE('Left 1 Kin'!AH90, 'Left 2 Kin'!AH90, 'Left 3 Kin'!AH90, 'Right 1 Kin'!AH90, 'Right 2 Kin'!AH90, 'Right 3 Kin'!AH90)</f>
        <v>38.028644999999969</v>
      </c>
      <c r="AI90">
        <f>AVERAGE('Left 1 Kin'!AI90, 'Left 2 Kin'!AI90, 'Left 3 Kin'!AI90, 'Right 1 Kin'!AI90, 'Right 2 Kin'!AI90, 'Right 3 Kin'!AI90)</f>
        <v>-0.98558690000000004</v>
      </c>
      <c r="AJ90">
        <f>AVERAGE('Left 1 Kin'!AJ90, 'Left 2 Kin'!AJ90, 'Left 3 Kin'!AJ90, 'Right 1 Kin'!AJ90, 'Right 2 Kin'!AJ90, 'Right 3 Kin'!AJ90)</f>
        <v>0.31132546799999977</v>
      </c>
      <c r="AK90">
        <f>AVERAGE('Left 1 Kin'!AK90, 'Left 2 Kin'!AK90, 'Left 3 Kin'!AK90, 'Right 1 Kin'!AK90, 'Right 2 Kin'!AK90, 'Right 3 Kin'!AK90)</f>
        <v>1.0404621333333272E-2</v>
      </c>
      <c r="AL90">
        <f>AVERAGE('Left 1 Kin'!AL90, 'Left 2 Kin'!AL90, 'Left 3 Kin'!AL90, 'Right 1 Kin'!AL90, 'Right 2 Kin'!AL90, 'Right 3 Kin'!AL90)</f>
        <v>-4.1232974666666662</v>
      </c>
      <c r="AM90">
        <f>AVERAGE('Left 1 Kin'!AM90, 'Left 2 Kin'!AM90, 'Left 3 Kin'!AM90, 'Right 1 Kin'!AM90, 'Right 2 Kin'!AM90, 'Right 3 Kin'!AM90)</f>
        <v>-0.38445246200000022</v>
      </c>
      <c r="AN90">
        <f>AVERAGE('Left 1 Kin'!AN90, 'Left 2 Kin'!AN90, 'Left 3 Kin'!AN90, 'Right 1 Kin'!AN90, 'Right 2 Kin'!AN90, 'Right 3 Kin'!AN90)</f>
        <v>0.20119125333333335</v>
      </c>
      <c r="AO90">
        <f>AVERAGE('Left 1 Kin'!AO90, 'Left 2 Kin'!AO90, 'Left 3 Kin'!AO90, 'Right 1 Kin'!AO90, 'Right 2 Kin'!AO90, 'Right 3 Kin'!AO90)</f>
        <v>3.6312385333333259E-2</v>
      </c>
      <c r="AP90">
        <f>AVERAGE('Left 1 Kin'!AP90, 'Left 2 Kin'!AP90, 'Left 3 Kin'!AP90, 'Right 1 Kin'!AP90, 'Right 2 Kin'!AP90, 'Right 3 Kin'!AP90)</f>
        <v>-1.6993539400000008</v>
      </c>
      <c r="AQ90">
        <f>AVERAGE('Left 1 Kin'!AQ90, 'Left 2 Kin'!AQ90, 'Left 3 Kin'!AQ90, 'Right 1 Kin'!AQ90, 'Right 2 Kin'!AQ90, 'Right 3 Kin'!AQ90)</f>
        <v>0.85464712666666631</v>
      </c>
      <c r="AR90">
        <f>AVERAGE('Left 1 Kin'!AR90, 'Left 2 Kin'!AR90, 'Left 3 Kin'!AR90, 'Right 1 Kin'!AR90, 'Right 2 Kin'!AR90, 'Right 3 Kin'!AR90)</f>
        <v>1.707337333333336E-2</v>
      </c>
      <c r="AS90">
        <f>AVERAGE('Left 1 Kin'!AS90, 'Left 2 Kin'!AS90, 'Left 3 Kin'!AS90, 'Right 1 Kin'!AS90, 'Right 2 Kin'!AS90, 'Right 3 Kin'!AS90)</f>
        <v>0.14452336773333324</v>
      </c>
      <c r="AT90">
        <f>AVERAGE('Left 1 Kin'!AT90, 'Left 2 Kin'!AT90, 'Left 3 Kin'!AT90, 'Right 1 Kin'!AT90, 'Right 2 Kin'!AT90, 'Right 3 Kin'!AT90)</f>
        <v>13.291695866666663</v>
      </c>
    </row>
    <row r="91" spans="1:46" x14ac:dyDescent="0.25">
      <c r="A91">
        <v>89</v>
      </c>
      <c r="B91">
        <f>AVERAGE('Left 1 Kin'!B91, 'Left 2 Kin'!B91, 'Left 3 Kin'!B91, 'Right 1 Kin'!B91, 'Right 2 Kin'!B91, 'Right 3 Kin'!B91)</f>
        <v>5.5267416666666653</v>
      </c>
      <c r="C91">
        <f>AVERAGE('Left 1 Kin'!C91, 'Left 2 Kin'!C91, 'Left 3 Kin'!C91, 'Right 1 Kin'!C91, 'Right 2 Kin'!C91, 'Right 3 Kin'!C91)</f>
        <v>0.56440858943089434</v>
      </c>
      <c r="D91">
        <f>AVERAGE('Left 1 Kin'!D91, 'Left 2 Kin'!D91, 'Left 3 Kin'!D91, 'Right 1 Kin'!D91, 'Right 2 Kin'!D91, 'Right 3 Kin'!D91)</f>
        <v>0.37164487539913932</v>
      </c>
      <c r="E91">
        <f>AVERAGE('Left 1 Kin'!E91, 'Left 2 Kin'!E91, 'Left 3 Kin'!E91, 'Right 1 Kin'!E91, 'Right 2 Kin'!E91, 'Right 3 Kin'!E91)</f>
        <v>5.8234522074135445E-3</v>
      </c>
      <c r="F91">
        <f>AVERAGE('Left 1 Kin'!F91, 'Left 2 Kin'!F91, 'Left 3 Kin'!F91, 'Right 1 Kin'!F91, 'Right 2 Kin'!F91, 'Right 3 Kin'!F91)</f>
        <v>0.44957641729140657</v>
      </c>
      <c r="G91">
        <f>AVERAGE('Left 1 Kin'!G91, 'Left 2 Kin'!G91, 'Left 3 Kin'!G91, 'Right 1 Kin'!G91, 'Right 2 Kin'!G91, 'Right 3 Kin'!G91)</f>
        <v>5.3220107333333333</v>
      </c>
      <c r="H91">
        <f>AVERAGE('Left 1 Kin'!H91, 'Left 2 Kin'!H91, 'Left 3 Kin'!H91, 'Right 1 Kin'!H91, 'Right 2 Kin'!H91, 'Right 3 Kin'!H91)</f>
        <v>-1.5931683683333333</v>
      </c>
      <c r="I91">
        <f>AVERAGE('Left 1 Kin'!I91, 'Left 2 Kin'!I91, 'Left 3 Kin'!I91, 'Right 1 Kin'!I91, 'Right 2 Kin'!I91, 'Right 3 Kin'!I91)</f>
        <v>4.2471337766666668</v>
      </c>
      <c r="J91">
        <f>AVERAGE('Left 1 Kin'!J91, 'Left 2 Kin'!J91, 'Left 3 Kin'!J91, 'Right 1 Kin'!J91, 'Right 2 Kin'!J91, 'Right 3 Kin'!J91)</f>
        <v>15.793374</v>
      </c>
      <c r="K91">
        <f>AVERAGE('Left 1 Kin'!K91, 'Left 2 Kin'!K91, 'Left 3 Kin'!K91, 'Right 1 Kin'!K91, 'Right 2 Kin'!K91, 'Right 3 Kin'!K91)</f>
        <v>-4.2500869416666669</v>
      </c>
      <c r="L91">
        <f>AVERAGE('Left 1 Kin'!L91, 'Left 2 Kin'!L91, 'Left 3 Kin'!L91, 'Right 1 Kin'!L91, 'Right 2 Kin'!L91, 'Right 3 Kin'!L91)</f>
        <v>-6.0426096199999995</v>
      </c>
      <c r="M91">
        <f>AVERAGE('Left 1 Kin'!M91, 'Left 2 Kin'!M91, 'Left 3 Kin'!M91, 'Right 1 Kin'!M91, 'Right 2 Kin'!M91, 'Right 3 Kin'!M91)</f>
        <v>-8.6747320166666668</v>
      </c>
      <c r="N91">
        <f>AVERAGE('Left 1 Kin'!N91, 'Left 2 Kin'!N91, 'Left 3 Kin'!N91, 'Right 1 Kin'!N91, 'Right 2 Kin'!N91, 'Right 3 Kin'!N91)</f>
        <v>-1.1549648483333332</v>
      </c>
      <c r="O91">
        <f>AVERAGE('Left 1 Kin'!O91, 'Left 2 Kin'!O91, 'Left 3 Kin'!O91, 'Right 1 Kin'!O91, 'Right 2 Kin'!O91, 'Right 3 Kin'!O91)</f>
        <v>5.3390066999999997</v>
      </c>
      <c r="P91">
        <f>AVERAGE('Left 1 Kin'!P91, 'Left 2 Kin'!P91, 'Left 3 Kin'!P91, 'Right 1 Kin'!P91, 'Right 2 Kin'!P91, 'Right 3 Kin'!P91)</f>
        <v>15.299547083333332</v>
      </c>
      <c r="Q91">
        <f>AVERAGE('Left 1 Kin'!Q91, 'Left 2 Kin'!Q91, 'Left 3 Kin'!Q91, 'Right 1 Kin'!Q91, 'Right 2 Kin'!Q91, 'Right 3 Kin'!Q91)</f>
        <v>3.1753712000000003</v>
      </c>
      <c r="R91">
        <f>AVERAGE('Left 1 Kin'!R91, 'Left 2 Kin'!R91, 'Left 3 Kin'!R91, 'Right 1 Kin'!R91, 'Right 2 Kin'!R91, 'Right 3 Kin'!R91)</f>
        <v>-22.943332499999997</v>
      </c>
      <c r="S91">
        <f>AVERAGE('Left 1 Kin'!S91, 'Left 2 Kin'!S91, 'Left 3 Kin'!S91, 'Right 1 Kin'!S91, 'Right 2 Kin'!S91, 'Right 3 Kin'!S91)</f>
        <v>-4.9610990999999984</v>
      </c>
      <c r="T91">
        <f>AVERAGE('Left 1 Kin'!T91, 'Left 2 Kin'!T91, 'Left 3 Kin'!T91, 'Right 1 Kin'!T91, 'Right 2 Kin'!T91, 'Right 3 Kin'!T91)</f>
        <v>2.6553559808333334</v>
      </c>
      <c r="U91">
        <f>AVERAGE('Left 1 Kin'!U91, 'Left 2 Kin'!U91, 'Left 3 Kin'!U91, 'Right 1 Kin'!U91, 'Right 2 Kin'!U91, 'Right 3 Kin'!U91)</f>
        <v>-120.29926249999998</v>
      </c>
      <c r="V91">
        <f>AVERAGE('Left 1 Kin'!V91, 'Left 2 Kin'!V91, 'Left 3 Kin'!V91, 'Right 1 Kin'!V91, 'Right 2 Kin'!V91, 'Right 3 Kin'!V91)</f>
        <v>55.651536875000012</v>
      </c>
      <c r="W91">
        <f>AVERAGE('Left 1 Kin'!W91, 'Left 2 Kin'!W91, 'Left 3 Kin'!W91, 'Right 1 Kin'!W91, 'Right 2 Kin'!W91, 'Right 3 Kin'!W91)</f>
        <v>231.03237416666664</v>
      </c>
      <c r="X91">
        <f>AVERAGE('Left 1 Kin'!X91, 'Left 2 Kin'!X91, 'Left 3 Kin'!X91, 'Right 1 Kin'!X91, 'Right 2 Kin'!X91, 'Right 3 Kin'!X91)</f>
        <v>151.32999999999996</v>
      </c>
      <c r="Y91">
        <f>AVERAGE('Left 1 Kin'!Y91, 'Left 2 Kin'!Y91, 'Left 3 Kin'!Y91, 'Right 1 Kin'!Y91, 'Right 2 Kin'!Y91, 'Right 3 Kin'!Y91)</f>
        <v>-142.91743479166666</v>
      </c>
      <c r="Z91">
        <f>AVERAGE('Left 1 Kin'!Z91, 'Left 2 Kin'!Z91, 'Left 3 Kin'!Z91, 'Right 1 Kin'!Z91, 'Right 2 Kin'!Z91, 'Right 3 Kin'!Z91)</f>
        <v>122.92081416666667</v>
      </c>
      <c r="AA91">
        <f>AVERAGE('Left 1 Kin'!AA91, 'Left 2 Kin'!AA91, 'Left 3 Kin'!AA91, 'Right 1 Kin'!AA91, 'Right 2 Kin'!AA91, 'Right 3 Kin'!AA91)</f>
        <v>-237.66062708333342</v>
      </c>
      <c r="AB91">
        <f>AVERAGE('Left 1 Kin'!AB91, 'Left 2 Kin'!AB91, 'Left 3 Kin'!AB91, 'Right 1 Kin'!AB91, 'Right 2 Kin'!AB91, 'Right 3 Kin'!AB91)</f>
        <v>-239.16010937500005</v>
      </c>
      <c r="AC91">
        <f>AVERAGE('Left 1 Kin'!AC91, 'Left 2 Kin'!AC91, 'Left 3 Kin'!AC91, 'Right 1 Kin'!AC91, 'Right 2 Kin'!AC91, 'Right 3 Kin'!AC91)</f>
        <v>14.650650000000061</v>
      </c>
      <c r="AD91">
        <f>AVERAGE('Left 1 Kin'!AD91, 'Left 2 Kin'!AD91, 'Left 3 Kin'!AD91, 'Right 1 Kin'!AD91, 'Right 2 Kin'!AD91, 'Right 3 Kin'!AD91)</f>
        <v>-413.47884375000007</v>
      </c>
      <c r="AE91">
        <f>AVERAGE('Left 1 Kin'!AE91, 'Left 2 Kin'!AE91, 'Left 3 Kin'!AE91, 'Right 1 Kin'!AE91, 'Right 2 Kin'!AE91, 'Right 3 Kin'!AE91)</f>
        <v>115.29740000000004</v>
      </c>
      <c r="AF91">
        <f>AVERAGE('Left 1 Kin'!AF91, 'Left 2 Kin'!AF91, 'Left 3 Kin'!AF91, 'Right 1 Kin'!AF91, 'Right 2 Kin'!AF91, 'Right 3 Kin'!AF91)</f>
        <v>-599.54112500000008</v>
      </c>
      <c r="AG91">
        <f>AVERAGE('Left 1 Kin'!AG91, 'Left 2 Kin'!AG91, 'Left 3 Kin'!AG91, 'Right 1 Kin'!AG91, 'Right 2 Kin'!AG91, 'Right 3 Kin'!AG91)</f>
        <v>-1249.5539541666667</v>
      </c>
      <c r="AH91">
        <f>AVERAGE('Left 1 Kin'!AH91, 'Left 2 Kin'!AH91, 'Left 3 Kin'!AH91, 'Right 1 Kin'!AH91, 'Right 2 Kin'!AH91, 'Right 3 Kin'!AH91)</f>
        <v>31.511111562500023</v>
      </c>
      <c r="AI91">
        <f>AVERAGE('Left 1 Kin'!AI91, 'Left 2 Kin'!AI91, 'Left 3 Kin'!AI91, 'Right 1 Kin'!AI91, 'Right 2 Kin'!AI91, 'Right 3 Kin'!AI91)</f>
        <v>-0.99520280999999999</v>
      </c>
      <c r="AJ91">
        <f>AVERAGE('Left 1 Kin'!AJ91, 'Left 2 Kin'!AJ91, 'Left 3 Kin'!AJ91, 'Right 1 Kin'!AJ91, 'Right 2 Kin'!AJ91, 'Right 3 Kin'!AJ91)</f>
        <v>0.19167519600000041</v>
      </c>
      <c r="AK91">
        <f>AVERAGE('Left 1 Kin'!AK91, 'Left 2 Kin'!AK91, 'Left 3 Kin'!AK91, 'Right 1 Kin'!AK91, 'Right 2 Kin'!AK91, 'Right 3 Kin'!AK91)</f>
        <v>1.5051651666666322E-3</v>
      </c>
      <c r="AL91">
        <f>AVERAGE('Left 1 Kin'!AL91, 'Left 2 Kin'!AL91, 'Left 3 Kin'!AL91, 'Right 1 Kin'!AL91, 'Right 2 Kin'!AL91, 'Right 3 Kin'!AL91)</f>
        <v>-3.8731780833333338</v>
      </c>
      <c r="AM91">
        <f>AVERAGE('Left 1 Kin'!AM91, 'Left 2 Kin'!AM91, 'Left 3 Kin'!AM91, 'Right 1 Kin'!AM91, 'Right 2 Kin'!AM91, 'Right 3 Kin'!AM91)</f>
        <v>-0.44197717349999999</v>
      </c>
      <c r="AN91">
        <f>AVERAGE('Left 1 Kin'!AN91, 'Left 2 Kin'!AN91, 'Left 3 Kin'!AN91, 'Right 1 Kin'!AN91, 'Right 2 Kin'!AN91, 'Right 3 Kin'!AN91)</f>
        <v>0.17981290500000013</v>
      </c>
      <c r="AO91">
        <f>AVERAGE('Left 1 Kin'!AO91, 'Left 2 Kin'!AO91, 'Left 3 Kin'!AO91, 'Right 1 Kin'!AO91, 'Right 2 Kin'!AO91, 'Right 3 Kin'!AO91)</f>
        <v>1.9374415833333328E-2</v>
      </c>
      <c r="AP91">
        <f>AVERAGE('Left 1 Kin'!AP91, 'Left 2 Kin'!AP91, 'Left 3 Kin'!AP91, 'Right 1 Kin'!AP91, 'Right 2 Kin'!AP91, 'Right 3 Kin'!AP91)</f>
        <v>-1.7978203516666673</v>
      </c>
      <c r="AQ91">
        <f>AVERAGE('Left 1 Kin'!AQ91, 'Left 2 Kin'!AQ91, 'Left 3 Kin'!AQ91, 'Right 1 Kin'!AQ91, 'Right 2 Kin'!AQ91, 'Right 3 Kin'!AQ91)</f>
        <v>0.75944928333333328</v>
      </c>
      <c r="AR91">
        <f>AVERAGE('Left 1 Kin'!AR91, 'Left 2 Kin'!AR91, 'Left 3 Kin'!AR91, 'Right 1 Kin'!AR91, 'Right 2 Kin'!AR91, 'Right 3 Kin'!AR91)</f>
        <v>1.8104940000000031E-2</v>
      </c>
      <c r="AS91">
        <f>AVERAGE('Left 1 Kin'!AS91, 'Left 2 Kin'!AS91, 'Left 3 Kin'!AS91, 'Right 1 Kin'!AS91, 'Right 2 Kin'!AS91, 'Right 3 Kin'!AS91)</f>
        <v>0.12676630666666669</v>
      </c>
      <c r="AT91">
        <f>AVERAGE('Left 1 Kin'!AT91, 'Left 2 Kin'!AT91, 'Left 3 Kin'!AT91, 'Right 1 Kin'!AT91, 'Right 2 Kin'!AT91, 'Right 3 Kin'!AT91)</f>
        <v>11.925249866666668</v>
      </c>
    </row>
    <row r="92" spans="1:46" x14ac:dyDescent="0.25">
      <c r="A92">
        <v>90</v>
      </c>
      <c r="B92">
        <f>AVERAGE('Left 1 Kin'!B92, 'Left 2 Kin'!B92, 'Left 3 Kin'!B92, 'Right 1 Kin'!B92, 'Right 2 Kin'!B92, 'Right 3 Kin'!B92)</f>
        <v>5.5269999999999984</v>
      </c>
      <c r="C92">
        <f>AVERAGE('Left 1 Kin'!C92, 'Left 2 Kin'!C92, 'Left 3 Kin'!C92, 'Right 1 Kin'!C92, 'Right 2 Kin'!C92, 'Right 3 Kin'!C92)</f>
        <v>0.56490266260162603</v>
      </c>
      <c r="D92">
        <f>AVERAGE('Left 1 Kin'!D92, 'Left 2 Kin'!D92, 'Left 3 Kin'!D92, 'Right 1 Kin'!D92, 'Right 2 Kin'!D92, 'Right 3 Kin'!D92)</f>
        <v>0.3281947105372765</v>
      </c>
      <c r="E92">
        <f>AVERAGE('Left 1 Kin'!E92, 'Left 2 Kin'!E92, 'Left 3 Kin'!E92, 'Right 1 Kin'!E92, 'Right 2 Kin'!E92, 'Right 3 Kin'!E92)</f>
        <v>7.1253817853671577E-3</v>
      </c>
      <c r="F92">
        <f>AVERAGE('Left 1 Kin'!F92, 'Left 2 Kin'!F92, 'Left 3 Kin'!F92, 'Right 1 Kin'!F92, 'Right 2 Kin'!F92, 'Right 3 Kin'!F92)</f>
        <v>0.38505389421074582</v>
      </c>
      <c r="G92">
        <f>AVERAGE('Left 1 Kin'!G92, 'Left 2 Kin'!G92, 'Left 3 Kin'!G92, 'Right 1 Kin'!G92, 'Right 2 Kin'!G92, 'Right 3 Kin'!G92)</f>
        <v>5.1578106666666672</v>
      </c>
      <c r="H92">
        <f>AVERAGE('Left 1 Kin'!H92, 'Left 2 Kin'!H92, 'Left 3 Kin'!H92, 'Right 1 Kin'!H92, 'Right 2 Kin'!H92, 'Right 3 Kin'!H92)</f>
        <v>-1.5194825166666668</v>
      </c>
      <c r="I92">
        <f>AVERAGE('Left 1 Kin'!I92, 'Left 2 Kin'!I92, 'Left 3 Kin'!I92, 'Right 1 Kin'!I92, 'Right 2 Kin'!I92, 'Right 3 Kin'!I92)</f>
        <v>4.5642427666666654</v>
      </c>
      <c r="J92">
        <f>AVERAGE('Left 1 Kin'!J92, 'Left 2 Kin'!J92, 'Left 3 Kin'!J92, 'Right 1 Kin'!J92, 'Right 2 Kin'!J92, 'Right 3 Kin'!J92)</f>
        <v>16.011640000000003</v>
      </c>
      <c r="K92">
        <f>AVERAGE('Left 1 Kin'!K92, 'Left 2 Kin'!K92, 'Left 3 Kin'!K92, 'Right 1 Kin'!K92, 'Right 2 Kin'!K92, 'Right 3 Kin'!K92)</f>
        <v>-4.4409095833333323</v>
      </c>
      <c r="L92">
        <f>AVERAGE('Left 1 Kin'!L92, 'Left 2 Kin'!L92, 'Left 3 Kin'!L92, 'Right 1 Kin'!L92, 'Right 2 Kin'!L92, 'Right 3 Kin'!L92)</f>
        <v>-5.8785522000000006</v>
      </c>
      <c r="M92">
        <f>AVERAGE('Left 1 Kin'!M92, 'Left 2 Kin'!M92, 'Left 3 Kin'!M92, 'Right 1 Kin'!M92, 'Right 2 Kin'!M92, 'Right 3 Kin'!M92)</f>
        <v>-8.9770051666666664</v>
      </c>
      <c r="N92">
        <f>AVERAGE('Left 1 Kin'!N92, 'Left 2 Kin'!N92, 'Left 3 Kin'!N92, 'Right 1 Kin'!N92, 'Right 2 Kin'!N92, 'Right 3 Kin'!N92)</f>
        <v>-1.4784983166666652</v>
      </c>
      <c r="O92">
        <f>AVERAGE('Left 1 Kin'!O92, 'Left 2 Kin'!O92, 'Left 3 Kin'!O92, 'Right 1 Kin'!O92, 'Right 2 Kin'!O92, 'Right 3 Kin'!O92)</f>
        <v>5.343996999999999</v>
      </c>
      <c r="P92">
        <f>AVERAGE('Left 1 Kin'!P92, 'Left 2 Kin'!P92, 'Left 3 Kin'!P92, 'Right 1 Kin'!P92, 'Right 2 Kin'!P92, 'Right 3 Kin'!P92)</f>
        <v>14.758189166666668</v>
      </c>
      <c r="Q92">
        <f>AVERAGE('Left 1 Kin'!Q92, 'Left 2 Kin'!Q92, 'Left 3 Kin'!Q92, 'Right 1 Kin'!Q92, 'Right 2 Kin'!Q92, 'Right 3 Kin'!Q92)</f>
        <v>3.3279686666666657</v>
      </c>
      <c r="R92">
        <f>AVERAGE('Left 1 Kin'!R92, 'Left 2 Kin'!R92, 'Left 3 Kin'!R92, 'Right 1 Kin'!R92, 'Right 2 Kin'!R92, 'Right 3 Kin'!R92)</f>
        <v>-23.756249999999994</v>
      </c>
      <c r="S92">
        <f>AVERAGE('Left 1 Kin'!S92, 'Left 2 Kin'!S92, 'Left 3 Kin'!S92, 'Right 1 Kin'!S92, 'Right 2 Kin'!S92, 'Right 3 Kin'!S92)</f>
        <v>-6.7237293333333232</v>
      </c>
      <c r="T92">
        <f>AVERAGE('Left 1 Kin'!T92, 'Left 2 Kin'!T92, 'Left 3 Kin'!T92, 'Right 1 Kin'!T92, 'Right 2 Kin'!T92, 'Right 3 Kin'!T92)</f>
        <v>2.6964313916666671</v>
      </c>
      <c r="U92">
        <f>AVERAGE('Left 1 Kin'!U92, 'Left 2 Kin'!U92, 'Left 3 Kin'!U92, 'Right 1 Kin'!U92, 'Right 2 Kin'!U92, 'Right 3 Kin'!U92)</f>
        <v>-117.36116666666662</v>
      </c>
      <c r="V92">
        <f>AVERAGE('Left 1 Kin'!V92, 'Left 2 Kin'!V92, 'Left 3 Kin'!V92, 'Right 1 Kin'!V92, 'Right 2 Kin'!V92, 'Right 3 Kin'!V92)</f>
        <v>54.046910416666684</v>
      </c>
      <c r="W92">
        <f>AVERAGE('Left 1 Kin'!W92, 'Left 2 Kin'!W92, 'Left 3 Kin'!W92, 'Right 1 Kin'!W92, 'Right 2 Kin'!W92, 'Right 3 Kin'!W92)</f>
        <v>227.46924166666668</v>
      </c>
      <c r="X92">
        <f>AVERAGE('Left 1 Kin'!X92, 'Left 2 Kin'!X92, 'Left 3 Kin'!X92, 'Right 1 Kin'!X92, 'Right 2 Kin'!X92, 'Right 3 Kin'!X92)</f>
        <v>155.79374999999996</v>
      </c>
      <c r="Y92">
        <f>AVERAGE('Left 1 Kin'!Y92, 'Left 2 Kin'!Y92, 'Left 3 Kin'!Y92, 'Right 1 Kin'!Y92, 'Right 2 Kin'!Y92, 'Right 3 Kin'!Y92)</f>
        <v>-137.51718125000005</v>
      </c>
      <c r="Z92">
        <f>AVERAGE('Left 1 Kin'!Z92, 'Left 2 Kin'!Z92, 'Left 3 Kin'!Z92, 'Right 1 Kin'!Z92, 'Right 2 Kin'!Z92, 'Right 3 Kin'!Z92)</f>
        <v>118.6418291666667</v>
      </c>
      <c r="AA92">
        <f>AVERAGE('Left 1 Kin'!AA92, 'Left 2 Kin'!AA92, 'Left 3 Kin'!AA92, 'Right 1 Kin'!AA92, 'Right 2 Kin'!AA92, 'Right 3 Kin'!AA92)</f>
        <v>-216.74627083333351</v>
      </c>
      <c r="AB92">
        <f>AVERAGE('Left 1 Kin'!AB92, 'Left 2 Kin'!AB92, 'Left 3 Kin'!AB92, 'Right 1 Kin'!AB92, 'Right 2 Kin'!AB92, 'Right 3 Kin'!AB92)</f>
        <v>-231.61363541666674</v>
      </c>
      <c r="AC92">
        <f>AVERAGE('Left 1 Kin'!AC92, 'Left 2 Kin'!AC92, 'Left 3 Kin'!AC92, 'Right 1 Kin'!AC92, 'Right 2 Kin'!AC92, 'Right 3 Kin'!AC92)</f>
        <v>1.5077500000001411</v>
      </c>
      <c r="AD92">
        <f>AVERAGE('Left 1 Kin'!AD92, 'Left 2 Kin'!AD92, 'Left 3 Kin'!AD92, 'Right 1 Kin'!AD92, 'Right 2 Kin'!AD92, 'Right 3 Kin'!AD92)</f>
        <v>-385.85781250000019</v>
      </c>
      <c r="AE92">
        <f>AVERAGE('Left 1 Kin'!AE92, 'Left 2 Kin'!AE92, 'Left 3 Kin'!AE92, 'Right 1 Kin'!AE92, 'Right 2 Kin'!AE92, 'Right 3 Kin'!AE92)</f>
        <v>109.72691666666674</v>
      </c>
      <c r="AF92">
        <f>AVERAGE('Left 1 Kin'!AF92, 'Left 2 Kin'!AF92, 'Left 3 Kin'!AF92, 'Right 1 Kin'!AF92, 'Right 2 Kin'!AF92, 'Right 3 Kin'!AF92)</f>
        <v>-576.28208333333362</v>
      </c>
      <c r="AG92">
        <f>AVERAGE('Left 1 Kin'!AG92, 'Left 2 Kin'!AG92, 'Left 3 Kin'!AG92, 'Right 1 Kin'!AG92, 'Right 2 Kin'!AG92, 'Right 3 Kin'!AG92)</f>
        <v>-1252.7376666666667</v>
      </c>
      <c r="AH92">
        <f>AVERAGE('Left 1 Kin'!AH92, 'Left 2 Kin'!AH92, 'Left 3 Kin'!AH92, 'Right 1 Kin'!AH92, 'Right 2 Kin'!AH92, 'Right 3 Kin'!AH92)</f>
        <v>25.451719791666701</v>
      </c>
      <c r="AI92">
        <f>AVERAGE('Left 1 Kin'!AI92, 'Left 2 Kin'!AI92, 'Left 3 Kin'!AI92, 'Right 1 Kin'!AI92, 'Right 2 Kin'!AI92, 'Right 3 Kin'!AI92)</f>
        <v>-1.0225425999999997</v>
      </c>
      <c r="AJ92">
        <f>AVERAGE('Left 1 Kin'!AJ92, 'Left 2 Kin'!AJ92, 'Left 3 Kin'!AJ92, 'Right 1 Kin'!AJ92, 'Right 2 Kin'!AJ92, 'Right 3 Kin'!AJ92)</f>
        <v>5.2165126666667762E-2</v>
      </c>
      <c r="AK92">
        <f>AVERAGE('Left 1 Kin'!AK92, 'Left 2 Kin'!AK92, 'Left 3 Kin'!AK92, 'Right 1 Kin'!AK92, 'Right 2 Kin'!AK92, 'Right 3 Kin'!AK92)</f>
        <v>-6.002714999999984E-3</v>
      </c>
      <c r="AL92">
        <f>AVERAGE('Left 1 Kin'!AL92, 'Left 2 Kin'!AL92, 'Left 3 Kin'!AL92, 'Right 1 Kin'!AL92, 'Right 2 Kin'!AL92, 'Right 3 Kin'!AL92)</f>
        <v>-3.6579791666666677</v>
      </c>
      <c r="AM92">
        <f>AVERAGE('Left 1 Kin'!AM92, 'Left 2 Kin'!AM92, 'Left 3 Kin'!AM92, 'Right 1 Kin'!AM92, 'Right 2 Kin'!AM92, 'Right 3 Kin'!AM92)</f>
        <v>-0.48336665166666642</v>
      </c>
      <c r="AN92">
        <f>AVERAGE('Left 1 Kin'!AN92, 'Left 2 Kin'!AN92, 'Left 3 Kin'!AN92, 'Right 1 Kin'!AN92, 'Right 2 Kin'!AN92, 'Right 3 Kin'!AN92)</f>
        <v>0.14928571666666698</v>
      </c>
      <c r="AO92">
        <f>AVERAGE('Left 1 Kin'!AO92, 'Left 2 Kin'!AO92, 'Left 3 Kin'!AO92, 'Right 1 Kin'!AO92, 'Right 2 Kin'!AO92, 'Right 3 Kin'!AO92)</f>
        <v>3.0927083333333796E-3</v>
      </c>
      <c r="AP92">
        <f>AVERAGE('Left 1 Kin'!AP92, 'Left 2 Kin'!AP92, 'Left 3 Kin'!AP92, 'Right 1 Kin'!AP92, 'Right 2 Kin'!AP92, 'Right 3 Kin'!AP92)</f>
        <v>-1.6955911833333346</v>
      </c>
      <c r="AQ92">
        <f>AVERAGE('Left 1 Kin'!AQ92, 'Left 2 Kin'!AQ92, 'Left 3 Kin'!AQ92, 'Right 1 Kin'!AQ92, 'Right 2 Kin'!AQ92, 'Right 3 Kin'!AQ92)</f>
        <v>0.67677100000000034</v>
      </c>
      <c r="AR92">
        <f>AVERAGE('Left 1 Kin'!AR92, 'Left 2 Kin'!AR92, 'Left 3 Kin'!AR92, 'Right 1 Kin'!AR92, 'Right 2 Kin'!AR92, 'Right 3 Kin'!AR92)</f>
        <v>1.9201233333333342E-2</v>
      </c>
      <c r="AS92">
        <f>AVERAGE('Left 1 Kin'!AS92, 'Left 2 Kin'!AS92, 'Left 3 Kin'!AS92, 'Right 1 Kin'!AS92, 'Right 2 Kin'!AS92, 'Right 3 Kin'!AS92)</f>
        <v>0.10644956666666681</v>
      </c>
      <c r="AT92">
        <f>AVERAGE('Left 1 Kin'!AT92, 'Left 2 Kin'!AT92, 'Left 3 Kin'!AT92, 'Right 1 Kin'!AT92, 'Right 2 Kin'!AT92, 'Right 3 Kin'!AT92)</f>
        <v>10.689980333333343</v>
      </c>
    </row>
    <row r="93" spans="1:46" x14ac:dyDescent="0.25">
      <c r="A93">
        <v>91</v>
      </c>
      <c r="B93">
        <f>AVERAGE('Left 1 Kin'!B93, 'Left 2 Kin'!B93, 'Left 3 Kin'!B93, 'Right 1 Kin'!B93, 'Right 2 Kin'!B93, 'Right 3 Kin'!B93)</f>
        <v>5.5271270833333324</v>
      </c>
      <c r="C93">
        <f>AVERAGE('Left 1 Kin'!C93, 'Left 2 Kin'!C93, 'Left 3 Kin'!C93, 'Right 1 Kin'!C93, 'Right 2 Kin'!C93, 'Right 3 Kin'!C93)</f>
        <v>0.56539626626016259</v>
      </c>
      <c r="D93">
        <f>AVERAGE('Left 1 Kin'!D93, 'Left 2 Kin'!D93, 'Left 3 Kin'!D93, 'Right 1 Kin'!D93, 'Right 2 Kin'!D93, 'Right 3 Kin'!D93)</f>
        <v>0.28539802859919478</v>
      </c>
      <c r="E93">
        <f>AVERAGE('Left 1 Kin'!E93, 'Left 2 Kin'!E93, 'Left 3 Kin'!E93, 'Right 1 Kin'!E93, 'Right 2 Kin'!E93, 'Right 3 Kin'!E93)</f>
        <v>1.0728647438567255E-2</v>
      </c>
      <c r="F93">
        <f>AVERAGE('Left 1 Kin'!F93, 'Left 2 Kin'!F93, 'Left 3 Kin'!F93, 'Right 1 Kin'!F93, 'Right 2 Kin'!F93, 'Right 3 Kin'!F93)</f>
        <v>0.33056350131889484</v>
      </c>
      <c r="G93">
        <f>AVERAGE('Left 1 Kin'!G93, 'Left 2 Kin'!G93, 'Left 3 Kin'!G93, 'Right 1 Kin'!G93, 'Right 2 Kin'!G93, 'Right 3 Kin'!G93)</f>
        <v>4.9945629499999988</v>
      </c>
      <c r="H93">
        <f>AVERAGE('Left 1 Kin'!H93, 'Left 2 Kin'!H93, 'Left 3 Kin'!H93, 'Right 1 Kin'!H93, 'Right 2 Kin'!H93, 'Right 3 Kin'!H93)</f>
        <v>-1.4459114649999998</v>
      </c>
      <c r="I93">
        <f>AVERAGE('Left 1 Kin'!I93, 'Left 2 Kin'!I93, 'Left 3 Kin'!I93, 'Right 1 Kin'!I93, 'Right 2 Kin'!I93, 'Right 3 Kin'!I93)</f>
        <v>4.8819212066666671</v>
      </c>
      <c r="J93">
        <f>AVERAGE('Left 1 Kin'!J93, 'Left 2 Kin'!J93, 'Left 3 Kin'!J93, 'Right 1 Kin'!J93, 'Right 2 Kin'!J93, 'Right 3 Kin'!J93)</f>
        <v>16.234186500000003</v>
      </c>
      <c r="K93">
        <f>AVERAGE('Left 1 Kin'!K93, 'Left 2 Kin'!K93, 'Left 3 Kin'!K93, 'Right 1 Kin'!K93, 'Right 2 Kin'!K93, 'Right 3 Kin'!K93)</f>
        <v>-4.6302742650000006</v>
      </c>
      <c r="L93">
        <f>AVERAGE('Left 1 Kin'!L93, 'Left 2 Kin'!L93, 'Left 3 Kin'!L93, 'Right 1 Kin'!L93, 'Right 2 Kin'!L93, 'Right 3 Kin'!L93)</f>
        <v>-5.7148727799999994</v>
      </c>
      <c r="M93">
        <f>AVERAGE('Left 1 Kin'!M93, 'Left 2 Kin'!M93, 'Left 3 Kin'!M93, 'Right 1 Kin'!M93, 'Right 2 Kin'!M93, 'Right 3 Kin'!M93)</f>
        <v>-9.2724834166666685</v>
      </c>
      <c r="N93">
        <f>AVERAGE('Left 1 Kin'!N93, 'Left 2 Kin'!N93, 'Left 3 Kin'!N93, 'Right 1 Kin'!N93, 'Right 2 Kin'!N93, 'Right 3 Kin'!N93)</f>
        <v>-1.7994498350000014</v>
      </c>
      <c r="O93">
        <f>AVERAGE('Left 1 Kin'!O93, 'Left 2 Kin'!O93, 'Left 3 Kin'!O93, 'Right 1 Kin'!O93, 'Right 2 Kin'!O93, 'Right 3 Kin'!O93)</f>
        <v>5.3541883000000006</v>
      </c>
      <c r="P93">
        <f>AVERAGE('Left 1 Kin'!P93, 'Left 2 Kin'!P93, 'Left 3 Kin'!P93, 'Right 1 Kin'!P93, 'Right 2 Kin'!P93, 'Right 3 Kin'!P93)</f>
        <v>14.216992249999997</v>
      </c>
      <c r="Q93">
        <f>AVERAGE('Left 1 Kin'!Q93, 'Left 2 Kin'!Q93, 'Left 3 Kin'!Q93, 'Right 1 Kin'!Q93, 'Right 2 Kin'!Q93, 'Right 3 Kin'!Q93)</f>
        <v>3.484918733333334</v>
      </c>
      <c r="R93">
        <f>AVERAGE('Left 1 Kin'!R93, 'Left 2 Kin'!R93, 'Left 3 Kin'!R93, 'Right 1 Kin'!R93, 'Right 2 Kin'!R93, 'Right 3 Kin'!R93)</f>
        <v>-24.574414000000004</v>
      </c>
      <c r="S93">
        <f>AVERAGE('Left 1 Kin'!S93, 'Left 2 Kin'!S93, 'Left 3 Kin'!S93, 'Right 1 Kin'!S93, 'Right 2 Kin'!S93, 'Right 3 Kin'!S93)</f>
        <v>-8.5116393666666763</v>
      </c>
      <c r="T93">
        <f>AVERAGE('Left 1 Kin'!T93, 'Left 2 Kin'!T93, 'Left 3 Kin'!T93, 'Right 1 Kin'!T93, 'Right 2 Kin'!T93, 'Right 3 Kin'!T93)</f>
        <v>2.7318432425000001</v>
      </c>
      <c r="U93">
        <f>AVERAGE('Left 1 Kin'!U93, 'Left 2 Kin'!U93, 'Left 3 Kin'!U93, 'Right 1 Kin'!U93, 'Right 2 Kin'!U93, 'Right 3 Kin'!U93)</f>
        <v>-114.3259020833333</v>
      </c>
      <c r="V93">
        <f>AVERAGE('Left 1 Kin'!V93, 'Left 2 Kin'!V93, 'Left 3 Kin'!V93, 'Right 1 Kin'!V93, 'Right 2 Kin'!V93, 'Right 3 Kin'!V93)</f>
        <v>52.352452083333326</v>
      </c>
      <c r="W93">
        <f>AVERAGE('Left 1 Kin'!W93, 'Left 2 Kin'!W93, 'Left 3 Kin'!W93, 'Right 1 Kin'!W93, 'Right 2 Kin'!W93, 'Right 3 Kin'!W93)</f>
        <v>223.73226416666662</v>
      </c>
      <c r="X93">
        <f>AVERAGE('Left 1 Kin'!X93, 'Left 2 Kin'!X93, 'Left 3 Kin'!X93, 'Right 1 Kin'!X93, 'Right 2 Kin'!X93, 'Right 3 Kin'!X93)</f>
        <v>160.14462499999999</v>
      </c>
      <c r="Y93">
        <f>AVERAGE('Left 1 Kin'!Y93, 'Left 2 Kin'!Y93, 'Left 3 Kin'!Y93, 'Right 1 Kin'!Y93, 'Right 2 Kin'!Y93, 'Right 3 Kin'!Y93)</f>
        <v>-131.87692395833332</v>
      </c>
      <c r="Z93">
        <f>AVERAGE('Left 1 Kin'!Z93, 'Left 2 Kin'!Z93, 'Left 3 Kin'!Z93, 'Right 1 Kin'!Z93, 'Right 2 Kin'!Z93, 'Right 3 Kin'!Z93)</f>
        <v>114.15984416666664</v>
      </c>
      <c r="AA93">
        <f>AVERAGE('Left 1 Kin'!AA93, 'Left 2 Kin'!AA93, 'Left 3 Kin'!AA93, 'Right 1 Kin'!AA93, 'Right 2 Kin'!AA93, 'Right 3 Kin'!AA93)</f>
        <v>-195.75705833333328</v>
      </c>
      <c r="AB93">
        <f>AVERAGE('Left 1 Kin'!AB93, 'Left 2 Kin'!AB93, 'Left 3 Kin'!AB93, 'Right 1 Kin'!AB93, 'Right 2 Kin'!AB93, 'Right 3 Kin'!AB93)</f>
        <v>-223.76489270833335</v>
      </c>
      <c r="AC93">
        <f>AVERAGE('Left 1 Kin'!AC93, 'Left 2 Kin'!AC93, 'Left 3 Kin'!AC93, 'Right 1 Kin'!AC93, 'Right 2 Kin'!AC93, 'Right 3 Kin'!AC93)</f>
        <v>-11.747150000000017</v>
      </c>
      <c r="AD93">
        <f>AVERAGE('Left 1 Kin'!AD93, 'Left 2 Kin'!AD93, 'Left 3 Kin'!AD93, 'Right 1 Kin'!AD93, 'Right 2 Kin'!AD93, 'Right 3 Kin'!AD93)</f>
        <v>-357.92090624999986</v>
      </c>
      <c r="AE93">
        <f>AVERAGE('Left 1 Kin'!AE93, 'Left 2 Kin'!AE93, 'Left 3 Kin'!AE93, 'Right 1 Kin'!AE93, 'Right 2 Kin'!AE93, 'Right 3 Kin'!AE93)</f>
        <v>103.65969583333333</v>
      </c>
      <c r="AF93">
        <f>AVERAGE('Left 1 Kin'!AF93, 'Left 2 Kin'!AF93, 'Left 3 Kin'!AF93, 'Right 1 Kin'!AF93, 'Right 2 Kin'!AF93, 'Right 3 Kin'!AF93)</f>
        <v>-553.9304166666667</v>
      </c>
      <c r="AG93">
        <f>AVERAGE('Left 1 Kin'!AG93, 'Left 2 Kin'!AG93, 'Left 3 Kin'!AG93, 'Right 1 Kin'!AG93, 'Right 2 Kin'!AG93, 'Right 3 Kin'!AG93)</f>
        <v>-1255.2081666666666</v>
      </c>
      <c r="AH93">
        <f>AVERAGE('Left 1 Kin'!AH93, 'Left 2 Kin'!AH93, 'Left 3 Kin'!AH93, 'Right 1 Kin'!AH93, 'Right 2 Kin'!AH93, 'Right 3 Kin'!AH93)</f>
        <v>19.539157395833325</v>
      </c>
      <c r="AI93">
        <f>AVERAGE('Left 1 Kin'!AI93, 'Left 2 Kin'!AI93, 'Left 3 Kin'!AI93, 'Right 1 Kin'!AI93, 'Right 2 Kin'!AI93, 'Right 3 Kin'!AI93)</f>
        <v>-1.0473329899999999</v>
      </c>
      <c r="AJ93">
        <f>AVERAGE('Left 1 Kin'!AJ93, 'Left 2 Kin'!AJ93, 'Left 3 Kin'!AJ93, 'Right 1 Kin'!AJ93, 'Right 2 Kin'!AJ93, 'Right 3 Kin'!AJ93)</f>
        <v>-8.9538497666667008E-2</v>
      </c>
      <c r="AK93">
        <f>AVERAGE('Left 1 Kin'!AK93, 'Left 2 Kin'!AK93, 'Left 3 Kin'!AK93, 'Right 1 Kin'!AK93, 'Right 2 Kin'!AK93, 'Right 3 Kin'!AK93)</f>
        <v>-1.3080648166666722E-2</v>
      </c>
      <c r="AL93">
        <f>AVERAGE('Left 1 Kin'!AL93, 'Left 2 Kin'!AL93, 'Left 3 Kin'!AL93, 'Right 1 Kin'!AL93, 'Right 2 Kin'!AL93, 'Right 3 Kin'!AL93)</f>
        <v>-3.4332220999999987</v>
      </c>
      <c r="AM93">
        <f>AVERAGE('Left 1 Kin'!AM93, 'Left 2 Kin'!AM93, 'Left 3 Kin'!AM93, 'Right 1 Kin'!AM93, 'Right 2 Kin'!AM93, 'Right 3 Kin'!AM93)</f>
        <v>-0.5270803818333335</v>
      </c>
      <c r="AN93">
        <f>AVERAGE('Left 1 Kin'!AN93, 'Left 2 Kin'!AN93, 'Left 3 Kin'!AN93, 'Right 1 Kin'!AN93, 'Right 2 Kin'!AN93, 'Right 3 Kin'!AN93)</f>
        <v>0.11937470333333332</v>
      </c>
      <c r="AO93">
        <f>AVERAGE('Left 1 Kin'!AO93, 'Left 2 Kin'!AO93, 'Left 3 Kin'!AO93, 'Right 1 Kin'!AO93, 'Right 2 Kin'!AO93, 'Right 3 Kin'!AO93)</f>
        <v>-1.2697494166666748E-2</v>
      </c>
      <c r="AP93">
        <f>AVERAGE('Left 1 Kin'!AP93, 'Left 2 Kin'!AP93, 'Left 3 Kin'!AP93, 'Right 1 Kin'!AP93, 'Right 2 Kin'!AP93, 'Right 3 Kin'!AP93)</f>
        <v>-1.5971344550000006</v>
      </c>
      <c r="AQ93">
        <f>AVERAGE('Left 1 Kin'!AQ93, 'Left 2 Kin'!AQ93, 'Left 3 Kin'!AQ93, 'Right 1 Kin'!AQ93, 'Right 2 Kin'!AQ93, 'Right 3 Kin'!AQ93)</f>
        <v>0.59470031666666634</v>
      </c>
      <c r="AR93">
        <f>AVERAGE('Left 1 Kin'!AR93, 'Left 2 Kin'!AR93, 'Left 3 Kin'!AR93, 'Right 1 Kin'!AR93, 'Right 2 Kin'!AR93, 'Right 3 Kin'!AR93)</f>
        <v>2.0012031666666676E-2</v>
      </c>
      <c r="AS93">
        <f>AVERAGE('Left 1 Kin'!AS93, 'Left 2 Kin'!AS93, 'Left 3 Kin'!AS93, 'Right 1 Kin'!AS93, 'Right 2 Kin'!AS93, 'Right 3 Kin'!AS93)</f>
        <v>8.6351016666666613E-2</v>
      </c>
      <c r="AT93">
        <f>AVERAGE('Left 1 Kin'!AT93, 'Left 2 Kin'!AT93, 'Left 3 Kin'!AT93, 'Right 1 Kin'!AT93, 'Right 2 Kin'!AT93, 'Right 3 Kin'!AT93)</f>
        <v>9.4233717999999964</v>
      </c>
    </row>
    <row r="94" spans="1:46" x14ac:dyDescent="0.25">
      <c r="A94">
        <v>92</v>
      </c>
      <c r="B94">
        <f>AVERAGE('Left 1 Kin'!B94, 'Left 2 Kin'!B94, 'Left 3 Kin'!B94, 'Right 1 Kin'!B94, 'Right 2 Kin'!B94, 'Right 3 Kin'!B94)</f>
        <v>5.5270499999999991</v>
      </c>
      <c r="C94">
        <f>AVERAGE('Left 1 Kin'!C94, 'Left 2 Kin'!C94, 'Left 3 Kin'!C94, 'Right 1 Kin'!C94, 'Right 2 Kin'!C94, 'Right 3 Kin'!C94)</f>
        <v>0.56588189024390234</v>
      </c>
      <c r="D94">
        <f>AVERAGE('Left 1 Kin'!D94, 'Left 2 Kin'!D94, 'Left 3 Kin'!D94, 'Right 1 Kin'!D94, 'Right 2 Kin'!D94, 'Right 3 Kin'!D94)</f>
        <v>0.252172775232542</v>
      </c>
      <c r="E94">
        <f>AVERAGE('Left 1 Kin'!E94, 'Left 2 Kin'!E94, 'Left 3 Kin'!E94, 'Right 1 Kin'!E94, 'Right 2 Kin'!E94, 'Right 3 Kin'!E94)</f>
        <v>1.1227634319033728E-2</v>
      </c>
      <c r="F94">
        <f>AVERAGE('Left 1 Kin'!F94, 'Left 2 Kin'!F94, 'Left 3 Kin'!F94, 'Right 1 Kin'!F94, 'Right 2 Kin'!F94, 'Right 3 Kin'!F94)</f>
        <v>0.27647589893100105</v>
      </c>
      <c r="G94">
        <f>AVERAGE('Left 1 Kin'!G94, 'Left 2 Kin'!G94, 'Left 3 Kin'!G94, 'Right 1 Kin'!G94, 'Right 2 Kin'!G94, 'Right 3 Kin'!G94)</f>
        <v>4.8360473333333323</v>
      </c>
      <c r="H94">
        <f>AVERAGE('Left 1 Kin'!H94, 'Left 2 Kin'!H94, 'Left 3 Kin'!H94, 'Right 1 Kin'!H94, 'Right 2 Kin'!H94, 'Right 3 Kin'!H94)</f>
        <v>-1.3748735600000002</v>
      </c>
      <c r="I94">
        <f>AVERAGE('Left 1 Kin'!I94, 'Left 2 Kin'!I94, 'Left 3 Kin'!I94, 'Right 1 Kin'!I94, 'Right 2 Kin'!I94, 'Right 3 Kin'!I94)</f>
        <v>5.192919813333333</v>
      </c>
      <c r="J94">
        <f>AVERAGE('Left 1 Kin'!J94, 'Left 2 Kin'!J94, 'Left 3 Kin'!J94, 'Right 1 Kin'!J94, 'Right 2 Kin'!J94, 'Right 3 Kin'!J94)</f>
        <v>16.462325333333336</v>
      </c>
      <c r="K94">
        <f>AVERAGE('Left 1 Kin'!K94, 'Left 2 Kin'!K94, 'Left 3 Kin'!K94, 'Right 1 Kin'!K94, 'Right 2 Kin'!K94, 'Right 3 Kin'!K94)</f>
        <v>-4.8109436800000003</v>
      </c>
      <c r="L94">
        <f>AVERAGE('Left 1 Kin'!L94, 'Left 2 Kin'!L94, 'Left 3 Kin'!L94, 'Right 1 Kin'!L94, 'Right 2 Kin'!L94, 'Right 3 Kin'!L94)</f>
        <v>-5.5580746933333325</v>
      </c>
      <c r="M94">
        <f>AVERAGE('Left 1 Kin'!M94, 'Left 2 Kin'!M94, 'Left 3 Kin'!M94, 'Right 1 Kin'!M94, 'Right 2 Kin'!M94, 'Right 3 Kin'!M94)</f>
        <v>-9.5348510666666666</v>
      </c>
      <c r="N94">
        <f>AVERAGE('Left 1 Kin'!N94, 'Left 2 Kin'!N94, 'Left 3 Kin'!N94, 'Right 1 Kin'!N94, 'Right 2 Kin'!N94, 'Right 3 Kin'!N94)</f>
        <v>-2.1076012399999997</v>
      </c>
      <c r="O94">
        <f>AVERAGE('Left 1 Kin'!O94, 'Left 2 Kin'!O94, 'Left 3 Kin'!O94, 'Right 1 Kin'!O94, 'Right 2 Kin'!O94, 'Right 3 Kin'!O94)</f>
        <v>5.3376158666666669</v>
      </c>
      <c r="P94">
        <f>AVERAGE('Left 1 Kin'!P94, 'Left 2 Kin'!P94, 'Left 3 Kin'!P94, 'Right 1 Kin'!P94, 'Right 2 Kin'!P94, 'Right 3 Kin'!P94)</f>
        <v>13.726830333333334</v>
      </c>
      <c r="Q94">
        <f>AVERAGE('Left 1 Kin'!Q94, 'Left 2 Kin'!Q94, 'Left 3 Kin'!Q94, 'Right 1 Kin'!Q94, 'Right 2 Kin'!Q94, 'Right 3 Kin'!Q94)</f>
        <v>3.6331516666666666</v>
      </c>
      <c r="R94">
        <f>AVERAGE('Left 1 Kin'!R94, 'Left 2 Kin'!R94, 'Left 3 Kin'!R94, 'Right 1 Kin'!R94, 'Right 2 Kin'!R94, 'Right 3 Kin'!R94)</f>
        <v>-25.345566666666667</v>
      </c>
      <c r="S94">
        <f>AVERAGE('Left 1 Kin'!S94, 'Left 2 Kin'!S94, 'Left 3 Kin'!S94, 'Right 1 Kin'!S94, 'Right 2 Kin'!S94, 'Right 3 Kin'!S94)</f>
        <v>-10.283513999999998</v>
      </c>
      <c r="T94">
        <f>AVERAGE('Left 1 Kin'!T94, 'Left 2 Kin'!T94, 'Left 3 Kin'!T94, 'Right 1 Kin'!T94, 'Right 2 Kin'!T94, 'Right 3 Kin'!T94)</f>
        <v>2.7569366733333331</v>
      </c>
      <c r="U94">
        <f>AVERAGE('Left 1 Kin'!U94, 'Left 2 Kin'!U94, 'Left 3 Kin'!U94, 'Right 1 Kin'!U94, 'Right 2 Kin'!U94, 'Right 3 Kin'!U94)</f>
        <v>-111.06853333333333</v>
      </c>
      <c r="V94">
        <f>AVERAGE('Left 1 Kin'!V94, 'Left 2 Kin'!V94, 'Left 3 Kin'!V94, 'Right 1 Kin'!V94, 'Right 2 Kin'!V94, 'Right 3 Kin'!V94)</f>
        <v>50.668974499999997</v>
      </c>
      <c r="W94">
        <f>AVERAGE('Left 1 Kin'!W94, 'Left 2 Kin'!W94, 'Left 3 Kin'!W94, 'Right 1 Kin'!W94, 'Right 2 Kin'!W94, 'Right 3 Kin'!W94)</f>
        <v>219.33757000000003</v>
      </c>
      <c r="X94">
        <f>AVERAGE('Left 1 Kin'!X94, 'Left 2 Kin'!X94, 'Left 3 Kin'!X94, 'Right 1 Kin'!X94, 'Right 2 Kin'!X94, 'Right 3 Kin'!X94)</f>
        <v>163.90350000000004</v>
      </c>
      <c r="Y94">
        <f>AVERAGE('Left 1 Kin'!Y94, 'Left 2 Kin'!Y94, 'Left 3 Kin'!Y94, 'Right 1 Kin'!Y94, 'Right 2 Kin'!Y94, 'Right 3 Kin'!Y94)</f>
        <v>-125.8842208333334</v>
      </c>
      <c r="Z94">
        <f>AVERAGE('Left 1 Kin'!Z94, 'Left 2 Kin'!Z94, 'Left 3 Kin'!Z94, 'Right 1 Kin'!Z94, 'Right 2 Kin'!Z94, 'Right 3 Kin'!Z94)</f>
        <v>109.41747500000001</v>
      </c>
      <c r="AA94">
        <f>AVERAGE('Left 1 Kin'!AA94, 'Left 2 Kin'!AA94, 'Left 3 Kin'!AA94, 'Right 1 Kin'!AA94, 'Right 2 Kin'!AA94, 'Right 3 Kin'!AA94)</f>
        <v>-174.32763333333335</v>
      </c>
      <c r="AB94">
        <f>AVERAGE('Left 1 Kin'!AB94, 'Left 2 Kin'!AB94, 'Left 3 Kin'!AB94, 'Right 1 Kin'!AB94, 'Right 2 Kin'!AB94, 'Right 3 Kin'!AB94)</f>
        <v>-215.25837250000004</v>
      </c>
      <c r="AC94">
        <f>AVERAGE('Left 1 Kin'!AC94, 'Left 2 Kin'!AC94, 'Left 3 Kin'!AC94, 'Right 1 Kin'!AC94, 'Right 2 Kin'!AC94, 'Right 3 Kin'!AC94)</f>
        <v>-26.552224999999975</v>
      </c>
      <c r="AD94">
        <f>AVERAGE('Left 1 Kin'!AD94, 'Left 2 Kin'!AD94, 'Left 3 Kin'!AD94, 'Right 1 Kin'!AD94, 'Right 2 Kin'!AD94, 'Right 3 Kin'!AD94)</f>
        <v>-326.37038333333345</v>
      </c>
      <c r="AE94">
        <f>AVERAGE('Left 1 Kin'!AE94, 'Left 2 Kin'!AE94, 'Left 3 Kin'!AE94, 'Right 1 Kin'!AE94, 'Right 2 Kin'!AE94, 'Right 3 Kin'!AE94)</f>
        <v>97.208150000000003</v>
      </c>
      <c r="AF94">
        <f>AVERAGE('Left 1 Kin'!AF94, 'Left 2 Kin'!AF94, 'Left 3 Kin'!AF94, 'Right 1 Kin'!AF94, 'Right 2 Kin'!AF94, 'Right 3 Kin'!AF94)</f>
        <v>-526.11766666666688</v>
      </c>
      <c r="AG94">
        <f>AVERAGE('Left 1 Kin'!AG94, 'Left 2 Kin'!AG94, 'Left 3 Kin'!AG94, 'Right 1 Kin'!AG94, 'Right 2 Kin'!AG94, 'Right 3 Kin'!AG94)</f>
        <v>-1248.7342333333336</v>
      </c>
      <c r="AH94">
        <f>AVERAGE('Left 1 Kin'!AH94, 'Left 2 Kin'!AH94, 'Left 3 Kin'!AH94, 'Right 1 Kin'!AH94, 'Right 2 Kin'!AH94, 'Right 3 Kin'!AH94)</f>
        <v>14.316627916666674</v>
      </c>
      <c r="AI94">
        <f>AVERAGE('Left 1 Kin'!AI94, 'Left 2 Kin'!AI94, 'Left 3 Kin'!AI94, 'Right 1 Kin'!AI94, 'Right 2 Kin'!AI94, 'Right 3 Kin'!AI94)</f>
        <v>-1.0742975933333332</v>
      </c>
      <c r="AJ94">
        <f>AVERAGE('Left 1 Kin'!AJ94, 'Left 2 Kin'!AJ94, 'Left 3 Kin'!AJ94, 'Right 1 Kin'!AJ94, 'Right 2 Kin'!AJ94, 'Right 3 Kin'!AJ94)</f>
        <v>-0.23281952799999969</v>
      </c>
      <c r="AK94">
        <f>AVERAGE('Left 1 Kin'!AK94, 'Left 2 Kin'!AK94, 'Left 3 Kin'!AK94, 'Right 1 Kin'!AK94, 'Right 2 Kin'!AK94, 'Right 3 Kin'!AK94)</f>
        <v>-1.909828000000002E-2</v>
      </c>
      <c r="AL94">
        <f>AVERAGE('Left 1 Kin'!AL94, 'Left 2 Kin'!AL94, 'Left 3 Kin'!AL94, 'Right 1 Kin'!AL94, 'Right 2 Kin'!AL94, 'Right 3 Kin'!AL94)</f>
        <v>-3.1848962866666675</v>
      </c>
      <c r="AM94">
        <f>AVERAGE('Left 1 Kin'!AM94, 'Left 2 Kin'!AM94, 'Left 3 Kin'!AM94, 'Right 1 Kin'!AM94, 'Right 2 Kin'!AM94, 'Right 3 Kin'!AM94)</f>
        <v>-0.56745073866666662</v>
      </c>
      <c r="AN94">
        <f>AVERAGE('Left 1 Kin'!AN94, 'Left 2 Kin'!AN94, 'Left 3 Kin'!AN94, 'Right 1 Kin'!AN94, 'Right 2 Kin'!AN94, 'Right 3 Kin'!AN94)</f>
        <v>8.6646366666666849E-2</v>
      </c>
      <c r="AO94">
        <f>AVERAGE('Left 1 Kin'!AO94, 'Left 2 Kin'!AO94, 'Left 3 Kin'!AO94, 'Right 1 Kin'!AO94, 'Right 2 Kin'!AO94, 'Right 3 Kin'!AO94)</f>
        <v>-2.7346996666666679E-2</v>
      </c>
      <c r="AP94">
        <f>AVERAGE('Left 1 Kin'!AP94, 'Left 2 Kin'!AP94, 'Left 3 Kin'!AP94, 'Right 1 Kin'!AP94, 'Right 2 Kin'!AP94, 'Right 3 Kin'!AP94)</f>
        <v>-1.4468959733333344</v>
      </c>
      <c r="AQ94">
        <f>AVERAGE('Left 1 Kin'!AQ94, 'Left 2 Kin'!AQ94, 'Left 3 Kin'!AQ94, 'Right 1 Kin'!AQ94, 'Right 2 Kin'!AQ94, 'Right 3 Kin'!AQ94)</f>
        <v>0.51931156000000023</v>
      </c>
      <c r="AR94">
        <f>AVERAGE('Left 1 Kin'!AR94, 'Left 2 Kin'!AR94, 'Left 3 Kin'!AR94, 'Right 1 Kin'!AR94, 'Right 2 Kin'!AR94, 'Right 3 Kin'!AR94)</f>
        <v>2.0934555333333337E-2</v>
      </c>
      <c r="AS94">
        <f>AVERAGE('Left 1 Kin'!AS94, 'Left 2 Kin'!AS94, 'Left 3 Kin'!AS94, 'Right 1 Kin'!AS94, 'Right 2 Kin'!AS94, 'Right 3 Kin'!AS94)</f>
        <v>6.5910257666666708E-2</v>
      </c>
      <c r="AT94">
        <f>AVERAGE('Left 1 Kin'!AT94, 'Left 2 Kin'!AT94, 'Left 3 Kin'!AT94, 'Right 1 Kin'!AT94, 'Right 2 Kin'!AT94, 'Right 3 Kin'!AT94)</f>
        <v>8.2468768666666694</v>
      </c>
    </row>
    <row r="95" spans="1:46" x14ac:dyDescent="0.25">
      <c r="A95">
        <v>93</v>
      </c>
      <c r="B95">
        <f>AVERAGE('Left 1 Kin'!B95, 'Left 2 Kin'!B95, 'Left 3 Kin'!B95, 'Right 1 Kin'!B95, 'Right 2 Kin'!B95, 'Right 3 Kin'!B95)</f>
        <v>5.5267416666666698</v>
      </c>
      <c r="C95">
        <f>AVERAGE('Left 1 Kin'!C95, 'Left 2 Kin'!C95, 'Left 3 Kin'!C95, 'Right 1 Kin'!C95, 'Right 2 Kin'!C95, 'Right 3 Kin'!C95)</f>
        <v>0.56635535569105688</v>
      </c>
      <c r="D95">
        <f>AVERAGE('Left 1 Kin'!D95, 'Left 2 Kin'!D95, 'Left 3 Kin'!D95, 'Right 1 Kin'!D95, 'Right 2 Kin'!D95, 'Right 3 Kin'!D95)</f>
        <v>0.21943798452033911</v>
      </c>
      <c r="E95">
        <f>AVERAGE('Left 1 Kin'!E95, 'Left 2 Kin'!E95, 'Left 3 Kin'!E95, 'Right 1 Kin'!E95, 'Right 2 Kin'!E95, 'Right 3 Kin'!E95)</f>
        <v>1.1899607108149338E-2</v>
      </c>
      <c r="F95">
        <f>AVERAGE('Left 1 Kin'!F95, 'Left 2 Kin'!F95, 'Left 3 Kin'!F95, 'Right 1 Kin'!F95, 'Right 2 Kin'!F95, 'Right 3 Kin'!F95)</f>
        <v>0.22985664861863164</v>
      </c>
      <c r="G95">
        <f>AVERAGE('Left 1 Kin'!G95, 'Left 2 Kin'!G95, 'Left 3 Kin'!G95, 'Right 1 Kin'!G95, 'Right 2 Kin'!G95, 'Right 3 Kin'!G95)</f>
        <v>4.6848039166666675</v>
      </c>
      <c r="H95">
        <f>AVERAGE('Left 1 Kin'!H95, 'Left 2 Kin'!H95, 'Left 3 Kin'!H95, 'Right 1 Kin'!H95, 'Right 2 Kin'!H95, 'Right 3 Kin'!H95)</f>
        <v>-1.3073673650000002</v>
      </c>
      <c r="I95">
        <f>AVERAGE('Left 1 Kin'!I95, 'Left 2 Kin'!I95, 'Left 3 Kin'!I95, 'Right 1 Kin'!I95, 'Right 2 Kin'!I95, 'Right 3 Kin'!I95)</f>
        <v>5.4920326699999977</v>
      </c>
      <c r="J95">
        <f>AVERAGE('Left 1 Kin'!J95, 'Left 2 Kin'!J95, 'Left 3 Kin'!J95, 'Right 1 Kin'!J95, 'Right 2 Kin'!J95, 'Right 3 Kin'!J95)</f>
        <v>16.695872166666664</v>
      </c>
      <c r="K95">
        <f>AVERAGE('Left 1 Kin'!K95, 'Left 2 Kin'!K95, 'Left 3 Kin'!K95, 'Right 1 Kin'!K95, 'Right 2 Kin'!K95, 'Right 3 Kin'!K95)</f>
        <v>-4.9781623449999985</v>
      </c>
      <c r="L95">
        <f>AVERAGE('Left 1 Kin'!L95, 'Left 2 Kin'!L95, 'Left 3 Kin'!L95, 'Right 1 Kin'!L95, 'Right 2 Kin'!L95, 'Right 3 Kin'!L95)</f>
        <v>-5.412950106666667</v>
      </c>
      <c r="M95">
        <f>AVERAGE('Left 1 Kin'!M95, 'Left 2 Kin'!M95, 'Left 3 Kin'!M95, 'Right 1 Kin'!M95, 'Right 2 Kin'!M95, 'Right 3 Kin'!M95)</f>
        <v>-9.7496730166666641</v>
      </c>
      <c r="N95">
        <f>AVERAGE('Left 1 Kin'!N95, 'Left 2 Kin'!N95, 'Left 3 Kin'!N95, 'Right 1 Kin'!N95, 'Right 2 Kin'!N95, 'Right 3 Kin'!N95)</f>
        <v>-2.3971534599999984</v>
      </c>
      <c r="O95">
        <f>AVERAGE('Left 1 Kin'!O95, 'Left 2 Kin'!O95, 'Left 3 Kin'!O95, 'Right 1 Kin'!O95, 'Right 2 Kin'!O95, 'Right 3 Kin'!O95)</f>
        <v>5.279462633333333</v>
      </c>
      <c r="P95">
        <f>AVERAGE('Left 1 Kin'!P95, 'Left 2 Kin'!P95, 'Left 3 Kin'!P95, 'Right 1 Kin'!P95, 'Right 2 Kin'!P95, 'Right 3 Kin'!P95)</f>
        <v>13.316739666666669</v>
      </c>
      <c r="Q95">
        <f>AVERAGE('Left 1 Kin'!Q95, 'Left 2 Kin'!Q95, 'Left 3 Kin'!Q95, 'Right 1 Kin'!Q95, 'Right 2 Kin'!Q95, 'Right 3 Kin'!Q95)</f>
        <v>3.7597737499999995</v>
      </c>
      <c r="R95">
        <f>AVERAGE('Left 1 Kin'!R95, 'Left 2 Kin'!R95, 'Left 3 Kin'!R95, 'Right 1 Kin'!R95, 'Right 2 Kin'!R95, 'Right 3 Kin'!R95)</f>
        <v>-26.038870833333334</v>
      </c>
      <c r="S95">
        <f>AVERAGE('Left 1 Kin'!S95, 'Left 2 Kin'!S95, 'Left 3 Kin'!S95, 'Right 1 Kin'!S95, 'Right 2 Kin'!S95, 'Right 3 Kin'!S95)</f>
        <v>-12.015054333333323</v>
      </c>
      <c r="T95">
        <f>AVERAGE('Left 1 Kin'!T95, 'Left 2 Kin'!T95, 'Left 3 Kin'!T95, 'Right 1 Kin'!T95, 'Right 2 Kin'!T95, 'Right 3 Kin'!T95)</f>
        <v>2.7752992141666666</v>
      </c>
      <c r="U95">
        <f>AVERAGE('Left 1 Kin'!U95, 'Left 2 Kin'!U95, 'Left 3 Kin'!U95, 'Right 1 Kin'!U95, 'Right 2 Kin'!U95, 'Right 3 Kin'!U95)</f>
        <v>-107.54725833333335</v>
      </c>
      <c r="V95">
        <f>AVERAGE('Left 1 Kin'!V95, 'Left 2 Kin'!V95, 'Left 3 Kin'!V95, 'Right 1 Kin'!V95, 'Right 2 Kin'!V95, 'Right 3 Kin'!V95)</f>
        <v>49.135064666666686</v>
      </c>
      <c r="W95">
        <f>AVERAGE('Left 1 Kin'!W95, 'Left 2 Kin'!W95, 'Left 3 Kin'!W95, 'Right 1 Kin'!W95, 'Right 2 Kin'!W95, 'Right 3 Kin'!W95)</f>
        <v>213.99233208333337</v>
      </c>
      <c r="X95">
        <f>AVERAGE('Left 1 Kin'!X95, 'Left 2 Kin'!X95, 'Left 3 Kin'!X95, 'Right 1 Kin'!X95, 'Right 2 Kin'!X95, 'Right 3 Kin'!X95)</f>
        <v>166.88275000000007</v>
      </c>
      <c r="Y95">
        <f>AVERAGE('Left 1 Kin'!Y95, 'Left 2 Kin'!Y95, 'Left 3 Kin'!Y95, 'Right 1 Kin'!Y95, 'Right 2 Kin'!Y95, 'Right 3 Kin'!Y95)</f>
        <v>-119.47186770833339</v>
      </c>
      <c r="Z95">
        <f>AVERAGE('Left 1 Kin'!Z95, 'Left 2 Kin'!Z95, 'Left 3 Kin'!Z95, 'Right 1 Kin'!Z95, 'Right 2 Kin'!Z95, 'Right 3 Kin'!Z95)</f>
        <v>104.36673333333336</v>
      </c>
      <c r="AA95">
        <f>AVERAGE('Left 1 Kin'!AA95, 'Left 2 Kin'!AA95, 'Left 3 Kin'!AA95, 'Right 1 Kin'!AA95, 'Right 2 Kin'!AA95, 'Right 3 Kin'!AA95)</f>
        <v>-152.02397083333349</v>
      </c>
      <c r="AB95">
        <f>AVERAGE('Left 1 Kin'!AB95, 'Left 2 Kin'!AB95, 'Left 3 Kin'!AB95, 'Right 1 Kin'!AB95, 'Right 2 Kin'!AB95, 'Right 3 Kin'!AB95)</f>
        <v>-205.76835979166674</v>
      </c>
      <c r="AC95">
        <f>AVERAGE('Left 1 Kin'!AC95, 'Left 2 Kin'!AC95, 'Left 3 Kin'!AC95, 'Right 1 Kin'!AC95, 'Right 2 Kin'!AC95, 'Right 3 Kin'!AC95)</f>
        <v>-44.017649999999882</v>
      </c>
      <c r="AD95">
        <f>AVERAGE('Left 1 Kin'!AD95, 'Left 2 Kin'!AD95, 'Left 3 Kin'!AD95, 'Right 1 Kin'!AD95, 'Right 2 Kin'!AD95, 'Right 3 Kin'!AD95)</f>
        <v>-289.09939791666699</v>
      </c>
      <c r="AE95">
        <f>AVERAGE('Left 1 Kin'!AE95, 'Left 2 Kin'!AE95, 'Left 3 Kin'!AE95, 'Right 1 Kin'!AE95, 'Right 2 Kin'!AE95, 'Right 3 Kin'!AE95)</f>
        <v>90.010985416666713</v>
      </c>
      <c r="AF95">
        <f>AVERAGE('Left 1 Kin'!AF95, 'Left 2 Kin'!AF95, 'Left 3 Kin'!AF95, 'Right 1 Kin'!AF95, 'Right 2 Kin'!AF95, 'Right 3 Kin'!AF95)</f>
        <v>-489.77535416666706</v>
      </c>
      <c r="AG95">
        <f>AVERAGE('Left 1 Kin'!AG95, 'Left 2 Kin'!AG95, 'Left 3 Kin'!AG95, 'Right 1 Kin'!AG95, 'Right 2 Kin'!AG95, 'Right 3 Kin'!AG95)</f>
        <v>-1229.9214125000001</v>
      </c>
      <c r="AH95">
        <f>AVERAGE('Left 1 Kin'!AH95, 'Left 2 Kin'!AH95, 'Left 3 Kin'!AH95, 'Right 1 Kin'!AH95, 'Right 2 Kin'!AH95, 'Right 3 Kin'!AH95)</f>
        <v>10.494290312500054</v>
      </c>
      <c r="AI95">
        <f>AVERAGE('Left 1 Kin'!AI95, 'Left 2 Kin'!AI95, 'Left 3 Kin'!AI95, 'Right 1 Kin'!AI95, 'Right 2 Kin'!AI95, 'Right 3 Kin'!AI95)</f>
        <v>-1.1067807066666664</v>
      </c>
      <c r="AJ95">
        <f>AVERAGE('Left 1 Kin'!AJ95, 'Left 2 Kin'!AJ95, 'Left 3 Kin'!AJ95, 'Right 1 Kin'!AJ95, 'Right 2 Kin'!AJ95, 'Right 3 Kin'!AJ95)</f>
        <v>-0.37727302033333227</v>
      </c>
      <c r="AK95">
        <f>AVERAGE('Left 1 Kin'!AK95, 'Left 2 Kin'!AK95, 'Left 3 Kin'!AK95, 'Right 1 Kin'!AK95, 'Right 2 Kin'!AK95, 'Right 3 Kin'!AK95)</f>
        <v>-2.3541428333333322E-2</v>
      </c>
      <c r="AL95">
        <f>AVERAGE('Left 1 Kin'!AL95, 'Left 2 Kin'!AL95, 'Left 3 Kin'!AL95, 'Right 1 Kin'!AL95, 'Right 2 Kin'!AL95, 'Right 3 Kin'!AL95)</f>
        <v>-2.9000743133333349</v>
      </c>
      <c r="AM95">
        <f>AVERAGE('Left 1 Kin'!AM95, 'Left 2 Kin'!AM95, 'Left 3 Kin'!AM95, 'Right 1 Kin'!AM95, 'Right 2 Kin'!AM95, 'Right 3 Kin'!AM95)</f>
        <v>-0.60096202549999977</v>
      </c>
      <c r="AN95">
        <f>AVERAGE('Left 1 Kin'!AN95, 'Left 2 Kin'!AN95, 'Left 3 Kin'!AN95, 'Right 1 Kin'!AN95, 'Right 2 Kin'!AN95, 'Right 3 Kin'!AN95)</f>
        <v>4.9612925000000301E-2</v>
      </c>
      <c r="AO95">
        <f>AVERAGE('Left 1 Kin'!AO95, 'Left 2 Kin'!AO95, 'Left 3 Kin'!AO95, 'Right 1 Kin'!AO95, 'Right 2 Kin'!AO95, 'Right 3 Kin'!AO95)</f>
        <v>-4.0550361666666597E-2</v>
      </c>
      <c r="AP95">
        <f>AVERAGE('Left 1 Kin'!AP95, 'Left 2 Kin'!AP95, 'Left 3 Kin'!AP95, 'Right 1 Kin'!AP95, 'Right 2 Kin'!AP95, 'Right 3 Kin'!AP95)</f>
        <v>-1.2116156016666688</v>
      </c>
      <c r="AQ95">
        <f>AVERAGE('Left 1 Kin'!AQ95, 'Left 2 Kin'!AQ95, 'Left 3 Kin'!AQ95, 'Right 1 Kin'!AQ95, 'Right 2 Kin'!AQ95, 'Right 3 Kin'!AQ95)</f>
        <v>0.45533182333333372</v>
      </c>
      <c r="AR95">
        <f>AVERAGE('Left 1 Kin'!AR95, 'Left 2 Kin'!AR95, 'Left 3 Kin'!AR95, 'Right 1 Kin'!AR95, 'Right 2 Kin'!AR95, 'Right 3 Kin'!AR95)</f>
        <v>2.185776300000002E-2</v>
      </c>
      <c r="AS95">
        <f>AVERAGE('Left 1 Kin'!AS95, 'Left 2 Kin'!AS95, 'Left 3 Kin'!AS95, 'Right 1 Kin'!AS95, 'Right 2 Kin'!AS95, 'Right 3 Kin'!AS95)</f>
        <v>4.5477304416666829E-2</v>
      </c>
      <c r="AT95">
        <f>AVERAGE('Left 1 Kin'!AT95, 'Left 2 Kin'!AT95, 'Left 3 Kin'!AT95, 'Right 1 Kin'!AT95, 'Right 2 Kin'!AT95, 'Right 3 Kin'!AT95)</f>
        <v>7.2546916333333407</v>
      </c>
    </row>
    <row r="96" spans="1:46" x14ac:dyDescent="0.25">
      <c r="A96">
        <v>94</v>
      </c>
      <c r="B96">
        <f>AVERAGE('Left 1 Kin'!B96, 'Left 2 Kin'!B96, 'Left 3 Kin'!B96, 'Right 1 Kin'!B96, 'Right 2 Kin'!B96, 'Right 3 Kin'!B96)</f>
        <v>5.5263458333333402</v>
      </c>
      <c r="C96">
        <f>AVERAGE('Left 1 Kin'!C96, 'Left 2 Kin'!C96, 'Left 3 Kin'!C96, 'Right 1 Kin'!C96, 'Right 2 Kin'!C96, 'Right 3 Kin'!C96)</f>
        <v>0.56682786788617889</v>
      </c>
      <c r="D96">
        <f>AVERAGE('Left 1 Kin'!D96, 'Left 2 Kin'!D96, 'Left 3 Kin'!D96, 'Right 1 Kin'!D96, 'Right 2 Kin'!D96, 'Right 3 Kin'!D96)</f>
        <v>0.19393038525614337</v>
      </c>
      <c r="E96">
        <f>AVERAGE('Left 1 Kin'!E96, 'Left 2 Kin'!E96, 'Left 3 Kin'!E96, 'Right 1 Kin'!E96, 'Right 2 Kin'!E96, 'Right 3 Kin'!E96)</f>
        <v>1.0701382757184472E-2</v>
      </c>
      <c r="F96">
        <f>AVERAGE('Left 1 Kin'!F96, 'Left 2 Kin'!F96, 'Left 3 Kin'!F96, 'Right 1 Kin'!F96, 'Right 2 Kin'!F96, 'Right 3 Kin'!F96)</f>
        <v>0.18968842218520068</v>
      </c>
      <c r="G96">
        <f>AVERAGE('Left 1 Kin'!G96, 'Left 2 Kin'!G96, 'Left 3 Kin'!G96, 'Right 1 Kin'!G96, 'Right 2 Kin'!G96, 'Right 3 Kin'!G96)</f>
        <v>4.5344074999999995</v>
      </c>
      <c r="H96">
        <f>AVERAGE('Left 1 Kin'!H96, 'Left 2 Kin'!H96, 'Left 3 Kin'!H96, 'Right 1 Kin'!H96, 'Right 2 Kin'!H96, 'Right 3 Kin'!H96)</f>
        <v>-1.2401736733333331</v>
      </c>
      <c r="I96">
        <f>AVERAGE('Left 1 Kin'!I96, 'Left 2 Kin'!I96, 'Left 3 Kin'!I96, 'Right 1 Kin'!I96, 'Right 2 Kin'!I96, 'Right 3 Kin'!I96)</f>
        <v>5.7910281133333337</v>
      </c>
      <c r="J96">
        <f>AVERAGE('Left 1 Kin'!J96, 'Left 2 Kin'!J96, 'Left 3 Kin'!J96, 'Right 1 Kin'!J96, 'Right 2 Kin'!J96, 'Right 3 Kin'!J96)</f>
        <v>16.931831666666664</v>
      </c>
      <c r="K96">
        <f>AVERAGE('Left 1 Kin'!K96, 'Left 2 Kin'!K96, 'Left 3 Kin'!K96, 'Right 1 Kin'!K96, 'Right 2 Kin'!K96, 'Right 3 Kin'!K96)</f>
        <v>-5.143829133333333</v>
      </c>
      <c r="L96">
        <f>AVERAGE('Left 1 Kin'!L96, 'Left 2 Kin'!L96, 'Left 3 Kin'!L96, 'Right 1 Kin'!L96, 'Right 2 Kin'!L96, 'Right 3 Kin'!L96)</f>
        <v>-5.2685441866666665</v>
      </c>
      <c r="M96">
        <f>AVERAGE('Left 1 Kin'!M96, 'Left 2 Kin'!M96, 'Left 3 Kin'!M96, 'Right 1 Kin'!M96, 'Right 2 Kin'!M96, 'Right 3 Kin'!M96)</f>
        <v>-9.9597904999999987</v>
      </c>
      <c r="N96">
        <f>AVERAGE('Left 1 Kin'!N96, 'Left 2 Kin'!N96, 'Left 3 Kin'!N96, 'Right 1 Kin'!N96, 'Right 2 Kin'!N96, 'Right 3 Kin'!N96)</f>
        <v>-2.6842727133333342</v>
      </c>
      <c r="O96">
        <f>AVERAGE('Left 1 Kin'!O96, 'Left 2 Kin'!O96, 'Left 3 Kin'!O96, 'Right 1 Kin'!O96, 'Right 2 Kin'!O96, 'Right 3 Kin'!O96)</f>
        <v>5.2234957333333325</v>
      </c>
      <c r="P96">
        <f>AVERAGE('Left 1 Kin'!P96, 'Left 2 Kin'!P96, 'Left 3 Kin'!P96, 'Right 1 Kin'!P96, 'Right 2 Kin'!P96, 'Right 3 Kin'!P96)</f>
        <v>12.907950999999999</v>
      </c>
      <c r="Q96">
        <f>AVERAGE('Left 1 Kin'!Q96, 'Left 2 Kin'!Q96, 'Left 3 Kin'!Q96, 'Right 1 Kin'!Q96, 'Right 2 Kin'!Q96, 'Right 3 Kin'!Q96)</f>
        <v>3.8877120666666674</v>
      </c>
      <c r="R96">
        <f>AVERAGE('Left 1 Kin'!R96, 'Left 2 Kin'!R96, 'Left 3 Kin'!R96, 'Right 1 Kin'!R96, 'Right 2 Kin'!R96, 'Right 3 Kin'!R96)</f>
        <v>-26.737511333333334</v>
      </c>
      <c r="S96">
        <f>AVERAGE('Left 1 Kin'!S96, 'Left 2 Kin'!S96, 'Left 3 Kin'!S96, 'Right 1 Kin'!S96, 'Right 2 Kin'!S96, 'Right 3 Kin'!S96)</f>
        <v>-13.760352000000005</v>
      </c>
      <c r="T96">
        <f>AVERAGE('Left 1 Kin'!T96, 'Left 2 Kin'!T96, 'Left 3 Kin'!T96, 'Right 1 Kin'!T96, 'Right 2 Kin'!T96, 'Right 3 Kin'!T96)</f>
        <v>2.7904758100000002</v>
      </c>
      <c r="U96">
        <f>AVERAGE('Left 1 Kin'!U96, 'Left 2 Kin'!U96, 'Left 3 Kin'!U96, 'Right 1 Kin'!U96, 'Right 2 Kin'!U96, 'Right 3 Kin'!U96)</f>
        <v>-103.98348749999997</v>
      </c>
      <c r="V96">
        <f>AVERAGE('Left 1 Kin'!V96, 'Left 2 Kin'!V96, 'Left 3 Kin'!V96, 'Right 1 Kin'!V96, 'Right 2 Kin'!V96, 'Right 3 Kin'!V96)</f>
        <v>47.54596858333332</v>
      </c>
      <c r="W96">
        <f>AVERAGE('Left 1 Kin'!W96, 'Left 2 Kin'!W96, 'Left 3 Kin'!W96, 'Right 1 Kin'!W96, 'Right 2 Kin'!W96, 'Right 3 Kin'!W96)</f>
        <v>208.51163833333331</v>
      </c>
      <c r="X96">
        <f>AVERAGE('Left 1 Kin'!X96, 'Left 2 Kin'!X96, 'Left 3 Kin'!X96, 'Right 1 Kin'!X96, 'Right 2 Kin'!X96, 'Right 3 Kin'!X96)</f>
        <v>169.71850000000018</v>
      </c>
      <c r="Y96">
        <f>AVERAGE('Left 1 Kin'!Y96, 'Left 2 Kin'!Y96, 'Left 3 Kin'!Y96, 'Right 1 Kin'!Y96, 'Right 2 Kin'!Y96, 'Right 3 Kin'!Y96)</f>
        <v>-112.94076541666665</v>
      </c>
      <c r="Z96">
        <f>AVERAGE('Left 1 Kin'!Z96, 'Left 2 Kin'!Z96, 'Left 3 Kin'!Z96, 'Right 1 Kin'!Z96, 'Right 2 Kin'!Z96, 'Right 3 Kin'!Z96)</f>
        <v>99.21915833333334</v>
      </c>
      <c r="AA96">
        <f>AVERAGE('Left 1 Kin'!AA96, 'Left 2 Kin'!AA96, 'Left 3 Kin'!AA96, 'Right 1 Kin'!AA96, 'Right 2 Kin'!AA96, 'Right 3 Kin'!AA96)</f>
        <v>-129.69671249999996</v>
      </c>
      <c r="AB96">
        <f>AVERAGE('Left 1 Kin'!AB96, 'Left 2 Kin'!AB96, 'Left 3 Kin'!AB96, 'Right 1 Kin'!AB96, 'Right 2 Kin'!AB96, 'Right 3 Kin'!AB96)</f>
        <v>-196.14418041666659</v>
      </c>
      <c r="AC96">
        <f>AVERAGE('Left 1 Kin'!AC96, 'Left 2 Kin'!AC96, 'Left 3 Kin'!AC96, 'Right 1 Kin'!AC96, 'Right 2 Kin'!AC96, 'Right 3 Kin'!AC96)</f>
        <v>-61.939533333333394</v>
      </c>
      <c r="AD96">
        <f>AVERAGE('Left 1 Kin'!AD96, 'Left 2 Kin'!AD96, 'Left 3 Kin'!AD96, 'Right 1 Kin'!AD96, 'Right 2 Kin'!AD96, 'Right 3 Kin'!AD96)</f>
        <v>-251.42299583333326</v>
      </c>
      <c r="AE96">
        <f>AVERAGE('Left 1 Kin'!AE96, 'Left 2 Kin'!AE96, 'Left 3 Kin'!AE96, 'Right 1 Kin'!AE96, 'Right 2 Kin'!AE96, 'Right 3 Kin'!AE96)</f>
        <v>82.455070833333309</v>
      </c>
      <c r="AF96">
        <f>AVERAGE('Left 1 Kin'!AF96, 'Left 2 Kin'!AF96, 'Left 3 Kin'!AF96, 'Right 1 Kin'!AF96, 'Right 2 Kin'!AF96, 'Right 3 Kin'!AF96)</f>
        <v>-453.60454166666659</v>
      </c>
      <c r="AG96">
        <f>AVERAGE('Left 1 Kin'!AG96, 'Left 2 Kin'!AG96, 'Left 3 Kin'!AG96, 'Right 1 Kin'!AG96, 'Right 2 Kin'!AG96, 'Right 3 Kin'!AG96)</f>
        <v>-1210.0302999999999</v>
      </c>
      <c r="AH96">
        <f>AVERAGE('Left 1 Kin'!AH96, 'Left 2 Kin'!AH96, 'Left 3 Kin'!AH96, 'Right 1 Kin'!AH96, 'Right 2 Kin'!AH96, 'Right 3 Kin'!AH96)</f>
        <v>6.8258477083333347</v>
      </c>
      <c r="AI96">
        <f>AVERAGE('Left 1 Kin'!AI96, 'Left 2 Kin'!AI96, 'Left 3 Kin'!AI96, 'Right 1 Kin'!AI96, 'Right 2 Kin'!AI96, 'Right 3 Kin'!AI96)</f>
        <v>-1.1377447033333334</v>
      </c>
      <c r="AJ96">
        <f>AVERAGE('Left 1 Kin'!AJ96, 'Left 2 Kin'!AJ96, 'Left 3 Kin'!AJ96, 'Right 1 Kin'!AJ96, 'Right 2 Kin'!AJ96, 'Right 3 Kin'!AJ96)</f>
        <v>-0.52518427933333356</v>
      </c>
      <c r="AK96">
        <f>AVERAGE('Left 1 Kin'!AK96, 'Left 2 Kin'!AK96, 'Left 3 Kin'!AK96, 'Right 1 Kin'!AK96, 'Right 2 Kin'!AK96, 'Right 3 Kin'!AK96)</f>
        <v>-2.8195022333333351E-2</v>
      </c>
      <c r="AL96">
        <f>AVERAGE('Left 1 Kin'!AL96, 'Left 2 Kin'!AL96, 'Left 3 Kin'!AL96, 'Right 1 Kin'!AL96, 'Right 2 Kin'!AL96, 'Right 3 Kin'!AL96)</f>
        <v>-2.6137389399999988</v>
      </c>
      <c r="AM96">
        <f>AVERAGE('Left 1 Kin'!AM96, 'Left 2 Kin'!AM96, 'Left 3 Kin'!AM96, 'Right 1 Kin'!AM96, 'Right 2 Kin'!AM96, 'Right 3 Kin'!AM96)</f>
        <v>-0.63490997000000016</v>
      </c>
      <c r="AN96">
        <f>AVERAGE('Left 1 Kin'!AN96, 'Left 2 Kin'!AN96, 'Left 3 Kin'!AN96, 'Right 1 Kin'!AN96, 'Right 2 Kin'!AN96, 'Right 3 Kin'!AN96)</f>
        <v>1.1779336666666538E-2</v>
      </c>
      <c r="AO96">
        <f>AVERAGE('Left 1 Kin'!AO96, 'Left 2 Kin'!AO96, 'Left 3 Kin'!AO96, 'Right 1 Kin'!AO96, 'Right 2 Kin'!AO96, 'Right 3 Kin'!AO96)</f>
        <v>-5.4048149000000038E-2</v>
      </c>
      <c r="AP96">
        <f>AVERAGE('Left 1 Kin'!AP96, 'Left 2 Kin'!AP96, 'Left 3 Kin'!AP96, 'Right 1 Kin'!AP96, 'Right 2 Kin'!AP96, 'Right 3 Kin'!AP96)</f>
        <v>-0.96701958333333293</v>
      </c>
      <c r="AQ96">
        <f>AVERAGE('Left 1 Kin'!AQ96, 'Left 2 Kin'!AQ96, 'Left 3 Kin'!AQ96, 'Right 1 Kin'!AQ96, 'Right 2 Kin'!AQ96, 'Right 3 Kin'!AQ96)</f>
        <v>0.39093439666666657</v>
      </c>
      <c r="AR96">
        <f>AVERAGE('Left 1 Kin'!AR96, 'Left 2 Kin'!AR96, 'Left 3 Kin'!AR96, 'Right 1 Kin'!AR96, 'Right 2 Kin'!AR96, 'Right 3 Kin'!AR96)</f>
        <v>2.2421777333333337E-2</v>
      </c>
      <c r="AS96">
        <f>AVERAGE('Left 1 Kin'!AS96, 'Left 2 Kin'!AS96, 'Left 3 Kin'!AS96, 'Right 1 Kin'!AS96, 'Right 2 Kin'!AS96, 'Right 3 Kin'!AS96)</f>
        <v>2.4174251166666615E-2</v>
      </c>
      <c r="AT96">
        <f>AVERAGE('Left 1 Kin'!AT96, 'Left 2 Kin'!AT96, 'Left 3 Kin'!AT96, 'Right 1 Kin'!AT96, 'Right 2 Kin'!AT96, 'Right 3 Kin'!AT96)</f>
        <v>6.2323527333333297</v>
      </c>
    </row>
    <row r="97" spans="1:46" x14ac:dyDescent="0.25">
      <c r="A97">
        <v>95</v>
      </c>
      <c r="B97">
        <f>AVERAGE('Left 1 Kin'!B97, 'Left 2 Kin'!B97, 'Left 3 Kin'!B97, 'Right 1 Kin'!B97, 'Right 2 Kin'!B97, 'Right 3 Kin'!B97)</f>
        <v>5.5256250000000087</v>
      </c>
      <c r="C97">
        <f>AVERAGE('Left 1 Kin'!C97, 'Left 2 Kin'!C97, 'Left 3 Kin'!C97, 'Right 1 Kin'!C97, 'Right 2 Kin'!C97, 'Right 3 Kin'!C97)</f>
        <v>0.56728735264227648</v>
      </c>
      <c r="D97">
        <f>AVERAGE('Left 1 Kin'!D97, 'Left 2 Kin'!D97, 'Left 3 Kin'!D97, 'Right 1 Kin'!D97, 'Right 2 Kin'!D97, 'Right 3 Kin'!D97)</f>
        <v>0.16404890844092759</v>
      </c>
      <c r="E97">
        <f>AVERAGE('Left 1 Kin'!E97, 'Left 2 Kin'!E97, 'Left 3 Kin'!E97, 'Right 1 Kin'!E97, 'Right 2 Kin'!E97, 'Right 3 Kin'!E97)</f>
        <v>8.7682961960294185E-3</v>
      </c>
      <c r="F97">
        <f>AVERAGE('Left 1 Kin'!F97, 'Left 2 Kin'!F97, 'Left 3 Kin'!F97, 'Right 1 Kin'!F97, 'Right 2 Kin'!F97, 'Right 3 Kin'!F97)</f>
        <v>0.15255619880605334</v>
      </c>
      <c r="G97">
        <f>AVERAGE('Left 1 Kin'!G97, 'Left 2 Kin'!G97, 'Left 3 Kin'!G97, 'Right 1 Kin'!G97, 'Right 2 Kin'!G97, 'Right 3 Kin'!G97)</f>
        <v>4.3928160000000007</v>
      </c>
      <c r="H97">
        <f>AVERAGE('Left 1 Kin'!H97, 'Left 2 Kin'!H97, 'Left 3 Kin'!H97, 'Right 1 Kin'!H97, 'Right 2 Kin'!H97, 'Right 3 Kin'!H97)</f>
        <v>-1.1767062650000002</v>
      </c>
      <c r="I97">
        <f>AVERAGE('Left 1 Kin'!I97, 'Left 2 Kin'!I97, 'Left 3 Kin'!I97, 'Right 1 Kin'!I97, 'Right 2 Kin'!I97, 'Right 3 Kin'!I97)</f>
        <v>6.0756365666666667</v>
      </c>
      <c r="J97">
        <f>AVERAGE('Left 1 Kin'!J97, 'Left 2 Kin'!J97, 'Left 3 Kin'!J97, 'Right 1 Kin'!J97, 'Right 2 Kin'!J97, 'Right 3 Kin'!J97)</f>
        <v>17.172599999999999</v>
      </c>
      <c r="K97">
        <f>AVERAGE('Left 1 Kin'!K97, 'Left 2 Kin'!K97, 'Left 3 Kin'!K97, 'Right 1 Kin'!K97, 'Right 2 Kin'!K97, 'Right 3 Kin'!K97)</f>
        <v>-5.293497583333334</v>
      </c>
      <c r="L97">
        <f>AVERAGE('Left 1 Kin'!L97, 'Left 2 Kin'!L97, 'Left 3 Kin'!L97, 'Right 1 Kin'!L97, 'Right 2 Kin'!L97, 'Right 3 Kin'!L97)</f>
        <v>-5.1364587666666681</v>
      </c>
      <c r="M97">
        <f>AVERAGE('Left 1 Kin'!M97, 'Left 2 Kin'!M97, 'Left 3 Kin'!M97, 'Right 1 Kin'!M97, 'Right 2 Kin'!M97, 'Right 3 Kin'!M97)</f>
        <v>-10.116887416666666</v>
      </c>
      <c r="N97">
        <f>AVERAGE('Left 1 Kin'!N97, 'Left 2 Kin'!N97, 'Left 3 Kin'!N97, 'Right 1 Kin'!N97, 'Right 2 Kin'!N97, 'Right 3 Kin'!N97)</f>
        <v>-2.9470631666666662</v>
      </c>
      <c r="O97">
        <f>AVERAGE('Left 1 Kin'!O97, 'Left 2 Kin'!O97, 'Left 3 Kin'!O97, 'Right 1 Kin'!O97, 'Right 2 Kin'!O97, 'Right 3 Kin'!O97)</f>
        <v>5.1212988333333342</v>
      </c>
      <c r="P97">
        <f>AVERAGE('Left 1 Kin'!P97, 'Left 2 Kin'!P97, 'Left 3 Kin'!P97, 'Right 1 Kin'!P97, 'Right 2 Kin'!P97, 'Right 3 Kin'!P97)</f>
        <v>12.597581833333335</v>
      </c>
      <c r="Q97">
        <f>AVERAGE('Left 1 Kin'!Q97, 'Left 2 Kin'!Q97, 'Left 3 Kin'!Q97, 'Right 1 Kin'!Q97, 'Right 2 Kin'!Q97, 'Right 3 Kin'!Q97)</f>
        <v>3.9984342499999994</v>
      </c>
      <c r="R97">
        <f>AVERAGE('Left 1 Kin'!R97, 'Left 2 Kin'!R97, 'Left 3 Kin'!R97, 'Right 1 Kin'!R97, 'Right 2 Kin'!R97, 'Right 3 Kin'!R97)</f>
        <v>-27.333538333333337</v>
      </c>
      <c r="S97">
        <f>AVERAGE('Left 1 Kin'!S97, 'Left 2 Kin'!S97, 'Left 3 Kin'!S97, 'Right 1 Kin'!S97, 'Right 2 Kin'!S97, 'Right 3 Kin'!S97)</f>
        <v>-15.431165</v>
      </c>
      <c r="T97">
        <f>AVERAGE('Left 1 Kin'!T97, 'Left 2 Kin'!T97, 'Left 3 Kin'!T97, 'Right 1 Kin'!T97, 'Right 2 Kin'!T97, 'Right 3 Kin'!T97)</f>
        <v>2.799596283333333</v>
      </c>
      <c r="U97">
        <f>AVERAGE('Left 1 Kin'!U97, 'Left 2 Kin'!U97, 'Left 3 Kin'!U97, 'Right 1 Kin'!U97, 'Right 2 Kin'!U97, 'Right 3 Kin'!U97)</f>
        <v>-100.11002083333334</v>
      </c>
      <c r="V97">
        <f>AVERAGE('Left 1 Kin'!V97, 'Left 2 Kin'!V97, 'Left 3 Kin'!V97, 'Right 1 Kin'!V97, 'Right 2 Kin'!V97, 'Right 3 Kin'!V97)</f>
        <v>45.949458125</v>
      </c>
      <c r="W97">
        <f>AVERAGE('Left 1 Kin'!W97, 'Left 2 Kin'!W97, 'Left 3 Kin'!W97, 'Right 1 Kin'!W97, 'Right 2 Kin'!W97, 'Right 3 Kin'!W97)</f>
        <v>202.10603541666669</v>
      </c>
      <c r="X97">
        <f>AVERAGE('Left 1 Kin'!X97, 'Left 2 Kin'!X97, 'Left 3 Kin'!X97, 'Right 1 Kin'!X97, 'Right 2 Kin'!X97, 'Right 3 Kin'!X97)</f>
        <v>171.45583333333346</v>
      </c>
      <c r="Y97">
        <f>AVERAGE('Left 1 Kin'!Y97, 'Left 2 Kin'!Y97, 'Left 3 Kin'!Y97, 'Right 1 Kin'!Y97, 'Right 2 Kin'!Y97, 'Right 3 Kin'!Y97)</f>
        <v>-105.80961354166669</v>
      </c>
      <c r="Z97">
        <f>AVERAGE('Left 1 Kin'!Z97, 'Left 2 Kin'!Z97, 'Left 3 Kin'!Z97, 'Right 1 Kin'!Z97, 'Right 2 Kin'!Z97, 'Right 3 Kin'!Z97)</f>
        <v>93.785412500000049</v>
      </c>
      <c r="AA97">
        <f>AVERAGE('Left 1 Kin'!AA97, 'Left 2 Kin'!AA97, 'Left 3 Kin'!AA97, 'Right 1 Kin'!AA97, 'Right 2 Kin'!AA97, 'Right 3 Kin'!AA97)</f>
        <v>-107.26351041666673</v>
      </c>
      <c r="AB97">
        <f>AVERAGE('Left 1 Kin'!AB97, 'Left 2 Kin'!AB97, 'Left 3 Kin'!AB97, 'Right 1 Kin'!AB97, 'Right 2 Kin'!AB97, 'Right 3 Kin'!AB97)</f>
        <v>-185.39459583333337</v>
      </c>
      <c r="AC97">
        <f>AVERAGE('Left 1 Kin'!AC97, 'Left 2 Kin'!AC97, 'Left 3 Kin'!AC97, 'Right 1 Kin'!AC97, 'Right 2 Kin'!AC97, 'Right 3 Kin'!AC97)</f>
        <v>-81.120124999999959</v>
      </c>
      <c r="AD97">
        <f>AVERAGE('Left 1 Kin'!AD97, 'Left 2 Kin'!AD97, 'Left 3 Kin'!AD97, 'Right 1 Kin'!AD97, 'Right 2 Kin'!AD97, 'Right 3 Kin'!AD97)</f>
        <v>-209.27335416666685</v>
      </c>
      <c r="AE97">
        <f>AVERAGE('Left 1 Kin'!AE97, 'Left 2 Kin'!AE97, 'Left 3 Kin'!AE97, 'Right 1 Kin'!AE97, 'Right 2 Kin'!AE97, 'Right 3 Kin'!AE97)</f>
        <v>74.080281250000013</v>
      </c>
      <c r="AF97">
        <f>AVERAGE('Left 1 Kin'!AF97, 'Left 2 Kin'!AF97, 'Left 3 Kin'!AF97, 'Right 1 Kin'!AF97, 'Right 2 Kin'!AF97, 'Right 3 Kin'!AF97)</f>
        <v>-410.1691666666668</v>
      </c>
      <c r="AG97">
        <f>AVERAGE('Left 1 Kin'!AG97, 'Left 2 Kin'!AG97, 'Left 3 Kin'!AG97, 'Right 1 Kin'!AG97, 'Right 2 Kin'!AG97, 'Right 3 Kin'!AG97)</f>
        <v>-1178.1234583333332</v>
      </c>
      <c r="AH97">
        <f>AVERAGE('Left 1 Kin'!AH97, 'Left 2 Kin'!AH97, 'Left 3 Kin'!AH97, 'Right 1 Kin'!AH97, 'Right 2 Kin'!AH97, 'Right 3 Kin'!AH97)</f>
        <v>6.2598005208333474</v>
      </c>
      <c r="AI97">
        <f>AVERAGE('Left 1 Kin'!AI97, 'Left 2 Kin'!AI97, 'Left 3 Kin'!AI97, 'Right 1 Kin'!AI97, 'Right 2 Kin'!AI97, 'Right 3 Kin'!AI97)</f>
        <v>-1.1769660749999999</v>
      </c>
      <c r="AJ97">
        <f>AVERAGE('Left 1 Kin'!AJ97, 'Left 2 Kin'!AJ97, 'Left 3 Kin'!AJ97, 'Right 1 Kin'!AJ97, 'Right 2 Kin'!AJ97, 'Right 3 Kin'!AJ97)</f>
        <v>-0.66862570833333301</v>
      </c>
      <c r="AK97">
        <f>AVERAGE('Left 1 Kin'!AK97, 'Left 2 Kin'!AK97, 'Left 3 Kin'!AK97, 'Right 1 Kin'!AK97, 'Right 2 Kin'!AK97, 'Right 3 Kin'!AK97)</f>
        <v>-3.236021116666668E-2</v>
      </c>
      <c r="AL97">
        <f>AVERAGE('Left 1 Kin'!AL97, 'Left 2 Kin'!AL97, 'Left 3 Kin'!AL97, 'Right 1 Kin'!AL97, 'Right 2 Kin'!AL97, 'Right 3 Kin'!AL97)</f>
        <v>-2.2945426266666673</v>
      </c>
      <c r="AM97">
        <f>AVERAGE('Left 1 Kin'!AM97, 'Left 2 Kin'!AM97, 'Left 3 Kin'!AM97, 'Right 1 Kin'!AM97, 'Right 2 Kin'!AM97, 'Right 3 Kin'!AM97)</f>
        <v>-0.66025652499999998</v>
      </c>
      <c r="AN97">
        <f>AVERAGE('Left 1 Kin'!AN97, 'Left 2 Kin'!AN97, 'Left 3 Kin'!AN97, 'Right 1 Kin'!AN97, 'Right 2 Kin'!AN97, 'Right 3 Kin'!AN97)</f>
        <v>-3.045920749999988E-2</v>
      </c>
      <c r="AO97">
        <f>AVERAGE('Left 1 Kin'!AO97, 'Left 2 Kin'!AO97, 'Left 3 Kin'!AO97, 'Right 1 Kin'!AO97, 'Right 2 Kin'!AO97, 'Right 3 Kin'!AO97)</f>
        <v>-6.8015300833333334E-2</v>
      </c>
      <c r="AP97">
        <f>AVERAGE('Left 1 Kin'!AP97, 'Left 2 Kin'!AP97, 'Left 3 Kin'!AP97, 'Right 1 Kin'!AP97, 'Right 2 Kin'!AP97, 'Right 3 Kin'!AP97)</f>
        <v>-0.6555776583333347</v>
      </c>
      <c r="AQ97">
        <f>AVERAGE('Left 1 Kin'!AQ97, 'Left 2 Kin'!AQ97, 'Left 3 Kin'!AQ97, 'Right 1 Kin'!AQ97, 'Right 2 Kin'!AQ97, 'Right 3 Kin'!AQ97)</f>
        <v>0.33389804250000005</v>
      </c>
      <c r="AR97">
        <f>AVERAGE('Left 1 Kin'!AR97, 'Left 2 Kin'!AR97, 'Left 3 Kin'!AR97, 'Right 1 Kin'!AR97, 'Right 2 Kin'!AR97, 'Right 3 Kin'!AR97)</f>
        <v>2.2331840000000002E-2</v>
      </c>
      <c r="AS97">
        <f>AVERAGE('Left 1 Kin'!AS97, 'Left 2 Kin'!AS97, 'Left 3 Kin'!AS97, 'Right 1 Kin'!AS97, 'Right 2 Kin'!AS97, 'Right 3 Kin'!AS97)</f>
        <v>1.3313204166667005E-3</v>
      </c>
      <c r="AT97">
        <f>AVERAGE('Left 1 Kin'!AT97, 'Left 2 Kin'!AT97, 'Left 3 Kin'!AT97, 'Right 1 Kin'!AT97, 'Right 2 Kin'!AT97, 'Right 3 Kin'!AT97)</f>
        <v>5.3364903166666684</v>
      </c>
    </row>
    <row r="98" spans="1:46" x14ac:dyDescent="0.25">
      <c r="A98">
        <v>96</v>
      </c>
      <c r="B98">
        <f>AVERAGE('Left 1 Kin'!B98, 'Left 2 Kin'!B98, 'Left 3 Kin'!B98, 'Right 1 Kin'!B98, 'Right 2 Kin'!B98, 'Right 3 Kin'!B98)</f>
        <v>5.5247500000000045</v>
      </c>
      <c r="C98">
        <f>AVERAGE('Left 1 Kin'!C98, 'Left 2 Kin'!C98, 'Left 3 Kin'!C98, 'Right 1 Kin'!C98, 'Right 2 Kin'!C98, 'Right 3 Kin'!C98)</f>
        <v>0.56773847967479674</v>
      </c>
      <c r="D98">
        <f>AVERAGE('Left 1 Kin'!D98, 'Left 2 Kin'!D98, 'Left 3 Kin'!D98, 'Right 1 Kin'!D98, 'Right 2 Kin'!D98, 'Right 3 Kin'!D98)</f>
        <v>0.13391763431903403</v>
      </c>
      <c r="E98">
        <f>AVERAGE('Left 1 Kin'!E98, 'Left 2 Kin'!E98, 'Left 3 Kin'!E98, 'Right 1 Kin'!E98, 'Right 2 Kin'!E98, 'Right 3 Kin'!E98)</f>
        <v>6.4302290712203135E-3</v>
      </c>
      <c r="F98">
        <f>AVERAGE('Left 1 Kin'!F98, 'Left 2 Kin'!F98, 'Left 3 Kin'!F98, 'Right 1 Kin'!F98, 'Right 2 Kin'!F98, 'Right 3 Kin'!F98)</f>
        <v>0.11995637789809838</v>
      </c>
      <c r="G98">
        <f>AVERAGE('Left 1 Kin'!G98, 'Left 2 Kin'!G98, 'Left 3 Kin'!G98, 'Right 1 Kin'!G98, 'Right 2 Kin'!G98, 'Right 3 Kin'!G98)</f>
        <v>4.2567861333333337</v>
      </c>
      <c r="H98">
        <f>AVERAGE('Left 1 Kin'!H98, 'Left 2 Kin'!H98, 'Left 3 Kin'!H98, 'Right 1 Kin'!H98, 'Right 2 Kin'!H98, 'Right 3 Kin'!H98)</f>
        <v>-1.1152916920000002</v>
      </c>
      <c r="I98">
        <f>AVERAGE('Left 1 Kin'!I98, 'Left 2 Kin'!I98, 'Left 3 Kin'!I98, 'Right 1 Kin'!I98, 'Right 2 Kin'!I98, 'Right 3 Kin'!I98)</f>
        <v>6.3499836533333323</v>
      </c>
      <c r="J98">
        <f>AVERAGE('Left 1 Kin'!J98, 'Left 2 Kin'!J98, 'Left 3 Kin'!J98, 'Right 1 Kin'!J98, 'Right 2 Kin'!J98, 'Right 3 Kin'!J98)</f>
        <v>17.4147</v>
      </c>
      <c r="K98">
        <f>AVERAGE('Left 1 Kin'!K98, 'Left 2 Kin'!K98, 'Left 3 Kin'!K98, 'Right 1 Kin'!K98, 'Right 2 Kin'!K98, 'Right 3 Kin'!K98)</f>
        <v>-5.4330213999999986</v>
      </c>
      <c r="L98">
        <f>AVERAGE('Left 1 Kin'!L98, 'Left 2 Kin'!L98, 'Left 3 Kin'!L98, 'Right 1 Kin'!L98, 'Right 2 Kin'!L98, 'Right 3 Kin'!L98)</f>
        <v>-5.0128072799999996</v>
      </c>
      <c r="M98">
        <f>AVERAGE('Left 1 Kin'!M98, 'Left 2 Kin'!M98, 'Left 3 Kin'!M98, 'Right 1 Kin'!M98, 'Right 2 Kin'!M98, 'Right 3 Kin'!M98)</f>
        <v>-10.240731266666668</v>
      </c>
      <c r="N98">
        <f>AVERAGE('Left 1 Kin'!N98, 'Left 2 Kin'!N98, 'Left 3 Kin'!N98, 'Right 1 Kin'!N98, 'Right 2 Kin'!N98, 'Right 3 Kin'!N98)</f>
        <v>-3.194676533333332</v>
      </c>
      <c r="O98">
        <f>AVERAGE('Left 1 Kin'!O98, 'Left 2 Kin'!O98, 'Left 3 Kin'!O98, 'Right 1 Kin'!O98, 'Right 2 Kin'!O98, 'Right 3 Kin'!O98)</f>
        <v>4.9865657333333342</v>
      </c>
      <c r="P98">
        <f>AVERAGE('Left 1 Kin'!P98, 'Left 2 Kin'!P98, 'Left 3 Kin'!P98, 'Right 1 Kin'!P98, 'Right 2 Kin'!P98, 'Right 3 Kin'!P98)</f>
        <v>12.354391800000002</v>
      </c>
      <c r="Q98">
        <f>AVERAGE('Left 1 Kin'!Q98, 'Left 2 Kin'!Q98, 'Left 3 Kin'!Q98, 'Right 1 Kin'!Q98, 'Right 2 Kin'!Q98, 'Right 3 Kin'!Q98)</f>
        <v>4.0934543999999997</v>
      </c>
      <c r="R98">
        <f>AVERAGE('Left 1 Kin'!R98, 'Left 2 Kin'!R98, 'Left 3 Kin'!R98, 'Right 1 Kin'!R98, 'Right 2 Kin'!R98, 'Right 3 Kin'!R98)</f>
        <v>-27.855717333333327</v>
      </c>
      <c r="S98">
        <f>AVERAGE('Left 1 Kin'!S98, 'Left 2 Kin'!S98, 'Left 3 Kin'!S98, 'Right 1 Kin'!S98, 'Right 2 Kin'!S98, 'Right 3 Kin'!S98)</f>
        <v>-17.043292666666655</v>
      </c>
      <c r="T98">
        <f>AVERAGE('Left 1 Kin'!T98, 'Left 2 Kin'!T98, 'Left 3 Kin'!T98, 'Right 1 Kin'!T98, 'Right 2 Kin'!T98, 'Right 3 Kin'!T98)</f>
        <v>2.8100929933333334</v>
      </c>
      <c r="U98">
        <f>AVERAGE('Left 1 Kin'!U98, 'Left 2 Kin'!U98, 'Left 3 Kin'!U98, 'Right 1 Kin'!U98, 'Right 2 Kin'!U98, 'Right 3 Kin'!U98)</f>
        <v>-96.064683333333349</v>
      </c>
      <c r="V98">
        <f>AVERAGE('Left 1 Kin'!V98, 'Left 2 Kin'!V98, 'Left 3 Kin'!V98, 'Right 1 Kin'!V98, 'Right 2 Kin'!V98, 'Right 3 Kin'!V98)</f>
        <v>44.411192333333354</v>
      </c>
      <c r="W98">
        <f>AVERAGE('Left 1 Kin'!W98, 'Left 2 Kin'!W98, 'Left 3 Kin'!W98, 'Right 1 Kin'!W98, 'Right 2 Kin'!W98, 'Right 3 Kin'!W98)</f>
        <v>195.17177833333335</v>
      </c>
      <c r="X98">
        <f>AVERAGE('Left 1 Kin'!X98, 'Left 2 Kin'!X98, 'Left 3 Kin'!X98, 'Right 1 Kin'!X98, 'Right 2 Kin'!X98, 'Right 3 Kin'!X98)</f>
        <v>172.58550000000011</v>
      </c>
      <c r="Y98">
        <f>AVERAGE('Left 1 Kin'!Y98, 'Left 2 Kin'!Y98, 'Left 3 Kin'!Y98, 'Right 1 Kin'!Y98, 'Right 2 Kin'!Y98, 'Right 3 Kin'!Y98)</f>
        <v>-98.361486666666721</v>
      </c>
      <c r="Z98">
        <f>AVERAGE('Left 1 Kin'!Z98, 'Left 2 Kin'!Z98, 'Left 3 Kin'!Z98, 'Right 1 Kin'!Z98, 'Right 2 Kin'!Z98, 'Right 3 Kin'!Z98)</f>
        <v>88.231755000000035</v>
      </c>
      <c r="AA98">
        <f>AVERAGE('Left 1 Kin'!AA98, 'Left 2 Kin'!AA98, 'Left 3 Kin'!AA98, 'Right 1 Kin'!AA98, 'Right 2 Kin'!AA98, 'Right 3 Kin'!AA98)</f>
        <v>-84.661808333333497</v>
      </c>
      <c r="AB98">
        <f>AVERAGE('Left 1 Kin'!AB98, 'Left 2 Kin'!AB98, 'Left 3 Kin'!AB98, 'Right 1 Kin'!AB98, 'Right 2 Kin'!AB98, 'Right 3 Kin'!AB98)</f>
        <v>-173.92681416666673</v>
      </c>
      <c r="AC98">
        <f>AVERAGE('Left 1 Kin'!AC98, 'Left 2 Kin'!AC98, 'Left 3 Kin'!AC98, 'Right 1 Kin'!AC98, 'Right 2 Kin'!AC98, 'Right 3 Kin'!AC98)</f>
        <v>-101.02547499999982</v>
      </c>
      <c r="AD98">
        <f>AVERAGE('Left 1 Kin'!AD98, 'Left 2 Kin'!AD98, 'Left 3 Kin'!AD98, 'Right 1 Kin'!AD98, 'Right 2 Kin'!AD98, 'Right 3 Kin'!AD98)</f>
        <v>-164.22210000000038</v>
      </c>
      <c r="AE98">
        <f>AVERAGE('Left 1 Kin'!AE98, 'Left 2 Kin'!AE98, 'Left 3 Kin'!AE98, 'Right 1 Kin'!AE98, 'Right 2 Kin'!AE98, 'Right 3 Kin'!AE98)</f>
        <v>65.331975000000085</v>
      </c>
      <c r="AF98">
        <f>AVERAGE('Left 1 Kin'!AF98, 'Left 2 Kin'!AF98, 'Left 3 Kin'!AF98, 'Right 1 Kin'!AF98, 'Right 2 Kin'!AF98, 'Right 3 Kin'!AF98)</f>
        <v>-361.75991666666704</v>
      </c>
      <c r="AG98">
        <f>AVERAGE('Left 1 Kin'!AG98, 'Left 2 Kin'!AG98, 'Left 3 Kin'!AG98, 'Right 1 Kin'!AG98, 'Right 2 Kin'!AG98, 'Right 3 Kin'!AG98)</f>
        <v>-1139.2373500000003</v>
      </c>
      <c r="AH98">
        <f>AVERAGE('Left 1 Kin'!AH98, 'Left 2 Kin'!AH98, 'Left 3 Kin'!AH98, 'Right 1 Kin'!AH98, 'Right 2 Kin'!AH98, 'Right 3 Kin'!AH98)</f>
        <v>7.7691091666666425</v>
      </c>
      <c r="AI98">
        <f>AVERAGE('Left 1 Kin'!AI98, 'Left 2 Kin'!AI98, 'Left 3 Kin'!AI98, 'Right 1 Kin'!AI98, 'Right 2 Kin'!AI98, 'Right 3 Kin'!AI98)</f>
        <v>-1.2258075599999996</v>
      </c>
      <c r="AJ98">
        <f>AVERAGE('Left 1 Kin'!AJ98, 'Left 2 Kin'!AJ98, 'Left 3 Kin'!AJ98, 'Right 1 Kin'!AJ98, 'Right 2 Kin'!AJ98, 'Right 3 Kin'!AJ98)</f>
        <v>-0.80603946666666548</v>
      </c>
      <c r="AK98">
        <f>AVERAGE('Left 1 Kin'!AK98, 'Left 2 Kin'!AK98, 'Left 3 Kin'!AK98, 'Right 1 Kin'!AK98, 'Right 2 Kin'!AK98, 'Right 3 Kin'!AK98)</f>
        <v>-3.5895359599999989E-2</v>
      </c>
      <c r="AL98">
        <f>AVERAGE('Left 1 Kin'!AL98, 'Left 2 Kin'!AL98, 'Left 3 Kin'!AL98, 'Right 1 Kin'!AL98, 'Right 2 Kin'!AL98, 'Right 3 Kin'!AL98)</f>
        <v>-1.9515058213333358</v>
      </c>
      <c r="AM98">
        <f>AVERAGE('Left 1 Kin'!AM98, 'Left 2 Kin'!AM98, 'Left 3 Kin'!AM98, 'Right 1 Kin'!AM98, 'Right 2 Kin'!AM98, 'Right 3 Kin'!AM98)</f>
        <v>-0.67754375333333317</v>
      </c>
      <c r="AN98">
        <f>AVERAGE('Left 1 Kin'!AN98, 'Left 2 Kin'!AN98, 'Left 3 Kin'!AN98, 'Right 1 Kin'!AN98, 'Right 2 Kin'!AN98, 'Right 3 Kin'!AN98)</f>
        <v>-7.583071933333288E-2</v>
      </c>
      <c r="AO98">
        <f>AVERAGE('Left 1 Kin'!AO98, 'Left 2 Kin'!AO98, 'Left 3 Kin'!AO98, 'Right 1 Kin'!AO98, 'Right 2 Kin'!AO98, 'Right 3 Kin'!AO98)</f>
        <v>-8.2085450666666573E-2</v>
      </c>
      <c r="AP98">
        <f>AVERAGE('Left 1 Kin'!AP98, 'Left 2 Kin'!AP98, 'Left 3 Kin'!AP98, 'Right 1 Kin'!AP98, 'Right 2 Kin'!AP98, 'Right 3 Kin'!AP98)</f>
        <v>-0.30724166000000341</v>
      </c>
      <c r="AQ98">
        <f>AVERAGE('Left 1 Kin'!AQ98, 'Left 2 Kin'!AQ98, 'Left 3 Kin'!AQ98, 'Right 1 Kin'!AQ98, 'Right 2 Kin'!AQ98, 'Right 3 Kin'!AQ98)</f>
        <v>0.28159537400000034</v>
      </c>
      <c r="AR98">
        <f>AVERAGE('Left 1 Kin'!AR98, 'Left 2 Kin'!AR98, 'Left 3 Kin'!AR98, 'Right 1 Kin'!AR98, 'Right 2 Kin'!AR98, 'Right 3 Kin'!AR98)</f>
        <v>2.2000088666666667E-2</v>
      </c>
      <c r="AS98">
        <f>AVERAGE('Left 1 Kin'!AS98, 'Left 2 Kin'!AS98, 'Left 3 Kin'!AS98, 'Right 1 Kin'!AS98, 'Right 2 Kin'!AS98, 'Right 3 Kin'!AS98)</f>
        <v>-2.2100234666666486E-2</v>
      </c>
      <c r="AT98">
        <f>AVERAGE('Left 1 Kin'!AT98, 'Left 2 Kin'!AT98, 'Left 3 Kin'!AT98, 'Right 1 Kin'!AT98, 'Right 2 Kin'!AT98, 'Right 3 Kin'!AT98)</f>
        <v>4.5426137200000047</v>
      </c>
    </row>
    <row r="99" spans="1:46" x14ac:dyDescent="0.25">
      <c r="A99">
        <v>97</v>
      </c>
      <c r="B99">
        <f>AVERAGE('Left 1 Kin'!B99, 'Left 2 Kin'!B99, 'Left 3 Kin'!B99, 'Right 1 Kin'!B99, 'Right 2 Kin'!B99, 'Right 3 Kin'!B99)</f>
        <v>5.523875000000003</v>
      </c>
      <c r="C99">
        <f>AVERAGE('Left 1 Kin'!C99, 'Left 2 Kin'!C99, 'Left 3 Kin'!C99, 'Right 1 Kin'!C99, 'Right 2 Kin'!C99, 'Right 3 Kin'!C99)</f>
        <v>0.56818888821138214</v>
      </c>
      <c r="D99">
        <f>AVERAGE('Left 1 Kin'!D99, 'Left 2 Kin'!D99, 'Left 3 Kin'!D99, 'Right 1 Kin'!D99, 'Right 2 Kin'!D99, 'Right 3 Kin'!D99)</f>
        <v>0.10551613355546312</v>
      </c>
      <c r="E99">
        <f>AVERAGE('Left 1 Kin'!E99, 'Left 2 Kin'!E99, 'Left 3 Kin'!E99, 'Right 1 Kin'!E99, 'Right 2 Kin'!E99, 'Right 3 Kin'!E99)</f>
        <v>4.7067688810217877E-3</v>
      </c>
      <c r="F99">
        <f>AVERAGE('Left 1 Kin'!F99, 'Left 2 Kin'!F99, 'Left 3 Kin'!F99, 'Right 1 Kin'!F99, 'Right 2 Kin'!F99, 'Right 3 Kin'!F99)</f>
        <v>9.0273476329307323E-2</v>
      </c>
      <c r="G99">
        <f>AVERAGE('Left 1 Kin'!G99, 'Left 2 Kin'!G99, 'Left 3 Kin'!G99, 'Right 1 Kin'!G99, 'Right 2 Kin'!G99, 'Right 3 Kin'!G99)</f>
        <v>4.1212437</v>
      </c>
      <c r="H99">
        <f>AVERAGE('Left 1 Kin'!H99, 'Left 2 Kin'!H99, 'Left 3 Kin'!H99, 'Right 1 Kin'!H99, 'Right 2 Kin'!H99, 'Right 3 Kin'!H99)</f>
        <v>-1.0541361306666666</v>
      </c>
      <c r="I99">
        <f>AVERAGE('Left 1 Kin'!I99, 'Left 2 Kin'!I99, 'Left 3 Kin'!I99, 'Right 1 Kin'!I99, 'Right 2 Kin'!I99, 'Right 3 Kin'!I99)</f>
        <v>6.6239787333333338</v>
      </c>
      <c r="J99">
        <f>AVERAGE('Left 1 Kin'!J99, 'Left 2 Kin'!J99, 'Left 3 Kin'!J99, 'Right 1 Kin'!J99, 'Right 2 Kin'!J99, 'Right 3 Kin'!J99)</f>
        <v>17.657652833333334</v>
      </c>
      <c r="K99">
        <f>AVERAGE('Left 1 Kin'!K99, 'Left 2 Kin'!K99, 'Left 3 Kin'!K99, 'Right 1 Kin'!K99, 'Right 2 Kin'!K99, 'Right 3 Kin'!K99)</f>
        <v>-5.5715842333333336</v>
      </c>
      <c r="L99">
        <f>AVERAGE('Left 1 Kin'!L99, 'Left 2 Kin'!L99, 'Left 3 Kin'!L99, 'Right 1 Kin'!L99, 'Right 2 Kin'!L99, 'Right 3 Kin'!L99)</f>
        <v>-4.889669126666667</v>
      </c>
      <c r="M99">
        <f>AVERAGE('Left 1 Kin'!M99, 'Left 2 Kin'!M99, 'Left 3 Kin'!M99, 'Right 1 Kin'!M99, 'Right 2 Kin'!M99, 'Right 3 Kin'!M99)</f>
        <v>-10.362215766666667</v>
      </c>
      <c r="N99">
        <f>AVERAGE('Left 1 Kin'!N99, 'Left 2 Kin'!N99, 'Left 3 Kin'!N99, 'Right 1 Kin'!N99, 'Right 2 Kin'!N99, 'Right 3 Kin'!N99)</f>
        <v>-3.4408925833333339</v>
      </c>
      <c r="O99">
        <f>AVERAGE('Left 1 Kin'!O99, 'Left 2 Kin'!O99, 'Left 3 Kin'!O99, 'Right 1 Kin'!O99, 'Right 2 Kin'!O99, 'Right 3 Kin'!O99)</f>
        <v>4.8517404666666675</v>
      </c>
      <c r="P99">
        <f>AVERAGE('Left 1 Kin'!P99, 'Left 2 Kin'!P99, 'Left 3 Kin'!P99, 'Right 1 Kin'!P99, 'Right 2 Kin'!P99, 'Right 3 Kin'!P99)</f>
        <v>12.1128771</v>
      </c>
      <c r="Q99">
        <f>AVERAGE('Left 1 Kin'!Q99, 'Left 2 Kin'!Q99, 'Left 3 Kin'!Q99, 'Right 1 Kin'!Q99, 'Right 2 Kin'!Q99, 'Right 3 Kin'!Q99)</f>
        <v>4.1884904166666672</v>
      </c>
      <c r="R99">
        <f>AVERAGE('Left 1 Kin'!R99, 'Left 2 Kin'!R99, 'Left 3 Kin'!R99, 'Right 1 Kin'!R99, 'Right 2 Kin'!R99, 'Right 3 Kin'!R99)</f>
        <v>-28.380331166666668</v>
      </c>
      <c r="S99">
        <f>AVERAGE('Left 1 Kin'!S99, 'Left 2 Kin'!S99, 'Left 3 Kin'!S99, 'Right 1 Kin'!S99, 'Right 2 Kin'!S99, 'Right 3 Kin'!S99)</f>
        <v>-18.659533766666666</v>
      </c>
      <c r="T99">
        <f>AVERAGE('Left 1 Kin'!T99, 'Left 2 Kin'!T99, 'Left 3 Kin'!T99, 'Right 1 Kin'!T99, 'Right 2 Kin'!T99, 'Right 3 Kin'!T99)</f>
        <v>2.8193174299999999</v>
      </c>
      <c r="U99">
        <f>AVERAGE('Left 1 Kin'!U99, 'Left 2 Kin'!U99, 'Left 3 Kin'!U99, 'Right 1 Kin'!U99, 'Right 2 Kin'!U99, 'Right 3 Kin'!U99)</f>
        <v>-92.006177083333299</v>
      </c>
      <c r="V99">
        <f>AVERAGE('Left 1 Kin'!V99, 'Left 2 Kin'!V99, 'Left 3 Kin'!V99, 'Right 1 Kin'!V99, 'Right 2 Kin'!V99, 'Right 3 Kin'!V99)</f>
        <v>42.849995708333331</v>
      </c>
      <c r="W99">
        <f>AVERAGE('Left 1 Kin'!W99, 'Left 2 Kin'!W99, 'Left 3 Kin'!W99, 'Right 1 Kin'!W99, 'Right 2 Kin'!W99, 'Right 3 Kin'!W99)</f>
        <v>188.16228874999999</v>
      </c>
      <c r="X99">
        <f>AVERAGE('Left 1 Kin'!X99, 'Left 2 Kin'!X99, 'Left 3 Kin'!X99, 'Right 1 Kin'!X99, 'Right 2 Kin'!X99, 'Right 3 Kin'!X99)</f>
        <v>173.61585416666676</v>
      </c>
      <c r="Y99">
        <f>AVERAGE('Left 1 Kin'!Y99, 'Left 2 Kin'!Y99, 'Left 3 Kin'!Y99, 'Right 1 Kin'!Y99, 'Right 2 Kin'!Y99, 'Right 3 Kin'!Y99)</f>
        <v>-90.879656249999968</v>
      </c>
      <c r="Z99">
        <f>AVERAGE('Left 1 Kin'!Z99, 'Left 2 Kin'!Z99, 'Left 3 Kin'!Z99, 'Right 1 Kin'!Z99, 'Right 2 Kin'!Z99, 'Right 3 Kin'!Z99)</f>
        <v>82.644993333333332</v>
      </c>
      <c r="AA99">
        <f>AVERAGE('Left 1 Kin'!AA99, 'Left 2 Kin'!AA99, 'Left 3 Kin'!AA99, 'Right 1 Kin'!AA99, 'Right 2 Kin'!AA99, 'Right 3 Kin'!AA99)</f>
        <v>-62.068943749999939</v>
      </c>
      <c r="AB99">
        <f>AVERAGE('Left 1 Kin'!AB99, 'Left 2 Kin'!AB99, 'Left 3 Kin'!AB99, 'Right 1 Kin'!AB99, 'Right 2 Kin'!AB99, 'Right 3 Kin'!AB99)</f>
        <v>-162.43143354166662</v>
      </c>
      <c r="AC99">
        <f>AVERAGE('Left 1 Kin'!AC99, 'Left 2 Kin'!AC99, 'Left 3 Kin'!AC99, 'Right 1 Kin'!AC99, 'Right 2 Kin'!AC99, 'Right 3 Kin'!AC99)</f>
        <v>-121.22832500000003</v>
      </c>
      <c r="AD99">
        <f>AVERAGE('Left 1 Kin'!AD99, 'Left 2 Kin'!AD99, 'Left 3 Kin'!AD99, 'Right 1 Kin'!AD99, 'Right 2 Kin'!AD99, 'Right 3 Kin'!AD99)</f>
        <v>-118.86847499999999</v>
      </c>
      <c r="AE99">
        <f>AVERAGE('Left 1 Kin'!AE99, 'Left 2 Kin'!AE99, 'Left 3 Kin'!AE99, 'Right 1 Kin'!AE99, 'Right 2 Kin'!AE99, 'Right 3 Kin'!AE99)</f>
        <v>56.470341666666663</v>
      </c>
      <c r="AF99">
        <f>AVERAGE('Left 1 Kin'!AF99, 'Left 2 Kin'!AF99, 'Left 3 Kin'!AF99, 'Right 1 Kin'!AF99, 'Right 2 Kin'!AF99, 'Right 3 Kin'!AF99)</f>
        <v>-313.11456249999998</v>
      </c>
      <c r="AG99">
        <f>AVERAGE('Left 1 Kin'!AG99, 'Left 2 Kin'!AG99, 'Left 3 Kin'!AG99, 'Right 1 Kin'!AG99, 'Right 2 Kin'!AG99, 'Right 3 Kin'!AG99)</f>
        <v>-1099.5334375</v>
      </c>
      <c r="AH99">
        <f>AVERAGE('Left 1 Kin'!AH99, 'Left 2 Kin'!AH99, 'Left 3 Kin'!AH99, 'Right 1 Kin'!AH99, 'Right 2 Kin'!AH99, 'Right 3 Kin'!AH99)</f>
        <v>9.3375233333333245</v>
      </c>
      <c r="AI99">
        <f>AVERAGE('Left 1 Kin'!AI99, 'Left 2 Kin'!AI99, 'Left 3 Kin'!AI99, 'Right 1 Kin'!AI99, 'Right 2 Kin'!AI99, 'Right 3 Kin'!AI99)</f>
        <v>-1.2756180783333331</v>
      </c>
      <c r="AJ99">
        <f>AVERAGE('Left 1 Kin'!AJ99, 'Left 2 Kin'!AJ99, 'Left 3 Kin'!AJ99, 'Right 1 Kin'!AJ99, 'Right 2 Kin'!AJ99, 'Right 3 Kin'!AJ99)</f>
        <v>-0.94429019166666661</v>
      </c>
      <c r="AK99">
        <f>AVERAGE('Left 1 Kin'!AK99, 'Left 2 Kin'!AK99, 'Left 3 Kin'!AK99, 'Right 1 Kin'!AK99, 'Right 2 Kin'!AK99, 'Right 3 Kin'!AK99)</f>
        <v>-3.9298576700000032E-2</v>
      </c>
      <c r="AL99">
        <f>AVERAGE('Left 1 Kin'!AL99, 'Left 2 Kin'!AL99, 'Left 3 Kin'!AL99, 'Right 1 Kin'!AL99, 'Right 2 Kin'!AL99, 'Right 3 Kin'!AL99)</f>
        <v>-1.6145644993333332</v>
      </c>
      <c r="AM99">
        <f>AVERAGE('Left 1 Kin'!AM99, 'Left 2 Kin'!AM99, 'Left 3 Kin'!AM99, 'Right 1 Kin'!AM99, 'Right 2 Kin'!AM99, 'Right 3 Kin'!AM99)</f>
        <v>-0.69371232333333344</v>
      </c>
      <c r="AN99">
        <f>AVERAGE('Left 1 Kin'!AN99, 'Left 2 Kin'!AN99, 'Left 3 Kin'!AN99, 'Right 1 Kin'!AN99, 'Right 2 Kin'!AN99, 'Right 3 Kin'!AN99)</f>
        <v>-0.12154918616666666</v>
      </c>
      <c r="AO99">
        <f>AVERAGE('Left 1 Kin'!AO99, 'Left 2 Kin'!AO99, 'Left 3 Kin'!AO99, 'Right 1 Kin'!AO99, 'Right 2 Kin'!AO99, 'Right 3 Kin'!AO99)</f>
        <v>-9.5902194666666704E-2</v>
      </c>
      <c r="AP99">
        <f>AVERAGE('Left 1 Kin'!AP99, 'Left 2 Kin'!AP99, 'Left 3 Kin'!AP99, 'Right 1 Kin'!AP99, 'Right 2 Kin'!AP99, 'Right 3 Kin'!AP99)</f>
        <v>5.2053188333333548E-2</v>
      </c>
      <c r="AQ99">
        <f>AVERAGE('Left 1 Kin'!AQ99, 'Left 2 Kin'!AQ99, 'Left 3 Kin'!AQ99, 'Right 1 Kin'!AQ99, 'Right 2 Kin'!AQ99, 'Right 3 Kin'!AQ99)</f>
        <v>0.22933539383333321</v>
      </c>
      <c r="AR99">
        <f>AVERAGE('Left 1 Kin'!AR99, 'Left 2 Kin'!AR99, 'Left 3 Kin'!AR99, 'Right 1 Kin'!AR99, 'Right 2 Kin'!AR99, 'Right 3 Kin'!AR99)</f>
        <v>2.1955815666666659E-2</v>
      </c>
      <c r="AS99">
        <f>AVERAGE('Left 1 Kin'!AS99, 'Left 2 Kin'!AS99, 'Left 3 Kin'!AS99, 'Right 1 Kin'!AS99, 'Right 2 Kin'!AS99, 'Right 3 Kin'!AS99)</f>
        <v>-4.5617924750000018E-2</v>
      </c>
      <c r="AT99">
        <f>AVERAGE('Left 1 Kin'!AT99, 'Left 2 Kin'!AT99, 'Left 3 Kin'!AT99, 'Right 1 Kin'!AT99, 'Right 2 Kin'!AT99, 'Right 3 Kin'!AT99)</f>
        <v>3.7408387899999984</v>
      </c>
    </row>
    <row r="100" spans="1:46" x14ac:dyDescent="0.25">
      <c r="A100">
        <v>98</v>
      </c>
      <c r="B100">
        <f>AVERAGE('Left 1 Kin'!B100, 'Left 2 Kin'!B100, 'Left 3 Kin'!B100, 'Right 1 Kin'!B100, 'Right 2 Kin'!B100, 'Right 3 Kin'!B100)</f>
        <v>5.5228875000000031</v>
      </c>
      <c r="C100">
        <f>AVERAGE('Left 1 Kin'!C100, 'Left 2 Kin'!C100, 'Left 3 Kin'!C100, 'Right 1 Kin'!C100, 'Right 2 Kin'!C100, 'Right 3 Kin'!C100)</f>
        <v>0.56862088008130074</v>
      </c>
      <c r="D100">
        <f>AVERAGE('Left 1 Kin'!D100, 'Left 2 Kin'!D100, 'Left 3 Kin'!D100, 'Right 1 Kin'!D100, 'Right 2 Kin'!D100, 'Right 3 Kin'!D100)</f>
        <v>7.9452102596140647E-2</v>
      </c>
      <c r="E100">
        <f>AVERAGE('Left 1 Kin'!E100, 'Left 2 Kin'!E100, 'Left 3 Kin'!E100, 'Right 1 Kin'!E100, 'Right 2 Kin'!E100, 'Right 3 Kin'!E100)</f>
        <v>3.3679657781479412E-3</v>
      </c>
      <c r="F100">
        <f>AVERAGE('Left 1 Kin'!F100, 'Left 2 Kin'!F100, 'Left 3 Kin'!F100, 'Right 1 Kin'!F100, 'Right 2 Kin'!F100, 'Right 3 Kin'!F100)</f>
        <v>6.7625131195335364E-2</v>
      </c>
      <c r="G100">
        <f>AVERAGE('Left 1 Kin'!G100, 'Left 2 Kin'!G100, 'Left 3 Kin'!G100, 'Right 1 Kin'!G100, 'Right 2 Kin'!G100, 'Right 3 Kin'!G100)</f>
        <v>3.9992514333333333</v>
      </c>
      <c r="H100">
        <f>AVERAGE('Left 1 Kin'!H100, 'Left 2 Kin'!H100, 'Left 3 Kin'!H100, 'Right 1 Kin'!H100, 'Right 2 Kin'!H100, 'Right 3 Kin'!H100)</f>
        <v>-0.99799180400000009</v>
      </c>
      <c r="I100">
        <f>AVERAGE('Left 1 Kin'!I100, 'Left 2 Kin'!I100, 'Left 3 Kin'!I100, 'Right 1 Kin'!I100, 'Right 2 Kin'!I100, 'Right 3 Kin'!I100)</f>
        <v>6.8736940666666655</v>
      </c>
      <c r="J100">
        <f>AVERAGE('Left 1 Kin'!J100, 'Left 2 Kin'!J100, 'Left 3 Kin'!J100, 'Right 1 Kin'!J100, 'Right 2 Kin'!J100, 'Right 3 Kin'!J100)</f>
        <v>17.900865</v>
      </c>
      <c r="K100">
        <f>AVERAGE('Left 1 Kin'!K100, 'Left 2 Kin'!K100, 'Left 3 Kin'!K100, 'Right 1 Kin'!K100, 'Right 2 Kin'!K100, 'Right 3 Kin'!K100)</f>
        <v>-5.6849693666666665</v>
      </c>
      <c r="L100">
        <f>AVERAGE('Left 1 Kin'!L100, 'Left 2 Kin'!L100, 'Left 3 Kin'!L100, 'Right 1 Kin'!L100, 'Right 2 Kin'!L100, 'Right 3 Kin'!L100)</f>
        <v>-4.7846029866666679</v>
      </c>
      <c r="M100">
        <f>AVERAGE('Left 1 Kin'!M100, 'Left 2 Kin'!M100, 'Left 3 Kin'!M100, 'Right 1 Kin'!M100, 'Right 2 Kin'!M100, 'Right 3 Kin'!M100)</f>
        <v>-10.412746666666665</v>
      </c>
      <c r="N100">
        <f>AVERAGE('Left 1 Kin'!N100, 'Left 2 Kin'!N100, 'Left 3 Kin'!N100, 'Right 1 Kin'!N100, 'Right 2 Kin'!N100, 'Right 3 Kin'!N100)</f>
        <v>-3.6477750666666657</v>
      </c>
      <c r="O100">
        <f>AVERAGE('Left 1 Kin'!O100, 'Left 2 Kin'!O100, 'Left 3 Kin'!O100, 'Right 1 Kin'!O100, 'Right 2 Kin'!O100, 'Right 3 Kin'!O100)</f>
        <v>4.6511037333333345</v>
      </c>
      <c r="P100">
        <f>AVERAGE('Left 1 Kin'!P100, 'Left 2 Kin'!P100, 'Left 3 Kin'!P100, 'Right 1 Kin'!P100, 'Right 2 Kin'!P100, 'Right 3 Kin'!P100)</f>
        <v>12.024899599999999</v>
      </c>
      <c r="Q100">
        <f>AVERAGE('Left 1 Kin'!Q100, 'Left 2 Kin'!Q100, 'Left 3 Kin'!Q100, 'Right 1 Kin'!Q100, 'Right 2 Kin'!Q100, 'Right 3 Kin'!Q100)</f>
        <v>4.2538237333333333</v>
      </c>
      <c r="R100">
        <f>AVERAGE('Left 1 Kin'!R100, 'Left 2 Kin'!R100, 'Left 3 Kin'!R100, 'Right 1 Kin'!R100, 'Right 2 Kin'!R100, 'Right 3 Kin'!R100)</f>
        <v>-28.732206333333334</v>
      </c>
      <c r="S100">
        <f>AVERAGE('Left 1 Kin'!S100, 'Left 2 Kin'!S100, 'Left 3 Kin'!S100, 'Right 1 Kin'!S100, 'Right 2 Kin'!S100, 'Right 3 Kin'!S100)</f>
        <v>-20.121347066666658</v>
      </c>
      <c r="T100">
        <f>AVERAGE('Left 1 Kin'!T100, 'Left 2 Kin'!T100, 'Left 3 Kin'!T100, 'Right 1 Kin'!T100, 'Right 2 Kin'!T100, 'Right 3 Kin'!T100)</f>
        <v>2.8436966466666669</v>
      </c>
      <c r="U100">
        <f>AVERAGE('Left 1 Kin'!U100, 'Left 2 Kin'!U100, 'Left 3 Kin'!U100, 'Right 1 Kin'!U100, 'Right 2 Kin'!U100, 'Right 3 Kin'!U100)</f>
        <v>-87.629241666666687</v>
      </c>
      <c r="V100">
        <f>AVERAGE('Left 1 Kin'!V100, 'Left 2 Kin'!V100, 'Left 3 Kin'!V100, 'Right 1 Kin'!V100, 'Right 2 Kin'!V100, 'Right 3 Kin'!V100)</f>
        <v>41.257666166666674</v>
      </c>
      <c r="W100">
        <f>AVERAGE('Left 1 Kin'!W100, 'Left 2 Kin'!W100, 'Left 3 Kin'!W100, 'Right 1 Kin'!W100, 'Right 2 Kin'!W100, 'Right 3 Kin'!W100)</f>
        <v>180.08760916666674</v>
      </c>
      <c r="X100">
        <f>AVERAGE('Left 1 Kin'!X100, 'Left 2 Kin'!X100, 'Left 3 Kin'!X100, 'Right 1 Kin'!X100, 'Right 2 Kin'!X100, 'Right 3 Kin'!X100)</f>
        <v>172.98470833333332</v>
      </c>
      <c r="Y100">
        <f>AVERAGE('Left 1 Kin'!Y100, 'Left 2 Kin'!Y100, 'Left 3 Kin'!Y100, 'Right 1 Kin'!Y100, 'Right 2 Kin'!Y100, 'Right 3 Kin'!Y100)</f>
        <v>-82.650150000000011</v>
      </c>
      <c r="Z100">
        <f>AVERAGE('Left 1 Kin'!Z100, 'Left 2 Kin'!Z100, 'Left 3 Kin'!Z100, 'Right 1 Kin'!Z100, 'Right 2 Kin'!Z100, 'Right 3 Kin'!Z100)</f>
        <v>76.840115833333357</v>
      </c>
      <c r="AA100">
        <f>AVERAGE('Left 1 Kin'!AA100, 'Left 2 Kin'!AA100, 'Left 3 Kin'!AA100, 'Right 1 Kin'!AA100, 'Right 2 Kin'!AA100, 'Right 3 Kin'!AA100)</f>
        <v>-40.144654166666733</v>
      </c>
      <c r="AB100">
        <f>AVERAGE('Left 1 Kin'!AB100, 'Left 2 Kin'!AB100, 'Left 3 Kin'!AB100, 'Right 1 Kin'!AB100, 'Right 2 Kin'!AB100, 'Right 3 Kin'!AB100)</f>
        <v>-149.55887708333341</v>
      </c>
      <c r="AC100">
        <f>AVERAGE('Left 1 Kin'!AC100, 'Left 2 Kin'!AC100, 'Left 3 Kin'!AC100, 'Right 1 Kin'!AC100, 'Right 2 Kin'!AC100, 'Right 3 Kin'!AC100)</f>
        <v>-141.95888749999992</v>
      </c>
      <c r="AD100">
        <f>AVERAGE('Left 1 Kin'!AD100, 'Left 2 Kin'!AD100, 'Left 3 Kin'!AD100, 'Right 1 Kin'!AD100, 'Right 2 Kin'!AD100, 'Right 3 Kin'!AD100)</f>
        <v>-69.30256666666692</v>
      </c>
      <c r="AE100">
        <f>AVERAGE('Left 1 Kin'!AE100, 'Left 2 Kin'!AE100, 'Left 3 Kin'!AE100, 'Right 1 Kin'!AE100, 'Right 2 Kin'!AE100, 'Right 3 Kin'!AE100)</f>
        <v>45.994195833333379</v>
      </c>
      <c r="AF100">
        <f>AVERAGE('Left 1 Kin'!AF100, 'Left 2 Kin'!AF100, 'Left 3 Kin'!AF100, 'Right 1 Kin'!AF100, 'Right 2 Kin'!AF100, 'Right 3 Kin'!AF100)</f>
        <v>-256.60366666666692</v>
      </c>
      <c r="AG100">
        <f>AVERAGE('Left 1 Kin'!AG100, 'Left 2 Kin'!AG100, 'Left 3 Kin'!AG100, 'Right 1 Kin'!AG100, 'Right 2 Kin'!AG100, 'Right 3 Kin'!AG100)</f>
        <v>-1048.1152500000001</v>
      </c>
      <c r="AH100">
        <f>AVERAGE('Left 1 Kin'!AH100, 'Left 2 Kin'!AH100, 'Left 3 Kin'!AH100, 'Right 1 Kin'!AH100, 'Right 2 Kin'!AH100, 'Right 3 Kin'!AH100)</f>
        <v>17.013956666666612</v>
      </c>
      <c r="AI100">
        <f>AVERAGE('Left 1 Kin'!AI100, 'Left 2 Kin'!AI100, 'Left 3 Kin'!AI100, 'Right 1 Kin'!AI100, 'Right 2 Kin'!AI100, 'Right 3 Kin'!AI100)</f>
        <v>-1.3339261499999997</v>
      </c>
      <c r="AJ100">
        <f>AVERAGE('Left 1 Kin'!AJ100, 'Left 2 Kin'!AJ100, 'Left 3 Kin'!AJ100, 'Right 1 Kin'!AJ100, 'Right 2 Kin'!AJ100, 'Right 3 Kin'!AJ100)</f>
        <v>-1.0438619966666662</v>
      </c>
      <c r="AK100">
        <f>AVERAGE('Left 1 Kin'!AK100, 'Left 2 Kin'!AK100, 'Left 3 Kin'!AK100, 'Right 1 Kin'!AK100, 'Right 2 Kin'!AK100, 'Right 3 Kin'!AK100)</f>
        <v>-3.8603783466666701E-2</v>
      </c>
      <c r="AL100">
        <f>AVERAGE('Left 1 Kin'!AL100, 'Left 2 Kin'!AL100, 'Left 3 Kin'!AL100, 'Right 1 Kin'!AL100, 'Right 2 Kin'!AL100, 'Right 3 Kin'!AL100)</f>
        <v>-1.2040544693333353</v>
      </c>
      <c r="AM100">
        <f>AVERAGE('Left 1 Kin'!AM100, 'Left 2 Kin'!AM100, 'Left 3 Kin'!AM100, 'Right 1 Kin'!AM100, 'Right 2 Kin'!AM100, 'Right 3 Kin'!AM100)</f>
        <v>-0.69305856666666665</v>
      </c>
      <c r="AN100">
        <f>AVERAGE('Left 1 Kin'!AN100, 'Left 2 Kin'!AN100, 'Left 3 Kin'!AN100, 'Right 1 Kin'!AN100, 'Right 2 Kin'!AN100, 'Right 3 Kin'!AN100)</f>
        <v>-0.16216065699999979</v>
      </c>
      <c r="AO100">
        <f>AVERAGE('Left 1 Kin'!AO100, 'Left 2 Kin'!AO100, 'Left 3 Kin'!AO100, 'Right 1 Kin'!AO100, 'Right 2 Kin'!AO100, 'Right 3 Kin'!AO100)</f>
        <v>-0.10383341066666667</v>
      </c>
      <c r="AP100">
        <f>AVERAGE('Left 1 Kin'!AP100, 'Left 2 Kin'!AP100, 'Left 3 Kin'!AP100, 'Right 1 Kin'!AP100, 'Right 2 Kin'!AP100, 'Right 3 Kin'!AP100)</f>
        <v>0.42089142666666496</v>
      </c>
      <c r="AQ100">
        <f>AVERAGE('Left 1 Kin'!AQ100, 'Left 2 Kin'!AQ100, 'Left 3 Kin'!AQ100, 'Right 1 Kin'!AQ100, 'Right 2 Kin'!AQ100, 'Right 3 Kin'!AQ100)</f>
        <v>0.18560553846666675</v>
      </c>
      <c r="AR100">
        <f>AVERAGE('Left 1 Kin'!AR100, 'Left 2 Kin'!AR100, 'Left 3 Kin'!AR100, 'Right 1 Kin'!AR100, 'Right 2 Kin'!AR100, 'Right 3 Kin'!AR100)</f>
        <v>2.3370858466666661E-2</v>
      </c>
      <c r="AS100">
        <f>AVERAGE('Left 1 Kin'!AS100, 'Left 2 Kin'!AS100, 'Left 3 Kin'!AS100, 'Right 1 Kin'!AS100, 'Right 2 Kin'!AS100, 'Right 3 Kin'!AS100)</f>
        <v>-6.3907473333333312E-2</v>
      </c>
      <c r="AT100">
        <f>AVERAGE('Left 1 Kin'!AT100, 'Left 2 Kin'!AT100, 'Left 3 Kin'!AT100, 'Right 1 Kin'!AT100, 'Right 2 Kin'!AT100, 'Right 3 Kin'!AT100)</f>
        <v>3.0977535506666687</v>
      </c>
    </row>
    <row r="101" spans="1:46" x14ac:dyDescent="0.25">
      <c r="A101">
        <v>99</v>
      </c>
      <c r="B101">
        <f>AVERAGE('Left 1 Kin'!B101, 'Left 2 Kin'!B101, 'Left 3 Kin'!B101, 'Right 1 Kin'!B101, 'Right 2 Kin'!B101, 'Right 3 Kin'!B101)</f>
        <v>5.5218604166666729</v>
      </c>
      <c r="C101">
        <f>AVERAGE('Left 1 Kin'!C101, 'Left 2 Kin'!C101, 'Left 3 Kin'!C101, 'Right 1 Kin'!C101, 'Right 2 Kin'!C101, 'Right 3 Kin'!C101)</f>
        <v>0.56904865142276417</v>
      </c>
      <c r="D101">
        <f>AVERAGE('Left 1 Kin'!D101, 'Left 2 Kin'!D101, 'Left 3 Kin'!D101, 'Right 1 Kin'!D101, 'Right 2 Kin'!D101, 'Right 3 Kin'!D101)</f>
        <v>5.4589502290712168E-2</v>
      </c>
      <c r="E101">
        <f>AVERAGE('Left 1 Kin'!E101, 'Left 2 Kin'!E101, 'Left 3 Kin'!E101, 'Right 1 Kin'!E101, 'Right 2 Kin'!E101, 'Right 3 Kin'!E101)</f>
        <v>2.2685591073163592E-3</v>
      </c>
      <c r="F101">
        <f>AVERAGE('Left 1 Kin'!F101, 'Left 2 Kin'!F101, 'Left 3 Kin'!F101, 'Right 1 Kin'!F101, 'Right 2 Kin'!F101, 'Right 3 Kin'!F101)</f>
        <v>4.8414314521726988E-2</v>
      </c>
      <c r="G101">
        <f>AVERAGE('Left 1 Kin'!G101, 'Left 2 Kin'!G101, 'Left 3 Kin'!G101, 'Right 1 Kin'!G101, 'Right 2 Kin'!G101, 'Right 3 Kin'!G101)</f>
        <v>3.8803707166666661</v>
      </c>
      <c r="H101">
        <f>AVERAGE('Left 1 Kin'!H101, 'Left 2 Kin'!H101, 'Left 3 Kin'!H101, 'Right 1 Kin'!H101, 'Right 2 Kin'!H101, 'Right 3 Kin'!H101)</f>
        <v>-0.94279173533333316</v>
      </c>
      <c r="I101">
        <f>AVERAGE('Left 1 Kin'!I101, 'Left 2 Kin'!I101, 'Left 3 Kin'!I101, 'Right 1 Kin'!I101, 'Right 2 Kin'!I101, 'Right 3 Kin'!I101)</f>
        <v>7.1173328666666675</v>
      </c>
      <c r="J101">
        <f>AVERAGE('Left 1 Kin'!J101, 'Left 2 Kin'!J101, 'Left 3 Kin'!J101, 'Right 1 Kin'!J101, 'Right 2 Kin'!J101, 'Right 3 Kin'!J101)</f>
        <v>18.143449166666667</v>
      </c>
      <c r="K101">
        <f>AVERAGE('Left 1 Kin'!K101, 'Left 2 Kin'!K101, 'Left 3 Kin'!K101, 'Right 1 Kin'!K101, 'Right 2 Kin'!K101, 'Right 3 Kin'!K101)</f>
        <v>-5.7926030166666669</v>
      </c>
      <c r="L101">
        <f>AVERAGE('Left 1 Kin'!L101, 'Left 2 Kin'!L101, 'Left 3 Kin'!L101, 'Right 1 Kin'!L101, 'Right 2 Kin'!L101, 'Right 3 Kin'!L101)</f>
        <v>-4.68390766</v>
      </c>
      <c r="M101">
        <f>AVERAGE('Left 1 Kin'!M101, 'Left 2 Kin'!M101, 'Left 3 Kin'!M101, 'Right 1 Kin'!M101, 'Right 2 Kin'!M101, 'Right 3 Kin'!M101)</f>
        <v>-10.446755000000001</v>
      </c>
      <c r="N101">
        <f>AVERAGE('Left 1 Kin'!N101, 'Left 2 Kin'!N101, 'Left 3 Kin'!N101, 'Right 1 Kin'!N101, 'Right 2 Kin'!N101, 'Right 3 Kin'!N101)</f>
        <v>-3.8455850333333346</v>
      </c>
      <c r="O101">
        <f>AVERAGE('Left 1 Kin'!O101, 'Left 2 Kin'!O101, 'Left 3 Kin'!O101, 'Right 1 Kin'!O101, 'Right 2 Kin'!O101, 'Right 3 Kin'!O101)</f>
        <v>4.4337076999999985</v>
      </c>
      <c r="P101">
        <f>AVERAGE('Left 1 Kin'!P101, 'Left 2 Kin'!P101, 'Left 3 Kin'!P101, 'Right 1 Kin'!P101, 'Right 2 Kin'!P101, 'Right 3 Kin'!P101)</f>
        <v>11.975218966666667</v>
      </c>
      <c r="Q101">
        <f>AVERAGE('Left 1 Kin'!Q101, 'Left 2 Kin'!Q101, 'Left 3 Kin'!Q101, 'Right 1 Kin'!Q101, 'Right 2 Kin'!Q101, 'Right 3 Kin'!Q101)</f>
        <v>4.3104593666666675</v>
      </c>
      <c r="R101">
        <f>AVERAGE('Left 1 Kin'!R101, 'Left 2 Kin'!R101, 'Left 3 Kin'!R101, 'Right 1 Kin'!R101, 'Right 2 Kin'!R101, 'Right 3 Kin'!R101)</f>
        <v>-29.0382365</v>
      </c>
      <c r="S101">
        <f>AVERAGE('Left 1 Kin'!S101, 'Left 2 Kin'!S101, 'Left 3 Kin'!S101, 'Right 1 Kin'!S101, 'Right 2 Kin'!S101, 'Right 3 Kin'!S101)</f>
        <v>-21.541798533333338</v>
      </c>
      <c r="T101">
        <f>AVERAGE('Left 1 Kin'!T101, 'Left 2 Kin'!T101, 'Left 3 Kin'!T101, 'Right 1 Kin'!T101, 'Right 2 Kin'!T101, 'Right 3 Kin'!T101)</f>
        <v>2.8741336566666669</v>
      </c>
      <c r="U101">
        <f>AVERAGE('Left 1 Kin'!U101, 'Left 2 Kin'!U101, 'Left 3 Kin'!U101, 'Right 1 Kin'!U101, 'Right 2 Kin'!U101, 'Right 3 Kin'!U101)</f>
        <v>-83.184412499999951</v>
      </c>
      <c r="V101">
        <f>AVERAGE('Left 1 Kin'!V101, 'Left 2 Kin'!V101, 'Left 3 Kin'!V101, 'Right 1 Kin'!V101, 'Right 2 Kin'!V101, 'Right 3 Kin'!V101)</f>
        <v>39.680408083333326</v>
      </c>
      <c r="W101">
        <f>AVERAGE('Left 1 Kin'!W101, 'Left 2 Kin'!W101, 'Left 3 Kin'!W101, 'Right 1 Kin'!W101, 'Right 2 Kin'!W101, 'Right 3 Kin'!W101)</f>
        <v>171.80713791666665</v>
      </c>
      <c r="X101">
        <f>AVERAGE('Left 1 Kin'!X101, 'Left 2 Kin'!X101, 'Left 3 Kin'!X101, 'Right 1 Kin'!X101, 'Right 2 Kin'!X101, 'Right 3 Kin'!X101)</f>
        <v>172.02360416666656</v>
      </c>
      <c r="Y101">
        <f>AVERAGE('Left 1 Kin'!Y101, 'Left 2 Kin'!Y101, 'Left 3 Kin'!Y101, 'Right 1 Kin'!Y101, 'Right 2 Kin'!Y101, 'Right 3 Kin'!Y101)</f>
        <v>-74.265283333333272</v>
      </c>
      <c r="Z101">
        <f>AVERAGE('Left 1 Kin'!Z101, 'Left 2 Kin'!Z101, 'Left 3 Kin'!Z101, 'Right 1 Kin'!Z101, 'Right 2 Kin'!Z101, 'Right 3 Kin'!Z101)</f>
        <v>71.015266249999968</v>
      </c>
      <c r="AA101">
        <f>AVERAGE('Left 1 Kin'!AA101, 'Left 2 Kin'!AA101, 'Left 3 Kin'!AA101, 'Right 1 Kin'!AA101, 'Right 2 Kin'!AA101, 'Right 3 Kin'!AA101)</f>
        <v>-18.346702083333195</v>
      </c>
      <c r="AB101">
        <f>AVERAGE('Left 1 Kin'!AB101, 'Left 2 Kin'!AB101, 'Left 3 Kin'!AB101, 'Right 1 Kin'!AB101, 'Right 2 Kin'!AB101, 'Right 3 Kin'!AB101)</f>
        <v>-136.3519906249999</v>
      </c>
      <c r="AC101">
        <f>AVERAGE('Left 1 Kin'!AC101, 'Left 2 Kin'!AC101, 'Left 3 Kin'!AC101, 'Right 1 Kin'!AC101, 'Right 2 Kin'!AC101, 'Right 3 Kin'!AC101)</f>
        <v>-162.66496458333344</v>
      </c>
      <c r="AD101">
        <f>AVERAGE('Left 1 Kin'!AD101, 'Left 2 Kin'!AD101, 'Left 3 Kin'!AD101, 'Right 1 Kin'!AD101, 'Right 2 Kin'!AD101, 'Right 3 Kin'!AD101)</f>
        <v>-18.858574999999792</v>
      </c>
      <c r="AE101">
        <f>AVERAGE('Left 1 Kin'!AE101, 'Left 2 Kin'!AE101, 'Left 3 Kin'!AE101, 'Right 1 Kin'!AE101, 'Right 2 Kin'!AE101, 'Right 3 Kin'!AE101)</f>
        <v>35.213556249999947</v>
      </c>
      <c r="AF101">
        <f>AVERAGE('Left 1 Kin'!AF101, 'Left 2 Kin'!AF101, 'Left 3 Kin'!AF101, 'Right 1 Kin'!AF101, 'Right 2 Kin'!AF101, 'Right 3 Kin'!AF101)</f>
        <v>-198.23099999999963</v>
      </c>
      <c r="AG101">
        <f>AVERAGE('Left 1 Kin'!AG101, 'Left 2 Kin'!AG101, 'Left 3 Kin'!AG101, 'Right 1 Kin'!AG101, 'Right 2 Kin'!AG101, 'Right 3 Kin'!AG101)</f>
        <v>-994.34804166666652</v>
      </c>
      <c r="AH101">
        <f>AVERAGE('Left 1 Kin'!AH101, 'Left 2 Kin'!AH101, 'Left 3 Kin'!AH101, 'Right 1 Kin'!AH101, 'Right 2 Kin'!AH101, 'Right 3 Kin'!AH101)</f>
        <v>26.17097833333338</v>
      </c>
      <c r="AI101">
        <f>AVERAGE('Left 1 Kin'!AI101, 'Left 2 Kin'!AI101, 'Left 3 Kin'!AI101, 'Right 1 Kin'!AI101, 'Right 2 Kin'!AI101, 'Right 3 Kin'!AI101)</f>
        <v>-1.392279741666667</v>
      </c>
      <c r="AJ101">
        <f>AVERAGE('Left 1 Kin'!AJ101, 'Left 2 Kin'!AJ101, 'Left 3 Kin'!AJ101, 'Right 1 Kin'!AJ101, 'Right 2 Kin'!AJ101, 'Right 3 Kin'!AJ101)</f>
        <v>-1.1331533316666669</v>
      </c>
      <c r="AK101">
        <f>AVERAGE('Left 1 Kin'!AK101, 'Left 2 Kin'!AK101, 'Left 3 Kin'!AK101, 'Right 1 Kin'!AK101, 'Right 2 Kin'!AK101, 'Right 3 Kin'!AK101)</f>
        <v>-3.7105797566666689E-2</v>
      </c>
      <c r="AL101">
        <f>AVERAGE('Left 1 Kin'!AL101, 'Left 2 Kin'!AL101, 'Left 3 Kin'!AL101, 'Right 1 Kin'!AL101, 'Right 2 Kin'!AL101, 'Right 3 Kin'!AL101)</f>
        <v>-0.7668811513333309</v>
      </c>
      <c r="AM101">
        <f>AVERAGE('Left 1 Kin'!AM101, 'Left 2 Kin'!AM101, 'Left 3 Kin'!AM101, 'Right 1 Kin'!AM101, 'Right 2 Kin'!AM101, 'Right 3 Kin'!AM101)</f>
        <v>-0.68965070000000006</v>
      </c>
      <c r="AN101">
        <f>AVERAGE('Left 1 Kin'!AN101, 'Left 2 Kin'!AN101, 'Left 3 Kin'!AN101, 'Right 1 Kin'!AN101, 'Right 2 Kin'!AN101, 'Right 3 Kin'!AN101)</f>
        <v>-0.20080949516666682</v>
      </c>
      <c r="AO101">
        <f>AVERAGE('Left 1 Kin'!AO101, 'Left 2 Kin'!AO101, 'Left 3 Kin'!AO101, 'Right 1 Kin'!AO101, 'Right 2 Kin'!AO101, 'Right 3 Kin'!AO101)</f>
        <v>-0.11055051366666668</v>
      </c>
      <c r="AP101">
        <f>AVERAGE('Left 1 Kin'!AP101, 'Left 2 Kin'!AP101, 'Left 3 Kin'!AP101, 'Right 1 Kin'!AP101, 'Right 2 Kin'!AP101, 'Right 3 Kin'!AP101)</f>
        <v>0.78263321333333469</v>
      </c>
      <c r="AQ101">
        <f>AVERAGE('Left 1 Kin'!AQ101, 'Left 2 Kin'!AQ101, 'Left 3 Kin'!AQ101, 'Right 1 Kin'!AQ101, 'Right 2 Kin'!AQ101, 'Right 3 Kin'!AQ101)</f>
        <v>0.14424507423333308</v>
      </c>
      <c r="AR101">
        <f>AVERAGE('Left 1 Kin'!AR101, 'Left 2 Kin'!AR101, 'Left 3 Kin'!AR101, 'Right 1 Kin'!AR101, 'Right 2 Kin'!AR101, 'Right 3 Kin'!AR101)</f>
        <v>2.4896009233333346E-2</v>
      </c>
      <c r="AS101">
        <f>AVERAGE('Left 1 Kin'!AS101, 'Left 2 Kin'!AS101, 'Left 3 Kin'!AS101, 'Right 1 Kin'!AS101, 'Right 2 Kin'!AS101, 'Right 3 Kin'!AS101)</f>
        <v>-8.0790820000000083E-2</v>
      </c>
      <c r="AT101">
        <f>AVERAGE('Left 1 Kin'!AT101, 'Left 2 Kin'!AT101, 'Left 3 Kin'!AT101, 'Right 1 Kin'!AT101, 'Right 2 Kin'!AT101, 'Right 3 Kin'!AT101)</f>
        <v>2.5060295919999969</v>
      </c>
    </row>
    <row r="102" spans="1:46" x14ac:dyDescent="0.25">
      <c r="A102">
        <v>100</v>
      </c>
      <c r="B102">
        <f>AVERAGE('Left 1 Kin'!B102, 'Left 2 Kin'!B102, 'Left 3 Kin'!B102, 'Right 1 Kin'!B102, 'Right 2 Kin'!B102, 'Right 3 Kin'!B102)</f>
        <v>5.5208333333333428</v>
      </c>
      <c r="C102">
        <f>AVERAGE('Left 1 Kin'!C102, 'Left 2 Kin'!C102, 'Left 3 Kin'!C102, 'Right 1 Kin'!C102, 'Right 2 Kin'!C102, 'Right 3 Kin'!C102)</f>
        <v>0.56947642276422761</v>
      </c>
      <c r="D102">
        <f>AVERAGE('Left 1 Kin'!D102, 'Left 2 Kin'!D102, 'Left 3 Kin'!D102, 'Right 1 Kin'!D102, 'Right 2 Kin'!D102, 'Right 3 Kin'!D102)</f>
        <v>4.105723309732056E-2</v>
      </c>
      <c r="E102">
        <f>AVERAGE('Left 1 Kin'!E102, 'Left 2 Kin'!E102, 'Left 3 Kin'!E102, 'Right 1 Kin'!E102, 'Right 2 Kin'!E102, 'Right 3 Kin'!E102)</f>
        <v>1.5093016798556154E-3</v>
      </c>
      <c r="F102">
        <f>AVERAGE('Left 1 Kin'!F102, 'Left 2 Kin'!F102, 'Left 3 Kin'!F102, 'Right 1 Kin'!F102, 'Right 2 Kin'!F102, 'Right 3 Kin'!F102)</f>
        <v>3.4379216992919605E-2</v>
      </c>
      <c r="G102">
        <f>AVERAGE('Left 1 Kin'!G102, 'Left 2 Kin'!G102, 'Left 3 Kin'!G102, 'Right 1 Kin'!G102, 'Right 2 Kin'!G102, 'Right 3 Kin'!G102)</f>
        <v>3.7614899999999998</v>
      </c>
      <c r="H102">
        <f>AVERAGE('Left 1 Kin'!H102, 'Left 2 Kin'!H102, 'Left 3 Kin'!H102, 'Right 1 Kin'!H102, 'Right 2 Kin'!H102, 'Right 3 Kin'!H102)</f>
        <v>-0.88759166666666667</v>
      </c>
      <c r="I102">
        <f>AVERAGE('Left 1 Kin'!I102, 'Left 2 Kin'!I102, 'Left 3 Kin'!I102, 'Right 1 Kin'!I102, 'Right 2 Kin'!I102, 'Right 3 Kin'!I102)</f>
        <v>7.3609716666666651</v>
      </c>
      <c r="J102">
        <f>AVERAGE('Left 1 Kin'!J102, 'Left 2 Kin'!J102, 'Left 3 Kin'!J102, 'Right 1 Kin'!J102, 'Right 2 Kin'!J102, 'Right 3 Kin'!J102)</f>
        <v>18.386033333333334</v>
      </c>
      <c r="K102">
        <f>AVERAGE('Left 1 Kin'!K102, 'Left 2 Kin'!K102, 'Left 3 Kin'!K102, 'Right 1 Kin'!K102, 'Right 2 Kin'!K102, 'Right 3 Kin'!K102)</f>
        <v>-5.9002366666666655</v>
      </c>
      <c r="L102">
        <f>AVERAGE('Left 1 Kin'!L102, 'Left 2 Kin'!L102, 'Left 3 Kin'!L102, 'Right 1 Kin'!L102, 'Right 2 Kin'!L102, 'Right 3 Kin'!L102)</f>
        <v>-4.583212333333333</v>
      </c>
      <c r="M102">
        <f>AVERAGE('Left 1 Kin'!M102, 'Left 2 Kin'!M102, 'Left 3 Kin'!M102, 'Right 1 Kin'!M102, 'Right 2 Kin'!M102, 'Right 3 Kin'!M102)</f>
        <v>-10.480763333333334</v>
      </c>
      <c r="N102">
        <f>AVERAGE('Left 1 Kin'!N102, 'Left 2 Kin'!N102, 'Left 3 Kin'!N102, 'Right 1 Kin'!N102, 'Right 2 Kin'!N102, 'Right 3 Kin'!N102)</f>
        <v>-4.0433950000000003</v>
      </c>
      <c r="O102">
        <f>AVERAGE('Left 1 Kin'!O102, 'Left 2 Kin'!O102, 'Left 3 Kin'!O102, 'Right 1 Kin'!O102, 'Right 2 Kin'!O102, 'Right 3 Kin'!O102)</f>
        <v>4.2163116666666669</v>
      </c>
      <c r="P102">
        <f>AVERAGE('Left 1 Kin'!P102, 'Left 2 Kin'!P102, 'Left 3 Kin'!P102, 'Right 1 Kin'!P102, 'Right 2 Kin'!P102, 'Right 3 Kin'!P102)</f>
        <v>11.925538333333334</v>
      </c>
      <c r="Q102">
        <f>AVERAGE('Left 1 Kin'!Q102, 'Left 2 Kin'!Q102, 'Left 3 Kin'!Q102, 'Right 1 Kin'!Q102, 'Right 2 Kin'!Q102, 'Right 3 Kin'!Q102)</f>
        <v>4.3670949999999999</v>
      </c>
      <c r="R102">
        <f>AVERAGE('Left 1 Kin'!R102, 'Left 2 Kin'!R102, 'Left 3 Kin'!R102, 'Right 1 Kin'!R102, 'Right 2 Kin'!R102, 'Right 3 Kin'!R102)</f>
        <v>-29.34426666666667</v>
      </c>
      <c r="S102">
        <f>AVERAGE('Left 1 Kin'!S102, 'Left 2 Kin'!S102, 'Left 3 Kin'!S102, 'Right 1 Kin'!S102, 'Right 2 Kin'!S102, 'Right 3 Kin'!S102)</f>
        <v>-22.962250000000001</v>
      </c>
      <c r="T102">
        <f>AVERAGE('Left 1 Kin'!T102, 'Left 2 Kin'!T102, 'Left 3 Kin'!T102, 'Right 1 Kin'!T102, 'Right 2 Kin'!T102, 'Right 3 Kin'!T102)</f>
        <v>2.9045706666666664</v>
      </c>
      <c r="U102">
        <f>AVERAGE('Left 1 Kin'!U102, 'Left 2 Kin'!U102, 'Left 3 Kin'!U102, 'Right 1 Kin'!U102, 'Right 2 Kin'!U102, 'Right 3 Kin'!U102)</f>
        <v>-78.739583333333314</v>
      </c>
      <c r="V102">
        <f>AVERAGE('Left 1 Kin'!V102, 'Left 2 Kin'!V102, 'Left 3 Kin'!V102, 'Right 1 Kin'!V102, 'Right 2 Kin'!V102, 'Right 3 Kin'!V102)</f>
        <v>38.103149999999999</v>
      </c>
      <c r="W102">
        <f>AVERAGE('Left 1 Kin'!W102, 'Left 2 Kin'!W102, 'Left 3 Kin'!W102, 'Right 1 Kin'!W102, 'Right 2 Kin'!W102, 'Right 3 Kin'!W102)</f>
        <v>163.5266666666667</v>
      </c>
      <c r="X102">
        <f>AVERAGE('Left 1 Kin'!X102, 'Left 2 Kin'!X102, 'Left 3 Kin'!X102, 'Right 1 Kin'!X102, 'Right 2 Kin'!X102, 'Right 3 Kin'!X102)</f>
        <v>171.0624999999998</v>
      </c>
      <c r="Y102">
        <f>AVERAGE('Left 1 Kin'!Y102, 'Left 2 Kin'!Y102, 'Left 3 Kin'!Y102, 'Right 1 Kin'!Y102, 'Right 2 Kin'!Y102, 'Right 3 Kin'!Y102)</f>
        <v>-65.880416666666676</v>
      </c>
      <c r="Z102">
        <f>AVERAGE('Left 1 Kin'!Z102, 'Left 2 Kin'!Z102, 'Left 3 Kin'!Z102, 'Right 1 Kin'!Z102, 'Right 2 Kin'!Z102, 'Right 3 Kin'!Z102)</f>
        <v>65.190416666666664</v>
      </c>
      <c r="AA102">
        <f>AVERAGE('Left 1 Kin'!AA102, 'Left 2 Kin'!AA102, 'Left 3 Kin'!AA102, 'Right 1 Kin'!AA102, 'Right 2 Kin'!AA102, 'Right 3 Kin'!AA102)</f>
        <v>3.4512500000000355</v>
      </c>
      <c r="AB102">
        <f>AVERAGE('Left 1 Kin'!AB102, 'Left 2 Kin'!AB102, 'Left 3 Kin'!AB102, 'Right 1 Kin'!AB102, 'Right 2 Kin'!AB102, 'Right 3 Kin'!AB102)</f>
        <v>-123.14510416666666</v>
      </c>
      <c r="AC102">
        <f>AVERAGE('Left 1 Kin'!AC102, 'Left 2 Kin'!AC102, 'Left 3 Kin'!AC102, 'Right 1 Kin'!AC102, 'Right 2 Kin'!AC102, 'Right 3 Kin'!AC102)</f>
        <v>-183.37104166666668</v>
      </c>
      <c r="AD102">
        <f>AVERAGE('Left 1 Kin'!AD102, 'Left 2 Kin'!AD102, 'Left 3 Kin'!AD102, 'Right 1 Kin'!AD102, 'Right 2 Kin'!AD102, 'Right 3 Kin'!AD102)</f>
        <v>31.5854166666666</v>
      </c>
      <c r="AE102">
        <f>AVERAGE('Left 1 Kin'!AE102, 'Left 2 Kin'!AE102, 'Left 3 Kin'!AE102, 'Right 1 Kin'!AE102, 'Right 2 Kin'!AE102, 'Right 3 Kin'!AE102)</f>
        <v>24.432916666666653</v>
      </c>
      <c r="AF102">
        <f>AVERAGE('Left 1 Kin'!AF102, 'Left 2 Kin'!AF102, 'Left 3 Kin'!AF102, 'Right 1 Kin'!AF102, 'Right 2 Kin'!AF102, 'Right 3 Kin'!AF102)</f>
        <v>-139.85833333333321</v>
      </c>
      <c r="AG102">
        <f>AVERAGE('Left 1 Kin'!AG102, 'Left 2 Kin'!AG102, 'Left 3 Kin'!AG102, 'Right 1 Kin'!AG102, 'Right 2 Kin'!AG102, 'Right 3 Kin'!AG102)</f>
        <v>-940.58083333333343</v>
      </c>
      <c r="AH102">
        <f>AVERAGE('Left 1 Kin'!AH102, 'Left 2 Kin'!AH102, 'Left 3 Kin'!AH102, 'Right 1 Kin'!AH102, 'Right 2 Kin'!AH102, 'Right 3 Kin'!AH102)</f>
        <v>35.327999999999975</v>
      </c>
      <c r="AI102">
        <f>AVERAGE('Left 1 Kin'!AI102, 'Left 2 Kin'!AI102, 'Left 3 Kin'!AI102, 'Right 1 Kin'!AI102, 'Right 2 Kin'!AI102, 'Right 3 Kin'!AI102)</f>
        <v>-1.4506333333333332</v>
      </c>
      <c r="AJ102">
        <f>AVERAGE('Left 1 Kin'!AJ102, 'Left 2 Kin'!AJ102, 'Left 3 Kin'!AJ102, 'Right 1 Kin'!AJ102, 'Right 2 Kin'!AJ102, 'Right 3 Kin'!AJ102)</f>
        <v>-1.2224446666666666</v>
      </c>
      <c r="AK102">
        <f>AVERAGE('Left 1 Kin'!AK102, 'Left 2 Kin'!AK102, 'Left 3 Kin'!AK102, 'Right 1 Kin'!AK102, 'Right 2 Kin'!AK102, 'Right 3 Kin'!AK102)</f>
        <v>-3.5607811666666676E-2</v>
      </c>
      <c r="AL102">
        <f>AVERAGE('Left 1 Kin'!AL102, 'Left 2 Kin'!AL102, 'Left 3 Kin'!AL102, 'Right 1 Kin'!AL102, 'Right 2 Kin'!AL102, 'Right 3 Kin'!AL102)</f>
        <v>-0.32970783333333337</v>
      </c>
      <c r="AM102">
        <f>AVERAGE('Left 1 Kin'!AM102, 'Left 2 Kin'!AM102, 'Left 3 Kin'!AM102, 'Right 1 Kin'!AM102, 'Right 2 Kin'!AM102, 'Right 3 Kin'!AM102)</f>
        <v>-0.68624283333333347</v>
      </c>
      <c r="AN102">
        <f>AVERAGE('Left 1 Kin'!AN102, 'Left 2 Kin'!AN102, 'Left 3 Kin'!AN102, 'Right 1 Kin'!AN102, 'Right 2 Kin'!AN102, 'Right 3 Kin'!AN102)</f>
        <v>-0.23945833333333333</v>
      </c>
      <c r="AO102">
        <f>AVERAGE('Left 1 Kin'!AO102, 'Left 2 Kin'!AO102, 'Left 3 Kin'!AO102, 'Right 1 Kin'!AO102, 'Right 2 Kin'!AO102, 'Right 3 Kin'!AO102)</f>
        <v>-0.11726761666666667</v>
      </c>
      <c r="AP102">
        <f>AVERAGE('Left 1 Kin'!AP102, 'Left 2 Kin'!AP102, 'Left 3 Kin'!AP102, 'Right 1 Kin'!AP102, 'Right 2 Kin'!AP102, 'Right 3 Kin'!AP102)</f>
        <v>1.1443749999999999</v>
      </c>
      <c r="AQ102">
        <f>AVERAGE('Left 1 Kin'!AQ102, 'Left 2 Kin'!AQ102, 'Left 3 Kin'!AQ102, 'Right 1 Kin'!AQ102, 'Right 2 Kin'!AQ102, 'Right 3 Kin'!AQ102)</f>
        <v>0.10288460999999999</v>
      </c>
      <c r="AR102">
        <f>AVERAGE('Left 1 Kin'!AR102, 'Left 2 Kin'!AR102, 'Left 3 Kin'!AR102, 'Right 1 Kin'!AR102, 'Right 2 Kin'!AR102, 'Right 3 Kin'!AR102)</f>
        <v>2.6421159999999999E-2</v>
      </c>
      <c r="AS102">
        <f>AVERAGE('Left 1 Kin'!AS102, 'Left 2 Kin'!AS102, 'Left 3 Kin'!AS102, 'Right 1 Kin'!AS102, 'Right 2 Kin'!AS102, 'Right 3 Kin'!AS102)</f>
        <v>-9.7674166666666659E-2</v>
      </c>
      <c r="AT102">
        <f>AVERAGE('Left 1 Kin'!AT102, 'Left 2 Kin'!AT102, 'Left 3 Kin'!AT102, 'Right 1 Kin'!AT102, 'Right 2 Kin'!AT102, 'Right 3 Kin'!AT102)</f>
        <v>1.9143056333333333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B3D28-95E9-4A80-BDB6-532CC486C8F5}">
  <dimension ref="A1:AT102"/>
  <sheetViews>
    <sheetView topLeftCell="B1" workbookViewId="0">
      <selection activeCell="B2" sqref="A1:XFD1048576"/>
    </sheetView>
  </sheetViews>
  <sheetFormatPr defaultRowHeight="15" x14ac:dyDescent="0.25"/>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f>STDEV('Left 1 Kin'!B2, 'Left 2 Kin'!B2, 'Left 3 Kin'!B2, 'Right 1 Kin'!B2, 'Right 2 Kin'!B2, 'Right 3 Kin'!B2)</f>
        <v>6.4297473544193975E-2</v>
      </c>
      <c r="C2">
        <f>STDEV('Left 1 Kin'!C2, 'Left 2 Kin'!C2, 'Left 3 Kin'!C2, 'Right 1 Kin'!C2, 'Right 2 Kin'!C2, 'Right 3 Kin'!C2)</f>
        <v>3.8052984966780649E-3</v>
      </c>
      <c r="D2">
        <f>STDEV('Left 1 Kin'!D2, 'Left 2 Kin'!D2, 'Left 3 Kin'!D2, 'Right 1 Kin'!D2, 'Right 2 Kin'!D2, 'Right 3 Kin'!D2)</f>
        <v>1.8963464871167957E-2</v>
      </c>
      <c r="E2">
        <f>STDEV('Left 1 Kin'!E2, 'Left 2 Kin'!E2, 'Left 3 Kin'!E2, 'Right 1 Kin'!E2, 'Right 2 Kin'!E2, 'Right 3 Kin'!E2)</f>
        <v>8.1845669087559324E-3</v>
      </c>
      <c r="F2">
        <f>STDEV('Left 1 Kin'!F2, 'Left 2 Kin'!F2, 'Left 3 Kin'!F2, 'Right 1 Kin'!F2, 'Right 2 Kin'!F2, 'Right 3 Kin'!F2)</f>
        <v>3.9093284400000511E-2</v>
      </c>
      <c r="G2">
        <f>STDEV('Left 1 Kin'!G2, 'Left 2 Kin'!G2, 'Left 3 Kin'!G2, 'Right 1 Kin'!G2, 'Right 2 Kin'!G2, 'Right 3 Kin'!G2)</f>
        <v>0.64978213366225035</v>
      </c>
      <c r="H2">
        <f>STDEV('Left 1 Kin'!H2, 'Left 2 Kin'!H2, 'Left 3 Kin'!H2, 'Right 1 Kin'!H2, 'Right 2 Kin'!H2, 'Right 3 Kin'!H2)</f>
        <v>0.91571560625374282</v>
      </c>
      <c r="I2">
        <f>STDEV('Left 1 Kin'!I2, 'Left 2 Kin'!I2, 'Left 3 Kin'!I2, 'Right 1 Kin'!I2, 'Right 2 Kin'!I2, 'Right 3 Kin'!I2)</f>
        <v>0.9058699722145549</v>
      </c>
      <c r="J2">
        <f>STDEV('Left 1 Kin'!J2, 'Left 2 Kin'!J2, 'Left 3 Kin'!J2, 'Right 1 Kin'!J2, 'Right 2 Kin'!J2, 'Right 3 Kin'!J2)</f>
        <v>0.97445154505838161</v>
      </c>
      <c r="K2">
        <f>STDEV('Left 1 Kin'!K2, 'Left 2 Kin'!K2, 'Left 3 Kin'!K2, 'Right 1 Kin'!K2, 'Right 2 Kin'!K2, 'Right 3 Kin'!K2)</f>
        <v>2.2504363081388239</v>
      </c>
      <c r="L2">
        <f>STDEV('Left 1 Kin'!L2, 'Left 2 Kin'!L2, 'Left 3 Kin'!L2, 'Right 1 Kin'!L2, 'Right 2 Kin'!L2, 'Right 3 Kin'!L2)</f>
        <v>4.2369713944534331</v>
      </c>
      <c r="M2">
        <f>STDEV('Left 1 Kin'!M2, 'Left 2 Kin'!M2, 'Left 3 Kin'!M2, 'Right 1 Kin'!M2, 'Right 2 Kin'!M2, 'Right 3 Kin'!M2)</f>
        <v>1.667087561887497</v>
      </c>
      <c r="N2">
        <f>STDEV('Left 1 Kin'!N2, 'Left 2 Kin'!N2, 'Left 3 Kin'!N2, 'Right 1 Kin'!N2, 'Right 2 Kin'!N2, 'Right 3 Kin'!N2)</f>
        <v>3.8998958513131474</v>
      </c>
      <c r="O2">
        <f>STDEV('Left 1 Kin'!O2, 'Left 2 Kin'!O2, 'Left 3 Kin'!O2, 'Right 1 Kin'!O2, 'Right 2 Kin'!O2, 'Right 3 Kin'!O2)</f>
        <v>6.4102760184824419</v>
      </c>
      <c r="P2">
        <f>STDEV('Left 1 Kin'!P2, 'Left 2 Kin'!P2, 'Left 3 Kin'!P2, 'Right 1 Kin'!P2, 'Right 2 Kin'!P2, 'Right 3 Kin'!P2)</f>
        <v>4.3879777053900604</v>
      </c>
      <c r="Q2">
        <f>STDEV('Left 1 Kin'!Q2, 'Left 2 Kin'!Q2, 'Left 3 Kin'!Q2, 'Right 1 Kin'!Q2, 'Right 2 Kin'!Q2, 'Right 3 Kin'!Q2)</f>
        <v>0.83309381904841562</v>
      </c>
      <c r="R2">
        <f>STDEV('Left 1 Kin'!R2, 'Left 2 Kin'!R2, 'Left 3 Kin'!R2, 'Right 1 Kin'!R2, 'Right 2 Kin'!R2, 'Right 3 Kin'!R2)</f>
        <v>11.906775716820517</v>
      </c>
      <c r="S2">
        <f>STDEV('Left 1 Kin'!S2, 'Left 2 Kin'!S2, 'Left 3 Kin'!S2, 'Right 1 Kin'!S2, 'Right 2 Kin'!S2, 'Right 3 Kin'!S2)</f>
        <v>3.7488803369241679</v>
      </c>
      <c r="T2">
        <f>STDEV('Left 1 Kin'!T2, 'Left 2 Kin'!T2, 'Left 3 Kin'!T2, 'Right 1 Kin'!T2, 'Right 2 Kin'!T2, 'Right 3 Kin'!T2)</f>
        <v>2.3719887544519058</v>
      </c>
      <c r="U2">
        <f>STDEV('Left 1 Kin'!U2, 'Left 2 Kin'!U2, 'Left 3 Kin'!U2, 'Right 1 Kin'!U2, 'Right 2 Kin'!U2, 'Right 3 Kin'!U2)</f>
        <v>21.699372937608533</v>
      </c>
      <c r="V2">
        <f>STDEV('Left 1 Kin'!V2, 'Left 2 Kin'!V2, 'Left 3 Kin'!V2, 'Right 1 Kin'!V2, 'Right 2 Kin'!V2, 'Right 3 Kin'!V2)</f>
        <v>9.3305710570146854</v>
      </c>
      <c r="W2">
        <f>STDEV('Left 1 Kin'!W2, 'Left 2 Kin'!W2, 'Left 3 Kin'!W2, 'Right 1 Kin'!W2, 'Right 2 Kin'!W2, 'Right 3 Kin'!W2)</f>
        <v>22.305625084643253</v>
      </c>
      <c r="X2">
        <f>STDEV('Left 1 Kin'!X2, 'Left 2 Kin'!X2, 'Left 3 Kin'!X2, 'Right 1 Kin'!X2, 'Right 2 Kin'!X2, 'Right 3 Kin'!X2)</f>
        <v>37.296862650116694</v>
      </c>
      <c r="Y2">
        <f>STDEV('Left 1 Kin'!Y2, 'Left 2 Kin'!Y2, 'Left 3 Kin'!Y2, 'Right 1 Kin'!Y2, 'Right 2 Kin'!Y2, 'Right 3 Kin'!Y2)</f>
        <v>54.80645225929149</v>
      </c>
      <c r="Z2">
        <f>STDEV('Left 1 Kin'!Z2, 'Left 2 Kin'!Z2, 'Left 3 Kin'!Z2, 'Right 1 Kin'!Z2, 'Right 2 Kin'!Z2, 'Right 3 Kin'!Z2)</f>
        <v>88.321638115387159</v>
      </c>
      <c r="AA2">
        <f>STDEV('Left 1 Kin'!AA2, 'Left 2 Kin'!AA2, 'Left 3 Kin'!AA2, 'Right 1 Kin'!AA2, 'Right 2 Kin'!AA2, 'Right 3 Kin'!AA2)</f>
        <v>70.475269450827113</v>
      </c>
      <c r="AB2">
        <f>STDEV('Left 1 Kin'!AB2, 'Left 2 Kin'!AB2, 'Left 3 Kin'!AB2, 'Right 1 Kin'!AB2, 'Right 2 Kin'!AB2, 'Right 3 Kin'!AB2)</f>
        <v>127.23220225825466</v>
      </c>
      <c r="AC2">
        <f>STDEV('Left 1 Kin'!AC2, 'Left 2 Kin'!AC2, 'Left 3 Kin'!AC2, 'Right 1 Kin'!AC2, 'Right 2 Kin'!AC2, 'Right 3 Kin'!AC2)</f>
        <v>167.88141515037231</v>
      </c>
      <c r="AD2">
        <f>STDEV('Left 1 Kin'!AD2, 'Left 2 Kin'!AD2, 'Left 3 Kin'!AD2, 'Right 1 Kin'!AD2, 'Right 2 Kin'!AD2, 'Right 3 Kin'!AD2)</f>
        <v>108.79039824359491</v>
      </c>
      <c r="AE2">
        <f>STDEV('Left 1 Kin'!AE2, 'Left 2 Kin'!AE2, 'Left 3 Kin'!AE2, 'Right 1 Kin'!AE2, 'Right 2 Kin'!AE2, 'Right 3 Kin'!AE2)</f>
        <v>114.25988634126487</v>
      </c>
      <c r="AF2">
        <f>STDEV('Left 1 Kin'!AF2, 'Left 2 Kin'!AF2, 'Left 3 Kin'!AF2, 'Right 1 Kin'!AF2, 'Right 2 Kin'!AF2, 'Right 3 Kin'!AF2)</f>
        <v>221.50141010191197</v>
      </c>
      <c r="AG2">
        <f>STDEV('Left 1 Kin'!AG2, 'Left 2 Kin'!AG2, 'Left 3 Kin'!AG2, 'Right 1 Kin'!AG2, 'Right 2 Kin'!AG2, 'Right 3 Kin'!AG2)</f>
        <v>108.83195168574888</v>
      </c>
      <c r="AH2">
        <f>STDEV('Left 1 Kin'!AH2, 'Left 2 Kin'!AH2, 'Left 3 Kin'!AH2, 'Right 1 Kin'!AH2, 'Right 2 Kin'!AH2, 'Right 3 Kin'!AH2)</f>
        <v>160.90782167180666</v>
      </c>
      <c r="AI2">
        <f>STDEV('Left 1 Kin'!AI2, 'Left 2 Kin'!AI2, 'Left 3 Kin'!AI2, 'Right 1 Kin'!AI2, 'Right 2 Kin'!AI2, 'Right 3 Kin'!AI2)</f>
        <v>0.6495549332547631</v>
      </c>
      <c r="AJ2">
        <f>STDEV('Left 1 Kin'!AJ2, 'Left 2 Kin'!AJ2, 'Left 3 Kin'!AJ2, 'Right 1 Kin'!AJ2, 'Right 2 Kin'!AJ2, 'Right 3 Kin'!AJ2)</f>
        <v>0.22676501064723736</v>
      </c>
      <c r="AK2">
        <f>STDEV('Left 1 Kin'!AK2, 'Left 2 Kin'!AK2, 'Left 3 Kin'!AK2, 'Right 1 Kin'!AK2, 'Right 2 Kin'!AK2, 'Right 3 Kin'!AK2)</f>
        <v>5.3371253573988683E-2</v>
      </c>
      <c r="AL2">
        <f>STDEV('Left 1 Kin'!AL2, 'Left 2 Kin'!AL2, 'Left 3 Kin'!AL2, 'Right 1 Kin'!AL2, 'Right 2 Kin'!AL2, 'Right 3 Kin'!AL2)</f>
        <v>3.2529685048178179</v>
      </c>
      <c r="AM2">
        <f>STDEV('Left 1 Kin'!AM2, 'Left 2 Kin'!AM2, 'Left 3 Kin'!AM2, 'Right 1 Kin'!AM2, 'Right 2 Kin'!AM2, 'Right 3 Kin'!AM2)</f>
        <v>0.35459490319837744</v>
      </c>
      <c r="AN2">
        <f>STDEV('Left 1 Kin'!AN2, 'Left 2 Kin'!AN2, 'Left 3 Kin'!AN2, 'Right 1 Kin'!AN2, 'Right 2 Kin'!AN2, 'Right 3 Kin'!AN2)</f>
        <v>0.2171940276240818</v>
      </c>
      <c r="AO2">
        <f>STDEV('Left 1 Kin'!AO2, 'Left 2 Kin'!AO2, 'Left 3 Kin'!AO2, 'Right 1 Kin'!AO2, 'Right 2 Kin'!AO2, 'Right 3 Kin'!AO2)</f>
        <v>3.2332949628699217E-2</v>
      </c>
      <c r="AP2">
        <f>STDEV('Left 1 Kin'!AP2, 'Left 2 Kin'!AP2, 'Left 3 Kin'!AP2, 'Right 1 Kin'!AP2, 'Right 2 Kin'!AP2, 'Right 3 Kin'!AP2)</f>
        <v>1.5807581704863545</v>
      </c>
      <c r="AQ2">
        <f>STDEV('Left 1 Kin'!AQ2, 'Left 2 Kin'!AQ2, 'Left 3 Kin'!AQ2, 'Right 1 Kin'!AQ2, 'Right 2 Kin'!AQ2, 'Right 3 Kin'!AQ2)</f>
        <v>0.14236640868604819</v>
      </c>
      <c r="AR2">
        <f>STDEV('Left 1 Kin'!AR2, 'Left 2 Kin'!AR2, 'Left 3 Kin'!AR2, 'Right 1 Kin'!AR2, 'Right 2 Kin'!AR2, 'Right 3 Kin'!AR2)</f>
        <v>0.13246642752733614</v>
      </c>
      <c r="AS2">
        <f>STDEV('Left 1 Kin'!AS2, 'Left 2 Kin'!AS2, 'Left 3 Kin'!AS2, 'Right 1 Kin'!AS2, 'Right 2 Kin'!AS2, 'Right 3 Kin'!AS2)</f>
        <v>5.2795789486432987E-2</v>
      </c>
      <c r="AT2">
        <f>STDEV('Left 1 Kin'!AT2, 'Left 2 Kin'!AT2, 'Left 3 Kin'!AT2, 'Right 1 Kin'!AT2, 'Right 2 Kin'!AT2, 'Right 3 Kin'!AT2)</f>
        <v>0.68645977834723693</v>
      </c>
    </row>
    <row r="3" spans="1:46" x14ac:dyDescent="0.25">
      <c r="A3">
        <v>1</v>
      </c>
      <c r="B3">
        <f>STDEV('Left 1 Kin'!B3, 'Left 2 Kin'!B3, 'Left 3 Kin'!B3, 'Right 1 Kin'!B3, 'Right 2 Kin'!B3, 'Right 3 Kin'!B3)</f>
        <v>6.5058019588366045E-2</v>
      </c>
      <c r="C3">
        <f>STDEV('Left 1 Kin'!C3, 'Left 2 Kin'!C3, 'Left 3 Kin'!C3, 'Right 1 Kin'!C3, 'Right 2 Kin'!C3, 'Right 3 Kin'!C3)</f>
        <v>3.8336579334404355E-3</v>
      </c>
      <c r="D3">
        <f>STDEV('Left 1 Kin'!D3, 'Left 2 Kin'!D3, 'Left 3 Kin'!D3, 'Right 1 Kin'!D3, 'Right 2 Kin'!D3, 'Right 3 Kin'!D3)</f>
        <v>2.3191907118304621E-2</v>
      </c>
      <c r="E3">
        <f>STDEV('Left 1 Kin'!E3, 'Left 2 Kin'!E3, 'Left 3 Kin'!E3, 'Right 1 Kin'!E3, 'Right 2 Kin'!E3, 'Right 3 Kin'!E3)</f>
        <v>5.8430645745384091E-2</v>
      </c>
      <c r="F3">
        <f>STDEV('Left 1 Kin'!F3, 'Left 2 Kin'!F3, 'Left 3 Kin'!F3, 'Right 1 Kin'!F3, 'Right 2 Kin'!F3, 'Right 3 Kin'!F3)</f>
        <v>3.6383389004029085E-2</v>
      </c>
      <c r="G3">
        <f>STDEV('Left 1 Kin'!G3, 'Left 2 Kin'!G3, 'Left 3 Kin'!G3, 'Right 1 Kin'!G3, 'Right 2 Kin'!G3, 'Right 3 Kin'!G3)</f>
        <v>0.64826955937539565</v>
      </c>
      <c r="H3">
        <f>STDEV('Left 1 Kin'!H3, 'Left 2 Kin'!H3, 'Left 3 Kin'!H3, 'Right 1 Kin'!H3, 'Right 2 Kin'!H3, 'Right 3 Kin'!H3)</f>
        <v>0.90877930693465381</v>
      </c>
      <c r="I3">
        <f>STDEV('Left 1 Kin'!I3, 'Left 2 Kin'!I3, 'Left 3 Kin'!I3, 'Right 1 Kin'!I3, 'Right 2 Kin'!I3, 'Right 3 Kin'!I3)</f>
        <v>0.90005464356548925</v>
      </c>
      <c r="J3">
        <f>STDEV('Left 1 Kin'!J3, 'Left 2 Kin'!J3, 'Left 3 Kin'!J3, 'Right 1 Kin'!J3, 'Right 2 Kin'!J3, 'Right 3 Kin'!J3)</f>
        <v>0.9476279990866493</v>
      </c>
      <c r="K3">
        <f>STDEV('Left 1 Kin'!K3, 'Left 2 Kin'!K3, 'Left 3 Kin'!K3, 'Right 1 Kin'!K3, 'Right 2 Kin'!K3, 'Right 3 Kin'!K3)</f>
        <v>2.2407457492726093</v>
      </c>
      <c r="L3">
        <f>STDEV('Left 1 Kin'!L3, 'Left 2 Kin'!L3, 'Left 3 Kin'!L3, 'Right 1 Kin'!L3, 'Right 2 Kin'!L3, 'Right 3 Kin'!L3)</f>
        <v>4.2368116980289523</v>
      </c>
      <c r="M3">
        <f>STDEV('Left 1 Kin'!M3, 'Left 2 Kin'!M3, 'Left 3 Kin'!M3, 'Right 1 Kin'!M3, 'Right 2 Kin'!M3, 'Right 3 Kin'!M3)</f>
        <v>1.634489757120918</v>
      </c>
      <c r="N3">
        <f>STDEV('Left 1 Kin'!N3, 'Left 2 Kin'!N3, 'Left 3 Kin'!N3, 'Right 1 Kin'!N3, 'Right 2 Kin'!N3, 'Right 3 Kin'!N3)</f>
        <v>3.8633948648975309</v>
      </c>
      <c r="O3">
        <f>STDEV('Left 1 Kin'!O3, 'Left 2 Kin'!O3, 'Left 3 Kin'!O3, 'Right 1 Kin'!O3, 'Right 2 Kin'!O3, 'Right 3 Kin'!O3)</f>
        <v>6.453183047652681</v>
      </c>
      <c r="P3">
        <f>STDEV('Left 1 Kin'!P3, 'Left 2 Kin'!P3, 'Left 3 Kin'!P3, 'Right 1 Kin'!P3, 'Right 2 Kin'!P3, 'Right 3 Kin'!P3)</f>
        <v>4.4451677241327934</v>
      </c>
      <c r="Q3">
        <f>STDEV('Left 1 Kin'!Q3, 'Left 2 Kin'!Q3, 'Left 3 Kin'!Q3, 'Right 1 Kin'!Q3, 'Right 2 Kin'!Q3, 'Right 3 Kin'!Q3)</f>
        <v>0.71066200986867945</v>
      </c>
      <c r="R3">
        <f>STDEV('Left 1 Kin'!R3, 'Left 2 Kin'!R3, 'Left 3 Kin'!R3, 'Right 1 Kin'!R3, 'Right 2 Kin'!R3, 'Right 3 Kin'!R3)</f>
        <v>12.12712326830737</v>
      </c>
      <c r="S3">
        <f>STDEV('Left 1 Kin'!S3, 'Left 2 Kin'!S3, 'Left 3 Kin'!S3, 'Right 1 Kin'!S3, 'Right 2 Kin'!S3, 'Right 3 Kin'!S3)</f>
        <v>3.6792923570900231</v>
      </c>
      <c r="T3">
        <f>STDEV('Left 1 Kin'!T3, 'Left 2 Kin'!T3, 'Left 3 Kin'!T3, 'Right 1 Kin'!T3, 'Right 2 Kin'!T3, 'Right 3 Kin'!T3)</f>
        <v>2.2302271981872304</v>
      </c>
      <c r="U3">
        <f>STDEV('Left 1 Kin'!U3, 'Left 2 Kin'!U3, 'Left 3 Kin'!U3, 'Right 1 Kin'!U3, 'Right 2 Kin'!U3, 'Right 3 Kin'!U3)</f>
        <v>21.662677633552839</v>
      </c>
      <c r="V3">
        <f>STDEV('Left 1 Kin'!V3, 'Left 2 Kin'!V3, 'Left 3 Kin'!V3, 'Right 1 Kin'!V3, 'Right 2 Kin'!V3, 'Right 3 Kin'!V3)</f>
        <v>8.8673046193813008</v>
      </c>
      <c r="W3">
        <f>STDEV('Left 1 Kin'!W3, 'Left 2 Kin'!W3, 'Left 3 Kin'!W3, 'Right 1 Kin'!W3, 'Right 2 Kin'!W3, 'Right 3 Kin'!W3)</f>
        <v>22.143481988582234</v>
      </c>
      <c r="X3">
        <f>STDEV('Left 1 Kin'!X3, 'Left 2 Kin'!X3, 'Left 3 Kin'!X3, 'Right 1 Kin'!X3, 'Right 2 Kin'!X3, 'Right 3 Kin'!X3)</f>
        <v>33.506326384698134</v>
      </c>
      <c r="Y3">
        <f>STDEV('Left 1 Kin'!Y3, 'Left 2 Kin'!Y3, 'Left 3 Kin'!Y3, 'Right 1 Kin'!Y3, 'Right 2 Kin'!Y3, 'Right 3 Kin'!Y3)</f>
        <v>47.98306670980157</v>
      </c>
      <c r="Z3">
        <f>STDEV('Left 1 Kin'!Z3, 'Left 2 Kin'!Z3, 'Left 3 Kin'!Z3, 'Right 1 Kin'!Z3, 'Right 2 Kin'!Z3, 'Right 3 Kin'!Z3)</f>
        <v>79.387630613154116</v>
      </c>
      <c r="AA3">
        <f>STDEV('Left 1 Kin'!AA3, 'Left 2 Kin'!AA3, 'Left 3 Kin'!AA3, 'Right 1 Kin'!AA3, 'Right 2 Kin'!AA3, 'Right 3 Kin'!AA3)</f>
        <v>67.376096380488733</v>
      </c>
      <c r="AB3">
        <f>STDEV('Left 1 Kin'!AB3, 'Left 2 Kin'!AB3, 'Left 3 Kin'!AB3, 'Right 1 Kin'!AB3, 'Right 2 Kin'!AB3, 'Right 3 Kin'!AB3)</f>
        <v>114.56771436287981</v>
      </c>
      <c r="AC3">
        <f>STDEV('Left 1 Kin'!AC3, 'Left 2 Kin'!AC3, 'Left 3 Kin'!AC3, 'Right 1 Kin'!AC3, 'Right 2 Kin'!AC3, 'Right 3 Kin'!AC3)</f>
        <v>169.9289609623149</v>
      </c>
      <c r="AD3">
        <f>STDEV('Left 1 Kin'!AD3, 'Left 2 Kin'!AD3, 'Left 3 Kin'!AD3, 'Right 1 Kin'!AD3, 'Right 2 Kin'!AD3, 'Right 3 Kin'!AD3)</f>
        <v>112.21596348900235</v>
      </c>
      <c r="AE3">
        <f>STDEV('Left 1 Kin'!AE3, 'Left 2 Kin'!AE3, 'Left 3 Kin'!AE3, 'Right 1 Kin'!AE3, 'Right 2 Kin'!AE3, 'Right 3 Kin'!AE3)</f>
        <v>111.57725912565037</v>
      </c>
      <c r="AF3">
        <f>STDEV('Left 1 Kin'!AF3, 'Left 2 Kin'!AF3, 'Left 3 Kin'!AF3, 'Right 1 Kin'!AF3, 'Right 2 Kin'!AF3, 'Right 3 Kin'!AF3)</f>
        <v>236.21988282108202</v>
      </c>
      <c r="AG3">
        <f>STDEV('Left 1 Kin'!AG3, 'Left 2 Kin'!AG3, 'Left 3 Kin'!AG3, 'Right 1 Kin'!AG3, 'Right 2 Kin'!AG3, 'Right 3 Kin'!AG3)</f>
        <v>102.83047016726357</v>
      </c>
      <c r="AH3">
        <f>STDEV('Left 1 Kin'!AH3, 'Left 2 Kin'!AH3, 'Left 3 Kin'!AH3, 'Right 1 Kin'!AH3, 'Right 2 Kin'!AH3, 'Right 3 Kin'!AH3)</f>
        <v>148.82232529158145</v>
      </c>
      <c r="AI3">
        <f>STDEV('Left 1 Kin'!AI3, 'Left 2 Kin'!AI3, 'Left 3 Kin'!AI3, 'Right 1 Kin'!AI3, 'Right 2 Kin'!AI3, 'Right 3 Kin'!AI3)</f>
        <v>0.90804749337724167</v>
      </c>
      <c r="AJ3">
        <f>STDEV('Left 1 Kin'!AJ3, 'Left 2 Kin'!AJ3, 'Left 3 Kin'!AJ3, 'Right 1 Kin'!AJ3, 'Right 2 Kin'!AJ3, 'Right 3 Kin'!AJ3)</f>
        <v>0.2708358543505836</v>
      </c>
      <c r="AK3">
        <f>STDEV('Left 1 Kin'!AK3, 'Left 2 Kin'!AK3, 'Left 3 Kin'!AK3, 'Right 1 Kin'!AK3, 'Right 2 Kin'!AK3, 'Right 3 Kin'!AK3)</f>
        <v>6.5695970975286927E-2</v>
      </c>
      <c r="AL3">
        <f>STDEV('Left 1 Kin'!AL3, 'Left 2 Kin'!AL3, 'Left 3 Kin'!AL3, 'Right 1 Kin'!AL3, 'Right 2 Kin'!AL3, 'Right 3 Kin'!AL3)</f>
        <v>3.8832205506995483</v>
      </c>
      <c r="AM3">
        <f>STDEV('Left 1 Kin'!AM3, 'Left 2 Kin'!AM3, 'Left 3 Kin'!AM3, 'Right 1 Kin'!AM3, 'Right 2 Kin'!AM3, 'Right 3 Kin'!AM3)</f>
        <v>0.47703678721101866</v>
      </c>
      <c r="AN3">
        <f>STDEV('Left 1 Kin'!AN3, 'Left 2 Kin'!AN3, 'Left 3 Kin'!AN3, 'Right 1 Kin'!AN3, 'Right 2 Kin'!AN3, 'Right 3 Kin'!AN3)</f>
        <v>0.15638164979992344</v>
      </c>
      <c r="AO3">
        <f>STDEV('Left 1 Kin'!AO3, 'Left 2 Kin'!AO3, 'Left 3 Kin'!AO3, 'Right 1 Kin'!AO3, 'Right 2 Kin'!AO3, 'Right 3 Kin'!AO3)</f>
        <v>5.0493727718688111E-2</v>
      </c>
      <c r="AP3">
        <f>STDEV('Left 1 Kin'!AP3, 'Left 2 Kin'!AP3, 'Left 3 Kin'!AP3, 'Right 1 Kin'!AP3, 'Right 2 Kin'!AP3, 'Right 3 Kin'!AP3)</f>
        <v>2.1719372030012916</v>
      </c>
      <c r="AQ3">
        <f>STDEV('Left 1 Kin'!AQ3, 'Left 2 Kin'!AQ3, 'Left 3 Kin'!AQ3, 'Right 1 Kin'!AQ3, 'Right 2 Kin'!AQ3, 'Right 3 Kin'!AQ3)</f>
        <v>0.1431345159567369</v>
      </c>
      <c r="AR3">
        <f>STDEV('Left 1 Kin'!AR3, 'Left 2 Kin'!AR3, 'Left 3 Kin'!AR3, 'Right 1 Kin'!AR3, 'Right 2 Kin'!AR3, 'Right 3 Kin'!AR3)</f>
        <v>0.16864334714094761</v>
      </c>
      <c r="AS3">
        <f>STDEV('Left 1 Kin'!AS3, 'Left 2 Kin'!AS3, 'Left 3 Kin'!AS3, 'Right 1 Kin'!AS3, 'Right 2 Kin'!AS3, 'Right 3 Kin'!AS3)</f>
        <v>6.7163118215207471E-2</v>
      </c>
      <c r="AT3">
        <f>STDEV('Left 1 Kin'!AT3, 'Left 2 Kin'!AT3, 'Left 3 Kin'!AT3, 'Right 1 Kin'!AT3, 'Right 2 Kin'!AT3, 'Right 3 Kin'!AT3)</f>
        <v>0.67920685245467183</v>
      </c>
    </row>
    <row r="4" spans="1:46" x14ac:dyDescent="0.25">
      <c r="A4">
        <v>2</v>
      </c>
      <c r="B4">
        <f>STDEV('Left 1 Kin'!B4, 'Left 2 Kin'!B4, 'Left 3 Kin'!B4, 'Right 1 Kin'!B4, 'Right 2 Kin'!B4, 'Right 3 Kin'!B4)</f>
        <v>6.6129693792135458E-2</v>
      </c>
      <c r="C4">
        <f>STDEV('Left 1 Kin'!C4, 'Left 2 Kin'!C4, 'Left 3 Kin'!C4, 'Right 1 Kin'!C4, 'Right 2 Kin'!C4, 'Right 3 Kin'!C4)</f>
        <v>3.8636374453161117E-3</v>
      </c>
      <c r="D4">
        <f>STDEV('Left 1 Kin'!D4, 'Left 2 Kin'!D4, 'Left 3 Kin'!D4, 'Right 1 Kin'!D4, 'Right 2 Kin'!D4, 'Right 3 Kin'!D4)</f>
        <v>2.7489477874694742E-2</v>
      </c>
      <c r="E4">
        <f>STDEV('Left 1 Kin'!E4, 'Left 2 Kin'!E4, 'Left 3 Kin'!E4, 'Right 1 Kin'!E4, 'Right 2 Kin'!E4, 'Right 3 Kin'!E4)</f>
        <v>0.1015335383783243</v>
      </c>
      <c r="F4">
        <f>STDEV('Left 1 Kin'!F4, 'Left 2 Kin'!F4, 'Left 3 Kin'!F4, 'Right 1 Kin'!F4, 'Right 2 Kin'!F4, 'Right 3 Kin'!F4)</f>
        <v>4.6307321321035287E-2</v>
      </c>
      <c r="G4">
        <f>STDEV('Left 1 Kin'!G4, 'Left 2 Kin'!G4, 'Left 3 Kin'!G4, 'Right 1 Kin'!G4, 'Right 2 Kin'!G4, 'Right 3 Kin'!G4)</f>
        <v>0.64809576271341185</v>
      </c>
      <c r="H4">
        <f>STDEV('Left 1 Kin'!H4, 'Left 2 Kin'!H4, 'Left 3 Kin'!H4, 'Right 1 Kin'!H4, 'Right 2 Kin'!H4, 'Right 3 Kin'!H4)</f>
        <v>0.90197954642086875</v>
      </c>
      <c r="I4">
        <f>STDEV('Left 1 Kin'!I4, 'Left 2 Kin'!I4, 'Left 3 Kin'!I4, 'Right 1 Kin'!I4, 'Right 2 Kin'!I4, 'Right 3 Kin'!I4)</f>
        <v>0.89526679588826652</v>
      </c>
      <c r="J4">
        <f>STDEV('Left 1 Kin'!J4, 'Left 2 Kin'!J4, 'Left 3 Kin'!J4, 'Right 1 Kin'!J4, 'Right 2 Kin'!J4, 'Right 3 Kin'!J4)</f>
        <v>0.92240336871233664</v>
      </c>
      <c r="K4">
        <f>STDEV('Left 1 Kin'!K4, 'Left 2 Kin'!K4, 'Left 3 Kin'!K4, 'Right 1 Kin'!K4, 'Right 2 Kin'!K4, 'Right 3 Kin'!K4)</f>
        <v>2.2330477949671881</v>
      </c>
      <c r="L4">
        <f>STDEV('Left 1 Kin'!L4, 'Left 2 Kin'!L4, 'Left 3 Kin'!L4, 'Right 1 Kin'!L4, 'Right 2 Kin'!L4, 'Right 3 Kin'!L4)</f>
        <v>4.2394287662992678</v>
      </c>
      <c r="M4">
        <f>STDEV('Left 1 Kin'!M4, 'Left 2 Kin'!M4, 'Left 3 Kin'!M4, 'Right 1 Kin'!M4, 'Right 2 Kin'!M4, 'Right 3 Kin'!M4)</f>
        <v>1.6060848160706835</v>
      </c>
      <c r="N4">
        <f>STDEV('Left 1 Kin'!N4, 'Left 2 Kin'!N4, 'Left 3 Kin'!N4, 'Right 1 Kin'!N4, 'Right 2 Kin'!N4, 'Right 3 Kin'!N4)</f>
        <v>3.8332833832629714</v>
      </c>
      <c r="O4">
        <f>STDEV('Left 1 Kin'!O4, 'Left 2 Kin'!O4, 'Left 3 Kin'!O4, 'Right 1 Kin'!O4, 'Right 2 Kin'!O4, 'Right 3 Kin'!O4)</f>
        <v>6.5055223243462716</v>
      </c>
      <c r="P4">
        <f>STDEV('Left 1 Kin'!P4, 'Left 2 Kin'!P4, 'Left 3 Kin'!P4, 'Right 1 Kin'!P4, 'Right 2 Kin'!P4, 'Right 3 Kin'!P4)</f>
        <v>4.5079356898082867</v>
      </c>
      <c r="Q4">
        <f>STDEV('Left 1 Kin'!Q4, 'Left 2 Kin'!Q4, 'Left 3 Kin'!Q4, 'Right 1 Kin'!Q4, 'Right 2 Kin'!Q4, 'Right 3 Kin'!Q4)</f>
        <v>0.60393580291901094</v>
      </c>
      <c r="R4">
        <f>STDEV('Left 1 Kin'!R4, 'Left 2 Kin'!R4, 'Left 3 Kin'!R4, 'Right 1 Kin'!R4, 'Right 2 Kin'!R4, 'Right 3 Kin'!R4)</f>
        <v>12.353743636847668</v>
      </c>
      <c r="S4">
        <f>STDEV('Left 1 Kin'!S4, 'Left 2 Kin'!S4, 'Left 3 Kin'!S4, 'Right 1 Kin'!S4, 'Right 2 Kin'!S4, 'Right 3 Kin'!S4)</f>
        <v>3.6141714649042345</v>
      </c>
      <c r="T4">
        <f>STDEV('Left 1 Kin'!T4, 'Left 2 Kin'!T4, 'Left 3 Kin'!T4, 'Right 1 Kin'!T4, 'Right 2 Kin'!T4, 'Right 3 Kin'!T4)</f>
        <v>2.1006017609774528</v>
      </c>
      <c r="U4">
        <f>STDEV('Left 1 Kin'!U4, 'Left 2 Kin'!U4, 'Left 3 Kin'!U4, 'Right 1 Kin'!U4, 'Right 2 Kin'!U4, 'Right 3 Kin'!U4)</f>
        <v>21.652501053815968</v>
      </c>
      <c r="V4">
        <f>STDEV('Left 1 Kin'!V4, 'Left 2 Kin'!V4, 'Left 3 Kin'!V4, 'Right 1 Kin'!V4, 'Right 2 Kin'!V4, 'Right 3 Kin'!V4)</f>
        <v>8.4277929399756903</v>
      </c>
      <c r="W4">
        <f>STDEV('Left 1 Kin'!W4, 'Left 2 Kin'!W4, 'Left 3 Kin'!W4, 'Right 1 Kin'!W4, 'Right 2 Kin'!W4, 'Right 3 Kin'!W4)</f>
        <v>22.006117280535097</v>
      </c>
      <c r="X4">
        <f>STDEV('Left 1 Kin'!X4, 'Left 2 Kin'!X4, 'Left 3 Kin'!X4, 'Right 1 Kin'!X4, 'Right 2 Kin'!X4, 'Right 3 Kin'!X4)</f>
        <v>30.003655925570136</v>
      </c>
      <c r="Y4">
        <f>STDEV('Left 1 Kin'!Y4, 'Left 2 Kin'!Y4, 'Left 3 Kin'!Y4, 'Right 1 Kin'!Y4, 'Right 2 Kin'!Y4, 'Right 3 Kin'!Y4)</f>
        <v>41.887579546212891</v>
      </c>
      <c r="Z4">
        <f>STDEV('Left 1 Kin'!Z4, 'Left 2 Kin'!Z4, 'Left 3 Kin'!Z4, 'Right 1 Kin'!Z4, 'Right 2 Kin'!Z4, 'Right 3 Kin'!Z4)</f>
        <v>70.545476646963195</v>
      </c>
      <c r="AA4">
        <f>STDEV('Left 1 Kin'!AA4, 'Left 2 Kin'!AA4, 'Left 3 Kin'!AA4, 'Right 1 Kin'!AA4, 'Right 2 Kin'!AA4, 'Right 3 Kin'!AA4)</f>
        <v>64.340225093961905</v>
      </c>
      <c r="AB4">
        <f>STDEV('Left 1 Kin'!AB4, 'Left 2 Kin'!AB4, 'Left 3 Kin'!AB4, 'Right 1 Kin'!AB4, 'Right 2 Kin'!AB4, 'Right 3 Kin'!AB4)</f>
        <v>102.70218309052497</v>
      </c>
      <c r="AC4">
        <f>STDEV('Left 1 Kin'!AC4, 'Left 2 Kin'!AC4, 'Left 3 Kin'!AC4, 'Right 1 Kin'!AC4, 'Right 2 Kin'!AC4, 'Right 3 Kin'!AC4)</f>
        <v>175.19611729498973</v>
      </c>
      <c r="AD4">
        <f>STDEV('Left 1 Kin'!AD4, 'Left 2 Kin'!AD4, 'Left 3 Kin'!AD4, 'Right 1 Kin'!AD4, 'Right 2 Kin'!AD4, 'Right 3 Kin'!AD4)</f>
        <v>115.96508010845523</v>
      </c>
      <c r="AE4">
        <f>STDEV('Left 1 Kin'!AE4, 'Left 2 Kin'!AE4, 'Left 3 Kin'!AE4, 'Right 1 Kin'!AE4, 'Right 2 Kin'!AE4, 'Right 3 Kin'!AE4)</f>
        <v>109.00876325843075</v>
      </c>
      <c r="AF4">
        <f>STDEV('Left 1 Kin'!AF4, 'Left 2 Kin'!AF4, 'Left 3 Kin'!AF4, 'Right 1 Kin'!AF4, 'Right 2 Kin'!AF4, 'Right 3 Kin'!AF4)</f>
        <v>251.23805790715389</v>
      </c>
      <c r="AG4">
        <f>STDEV('Left 1 Kin'!AG4, 'Left 2 Kin'!AG4, 'Left 3 Kin'!AG4, 'Right 1 Kin'!AG4, 'Right 2 Kin'!AG4, 'Right 3 Kin'!AG4)</f>
        <v>97.193458180458492</v>
      </c>
      <c r="AH4">
        <f>STDEV('Left 1 Kin'!AH4, 'Left 2 Kin'!AH4, 'Left 3 Kin'!AH4, 'Right 1 Kin'!AH4, 'Right 2 Kin'!AH4, 'Right 3 Kin'!AH4)</f>
        <v>137.18439964703219</v>
      </c>
      <c r="AI4">
        <f>STDEV('Left 1 Kin'!AI4, 'Left 2 Kin'!AI4, 'Left 3 Kin'!AI4, 'Right 1 Kin'!AI4, 'Right 2 Kin'!AI4, 'Right 3 Kin'!AI4)</f>
        <v>1.225053342392789</v>
      </c>
      <c r="AJ4">
        <f>STDEV('Left 1 Kin'!AJ4, 'Left 2 Kin'!AJ4, 'Left 3 Kin'!AJ4, 'Right 1 Kin'!AJ4, 'Right 2 Kin'!AJ4, 'Right 3 Kin'!AJ4)</f>
        <v>0.32098833010166927</v>
      </c>
      <c r="AK4">
        <f>STDEV('Left 1 Kin'!AK4, 'Left 2 Kin'!AK4, 'Left 3 Kin'!AK4, 'Right 1 Kin'!AK4, 'Right 2 Kin'!AK4, 'Right 3 Kin'!AK4)</f>
        <v>9.2885112726532229E-2</v>
      </c>
      <c r="AL4">
        <f>STDEV('Left 1 Kin'!AL4, 'Left 2 Kin'!AL4, 'Left 3 Kin'!AL4, 'Right 1 Kin'!AL4, 'Right 2 Kin'!AL4, 'Right 3 Kin'!AL4)</f>
        <v>4.9756190175036261</v>
      </c>
      <c r="AM4">
        <f>STDEV('Left 1 Kin'!AM4, 'Left 2 Kin'!AM4, 'Left 3 Kin'!AM4, 'Right 1 Kin'!AM4, 'Right 2 Kin'!AM4, 'Right 3 Kin'!AM4)</f>
        <v>0.6122681330319607</v>
      </c>
      <c r="AN4">
        <f>STDEV('Left 1 Kin'!AN4, 'Left 2 Kin'!AN4, 'Left 3 Kin'!AN4, 'Right 1 Kin'!AN4, 'Right 2 Kin'!AN4, 'Right 3 Kin'!AN4)</f>
        <v>0.1492762655557115</v>
      </c>
      <c r="AO4">
        <f>STDEV('Left 1 Kin'!AO4, 'Left 2 Kin'!AO4, 'Left 3 Kin'!AO4, 'Right 1 Kin'!AO4, 'Right 2 Kin'!AO4, 'Right 3 Kin'!AO4)</f>
        <v>7.4747831548235569E-2</v>
      </c>
      <c r="AP4">
        <f>STDEV('Left 1 Kin'!AP4, 'Left 2 Kin'!AP4, 'Left 3 Kin'!AP4, 'Right 1 Kin'!AP4, 'Right 2 Kin'!AP4, 'Right 3 Kin'!AP4)</f>
        <v>2.8618981723983801</v>
      </c>
      <c r="AQ4">
        <f>STDEV('Left 1 Kin'!AQ4, 'Left 2 Kin'!AQ4, 'Left 3 Kin'!AQ4, 'Right 1 Kin'!AQ4, 'Right 2 Kin'!AQ4, 'Right 3 Kin'!AQ4)</f>
        <v>0.16249320188111735</v>
      </c>
      <c r="AR4">
        <f>STDEV('Left 1 Kin'!AR4, 'Left 2 Kin'!AR4, 'Left 3 Kin'!AR4, 'Right 1 Kin'!AR4, 'Right 2 Kin'!AR4, 'Right 3 Kin'!AR4)</f>
        <v>0.20689794608944395</v>
      </c>
      <c r="AS4">
        <f>STDEV('Left 1 Kin'!AS4, 'Left 2 Kin'!AS4, 'Left 3 Kin'!AS4, 'Right 1 Kin'!AS4, 'Right 2 Kin'!AS4, 'Right 3 Kin'!AS4)</f>
        <v>9.0290855380401255E-2</v>
      </c>
      <c r="AT4">
        <f>STDEV('Left 1 Kin'!AT4, 'Left 2 Kin'!AT4, 'Left 3 Kin'!AT4, 'Right 1 Kin'!AT4, 'Right 2 Kin'!AT4, 'Right 3 Kin'!AT4)</f>
        <v>0.76918712239937637</v>
      </c>
    </row>
    <row r="5" spans="1:46" x14ac:dyDescent="0.25">
      <c r="A5">
        <v>3</v>
      </c>
      <c r="B5">
        <f>STDEV('Left 1 Kin'!B5, 'Left 2 Kin'!B5, 'Left 3 Kin'!B5, 'Right 1 Kin'!B5, 'Right 2 Kin'!B5, 'Right 3 Kin'!B5)</f>
        <v>6.691869054315365E-2</v>
      </c>
      <c r="C5">
        <f>STDEV('Left 1 Kin'!C5, 'Left 2 Kin'!C5, 'Left 3 Kin'!C5, 'Right 1 Kin'!C5, 'Right 2 Kin'!C5, 'Right 3 Kin'!C5)</f>
        <v>3.8953993195334886E-3</v>
      </c>
      <c r="D5">
        <f>STDEV('Left 1 Kin'!D5, 'Left 2 Kin'!D5, 'Left 3 Kin'!D5, 'Right 1 Kin'!D5, 'Right 2 Kin'!D5, 'Right 3 Kin'!D5)</f>
        <v>4.4081565648877906E-2</v>
      </c>
      <c r="E5">
        <f>STDEV('Left 1 Kin'!E5, 'Left 2 Kin'!E5, 'Left 3 Kin'!E5, 'Right 1 Kin'!E5, 'Right 2 Kin'!E5, 'Right 3 Kin'!E5)</f>
        <v>0.12028470013602305</v>
      </c>
      <c r="F5">
        <f>STDEV('Left 1 Kin'!F5, 'Left 2 Kin'!F5, 'Left 3 Kin'!F5, 'Right 1 Kin'!F5, 'Right 2 Kin'!F5, 'Right 3 Kin'!F5)</f>
        <v>5.5809801418541603E-2</v>
      </c>
      <c r="G5">
        <f>STDEV('Left 1 Kin'!G5, 'Left 2 Kin'!G5, 'Left 3 Kin'!G5, 'Right 1 Kin'!G5, 'Right 2 Kin'!G5, 'Right 3 Kin'!G5)</f>
        <v>0.64968051884759004</v>
      </c>
      <c r="H5">
        <f>STDEV('Left 1 Kin'!H5, 'Left 2 Kin'!H5, 'Left 3 Kin'!H5, 'Right 1 Kin'!H5, 'Right 2 Kin'!H5, 'Right 3 Kin'!H5)</f>
        <v>0.89538021128039946</v>
      </c>
      <c r="I5">
        <f>STDEV('Left 1 Kin'!I5, 'Left 2 Kin'!I5, 'Left 3 Kin'!I5, 'Right 1 Kin'!I5, 'Right 2 Kin'!I5, 'Right 3 Kin'!I5)</f>
        <v>0.89124821757265893</v>
      </c>
      <c r="J5">
        <f>STDEV('Left 1 Kin'!J5, 'Left 2 Kin'!J5, 'Left 3 Kin'!J5, 'Right 1 Kin'!J5, 'Right 2 Kin'!J5, 'Right 3 Kin'!J5)</f>
        <v>0.89831497558211748</v>
      </c>
      <c r="K5">
        <f>STDEV('Left 1 Kin'!K5, 'Left 2 Kin'!K5, 'Left 3 Kin'!K5, 'Right 1 Kin'!K5, 'Right 2 Kin'!K5, 'Right 3 Kin'!K5)</f>
        <v>2.2264098299168498</v>
      </c>
      <c r="L5">
        <f>STDEV('Left 1 Kin'!L5, 'Left 2 Kin'!L5, 'Left 3 Kin'!L5, 'Right 1 Kin'!L5, 'Right 2 Kin'!L5, 'Right 3 Kin'!L5)</f>
        <v>4.2424791229887759</v>
      </c>
      <c r="M5">
        <f>STDEV('Left 1 Kin'!M5, 'Left 2 Kin'!M5, 'Left 3 Kin'!M5, 'Right 1 Kin'!M5, 'Right 2 Kin'!M5, 'Right 3 Kin'!M5)</f>
        <v>1.5854103191641797</v>
      </c>
      <c r="N5">
        <f>STDEV('Left 1 Kin'!N5, 'Left 2 Kin'!N5, 'Left 3 Kin'!N5, 'Right 1 Kin'!N5, 'Right 2 Kin'!N5, 'Right 3 Kin'!N5)</f>
        <v>3.8082417048866199</v>
      </c>
      <c r="O5">
        <f>STDEV('Left 1 Kin'!O5, 'Left 2 Kin'!O5, 'Left 3 Kin'!O5, 'Right 1 Kin'!O5, 'Right 2 Kin'!O5, 'Right 3 Kin'!O5)</f>
        <v>6.5663049092732981</v>
      </c>
      <c r="P5">
        <f>STDEV('Left 1 Kin'!P5, 'Left 2 Kin'!P5, 'Left 3 Kin'!P5, 'Right 1 Kin'!P5, 'Right 2 Kin'!P5, 'Right 3 Kin'!P5)</f>
        <v>4.5829932185946873</v>
      </c>
      <c r="Q5">
        <f>STDEV('Left 1 Kin'!Q5, 'Left 2 Kin'!Q5, 'Left 3 Kin'!Q5, 'Right 1 Kin'!Q5, 'Right 2 Kin'!Q5, 'Right 3 Kin'!Q5)</f>
        <v>0.52209784198447073</v>
      </c>
      <c r="R5">
        <f>STDEV('Left 1 Kin'!R5, 'Left 2 Kin'!R5, 'Left 3 Kin'!R5, 'Right 1 Kin'!R5, 'Right 2 Kin'!R5, 'Right 3 Kin'!R5)</f>
        <v>12.615957724063284</v>
      </c>
      <c r="S5">
        <f>STDEV('Left 1 Kin'!S5, 'Left 2 Kin'!S5, 'Left 3 Kin'!S5, 'Right 1 Kin'!S5, 'Right 2 Kin'!S5, 'Right 3 Kin'!S5)</f>
        <v>3.5659852813343331</v>
      </c>
      <c r="T5">
        <f>STDEV('Left 1 Kin'!T5, 'Left 2 Kin'!T5, 'Left 3 Kin'!T5, 'Right 1 Kin'!T5, 'Right 2 Kin'!T5, 'Right 3 Kin'!T5)</f>
        <v>2.0005913137694051</v>
      </c>
      <c r="U5">
        <f>STDEV('Left 1 Kin'!U5, 'Left 2 Kin'!U5, 'Left 3 Kin'!U5, 'Right 1 Kin'!U5, 'Right 2 Kin'!U5, 'Right 3 Kin'!U5)</f>
        <v>21.617843026577177</v>
      </c>
      <c r="V5">
        <f>STDEV('Left 1 Kin'!V5, 'Left 2 Kin'!V5, 'Left 3 Kin'!V5, 'Right 1 Kin'!V5, 'Right 2 Kin'!V5, 'Right 3 Kin'!V5)</f>
        <v>8.0137561273711757</v>
      </c>
      <c r="W5">
        <f>STDEV('Left 1 Kin'!W5, 'Left 2 Kin'!W5, 'Left 3 Kin'!W5, 'Right 1 Kin'!W5, 'Right 2 Kin'!W5, 'Right 3 Kin'!W5)</f>
        <v>21.821491367145718</v>
      </c>
      <c r="X5">
        <f>STDEV('Left 1 Kin'!X5, 'Left 2 Kin'!X5, 'Left 3 Kin'!X5, 'Right 1 Kin'!X5, 'Right 2 Kin'!X5, 'Right 3 Kin'!X5)</f>
        <v>26.781396696175378</v>
      </c>
      <c r="Y5">
        <f>STDEV('Left 1 Kin'!Y5, 'Left 2 Kin'!Y5, 'Left 3 Kin'!Y5, 'Right 1 Kin'!Y5, 'Right 2 Kin'!Y5, 'Right 3 Kin'!Y5)</f>
        <v>36.578455197335003</v>
      </c>
      <c r="Z5">
        <f>STDEV('Left 1 Kin'!Z5, 'Left 2 Kin'!Z5, 'Left 3 Kin'!Z5, 'Right 1 Kin'!Z5, 'Right 2 Kin'!Z5, 'Right 3 Kin'!Z5)</f>
        <v>61.762398423684061</v>
      </c>
      <c r="AA5">
        <f>STDEV('Left 1 Kin'!AA5, 'Left 2 Kin'!AA5, 'Left 3 Kin'!AA5, 'Right 1 Kin'!AA5, 'Right 2 Kin'!AA5, 'Right 3 Kin'!AA5)</f>
        <v>61.29897203194264</v>
      </c>
      <c r="AB5">
        <f>STDEV('Left 1 Kin'!AB5, 'Left 2 Kin'!AB5, 'Left 3 Kin'!AB5, 'Right 1 Kin'!AB5, 'Right 2 Kin'!AB5, 'Right 3 Kin'!AB5)</f>
        <v>91.542502610041495</v>
      </c>
      <c r="AC5">
        <f>STDEV('Left 1 Kin'!AC5, 'Left 2 Kin'!AC5, 'Left 3 Kin'!AC5, 'Right 1 Kin'!AC5, 'Right 2 Kin'!AC5, 'Right 3 Kin'!AC5)</f>
        <v>181.60227768426114</v>
      </c>
      <c r="AD5">
        <f>STDEV('Left 1 Kin'!AD5, 'Left 2 Kin'!AD5, 'Left 3 Kin'!AD5, 'Right 1 Kin'!AD5, 'Right 2 Kin'!AD5, 'Right 3 Kin'!AD5)</f>
        <v>119.24920313742321</v>
      </c>
      <c r="AE5">
        <f>STDEV('Left 1 Kin'!AE5, 'Left 2 Kin'!AE5, 'Left 3 Kin'!AE5, 'Right 1 Kin'!AE5, 'Right 2 Kin'!AE5, 'Right 3 Kin'!AE5)</f>
        <v>106.20811730322266</v>
      </c>
      <c r="AF5">
        <f>STDEV('Left 1 Kin'!AF5, 'Left 2 Kin'!AF5, 'Left 3 Kin'!AF5, 'Right 1 Kin'!AF5, 'Right 2 Kin'!AF5, 'Right 3 Kin'!AF5)</f>
        <v>264.68270888821252</v>
      </c>
      <c r="AG5">
        <f>STDEV('Left 1 Kin'!AG5, 'Left 2 Kin'!AG5, 'Left 3 Kin'!AG5, 'Right 1 Kin'!AG5, 'Right 2 Kin'!AG5, 'Right 3 Kin'!AG5)</f>
        <v>92.080103579954951</v>
      </c>
      <c r="AH5">
        <f>STDEV('Left 1 Kin'!AH5, 'Left 2 Kin'!AH5, 'Left 3 Kin'!AH5, 'Right 1 Kin'!AH5, 'Right 2 Kin'!AH5, 'Right 3 Kin'!AH5)</f>
        <v>124.75858356140145</v>
      </c>
      <c r="AI5">
        <f>STDEV('Left 1 Kin'!AI5, 'Left 2 Kin'!AI5, 'Left 3 Kin'!AI5, 'Right 1 Kin'!AI5, 'Right 2 Kin'!AI5, 'Right 3 Kin'!AI5)</f>
        <v>1.4471952951555449</v>
      </c>
      <c r="AJ5">
        <f>STDEV('Left 1 Kin'!AJ5, 'Left 2 Kin'!AJ5, 'Left 3 Kin'!AJ5, 'Right 1 Kin'!AJ5, 'Right 2 Kin'!AJ5, 'Right 3 Kin'!AJ5)</f>
        <v>0.37731565496221314</v>
      </c>
      <c r="AK5">
        <f>STDEV('Left 1 Kin'!AK5, 'Left 2 Kin'!AK5, 'Left 3 Kin'!AK5, 'Right 1 Kin'!AK5, 'Right 2 Kin'!AK5, 'Right 3 Kin'!AK5)</f>
        <v>0.12212110152052166</v>
      </c>
      <c r="AL5">
        <f>STDEV('Left 1 Kin'!AL5, 'Left 2 Kin'!AL5, 'Left 3 Kin'!AL5, 'Right 1 Kin'!AL5, 'Right 2 Kin'!AL5, 'Right 3 Kin'!AL5)</f>
        <v>5.8013920473213298</v>
      </c>
      <c r="AM5">
        <f>STDEV('Left 1 Kin'!AM5, 'Left 2 Kin'!AM5, 'Left 3 Kin'!AM5, 'Right 1 Kin'!AM5, 'Right 2 Kin'!AM5, 'Right 3 Kin'!AM5)</f>
        <v>0.70659327026704</v>
      </c>
      <c r="AN5">
        <f>STDEV('Left 1 Kin'!AN5, 'Left 2 Kin'!AN5, 'Left 3 Kin'!AN5, 'Right 1 Kin'!AN5, 'Right 2 Kin'!AN5, 'Right 3 Kin'!AN5)</f>
        <v>0.19018579179088274</v>
      </c>
      <c r="AO5">
        <f>STDEV('Left 1 Kin'!AO5, 'Left 2 Kin'!AO5, 'Left 3 Kin'!AO5, 'Right 1 Kin'!AO5, 'Right 2 Kin'!AO5, 'Right 3 Kin'!AO5)</f>
        <v>0.1016156336675475</v>
      </c>
      <c r="AP5">
        <f>STDEV('Left 1 Kin'!AP5, 'Left 2 Kin'!AP5, 'Left 3 Kin'!AP5, 'Right 1 Kin'!AP5, 'Right 2 Kin'!AP5, 'Right 3 Kin'!AP5)</f>
        <v>3.33404525507295</v>
      </c>
      <c r="AQ5">
        <f>STDEV('Left 1 Kin'!AQ5, 'Left 2 Kin'!AQ5, 'Left 3 Kin'!AQ5, 'Right 1 Kin'!AQ5, 'Right 2 Kin'!AQ5, 'Right 3 Kin'!AQ5)</f>
        <v>0.19310976938468727</v>
      </c>
      <c r="AR5">
        <f>STDEV('Left 1 Kin'!AR5, 'Left 2 Kin'!AR5, 'Left 3 Kin'!AR5, 'Right 1 Kin'!AR5, 'Right 2 Kin'!AR5, 'Right 3 Kin'!AR5)</f>
        <v>0.24469748374822309</v>
      </c>
      <c r="AS5">
        <f>STDEV('Left 1 Kin'!AS5, 'Left 2 Kin'!AS5, 'Left 3 Kin'!AS5, 'Right 1 Kin'!AS5, 'Right 2 Kin'!AS5, 'Right 3 Kin'!AS5)</f>
        <v>0.11845173800432225</v>
      </c>
      <c r="AT5">
        <f>STDEV('Left 1 Kin'!AT5, 'Left 2 Kin'!AT5, 'Left 3 Kin'!AT5, 'Right 1 Kin'!AT5, 'Right 2 Kin'!AT5, 'Right 3 Kin'!AT5)</f>
        <v>0.93833769912960863</v>
      </c>
    </row>
    <row r="6" spans="1:46" x14ac:dyDescent="0.25">
      <c r="A6">
        <v>4</v>
      </c>
      <c r="B6">
        <f>STDEV('Left 1 Kin'!B6, 'Left 2 Kin'!B6, 'Left 3 Kin'!B6, 'Right 1 Kin'!B6, 'Right 2 Kin'!B6, 'Right 3 Kin'!B6)</f>
        <v>6.5853359095543115E-2</v>
      </c>
      <c r="C6">
        <f>STDEV('Left 1 Kin'!C6, 'Left 2 Kin'!C6, 'Left 3 Kin'!C6, 'Right 1 Kin'!C6, 'Right 2 Kin'!C6, 'Right 3 Kin'!C6)</f>
        <v>3.929002734191789E-3</v>
      </c>
      <c r="D6">
        <f>STDEV('Left 1 Kin'!D6, 'Left 2 Kin'!D6, 'Left 3 Kin'!D6, 'Right 1 Kin'!D6, 'Right 2 Kin'!D6, 'Right 3 Kin'!D6)</f>
        <v>6.2035232881266257E-2</v>
      </c>
      <c r="E6">
        <f>STDEV('Left 1 Kin'!E6, 'Left 2 Kin'!E6, 'Left 3 Kin'!E6, 'Right 1 Kin'!E6, 'Right 2 Kin'!E6, 'Right 3 Kin'!E6)</f>
        <v>0.10957800582751354</v>
      </c>
      <c r="F6">
        <f>STDEV('Left 1 Kin'!F6, 'Left 2 Kin'!F6, 'Left 3 Kin'!F6, 'Right 1 Kin'!F6, 'Right 2 Kin'!F6, 'Right 3 Kin'!F6)</f>
        <v>2.8581524764435508E-2</v>
      </c>
      <c r="G6">
        <f>STDEV('Left 1 Kin'!G6, 'Left 2 Kin'!G6, 'Left 3 Kin'!G6, 'Right 1 Kin'!G6, 'Right 2 Kin'!G6, 'Right 3 Kin'!G6)</f>
        <v>0.65375365270019181</v>
      </c>
      <c r="H6">
        <f>STDEV('Left 1 Kin'!H6, 'Left 2 Kin'!H6, 'Left 3 Kin'!H6, 'Right 1 Kin'!H6, 'Right 2 Kin'!H6, 'Right 3 Kin'!H6)</f>
        <v>0.8890092718139172</v>
      </c>
      <c r="I6">
        <f>STDEV('Left 1 Kin'!I6, 'Left 2 Kin'!I6, 'Left 3 Kin'!I6, 'Right 1 Kin'!I6, 'Right 2 Kin'!I6, 'Right 3 Kin'!I6)</f>
        <v>0.88798912982638667</v>
      </c>
      <c r="J6">
        <f>STDEV('Left 1 Kin'!J6, 'Left 2 Kin'!J6, 'Left 3 Kin'!J6, 'Right 1 Kin'!J6, 'Right 2 Kin'!J6, 'Right 3 Kin'!J6)</f>
        <v>0.87666544978724148</v>
      </c>
      <c r="K6">
        <f>STDEV('Left 1 Kin'!K6, 'Left 2 Kin'!K6, 'Left 3 Kin'!K6, 'Right 1 Kin'!K6, 'Right 2 Kin'!K6, 'Right 3 Kin'!K6)</f>
        <v>2.2153227110026785</v>
      </c>
      <c r="L6">
        <f>STDEV('Left 1 Kin'!L6, 'Left 2 Kin'!L6, 'Left 3 Kin'!L6, 'Right 1 Kin'!L6, 'Right 2 Kin'!L6, 'Right 3 Kin'!L6)</f>
        <v>4.2383015369934895</v>
      </c>
      <c r="M6">
        <f>STDEV('Left 1 Kin'!M6, 'Left 2 Kin'!M6, 'Left 3 Kin'!M6, 'Right 1 Kin'!M6, 'Right 2 Kin'!M6, 'Right 3 Kin'!M6)</f>
        <v>1.5773297916927835</v>
      </c>
      <c r="N6">
        <f>STDEV('Left 1 Kin'!N6, 'Left 2 Kin'!N6, 'Left 3 Kin'!N6, 'Right 1 Kin'!N6, 'Right 2 Kin'!N6, 'Right 3 Kin'!N6)</f>
        <v>3.7786596811253355</v>
      </c>
      <c r="O6">
        <f>STDEV('Left 1 Kin'!O6, 'Left 2 Kin'!O6, 'Left 3 Kin'!O6, 'Right 1 Kin'!O6, 'Right 2 Kin'!O6, 'Right 3 Kin'!O6)</f>
        <v>6.5602356251531022</v>
      </c>
      <c r="P6">
        <f>STDEV('Left 1 Kin'!P6, 'Left 2 Kin'!P6, 'Left 3 Kin'!P6, 'Right 1 Kin'!P6, 'Right 2 Kin'!P6, 'Right 3 Kin'!P6)</f>
        <v>4.6470855776097135</v>
      </c>
      <c r="Q6">
        <f>STDEV('Left 1 Kin'!Q6, 'Left 2 Kin'!Q6, 'Left 3 Kin'!Q6, 'Right 1 Kin'!Q6, 'Right 2 Kin'!Q6, 'Right 3 Kin'!Q6)</f>
        <v>0.47134138025707023</v>
      </c>
      <c r="R6">
        <f>STDEV('Left 1 Kin'!R6, 'Left 2 Kin'!R6, 'Left 3 Kin'!R6, 'Right 1 Kin'!R6, 'Right 2 Kin'!R6, 'Right 3 Kin'!R6)</f>
        <v>12.896207271047263</v>
      </c>
      <c r="S6">
        <f>STDEV('Left 1 Kin'!S6, 'Left 2 Kin'!S6, 'Left 3 Kin'!S6, 'Right 1 Kin'!S6, 'Right 2 Kin'!S6, 'Right 3 Kin'!S6)</f>
        <v>3.5235910771947094</v>
      </c>
      <c r="T6">
        <f>STDEV('Left 1 Kin'!T6, 'Left 2 Kin'!T6, 'Left 3 Kin'!T6, 'Right 1 Kin'!T6, 'Right 2 Kin'!T6, 'Right 3 Kin'!T6)</f>
        <v>1.9487064369909273</v>
      </c>
      <c r="U6">
        <f>STDEV('Left 1 Kin'!U6, 'Left 2 Kin'!U6, 'Left 3 Kin'!U6, 'Right 1 Kin'!U6, 'Right 2 Kin'!U6, 'Right 3 Kin'!U6)</f>
        <v>21.462815766492913</v>
      </c>
      <c r="V6">
        <f>STDEV('Left 1 Kin'!V6, 'Left 2 Kin'!V6, 'Left 3 Kin'!V6, 'Right 1 Kin'!V6, 'Right 2 Kin'!V6, 'Right 3 Kin'!V6)</f>
        <v>7.5471730008438458</v>
      </c>
      <c r="W6">
        <f>STDEV('Left 1 Kin'!W6, 'Left 2 Kin'!W6, 'Left 3 Kin'!W6, 'Right 1 Kin'!W6, 'Right 2 Kin'!W6, 'Right 3 Kin'!W6)</f>
        <v>21.35648108585929</v>
      </c>
      <c r="X6">
        <f>STDEV('Left 1 Kin'!X6, 'Left 2 Kin'!X6, 'Left 3 Kin'!X6, 'Right 1 Kin'!X6, 'Right 2 Kin'!X6, 'Right 3 Kin'!X6)</f>
        <v>23.466318406743408</v>
      </c>
      <c r="Y6">
        <f>STDEV('Left 1 Kin'!Y6, 'Left 2 Kin'!Y6, 'Left 3 Kin'!Y6, 'Right 1 Kin'!Y6, 'Right 2 Kin'!Y6, 'Right 3 Kin'!Y6)</f>
        <v>31.25558366357793</v>
      </c>
      <c r="Z6">
        <f>STDEV('Left 1 Kin'!Z6, 'Left 2 Kin'!Z6, 'Left 3 Kin'!Z6, 'Right 1 Kin'!Z6, 'Right 2 Kin'!Z6, 'Right 3 Kin'!Z6)</f>
        <v>53.077283518153571</v>
      </c>
      <c r="AA6">
        <f>STDEV('Left 1 Kin'!AA6, 'Left 2 Kin'!AA6, 'Left 3 Kin'!AA6, 'Right 1 Kin'!AA6, 'Right 2 Kin'!AA6, 'Right 3 Kin'!AA6)</f>
        <v>57.215491688658979</v>
      </c>
      <c r="AB6">
        <f>STDEV('Left 1 Kin'!AB6, 'Left 2 Kin'!AB6, 'Left 3 Kin'!AB6, 'Right 1 Kin'!AB6, 'Right 2 Kin'!AB6, 'Right 3 Kin'!AB6)</f>
        <v>79.784622389923413</v>
      </c>
      <c r="AC6">
        <f>STDEV('Left 1 Kin'!AC6, 'Left 2 Kin'!AC6, 'Left 3 Kin'!AC6, 'Right 1 Kin'!AC6, 'Right 2 Kin'!AC6, 'Right 3 Kin'!AC6)</f>
        <v>183.19951667572943</v>
      </c>
      <c r="AD6">
        <f>STDEV('Left 1 Kin'!AD6, 'Left 2 Kin'!AD6, 'Left 3 Kin'!AD6, 'Right 1 Kin'!AD6, 'Right 2 Kin'!AD6, 'Right 3 Kin'!AD6)</f>
        <v>118.72063221810558</v>
      </c>
      <c r="AE6">
        <f>STDEV('Left 1 Kin'!AE6, 'Left 2 Kin'!AE6, 'Left 3 Kin'!AE6, 'Right 1 Kin'!AE6, 'Right 2 Kin'!AE6, 'Right 3 Kin'!AE6)</f>
        <v>101.09518015655055</v>
      </c>
      <c r="AF6">
        <f>STDEV('Left 1 Kin'!AF6, 'Left 2 Kin'!AF6, 'Left 3 Kin'!AF6, 'Right 1 Kin'!AF6, 'Right 2 Kin'!AF6, 'Right 3 Kin'!AF6)</f>
        <v>271.59218582550039</v>
      </c>
      <c r="AG6">
        <f>STDEV('Left 1 Kin'!AG6, 'Left 2 Kin'!AG6, 'Left 3 Kin'!AG6, 'Right 1 Kin'!AG6, 'Right 2 Kin'!AG6, 'Right 3 Kin'!AG6)</f>
        <v>83.241603660634937</v>
      </c>
      <c r="AH6">
        <f>STDEV('Left 1 Kin'!AH6, 'Left 2 Kin'!AH6, 'Left 3 Kin'!AH6, 'Right 1 Kin'!AH6, 'Right 2 Kin'!AH6, 'Right 3 Kin'!AH6)</f>
        <v>108.44599679936444</v>
      </c>
      <c r="AI6">
        <f>STDEV('Left 1 Kin'!AI6, 'Left 2 Kin'!AI6, 'Left 3 Kin'!AI6, 'Right 1 Kin'!AI6, 'Right 2 Kin'!AI6, 'Right 3 Kin'!AI6)</f>
        <v>1.2000439476060694</v>
      </c>
      <c r="AJ6">
        <f>STDEV('Left 1 Kin'!AJ6, 'Left 2 Kin'!AJ6, 'Left 3 Kin'!AJ6, 'Right 1 Kin'!AJ6, 'Right 2 Kin'!AJ6, 'Right 3 Kin'!AJ6)</f>
        <v>0.46262111762112124</v>
      </c>
      <c r="AK6">
        <f>STDEV('Left 1 Kin'!AK6, 'Left 2 Kin'!AK6, 'Left 3 Kin'!AK6, 'Right 1 Kin'!AK6, 'Right 2 Kin'!AK6, 'Right 3 Kin'!AK6)</f>
        <v>0.13286102299949468</v>
      </c>
      <c r="AL6">
        <f>STDEV('Left 1 Kin'!AL6, 'Left 2 Kin'!AL6, 'Left 3 Kin'!AL6, 'Right 1 Kin'!AL6, 'Right 2 Kin'!AL6, 'Right 3 Kin'!AL6)</f>
        <v>4.8487040894157003</v>
      </c>
      <c r="AM6">
        <f>STDEV('Left 1 Kin'!AM6, 'Left 2 Kin'!AM6, 'Left 3 Kin'!AM6, 'Right 1 Kin'!AM6, 'Right 2 Kin'!AM6, 'Right 3 Kin'!AM6)</f>
        <v>0.62505211120145032</v>
      </c>
      <c r="AN6">
        <f>STDEV('Left 1 Kin'!AN6, 'Left 2 Kin'!AN6, 'Left 3 Kin'!AN6, 'Right 1 Kin'!AN6, 'Right 2 Kin'!AN6, 'Right 3 Kin'!AN6)</f>
        <v>0.1996020327689372</v>
      </c>
      <c r="AO6">
        <f>STDEV('Left 1 Kin'!AO6, 'Left 2 Kin'!AO6, 'Left 3 Kin'!AO6, 'Right 1 Kin'!AO6, 'Right 2 Kin'!AO6, 'Right 3 Kin'!AO6)</f>
        <v>0.13444565110285986</v>
      </c>
      <c r="AP6">
        <f>STDEV('Left 1 Kin'!AP6, 'Left 2 Kin'!AP6, 'Left 3 Kin'!AP6, 'Right 1 Kin'!AP6, 'Right 2 Kin'!AP6, 'Right 3 Kin'!AP6)</f>
        <v>2.8754932329807965</v>
      </c>
      <c r="AQ6">
        <f>STDEV('Left 1 Kin'!AQ6, 'Left 2 Kin'!AQ6, 'Left 3 Kin'!AQ6, 'Right 1 Kin'!AQ6, 'Right 2 Kin'!AQ6, 'Right 3 Kin'!AQ6)</f>
        <v>0.21817752057675122</v>
      </c>
      <c r="AR6">
        <f>STDEV('Left 1 Kin'!AR6, 'Left 2 Kin'!AR6, 'Left 3 Kin'!AR6, 'Right 1 Kin'!AR6, 'Right 2 Kin'!AR6, 'Right 3 Kin'!AR6)</f>
        <v>0.27980937595150451</v>
      </c>
      <c r="AS6">
        <f>STDEV('Left 1 Kin'!AS6, 'Left 2 Kin'!AS6, 'Left 3 Kin'!AS6, 'Right 1 Kin'!AS6, 'Right 2 Kin'!AS6, 'Right 3 Kin'!AS6)</f>
        <v>0.15354236618564301</v>
      </c>
      <c r="AT6">
        <f>STDEV('Left 1 Kin'!AT6, 'Left 2 Kin'!AT6, 'Left 3 Kin'!AT6, 'Right 1 Kin'!AT6, 'Right 2 Kin'!AT6, 'Right 3 Kin'!AT6)</f>
        <v>1.1459825883118024</v>
      </c>
    </row>
    <row r="7" spans="1:46" x14ac:dyDescent="0.25">
      <c r="A7">
        <v>5</v>
      </c>
      <c r="B7">
        <f>STDEV('Left 1 Kin'!B7, 'Left 2 Kin'!B7, 'Left 3 Kin'!B7, 'Right 1 Kin'!B7, 'Right 2 Kin'!B7, 'Right 3 Kin'!B7)</f>
        <v>6.5016824945866566E-2</v>
      </c>
      <c r="C7">
        <f>STDEV('Left 1 Kin'!C7, 'Left 2 Kin'!C7, 'Left 3 Kin'!C7, 'Right 1 Kin'!C7, 'Right 2 Kin'!C7, 'Right 3 Kin'!C7)</f>
        <v>3.964139743504614E-3</v>
      </c>
      <c r="D7">
        <f>STDEV('Left 1 Kin'!D7, 'Left 2 Kin'!D7, 'Left 3 Kin'!D7, 'Right 1 Kin'!D7, 'Right 2 Kin'!D7, 'Right 3 Kin'!D7)</f>
        <v>4.8652126457239882E-2</v>
      </c>
      <c r="E7">
        <f>STDEV('Left 1 Kin'!E7, 'Left 2 Kin'!E7, 'Left 3 Kin'!E7, 'Right 1 Kin'!E7, 'Right 2 Kin'!E7, 'Right 3 Kin'!E7)</f>
        <v>0.10349395220480889</v>
      </c>
      <c r="F7">
        <f>STDEV('Left 1 Kin'!F7, 'Left 2 Kin'!F7, 'Left 3 Kin'!F7, 'Right 1 Kin'!F7, 'Right 2 Kin'!F7, 'Right 3 Kin'!F7)</f>
        <v>7.481318708709081E-2</v>
      </c>
      <c r="G7">
        <f>STDEV('Left 1 Kin'!G7, 'Left 2 Kin'!G7, 'Left 3 Kin'!G7, 'Right 1 Kin'!G7, 'Right 2 Kin'!G7, 'Right 3 Kin'!G7)</f>
        <v>0.65901878060333008</v>
      </c>
      <c r="H7">
        <f>STDEV('Left 1 Kin'!H7, 'Left 2 Kin'!H7, 'Left 3 Kin'!H7, 'Right 1 Kin'!H7, 'Right 2 Kin'!H7, 'Right 3 Kin'!H7)</f>
        <v>0.88267192401890793</v>
      </c>
      <c r="I7">
        <f>STDEV('Left 1 Kin'!I7, 'Left 2 Kin'!I7, 'Left 3 Kin'!I7, 'Right 1 Kin'!I7, 'Right 2 Kin'!I7, 'Right 3 Kin'!I7)</f>
        <v>0.88575770657567154</v>
      </c>
      <c r="J7">
        <f>STDEV('Left 1 Kin'!J7, 'Left 2 Kin'!J7, 'Left 3 Kin'!J7, 'Right 1 Kin'!J7, 'Right 2 Kin'!J7, 'Right 3 Kin'!J7)</f>
        <v>0.85605381857927954</v>
      </c>
      <c r="K7">
        <f>STDEV('Left 1 Kin'!K7, 'Left 2 Kin'!K7, 'Left 3 Kin'!K7, 'Right 1 Kin'!K7, 'Right 2 Kin'!K7, 'Right 3 Kin'!K7)</f>
        <v>2.2053128967311868</v>
      </c>
      <c r="L7">
        <f>STDEV('Left 1 Kin'!L7, 'Left 2 Kin'!L7, 'Left 3 Kin'!L7, 'Right 1 Kin'!L7, 'Right 2 Kin'!L7, 'Right 3 Kin'!L7)</f>
        <v>4.2358724977815747</v>
      </c>
      <c r="M7">
        <f>STDEV('Left 1 Kin'!M7, 'Left 2 Kin'!M7, 'Left 3 Kin'!M7, 'Right 1 Kin'!M7, 'Right 2 Kin'!M7, 'Right 3 Kin'!M7)</f>
        <v>1.5717995114127945</v>
      </c>
      <c r="N7">
        <f>STDEV('Left 1 Kin'!N7, 'Left 2 Kin'!N7, 'Left 3 Kin'!N7, 'Right 1 Kin'!N7, 'Right 2 Kin'!N7, 'Right 3 Kin'!N7)</f>
        <v>3.7531997114634756</v>
      </c>
      <c r="O7">
        <f>STDEV('Left 1 Kin'!O7, 'Left 2 Kin'!O7, 'Left 3 Kin'!O7, 'Right 1 Kin'!O7, 'Right 2 Kin'!O7, 'Right 3 Kin'!O7)</f>
        <v>6.5545919366782135</v>
      </c>
      <c r="P7">
        <f>STDEV('Left 1 Kin'!P7, 'Left 2 Kin'!P7, 'Left 3 Kin'!P7, 'Right 1 Kin'!P7, 'Right 2 Kin'!P7, 'Right 3 Kin'!P7)</f>
        <v>4.7093777680755613</v>
      </c>
      <c r="Q7">
        <f>STDEV('Left 1 Kin'!Q7, 'Left 2 Kin'!Q7, 'Left 3 Kin'!Q7, 'Right 1 Kin'!Q7, 'Right 2 Kin'!Q7, 'Right 3 Kin'!Q7)</f>
        <v>0.45848364761370325</v>
      </c>
      <c r="R7">
        <f>STDEV('Left 1 Kin'!R7, 'Left 2 Kin'!R7, 'Left 3 Kin'!R7, 'Right 1 Kin'!R7, 'Right 2 Kin'!R7, 'Right 3 Kin'!R7)</f>
        <v>13.165721745721086</v>
      </c>
      <c r="S7">
        <f>STDEV('Left 1 Kin'!S7, 'Left 2 Kin'!S7, 'Left 3 Kin'!S7, 'Right 1 Kin'!S7, 'Right 2 Kin'!S7, 'Right 3 Kin'!S7)</f>
        <v>3.4742106488263471</v>
      </c>
      <c r="T7">
        <f>STDEV('Left 1 Kin'!T7, 'Left 2 Kin'!T7, 'Left 3 Kin'!T7, 'Right 1 Kin'!T7, 'Right 2 Kin'!T7, 'Right 3 Kin'!T7)</f>
        <v>1.903144921397264</v>
      </c>
      <c r="U7">
        <f>STDEV('Left 1 Kin'!U7, 'Left 2 Kin'!U7, 'Left 3 Kin'!U7, 'Right 1 Kin'!U7, 'Right 2 Kin'!U7, 'Right 3 Kin'!U7)</f>
        <v>21.344521312798875</v>
      </c>
      <c r="V7">
        <f>STDEV('Left 1 Kin'!V7, 'Left 2 Kin'!V7, 'Left 3 Kin'!V7, 'Right 1 Kin'!V7, 'Right 2 Kin'!V7, 'Right 3 Kin'!V7)</f>
        <v>7.1275897413019065</v>
      </c>
      <c r="W7">
        <f>STDEV('Left 1 Kin'!W7, 'Left 2 Kin'!W7, 'Left 3 Kin'!W7, 'Right 1 Kin'!W7, 'Right 2 Kin'!W7, 'Right 3 Kin'!W7)</f>
        <v>20.911337866609209</v>
      </c>
      <c r="X7">
        <f>STDEV('Left 1 Kin'!X7, 'Left 2 Kin'!X7, 'Left 3 Kin'!X7, 'Right 1 Kin'!X7, 'Right 2 Kin'!X7, 'Right 3 Kin'!X7)</f>
        <v>21.159141485382495</v>
      </c>
      <c r="Y7">
        <f>STDEV('Left 1 Kin'!Y7, 'Left 2 Kin'!Y7, 'Left 3 Kin'!Y7, 'Right 1 Kin'!Y7, 'Right 2 Kin'!Y7, 'Right 3 Kin'!Y7)</f>
        <v>27.83170562457752</v>
      </c>
      <c r="Z7">
        <f>STDEV('Left 1 Kin'!Z7, 'Left 2 Kin'!Z7, 'Left 3 Kin'!Z7, 'Right 1 Kin'!Z7, 'Right 2 Kin'!Z7, 'Right 3 Kin'!Z7)</f>
        <v>44.705108753785147</v>
      </c>
      <c r="AA7">
        <f>STDEV('Left 1 Kin'!AA7, 'Left 2 Kin'!AA7, 'Left 3 Kin'!AA7, 'Right 1 Kin'!AA7, 'Right 2 Kin'!AA7, 'Right 3 Kin'!AA7)</f>
        <v>52.999795584314796</v>
      </c>
      <c r="AB7">
        <f>STDEV('Left 1 Kin'!AB7, 'Left 2 Kin'!AB7, 'Left 3 Kin'!AB7, 'Right 1 Kin'!AB7, 'Right 2 Kin'!AB7, 'Right 3 Kin'!AB7)</f>
        <v>69.472474904460569</v>
      </c>
      <c r="AC7">
        <f>STDEV('Left 1 Kin'!AC7, 'Left 2 Kin'!AC7, 'Left 3 Kin'!AC7, 'Right 1 Kin'!AC7, 'Right 2 Kin'!AC7, 'Right 3 Kin'!AC7)</f>
        <v>187.22676790096844</v>
      </c>
      <c r="AD7">
        <f>STDEV('Left 1 Kin'!AD7, 'Left 2 Kin'!AD7, 'Left 3 Kin'!AD7, 'Right 1 Kin'!AD7, 'Right 2 Kin'!AD7, 'Right 3 Kin'!AD7)</f>
        <v>117.98770241975093</v>
      </c>
      <c r="AE7">
        <f>STDEV('Left 1 Kin'!AE7, 'Left 2 Kin'!AE7, 'Left 3 Kin'!AE7, 'Right 1 Kin'!AE7, 'Right 2 Kin'!AE7, 'Right 3 Kin'!AE7)</f>
        <v>96.000125966402294</v>
      </c>
      <c r="AF7">
        <f>STDEV('Left 1 Kin'!AF7, 'Left 2 Kin'!AF7, 'Left 3 Kin'!AF7, 'Right 1 Kin'!AF7, 'Right 2 Kin'!AF7, 'Right 3 Kin'!AF7)</f>
        <v>278.58043823540027</v>
      </c>
      <c r="AG7">
        <f>STDEV('Left 1 Kin'!AG7, 'Left 2 Kin'!AG7, 'Left 3 Kin'!AG7, 'Right 1 Kin'!AG7, 'Right 2 Kin'!AG7, 'Right 3 Kin'!AG7)</f>
        <v>75.097670147914371</v>
      </c>
      <c r="AH7">
        <f>STDEV('Left 1 Kin'!AH7, 'Left 2 Kin'!AH7, 'Left 3 Kin'!AH7, 'Right 1 Kin'!AH7, 'Right 2 Kin'!AH7, 'Right 3 Kin'!AH7)</f>
        <v>92.574010783960503</v>
      </c>
      <c r="AI7">
        <f>STDEV('Left 1 Kin'!AI7, 'Left 2 Kin'!AI7, 'Left 3 Kin'!AI7, 'Right 1 Kin'!AI7, 'Right 2 Kin'!AI7, 'Right 3 Kin'!AI7)</f>
        <v>1.0158313522148354</v>
      </c>
      <c r="AJ7">
        <f>STDEV('Left 1 Kin'!AJ7, 'Left 2 Kin'!AJ7, 'Left 3 Kin'!AJ7, 'Right 1 Kin'!AJ7, 'Right 2 Kin'!AJ7, 'Right 3 Kin'!AJ7)</f>
        <v>0.59243612183831074</v>
      </c>
      <c r="AK7">
        <f>STDEV('Left 1 Kin'!AK7, 'Left 2 Kin'!AK7, 'Left 3 Kin'!AK7, 'Right 1 Kin'!AK7, 'Right 2 Kin'!AK7, 'Right 3 Kin'!AK7)</f>
        <v>0.14661774362094016</v>
      </c>
      <c r="AL7">
        <f>STDEV('Left 1 Kin'!AL7, 'Left 2 Kin'!AL7, 'Left 3 Kin'!AL7, 'Right 1 Kin'!AL7, 'Right 2 Kin'!AL7, 'Right 3 Kin'!AL7)</f>
        <v>4.5054857744611354</v>
      </c>
      <c r="AM7">
        <f>STDEV('Left 1 Kin'!AM7, 'Left 2 Kin'!AM7, 'Left 3 Kin'!AM7, 'Right 1 Kin'!AM7, 'Right 2 Kin'!AM7, 'Right 3 Kin'!AM7)</f>
        <v>0.55853004976724951</v>
      </c>
      <c r="AN7">
        <f>STDEV('Left 1 Kin'!AN7, 'Left 2 Kin'!AN7, 'Left 3 Kin'!AN7, 'Right 1 Kin'!AN7, 'Right 2 Kin'!AN7, 'Right 3 Kin'!AN7)</f>
        <v>0.24268464386767416</v>
      </c>
      <c r="AO7">
        <f>STDEV('Left 1 Kin'!AO7, 'Left 2 Kin'!AO7, 'Left 3 Kin'!AO7, 'Right 1 Kin'!AO7, 'Right 2 Kin'!AO7, 'Right 3 Kin'!AO7)</f>
        <v>0.17097986289184169</v>
      </c>
      <c r="AP7">
        <f>STDEV('Left 1 Kin'!AP7, 'Left 2 Kin'!AP7, 'Left 3 Kin'!AP7, 'Right 1 Kin'!AP7, 'Right 2 Kin'!AP7, 'Right 3 Kin'!AP7)</f>
        <v>2.4226628879607941</v>
      </c>
      <c r="AQ7">
        <f>STDEV('Left 1 Kin'!AQ7, 'Left 2 Kin'!AQ7, 'Left 3 Kin'!AQ7, 'Right 1 Kin'!AQ7, 'Right 2 Kin'!AQ7, 'Right 3 Kin'!AQ7)</f>
        <v>0.24682207929383149</v>
      </c>
      <c r="AR7">
        <f>STDEV('Left 1 Kin'!AR7, 'Left 2 Kin'!AR7, 'Left 3 Kin'!AR7, 'Right 1 Kin'!AR7, 'Right 2 Kin'!AR7, 'Right 3 Kin'!AR7)</f>
        <v>0.31547301683205281</v>
      </c>
      <c r="AS7">
        <f>STDEV('Left 1 Kin'!AS7, 'Left 2 Kin'!AS7, 'Left 3 Kin'!AS7, 'Right 1 Kin'!AS7, 'Right 2 Kin'!AS7, 'Right 3 Kin'!AS7)</f>
        <v>0.19119842206973103</v>
      </c>
      <c r="AT7">
        <f>STDEV('Left 1 Kin'!AT7, 'Left 2 Kin'!AT7, 'Left 3 Kin'!AT7, 'Right 1 Kin'!AT7, 'Right 2 Kin'!AT7, 'Right 3 Kin'!AT7)</f>
        <v>1.3809214206579021</v>
      </c>
    </row>
    <row r="8" spans="1:46" x14ac:dyDescent="0.25">
      <c r="A8">
        <v>6</v>
      </c>
      <c r="B8">
        <f>STDEV('Left 1 Kin'!B8, 'Left 2 Kin'!B8, 'Left 3 Kin'!B8, 'Right 1 Kin'!B8, 'Right 2 Kin'!B8, 'Right 3 Kin'!B8)</f>
        <v>6.3480147795719338E-2</v>
      </c>
      <c r="C8">
        <f>STDEV('Left 1 Kin'!C8, 'Left 2 Kin'!C8, 'Left 3 Kin'!C8, 'Right 1 Kin'!C8, 'Right 2 Kin'!C8, 'Right 3 Kin'!C8)</f>
        <v>3.9997622361940101E-3</v>
      </c>
      <c r="D8">
        <f>STDEV('Left 1 Kin'!D8, 'Left 2 Kin'!D8, 'Left 3 Kin'!D8, 'Right 1 Kin'!D8, 'Right 2 Kin'!D8, 'Right 3 Kin'!D8)</f>
        <v>3.7360849074743949E-2</v>
      </c>
      <c r="E8">
        <f>STDEV('Left 1 Kin'!E8, 'Left 2 Kin'!E8, 'Left 3 Kin'!E8, 'Right 1 Kin'!E8, 'Right 2 Kin'!E8, 'Right 3 Kin'!E8)</f>
        <v>0.10469458978966477</v>
      </c>
      <c r="F8">
        <f>STDEV('Left 1 Kin'!F8, 'Left 2 Kin'!F8, 'Left 3 Kin'!F8, 'Right 1 Kin'!F8, 'Right 2 Kin'!F8, 'Right 3 Kin'!F8)</f>
        <v>0.13256660219208793</v>
      </c>
      <c r="G8">
        <f>STDEV('Left 1 Kin'!G8, 'Left 2 Kin'!G8, 'Left 3 Kin'!G8, 'Right 1 Kin'!G8, 'Right 2 Kin'!G8, 'Right 3 Kin'!G8)</f>
        <v>0.66635562282796046</v>
      </c>
      <c r="H8">
        <f>STDEV('Left 1 Kin'!H8, 'Left 2 Kin'!H8, 'Left 3 Kin'!H8, 'Right 1 Kin'!H8, 'Right 2 Kin'!H8, 'Right 3 Kin'!H8)</f>
        <v>0.87662918940684398</v>
      </c>
      <c r="I8">
        <f>STDEV('Left 1 Kin'!I8, 'Left 2 Kin'!I8, 'Left 3 Kin'!I8, 'Right 1 Kin'!I8, 'Right 2 Kin'!I8, 'Right 3 Kin'!I8)</f>
        <v>0.8838311944767181</v>
      </c>
      <c r="J8">
        <f>STDEV('Left 1 Kin'!J8, 'Left 2 Kin'!J8, 'Left 3 Kin'!J8, 'Right 1 Kin'!J8, 'Right 2 Kin'!J8, 'Right 3 Kin'!J8)</f>
        <v>0.83493468168474116</v>
      </c>
      <c r="K8">
        <f>STDEV('Left 1 Kin'!K8, 'Left 2 Kin'!K8, 'Left 3 Kin'!K8, 'Right 1 Kin'!K8, 'Right 2 Kin'!K8, 'Right 3 Kin'!K8)</f>
        <v>2.1953753238076175</v>
      </c>
      <c r="L8">
        <f>STDEV('Left 1 Kin'!L8, 'Left 2 Kin'!L8, 'Left 3 Kin'!L8, 'Right 1 Kin'!L8, 'Right 2 Kin'!L8, 'Right 3 Kin'!L8)</f>
        <v>4.231398977388384</v>
      </c>
      <c r="M8">
        <f>STDEV('Left 1 Kin'!M8, 'Left 2 Kin'!M8, 'Left 3 Kin'!M8, 'Right 1 Kin'!M8, 'Right 2 Kin'!M8, 'Right 3 Kin'!M8)</f>
        <v>1.5758367596177809</v>
      </c>
      <c r="N8">
        <f>STDEV('Left 1 Kin'!N8, 'Left 2 Kin'!N8, 'Left 3 Kin'!N8, 'Right 1 Kin'!N8, 'Right 2 Kin'!N8, 'Right 3 Kin'!N8)</f>
        <v>3.7305974323882101</v>
      </c>
      <c r="O8">
        <f>STDEV('Left 1 Kin'!O8, 'Left 2 Kin'!O8, 'Left 3 Kin'!O8, 'Right 1 Kin'!O8, 'Right 2 Kin'!O8, 'Right 3 Kin'!O8)</f>
        <v>6.5596180905009547</v>
      </c>
      <c r="P8">
        <f>STDEV('Left 1 Kin'!P8, 'Left 2 Kin'!P8, 'Left 3 Kin'!P8, 'Right 1 Kin'!P8, 'Right 2 Kin'!P8, 'Right 3 Kin'!P8)</f>
        <v>4.7919888287112498</v>
      </c>
      <c r="Q8">
        <f>STDEV('Left 1 Kin'!Q8, 'Left 2 Kin'!Q8, 'Left 3 Kin'!Q8, 'Right 1 Kin'!Q8, 'Right 2 Kin'!Q8, 'Right 3 Kin'!Q8)</f>
        <v>0.47802620116974598</v>
      </c>
      <c r="R8">
        <f>STDEV('Left 1 Kin'!R8, 'Left 2 Kin'!R8, 'Left 3 Kin'!R8, 'Right 1 Kin'!R8, 'Right 2 Kin'!R8, 'Right 3 Kin'!R8)</f>
        <v>13.490370997706179</v>
      </c>
      <c r="S8">
        <f>STDEV('Left 1 Kin'!S8, 'Left 2 Kin'!S8, 'Left 3 Kin'!S8, 'Right 1 Kin'!S8, 'Right 2 Kin'!S8, 'Right 3 Kin'!S8)</f>
        <v>3.4409854897898002</v>
      </c>
      <c r="T8">
        <f>STDEV('Left 1 Kin'!T8, 'Left 2 Kin'!T8, 'Left 3 Kin'!T8, 'Right 1 Kin'!T8, 'Right 2 Kin'!T8, 'Right 3 Kin'!T8)</f>
        <v>1.8830269792008099</v>
      </c>
      <c r="U8">
        <f>STDEV('Left 1 Kin'!U8, 'Left 2 Kin'!U8, 'Left 3 Kin'!U8, 'Right 1 Kin'!U8, 'Right 2 Kin'!U8, 'Right 3 Kin'!U8)</f>
        <v>21.115582436925681</v>
      </c>
      <c r="V8">
        <f>STDEV('Left 1 Kin'!V8, 'Left 2 Kin'!V8, 'Left 3 Kin'!V8, 'Right 1 Kin'!V8, 'Right 2 Kin'!V8, 'Right 3 Kin'!V8)</f>
        <v>6.788815198723297</v>
      </c>
      <c r="W8">
        <f>STDEV('Left 1 Kin'!W8, 'Left 2 Kin'!W8, 'Left 3 Kin'!W8, 'Right 1 Kin'!W8, 'Right 2 Kin'!W8, 'Right 3 Kin'!W8)</f>
        <v>20.375938499273278</v>
      </c>
      <c r="X8">
        <f>STDEV('Left 1 Kin'!X8, 'Left 2 Kin'!X8, 'Left 3 Kin'!X8, 'Right 1 Kin'!X8, 'Right 2 Kin'!X8, 'Right 3 Kin'!X8)</f>
        <v>20.263568565130569</v>
      </c>
      <c r="Y8">
        <f>STDEV('Left 1 Kin'!Y8, 'Left 2 Kin'!Y8, 'Left 3 Kin'!Y8, 'Right 1 Kin'!Y8, 'Right 2 Kin'!Y8, 'Right 3 Kin'!Y8)</f>
        <v>26.084046509662318</v>
      </c>
      <c r="Z8">
        <f>STDEV('Left 1 Kin'!Z8, 'Left 2 Kin'!Z8, 'Left 3 Kin'!Z8, 'Right 1 Kin'!Z8, 'Right 2 Kin'!Z8, 'Right 3 Kin'!Z8)</f>
        <v>37.540088308233315</v>
      </c>
      <c r="AA8">
        <f>STDEV('Left 1 Kin'!AA8, 'Left 2 Kin'!AA8, 'Left 3 Kin'!AA8, 'Right 1 Kin'!AA8, 'Right 2 Kin'!AA8, 'Right 3 Kin'!AA8)</f>
        <v>49.326648007039914</v>
      </c>
      <c r="AB8">
        <f>STDEV('Left 1 Kin'!AB8, 'Left 2 Kin'!AB8, 'Left 3 Kin'!AB8, 'Right 1 Kin'!AB8, 'Right 2 Kin'!AB8, 'Right 3 Kin'!AB8)</f>
        <v>61.101783067004334</v>
      </c>
      <c r="AC8">
        <f>STDEV('Left 1 Kin'!AC8, 'Left 2 Kin'!AC8, 'Left 3 Kin'!AC8, 'Right 1 Kin'!AC8, 'Right 2 Kin'!AC8, 'Right 3 Kin'!AC8)</f>
        <v>190.08870817141914</v>
      </c>
      <c r="AD8">
        <f>STDEV('Left 1 Kin'!AD8, 'Left 2 Kin'!AD8, 'Left 3 Kin'!AD8, 'Right 1 Kin'!AD8, 'Right 2 Kin'!AD8, 'Right 3 Kin'!AD8)</f>
        <v>115.27683872895567</v>
      </c>
      <c r="AE8">
        <f>STDEV('Left 1 Kin'!AE8, 'Left 2 Kin'!AE8, 'Left 3 Kin'!AE8, 'Right 1 Kin'!AE8, 'Right 2 Kin'!AE8, 'Right 3 Kin'!AE8)</f>
        <v>91.533659720793423</v>
      </c>
      <c r="AF8">
        <f>STDEV('Left 1 Kin'!AF8, 'Left 2 Kin'!AF8, 'Left 3 Kin'!AF8, 'Right 1 Kin'!AF8, 'Right 2 Kin'!AF8, 'Right 3 Kin'!AF8)</f>
        <v>279.99592304944554</v>
      </c>
      <c r="AG8">
        <f>STDEV('Left 1 Kin'!AG8, 'Left 2 Kin'!AG8, 'Left 3 Kin'!AG8, 'Right 1 Kin'!AG8, 'Right 2 Kin'!AG8, 'Right 3 Kin'!AG8)</f>
        <v>69.592699163532629</v>
      </c>
      <c r="AH8">
        <f>STDEV('Left 1 Kin'!AH8, 'Left 2 Kin'!AH8, 'Left 3 Kin'!AH8, 'Right 1 Kin'!AH8, 'Right 2 Kin'!AH8, 'Right 3 Kin'!AH8)</f>
        <v>77.54422811715655</v>
      </c>
      <c r="AI8">
        <f>STDEV('Left 1 Kin'!AI8, 'Left 2 Kin'!AI8, 'Left 3 Kin'!AI8, 'Right 1 Kin'!AI8, 'Right 2 Kin'!AI8, 'Right 3 Kin'!AI8)</f>
        <v>0.92082938956366767</v>
      </c>
      <c r="AJ8">
        <f>STDEV('Left 1 Kin'!AJ8, 'Left 2 Kin'!AJ8, 'Left 3 Kin'!AJ8, 'Right 1 Kin'!AJ8, 'Right 2 Kin'!AJ8, 'Right 3 Kin'!AJ8)</f>
        <v>0.68682595199876206</v>
      </c>
      <c r="AK8">
        <f>STDEV('Left 1 Kin'!AK8, 'Left 2 Kin'!AK8, 'Left 3 Kin'!AK8, 'Right 1 Kin'!AK8, 'Right 2 Kin'!AK8, 'Right 3 Kin'!AK8)</f>
        <v>0.1518348076864782</v>
      </c>
      <c r="AL8">
        <f>STDEV('Left 1 Kin'!AL8, 'Left 2 Kin'!AL8, 'Left 3 Kin'!AL8, 'Right 1 Kin'!AL8, 'Right 2 Kin'!AL8, 'Right 3 Kin'!AL8)</f>
        <v>4.5519575166183088</v>
      </c>
      <c r="AM8">
        <f>STDEV('Left 1 Kin'!AM8, 'Left 2 Kin'!AM8, 'Left 3 Kin'!AM8, 'Right 1 Kin'!AM8, 'Right 2 Kin'!AM8, 'Right 3 Kin'!AM8)</f>
        <v>0.52536956756863329</v>
      </c>
      <c r="AN8">
        <f>STDEV('Left 1 Kin'!AN8, 'Left 2 Kin'!AN8, 'Left 3 Kin'!AN8, 'Right 1 Kin'!AN8, 'Right 2 Kin'!AN8, 'Right 3 Kin'!AN8)</f>
        <v>0.25925440436011965</v>
      </c>
      <c r="AO8">
        <f>STDEV('Left 1 Kin'!AO8, 'Left 2 Kin'!AO8, 'Left 3 Kin'!AO8, 'Right 1 Kin'!AO8, 'Right 2 Kin'!AO8, 'Right 3 Kin'!AO8)</f>
        <v>0.19299861708614952</v>
      </c>
      <c r="AP8">
        <f>STDEV('Left 1 Kin'!AP8, 'Left 2 Kin'!AP8, 'Left 3 Kin'!AP8, 'Right 1 Kin'!AP8, 'Right 2 Kin'!AP8, 'Right 3 Kin'!AP8)</f>
        <v>2.0186204154179608</v>
      </c>
      <c r="AQ8">
        <f>STDEV('Left 1 Kin'!AQ8, 'Left 2 Kin'!AQ8, 'Left 3 Kin'!AQ8, 'Right 1 Kin'!AQ8, 'Right 2 Kin'!AQ8, 'Right 3 Kin'!AQ8)</f>
        <v>0.28000228057701493</v>
      </c>
      <c r="AR8">
        <f>STDEV('Left 1 Kin'!AR8, 'Left 2 Kin'!AR8, 'Left 3 Kin'!AR8, 'Right 1 Kin'!AR8, 'Right 2 Kin'!AR8, 'Right 3 Kin'!AR8)</f>
        <v>0.35733899696271193</v>
      </c>
      <c r="AS8">
        <f>STDEV('Left 1 Kin'!AS8, 'Left 2 Kin'!AS8, 'Left 3 Kin'!AS8, 'Right 1 Kin'!AS8, 'Right 2 Kin'!AS8, 'Right 3 Kin'!AS8)</f>
        <v>0.21301822454684047</v>
      </c>
      <c r="AT8">
        <f>STDEV('Left 1 Kin'!AT8, 'Left 2 Kin'!AT8, 'Left 3 Kin'!AT8, 'Right 1 Kin'!AT8, 'Right 2 Kin'!AT8, 'Right 3 Kin'!AT8)</f>
        <v>1.6531840589648084</v>
      </c>
    </row>
    <row r="9" spans="1:46" x14ac:dyDescent="0.25">
      <c r="A9">
        <v>7</v>
      </c>
      <c r="B9">
        <f>STDEV('Left 1 Kin'!B9, 'Left 2 Kin'!B9, 'Left 3 Kin'!B9, 'Right 1 Kin'!B9, 'Right 2 Kin'!B9, 'Right 3 Kin'!B9)</f>
        <v>6.0828628601176125E-2</v>
      </c>
      <c r="C9">
        <f>STDEV('Left 1 Kin'!C9, 'Left 2 Kin'!C9, 'Left 3 Kin'!C9, 'Right 1 Kin'!C9, 'Right 2 Kin'!C9, 'Right 3 Kin'!C9)</f>
        <v>4.0360619162122958E-3</v>
      </c>
      <c r="D9">
        <f>STDEV('Left 1 Kin'!D9, 'Left 2 Kin'!D9, 'Left 3 Kin'!D9, 'Right 1 Kin'!D9, 'Right 2 Kin'!D9, 'Right 3 Kin'!D9)</f>
        <v>4.9293235422322647E-2</v>
      </c>
      <c r="E9">
        <f>STDEV('Left 1 Kin'!E9, 'Left 2 Kin'!E9, 'Left 3 Kin'!E9, 'Right 1 Kin'!E9, 'Right 2 Kin'!E9, 'Right 3 Kin'!E9)</f>
        <v>9.9653119092148426E-2</v>
      </c>
      <c r="F9">
        <f>STDEV('Left 1 Kin'!F9, 'Left 2 Kin'!F9, 'Left 3 Kin'!F9, 'Right 1 Kin'!F9, 'Right 2 Kin'!F9, 'Right 3 Kin'!F9)</f>
        <v>0.12192789115342344</v>
      </c>
      <c r="G9">
        <f>STDEV('Left 1 Kin'!G9, 'Left 2 Kin'!G9, 'Left 3 Kin'!G9, 'Right 1 Kin'!G9, 'Right 2 Kin'!G9, 'Right 3 Kin'!G9)</f>
        <v>0.67553876143214175</v>
      </c>
      <c r="H9">
        <f>STDEV('Left 1 Kin'!H9, 'Left 2 Kin'!H9, 'Left 3 Kin'!H9, 'Right 1 Kin'!H9, 'Right 2 Kin'!H9, 'Right 3 Kin'!H9)</f>
        <v>0.8707859376974838</v>
      </c>
      <c r="I9">
        <f>STDEV('Left 1 Kin'!I9, 'Left 2 Kin'!I9, 'Left 3 Kin'!I9, 'Right 1 Kin'!I9, 'Right 2 Kin'!I9, 'Right 3 Kin'!I9)</f>
        <v>0.88276793618048466</v>
      </c>
      <c r="J9">
        <f>STDEV('Left 1 Kin'!J9, 'Left 2 Kin'!J9, 'Left 3 Kin'!J9, 'Right 1 Kin'!J9, 'Right 2 Kin'!J9, 'Right 3 Kin'!J9)</f>
        <v>0.81548009891490725</v>
      </c>
      <c r="K9">
        <f>STDEV('Left 1 Kin'!K9, 'Left 2 Kin'!K9, 'Left 3 Kin'!K9, 'Right 1 Kin'!K9, 'Right 2 Kin'!K9, 'Right 3 Kin'!K9)</f>
        <v>2.1829479166992027</v>
      </c>
      <c r="L9">
        <f>STDEV('Left 1 Kin'!L9, 'Left 2 Kin'!L9, 'Left 3 Kin'!L9, 'Right 1 Kin'!L9, 'Right 2 Kin'!L9, 'Right 3 Kin'!L9)</f>
        <v>4.2234639567907095</v>
      </c>
      <c r="M9">
        <f>STDEV('Left 1 Kin'!M9, 'Left 2 Kin'!M9, 'Left 3 Kin'!M9, 'Right 1 Kin'!M9, 'Right 2 Kin'!M9, 'Right 3 Kin'!M9)</f>
        <v>1.5843144900199149</v>
      </c>
      <c r="N9">
        <f>STDEV('Left 1 Kin'!N9, 'Left 2 Kin'!N9, 'Left 3 Kin'!N9, 'Right 1 Kin'!N9, 'Right 2 Kin'!N9, 'Right 3 Kin'!N9)</f>
        <v>3.7078590106051839</v>
      </c>
      <c r="O9">
        <f>STDEV('Left 1 Kin'!O9, 'Left 2 Kin'!O9, 'Left 3 Kin'!O9, 'Right 1 Kin'!O9, 'Right 2 Kin'!O9, 'Right 3 Kin'!O9)</f>
        <v>6.5133456943501855</v>
      </c>
      <c r="P9">
        <f>STDEV('Left 1 Kin'!P9, 'Left 2 Kin'!P9, 'Left 3 Kin'!P9, 'Right 1 Kin'!P9, 'Right 2 Kin'!P9, 'Right 3 Kin'!P9)</f>
        <v>4.8624438493448912</v>
      </c>
      <c r="Q9">
        <f>STDEV('Left 1 Kin'!Q9, 'Left 2 Kin'!Q9, 'Left 3 Kin'!Q9, 'Right 1 Kin'!Q9, 'Right 2 Kin'!Q9, 'Right 3 Kin'!Q9)</f>
        <v>0.51878699438340736</v>
      </c>
      <c r="R9">
        <f>STDEV('Left 1 Kin'!R9, 'Left 2 Kin'!R9, 'Left 3 Kin'!R9, 'Right 1 Kin'!R9, 'Right 2 Kin'!R9, 'Right 3 Kin'!R9)</f>
        <v>13.819273949230972</v>
      </c>
      <c r="S9">
        <f>STDEV('Left 1 Kin'!S9, 'Left 2 Kin'!S9, 'Left 3 Kin'!S9, 'Right 1 Kin'!S9, 'Right 2 Kin'!S9, 'Right 3 Kin'!S9)</f>
        <v>3.4176116042979485</v>
      </c>
      <c r="T9">
        <f>STDEV('Left 1 Kin'!T9, 'Left 2 Kin'!T9, 'Left 3 Kin'!T9, 'Right 1 Kin'!T9, 'Right 2 Kin'!T9, 'Right 3 Kin'!T9)</f>
        <v>1.8769684068854775</v>
      </c>
      <c r="U9">
        <f>STDEV('Left 1 Kin'!U9, 'Left 2 Kin'!U9, 'Left 3 Kin'!U9, 'Right 1 Kin'!U9, 'Right 2 Kin'!U9, 'Right 3 Kin'!U9)</f>
        <v>20.796370203464054</v>
      </c>
      <c r="V9">
        <f>STDEV('Left 1 Kin'!V9, 'Left 2 Kin'!V9, 'Left 3 Kin'!V9, 'Right 1 Kin'!V9, 'Right 2 Kin'!V9, 'Right 3 Kin'!V9)</f>
        <v>6.5102129625228953</v>
      </c>
      <c r="W9">
        <f>STDEV('Left 1 Kin'!W9, 'Left 2 Kin'!W9, 'Left 3 Kin'!W9, 'Right 1 Kin'!W9, 'Right 2 Kin'!W9, 'Right 3 Kin'!W9)</f>
        <v>19.714345672992415</v>
      </c>
      <c r="X9">
        <f>STDEV('Left 1 Kin'!X9, 'Left 2 Kin'!X9, 'Left 3 Kin'!X9, 'Right 1 Kin'!X9, 'Right 2 Kin'!X9, 'Right 3 Kin'!X9)</f>
        <v>20.51393977061695</v>
      </c>
      <c r="Y9">
        <f>STDEV('Left 1 Kin'!Y9, 'Left 2 Kin'!Y9, 'Left 3 Kin'!Y9, 'Right 1 Kin'!Y9, 'Right 2 Kin'!Y9, 'Right 3 Kin'!Y9)</f>
        <v>25.120304143129289</v>
      </c>
      <c r="Z9">
        <f>STDEV('Left 1 Kin'!Z9, 'Left 2 Kin'!Z9, 'Left 3 Kin'!Z9, 'Right 1 Kin'!Z9, 'Right 2 Kin'!Z9, 'Right 3 Kin'!Z9)</f>
        <v>33.069748565290574</v>
      </c>
      <c r="AA9">
        <f>STDEV('Left 1 Kin'!AA9, 'Left 2 Kin'!AA9, 'Left 3 Kin'!AA9, 'Right 1 Kin'!AA9, 'Right 2 Kin'!AA9, 'Right 3 Kin'!AA9)</f>
        <v>46.199483401495904</v>
      </c>
      <c r="AB9">
        <f>STDEV('Left 1 Kin'!AB9, 'Left 2 Kin'!AB9, 'Left 3 Kin'!AB9, 'Right 1 Kin'!AB9, 'Right 2 Kin'!AB9, 'Right 3 Kin'!AB9)</f>
        <v>54.695730176603902</v>
      </c>
      <c r="AC9">
        <f>STDEV('Left 1 Kin'!AC9, 'Left 2 Kin'!AC9, 'Left 3 Kin'!AC9, 'Right 1 Kin'!AC9, 'Right 2 Kin'!AC9, 'Right 3 Kin'!AC9)</f>
        <v>188.22116809748195</v>
      </c>
      <c r="AD9">
        <f>STDEV('Left 1 Kin'!AD9, 'Left 2 Kin'!AD9, 'Left 3 Kin'!AD9, 'Right 1 Kin'!AD9, 'Right 2 Kin'!AD9, 'Right 3 Kin'!AD9)</f>
        <v>109.54813672338335</v>
      </c>
      <c r="AE9">
        <f>STDEV('Left 1 Kin'!AE9, 'Left 2 Kin'!AE9, 'Left 3 Kin'!AE9, 'Right 1 Kin'!AE9, 'Right 2 Kin'!AE9, 'Right 3 Kin'!AE9)</f>
        <v>87.28290337007023</v>
      </c>
      <c r="AF9">
        <f>STDEV('Left 1 Kin'!AF9, 'Left 2 Kin'!AF9, 'Left 3 Kin'!AF9, 'Right 1 Kin'!AF9, 'Right 2 Kin'!AF9, 'Right 3 Kin'!AF9)</f>
        <v>275.60998967201516</v>
      </c>
      <c r="AG9">
        <f>STDEV('Left 1 Kin'!AG9, 'Left 2 Kin'!AG9, 'Left 3 Kin'!AG9, 'Right 1 Kin'!AG9, 'Right 2 Kin'!AG9, 'Right 3 Kin'!AG9)</f>
        <v>62.835512745723605</v>
      </c>
      <c r="AH9">
        <f>STDEV('Left 1 Kin'!AH9, 'Left 2 Kin'!AH9, 'Left 3 Kin'!AH9, 'Right 1 Kin'!AH9, 'Right 2 Kin'!AH9, 'Right 3 Kin'!AH9)</f>
        <v>62.190467229043314</v>
      </c>
      <c r="AI9">
        <f>STDEV('Left 1 Kin'!AI9, 'Left 2 Kin'!AI9, 'Left 3 Kin'!AI9, 'Right 1 Kin'!AI9, 'Right 2 Kin'!AI9, 'Right 3 Kin'!AI9)</f>
        <v>0.82630682487289819</v>
      </c>
      <c r="AJ9">
        <f>STDEV('Left 1 Kin'!AJ9, 'Left 2 Kin'!AJ9, 'Left 3 Kin'!AJ9, 'Right 1 Kin'!AJ9, 'Right 2 Kin'!AJ9, 'Right 3 Kin'!AJ9)</f>
        <v>0.69523920933058303</v>
      </c>
      <c r="AK9">
        <f>STDEV('Left 1 Kin'!AK9, 'Left 2 Kin'!AK9, 'Left 3 Kin'!AK9, 'Right 1 Kin'!AK9, 'Right 2 Kin'!AK9, 'Right 3 Kin'!AK9)</f>
        <v>0.14316334840476766</v>
      </c>
      <c r="AL9">
        <f>STDEV('Left 1 Kin'!AL9, 'Left 2 Kin'!AL9, 'Left 3 Kin'!AL9, 'Right 1 Kin'!AL9, 'Right 2 Kin'!AL9, 'Right 3 Kin'!AL9)</f>
        <v>4.2795188769453771</v>
      </c>
      <c r="AM9">
        <f>STDEV('Left 1 Kin'!AM9, 'Left 2 Kin'!AM9, 'Left 3 Kin'!AM9, 'Right 1 Kin'!AM9, 'Right 2 Kin'!AM9, 'Right 3 Kin'!AM9)</f>
        <v>0.48388213578329908</v>
      </c>
      <c r="AN9">
        <f>STDEV('Left 1 Kin'!AN9, 'Left 2 Kin'!AN9, 'Left 3 Kin'!AN9, 'Right 1 Kin'!AN9, 'Right 2 Kin'!AN9, 'Right 3 Kin'!AN9)</f>
        <v>0.23464738421852993</v>
      </c>
      <c r="AO9">
        <f>STDEV('Left 1 Kin'!AO9, 'Left 2 Kin'!AO9, 'Left 3 Kin'!AO9, 'Right 1 Kin'!AO9, 'Right 2 Kin'!AO9, 'Right 3 Kin'!AO9)</f>
        <v>0.19834757818529156</v>
      </c>
      <c r="AP9">
        <f>STDEV('Left 1 Kin'!AP9, 'Left 2 Kin'!AP9, 'Left 3 Kin'!AP9, 'Right 1 Kin'!AP9, 'Right 2 Kin'!AP9, 'Right 3 Kin'!AP9)</f>
        <v>1.5742291787189506</v>
      </c>
      <c r="AQ9">
        <f>STDEV('Left 1 Kin'!AQ9, 'Left 2 Kin'!AQ9, 'Left 3 Kin'!AQ9, 'Right 1 Kin'!AQ9, 'Right 2 Kin'!AQ9, 'Right 3 Kin'!AQ9)</f>
        <v>0.31813442760178068</v>
      </c>
      <c r="AR9">
        <f>STDEV('Left 1 Kin'!AR9, 'Left 2 Kin'!AR9, 'Left 3 Kin'!AR9, 'Right 1 Kin'!AR9, 'Right 2 Kin'!AR9, 'Right 3 Kin'!AR9)</f>
        <v>0.40661496735210007</v>
      </c>
      <c r="AS9">
        <f>STDEV('Left 1 Kin'!AS9, 'Left 2 Kin'!AS9, 'Left 3 Kin'!AS9, 'Right 1 Kin'!AS9, 'Right 2 Kin'!AS9, 'Right 3 Kin'!AS9)</f>
        <v>0.21604306116963032</v>
      </c>
      <c r="AT9">
        <f>STDEV('Left 1 Kin'!AT9, 'Left 2 Kin'!AT9, 'Left 3 Kin'!AT9, 'Right 1 Kin'!AT9, 'Right 2 Kin'!AT9, 'Right 3 Kin'!AT9)</f>
        <v>1.9651389402171244</v>
      </c>
    </row>
    <row r="10" spans="1:46" x14ac:dyDescent="0.25">
      <c r="A10">
        <v>8</v>
      </c>
      <c r="B10">
        <f>STDEV('Left 1 Kin'!B10, 'Left 2 Kin'!B10, 'Left 3 Kin'!B10, 'Right 1 Kin'!B10, 'Right 2 Kin'!B10, 'Right 3 Kin'!B10)</f>
        <v>5.8339471408015285E-2</v>
      </c>
      <c r="C10">
        <f>STDEV('Left 1 Kin'!C10, 'Left 2 Kin'!C10, 'Left 3 Kin'!C10, 'Right 1 Kin'!C10, 'Right 2 Kin'!C10, 'Right 3 Kin'!C10)</f>
        <v>4.0746237256647855E-3</v>
      </c>
      <c r="D10">
        <f>STDEV('Left 1 Kin'!D10, 'Left 2 Kin'!D10, 'Left 3 Kin'!D10, 'Right 1 Kin'!D10, 'Right 2 Kin'!D10, 'Right 3 Kin'!D10)</f>
        <v>4.2599889314795053E-2</v>
      </c>
      <c r="E10">
        <f>STDEV('Left 1 Kin'!E10, 'Left 2 Kin'!E10, 'Left 3 Kin'!E10, 'Right 1 Kin'!E10, 'Right 2 Kin'!E10, 'Right 3 Kin'!E10)</f>
        <v>0.11671889907945868</v>
      </c>
      <c r="F10">
        <f>STDEV('Left 1 Kin'!F10, 'Left 2 Kin'!F10, 'Left 3 Kin'!F10, 'Right 1 Kin'!F10, 'Right 2 Kin'!F10, 'Right 3 Kin'!F10)</f>
        <v>8.3513100199573073E-2</v>
      </c>
      <c r="G10">
        <f>STDEV('Left 1 Kin'!G10, 'Left 2 Kin'!G10, 'Left 3 Kin'!G10, 'Right 1 Kin'!G10, 'Right 2 Kin'!G10, 'Right 3 Kin'!G10)</f>
        <v>0.68547285823149773</v>
      </c>
      <c r="H10">
        <f>STDEV('Left 1 Kin'!H10, 'Left 2 Kin'!H10, 'Left 3 Kin'!H10, 'Right 1 Kin'!H10, 'Right 2 Kin'!H10, 'Right 3 Kin'!H10)</f>
        <v>0.86473272033258164</v>
      </c>
      <c r="I10">
        <f>STDEV('Left 1 Kin'!I10, 'Left 2 Kin'!I10, 'Left 3 Kin'!I10, 'Right 1 Kin'!I10, 'Right 2 Kin'!I10, 'Right 3 Kin'!I10)</f>
        <v>0.88264302047941501</v>
      </c>
      <c r="J10">
        <f>STDEV('Left 1 Kin'!J10, 'Left 2 Kin'!J10, 'Left 3 Kin'!J10, 'Right 1 Kin'!J10, 'Right 2 Kin'!J10, 'Right 3 Kin'!J10)</f>
        <v>0.79776399836810563</v>
      </c>
      <c r="K10">
        <f>STDEV('Left 1 Kin'!K10, 'Left 2 Kin'!K10, 'Left 3 Kin'!K10, 'Right 1 Kin'!K10, 'Right 2 Kin'!K10, 'Right 3 Kin'!K10)</f>
        <v>2.1717945123282547</v>
      </c>
      <c r="L10">
        <f>STDEV('Left 1 Kin'!L10, 'Left 2 Kin'!L10, 'Left 3 Kin'!L10, 'Right 1 Kin'!L10, 'Right 2 Kin'!L10, 'Right 3 Kin'!L10)</f>
        <v>4.2179428348419394</v>
      </c>
      <c r="M10">
        <f>STDEV('Left 1 Kin'!M10, 'Left 2 Kin'!M10, 'Left 3 Kin'!M10, 'Right 1 Kin'!M10, 'Right 2 Kin'!M10, 'Right 3 Kin'!M10)</f>
        <v>1.5925240508244771</v>
      </c>
      <c r="N10">
        <f>STDEV('Left 1 Kin'!N10, 'Left 2 Kin'!N10, 'Left 3 Kin'!N10, 'Right 1 Kin'!N10, 'Right 2 Kin'!N10, 'Right 3 Kin'!N10)</f>
        <v>3.6903531702252876</v>
      </c>
      <c r="O10">
        <f>STDEV('Left 1 Kin'!O10, 'Left 2 Kin'!O10, 'Left 3 Kin'!O10, 'Right 1 Kin'!O10, 'Right 2 Kin'!O10, 'Right 3 Kin'!O10)</f>
        <v>6.4510935128373301</v>
      </c>
      <c r="P10">
        <f>STDEV('Left 1 Kin'!P10, 'Left 2 Kin'!P10, 'Left 3 Kin'!P10, 'Right 1 Kin'!P10, 'Right 2 Kin'!P10, 'Right 3 Kin'!P10)</f>
        <v>4.9182367098558801</v>
      </c>
      <c r="Q10">
        <f>STDEV('Left 1 Kin'!Q10, 'Left 2 Kin'!Q10, 'Left 3 Kin'!Q10, 'Right 1 Kin'!Q10, 'Right 2 Kin'!Q10, 'Right 3 Kin'!Q10)</f>
        <v>0.5749700928796857</v>
      </c>
      <c r="R10">
        <f>STDEV('Left 1 Kin'!R10, 'Left 2 Kin'!R10, 'Left 3 Kin'!R10, 'Right 1 Kin'!R10, 'Right 2 Kin'!R10, 'Right 3 Kin'!R10)</f>
        <v>14.1216447140753</v>
      </c>
      <c r="S10">
        <f>STDEV('Left 1 Kin'!S10, 'Left 2 Kin'!S10, 'Left 3 Kin'!S10, 'Right 1 Kin'!S10, 'Right 2 Kin'!S10, 'Right 3 Kin'!S10)</f>
        <v>3.3885165707052236</v>
      </c>
      <c r="T10">
        <f>STDEV('Left 1 Kin'!T10, 'Left 2 Kin'!T10, 'Left 3 Kin'!T10, 'Right 1 Kin'!T10, 'Right 2 Kin'!T10, 'Right 3 Kin'!T10)</f>
        <v>1.8675343689420265</v>
      </c>
      <c r="U10">
        <f>STDEV('Left 1 Kin'!U10, 'Left 2 Kin'!U10, 'Left 3 Kin'!U10, 'Right 1 Kin'!U10, 'Right 2 Kin'!U10, 'Right 3 Kin'!U10)</f>
        <v>20.521805583419503</v>
      </c>
      <c r="V10">
        <f>STDEV('Left 1 Kin'!V10, 'Left 2 Kin'!V10, 'Left 3 Kin'!V10, 'Right 1 Kin'!V10, 'Right 2 Kin'!V10, 'Right 3 Kin'!V10)</f>
        <v>6.3207053564456199</v>
      </c>
      <c r="W10">
        <f>STDEV('Left 1 Kin'!W10, 'Left 2 Kin'!W10, 'Left 3 Kin'!W10, 'Right 1 Kin'!W10, 'Right 2 Kin'!W10, 'Right 3 Kin'!W10)</f>
        <v>19.096693518104569</v>
      </c>
      <c r="X10">
        <f>STDEV('Left 1 Kin'!X10, 'Left 2 Kin'!X10, 'Left 3 Kin'!X10, 'Right 1 Kin'!X10, 'Right 2 Kin'!X10, 'Right 3 Kin'!X10)</f>
        <v>21.532238619683813</v>
      </c>
      <c r="Y10">
        <f>STDEV('Left 1 Kin'!Y10, 'Left 2 Kin'!Y10, 'Left 3 Kin'!Y10, 'Right 1 Kin'!Y10, 'Right 2 Kin'!Y10, 'Right 3 Kin'!Y10)</f>
        <v>25.661858227277975</v>
      </c>
      <c r="Z10">
        <f>STDEV('Left 1 Kin'!Z10, 'Left 2 Kin'!Z10, 'Left 3 Kin'!Z10, 'Right 1 Kin'!Z10, 'Right 2 Kin'!Z10, 'Right 3 Kin'!Z10)</f>
        <v>29.949840342037081</v>
      </c>
      <c r="AA10">
        <f>STDEV('Left 1 Kin'!AA10, 'Left 2 Kin'!AA10, 'Left 3 Kin'!AA10, 'Right 1 Kin'!AA10, 'Right 2 Kin'!AA10, 'Right 3 Kin'!AA10)</f>
        <v>43.114327607440273</v>
      </c>
      <c r="AB10">
        <f>STDEV('Left 1 Kin'!AB10, 'Left 2 Kin'!AB10, 'Left 3 Kin'!AB10, 'Right 1 Kin'!AB10, 'Right 2 Kin'!AB10, 'Right 3 Kin'!AB10)</f>
        <v>50.050368884705634</v>
      </c>
      <c r="AC10">
        <f>STDEV('Left 1 Kin'!AC10, 'Left 2 Kin'!AC10, 'Left 3 Kin'!AC10, 'Right 1 Kin'!AC10, 'Right 2 Kin'!AC10, 'Right 3 Kin'!AC10)</f>
        <v>188.63917803419579</v>
      </c>
      <c r="AD10">
        <f>STDEV('Left 1 Kin'!AD10, 'Left 2 Kin'!AD10, 'Left 3 Kin'!AD10, 'Right 1 Kin'!AD10, 'Right 2 Kin'!AD10, 'Right 3 Kin'!AD10)</f>
        <v>103.98384216389861</v>
      </c>
      <c r="AE10">
        <f>STDEV('Left 1 Kin'!AE10, 'Left 2 Kin'!AE10, 'Left 3 Kin'!AE10, 'Right 1 Kin'!AE10, 'Right 2 Kin'!AE10, 'Right 3 Kin'!AE10)</f>
        <v>83.289665855371368</v>
      </c>
      <c r="AF10">
        <f>STDEV('Left 1 Kin'!AF10, 'Left 2 Kin'!AF10, 'Left 3 Kin'!AF10, 'Right 1 Kin'!AF10, 'Right 2 Kin'!AF10, 'Right 3 Kin'!AF10)</f>
        <v>272.44176239546334</v>
      </c>
      <c r="AG10">
        <f>STDEV('Left 1 Kin'!AG10, 'Left 2 Kin'!AG10, 'Left 3 Kin'!AG10, 'Right 1 Kin'!AG10, 'Right 2 Kin'!AG10, 'Right 3 Kin'!AG10)</f>
        <v>56.101585343933699</v>
      </c>
      <c r="AH10">
        <f>STDEV('Left 1 Kin'!AH10, 'Left 2 Kin'!AH10, 'Left 3 Kin'!AH10, 'Right 1 Kin'!AH10, 'Right 2 Kin'!AH10, 'Right 3 Kin'!AH10)</f>
        <v>46.694342573349516</v>
      </c>
      <c r="AI10">
        <f>STDEV('Left 1 Kin'!AI10, 'Left 2 Kin'!AI10, 'Left 3 Kin'!AI10, 'Right 1 Kin'!AI10, 'Right 2 Kin'!AI10, 'Right 3 Kin'!AI10)</f>
        <v>0.78186832118332383</v>
      </c>
      <c r="AJ10">
        <f>STDEV('Left 1 Kin'!AJ10, 'Left 2 Kin'!AJ10, 'Left 3 Kin'!AJ10, 'Right 1 Kin'!AJ10, 'Right 2 Kin'!AJ10, 'Right 3 Kin'!AJ10)</f>
        <v>0.69416946455798434</v>
      </c>
      <c r="AK10">
        <f>STDEV('Left 1 Kin'!AK10, 'Left 2 Kin'!AK10, 'Left 3 Kin'!AK10, 'Right 1 Kin'!AK10, 'Right 2 Kin'!AK10, 'Right 3 Kin'!AK10)</f>
        <v>0.135098808462289</v>
      </c>
      <c r="AL10">
        <f>STDEV('Left 1 Kin'!AL10, 'Left 2 Kin'!AL10, 'Left 3 Kin'!AL10, 'Right 1 Kin'!AL10, 'Right 2 Kin'!AL10, 'Right 3 Kin'!AL10)</f>
        <v>3.9386836806420877</v>
      </c>
      <c r="AM10">
        <f>STDEV('Left 1 Kin'!AM10, 'Left 2 Kin'!AM10, 'Left 3 Kin'!AM10, 'Right 1 Kin'!AM10, 'Right 2 Kin'!AM10, 'Right 3 Kin'!AM10)</f>
        <v>0.43715450345656914</v>
      </c>
      <c r="AN10">
        <f>STDEV('Left 1 Kin'!AN10, 'Left 2 Kin'!AN10, 'Left 3 Kin'!AN10, 'Right 1 Kin'!AN10, 'Right 2 Kin'!AN10, 'Right 3 Kin'!AN10)</f>
        <v>0.22215608721172467</v>
      </c>
      <c r="AO10">
        <f>STDEV('Left 1 Kin'!AO10, 'Left 2 Kin'!AO10, 'Left 3 Kin'!AO10, 'Right 1 Kin'!AO10, 'Right 2 Kin'!AO10, 'Right 3 Kin'!AO10)</f>
        <v>0.20740708882475534</v>
      </c>
      <c r="AP10">
        <f>STDEV('Left 1 Kin'!AP10, 'Left 2 Kin'!AP10, 'Left 3 Kin'!AP10, 'Right 1 Kin'!AP10, 'Right 2 Kin'!AP10, 'Right 3 Kin'!AP10)</f>
        <v>1.2731747859747802</v>
      </c>
      <c r="AQ10">
        <f>STDEV('Left 1 Kin'!AQ10, 'Left 2 Kin'!AQ10, 'Left 3 Kin'!AQ10, 'Right 1 Kin'!AQ10, 'Right 2 Kin'!AQ10, 'Right 3 Kin'!AQ10)</f>
        <v>0.35855755889020102</v>
      </c>
      <c r="AR10">
        <f>STDEV('Left 1 Kin'!AR10, 'Left 2 Kin'!AR10, 'Left 3 Kin'!AR10, 'Right 1 Kin'!AR10, 'Right 2 Kin'!AR10, 'Right 3 Kin'!AR10)</f>
        <v>0.4556324969604435</v>
      </c>
      <c r="AS10">
        <f>STDEV('Left 1 Kin'!AS10, 'Left 2 Kin'!AS10, 'Left 3 Kin'!AS10, 'Right 1 Kin'!AS10, 'Right 2 Kin'!AS10, 'Right 3 Kin'!AS10)</f>
        <v>0.22278055850075934</v>
      </c>
      <c r="AT10">
        <f>STDEV('Left 1 Kin'!AT10, 'Left 2 Kin'!AT10, 'Left 3 Kin'!AT10, 'Right 1 Kin'!AT10, 'Right 2 Kin'!AT10, 'Right 3 Kin'!AT10)</f>
        <v>2.2877673952424704</v>
      </c>
    </row>
    <row r="11" spans="1:46" x14ac:dyDescent="0.25">
      <c r="A11">
        <v>9</v>
      </c>
      <c r="B11">
        <f>STDEV('Left 1 Kin'!B11, 'Left 2 Kin'!B11, 'Left 3 Kin'!B11, 'Right 1 Kin'!B11, 'Right 2 Kin'!B11, 'Right 3 Kin'!B11)</f>
        <v>5.5406258229930304E-2</v>
      </c>
      <c r="C11">
        <f>STDEV('Left 1 Kin'!C11, 'Left 2 Kin'!C11, 'Left 3 Kin'!C11, 'Right 1 Kin'!C11, 'Right 2 Kin'!C11, 'Right 3 Kin'!C11)</f>
        <v>4.1104966224606273E-3</v>
      </c>
      <c r="D11">
        <f>STDEV('Left 1 Kin'!D11, 'Left 2 Kin'!D11, 'Left 3 Kin'!D11, 'Right 1 Kin'!D11, 'Right 2 Kin'!D11, 'Right 3 Kin'!D11)</f>
        <v>4.9419189063979241E-2</v>
      </c>
      <c r="E11">
        <f>STDEV('Left 1 Kin'!E11, 'Left 2 Kin'!E11, 'Left 3 Kin'!E11, 'Right 1 Kin'!E11, 'Right 2 Kin'!E11, 'Right 3 Kin'!E11)</f>
        <v>0.14316977814191842</v>
      </c>
      <c r="F11">
        <f>STDEV('Left 1 Kin'!F11, 'Left 2 Kin'!F11, 'Left 3 Kin'!F11, 'Right 1 Kin'!F11, 'Right 2 Kin'!F11, 'Right 3 Kin'!F11)</f>
        <v>7.3054159650162973E-2</v>
      </c>
      <c r="G11">
        <f>STDEV('Left 1 Kin'!G11, 'Left 2 Kin'!G11, 'Left 3 Kin'!G11, 'Right 1 Kin'!G11, 'Right 2 Kin'!G11, 'Right 3 Kin'!G11)</f>
        <v>0.69723658106775988</v>
      </c>
      <c r="H11">
        <f>STDEV('Left 1 Kin'!H11, 'Left 2 Kin'!H11, 'Left 3 Kin'!H11, 'Right 1 Kin'!H11, 'Right 2 Kin'!H11, 'Right 3 Kin'!H11)</f>
        <v>0.8590994754046869</v>
      </c>
      <c r="I11">
        <f>STDEV('Left 1 Kin'!I11, 'Left 2 Kin'!I11, 'Left 3 Kin'!I11, 'Right 1 Kin'!I11, 'Right 2 Kin'!I11, 'Right 3 Kin'!I11)</f>
        <v>0.88219024375164468</v>
      </c>
      <c r="J11">
        <f>STDEV('Left 1 Kin'!J11, 'Left 2 Kin'!J11, 'Left 3 Kin'!J11, 'Right 1 Kin'!J11, 'Right 2 Kin'!J11, 'Right 3 Kin'!J11)</f>
        <v>0.78125964624342414</v>
      </c>
      <c r="K11">
        <f>STDEV('Left 1 Kin'!K11, 'Left 2 Kin'!K11, 'Left 3 Kin'!K11, 'Right 1 Kin'!K11, 'Right 2 Kin'!K11, 'Right 3 Kin'!K11)</f>
        <v>2.1607100887458519</v>
      </c>
      <c r="L11">
        <f>STDEV('Left 1 Kin'!L11, 'Left 2 Kin'!L11, 'Left 3 Kin'!L11, 'Right 1 Kin'!L11, 'Right 2 Kin'!L11, 'Right 3 Kin'!L11)</f>
        <v>4.213716324604313</v>
      </c>
      <c r="M11">
        <f>STDEV('Left 1 Kin'!M11, 'Left 2 Kin'!M11, 'Left 3 Kin'!M11, 'Right 1 Kin'!M11, 'Right 2 Kin'!M11, 'Right 3 Kin'!M11)</f>
        <v>1.609769567891308</v>
      </c>
      <c r="N11">
        <f>STDEV('Left 1 Kin'!N11, 'Left 2 Kin'!N11, 'Left 3 Kin'!N11, 'Right 1 Kin'!N11, 'Right 2 Kin'!N11, 'Right 3 Kin'!N11)</f>
        <v>3.6769851456238842</v>
      </c>
      <c r="O11">
        <f>STDEV('Left 1 Kin'!O11, 'Left 2 Kin'!O11, 'Left 3 Kin'!O11, 'Right 1 Kin'!O11, 'Right 2 Kin'!O11, 'Right 3 Kin'!O11)</f>
        <v>6.3986337691964215</v>
      </c>
      <c r="P11">
        <f>STDEV('Left 1 Kin'!P11, 'Left 2 Kin'!P11, 'Left 3 Kin'!P11, 'Right 1 Kin'!P11, 'Right 2 Kin'!P11, 'Right 3 Kin'!P11)</f>
        <v>4.993848703323744</v>
      </c>
      <c r="Q11">
        <f>STDEV('Left 1 Kin'!Q11, 'Left 2 Kin'!Q11, 'Left 3 Kin'!Q11, 'Right 1 Kin'!Q11, 'Right 2 Kin'!Q11, 'Right 3 Kin'!Q11)</f>
        <v>0.63568925723253711</v>
      </c>
      <c r="R11">
        <f>STDEV('Left 1 Kin'!R11, 'Left 2 Kin'!R11, 'Left 3 Kin'!R11, 'Right 1 Kin'!R11, 'Right 2 Kin'!R11, 'Right 3 Kin'!R11)</f>
        <v>14.459290962086147</v>
      </c>
      <c r="S11">
        <f>STDEV('Left 1 Kin'!S11, 'Left 2 Kin'!S11, 'Left 3 Kin'!S11, 'Right 1 Kin'!S11, 'Right 2 Kin'!S11, 'Right 3 Kin'!S11)</f>
        <v>3.3686637813202656</v>
      </c>
      <c r="T11">
        <f>STDEV('Left 1 Kin'!T11, 'Left 2 Kin'!T11, 'Left 3 Kin'!T11, 'Right 1 Kin'!T11, 'Right 2 Kin'!T11, 'Right 3 Kin'!T11)</f>
        <v>1.8622777911286423</v>
      </c>
      <c r="U11">
        <f>STDEV('Left 1 Kin'!U11, 'Left 2 Kin'!U11, 'Left 3 Kin'!U11, 'Right 1 Kin'!U11, 'Right 2 Kin'!U11, 'Right 3 Kin'!U11)</f>
        <v>20.005815953048533</v>
      </c>
      <c r="V11">
        <f>STDEV('Left 1 Kin'!V11, 'Left 2 Kin'!V11, 'Left 3 Kin'!V11, 'Right 1 Kin'!V11, 'Right 2 Kin'!V11, 'Right 3 Kin'!V11)</f>
        <v>6.2735525204445448</v>
      </c>
      <c r="W11">
        <f>STDEV('Left 1 Kin'!W11, 'Left 2 Kin'!W11, 'Left 3 Kin'!W11, 'Right 1 Kin'!W11, 'Right 2 Kin'!W11, 'Right 3 Kin'!W11)</f>
        <v>18.39512842238133</v>
      </c>
      <c r="X11">
        <f>STDEV('Left 1 Kin'!X11, 'Left 2 Kin'!X11, 'Left 3 Kin'!X11, 'Right 1 Kin'!X11, 'Right 2 Kin'!X11, 'Right 3 Kin'!X11)</f>
        <v>22.58371463020292</v>
      </c>
      <c r="Y11">
        <f>STDEV('Left 1 Kin'!Y11, 'Left 2 Kin'!Y11, 'Left 3 Kin'!Y11, 'Right 1 Kin'!Y11, 'Right 2 Kin'!Y11, 'Right 3 Kin'!Y11)</f>
        <v>25.662472368178932</v>
      </c>
      <c r="Z11">
        <f>STDEV('Left 1 Kin'!Z11, 'Left 2 Kin'!Z11, 'Left 3 Kin'!Z11, 'Right 1 Kin'!Z11, 'Right 2 Kin'!Z11, 'Right 3 Kin'!Z11)</f>
        <v>28.983219815909809</v>
      </c>
      <c r="AA11">
        <f>STDEV('Left 1 Kin'!AA11, 'Left 2 Kin'!AA11, 'Left 3 Kin'!AA11, 'Right 1 Kin'!AA11, 'Right 2 Kin'!AA11, 'Right 3 Kin'!AA11)</f>
        <v>40.876678925509374</v>
      </c>
      <c r="AB11">
        <f>STDEV('Left 1 Kin'!AB11, 'Left 2 Kin'!AB11, 'Left 3 Kin'!AB11, 'Right 1 Kin'!AB11, 'Right 2 Kin'!AB11, 'Right 3 Kin'!AB11)</f>
        <v>46.352247108315638</v>
      </c>
      <c r="AC11">
        <f>STDEV('Left 1 Kin'!AC11, 'Left 2 Kin'!AC11, 'Left 3 Kin'!AC11, 'Right 1 Kin'!AC11, 'Right 2 Kin'!AC11, 'Right 3 Kin'!AC11)</f>
        <v>187.46491426773295</v>
      </c>
      <c r="AD11">
        <f>STDEV('Left 1 Kin'!AD11, 'Left 2 Kin'!AD11, 'Left 3 Kin'!AD11, 'Right 1 Kin'!AD11, 'Right 2 Kin'!AD11, 'Right 3 Kin'!AD11)</f>
        <v>95.919950620113653</v>
      </c>
      <c r="AE11">
        <f>STDEV('Left 1 Kin'!AE11, 'Left 2 Kin'!AE11, 'Left 3 Kin'!AE11, 'Right 1 Kin'!AE11, 'Right 2 Kin'!AE11, 'Right 3 Kin'!AE11)</f>
        <v>80.454627906902047</v>
      </c>
      <c r="AF11">
        <f>STDEV('Left 1 Kin'!AF11, 'Left 2 Kin'!AF11, 'Left 3 Kin'!AF11, 'Right 1 Kin'!AF11, 'Right 2 Kin'!AF11, 'Right 3 Kin'!AF11)</f>
        <v>259.95999048801514</v>
      </c>
      <c r="AG11">
        <f>STDEV('Left 1 Kin'!AG11, 'Left 2 Kin'!AG11, 'Left 3 Kin'!AG11, 'Right 1 Kin'!AG11, 'Right 2 Kin'!AG11, 'Right 3 Kin'!AG11)</f>
        <v>52.265949562046188</v>
      </c>
      <c r="AH11">
        <f>STDEV('Left 1 Kin'!AH11, 'Left 2 Kin'!AH11, 'Left 3 Kin'!AH11, 'Right 1 Kin'!AH11, 'Right 2 Kin'!AH11, 'Right 3 Kin'!AH11)</f>
        <v>37.231440706297477</v>
      </c>
      <c r="AI11">
        <f>STDEV('Left 1 Kin'!AI11, 'Left 2 Kin'!AI11, 'Left 3 Kin'!AI11, 'Right 1 Kin'!AI11, 'Right 2 Kin'!AI11, 'Right 3 Kin'!AI11)</f>
        <v>0.723441152356046</v>
      </c>
      <c r="AJ11">
        <f>STDEV('Left 1 Kin'!AJ11, 'Left 2 Kin'!AJ11, 'Left 3 Kin'!AJ11, 'Right 1 Kin'!AJ11, 'Right 2 Kin'!AJ11, 'Right 3 Kin'!AJ11)</f>
        <v>0.63697916336557436</v>
      </c>
      <c r="AK11">
        <f>STDEV('Left 1 Kin'!AK11, 'Left 2 Kin'!AK11, 'Left 3 Kin'!AK11, 'Right 1 Kin'!AK11, 'Right 2 Kin'!AK11, 'Right 3 Kin'!AK11)</f>
        <v>0.12172608920216985</v>
      </c>
      <c r="AL11">
        <f>STDEV('Left 1 Kin'!AL11, 'Left 2 Kin'!AL11, 'Left 3 Kin'!AL11, 'Right 1 Kin'!AL11, 'Right 2 Kin'!AL11, 'Right 3 Kin'!AL11)</f>
        <v>3.4309484863182726</v>
      </c>
      <c r="AM11">
        <f>STDEV('Left 1 Kin'!AM11, 'Left 2 Kin'!AM11, 'Left 3 Kin'!AM11, 'Right 1 Kin'!AM11, 'Right 2 Kin'!AM11, 'Right 3 Kin'!AM11)</f>
        <v>0.39022045484522516</v>
      </c>
      <c r="AN11">
        <f>STDEV('Left 1 Kin'!AN11, 'Left 2 Kin'!AN11, 'Left 3 Kin'!AN11, 'Right 1 Kin'!AN11, 'Right 2 Kin'!AN11, 'Right 3 Kin'!AN11)</f>
        <v>0.19623387261477043</v>
      </c>
      <c r="AO11">
        <f>STDEV('Left 1 Kin'!AO11, 'Left 2 Kin'!AO11, 'Left 3 Kin'!AO11, 'Right 1 Kin'!AO11, 'Right 2 Kin'!AO11, 'Right 3 Kin'!AO11)</f>
        <v>0.19851614460903508</v>
      </c>
      <c r="AP11">
        <f>STDEV('Left 1 Kin'!AP11, 'Left 2 Kin'!AP11, 'Left 3 Kin'!AP11, 'Right 1 Kin'!AP11, 'Right 2 Kin'!AP11, 'Right 3 Kin'!AP11)</f>
        <v>1.1137210808752347</v>
      </c>
      <c r="AQ11">
        <f>STDEV('Left 1 Kin'!AQ11, 'Left 2 Kin'!AQ11, 'Left 3 Kin'!AQ11, 'Right 1 Kin'!AQ11, 'Right 2 Kin'!AQ11, 'Right 3 Kin'!AQ11)</f>
        <v>0.39876533019179511</v>
      </c>
      <c r="AR11">
        <f>STDEV('Left 1 Kin'!AR11, 'Left 2 Kin'!AR11, 'Left 3 Kin'!AR11, 'Right 1 Kin'!AR11, 'Right 2 Kin'!AR11, 'Right 3 Kin'!AR11)</f>
        <v>0.50348804377005729</v>
      </c>
      <c r="AS11">
        <f>STDEV('Left 1 Kin'!AS11, 'Left 2 Kin'!AS11, 'Left 3 Kin'!AS11, 'Right 1 Kin'!AS11, 'Right 2 Kin'!AS11, 'Right 3 Kin'!AS11)</f>
        <v>0.20740076374294397</v>
      </c>
      <c r="AT11">
        <f>STDEV('Left 1 Kin'!AT11, 'Left 2 Kin'!AT11, 'Left 3 Kin'!AT11, 'Right 1 Kin'!AT11, 'Right 2 Kin'!AT11, 'Right 3 Kin'!AT11)</f>
        <v>2.6513737968758231</v>
      </c>
    </row>
    <row r="12" spans="1:46" x14ac:dyDescent="0.25">
      <c r="A12">
        <v>10</v>
      </c>
      <c r="B12">
        <f>STDEV('Left 1 Kin'!B12, 'Left 2 Kin'!B12, 'Left 3 Kin'!B12, 'Right 1 Kin'!B12, 'Right 2 Kin'!B12, 'Right 3 Kin'!B12)</f>
        <v>5.2314100433504963E-2</v>
      </c>
      <c r="C12">
        <f>STDEV('Left 1 Kin'!C12, 'Left 2 Kin'!C12, 'Left 3 Kin'!C12, 'Right 1 Kin'!C12, 'Right 2 Kin'!C12, 'Right 3 Kin'!C12)</f>
        <v>4.1465918831151936E-3</v>
      </c>
      <c r="D12">
        <f>STDEV('Left 1 Kin'!D12, 'Left 2 Kin'!D12, 'Left 3 Kin'!D12, 'Right 1 Kin'!D12, 'Right 2 Kin'!D12, 'Right 3 Kin'!D12)</f>
        <v>4.2993757742062738E-2</v>
      </c>
      <c r="E12">
        <f>STDEV('Left 1 Kin'!E12, 'Left 2 Kin'!E12, 'Left 3 Kin'!E12, 'Right 1 Kin'!E12, 'Right 2 Kin'!E12, 'Right 3 Kin'!E12)</f>
        <v>0.15370230515461702</v>
      </c>
      <c r="F12">
        <f>STDEV('Left 1 Kin'!F12, 'Left 2 Kin'!F12, 'Left 3 Kin'!F12, 'Right 1 Kin'!F12, 'Right 2 Kin'!F12, 'Right 3 Kin'!F12)</f>
        <v>9.9151986373055293E-2</v>
      </c>
      <c r="G12">
        <f>STDEV('Left 1 Kin'!G12, 'Left 2 Kin'!G12, 'Left 3 Kin'!G12, 'Right 1 Kin'!G12, 'Right 2 Kin'!G12, 'Right 3 Kin'!G12)</f>
        <v>0.71013897163576412</v>
      </c>
      <c r="H12">
        <f>STDEV('Left 1 Kin'!H12, 'Left 2 Kin'!H12, 'Left 3 Kin'!H12, 'Right 1 Kin'!H12, 'Right 2 Kin'!H12, 'Right 3 Kin'!H12)</f>
        <v>0.85371499324181244</v>
      </c>
      <c r="I12">
        <f>STDEV('Left 1 Kin'!I12, 'Left 2 Kin'!I12, 'Left 3 Kin'!I12, 'Right 1 Kin'!I12, 'Right 2 Kin'!I12, 'Right 3 Kin'!I12)</f>
        <v>0.88284444537062434</v>
      </c>
      <c r="J12">
        <f>STDEV('Left 1 Kin'!J12, 'Left 2 Kin'!J12, 'Left 3 Kin'!J12, 'Right 1 Kin'!J12, 'Right 2 Kin'!J12, 'Right 3 Kin'!J12)</f>
        <v>0.76695092697642675</v>
      </c>
      <c r="K12">
        <f>STDEV('Left 1 Kin'!K12, 'Left 2 Kin'!K12, 'Left 3 Kin'!K12, 'Right 1 Kin'!K12, 'Right 2 Kin'!K12, 'Right 3 Kin'!K12)</f>
        <v>2.1487798170666612</v>
      </c>
      <c r="L12">
        <f>STDEV('Left 1 Kin'!L12, 'Left 2 Kin'!L12, 'Left 3 Kin'!L12, 'Right 1 Kin'!L12, 'Right 2 Kin'!L12, 'Right 3 Kin'!L12)</f>
        <v>4.2108705869758598</v>
      </c>
      <c r="M12">
        <f>STDEV('Left 1 Kin'!M12, 'Left 2 Kin'!M12, 'Left 3 Kin'!M12, 'Right 1 Kin'!M12, 'Right 2 Kin'!M12, 'Right 3 Kin'!M12)</f>
        <v>1.6245806248711294</v>
      </c>
      <c r="N12">
        <f>STDEV('Left 1 Kin'!N12, 'Left 2 Kin'!N12, 'Left 3 Kin'!N12, 'Right 1 Kin'!N12, 'Right 2 Kin'!N12, 'Right 3 Kin'!N12)</f>
        <v>3.666317017069094</v>
      </c>
      <c r="O12">
        <f>STDEV('Left 1 Kin'!O12, 'Left 2 Kin'!O12, 'Left 3 Kin'!O12, 'Right 1 Kin'!O12, 'Right 2 Kin'!O12, 'Right 3 Kin'!O12)</f>
        <v>6.3200107976959714</v>
      </c>
      <c r="P12">
        <f>STDEV('Left 1 Kin'!P12, 'Left 2 Kin'!P12, 'Left 3 Kin'!P12, 'Right 1 Kin'!P12, 'Right 2 Kin'!P12, 'Right 3 Kin'!P12)</f>
        <v>5.0602727182238221</v>
      </c>
      <c r="Q12">
        <f>STDEV('Left 1 Kin'!Q12, 'Left 2 Kin'!Q12, 'Left 3 Kin'!Q12, 'Right 1 Kin'!Q12, 'Right 2 Kin'!Q12, 'Right 3 Kin'!Q12)</f>
        <v>0.71019654487803563</v>
      </c>
      <c r="R12">
        <f>STDEV('Left 1 Kin'!R12, 'Left 2 Kin'!R12, 'Left 3 Kin'!R12, 'Right 1 Kin'!R12, 'Right 2 Kin'!R12, 'Right 3 Kin'!R12)</f>
        <v>14.790922534770278</v>
      </c>
      <c r="S12">
        <f>STDEV('Left 1 Kin'!S12, 'Left 2 Kin'!S12, 'Left 3 Kin'!S12, 'Right 1 Kin'!S12, 'Right 2 Kin'!S12, 'Right 3 Kin'!S12)</f>
        <v>3.3593318669396708</v>
      </c>
      <c r="T12">
        <f>STDEV('Left 1 Kin'!T12, 'Left 2 Kin'!T12, 'Left 3 Kin'!T12, 'Right 1 Kin'!T12, 'Right 2 Kin'!T12, 'Right 3 Kin'!T12)</f>
        <v>1.8563414534377602</v>
      </c>
      <c r="U12">
        <f>STDEV('Left 1 Kin'!U12, 'Left 2 Kin'!U12, 'Left 3 Kin'!U12, 'Right 1 Kin'!U12, 'Right 2 Kin'!U12, 'Right 3 Kin'!U12)</f>
        <v>19.426095769353747</v>
      </c>
      <c r="V12">
        <f>STDEV('Left 1 Kin'!V12, 'Left 2 Kin'!V12, 'Left 3 Kin'!V12, 'Right 1 Kin'!V12, 'Right 2 Kin'!V12, 'Right 3 Kin'!V12)</f>
        <v>6.3384929480598542</v>
      </c>
      <c r="W12">
        <f>STDEV('Left 1 Kin'!W12, 'Left 2 Kin'!W12, 'Left 3 Kin'!W12, 'Right 1 Kin'!W12, 'Right 2 Kin'!W12, 'Right 3 Kin'!W12)</f>
        <v>17.69587016927726</v>
      </c>
      <c r="X12">
        <f>STDEV('Left 1 Kin'!X12, 'Left 2 Kin'!X12, 'Left 3 Kin'!X12, 'Right 1 Kin'!X12, 'Right 2 Kin'!X12, 'Right 3 Kin'!X12)</f>
        <v>23.432035048420801</v>
      </c>
      <c r="Y12">
        <f>STDEV('Left 1 Kin'!Y12, 'Left 2 Kin'!Y12, 'Left 3 Kin'!Y12, 'Right 1 Kin'!Y12, 'Right 2 Kin'!Y12, 'Right 3 Kin'!Y12)</f>
        <v>24.984168423753211</v>
      </c>
      <c r="Z12">
        <f>STDEV('Left 1 Kin'!Z12, 'Left 2 Kin'!Z12, 'Left 3 Kin'!Z12, 'Right 1 Kin'!Z12, 'Right 2 Kin'!Z12, 'Right 3 Kin'!Z12)</f>
        <v>30.254479422385494</v>
      </c>
      <c r="AA12">
        <f>STDEV('Left 1 Kin'!AA12, 'Left 2 Kin'!AA12, 'Left 3 Kin'!AA12, 'Right 1 Kin'!AA12, 'Right 2 Kin'!AA12, 'Right 3 Kin'!AA12)</f>
        <v>39.387772058856292</v>
      </c>
      <c r="AB12">
        <f>STDEV('Left 1 Kin'!AB12, 'Left 2 Kin'!AB12, 'Left 3 Kin'!AB12, 'Right 1 Kin'!AB12, 'Right 2 Kin'!AB12, 'Right 3 Kin'!AB12)</f>
        <v>43.330204743919708</v>
      </c>
      <c r="AC12">
        <f>STDEV('Left 1 Kin'!AC12, 'Left 2 Kin'!AC12, 'Left 3 Kin'!AC12, 'Right 1 Kin'!AC12, 'Right 2 Kin'!AC12, 'Right 3 Kin'!AC12)</f>
        <v>183.03524454385271</v>
      </c>
      <c r="AD12">
        <f>STDEV('Left 1 Kin'!AD12, 'Left 2 Kin'!AD12, 'Left 3 Kin'!AD12, 'Right 1 Kin'!AD12, 'Right 2 Kin'!AD12, 'Right 3 Kin'!AD12)</f>
        <v>86.646128600822991</v>
      </c>
      <c r="AE12">
        <f>STDEV('Left 1 Kin'!AE12, 'Left 2 Kin'!AE12, 'Left 3 Kin'!AE12, 'Right 1 Kin'!AE12, 'Right 2 Kin'!AE12, 'Right 3 Kin'!AE12)</f>
        <v>78.937411795424438</v>
      </c>
      <c r="AF12">
        <f>STDEV('Left 1 Kin'!AF12, 'Left 2 Kin'!AF12, 'Left 3 Kin'!AF12, 'Right 1 Kin'!AF12, 'Right 2 Kin'!AF12, 'Right 3 Kin'!AF12)</f>
        <v>244.54161222242408</v>
      </c>
      <c r="AG12">
        <f>STDEV('Left 1 Kin'!AG12, 'Left 2 Kin'!AG12, 'Left 3 Kin'!AG12, 'Right 1 Kin'!AG12, 'Right 2 Kin'!AG12, 'Right 3 Kin'!AG12)</f>
        <v>48.356570650291857</v>
      </c>
      <c r="AH12">
        <f>STDEV('Left 1 Kin'!AH12, 'Left 2 Kin'!AH12, 'Left 3 Kin'!AH12, 'Right 1 Kin'!AH12, 'Right 2 Kin'!AH12, 'Right 3 Kin'!AH12)</f>
        <v>31.932048179570447</v>
      </c>
      <c r="AI12">
        <f>STDEV('Left 1 Kin'!AI12, 'Left 2 Kin'!AI12, 'Left 3 Kin'!AI12, 'Right 1 Kin'!AI12, 'Right 2 Kin'!AI12, 'Right 3 Kin'!AI12)</f>
        <v>0.64126185056797869</v>
      </c>
      <c r="AJ12">
        <f>STDEV('Left 1 Kin'!AJ12, 'Left 2 Kin'!AJ12, 'Left 3 Kin'!AJ12, 'Right 1 Kin'!AJ12, 'Right 2 Kin'!AJ12, 'Right 3 Kin'!AJ12)</f>
        <v>0.5369984933443368</v>
      </c>
      <c r="AK12">
        <f>STDEV('Left 1 Kin'!AK12, 'Left 2 Kin'!AK12, 'Left 3 Kin'!AK12, 'Right 1 Kin'!AK12, 'Right 2 Kin'!AK12, 'Right 3 Kin'!AK12)</f>
        <v>0.10924111537057832</v>
      </c>
      <c r="AL12">
        <f>STDEV('Left 1 Kin'!AL12, 'Left 2 Kin'!AL12, 'Left 3 Kin'!AL12, 'Right 1 Kin'!AL12, 'Right 2 Kin'!AL12, 'Right 3 Kin'!AL12)</f>
        <v>2.7604694641016421</v>
      </c>
      <c r="AM12">
        <f>STDEV('Left 1 Kin'!AM12, 'Left 2 Kin'!AM12, 'Left 3 Kin'!AM12, 'Right 1 Kin'!AM12, 'Right 2 Kin'!AM12, 'Right 3 Kin'!AM12)</f>
        <v>0.3406275455458157</v>
      </c>
      <c r="AN12">
        <f>STDEV('Left 1 Kin'!AN12, 'Left 2 Kin'!AN12, 'Left 3 Kin'!AN12, 'Right 1 Kin'!AN12, 'Right 2 Kin'!AN12, 'Right 3 Kin'!AN12)</f>
        <v>0.16019951641497093</v>
      </c>
      <c r="AO12">
        <f>STDEV('Left 1 Kin'!AO12, 'Left 2 Kin'!AO12, 'Left 3 Kin'!AO12, 'Right 1 Kin'!AO12, 'Right 2 Kin'!AO12, 'Right 3 Kin'!AO12)</f>
        <v>0.17978116824277265</v>
      </c>
      <c r="AP12">
        <f>STDEV('Left 1 Kin'!AP12, 'Left 2 Kin'!AP12, 'Left 3 Kin'!AP12, 'Right 1 Kin'!AP12, 'Right 2 Kin'!AP12, 'Right 3 Kin'!AP12)</f>
        <v>1.1109719492764902</v>
      </c>
      <c r="AQ12">
        <f>STDEV('Left 1 Kin'!AQ12, 'Left 2 Kin'!AQ12, 'Left 3 Kin'!AQ12, 'Right 1 Kin'!AQ12, 'Right 2 Kin'!AQ12, 'Right 3 Kin'!AQ12)</f>
        <v>0.44449241371327114</v>
      </c>
      <c r="AR12">
        <f>STDEV('Left 1 Kin'!AR12, 'Left 2 Kin'!AR12, 'Left 3 Kin'!AR12, 'Right 1 Kin'!AR12, 'Right 2 Kin'!AR12, 'Right 3 Kin'!AR12)</f>
        <v>0.55170097442470289</v>
      </c>
      <c r="AS12">
        <f>STDEV('Left 1 Kin'!AS12, 'Left 2 Kin'!AS12, 'Left 3 Kin'!AS12, 'Right 1 Kin'!AS12, 'Right 2 Kin'!AS12, 'Right 3 Kin'!AS12)</f>
        <v>0.1784320366236708</v>
      </c>
      <c r="AT12">
        <f>STDEV('Left 1 Kin'!AT12, 'Left 2 Kin'!AT12, 'Left 3 Kin'!AT12, 'Right 1 Kin'!AT12, 'Right 2 Kin'!AT12, 'Right 3 Kin'!AT12)</f>
        <v>3.092543745203443</v>
      </c>
    </row>
    <row r="13" spans="1:46" x14ac:dyDescent="0.25">
      <c r="A13">
        <v>11</v>
      </c>
      <c r="B13">
        <f>STDEV('Left 1 Kin'!B13, 'Left 2 Kin'!B13, 'Left 3 Kin'!B13, 'Right 1 Kin'!B13, 'Right 2 Kin'!B13, 'Right 3 Kin'!B13)</f>
        <v>4.9430029935003596E-2</v>
      </c>
      <c r="C13">
        <f>STDEV('Left 1 Kin'!C13, 'Left 2 Kin'!C13, 'Left 3 Kin'!C13, 'Right 1 Kin'!C13, 'Right 2 Kin'!C13, 'Right 3 Kin'!C13)</f>
        <v>4.1871630583466017E-3</v>
      </c>
      <c r="D13">
        <f>STDEV('Left 1 Kin'!D13, 'Left 2 Kin'!D13, 'Left 3 Kin'!D13, 'Right 1 Kin'!D13, 'Right 2 Kin'!D13, 'Right 3 Kin'!D13)</f>
        <v>3.5784105758105152E-2</v>
      </c>
      <c r="E13">
        <f>STDEV('Left 1 Kin'!E13, 'Left 2 Kin'!E13, 'Left 3 Kin'!E13, 'Right 1 Kin'!E13, 'Right 2 Kin'!E13, 'Right 3 Kin'!E13)</f>
        <v>0.13712536918833004</v>
      </c>
      <c r="F13">
        <f>STDEV('Left 1 Kin'!F13, 'Left 2 Kin'!F13, 'Left 3 Kin'!F13, 'Right 1 Kin'!F13, 'Right 2 Kin'!F13, 'Right 3 Kin'!F13)</f>
        <v>0.10628733761017496</v>
      </c>
      <c r="G13">
        <f>STDEV('Left 1 Kin'!G13, 'Left 2 Kin'!G13, 'Left 3 Kin'!G13, 'Right 1 Kin'!G13, 'Right 2 Kin'!G13, 'Right 3 Kin'!G13)</f>
        <v>0.72312474250991154</v>
      </c>
      <c r="H13">
        <f>STDEV('Left 1 Kin'!H13, 'Left 2 Kin'!H13, 'Left 3 Kin'!H13, 'Right 1 Kin'!H13, 'Right 2 Kin'!H13, 'Right 3 Kin'!H13)</f>
        <v>0.8478736568166062</v>
      </c>
      <c r="I13">
        <f>STDEV('Left 1 Kin'!I13, 'Left 2 Kin'!I13, 'Left 3 Kin'!I13, 'Right 1 Kin'!I13, 'Right 2 Kin'!I13, 'Right 3 Kin'!I13)</f>
        <v>0.88428815262075045</v>
      </c>
      <c r="J13">
        <f>STDEV('Left 1 Kin'!J13, 'Left 2 Kin'!J13, 'Left 3 Kin'!J13, 'Right 1 Kin'!J13, 'Right 2 Kin'!J13, 'Right 3 Kin'!J13)</f>
        <v>0.75557315295866589</v>
      </c>
      <c r="K13">
        <f>STDEV('Left 1 Kin'!K13, 'Left 2 Kin'!K13, 'Left 3 Kin'!K13, 'Right 1 Kin'!K13, 'Right 2 Kin'!K13, 'Right 3 Kin'!K13)</f>
        <v>2.1383075029001777</v>
      </c>
      <c r="L13">
        <f>STDEV('Left 1 Kin'!L13, 'Left 2 Kin'!L13, 'Left 3 Kin'!L13, 'Right 1 Kin'!L13, 'Right 2 Kin'!L13, 'Right 3 Kin'!L13)</f>
        <v>4.2122916350164417</v>
      </c>
      <c r="M13">
        <f>STDEV('Left 1 Kin'!M13, 'Left 2 Kin'!M13, 'Left 3 Kin'!M13, 'Right 1 Kin'!M13, 'Right 2 Kin'!M13, 'Right 3 Kin'!M13)</f>
        <v>1.6369945982082728</v>
      </c>
      <c r="N13">
        <f>STDEV('Left 1 Kin'!N13, 'Left 2 Kin'!N13, 'Left 3 Kin'!N13, 'Right 1 Kin'!N13, 'Right 2 Kin'!N13, 'Right 3 Kin'!N13)</f>
        <v>3.6630316406810555</v>
      </c>
      <c r="O13">
        <f>STDEV('Left 1 Kin'!O13, 'Left 2 Kin'!O13, 'Left 3 Kin'!O13, 'Right 1 Kin'!O13, 'Right 2 Kin'!O13, 'Right 3 Kin'!O13)</f>
        <v>6.2107738117855815</v>
      </c>
      <c r="P13">
        <f>STDEV('Left 1 Kin'!P13, 'Left 2 Kin'!P13, 'Left 3 Kin'!P13, 'Right 1 Kin'!P13, 'Right 2 Kin'!P13, 'Right 3 Kin'!P13)</f>
        <v>5.1026941355046675</v>
      </c>
      <c r="Q13">
        <f>STDEV('Left 1 Kin'!Q13, 'Left 2 Kin'!Q13, 'Left 3 Kin'!Q13, 'Right 1 Kin'!Q13, 'Right 2 Kin'!Q13, 'Right 3 Kin'!Q13)</f>
        <v>0.77288742024419532</v>
      </c>
      <c r="R13">
        <f>STDEV('Left 1 Kin'!R13, 'Left 2 Kin'!R13, 'Left 3 Kin'!R13, 'Right 1 Kin'!R13, 'Right 2 Kin'!R13, 'Right 3 Kin'!R13)</f>
        <v>15.097614690025281</v>
      </c>
      <c r="S13">
        <f>STDEV('Left 1 Kin'!S13, 'Left 2 Kin'!S13, 'Left 3 Kin'!S13, 'Right 1 Kin'!S13, 'Right 2 Kin'!S13, 'Right 3 Kin'!S13)</f>
        <v>3.3566168578587963</v>
      </c>
      <c r="T13">
        <f>STDEV('Left 1 Kin'!T13, 'Left 2 Kin'!T13, 'Left 3 Kin'!T13, 'Right 1 Kin'!T13, 'Right 2 Kin'!T13, 'Right 3 Kin'!T13)</f>
        <v>1.8470042050024937</v>
      </c>
      <c r="U13">
        <f>STDEV('Left 1 Kin'!U13, 'Left 2 Kin'!U13, 'Left 3 Kin'!U13, 'Right 1 Kin'!U13, 'Right 2 Kin'!U13, 'Right 3 Kin'!U13)</f>
        <v>18.885433725914346</v>
      </c>
      <c r="V13">
        <f>STDEV('Left 1 Kin'!V13, 'Left 2 Kin'!V13, 'Left 3 Kin'!V13, 'Right 1 Kin'!V13, 'Right 2 Kin'!V13, 'Right 3 Kin'!V13)</f>
        <v>6.4976525026178615</v>
      </c>
      <c r="W13">
        <f>STDEV('Left 1 Kin'!W13, 'Left 2 Kin'!W13, 'Left 3 Kin'!W13, 'Right 1 Kin'!W13, 'Right 2 Kin'!W13, 'Right 3 Kin'!W13)</f>
        <v>17.079120976613883</v>
      </c>
      <c r="X13">
        <f>STDEV('Left 1 Kin'!X13, 'Left 2 Kin'!X13, 'Left 3 Kin'!X13, 'Right 1 Kin'!X13, 'Right 2 Kin'!X13, 'Right 3 Kin'!X13)</f>
        <v>24.526471486999679</v>
      </c>
      <c r="Y13">
        <f>STDEV('Left 1 Kin'!Y13, 'Left 2 Kin'!Y13, 'Left 3 Kin'!Y13, 'Right 1 Kin'!Y13, 'Right 2 Kin'!Y13, 'Right 3 Kin'!Y13)</f>
        <v>24.942100732862976</v>
      </c>
      <c r="Z13">
        <f>STDEV('Left 1 Kin'!Z13, 'Left 2 Kin'!Z13, 'Left 3 Kin'!Z13, 'Right 1 Kin'!Z13, 'Right 2 Kin'!Z13, 'Right 3 Kin'!Z13)</f>
        <v>32.631053983561955</v>
      </c>
      <c r="AA13">
        <f>STDEV('Left 1 Kin'!AA13, 'Left 2 Kin'!AA13, 'Left 3 Kin'!AA13, 'Right 1 Kin'!AA13, 'Right 2 Kin'!AA13, 'Right 3 Kin'!AA13)</f>
        <v>38.448769369969582</v>
      </c>
      <c r="AB13">
        <f>STDEV('Left 1 Kin'!AB13, 'Left 2 Kin'!AB13, 'Left 3 Kin'!AB13, 'Right 1 Kin'!AB13, 'Right 2 Kin'!AB13, 'Right 3 Kin'!AB13)</f>
        <v>41.614576228610098</v>
      </c>
      <c r="AC13">
        <f>STDEV('Left 1 Kin'!AC13, 'Left 2 Kin'!AC13, 'Left 3 Kin'!AC13, 'Right 1 Kin'!AC13, 'Right 2 Kin'!AC13, 'Right 3 Kin'!AC13)</f>
        <v>180.63437023559013</v>
      </c>
      <c r="AD13">
        <f>STDEV('Left 1 Kin'!AD13, 'Left 2 Kin'!AD13, 'Left 3 Kin'!AD13, 'Right 1 Kin'!AD13, 'Right 2 Kin'!AD13, 'Right 3 Kin'!AD13)</f>
        <v>78.434045058269177</v>
      </c>
      <c r="AE13">
        <f>STDEV('Left 1 Kin'!AE13, 'Left 2 Kin'!AE13, 'Left 3 Kin'!AE13, 'Right 1 Kin'!AE13, 'Right 2 Kin'!AE13, 'Right 3 Kin'!AE13)</f>
        <v>78.500952415810175</v>
      </c>
      <c r="AF13">
        <f>STDEV('Left 1 Kin'!AF13, 'Left 2 Kin'!AF13, 'Left 3 Kin'!AF13, 'Right 1 Kin'!AF13, 'Right 2 Kin'!AF13, 'Right 3 Kin'!AF13)</f>
        <v>231.42105568956944</v>
      </c>
      <c r="AG13">
        <f>STDEV('Left 1 Kin'!AG13, 'Left 2 Kin'!AG13, 'Left 3 Kin'!AG13, 'Right 1 Kin'!AG13, 'Right 2 Kin'!AG13, 'Right 3 Kin'!AG13)</f>
        <v>43.73287605775122</v>
      </c>
      <c r="AH13">
        <f>STDEV('Left 1 Kin'!AH13, 'Left 2 Kin'!AH13, 'Left 3 Kin'!AH13, 'Right 1 Kin'!AH13, 'Right 2 Kin'!AH13, 'Right 3 Kin'!AH13)</f>
        <v>27.844611241344289</v>
      </c>
      <c r="AI13">
        <f>STDEV('Left 1 Kin'!AI13, 'Left 2 Kin'!AI13, 'Left 3 Kin'!AI13, 'Right 1 Kin'!AI13, 'Right 2 Kin'!AI13, 'Right 3 Kin'!AI13)</f>
        <v>0.59864486024980601</v>
      </c>
      <c r="AJ13">
        <f>STDEV('Left 1 Kin'!AJ13, 'Left 2 Kin'!AJ13, 'Left 3 Kin'!AJ13, 'Right 1 Kin'!AJ13, 'Right 2 Kin'!AJ13, 'Right 3 Kin'!AJ13)</f>
        <v>0.4037122613905646</v>
      </c>
      <c r="AK13">
        <f>STDEV('Left 1 Kin'!AK13, 'Left 2 Kin'!AK13, 'Left 3 Kin'!AK13, 'Right 1 Kin'!AK13, 'Right 2 Kin'!AK13, 'Right 3 Kin'!AK13)</f>
        <v>0.10156993406660648</v>
      </c>
      <c r="AL13">
        <f>STDEV('Left 1 Kin'!AL13, 'Left 2 Kin'!AL13, 'Left 3 Kin'!AL13, 'Right 1 Kin'!AL13, 'Right 2 Kin'!AL13, 'Right 3 Kin'!AL13)</f>
        <v>2.211887374050387</v>
      </c>
      <c r="AM13">
        <f>STDEV('Left 1 Kin'!AM13, 'Left 2 Kin'!AM13, 'Left 3 Kin'!AM13, 'Right 1 Kin'!AM13, 'Right 2 Kin'!AM13, 'Right 3 Kin'!AM13)</f>
        <v>0.29850203839545625</v>
      </c>
      <c r="AN13">
        <f>STDEV('Left 1 Kin'!AN13, 'Left 2 Kin'!AN13, 'Left 3 Kin'!AN13, 'Right 1 Kin'!AN13, 'Right 2 Kin'!AN13, 'Right 3 Kin'!AN13)</f>
        <v>0.11689421844718086</v>
      </c>
      <c r="AO13">
        <f>STDEV('Left 1 Kin'!AO13, 'Left 2 Kin'!AO13, 'Left 3 Kin'!AO13, 'Right 1 Kin'!AO13, 'Right 2 Kin'!AO13, 'Right 3 Kin'!AO13)</f>
        <v>0.16248032102044879</v>
      </c>
      <c r="AP13">
        <f>STDEV('Left 1 Kin'!AP13, 'Left 2 Kin'!AP13, 'Left 3 Kin'!AP13, 'Right 1 Kin'!AP13, 'Right 2 Kin'!AP13, 'Right 3 Kin'!AP13)</f>
        <v>1.3297907246095169</v>
      </c>
      <c r="AQ13">
        <f>STDEV('Left 1 Kin'!AQ13, 'Left 2 Kin'!AQ13, 'Left 3 Kin'!AQ13, 'Right 1 Kin'!AQ13, 'Right 2 Kin'!AQ13, 'Right 3 Kin'!AQ13)</f>
        <v>0.49760169624651285</v>
      </c>
      <c r="AR13">
        <f>STDEV('Left 1 Kin'!AR13, 'Left 2 Kin'!AR13, 'Left 3 Kin'!AR13, 'Right 1 Kin'!AR13, 'Right 2 Kin'!AR13, 'Right 3 Kin'!AR13)</f>
        <v>0.59967179568136209</v>
      </c>
      <c r="AS13">
        <f>STDEV('Left 1 Kin'!AS13, 'Left 2 Kin'!AS13, 'Left 3 Kin'!AS13, 'Right 1 Kin'!AS13, 'Right 2 Kin'!AS13, 'Right 3 Kin'!AS13)</f>
        <v>0.14885164359929093</v>
      </c>
      <c r="AT13">
        <f>STDEV('Left 1 Kin'!AT13, 'Left 2 Kin'!AT13, 'Left 3 Kin'!AT13, 'Right 1 Kin'!AT13, 'Right 2 Kin'!AT13, 'Right 3 Kin'!AT13)</f>
        <v>3.6059486086290304</v>
      </c>
    </row>
    <row r="14" spans="1:46" x14ac:dyDescent="0.25">
      <c r="A14">
        <v>12</v>
      </c>
      <c r="B14">
        <f>STDEV('Left 1 Kin'!B14, 'Left 2 Kin'!B14, 'Left 3 Kin'!B14, 'Right 1 Kin'!B14, 'Right 2 Kin'!B14, 'Right 3 Kin'!B14)</f>
        <v>4.7138484808067975E-2</v>
      </c>
      <c r="C14">
        <f>STDEV('Left 1 Kin'!C14, 'Left 2 Kin'!C14, 'Left 3 Kin'!C14, 'Right 1 Kin'!C14, 'Right 2 Kin'!C14, 'Right 3 Kin'!C14)</f>
        <v>4.2198237608759561E-3</v>
      </c>
      <c r="D14">
        <f>STDEV('Left 1 Kin'!D14, 'Left 2 Kin'!D14, 'Left 3 Kin'!D14, 'Right 1 Kin'!D14, 'Right 2 Kin'!D14, 'Right 3 Kin'!D14)</f>
        <v>4.0750625268579928E-2</v>
      </c>
      <c r="E14">
        <f>STDEV('Left 1 Kin'!E14, 'Left 2 Kin'!E14, 'Left 3 Kin'!E14, 'Right 1 Kin'!E14, 'Right 2 Kin'!E14, 'Right 3 Kin'!E14)</f>
        <v>0.11423583899877522</v>
      </c>
      <c r="F14">
        <f>STDEV('Left 1 Kin'!F14, 'Left 2 Kin'!F14, 'Left 3 Kin'!F14, 'Right 1 Kin'!F14, 'Right 2 Kin'!F14, 'Right 3 Kin'!F14)</f>
        <v>8.5129510031150074E-2</v>
      </c>
      <c r="G14">
        <f>STDEV('Left 1 Kin'!G14, 'Left 2 Kin'!G14, 'Left 3 Kin'!G14, 'Right 1 Kin'!G14, 'Right 2 Kin'!G14, 'Right 3 Kin'!G14)</f>
        <v>0.7366112592265861</v>
      </c>
      <c r="H14">
        <f>STDEV('Left 1 Kin'!H14, 'Left 2 Kin'!H14, 'Left 3 Kin'!H14, 'Right 1 Kin'!H14, 'Right 2 Kin'!H14, 'Right 3 Kin'!H14)</f>
        <v>0.84236851593936746</v>
      </c>
      <c r="I14">
        <f>STDEV('Left 1 Kin'!I14, 'Left 2 Kin'!I14, 'Left 3 Kin'!I14, 'Right 1 Kin'!I14, 'Right 2 Kin'!I14, 'Right 3 Kin'!I14)</f>
        <v>0.88469485204089637</v>
      </c>
      <c r="J14">
        <f>STDEV('Left 1 Kin'!J14, 'Left 2 Kin'!J14, 'Left 3 Kin'!J14, 'Right 1 Kin'!J14, 'Right 2 Kin'!J14, 'Right 3 Kin'!J14)</f>
        <v>0.74880469916331771</v>
      </c>
      <c r="K14">
        <f>STDEV('Left 1 Kin'!K14, 'Left 2 Kin'!K14, 'Left 3 Kin'!K14, 'Right 1 Kin'!K14, 'Right 2 Kin'!K14, 'Right 3 Kin'!K14)</f>
        <v>2.1283409591835563</v>
      </c>
      <c r="L14">
        <f>STDEV('Left 1 Kin'!L14, 'Left 2 Kin'!L14, 'Left 3 Kin'!L14, 'Right 1 Kin'!L14, 'Right 2 Kin'!L14, 'Right 3 Kin'!L14)</f>
        <v>4.2206949446751114</v>
      </c>
      <c r="M14">
        <f>STDEV('Left 1 Kin'!M14, 'Left 2 Kin'!M14, 'Left 3 Kin'!M14, 'Right 1 Kin'!M14, 'Right 2 Kin'!M14, 'Right 3 Kin'!M14)</f>
        <v>1.6575579613375819</v>
      </c>
      <c r="N14">
        <f>STDEV('Left 1 Kin'!N14, 'Left 2 Kin'!N14, 'Left 3 Kin'!N14, 'Right 1 Kin'!N14, 'Right 2 Kin'!N14, 'Right 3 Kin'!N14)</f>
        <v>3.6639003066822262</v>
      </c>
      <c r="O14">
        <f>STDEV('Left 1 Kin'!O14, 'Left 2 Kin'!O14, 'Left 3 Kin'!O14, 'Right 1 Kin'!O14, 'Right 2 Kin'!O14, 'Right 3 Kin'!O14)</f>
        <v>6.1064987588400257</v>
      </c>
      <c r="P14">
        <f>STDEV('Left 1 Kin'!P14, 'Left 2 Kin'!P14, 'Left 3 Kin'!P14, 'Right 1 Kin'!P14, 'Right 2 Kin'!P14, 'Right 3 Kin'!P14)</f>
        <v>5.1546665682573432</v>
      </c>
      <c r="Q14">
        <f>STDEV('Left 1 Kin'!Q14, 'Left 2 Kin'!Q14, 'Left 3 Kin'!Q14, 'Right 1 Kin'!Q14, 'Right 2 Kin'!Q14, 'Right 3 Kin'!Q14)</f>
        <v>0.8336384844345609</v>
      </c>
      <c r="R14">
        <f>STDEV('Left 1 Kin'!R14, 'Left 2 Kin'!R14, 'Left 3 Kin'!R14, 'Right 1 Kin'!R14, 'Right 2 Kin'!R14, 'Right 3 Kin'!R14)</f>
        <v>15.374970580833136</v>
      </c>
      <c r="S14">
        <f>STDEV('Left 1 Kin'!S14, 'Left 2 Kin'!S14, 'Left 3 Kin'!S14, 'Right 1 Kin'!S14, 'Right 2 Kin'!S14, 'Right 3 Kin'!S14)</f>
        <v>3.3534317678341203</v>
      </c>
      <c r="T14">
        <f>STDEV('Left 1 Kin'!T14, 'Left 2 Kin'!T14, 'Left 3 Kin'!T14, 'Right 1 Kin'!T14, 'Right 2 Kin'!T14, 'Right 3 Kin'!T14)</f>
        <v>1.8297608282961804</v>
      </c>
      <c r="U14">
        <f>STDEV('Left 1 Kin'!U14, 'Left 2 Kin'!U14, 'Left 3 Kin'!U14, 'Right 1 Kin'!U14, 'Right 2 Kin'!U14, 'Right 3 Kin'!U14)</f>
        <v>18.002325932491757</v>
      </c>
      <c r="V14">
        <f>STDEV('Left 1 Kin'!V14, 'Left 2 Kin'!V14, 'Left 3 Kin'!V14, 'Right 1 Kin'!V14, 'Right 2 Kin'!V14, 'Right 3 Kin'!V14)</f>
        <v>6.783869730077849</v>
      </c>
      <c r="W14">
        <f>STDEV('Left 1 Kin'!W14, 'Left 2 Kin'!W14, 'Left 3 Kin'!W14, 'Right 1 Kin'!W14, 'Right 2 Kin'!W14, 'Right 3 Kin'!W14)</f>
        <v>16.453452479211361</v>
      </c>
      <c r="X14">
        <f>STDEV('Left 1 Kin'!X14, 'Left 2 Kin'!X14, 'Left 3 Kin'!X14, 'Right 1 Kin'!X14, 'Right 2 Kin'!X14, 'Right 3 Kin'!X14)</f>
        <v>24.822943768652188</v>
      </c>
      <c r="Y14">
        <f>STDEV('Left 1 Kin'!Y14, 'Left 2 Kin'!Y14, 'Left 3 Kin'!Y14, 'Right 1 Kin'!Y14, 'Right 2 Kin'!Y14, 'Right 3 Kin'!Y14)</f>
        <v>23.780570730216002</v>
      </c>
      <c r="Z14">
        <f>STDEV('Left 1 Kin'!Z14, 'Left 2 Kin'!Z14, 'Left 3 Kin'!Z14, 'Right 1 Kin'!Z14, 'Right 2 Kin'!Z14, 'Right 3 Kin'!Z14)</f>
        <v>34.717343549433636</v>
      </c>
      <c r="AA14">
        <f>STDEV('Left 1 Kin'!AA14, 'Left 2 Kin'!AA14, 'Left 3 Kin'!AA14, 'Right 1 Kin'!AA14, 'Right 2 Kin'!AA14, 'Right 3 Kin'!AA14)</f>
        <v>37.579431253900978</v>
      </c>
      <c r="AB14">
        <f>STDEV('Left 1 Kin'!AB14, 'Left 2 Kin'!AB14, 'Left 3 Kin'!AB14, 'Right 1 Kin'!AB14, 'Right 2 Kin'!AB14, 'Right 3 Kin'!AB14)</f>
        <v>39.39229471760207</v>
      </c>
      <c r="AC14">
        <f>STDEV('Left 1 Kin'!AC14, 'Left 2 Kin'!AC14, 'Left 3 Kin'!AC14, 'Right 1 Kin'!AC14, 'Right 2 Kin'!AC14, 'Right 3 Kin'!AC14)</f>
        <v>177.85532892990193</v>
      </c>
      <c r="AD14">
        <f>STDEV('Left 1 Kin'!AD14, 'Left 2 Kin'!AD14, 'Left 3 Kin'!AD14, 'Right 1 Kin'!AD14, 'Right 2 Kin'!AD14, 'Right 3 Kin'!AD14)</f>
        <v>68.735371612195109</v>
      </c>
      <c r="AE14">
        <f>STDEV('Left 1 Kin'!AE14, 'Left 2 Kin'!AE14, 'Left 3 Kin'!AE14, 'Right 1 Kin'!AE14, 'Right 2 Kin'!AE14, 'Right 3 Kin'!AE14)</f>
        <v>77.269989474254558</v>
      </c>
      <c r="AF14">
        <f>STDEV('Left 1 Kin'!AF14, 'Left 2 Kin'!AF14, 'Left 3 Kin'!AF14, 'Right 1 Kin'!AF14, 'Right 2 Kin'!AF14, 'Right 3 Kin'!AF14)</f>
        <v>206.06422820388653</v>
      </c>
      <c r="AG14">
        <f>STDEV('Left 1 Kin'!AG14, 'Left 2 Kin'!AG14, 'Left 3 Kin'!AG14, 'Right 1 Kin'!AG14, 'Right 2 Kin'!AG14, 'Right 3 Kin'!AG14)</f>
        <v>40.836851814608657</v>
      </c>
      <c r="AH14">
        <f>STDEV('Left 1 Kin'!AH14, 'Left 2 Kin'!AH14, 'Left 3 Kin'!AH14, 'Right 1 Kin'!AH14, 'Right 2 Kin'!AH14, 'Right 3 Kin'!AH14)</f>
        <v>30.935194452055704</v>
      </c>
      <c r="AI14">
        <f>STDEV('Left 1 Kin'!AI14, 'Left 2 Kin'!AI14, 'Left 3 Kin'!AI14, 'Right 1 Kin'!AI14, 'Right 2 Kin'!AI14, 'Right 3 Kin'!AI14)</f>
        <v>0.52032434604778244</v>
      </c>
      <c r="AJ14">
        <f>STDEV('Left 1 Kin'!AJ14, 'Left 2 Kin'!AJ14, 'Left 3 Kin'!AJ14, 'Right 1 Kin'!AJ14, 'Right 2 Kin'!AJ14, 'Right 3 Kin'!AJ14)</f>
        <v>0.35606442874526167</v>
      </c>
      <c r="AK14">
        <f>STDEV('Left 1 Kin'!AK14, 'Left 2 Kin'!AK14, 'Left 3 Kin'!AK14, 'Right 1 Kin'!AK14, 'Right 2 Kin'!AK14, 'Right 3 Kin'!AK14)</f>
        <v>9.2806608729273099E-2</v>
      </c>
      <c r="AL14">
        <f>STDEV('Left 1 Kin'!AL14, 'Left 2 Kin'!AL14, 'Left 3 Kin'!AL14, 'Right 1 Kin'!AL14, 'Right 2 Kin'!AL14, 'Right 3 Kin'!AL14)</f>
        <v>1.7002171541804962</v>
      </c>
      <c r="AM14">
        <f>STDEV('Left 1 Kin'!AM14, 'Left 2 Kin'!AM14, 'Left 3 Kin'!AM14, 'Right 1 Kin'!AM14, 'Right 2 Kin'!AM14, 'Right 3 Kin'!AM14)</f>
        <v>0.25249972688701672</v>
      </c>
      <c r="AN14">
        <f>STDEV('Left 1 Kin'!AN14, 'Left 2 Kin'!AN14, 'Left 3 Kin'!AN14, 'Right 1 Kin'!AN14, 'Right 2 Kin'!AN14, 'Right 3 Kin'!AN14)</f>
        <v>0.12369685086364976</v>
      </c>
      <c r="AO14">
        <f>STDEV('Left 1 Kin'!AO14, 'Left 2 Kin'!AO14, 'Left 3 Kin'!AO14, 'Right 1 Kin'!AO14, 'Right 2 Kin'!AO14, 'Right 3 Kin'!AO14)</f>
        <v>0.16881585718378705</v>
      </c>
      <c r="AP14">
        <f>STDEV('Left 1 Kin'!AP14, 'Left 2 Kin'!AP14, 'Left 3 Kin'!AP14, 'Right 1 Kin'!AP14, 'Right 2 Kin'!AP14, 'Right 3 Kin'!AP14)</f>
        <v>1.8812814879156441</v>
      </c>
      <c r="AQ14">
        <f>STDEV('Left 1 Kin'!AQ14, 'Left 2 Kin'!AQ14, 'Left 3 Kin'!AQ14, 'Right 1 Kin'!AQ14, 'Right 2 Kin'!AQ14, 'Right 3 Kin'!AQ14)</f>
        <v>0.5505433059596091</v>
      </c>
      <c r="AR14">
        <f>STDEV('Left 1 Kin'!AR14, 'Left 2 Kin'!AR14, 'Left 3 Kin'!AR14, 'Right 1 Kin'!AR14, 'Right 2 Kin'!AR14, 'Right 3 Kin'!AR14)</f>
        <v>0.63968760044056483</v>
      </c>
      <c r="AS14">
        <f>STDEV('Left 1 Kin'!AS14, 'Left 2 Kin'!AS14, 'Left 3 Kin'!AS14, 'Right 1 Kin'!AS14, 'Right 2 Kin'!AS14, 'Right 3 Kin'!AS14)</f>
        <v>0.14153275202955951</v>
      </c>
      <c r="AT14">
        <f>STDEV('Left 1 Kin'!AT14, 'Left 2 Kin'!AT14, 'Left 3 Kin'!AT14, 'Right 1 Kin'!AT14, 'Right 2 Kin'!AT14, 'Right 3 Kin'!AT14)</f>
        <v>4.1046607609684376</v>
      </c>
    </row>
    <row r="15" spans="1:46" x14ac:dyDescent="0.25">
      <c r="A15">
        <v>13</v>
      </c>
      <c r="B15">
        <f>STDEV('Left 1 Kin'!B15, 'Left 2 Kin'!B15, 'Left 3 Kin'!B15, 'Right 1 Kin'!B15, 'Right 2 Kin'!B15, 'Right 3 Kin'!B15)</f>
        <v>4.5229280247060605E-2</v>
      </c>
      <c r="C15">
        <f>STDEV('Left 1 Kin'!C15, 'Left 2 Kin'!C15, 'Left 3 Kin'!C15, 'Right 1 Kin'!C15, 'Right 2 Kin'!C15, 'Right 3 Kin'!C15)</f>
        <v>4.2527698158633179E-3</v>
      </c>
      <c r="D15">
        <f>STDEV('Left 1 Kin'!D15, 'Left 2 Kin'!D15, 'Left 3 Kin'!D15, 'Right 1 Kin'!D15, 'Right 2 Kin'!D15, 'Right 3 Kin'!D15)</f>
        <v>5.925246629347948E-2</v>
      </c>
      <c r="E15">
        <f>STDEV('Left 1 Kin'!E15, 'Left 2 Kin'!E15, 'Left 3 Kin'!E15, 'Right 1 Kin'!E15, 'Right 2 Kin'!E15, 'Right 3 Kin'!E15)</f>
        <v>7.6461290662740253E-2</v>
      </c>
      <c r="F15">
        <f>STDEV('Left 1 Kin'!F15, 'Left 2 Kin'!F15, 'Left 3 Kin'!F15, 'Right 1 Kin'!F15, 'Right 2 Kin'!F15, 'Right 3 Kin'!F15)</f>
        <v>6.102437335958593E-2</v>
      </c>
      <c r="G15">
        <f>STDEV('Left 1 Kin'!G15, 'Left 2 Kin'!G15, 'Left 3 Kin'!G15, 'Right 1 Kin'!G15, 'Right 2 Kin'!G15, 'Right 3 Kin'!G15)</f>
        <v>0.75088249699159826</v>
      </c>
      <c r="H15">
        <f>STDEV('Left 1 Kin'!H15, 'Left 2 Kin'!H15, 'Left 3 Kin'!H15, 'Right 1 Kin'!H15, 'Right 2 Kin'!H15, 'Right 3 Kin'!H15)</f>
        <v>0.83716172394168642</v>
      </c>
      <c r="I15">
        <f>STDEV('Left 1 Kin'!I15, 'Left 2 Kin'!I15, 'Left 3 Kin'!I15, 'Right 1 Kin'!I15, 'Right 2 Kin'!I15, 'Right 3 Kin'!I15)</f>
        <v>0.88660642876023965</v>
      </c>
      <c r="J15">
        <f>STDEV('Left 1 Kin'!J15, 'Left 2 Kin'!J15, 'Left 3 Kin'!J15, 'Right 1 Kin'!J15, 'Right 2 Kin'!J15, 'Right 3 Kin'!J15)</f>
        <v>0.74334554191109492</v>
      </c>
      <c r="K15">
        <f>STDEV('Left 1 Kin'!K15, 'Left 2 Kin'!K15, 'Left 3 Kin'!K15, 'Right 1 Kin'!K15, 'Right 2 Kin'!K15, 'Right 3 Kin'!K15)</f>
        <v>2.1185452206198563</v>
      </c>
      <c r="L15">
        <f>STDEV('Left 1 Kin'!L15, 'Left 2 Kin'!L15, 'Left 3 Kin'!L15, 'Right 1 Kin'!L15, 'Right 2 Kin'!L15, 'Right 3 Kin'!L15)</f>
        <v>4.2310103087271997</v>
      </c>
      <c r="M15">
        <f>STDEV('Left 1 Kin'!M15, 'Left 2 Kin'!M15, 'Left 3 Kin'!M15, 'Right 1 Kin'!M15, 'Right 2 Kin'!M15, 'Right 3 Kin'!M15)</f>
        <v>1.673373072605439</v>
      </c>
      <c r="N15">
        <f>STDEV('Left 1 Kin'!N15, 'Left 2 Kin'!N15, 'Left 3 Kin'!N15, 'Right 1 Kin'!N15, 'Right 2 Kin'!N15, 'Right 3 Kin'!N15)</f>
        <v>3.666733513010751</v>
      </c>
      <c r="O15">
        <f>STDEV('Left 1 Kin'!O15, 'Left 2 Kin'!O15, 'Left 3 Kin'!O15, 'Right 1 Kin'!O15, 'Right 2 Kin'!O15, 'Right 3 Kin'!O15)</f>
        <v>5.9987071446810267</v>
      </c>
      <c r="P15">
        <f>STDEV('Left 1 Kin'!P15, 'Left 2 Kin'!P15, 'Left 3 Kin'!P15, 'Right 1 Kin'!P15, 'Right 2 Kin'!P15, 'Right 3 Kin'!P15)</f>
        <v>5.20375109739844</v>
      </c>
      <c r="Q15">
        <f>STDEV('Left 1 Kin'!Q15, 'Left 2 Kin'!Q15, 'Left 3 Kin'!Q15, 'Right 1 Kin'!Q15, 'Right 2 Kin'!Q15, 'Right 3 Kin'!Q15)</f>
        <v>0.91831957370463069</v>
      </c>
      <c r="R15">
        <f>STDEV('Left 1 Kin'!R15, 'Left 2 Kin'!R15, 'Left 3 Kin'!R15, 'Right 1 Kin'!R15, 'Right 2 Kin'!R15, 'Right 3 Kin'!R15)</f>
        <v>15.647638702382189</v>
      </c>
      <c r="S15">
        <f>STDEV('Left 1 Kin'!S15, 'Left 2 Kin'!S15, 'Left 3 Kin'!S15, 'Right 1 Kin'!S15, 'Right 2 Kin'!S15, 'Right 3 Kin'!S15)</f>
        <v>3.3556221008224059</v>
      </c>
      <c r="T15">
        <f>STDEV('Left 1 Kin'!T15, 'Left 2 Kin'!T15, 'Left 3 Kin'!T15, 'Right 1 Kin'!T15, 'Right 2 Kin'!T15, 'Right 3 Kin'!T15)</f>
        <v>1.8126250242579576</v>
      </c>
      <c r="U15">
        <f>STDEV('Left 1 Kin'!U15, 'Left 2 Kin'!U15, 'Left 3 Kin'!U15, 'Right 1 Kin'!U15, 'Right 2 Kin'!U15, 'Right 3 Kin'!U15)</f>
        <v>17.116407243541968</v>
      </c>
      <c r="V15">
        <f>STDEV('Left 1 Kin'!V15, 'Left 2 Kin'!V15, 'Left 3 Kin'!V15, 'Right 1 Kin'!V15, 'Right 2 Kin'!V15, 'Right 3 Kin'!V15)</f>
        <v>7.1402763464192667</v>
      </c>
      <c r="W15">
        <f>STDEV('Left 1 Kin'!W15, 'Left 2 Kin'!W15, 'Left 3 Kin'!W15, 'Right 1 Kin'!W15, 'Right 2 Kin'!W15, 'Right 3 Kin'!W15)</f>
        <v>15.929736527512908</v>
      </c>
      <c r="X15">
        <f>STDEV('Left 1 Kin'!X15, 'Left 2 Kin'!X15, 'Left 3 Kin'!X15, 'Right 1 Kin'!X15, 'Right 2 Kin'!X15, 'Right 3 Kin'!X15)</f>
        <v>25.011330672869121</v>
      </c>
      <c r="Y15">
        <f>STDEV('Left 1 Kin'!Y15, 'Left 2 Kin'!Y15, 'Left 3 Kin'!Y15, 'Right 1 Kin'!Y15, 'Right 2 Kin'!Y15, 'Right 3 Kin'!Y15)</f>
        <v>22.311455189381398</v>
      </c>
      <c r="Z15">
        <f>STDEV('Left 1 Kin'!Z15, 'Left 2 Kin'!Z15, 'Left 3 Kin'!Z15, 'Right 1 Kin'!Z15, 'Right 2 Kin'!Z15, 'Right 3 Kin'!Z15)</f>
        <v>37.368937457397323</v>
      </c>
      <c r="AA15">
        <f>STDEV('Left 1 Kin'!AA15, 'Left 2 Kin'!AA15, 'Left 3 Kin'!AA15, 'Right 1 Kin'!AA15, 'Right 2 Kin'!AA15, 'Right 3 Kin'!AA15)</f>
        <v>37.120431517730005</v>
      </c>
      <c r="AB15">
        <f>STDEV('Left 1 Kin'!AB15, 'Left 2 Kin'!AB15, 'Left 3 Kin'!AB15, 'Right 1 Kin'!AB15, 'Right 2 Kin'!AB15, 'Right 3 Kin'!AB15)</f>
        <v>37.553433971969405</v>
      </c>
      <c r="AC15">
        <f>STDEV('Left 1 Kin'!AC15, 'Left 2 Kin'!AC15, 'Left 3 Kin'!AC15, 'Right 1 Kin'!AC15, 'Right 2 Kin'!AC15, 'Right 3 Kin'!AC15)</f>
        <v>173.41489550682832</v>
      </c>
      <c r="AD15">
        <f>STDEV('Left 1 Kin'!AD15, 'Left 2 Kin'!AD15, 'Left 3 Kin'!AD15, 'Right 1 Kin'!AD15, 'Right 2 Kin'!AD15, 'Right 3 Kin'!AD15)</f>
        <v>59.625416376449884</v>
      </c>
      <c r="AE15">
        <f>STDEV('Left 1 Kin'!AE15, 'Left 2 Kin'!AE15, 'Left 3 Kin'!AE15, 'Right 1 Kin'!AE15, 'Right 2 Kin'!AE15, 'Right 3 Kin'!AE15)</f>
        <v>76.665398273947758</v>
      </c>
      <c r="AF15">
        <f>STDEV('Left 1 Kin'!AF15, 'Left 2 Kin'!AF15, 'Left 3 Kin'!AF15, 'Right 1 Kin'!AF15, 'Right 2 Kin'!AF15, 'Right 3 Kin'!AF15)</f>
        <v>181.59850412058907</v>
      </c>
      <c r="AG15">
        <f>STDEV('Left 1 Kin'!AG15, 'Left 2 Kin'!AG15, 'Left 3 Kin'!AG15, 'Right 1 Kin'!AG15, 'Right 2 Kin'!AG15, 'Right 3 Kin'!AG15)</f>
        <v>38.376114783390697</v>
      </c>
      <c r="AH15">
        <f>STDEV('Left 1 Kin'!AH15, 'Left 2 Kin'!AH15, 'Left 3 Kin'!AH15, 'Right 1 Kin'!AH15, 'Right 2 Kin'!AH15, 'Right 3 Kin'!AH15)</f>
        <v>36.612449815011338</v>
      </c>
      <c r="AI15">
        <f>STDEV('Left 1 Kin'!AI15, 'Left 2 Kin'!AI15, 'Left 3 Kin'!AI15, 'Right 1 Kin'!AI15, 'Right 2 Kin'!AI15, 'Right 3 Kin'!AI15)</f>
        <v>0.51436109339316916</v>
      </c>
      <c r="AJ15">
        <f>STDEV('Left 1 Kin'!AJ15, 'Left 2 Kin'!AJ15, 'Left 3 Kin'!AJ15, 'Right 1 Kin'!AJ15, 'Right 2 Kin'!AJ15, 'Right 3 Kin'!AJ15)</f>
        <v>0.3323422948454347</v>
      </c>
      <c r="AK15">
        <f>STDEV('Left 1 Kin'!AK15, 'Left 2 Kin'!AK15, 'Left 3 Kin'!AK15, 'Right 1 Kin'!AK15, 'Right 2 Kin'!AK15, 'Right 3 Kin'!AK15)</f>
        <v>9.0931572278195053E-2</v>
      </c>
      <c r="AL15">
        <f>STDEV('Left 1 Kin'!AL15, 'Left 2 Kin'!AL15, 'Left 3 Kin'!AL15, 'Right 1 Kin'!AL15, 'Right 2 Kin'!AL15, 'Right 3 Kin'!AL15)</f>
        <v>1.498183553111589</v>
      </c>
      <c r="AM15">
        <f>STDEV('Left 1 Kin'!AM15, 'Left 2 Kin'!AM15, 'Left 3 Kin'!AM15, 'Right 1 Kin'!AM15, 'Right 2 Kin'!AM15, 'Right 3 Kin'!AM15)</f>
        <v>0.27703456592448988</v>
      </c>
      <c r="AN15">
        <f>STDEV('Left 1 Kin'!AN15, 'Left 2 Kin'!AN15, 'Left 3 Kin'!AN15, 'Right 1 Kin'!AN15, 'Right 2 Kin'!AN15, 'Right 3 Kin'!AN15)</f>
        <v>0.13769350704126054</v>
      </c>
      <c r="AO15">
        <f>STDEV('Left 1 Kin'!AO15, 'Left 2 Kin'!AO15, 'Left 3 Kin'!AO15, 'Right 1 Kin'!AO15, 'Right 2 Kin'!AO15, 'Right 3 Kin'!AO15)</f>
        <v>0.17991265664340944</v>
      </c>
      <c r="AP15">
        <f>STDEV('Left 1 Kin'!AP15, 'Left 2 Kin'!AP15, 'Left 3 Kin'!AP15, 'Right 1 Kin'!AP15, 'Right 2 Kin'!AP15, 'Right 3 Kin'!AP15)</f>
        <v>2.6999705356675405</v>
      </c>
      <c r="AQ15">
        <f>STDEV('Left 1 Kin'!AQ15, 'Left 2 Kin'!AQ15, 'Left 3 Kin'!AQ15, 'Right 1 Kin'!AQ15, 'Right 2 Kin'!AQ15, 'Right 3 Kin'!AQ15)</f>
        <v>0.60367974276357816</v>
      </c>
      <c r="AR15">
        <f>STDEV('Left 1 Kin'!AR15, 'Left 2 Kin'!AR15, 'Left 3 Kin'!AR15, 'Right 1 Kin'!AR15, 'Right 2 Kin'!AR15, 'Right 3 Kin'!AR15)</f>
        <v>0.67863637350300055</v>
      </c>
      <c r="AS15">
        <f>STDEV('Left 1 Kin'!AS15, 'Left 2 Kin'!AS15, 'Left 3 Kin'!AS15, 'Right 1 Kin'!AS15, 'Right 2 Kin'!AS15, 'Right 3 Kin'!AS15)</f>
        <v>0.13802939918665064</v>
      </c>
      <c r="AT15">
        <f>STDEV('Left 1 Kin'!AT15, 'Left 2 Kin'!AT15, 'Left 3 Kin'!AT15, 'Right 1 Kin'!AT15, 'Right 2 Kin'!AT15, 'Right 3 Kin'!AT15)</f>
        <v>4.617296545114975</v>
      </c>
    </row>
    <row r="16" spans="1:46" x14ac:dyDescent="0.25">
      <c r="A16">
        <v>14</v>
      </c>
      <c r="B16">
        <f>STDEV('Left 1 Kin'!B16, 'Left 2 Kin'!B16, 'Left 3 Kin'!B16, 'Right 1 Kin'!B16, 'Right 2 Kin'!B16, 'Right 3 Kin'!B16)</f>
        <v>4.3548469165599124E-2</v>
      </c>
      <c r="C16">
        <f>STDEV('Left 1 Kin'!C16, 'Left 2 Kin'!C16, 'Left 3 Kin'!C16, 'Right 1 Kin'!C16, 'Right 2 Kin'!C16, 'Right 3 Kin'!C16)</f>
        <v>4.2929592850926134E-3</v>
      </c>
      <c r="D16">
        <f>STDEV('Left 1 Kin'!D16, 'Left 2 Kin'!D16, 'Left 3 Kin'!D16, 'Right 1 Kin'!D16, 'Right 2 Kin'!D16, 'Right 3 Kin'!D16)</f>
        <v>7.5321680553771905E-2</v>
      </c>
      <c r="E16">
        <f>STDEV('Left 1 Kin'!E16, 'Left 2 Kin'!E16, 'Left 3 Kin'!E16, 'Right 1 Kin'!E16, 'Right 2 Kin'!E16, 'Right 3 Kin'!E16)</f>
        <v>3.0736988009190839E-2</v>
      </c>
      <c r="F16">
        <f>STDEV('Left 1 Kin'!F16, 'Left 2 Kin'!F16, 'Left 3 Kin'!F16, 'Right 1 Kin'!F16, 'Right 2 Kin'!F16, 'Right 3 Kin'!F16)</f>
        <v>4.6805440201614715E-2</v>
      </c>
      <c r="G16">
        <f>STDEV('Left 1 Kin'!G16, 'Left 2 Kin'!G16, 'Left 3 Kin'!G16, 'Right 1 Kin'!G16, 'Right 2 Kin'!G16, 'Right 3 Kin'!G16)</f>
        <v>0.76422298506180453</v>
      </c>
      <c r="H16">
        <f>STDEV('Left 1 Kin'!H16, 'Left 2 Kin'!H16, 'Left 3 Kin'!H16, 'Right 1 Kin'!H16, 'Right 2 Kin'!H16, 'Right 3 Kin'!H16)</f>
        <v>0.83140164390086768</v>
      </c>
      <c r="I16">
        <f>STDEV('Left 1 Kin'!I16, 'Left 2 Kin'!I16, 'Left 3 Kin'!I16, 'Right 1 Kin'!I16, 'Right 2 Kin'!I16, 'Right 3 Kin'!I16)</f>
        <v>0.88871274954471258</v>
      </c>
      <c r="J16">
        <f>STDEV('Left 1 Kin'!J16, 'Left 2 Kin'!J16, 'Left 3 Kin'!J16, 'Right 1 Kin'!J16, 'Right 2 Kin'!J16, 'Right 3 Kin'!J16)</f>
        <v>0.74217599866815087</v>
      </c>
      <c r="K16">
        <f>STDEV('Left 1 Kin'!K16, 'Left 2 Kin'!K16, 'Left 3 Kin'!K16, 'Right 1 Kin'!K16, 'Right 2 Kin'!K16, 'Right 3 Kin'!K16)</f>
        <v>2.1104067479159068</v>
      </c>
      <c r="L16">
        <f>STDEV('Left 1 Kin'!L16, 'Left 2 Kin'!L16, 'Left 3 Kin'!L16, 'Right 1 Kin'!L16, 'Right 2 Kin'!L16, 'Right 3 Kin'!L16)</f>
        <v>4.2482899842936419</v>
      </c>
      <c r="M16">
        <f>STDEV('Left 1 Kin'!M16, 'Left 2 Kin'!M16, 'Left 3 Kin'!M16, 'Right 1 Kin'!M16, 'Right 2 Kin'!M16, 'Right 3 Kin'!M16)</f>
        <v>1.6878025334915217</v>
      </c>
      <c r="N16">
        <f>STDEV('Left 1 Kin'!N16, 'Left 2 Kin'!N16, 'Left 3 Kin'!N16, 'Right 1 Kin'!N16, 'Right 2 Kin'!N16, 'Right 3 Kin'!N16)</f>
        <v>3.6780300950952585</v>
      </c>
      <c r="O16">
        <f>STDEV('Left 1 Kin'!O16, 'Left 2 Kin'!O16, 'Left 3 Kin'!O16, 'Right 1 Kin'!O16, 'Right 2 Kin'!O16, 'Right 3 Kin'!O16)</f>
        <v>5.8597000963092825</v>
      </c>
      <c r="P16">
        <f>STDEV('Left 1 Kin'!P16, 'Left 2 Kin'!P16, 'Left 3 Kin'!P16, 'Right 1 Kin'!P16, 'Right 2 Kin'!P16, 'Right 3 Kin'!P16)</f>
        <v>5.2304877906269844</v>
      </c>
      <c r="Q16">
        <f>STDEV('Left 1 Kin'!Q16, 'Left 2 Kin'!Q16, 'Left 3 Kin'!Q16, 'Right 1 Kin'!Q16, 'Right 2 Kin'!Q16, 'Right 3 Kin'!Q16)</f>
        <v>0.97202044972891222</v>
      </c>
      <c r="R16">
        <f>STDEV('Left 1 Kin'!R16, 'Left 2 Kin'!R16, 'Left 3 Kin'!R16, 'Right 1 Kin'!R16, 'Right 2 Kin'!R16, 'Right 3 Kin'!R16)</f>
        <v>15.901996957734394</v>
      </c>
      <c r="S16">
        <f>STDEV('Left 1 Kin'!S16, 'Left 2 Kin'!S16, 'Left 3 Kin'!S16, 'Right 1 Kin'!S16, 'Right 2 Kin'!S16, 'Right 3 Kin'!S16)</f>
        <v>3.3717107375538857</v>
      </c>
      <c r="T16">
        <f>STDEV('Left 1 Kin'!T16, 'Left 2 Kin'!T16, 'Left 3 Kin'!T16, 'Right 1 Kin'!T16, 'Right 2 Kin'!T16, 'Right 3 Kin'!T16)</f>
        <v>1.797754538484476</v>
      </c>
      <c r="U16">
        <f>STDEV('Left 1 Kin'!U16, 'Left 2 Kin'!U16, 'Left 3 Kin'!U16, 'Right 1 Kin'!U16, 'Right 2 Kin'!U16, 'Right 3 Kin'!U16)</f>
        <v>16.248156728424171</v>
      </c>
      <c r="V16">
        <f>STDEV('Left 1 Kin'!V16, 'Left 2 Kin'!V16, 'Left 3 Kin'!V16, 'Right 1 Kin'!V16, 'Right 2 Kin'!V16, 'Right 3 Kin'!V16)</f>
        <v>7.550009220266177</v>
      </c>
      <c r="W16">
        <f>STDEV('Left 1 Kin'!W16, 'Left 2 Kin'!W16, 'Left 3 Kin'!W16, 'Right 1 Kin'!W16, 'Right 2 Kin'!W16, 'Right 3 Kin'!W16)</f>
        <v>15.508253003019609</v>
      </c>
      <c r="X16">
        <f>STDEV('Left 1 Kin'!X16, 'Left 2 Kin'!X16, 'Left 3 Kin'!X16, 'Right 1 Kin'!X16, 'Right 2 Kin'!X16, 'Right 3 Kin'!X16)</f>
        <v>25.32511577289263</v>
      </c>
      <c r="Y16">
        <f>STDEV('Left 1 Kin'!Y16, 'Left 2 Kin'!Y16, 'Left 3 Kin'!Y16, 'Right 1 Kin'!Y16, 'Right 2 Kin'!Y16, 'Right 3 Kin'!Y16)</f>
        <v>21.386406380478725</v>
      </c>
      <c r="Z16">
        <f>STDEV('Left 1 Kin'!Z16, 'Left 2 Kin'!Z16, 'Left 3 Kin'!Z16, 'Right 1 Kin'!Z16, 'Right 2 Kin'!Z16, 'Right 3 Kin'!Z16)</f>
        <v>40.184302700315918</v>
      </c>
      <c r="AA16">
        <f>STDEV('Left 1 Kin'!AA16, 'Left 2 Kin'!AA16, 'Left 3 Kin'!AA16, 'Right 1 Kin'!AA16, 'Right 2 Kin'!AA16, 'Right 3 Kin'!AA16)</f>
        <v>37.326067314501032</v>
      </c>
      <c r="AB16">
        <f>STDEV('Left 1 Kin'!AB16, 'Left 2 Kin'!AB16, 'Left 3 Kin'!AB16, 'Right 1 Kin'!AB16, 'Right 2 Kin'!AB16, 'Right 3 Kin'!AB16)</f>
        <v>36.578752460751126</v>
      </c>
      <c r="AC16">
        <f>STDEV('Left 1 Kin'!AC16, 'Left 2 Kin'!AC16, 'Left 3 Kin'!AC16, 'Right 1 Kin'!AC16, 'Right 2 Kin'!AC16, 'Right 3 Kin'!AC16)</f>
        <v>168.50628325251952</v>
      </c>
      <c r="AD16">
        <f>STDEV('Left 1 Kin'!AD16, 'Left 2 Kin'!AD16, 'Left 3 Kin'!AD16, 'Right 1 Kin'!AD16, 'Right 2 Kin'!AD16, 'Right 3 Kin'!AD16)</f>
        <v>51.377715102079328</v>
      </c>
      <c r="AE16">
        <f>STDEV('Left 1 Kin'!AE16, 'Left 2 Kin'!AE16, 'Left 3 Kin'!AE16, 'Right 1 Kin'!AE16, 'Right 2 Kin'!AE16, 'Right 3 Kin'!AE16)</f>
        <v>77.415405278293377</v>
      </c>
      <c r="AF16">
        <f>STDEV('Left 1 Kin'!AF16, 'Left 2 Kin'!AF16, 'Left 3 Kin'!AF16, 'Right 1 Kin'!AF16, 'Right 2 Kin'!AF16, 'Right 3 Kin'!AF16)</f>
        <v>158.38938176357271</v>
      </c>
      <c r="AG16">
        <f>STDEV('Left 1 Kin'!AG16, 'Left 2 Kin'!AG16, 'Left 3 Kin'!AG16, 'Right 1 Kin'!AG16, 'Right 2 Kin'!AG16, 'Right 3 Kin'!AG16)</f>
        <v>35.959982484542515</v>
      </c>
      <c r="AH16">
        <f>STDEV('Left 1 Kin'!AH16, 'Left 2 Kin'!AH16, 'Left 3 Kin'!AH16, 'Right 1 Kin'!AH16, 'Right 2 Kin'!AH16, 'Right 3 Kin'!AH16)</f>
        <v>40.24698577090367</v>
      </c>
      <c r="AI16">
        <f>STDEV('Left 1 Kin'!AI16, 'Left 2 Kin'!AI16, 'Left 3 Kin'!AI16, 'Right 1 Kin'!AI16, 'Right 2 Kin'!AI16, 'Right 3 Kin'!AI16)</f>
        <v>0.627255341031146</v>
      </c>
      <c r="AJ16">
        <f>STDEV('Left 1 Kin'!AJ16, 'Left 2 Kin'!AJ16, 'Left 3 Kin'!AJ16, 'Right 1 Kin'!AJ16, 'Right 2 Kin'!AJ16, 'Right 3 Kin'!AJ16)</f>
        <v>0.33228379677480918</v>
      </c>
      <c r="AK16">
        <f>STDEV('Left 1 Kin'!AK16, 'Left 2 Kin'!AK16, 'Left 3 Kin'!AK16, 'Right 1 Kin'!AK16, 'Right 2 Kin'!AK16, 'Right 3 Kin'!AK16)</f>
        <v>9.7275350553682804E-2</v>
      </c>
      <c r="AL16">
        <f>STDEV('Left 1 Kin'!AL16, 'Left 2 Kin'!AL16, 'Left 3 Kin'!AL16, 'Right 1 Kin'!AL16, 'Right 2 Kin'!AL16, 'Right 3 Kin'!AL16)</f>
        <v>1.7706167076218833</v>
      </c>
      <c r="AM16">
        <f>STDEV('Left 1 Kin'!AM16, 'Left 2 Kin'!AM16, 'Left 3 Kin'!AM16, 'Right 1 Kin'!AM16, 'Right 2 Kin'!AM16, 'Right 3 Kin'!AM16)</f>
        <v>0.34379164269943868</v>
      </c>
      <c r="AN16">
        <f>STDEV('Left 1 Kin'!AN16, 'Left 2 Kin'!AN16, 'Left 3 Kin'!AN16, 'Right 1 Kin'!AN16, 'Right 2 Kin'!AN16, 'Right 3 Kin'!AN16)</f>
        <v>0.12791805001117965</v>
      </c>
      <c r="AO16">
        <f>STDEV('Left 1 Kin'!AO16, 'Left 2 Kin'!AO16, 'Left 3 Kin'!AO16, 'Right 1 Kin'!AO16, 'Right 2 Kin'!AO16, 'Right 3 Kin'!AO16)</f>
        <v>0.19222536278148669</v>
      </c>
      <c r="AP16">
        <f>STDEV('Left 1 Kin'!AP16, 'Left 2 Kin'!AP16, 'Left 3 Kin'!AP16, 'Right 1 Kin'!AP16, 'Right 2 Kin'!AP16, 'Right 3 Kin'!AP16)</f>
        <v>3.4652221908015495</v>
      </c>
      <c r="AQ16">
        <f>STDEV('Left 1 Kin'!AQ16, 'Left 2 Kin'!AQ16, 'Left 3 Kin'!AQ16, 'Right 1 Kin'!AQ16, 'Right 2 Kin'!AQ16, 'Right 3 Kin'!AQ16)</f>
        <v>0.65372115916658713</v>
      </c>
      <c r="AR16">
        <f>STDEV('Left 1 Kin'!AR16, 'Left 2 Kin'!AR16, 'Left 3 Kin'!AR16, 'Right 1 Kin'!AR16, 'Right 2 Kin'!AR16, 'Right 3 Kin'!AR16)</f>
        <v>0.71637552997067899</v>
      </c>
      <c r="AS16">
        <f>STDEV('Left 1 Kin'!AS16, 'Left 2 Kin'!AS16, 'Left 3 Kin'!AS16, 'Right 1 Kin'!AS16, 'Right 2 Kin'!AS16, 'Right 3 Kin'!AS16)</f>
        <v>0.13549858405454598</v>
      </c>
      <c r="AT16">
        <f>STDEV('Left 1 Kin'!AT16, 'Left 2 Kin'!AT16, 'Left 3 Kin'!AT16, 'Right 1 Kin'!AT16, 'Right 2 Kin'!AT16, 'Right 3 Kin'!AT16)</f>
        <v>5.1006457926102113</v>
      </c>
    </row>
    <row r="17" spans="1:46" x14ac:dyDescent="0.25">
      <c r="A17">
        <v>15</v>
      </c>
      <c r="B17">
        <f>STDEV('Left 1 Kin'!B17, 'Left 2 Kin'!B17, 'Left 3 Kin'!B17, 'Right 1 Kin'!B17, 'Right 2 Kin'!B17, 'Right 3 Kin'!B17)</f>
        <v>4.31946297780956E-2</v>
      </c>
      <c r="C17">
        <f>STDEV('Left 1 Kin'!C17, 'Left 2 Kin'!C17, 'Left 3 Kin'!C17, 'Right 1 Kin'!C17, 'Right 2 Kin'!C17, 'Right 3 Kin'!C17)</f>
        <v>4.3214936779074706E-3</v>
      </c>
      <c r="D17">
        <f>STDEV('Left 1 Kin'!D17, 'Left 2 Kin'!D17, 'Left 3 Kin'!D17, 'Right 1 Kin'!D17, 'Right 2 Kin'!D17, 'Right 3 Kin'!D17)</f>
        <v>8.6495178462124747E-2</v>
      </c>
      <c r="E17">
        <f>STDEV('Left 1 Kin'!E17, 'Left 2 Kin'!E17, 'Left 3 Kin'!E17, 'Right 1 Kin'!E17, 'Right 2 Kin'!E17, 'Right 3 Kin'!E17)</f>
        <v>3.0820707068863588E-2</v>
      </c>
      <c r="F17">
        <f>STDEV('Left 1 Kin'!F17, 'Left 2 Kin'!F17, 'Left 3 Kin'!F17, 'Right 1 Kin'!F17, 'Right 2 Kin'!F17, 'Right 3 Kin'!F17)</f>
        <v>4.9911375595809597E-2</v>
      </c>
      <c r="G17">
        <f>STDEV('Left 1 Kin'!G17, 'Left 2 Kin'!G17, 'Left 3 Kin'!G17, 'Right 1 Kin'!G17, 'Right 2 Kin'!G17, 'Right 3 Kin'!G17)</f>
        <v>0.77621880175435543</v>
      </c>
      <c r="H17">
        <f>STDEV('Left 1 Kin'!H17, 'Left 2 Kin'!H17, 'Left 3 Kin'!H17, 'Right 1 Kin'!H17, 'Right 2 Kin'!H17, 'Right 3 Kin'!H17)</f>
        <v>0.82555964625353873</v>
      </c>
      <c r="I17">
        <f>STDEV('Left 1 Kin'!I17, 'Left 2 Kin'!I17, 'Left 3 Kin'!I17, 'Right 1 Kin'!I17, 'Right 2 Kin'!I17, 'Right 3 Kin'!I17)</f>
        <v>0.88997240401490663</v>
      </c>
      <c r="J17">
        <f>STDEV('Left 1 Kin'!J17, 'Left 2 Kin'!J17, 'Left 3 Kin'!J17, 'Right 1 Kin'!J17, 'Right 2 Kin'!J17, 'Right 3 Kin'!J17)</f>
        <v>0.74561273727720123</v>
      </c>
      <c r="K17">
        <f>STDEV('Left 1 Kin'!K17, 'Left 2 Kin'!K17, 'Left 3 Kin'!K17, 'Right 1 Kin'!K17, 'Right 2 Kin'!K17, 'Right 3 Kin'!K17)</f>
        <v>2.1049797092765261</v>
      </c>
      <c r="L17">
        <f>STDEV('Left 1 Kin'!L17, 'Left 2 Kin'!L17, 'Left 3 Kin'!L17, 'Right 1 Kin'!L17, 'Right 2 Kin'!L17, 'Right 3 Kin'!L17)</f>
        <v>4.2732797895077752</v>
      </c>
      <c r="M17">
        <f>STDEV('Left 1 Kin'!M17, 'Left 2 Kin'!M17, 'Left 3 Kin'!M17, 'Right 1 Kin'!M17, 'Right 2 Kin'!M17, 'Right 3 Kin'!M17)</f>
        <v>1.7062806999748503</v>
      </c>
      <c r="N17">
        <f>STDEV('Left 1 Kin'!N17, 'Left 2 Kin'!N17, 'Left 3 Kin'!N17, 'Right 1 Kin'!N17, 'Right 2 Kin'!N17, 'Right 3 Kin'!N17)</f>
        <v>3.6919021074867318</v>
      </c>
      <c r="O17">
        <f>STDEV('Left 1 Kin'!O17, 'Left 2 Kin'!O17, 'Left 3 Kin'!O17, 'Right 1 Kin'!O17, 'Right 2 Kin'!O17, 'Right 3 Kin'!O17)</f>
        <v>5.7249015187537307</v>
      </c>
      <c r="P17">
        <f>STDEV('Left 1 Kin'!P17, 'Left 2 Kin'!P17, 'Left 3 Kin'!P17, 'Right 1 Kin'!P17, 'Right 2 Kin'!P17, 'Right 3 Kin'!P17)</f>
        <v>5.2527809842403848</v>
      </c>
      <c r="Q17">
        <f>STDEV('Left 1 Kin'!Q17, 'Left 2 Kin'!Q17, 'Left 3 Kin'!Q17, 'Right 1 Kin'!Q17, 'Right 2 Kin'!Q17, 'Right 3 Kin'!Q17)</f>
        <v>1.0297373685594047</v>
      </c>
      <c r="R17">
        <f>STDEV('Left 1 Kin'!R17, 'Left 2 Kin'!R17, 'Left 3 Kin'!R17, 'Right 1 Kin'!R17, 'Right 2 Kin'!R17, 'Right 3 Kin'!R17)</f>
        <v>16.056374081712949</v>
      </c>
      <c r="S17">
        <f>STDEV('Left 1 Kin'!S17, 'Left 2 Kin'!S17, 'Left 3 Kin'!S17, 'Right 1 Kin'!S17, 'Right 2 Kin'!S17, 'Right 3 Kin'!S17)</f>
        <v>3.3766511841207647</v>
      </c>
      <c r="T17">
        <f>STDEV('Left 1 Kin'!T17, 'Left 2 Kin'!T17, 'Left 3 Kin'!T17, 'Right 1 Kin'!T17, 'Right 2 Kin'!T17, 'Right 3 Kin'!T17)</f>
        <v>1.7755963462800686</v>
      </c>
      <c r="U17">
        <f>STDEV('Left 1 Kin'!U17, 'Left 2 Kin'!U17, 'Left 3 Kin'!U17, 'Right 1 Kin'!U17, 'Right 2 Kin'!U17, 'Right 3 Kin'!U17)</f>
        <v>15.202386841573862</v>
      </c>
      <c r="V17">
        <f>STDEV('Left 1 Kin'!V17, 'Left 2 Kin'!V17, 'Left 3 Kin'!V17, 'Right 1 Kin'!V17, 'Right 2 Kin'!V17, 'Right 3 Kin'!V17)</f>
        <v>7.9816833824845048</v>
      </c>
      <c r="W17">
        <f>STDEV('Left 1 Kin'!W17, 'Left 2 Kin'!W17, 'Left 3 Kin'!W17, 'Right 1 Kin'!W17, 'Right 2 Kin'!W17, 'Right 3 Kin'!W17)</f>
        <v>15.083108849202834</v>
      </c>
      <c r="X17">
        <f>STDEV('Left 1 Kin'!X17, 'Left 2 Kin'!X17, 'Left 3 Kin'!X17, 'Right 1 Kin'!X17, 'Right 2 Kin'!X17, 'Right 3 Kin'!X17)</f>
        <v>24.792839007295353</v>
      </c>
      <c r="Y17">
        <f>STDEV('Left 1 Kin'!Y17, 'Left 2 Kin'!Y17, 'Left 3 Kin'!Y17, 'Right 1 Kin'!Y17, 'Right 2 Kin'!Y17, 'Right 3 Kin'!Y17)</f>
        <v>20.128087721161371</v>
      </c>
      <c r="Z17">
        <f>STDEV('Left 1 Kin'!Z17, 'Left 2 Kin'!Z17, 'Left 3 Kin'!Z17, 'Right 1 Kin'!Z17, 'Right 2 Kin'!Z17, 'Right 3 Kin'!Z17)</f>
        <v>41.643014531903859</v>
      </c>
      <c r="AA17">
        <f>STDEV('Left 1 Kin'!AA17, 'Left 2 Kin'!AA17, 'Left 3 Kin'!AA17, 'Right 1 Kin'!AA17, 'Right 2 Kin'!AA17, 'Right 3 Kin'!AA17)</f>
        <v>36.373388367254186</v>
      </c>
      <c r="AB17">
        <f>STDEV('Left 1 Kin'!AB17, 'Left 2 Kin'!AB17, 'Left 3 Kin'!AB17, 'Right 1 Kin'!AB17, 'Right 2 Kin'!AB17, 'Right 3 Kin'!AB17)</f>
        <v>35.491807505827715</v>
      </c>
      <c r="AC17">
        <f>STDEV('Left 1 Kin'!AC17, 'Left 2 Kin'!AC17, 'Left 3 Kin'!AC17, 'Right 1 Kin'!AC17, 'Right 2 Kin'!AC17, 'Right 3 Kin'!AC17)</f>
        <v>162.17701798720785</v>
      </c>
      <c r="AD17">
        <f>STDEV('Left 1 Kin'!AD17, 'Left 2 Kin'!AD17, 'Left 3 Kin'!AD17, 'Right 1 Kin'!AD17, 'Right 2 Kin'!AD17, 'Right 3 Kin'!AD17)</f>
        <v>43.915455662017408</v>
      </c>
      <c r="AE17">
        <f>STDEV('Left 1 Kin'!AE17, 'Left 2 Kin'!AE17, 'Left 3 Kin'!AE17, 'Right 1 Kin'!AE17, 'Right 2 Kin'!AE17, 'Right 3 Kin'!AE17)</f>
        <v>74.710319522916478</v>
      </c>
      <c r="AF17">
        <f>STDEV('Left 1 Kin'!AF17, 'Left 2 Kin'!AF17, 'Left 3 Kin'!AF17, 'Right 1 Kin'!AF17, 'Right 2 Kin'!AF17, 'Right 3 Kin'!AF17)</f>
        <v>128.67360468178563</v>
      </c>
      <c r="AG17">
        <f>STDEV('Left 1 Kin'!AG17, 'Left 2 Kin'!AG17, 'Left 3 Kin'!AG17, 'Right 1 Kin'!AG17, 'Right 2 Kin'!AG17, 'Right 3 Kin'!AG17)</f>
        <v>34.315886767611396</v>
      </c>
      <c r="AH17">
        <f>STDEV('Left 1 Kin'!AH17, 'Left 2 Kin'!AH17, 'Left 3 Kin'!AH17, 'Right 1 Kin'!AH17, 'Right 2 Kin'!AH17, 'Right 3 Kin'!AH17)</f>
        <v>43.284716435588599</v>
      </c>
      <c r="AI17">
        <f>STDEV('Left 1 Kin'!AI17, 'Left 2 Kin'!AI17, 'Left 3 Kin'!AI17, 'Right 1 Kin'!AI17, 'Right 2 Kin'!AI17, 'Right 3 Kin'!AI17)</f>
        <v>0.72065124051507123</v>
      </c>
      <c r="AJ17">
        <f>STDEV('Left 1 Kin'!AJ17, 'Left 2 Kin'!AJ17, 'Left 3 Kin'!AJ17, 'Right 1 Kin'!AJ17, 'Right 2 Kin'!AJ17, 'Right 3 Kin'!AJ17)</f>
        <v>0.33502298220012627</v>
      </c>
      <c r="AK17">
        <f>STDEV('Left 1 Kin'!AK17, 'Left 2 Kin'!AK17, 'Left 3 Kin'!AK17, 'Right 1 Kin'!AK17, 'Right 2 Kin'!AK17, 'Right 3 Kin'!AK17)</f>
        <v>0.10172740231720152</v>
      </c>
      <c r="AL17">
        <f>STDEV('Left 1 Kin'!AL17, 'Left 2 Kin'!AL17, 'Left 3 Kin'!AL17, 'Right 1 Kin'!AL17, 'Right 2 Kin'!AL17, 'Right 3 Kin'!AL17)</f>
        <v>1.9802116958783258</v>
      </c>
      <c r="AM17">
        <f>STDEV('Left 1 Kin'!AM17, 'Left 2 Kin'!AM17, 'Left 3 Kin'!AM17, 'Right 1 Kin'!AM17, 'Right 2 Kin'!AM17, 'Right 3 Kin'!AM17)</f>
        <v>0.34135711434152677</v>
      </c>
      <c r="AN17">
        <f>STDEV('Left 1 Kin'!AN17, 'Left 2 Kin'!AN17, 'Left 3 Kin'!AN17, 'Right 1 Kin'!AN17, 'Right 2 Kin'!AN17, 'Right 3 Kin'!AN17)</f>
        <v>0.14092013685645383</v>
      </c>
      <c r="AO17">
        <f>STDEV('Left 1 Kin'!AO17, 'Left 2 Kin'!AO17, 'Left 3 Kin'!AO17, 'Right 1 Kin'!AO17, 'Right 2 Kin'!AO17, 'Right 3 Kin'!AO17)</f>
        <v>0.21264268094074792</v>
      </c>
      <c r="AP17">
        <f>STDEV('Left 1 Kin'!AP17, 'Left 2 Kin'!AP17, 'Left 3 Kin'!AP17, 'Right 1 Kin'!AP17, 'Right 2 Kin'!AP17, 'Right 3 Kin'!AP17)</f>
        <v>3.8824900285186095</v>
      </c>
      <c r="AQ17">
        <f>STDEV('Left 1 Kin'!AQ17, 'Left 2 Kin'!AQ17, 'Left 3 Kin'!AQ17, 'Right 1 Kin'!AQ17, 'Right 2 Kin'!AQ17, 'Right 3 Kin'!AQ17)</f>
        <v>0.69729767772276929</v>
      </c>
      <c r="AR17">
        <f>STDEV('Left 1 Kin'!AR17, 'Left 2 Kin'!AR17, 'Left 3 Kin'!AR17, 'Right 1 Kin'!AR17, 'Right 2 Kin'!AR17, 'Right 3 Kin'!AR17)</f>
        <v>0.7393923483462036</v>
      </c>
      <c r="AS17">
        <f>STDEV('Left 1 Kin'!AS17, 'Left 2 Kin'!AS17, 'Left 3 Kin'!AS17, 'Right 1 Kin'!AS17, 'Right 2 Kin'!AS17, 'Right 3 Kin'!AS17)</f>
        <v>0.13891147973874951</v>
      </c>
      <c r="AT17">
        <f>STDEV('Left 1 Kin'!AT17, 'Left 2 Kin'!AT17, 'Left 3 Kin'!AT17, 'Right 1 Kin'!AT17, 'Right 2 Kin'!AT17, 'Right 3 Kin'!AT17)</f>
        <v>5.4407666329920303</v>
      </c>
    </row>
    <row r="18" spans="1:46" x14ac:dyDescent="0.25">
      <c r="A18">
        <v>16</v>
      </c>
      <c r="B18">
        <f>STDEV('Left 1 Kin'!B18, 'Left 2 Kin'!B18, 'Left 3 Kin'!B18, 'Right 1 Kin'!B18, 'Right 2 Kin'!B18, 'Right 3 Kin'!B18)</f>
        <v>4.3145528930194361E-2</v>
      </c>
      <c r="C18">
        <f>STDEV('Left 1 Kin'!C18, 'Left 2 Kin'!C18, 'Left 3 Kin'!C18, 'Right 1 Kin'!C18, 'Right 2 Kin'!C18, 'Right 3 Kin'!C18)</f>
        <v>4.3506943294495289E-3</v>
      </c>
      <c r="D18">
        <f>STDEV('Left 1 Kin'!D18, 'Left 2 Kin'!D18, 'Left 3 Kin'!D18, 'Right 1 Kin'!D18, 'Right 2 Kin'!D18, 'Right 3 Kin'!D18)</f>
        <v>9.4820502356866787E-2</v>
      </c>
      <c r="E18">
        <f>STDEV('Left 1 Kin'!E18, 'Left 2 Kin'!E18, 'Left 3 Kin'!E18, 'Right 1 Kin'!E18, 'Right 2 Kin'!E18, 'Right 3 Kin'!E18)</f>
        <v>6.0674369544309457E-2</v>
      </c>
      <c r="F18">
        <f>STDEV('Left 1 Kin'!F18, 'Left 2 Kin'!F18, 'Left 3 Kin'!F18, 'Right 1 Kin'!F18, 'Right 2 Kin'!F18, 'Right 3 Kin'!F18)</f>
        <v>5.7518793263604831E-2</v>
      </c>
      <c r="G18">
        <f>STDEV('Left 1 Kin'!G18, 'Left 2 Kin'!G18, 'Left 3 Kin'!G18, 'Right 1 Kin'!G18, 'Right 2 Kin'!G18, 'Right 3 Kin'!G18)</f>
        <v>0.78888589103458717</v>
      </c>
      <c r="H18">
        <f>STDEV('Left 1 Kin'!H18, 'Left 2 Kin'!H18, 'Left 3 Kin'!H18, 'Right 1 Kin'!H18, 'Right 2 Kin'!H18, 'Right 3 Kin'!H18)</f>
        <v>0.81998993078483995</v>
      </c>
      <c r="I18">
        <f>STDEV('Left 1 Kin'!I18, 'Left 2 Kin'!I18, 'Left 3 Kin'!I18, 'Right 1 Kin'!I18, 'Right 2 Kin'!I18, 'Right 3 Kin'!I18)</f>
        <v>0.89271405742986543</v>
      </c>
      <c r="J18">
        <f>STDEV('Left 1 Kin'!J18, 'Left 2 Kin'!J18, 'Left 3 Kin'!J18, 'Right 1 Kin'!J18, 'Right 2 Kin'!J18, 'Right 3 Kin'!J18)</f>
        <v>0.74956186134105474</v>
      </c>
      <c r="K18">
        <f>STDEV('Left 1 Kin'!K18, 'Left 2 Kin'!K18, 'Left 3 Kin'!K18, 'Right 1 Kin'!K18, 'Right 2 Kin'!K18, 'Right 3 Kin'!K18)</f>
        <v>2.1000628975626863</v>
      </c>
      <c r="L18">
        <f>STDEV('Left 1 Kin'!L18, 'Left 2 Kin'!L18, 'Left 3 Kin'!L18, 'Right 1 Kin'!L18, 'Right 2 Kin'!L18, 'Right 3 Kin'!L18)</f>
        <v>4.2994728424152342</v>
      </c>
      <c r="M18">
        <f>STDEV('Left 1 Kin'!M18, 'Left 2 Kin'!M18, 'Left 3 Kin'!M18, 'Right 1 Kin'!M18, 'Right 2 Kin'!M18, 'Right 3 Kin'!M18)</f>
        <v>1.721784874611537</v>
      </c>
      <c r="N18">
        <f>STDEV('Left 1 Kin'!N18, 'Left 2 Kin'!N18, 'Left 3 Kin'!N18, 'Right 1 Kin'!N18, 'Right 2 Kin'!N18, 'Right 3 Kin'!N18)</f>
        <v>3.7071640902680278</v>
      </c>
      <c r="O18">
        <f>STDEV('Left 1 Kin'!O18, 'Left 2 Kin'!O18, 'Left 3 Kin'!O18, 'Right 1 Kin'!O18, 'Right 2 Kin'!O18, 'Right 3 Kin'!O18)</f>
        <v>5.5946678645856069</v>
      </c>
      <c r="P18">
        <f>STDEV('Left 1 Kin'!P18, 'Left 2 Kin'!P18, 'Left 3 Kin'!P18, 'Right 1 Kin'!P18, 'Right 2 Kin'!P18, 'Right 3 Kin'!P18)</f>
        <v>5.2760570586911459</v>
      </c>
      <c r="Q18">
        <f>STDEV('Left 1 Kin'!Q18, 'Left 2 Kin'!Q18, 'Left 3 Kin'!Q18, 'Right 1 Kin'!Q18, 'Right 2 Kin'!Q18, 'Right 3 Kin'!Q18)</f>
        <v>1.1076653020352063</v>
      </c>
      <c r="R18">
        <f>STDEV('Left 1 Kin'!R18, 'Left 2 Kin'!R18, 'Left 3 Kin'!R18, 'Right 1 Kin'!R18, 'Right 2 Kin'!R18, 'Right 3 Kin'!R18)</f>
        <v>16.214847910596333</v>
      </c>
      <c r="S18">
        <f>STDEV('Left 1 Kin'!S18, 'Left 2 Kin'!S18, 'Left 3 Kin'!S18, 'Right 1 Kin'!S18, 'Right 2 Kin'!S18, 'Right 3 Kin'!S18)</f>
        <v>3.3841215936999629</v>
      </c>
      <c r="T18">
        <f>STDEV('Left 1 Kin'!T18, 'Left 2 Kin'!T18, 'Left 3 Kin'!T18, 'Right 1 Kin'!T18, 'Right 2 Kin'!T18, 'Right 3 Kin'!T18)</f>
        <v>1.7560843059279345</v>
      </c>
      <c r="U18">
        <f>STDEV('Left 1 Kin'!U18, 'Left 2 Kin'!U18, 'Left 3 Kin'!U18, 'Right 1 Kin'!U18, 'Right 2 Kin'!U18, 'Right 3 Kin'!U18)</f>
        <v>14.197256447802294</v>
      </c>
      <c r="V18">
        <f>STDEV('Left 1 Kin'!V18, 'Left 2 Kin'!V18, 'Left 3 Kin'!V18, 'Right 1 Kin'!V18, 'Right 2 Kin'!V18, 'Right 3 Kin'!V18)</f>
        <v>8.4363333568361885</v>
      </c>
      <c r="W18">
        <f>STDEV('Left 1 Kin'!W18, 'Left 2 Kin'!W18, 'Left 3 Kin'!W18, 'Right 1 Kin'!W18, 'Right 2 Kin'!W18, 'Right 3 Kin'!W18)</f>
        <v>14.81473698750672</v>
      </c>
      <c r="X18">
        <f>STDEV('Left 1 Kin'!X18, 'Left 2 Kin'!X18, 'Left 3 Kin'!X18, 'Right 1 Kin'!X18, 'Right 2 Kin'!X18, 'Right 3 Kin'!X18)</f>
        <v>24.381665059356937</v>
      </c>
      <c r="Y18">
        <f>STDEV('Left 1 Kin'!Y18, 'Left 2 Kin'!Y18, 'Left 3 Kin'!Y18, 'Right 1 Kin'!Y18, 'Right 2 Kin'!Y18, 'Right 3 Kin'!Y18)</f>
        <v>19.223590260432712</v>
      </c>
      <c r="Z18">
        <f>STDEV('Left 1 Kin'!Z18, 'Left 2 Kin'!Z18, 'Left 3 Kin'!Z18, 'Right 1 Kin'!Z18, 'Right 2 Kin'!Z18, 'Right 3 Kin'!Z18)</f>
        <v>43.454897887206847</v>
      </c>
      <c r="AA18">
        <f>STDEV('Left 1 Kin'!AA18, 'Left 2 Kin'!AA18, 'Left 3 Kin'!AA18, 'Right 1 Kin'!AA18, 'Right 2 Kin'!AA18, 'Right 3 Kin'!AA18)</f>
        <v>35.682885006330359</v>
      </c>
      <c r="AB18">
        <f>STDEV('Left 1 Kin'!AB18, 'Left 2 Kin'!AB18, 'Left 3 Kin'!AB18, 'Right 1 Kin'!AB18, 'Right 2 Kin'!AB18, 'Right 3 Kin'!AB18)</f>
        <v>35.186856978593767</v>
      </c>
      <c r="AC18">
        <f>STDEV('Left 1 Kin'!AC18, 'Left 2 Kin'!AC18, 'Left 3 Kin'!AC18, 'Right 1 Kin'!AC18, 'Right 2 Kin'!AC18, 'Right 3 Kin'!AC18)</f>
        <v>155.65373138830498</v>
      </c>
      <c r="AD18">
        <f>STDEV('Left 1 Kin'!AD18, 'Left 2 Kin'!AD18, 'Left 3 Kin'!AD18, 'Right 1 Kin'!AD18, 'Right 2 Kin'!AD18, 'Right 3 Kin'!AD18)</f>
        <v>39.321009658959795</v>
      </c>
      <c r="AE18">
        <f>STDEV('Left 1 Kin'!AE18, 'Left 2 Kin'!AE18, 'Left 3 Kin'!AE18, 'Right 1 Kin'!AE18, 'Right 2 Kin'!AE18, 'Right 3 Kin'!AE18)</f>
        <v>72.175740074639961</v>
      </c>
      <c r="AF18">
        <f>STDEV('Left 1 Kin'!AF18, 'Left 2 Kin'!AF18, 'Left 3 Kin'!AF18, 'Right 1 Kin'!AF18, 'Right 2 Kin'!AF18, 'Right 3 Kin'!AF18)</f>
        <v>108.62594542418761</v>
      </c>
      <c r="AG18">
        <f>STDEV('Left 1 Kin'!AG18, 'Left 2 Kin'!AG18, 'Left 3 Kin'!AG18, 'Right 1 Kin'!AG18, 'Right 2 Kin'!AG18, 'Right 3 Kin'!AG18)</f>
        <v>33.117950254245372</v>
      </c>
      <c r="AH18">
        <f>STDEV('Left 1 Kin'!AH18, 'Left 2 Kin'!AH18, 'Left 3 Kin'!AH18, 'Right 1 Kin'!AH18, 'Right 2 Kin'!AH18, 'Right 3 Kin'!AH18)</f>
        <v>47.005957096312812</v>
      </c>
      <c r="AI18">
        <f>STDEV('Left 1 Kin'!AI18, 'Left 2 Kin'!AI18, 'Left 3 Kin'!AI18, 'Right 1 Kin'!AI18, 'Right 2 Kin'!AI18, 'Right 3 Kin'!AI18)</f>
        <v>0.84576456679651935</v>
      </c>
      <c r="AJ18">
        <f>STDEV('Left 1 Kin'!AJ18, 'Left 2 Kin'!AJ18, 'Left 3 Kin'!AJ18, 'Right 1 Kin'!AJ18, 'Right 2 Kin'!AJ18, 'Right 3 Kin'!AJ18)</f>
        <v>0.36024169473735757</v>
      </c>
      <c r="AK18">
        <f>STDEV('Left 1 Kin'!AK18, 'Left 2 Kin'!AK18, 'Left 3 Kin'!AK18, 'Right 1 Kin'!AK18, 'Right 2 Kin'!AK18, 'Right 3 Kin'!AK18)</f>
        <v>0.10833531701127104</v>
      </c>
      <c r="AL18">
        <f>STDEV('Left 1 Kin'!AL18, 'Left 2 Kin'!AL18, 'Left 3 Kin'!AL18, 'Right 1 Kin'!AL18, 'Right 2 Kin'!AL18, 'Right 3 Kin'!AL18)</f>
        <v>2.2639768050987534</v>
      </c>
      <c r="AM18">
        <f>STDEV('Left 1 Kin'!AM18, 'Left 2 Kin'!AM18, 'Left 3 Kin'!AM18, 'Right 1 Kin'!AM18, 'Right 2 Kin'!AM18, 'Right 3 Kin'!AM18)</f>
        <v>0.36223847738619985</v>
      </c>
      <c r="AN18">
        <f>STDEV('Left 1 Kin'!AN18, 'Left 2 Kin'!AN18, 'Left 3 Kin'!AN18, 'Right 1 Kin'!AN18, 'Right 2 Kin'!AN18, 'Right 3 Kin'!AN18)</f>
        <v>0.17106161763026265</v>
      </c>
      <c r="AO18">
        <f>STDEV('Left 1 Kin'!AO18, 'Left 2 Kin'!AO18, 'Left 3 Kin'!AO18, 'Right 1 Kin'!AO18, 'Right 2 Kin'!AO18, 'Right 3 Kin'!AO18)</f>
        <v>0.23529929563813051</v>
      </c>
      <c r="AP18">
        <f>STDEV('Left 1 Kin'!AP18, 'Left 2 Kin'!AP18, 'Left 3 Kin'!AP18, 'Right 1 Kin'!AP18, 'Right 2 Kin'!AP18, 'Right 3 Kin'!AP18)</f>
        <v>4.4357786700703068</v>
      </c>
      <c r="AQ18">
        <f>STDEV('Left 1 Kin'!AQ18, 'Left 2 Kin'!AQ18, 'Left 3 Kin'!AQ18, 'Right 1 Kin'!AQ18, 'Right 2 Kin'!AQ18, 'Right 3 Kin'!AQ18)</f>
        <v>0.74306656456307307</v>
      </c>
      <c r="AR18">
        <f>STDEV('Left 1 Kin'!AR18, 'Left 2 Kin'!AR18, 'Left 3 Kin'!AR18, 'Right 1 Kin'!AR18, 'Right 2 Kin'!AR18, 'Right 3 Kin'!AR18)</f>
        <v>0.76040000539786445</v>
      </c>
      <c r="AS18">
        <f>STDEV('Left 1 Kin'!AS18, 'Left 2 Kin'!AS18, 'Left 3 Kin'!AS18, 'Right 1 Kin'!AS18, 'Right 2 Kin'!AS18, 'Right 3 Kin'!AS18)</f>
        <v>0.14415358151456417</v>
      </c>
      <c r="AT18">
        <f>STDEV('Left 1 Kin'!AT18, 'Left 2 Kin'!AT18, 'Left 3 Kin'!AT18, 'Right 1 Kin'!AT18, 'Right 2 Kin'!AT18, 'Right 3 Kin'!AT18)</f>
        <v>5.8202449181721727</v>
      </c>
    </row>
    <row r="19" spans="1:46" x14ac:dyDescent="0.25">
      <c r="A19">
        <v>17</v>
      </c>
      <c r="B19">
        <f>STDEV('Left 1 Kin'!B19, 'Left 2 Kin'!B19, 'Left 3 Kin'!B19, 'Right 1 Kin'!B19, 'Right 2 Kin'!B19, 'Right 3 Kin'!B19)</f>
        <v>4.2931419450571204E-2</v>
      </c>
      <c r="C19">
        <f>STDEV('Left 1 Kin'!C19, 'Left 2 Kin'!C19, 'Left 3 Kin'!C19, 'Right 1 Kin'!C19, 'Right 2 Kin'!C19, 'Right 3 Kin'!C19)</f>
        <v>4.3864059895750238E-3</v>
      </c>
      <c r="D19">
        <f>STDEV('Left 1 Kin'!D19, 'Left 2 Kin'!D19, 'Left 3 Kin'!D19, 'Right 1 Kin'!D19, 'Right 2 Kin'!D19, 'Right 3 Kin'!D19)</f>
        <v>9.6138244523525526E-2</v>
      </c>
      <c r="E19">
        <f>STDEV('Left 1 Kin'!E19, 'Left 2 Kin'!E19, 'Left 3 Kin'!E19, 'Right 1 Kin'!E19, 'Right 2 Kin'!E19, 'Right 3 Kin'!E19)</f>
        <v>7.6873229439101673E-2</v>
      </c>
      <c r="F19">
        <f>STDEV('Left 1 Kin'!F19, 'Left 2 Kin'!F19, 'Left 3 Kin'!F19, 'Right 1 Kin'!F19, 'Right 2 Kin'!F19, 'Right 3 Kin'!F19)</f>
        <v>6.2410717583223661E-2</v>
      </c>
      <c r="G19">
        <f>STDEV('Left 1 Kin'!G19, 'Left 2 Kin'!G19, 'Left 3 Kin'!G19, 'Right 1 Kin'!G19, 'Right 2 Kin'!G19, 'Right 3 Kin'!G19)</f>
        <v>0.79972520417790172</v>
      </c>
      <c r="H19">
        <f>STDEV('Left 1 Kin'!H19, 'Left 2 Kin'!H19, 'Left 3 Kin'!H19, 'Right 1 Kin'!H19, 'Right 2 Kin'!H19, 'Right 3 Kin'!H19)</f>
        <v>0.81416064887053485</v>
      </c>
      <c r="I19">
        <f>STDEV('Left 1 Kin'!I19, 'Left 2 Kin'!I19, 'Left 3 Kin'!I19, 'Right 1 Kin'!I19, 'Right 2 Kin'!I19, 'Right 3 Kin'!I19)</f>
        <v>0.89461733779248398</v>
      </c>
      <c r="J19">
        <f>STDEV('Left 1 Kin'!J19, 'Left 2 Kin'!J19, 'Left 3 Kin'!J19, 'Right 1 Kin'!J19, 'Right 2 Kin'!J19, 'Right 3 Kin'!J19)</f>
        <v>0.7581738161581858</v>
      </c>
      <c r="K19">
        <f>STDEV('Left 1 Kin'!K19, 'Left 2 Kin'!K19, 'Left 3 Kin'!K19, 'Right 1 Kin'!K19, 'Right 2 Kin'!K19, 'Right 3 Kin'!K19)</f>
        <v>2.098204060429453</v>
      </c>
      <c r="L19">
        <f>STDEV('Left 1 Kin'!L19, 'Left 2 Kin'!L19, 'Left 3 Kin'!L19, 'Right 1 Kin'!L19, 'Right 2 Kin'!L19, 'Right 3 Kin'!L19)</f>
        <v>4.3329942835279542</v>
      </c>
      <c r="M19">
        <f>STDEV('Left 1 Kin'!M19, 'Left 2 Kin'!M19, 'Left 3 Kin'!M19, 'Right 1 Kin'!M19, 'Right 2 Kin'!M19, 'Right 3 Kin'!M19)</f>
        <v>1.7391678424762802</v>
      </c>
      <c r="N19">
        <f>STDEV('Left 1 Kin'!N19, 'Left 2 Kin'!N19, 'Left 3 Kin'!N19, 'Right 1 Kin'!N19, 'Right 2 Kin'!N19, 'Right 3 Kin'!N19)</f>
        <v>3.728503851454771</v>
      </c>
      <c r="O19">
        <f>STDEV('Left 1 Kin'!O19, 'Left 2 Kin'!O19, 'Left 3 Kin'!O19, 'Right 1 Kin'!O19, 'Right 2 Kin'!O19, 'Right 3 Kin'!O19)</f>
        <v>5.4555320623895138</v>
      </c>
      <c r="P19">
        <f>STDEV('Left 1 Kin'!P19, 'Left 2 Kin'!P19, 'Left 3 Kin'!P19, 'Right 1 Kin'!P19, 'Right 2 Kin'!P19, 'Right 3 Kin'!P19)</f>
        <v>5.2855004008614905</v>
      </c>
      <c r="Q19">
        <f>STDEV('Left 1 Kin'!Q19, 'Left 2 Kin'!Q19, 'Left 3 Kin'!Q19, 'Right 1 Kin'!Q19, 'Right 2 Kin'!Q19, 'Right 3 Kin'!Q19)</f>
        <v>1.1548293254963651</v>
      </c>
      <c r="R19">
        <f>STDEV('Left 1 Kin'!R19, 'Left 2 Kin'!R19, 'Left 3 Kin'!R19, 'Right 1 Kin'!R19, 'Right 2 Kin'!R19, 'Right 3 Kin'!R19)</f>
        <v>16.32494722193875</v>
      </c>
      <c r="S19">
        <f>STDEV('Left 1 Kin'!S19, 'Left 2 Kin'!S19, 'Left 3 Kin'!S19, 'Right 1 Kin'!S19, 'Right 2 Kin'!S19, 'Right 3 Kin'!S19)</f>
        <v>3.3936695647214981</v>
      </c>
      <c r="T19">
        <f>STDEV('Left 1 Kin'!T19, 'Left 2 Kin'!T19, 'Left 3 Kin'!T19, 'Right 1 Kin'!T19, 'Right 2 Kin'!T19, 'Right 3 Kin'!T19)</f>
        <v>1.7429782970595267</v>
      </c>
      <c r="U19">
        <f>STDEV('Left 1 Kin'!U19, 'Left 2 Kin'!U19, 'Left 3 Kin'!U19, 'Right 1 Kin'!U19, 'Right 2 Kin'!U19, 'Right 3 Kin'!U19)</f>
        <v>13.277102494305364</v>
      </c>
      <c r="V19">
        <f>STDEV('Left 1 Kin'!V19, 'Left 2 Kin'!V19, 'Left 3 Kin'!V19, 'Right 1 Kin'!V19, 'Right 2 Kin'!V19, 'Right 3 Kin'!V19)</f>
        <v>8.8655789005019905</v>
      </c>
      <c r="W19">
        <f>STDEV('Left 1 Kin'!W19, 'Left 2 Kin'!W19, 'Left 3 Kin'!W19, 'Right 1 Kin'!W19, 'Right 2 Kin'!W19, 'Right 3 Kin'!W19)</f>
        <v>14.598805226339714</v>
      </c>
      <c r="X19">
        <f>STDEV('Left 1 Kin'!X19, 'Left 2 Kin'!X19, 'Left 3 Kin'!X19, 'Right 1 Kin'!X19, 'Right 2 Kin'!X19, 'Right 3 Kin'!X19)</f>
        <v>23.76961613967724</v>
      </c>
      <c r="Y19">
        <f>STDEV('Left 1 Kin'!Y19, 'Left 2 Kin'!Y19, 'Left 3 Kin'!Y19, 'Right 1 Kin'!Y19, 'Right 2 Kin'!Y19, 'Right 3 Kin'!Y19)</f>
        <v>19.167076701451279</v>
      </c>
      <c r="Z19">
        <f>STDEV('Left 1 Kin'!Z19, 'Left 2 Kin'!Z19, 'Left 3 Kin'!Z19, 'Right 1 Kin'!Z19, 'Right 2 Kin'!Z19, 'Right 3 Kin'!Z19)</f>
        <v>44.942344358175845</v>
      </c>
      <c r="AA19">
        <f>STDEV('Left 1 Kin'!AA19, 'Left 2 Kin'!AA19, 'Left 3 Kin'!AA19, 'Right 1 Kin'!AA19, 'Right 2 Kin'!AA19, 'Right 3 Kin'!AA19)</f>
        <v>34.893178904552471</v>
      </c>
      <c r="AB19">
        <f>STDEV('Left 1 Kin'!AB19, 'Left 2 Kin'!AB19, 'Left 3 Kin'!AB19, 'Right 1 Kin'!AB19, 'Right 2 Kin'!AB19, 'Right 3 Kin'!AB19)</f>
        <v>35.343222067449418</v>
      </c>
      <c r="AC19">
        <f>STDEV('Left 1 Kin'!AC19, 'Left 2 Kin'!AC19, 'Left 3 Kin'!AC19, 'Right 1 Kin'!AC19, 'Right 2 Kin'!AC19, 'Right 3 Kin'!AC19)</f>
        <v>146.05222289596466</v>
      </c>
      <c r="AD19">
        <f>STDEV('Left 1 Kin'!AD19, 'Left 2 Kin'!AD19, 'Left 3 Kin'!AD19, 'Right 1 Kin'!AD19, 'Right 2 Kin'!AD19, 'Right 3 Kin'!AD19)</f>
        <v>35.365584274335369</v>
      </c>
      <c r="AE19">
        <f>STDEV('Left 1 Kin'!AE19, 'Left 2 Kin'!AE19, 'Left 3 Kin'!AE19, 'Right 1 Kin'!AE19, 'Right 2 Kin'!AE19, 'Right 3 Kin'!AE19)</f>
        <v>69.52964071095181</v>
      </c>
      <c r="AF19">
        <f>STDEV('Left 1 Kin'!AF19, 'Left 2 Kin'!AF19, 'Left 3 Kin'!AF19, 'Right 1 Kin'!AF19, 'Right 2 Kin'!AF19, 'Right 3 Kin'!AF19)</f>
        <v>100.38993898291243</v>
      </c>
      <c r="AG19">
        <f>STDEV('Left 1 Kin'!AG19, 'Left 2 Kin'!AG19, 'Left 3 Kin'!AG19, 'Right 1 Kin'!AG19, 'Right 2 Kin'!AG19, 'Right 3 Kin'!AG19)</f>
        <v>33.466866186005554</v>
      </c>
      <c r="AH19">
        <f>STDEV('Left 1 Kin'!AH19, 'Left 2 Kin'!AH19, 'Left 3 Kin'!AH19, 'Right 1 Kin'!AH19, 'Right 2 Kin'!AH19, 'Right 3 Kin'!AH19)</f>
        <v>48.842747922987215</v>
      </c>
      <c r="AI19">
        <f>STDEV('Left 1 Kin'!AI19, 'Left 2 Kin'!AI19, 'Left 3 Kin'!AI19, 'Right 1 Kin'!AI19, 'Right 2 Kin'!AI19, 'Right 3 Kin'!AI19)</f>
        <v>0.91336733826372851</v>
      </c>
      <c r="AJ19">
        <f>STDEV('Left 1 Kin'!AJ19, 'Left 2 Kin'!AJ19, 'Left 3 Kin'!AJ19, 'Right 1 Kin'!AJ19, 'Right 2 Kin'!AJ19, 'Right 3 Kin'!AJ19)</f>
        <v>0.43480273769278599</v>
      </c>
      <c r="AK19">
        <f>STDEV('Left 1 Kin'!AK19, 'Left 2 Kin'!AK19, 'Left 3 Kin'!AK19, 'Right 1 Kin'!AK19, 'Right 2 Kin'!AK19, 'Right 3 Kin'!AK19)</f>
        <v>0.11165044015478158</v>
      </c>
      <c r="AL19">
        <f>STDEV('Left 1 Kin'!AL19, 'Left 2 Kin'!AL19, 'Left 3 Kin'!AL19, 'Right 1 Kin'!AL19, 'Right 2 Kin'!AL19, 'Right 3 Kin'!AL19)</f>
        <v>2.389497979530709</v>
      </c>
      <c r="AM19">
        <f>STDEV('Left 1 Kin'!AM19, 'Left 2 Kin'!AM19, 'Left 3 Kin'!AM19, 'Right 1 Kin'!AM19, 'Right 2 Kin'!AM19, 'Right 3 Kin'!AM19)</f>
        <v>0.35911273003580479</v>
      </c>
      <c r="AN19">
        <f>STDEV('Left 1 Kin'!AN19, 'Left 2 Kin'!AN19, 'Left 3 Kin'!AN19, 'Right 1 Kin'!AN19, 'Right 2 Kin'!AN19, 'Right 3 Kin'!AN19)</f>
        <v>0.20243046224188913</v>
      </c>
      <c r="AO19">
        <f>STDEV('Left 1 Kin'!AO19, 'Left 2 Kin'!AO19, 'Left 3 Kin'!AO19, 'Right 1 Kin'!AO19, 'Right 2 Kin'!AO19, 'Right 3 Kin'!AO19)</f>
        <v>0.26359877776512336</v>
      </c>
      <c r="AP19">
        <f>STDEV('Left 1 Kin'!AP19, 'Left 2 Kin'!AP19, 'Left 3 Kin'!AP19, 'Right 1 Kin'!AP19, 'Right 2 Kin'!AP19, 'Right 3 Kin'!AP19)</f>
        <v>4.7362718534493045</v>
      </c>
      <c r="AQ19">
        <f>STDEV('Left 1 Kin'!AQ19, 'Left 2 Kin'!AQ19, 'Left 3 Kin'!AQ19, 'Right 1 Kin'!AQ19, 'Right 2 Kin'!AQ19, 'Right 3 Kin'!AQ19)</f>
        <v>0.79067277422234283</v>
      </c>
      <c r="AR19">
        <f>STDEV('Left 1 Kin'!AR19, 'Left 2 Kin'!AR19, 'Left 3 Kin'!AR19, 'Right 1 Kin'!AR19, 'Right 2 Kin'!AR19, 'Right 3 Kin'!AR19)</f>
        <v>0.77831352401416309</v>
      </c>
      <c r="AS19">
        <f>STDEV('Left 1 Kin'!AS19, 'Left 2 Kin'!AS19, 'Left 3 Kin'!AS19, 'Right 1 Kin'!AS19, 'Right 2 Kin'!AS19, 'Right 3 Kin'!AS19)</f>
        <v>0.1553174103700008</v>
      </c>
      <c r="AT19">
        <f>STDEV('Left 1 Kin'!AT19, 'Left 2 Kin'!AT19, 'Left 3 Kin'!AT19, 'Right 1 Kin'!AT19, 'Right 2 Kin'!AT19, 'Right 3 Kin'!AT19)</f>
        <v>6.1698055570830617</v>
      </c>
    </row>
    <row r="20" spans="1:46" x14ac:dyDescent="0.25">
      <c r="A20">
        <v>18</v>
      </c>
      <c r="B20">
        <f>STDEV('Left 1 Kin'!B20, 'Left 2 Kin'!B20, 'Left 3 Kin'!B20, 'Right 1 Kin'!B20, 'Right 2 Kin'!B20, 'Right 3 Kin'!B20)</f>
        <v>4.3417470561968638E-2</v>
      </c>
      <c r="C20">
        <f>STDEV('Left 1 Kin'!C20, 'Left 2 Kin'!C20, 'Left 3 Kin'!C20, 'Right 1 Kin'!C20, 'Right 2 Kin'!C20, 'Right 3 Kin'!C20)</f>
        <v>4.4123361034145506E-3</v>
      </c>
      <c r="D20">
        <f>STDEV('Left 1 Kin'!D20, 'Left 2 Kin'!D20, 'Left 3 Kin'!D20, 'Right 1 Kin'!D20, 'Right 2 Kin'!D20, 'Right 3 Kin'!D20)</f>
        <v>9.1590730641201962E-2</v>
      </c>
      <c r="E20">
        <f>STDEV('Left 1 Kin'!E20, 'Left 2 Kin'!E20, 'Left 3 Kin'!E20, 'Right 1 Kin'!E20, 'Right 2 Kin'!E20, 'Right 3 Kin'!E20)</f>
        <v>8.8344864189013314E-2</v>
      </c>
      <c r="F20">
        <f>STDEV('Left 1 Kin'!F20, 'Left 2 Kin'!F20, 'Left 3 Kin'!F20, 'Right 1 Kin'!F20, 'Right 2 Kin'!F20, 'Right 3 Kin'!F20)</f>
        <v>6.7887437776774889E-2</v>
      </c>
      <c r="G20">
        <f>STDEV('Left 1 Kin'!G20, 'Left 2 Kin'!G20, 'Left 3 Kin'!G20, 'Right 1 Kin'!G20, 'Right 2 Kin'!G20, 'Right 3 Kin'!G20)</f>
        <v>0.80891560652307037</v>
      </c>
      <c r="H20">
        <f>STDEV('Left 1 Kin'!H20, 'Left 2 Kin'!H20, 'Left 3 Kin'!H20, 'Right 1 Kin'!H20, 'Right 2 Kin'!H20, 'Right 3 Kin'!H20)</f>
        <v>0.80818921709607927</v>
      </c>
      <c r="I20">
        <f>STDEV('Left 1 Kin'!I20, 'Left 2 Kin'!I20, 'Left 3 Kin'!I20, 'Right 1 Kin'!I20, 'Right 2 Kin'!I20, 'Right 3 Kin'!I20)</f>
        <v>0.89672013886242086</v>
      </c>
      <c r="J20">
        <f>STDEV('Left 1 Kin'!J20, 'Left 2 Kin'!J20, 'Left 3 Kin'!J20, 'Right 1 Kin'!J20, 'Right 2 Kin'!J20, 'Right 3 Kin'!J20)</f>
        <v>0.76834931689425368</v>
      </c>
      <c r="K20">
        <f>STDEV('Left 1 Kin'!K20, 'Left 2 Kin'!K20, 'Left 3 Kin'!K20, 'Right 1 Kin'!K20, 'Right 2 Kin'!K20, 'Right 3 Kin'!K20)</f>
        <v>2.1012054848663162</v>
      </c>
      <c r="L20">
        <f>STDEV('Left 1 Kin'!L20, 'Left 2 Kin'!L20, 'Left 3 Kin'!L20, 'Right 1 Kin'!L20, 'Right 2 Kin'!L20, 'Right 3 Kin'!L20)</f>
        <v>4.3730200360735125</v>
      </c>
      <c r="M20">
        <f>STDEV('Left 1 Kin'!M20, 'Left 2 Kin'!M20, 'Left 3 Kin'!M20, 'Right 1 Kin'!M20, 'Right 2 Kin'!M20, 'Right 3 Kin'!M20)</f>
        <v>1.756381652992955</v>
      </c>
      <c r="N20">
        <f>STDEV('Left 1 Kin'!N20, 'Left 2 Kin'!N20, 'Left 3 Kin'!N20, 'Right 1 Kin'!N20, 'Right 2 Kin'!N20, 'Right 3 Kin'!N20)</f>
        <v>3.7534189048580604</v>
      </c>
      <c r="O20">
        <f>STDEV('Left 1 Kin'!O20, 'Left 2 Kin'!O20, 'Left 3 Kin'!O20, 'Right 1 Kin'!O20, 'Right 2 Kin'!O20, 'Right 3 Kin'!O20)</f>
        <v>5.325254966156348</v>
      </c>
      <c r="P20">
        <f>STDEV('Left 1 Kin'!P20, 'Left 2 Kin'!P20, 'Left 3 Kin'!P20, 'Right 1 Kin'!P20, 'Right 2 Kin'!P20, 'Right 3 Kin'!P20)</f>
        <v>5.2860045850005539</v>
      </c>
      <c r="Q20">
        <f>STDEV('Left 1 Kin'!Q20, 'Left 2 Kin'!Q20, 'Left 3 Kin'!Q20, 'Right 1 Kin'!Q20, 'Right 2 Kin'!Q20, 'Right 3 Kin'!Q20)</f>
        <v>1.2025678240881335</v>
      </c>
      <c r="R20">
        <f>STDEV('Left 1 Kin'!R20, 'Left 2 Kin'!R20, 'Left 3 Kin'!R20, 'Right 1 Kin'!R20, 'Right 2 Kin'!R20, 'Right 3 Kin'!R20)</f>
        <v>16.33117884609203</v>
      </c>
      <c r="S20">
        <f>STDEV('Left 1 Kin'!S20, 'Left 2 Kin'!S20, 'Left 3 Kin'!S20, 'Right 1 Kin'!S20, 'Right 2 Kin'!S20, 'Right 3 Kin'!S20)</f>
        <v>3.3897968795953353</v>
      </c>
      <c r="T20">
        <f>STDEV('Left 1 Kin'!T20, 'Left 2 Kin'!T20, 'Left 3 Kin'!T20, 'Right 1 Kin'!T20, 'Right 2 Kin'!T20, 'Right 3 Kin'!T20)</f>
        <v>1.7309651121646707</v>
      </c>
      <c r="U20">
        <f>STDEV('Left 1 Kin'!U20, 'Left 2 Kin'!U20, 'Left 3 Kin'!U20, 'Right 1 Kin'!U20, 'Right 2 Kin'!U20, 'Right 3 Kin'!U20)</f>
        <v>12.270921576146439</v>
      </c>
      <c r="V20">
        <f>STDEV('Left 1 Kin'!V20, 'Left 2 Kin'!V20, 'Left 3 Kin'!V20, 'Right 1 Kin'!V20, 'Right 2 Kin'!V20, 'Right 3 Kin'!V20)</f>
        <v>9.1486786915379223</v>
      </c>
      <c r="W20">
        <f>STDEV('Left 1 Kin'!W20, 'Left 2 Kin'!W20, 'Left 3 Kin'!W20, 'Right 1 Kin'!W20, 'Right 2 Kin'!W20, 'Right 3 Kin'!W20)</f>
        <v>14.284635173348551</v>
      </c>
      <c r="X20">
        <f>STDEV('Left 1 Kin'!X20, 'Left 2 Kin'!X20, 'Left 3 Kin'!X20, 'Right 1 Kin'!X20, 'Right 2 Kin'!X20, 'Right 3 Kin'!X20)</f>
        <v>22.526726481374663</v>
      </c>
      <c r="Y20">
        <f>STDEV('Left 1 Kin'!Y20, 'Left 2 Kin'!Y20, 'Left 3 Kin'!Y20, 'Right 1 Kin'!Y20, 'Right 2 Kin'!Y20, 'Right 3 Kin'!Y20)</f>
        <v>19.442867095229168</v>
      </c>
      <c r="Z20">
        <f>STDEV('Left 1 Kin'!Z20, 'Left 2 Kin'!Z20, 'Left 3 Kin'!Z20, 'Right 1 Kin'!Z20, 'Right 2 Kin'!Z20, 'Right 3 Kin'!Z20)</f>
        <v>45.773473927105442</v>
      </c>
      <c r="AA20">
        <f>STDEV('Left 1 Kin'!AA20, 'Left 2 Kin'!AA20, 'Left 3 Kin'!AA20, 'Right 1 Kin'!AA20, 'Right 2 Kin'!AA20, 'Right 3 Kin'!AA20)</f>
        <v>33.004190109142534</v>
      </c>
      <c r="AB20">
        <f>STDEV('Left 1 Kin'!AB20, 'Left 2 Kin'!AB20, 'Left 3 Kin'!AB20, 'Right 1 Kin'!AB20, 'Right 2 Kin'!AB20, 'Right 3 Kin'!AB20)</f>
        <v>35.941221179073892</v>
      </c>
      <c r="AC20">
        <f>STDEV('Left 1 Kin'!AC20, 'Left 2 Kin'!AC20, 'Left 3 Kin'!AC20, 'Right 1 Kin'!AC20, 'Right 2 Kin'!AC20, 'Right 3 Kin'!AC20)</f>
        <v>133.49946920349836</v>
      </c>
      <c r="AD20">
        <f>STDEV('Left 1 Kin'!AD20, 'Left 2 Kin'!AD20, 'Left 3 Kin'!AD20, 'Right 1 Kin'!AD20, 'Right 2 Kin'!AD20, 'Right 3 Kin'!AD20)</f>
        <v>35.22420418917126</v>
      </c>
      <c r="AE20">
        <f>STDEV('Left 1 Kin'!AE20, 'Left 2 Kin'!AE20, 'Left 3 Kin'!AE20, 'Right 1 Kin'!AE20, 'Right 2 Kin'!AE20, 'Right 3 Kin'!AE20)</f>
        <v>63.190066312905692</v>
      </c>
      <c r="AF20">
        <f>STDEV('Left 1 Kin'!AF20, 'Left 2 Kin'!AF20, 'Left 3 Kin'!AF20, 'Right 1 Kin'!AF20, 'Right 2 Kin'!AF20, 'Right 3 Kin'!AF20)</f>
        <v>110.81870373360874</v>
      </c>
      <c r="AG20">
        <f>STDEV('Left 1 Kin'!AG20, 'Left 2 Kin'!AG20, 'Left 3 Kin'!AG20, 'Right 1 Kin'!AG20, 'Right 2 Kin'!AG20, 'Right 3 Kin'!AG20)</f>
        <v>35.606276734036037</v>
      </c>
      <c r="AH20">
        <f>STDEV('Left 1 Kin'!AH20, 'Left 2 Kin'!AH20, 'Left 3 Kin'!AH20, 'Right 1 Kin'!AH20, 'Right 2 Kin'!AH20, 'Right 3 Kin'!AH20)</f>
        <v>48.968428420637977</v>
      </c>
      <c r="AI20">
        <f>STDEV('Left 1 Kin'!AI20, 'Left 2 Kin'!AI20, 'Left 3 Kin'!AI20, 'Right 1 Kin'!AI20, 'Right 2 Kin'!AI20, 'Right 3 Kin'!AI20)</f>
        <v>0.94490339891165509</v>
      </c>
      <c r="AJ20">
        <f>STDEV('Left 1 Kin'!AJ20, 'Left 2 Kin'!AJ20, 'Left 3 Kin'!AJ20, 'Right 1 Kin'!AJ20, 'Right 2 Kin'!AJ20, 'Right 3 Kin'!AJ20)</f>
        <v>0.50971158479482837</v>
      </c>
      <c r="AK20">
        <f>STDEV('Left 1 Kin'!AK20, 'Left 2 Kin'!AK20, 'Left 3 Kin'!AK20, 'Right 1 Kin'!AK20, 'Right 2 Kin'!AK20, 'Right 3 Kin'!AK20)</f>
        <v>0.10383907029315551</v>
      </c>
      <c r="AL20">
        <f>STDEV('Left 1 Kin'!AL20, 'Left 2 Kin'!AL20, 'Left 3 Kin'!AL20, 'Right 1 Kin'!AL20, 'Right 2 Kin'!AL20, 'Right 3 Kin'!AL20)</f>
        <v>2.396680901635142</v>
      </c>
      <c r="AM20">
        <f>STDEV('Left 1 Kin'!AM20, 'Left 2 Kin'!AM20, 'Left 3 Kin'!AM20, 'Right 1 Kin'!AM20, 'Right 2 Kin'!AM20, 'Right 3 Kin'!AM20)</f>
        <v>0.30416805524153873</v>
      </c>
      <c r="AN20">
        <f>STDEV('Left 1 Kin'!AN20, 'Left 2 Kin'!AN20, 'Left 3 Kin'!AN20, 'Right 1 Kin'!AN20, 'Right 2 Kin'!AN20, 'Right 3 Kin'!AN20)</f>
        <v>0.2238548398665817</v>
      </c>
      <c r="AO20">
        <f>STDEV('Left 1 Kin'!AO20, 'Left 2 Kin'!AO20, 'Left 3 Kin'!AO20, 'Right 1 Kin'!AO20, 'Right 2 Kin'!AO20, 'Right 3 Kin'!AO20)</f>
        <v>0.28961714399281363</v>
      </c>
      <c r="AP20">
        <f>STDEV('Left 1 Kin'!AP20, 'Left 2 Kin'!AP20, 'Left 3 Kin'!AP20, 'Right 1 Kin'!AP20, 'Right 2 Kin'!AP20, 'Right 3 Kin'!AP20)</f>
        <v>4.7844995857490353</v>
      </c>
      <c r="AQ20">
        <f>STDEV('Left 1 Kin'!AQ20, 'Left 2 Kin'!AQ20, 'Left 3 Kin'!AQ20, 'Right 1 Kin'!AQ20, 'Right 2 Kin'!AQ20, 'Right 3 Kin'!AQ20)</f>
        <v>0.83193065685157597</v>
      </c>
      <c r="AR20">
        <f>STDEV('Left 1 Kin'!AR20, 'Left 2 Kin'!AR20, 'Left 3 Kin'!AR20, 'Right 1 Kin'!AR20, 'Right 2 Kin'!AR20, 'Right 3 Kin'!AR20)</f>
        <v>0.78929295634650798</v>
      </c>
      <c r="AS20">
        <f>STDEV('Left 1 Kin'!AS20, 'Left 2 Kin'!AS20, 'Left 3 Kin'!AS20, 'Right 1 Kin'!AS20, 'Right 2 Kin'!AS20, 'Right 3 Kin'!AS20)</f>
        <v>0.16448035375101369</v>
      </c>
      <c r="AT20">
        <f>STDEV('Left 1 Kin'!AT20, 'Left 2 Kin'!AT20, 'Left 3 Kin'!AT20, 'Right 1 Kin'!AT20, 'Right 2 Kin'!AT20, 'Right 3 Kin'!AT20)</f>
        <v>6.3344898334152377</v>
      </c>
    </row>
    <row r="21" spans="1:46" x14ac:dyDescent="0.25">
      <c r="A21">
        <v>19</v>
      </c>
      <c r="B21">
        <f>STDEV('Left 1 Kin'!B21, 'Left 2 Kin'!B21, 'Left 3 Kin'!B21, 'Right 1 Kin'!B21, 'Right 2 Kin'!B21, 'Right 3 Kin'!B21)</f>
        <v>4.3984840191438293E-2</v>
      </c>
      <c r="C21">
        <f>STDEV('Left 1 Kin'!C21, 'Left 2 Kin'!C21, 'Left 3 Kin'!C21, 'Right 1 Kin'!C21, 'Right 2 Kin'!C21, 'Right 3 Kin'!C21)</f>
        <v>4.4391952523442453E-3</v>
      </c>
      <c r="D21">
        <f>STDEV('Left 1 Kin'!D21, 'Left 2 Kin'!D21, 'Left 3 Kin'!D21, 'Right 1 Kin'!D21, 'Right 2 Kin'!D21, 'Right 3 Kin'!D21)</f>
        <v>8.9217874141111708E-2</v>
      </c>
      <c r="E21">
        <f>STDEV('Left 1 Kin'!E21, 'Left 2 Kin'!E21, 'Left 3 Kin'!E21, 'Right 1 Kin'!E21, 'Right 2 Kin'!E21, 'Right 3 Kin'!E21)</f>
        <v>9.809753429287621E-2</v>
      </c>
      <c r="F21">
        <f>STDEV('Left 1 Kin'!F21, 'Left 2 Kin'!F21, 'Left 3 Kin'!F21, 'Right 1 Kin'!F21, 'Right 2 Kin'!F21, 'Right 3 Kin'!F21)</f>
        <v>7.4821628067439708E-2</v>
      </c>
      <c r="G21">
        <f>STDEV('Left 1 Kin'!G21, 'Left 2 Kin'!G21, 'Left 3 Kin'!G21, 'Right 1 Kin'!G21, 'Right 2 Kin'!G21, 'Right 3 Kin'!G21)</f>
        <v>0.8184359428670317</v>
      </c>
      <c r="H21">
        <f>STDEV('Left 1 Kin'!H21, 'Left 2 Kin'!H21, 'Left 3 Kin'!H21, 'Right 1 Kin'!H21, 'Right 2 Kin'!H21, 'Right 3 Kin'!H21)</f>
        <v>0.80243099506995041</v>
      </c>
      <c r="I21">
        <f>STDEV('Left 1 Kin'!I21, 'Left 2 Kin'!I21, 'Left 3 Kin'!I21, 'Right 1 Kin'!I21, 'Right 2 Kin'!I21, 'Right 3 Kin'!I21)</f>
        <v>0.89976032869569267</v>
      </c>
      <c r="J21">
        <f>STDEV('Left 1 Kin'!J21, 'Left 2 Kin'!J21, 'Left 3 Kin'!J21, 'Right 1 Kin'!J21, 'Right 2 Kin'!J21, 'Right 3 Kin'!J21)</f>
        <v>0.77922217594019161</v>
      </c>
      <c r="K21">
        <f>STDEV('Left 1 Kin'!K21, 'Left 2 Kin'!K21, 'Left 3 Kin'!K21, 'Right 1 Kin'!K21, 'Right 2 Kin'!K21, 'Right 3 Kin'!K21)</f>
        <v>2.1047247563183573</v>
      </c>
      <c r="L21">
        <f>STDEV('Left 1 Kin'!L21, 'Left 2 Kin'!L21, 'Left 3 Kin'!L21, 'Right 1 Kin'!L21, 'Right 2 Kin'!L21, 'Right 3 Kin'!L21)</f>
        <v>4.4139831532188127</v>
      </c>
      <c r="M21">
        <f>STDEV('Left 1 Kin'!M21, 'Left 2 Kin'!M21, 'Left 3 Kin'!M21, 'Right 1 Kin'!M21, 'Right 2 Kin'!M21, 'Right 3 Kin'!M21)</f>
        <v>1.7734088011532754</v>
      </c>
      <c r="N21">
        <f>STDEV('Left 1 Kin'!N21, 'Left 2 Kin'!N21, 'Left 3 Kin'!N21, 'Right 1 Kin'!N21, 'Right 2 Kin'!N21, 'Right 3 Kin'!N21)</f>
        <v>3.7792115423596502</v>
      </c>
      <c r="O21">
        <f>STDEV('Left 1 Kin'!O21, 'Left 2 Kin'!O21, 'Left 3 Kin'!O21, 'Right 1 Kin'!O21, 'Right 2 Kin'!O21, 'Right 3 Kin'!O21)</f>
        <v>5.1983790838492183</v>
      </c>
      <c r="P21">
        <f>STDEV('Left 1 Kin'!P21, 'Left 2 Kin'!P21, 'Left 3 Kin'!P21, 'Right 1 Kin'!P21, 'Right 2 Kin'!P21, 'Right 3 Kin'!P21)</f>
        <v>5.2879980335236487</v>
      </c>
      <c r="Q21">
        <f>STDEV('Left 1 Kin'!Q21, 'Left 2 Kin'!Q21, 'Left 3 Kin'!Q21, 'Right 1 Kin'!Q21, 'Right 2 Kin'!Q21, 'Right 3 Kin'!Q21)</f>
        <v>1.2585512060454382</v>
      </c>
      <c r="R21">
        <f>STDEV('Left 1 Kin'!R21, 'Left 2 Kin'!R21, 'Left 3 Kin'!R21, 'Right 1 Kin'!R21, 'Right 2 Kin'!R21, 'Right 3 Kin'!R21)</f>
        <v>16.342244259243291</v>
      </c>
      <c r="S21">
        <f>STDEV('Left 1 Kin'!S21, 'Left 2 Kin'!S21, 'Left 3 Kin'!S21, 'Right 1 Kin'!S21, 'Right 2 Kin'!S21, 'Right 3 Kin'!S21)</f>
        <v>3.3871351043635389</v>
      </c>
      <c r="T21">
        <f>STDEV('Left 1 Kin'!T21, 'Left 2 Kin'!T21, 'Left 3 Kin'!T21, 'Right 1 Kin'!T21, 'Right 2 Kin'!T21, 'Right 3 Kin'!T21)</f>
        <v>1.7226993775154298</v>
      </c>
      <c r="U21">
        <f>STDEV('Left 1 Kin'!U21, 'Left 2 Kin'!U21, 'Left 3 Kin'!U21, 'Right 1 Kin'!U21, 'Right 2 Kin'!U21, 'Right 3 Kin'!U21)</f>
        <v>11.287367412616771</v>
      </c>
      <c r="V21">
        <f>STDEV('Left 1 Kin'!V21, 'Left 2 Kin'!V21, 'Left 3 Kin'!V21, 'Right 1 Kin'!V21, 'Right 2 Kin'!V21, 'Right 3 Kin'!V21)</f>
        <v>9.4341814942582101</v>
      </c>
      <c r="W21">
        <f>STDEV('Left 1 Kin'!W21, 'Left 2 Kin'!W21, 'Left 3 Kin'!W21, 'Right 1 Kin'!W21, 'Right 2 Kin'!W21, 'Right 3 Kin'!W21)</f>
        <v>14.201623579932836</v>
      </c>
      <c r="X21">
        <f>STDEV('Left 1 Kin'!X21, 'Left 2 Kin'!X21, 'Left 3 Kin'!X21, 'Right 1 Kin'!X21, 'Right 2 Kin'!X21, 'Right 3 Kin'!X21)</f>
        <v>21.396903459330652</v>
      </c>
      <c r="Y21">
        <f>STDEV('Left 1 Kin'!Y21, 'Left 2 Kin'!Y21, 'Left 3 Kin'!Y21, 'Right 1 Kin'!Y21, 'Right 2 Kin'!Y21, 'Right 3 Kin'!Y21)</f>
        <v>20.471386148362704</v>
      </c>
      <c r="Z21">
        <f>STDEV('Left 1 Kin'!Z21, 'Left 2 Kin'!Z21, 'Left 3 Kin'!Z21, 'Right 1 Kin'!Z21, 'Right 2 Kin'!Z21, 'Right 3 Kin'!Z21)</f>
        <v>47.00293932804486</v>
      </c>
      <c r="AA21">
        <f>STDEV('Left 1 Kin'!AA21, 'Left 2 Kin'!AA21, 'Left 3 Kin'!AA21, 'Right 1 Kin'!AA21, 'Right 2 Kin'!AA21, 'Right 3 Kin'!AA21)</f>
        <v>31.297107266861566</v>
      </c>
      <c r="AB21">
        <f>STDEV('Left 1 Kin'!AB21, 'Left 2 Kin'!AB21, 'Left 3 Kin'!AB21, 'Right 1 Kin'!AB21, 'Right 2 Kin'!AB21, 'Right 3 Kin'!AB21)</f>
        <v>37.245892451620136</v>
      </c>
      <c r="AC21">
        <f>STDEV('Left 1 Kin'!AC21, 'Left 2 Kin'!AC21, 'Left 3 Kin'!AC21, 'Right 1 Kin'!AC21, 'Right 2 Kin'!AC21, 'Right 3 Kin'!AC21)</f>
        <v>121.85168366360359</v>
      </c>
      <c r="AD21">
        <f>STDEV('Left 1 Kin'!AD21, 'Left 2 Kin'!AD21, 'Left 3 Kin'!AD21, 'Right 1 Kin'!AD21, 'Right 2 Kin'!AD21, 'Right 3 Kin'!AD21)</f>
        <v>38.889312086550518</v>
      </c>
      <c r="AE21">
        <f>STDEV('Left 1 Kin'!AE21, 'Left 2 Kin'!AE21, 'Left 3 Kin'!AE21, 'Right 1 Kin'!AE21, 'Right 2 Kin'!AE21, 'Right 3 Kin'!AE21)</f>
        <v>57.438227305830821</v>
      </c>
      <c r="AF21">
        <f>STDEV('Left 1 Kin'!AF21, 'Left 2 Kin'!AF21, 'Left 3 Kin'!AF21, 'Right 1 Kin'!AF21, 'Right 2 Kin'!AF21, 'Right 3 Kin'!AF21)</f>
        <v>138.31742373557142</v>
      </c>
      <c r="AG21">
        <f>STDEV('Left 1 Kin'!AG21, 'Left 2 Kin'!AG21, 'Left 3 Kin'!AG21, 'Right 1 Kin'!AG21, 'Right 2 Kin'!AG21, 'Right 3 Kin'!AG21)</f>
        <v>38.728292956593855</v>
      </c>
      <c r="AH21">
        <f>STDEV('Left 1 Kin'!AH21, 'Left 2 Kin'!AH21, 'Left 3 Kin'!AH21, 'Right 1 Kin'!AH21, 'Right 2 Kin'!AH21, 'Right 3 Kin'!AH21)</f>
        <v>49.259747583340364</v>
      </c>
      <c r="AI21">
        <f>STDEV('Left 1 Kin'!AI21, 'Left 2 Kin'!AI21, 'Left 3 Kin'!AI21, 'Right 1 Kin'!AI21, 'Right 2 Kin'!AI21, 'Right 3 Kin'!AI21)</f>
        <v>1.0047043015922756</v>
      </c>
      <c r="AJ21">
        <f>STDEV('Left 1 Kin'!AJ21, 'Left 2 Kin'!AJ21, 'Left 3 Kin'!AJ21, 'Right 1 Kin'!AJ21, 'Right 2 Kin'!AJ21, 'Right 3 Kin'!AJ21)</f>
        <v>0.59030380267046056</v>
      </c>
      <c r="AK21">
        <f>STDEV('Left 1 Kin'!AK21, 'Left 2 Kin'!AK21, 'Left 3 Kin'!AK21, 'Right 1 Kin'!AK21, 'Right 2 Kin'!AK21, 'Right 3 Kin'!AK21)</f>
        <v>9.7579099849982281E-2</v>
      </c>
      <c r="AL21">
        <f>STDEV('Left 1 Kin'!AL21, 'Left 2 Kin'!AL21, 'Left 3 Kin'!AL21, 'Right 1 Kin'!AL21, 'Right 2 Kin'!AL21, 'Right 3 Kin'!AL21)</f>
        <v>2.4576893019906429</v>
      </c>
      <c r="AM21">
        <f>STDEV('Left 1 Kin'!AM21, 'Left 2 Kin'!AM21, 'Left 3 Kin'!AM21, 'Right 1 Kin'!AM21, 'Right 2 Kin'!AM21, 'Right 3 Kin'!AM21)</f>
        <v>0.25368014891826812</v>
      </c>
      <c r="AN21">
        <f>STDEV('Left 1 Kin'!AN21, 'Left 2 Kin'!AN21, 'Left 3 Kin'!AN21, 'Right 1 Kin'!AN21, 'Right 2 Kin'!AN21, 'Right 3 Kin'!AN21)</f>
        <v>0.25056866064251676</v>
      </c>
      <c r="AO21">
        <f>STDEV('Left 1 Kin'!AO21, 'Left 2 Kin'!AO21, 'Left 3 Kin'!AO21, 'Right 1 Kin'!AO21, 'Right 2 Kin'!AO21, 'Right 3 Kin'!AO21)</f>
        <v>0.31502654047200224</v>
      </c>
      <c r="AP21">
        <f>STDEV('Left 1 Kin'!AP21, 'Left 2 Kin'!AP21, 'Left 3 Kin'!AP21, 'Right 1 Kin'!AP21, 'Right 2 Kin'!AP21, 'Right 3 Kin'!AP21)</f>
        <v>5.0310248635609138</v>
      </c>
      <c r="AQ21">
        <f>STDEV('Left 1 Kin'!AQ21, 'Left 2 Kin'!AQ21, 'Left 3 Kin'!AQ21, 'Right 1 Kin'!AQ21, 'Right 2 Kin'!AQ21, 'Right 3 Kin'!AQ21)</f>
        <v>0.87290231407751928</v>
      </c>
      <c r="AR21">
        <f>STDEV('Left 1 Kin'!AR21, 'Left 2 Kin'!AR21, 'Left 3 Kin'!AR21, 'Right 1 Kin'!AR21, 'Right 2 Kin'!AR21, 'Right 3 Kin'!AR21)</f>
        <v>0.80015991912519258</v>
      </c>
      <c r="AS21">
        <f>STDEV('Left 1 Kin'!AS21, 'Left 2 Kin'!AS21, 'Left 3 Kin'!AS21, 'Right 1 Kin'!AS21, 'Right 2 Kin'!AS21, 'Right 3 Kin'!AS21)</f>
        <v>0.17358452539867691</v>
      </c>
      <c r="AT21">
        <f>STDEV('Left 1 Kin'!AT21, 'Left 2 Kin'!AT21, 'Left 3 Kin'!AT21, 'Right 1 Kin'!AT21, 'Right 2 Kin'!AT21, 'Right 3 Kin'!AT21)</f>
        <v>6.5029759927229849</v>
      </c>
    </row>
    <row r="22" spans="1:46" x14ac:dyDescent="0.25">
      <c r="A22">
        <v>20</v>
      </c>
      <c r="B22">
        <f>STDEV('Left 1 Kin'!B22, 'Left 2 Kin'!B22, 'Left 3 Kin'!B22, 'Right 1 Kin'!B22, 'Right 2 Kin'!B22, 'Right 3 Kin'!B22)</f>
        <v>4.4887266197292455E-2</v>
      </c>
      <c r="C22">
        <f>STDEV('Left 1 Kin'!C22, 'Left 2 Kin'!C22, 'Left 3 Kin'!C22, 'Right 1 Kin'!C22, 'Right 2 Kin'!C22, 'Right 3 Kin'!C22)</f>
        <v>4.4673974479956758E-3</v>
      </c>
      <c r="D22">
        <f>STDEV('Left 1 Kin'!D22, 'Left 2 Kin'!D22, 'Left 3 Kin'!D22, 'Right 1 Kin'!D22, 'Right 2 Kin'!D22, 'Right 3 Kin'!D22)</f>
        <v>9.1006957101078687E-2</v>
      </c>
      <c r="E22">
        <f>STDEV('Left 1 Kin'!E22, 'Left 2 Kin'!E22, 'Left 3 Kin'!E22, 'Right 1 Kin'!E22, 'Right 2 Kin'!E22, 'Right 3 Kin'!E22)</f>
        <v>0.12396257344227267</v>
      </c>
      <c r="F22">
        <f>STDEV('Left 1 Kin'!F22, 'Left 2 Kin'!F22, 'Left 3 Kin'!F22, 'Right 1 Kin'!F22, 'Right 2 Kin'!F22, 'Right 3 Kin'!F22)</f>
        <v>8.3409419964020251E-2</v>
      </c>
      <c r="G22">
        <f>STDEV('Left 1 Kin'!G22, 'Left 2 Kin'!G22, 'Left 3 Kin'!G22, 'Right 1 Kin'!G22, 'Right 2 Kin'!G22, 'Right 3 Kin'!G22)</f>
        <v>0.82689247487945239</v>
      </c>
      <c r="H22">
        <f>STDEV('Left 1 Kin'!H22, 'Left 2 Kin'!H22, 'Left 3 Kin'!H22, 'Right 1 Kin'!H22, 'Right 2 Kin'!H22, 'Right 3 Kin'!H22)</f>
        <v>0.79726505338956333</v>
      </c>
      <c r="I22">
        <f>STDEV('Left 1 Kin'!I22, 'Left 2 Kin'!I22, 'Left 3 Kin'!I22, 'Right 1 Kin'!I22, 'Right 2 Kin'!I22, 'Right 3 Kin'!I22)</f>
        <v>0.90090041510094843</v>
      </c>
      <c r="J22">
        <f>STDEV('Left 1 Kin'!J22, 'Left 2 Kin'!J22, 'Left 3 Kin'!J22, 'Right 1 Kin'!J22, 'Right 2 Kin'!J22, 'Right 3 Kin'!J22)</f>
        <v>0.79328358863649773</v>
      </c>
      <c r="K22">
        <f>STDEV('Left 1 Kin'!K22, 'Left 2 Kin'!K22, 'Left 3 Kin'!K22, 'Right 1 Kin'!K22, 'Right 2 Kin'!K22, 'Right 3 Kin'!K22)</f>
        <v>2.1136162051908833</v>
      </c>
      <c r="L22">
        <f>STDEV('Left 1 Kin'!L22, 'Left 2 Kin'!L22, 'Left 3 Kin'!L22, 'Right 1 Kin'!L22, 'Right 2 Kin'!L22, 'Right 3 Kin'!L22)</f>
        <v>4.4607083866400945</v>
      </c>
      <c r="M22">
        <f>STDEV('Left 1 Kin'!M22, 'Left 2 Kin'!M22, 'Left 3 Kin'!M22, 'Right 1 Kin'!M22, 'Right 2 Kin'!M22, 'Right 3 Kin'!M22)</f>
        <v>1.7932406509333878</v>
      </c>
      <c r="N22">
        <f>STDEV('Left 1 Kin'!N22, 'Left 2 Kin'!N22, 'Left 3 Kin'!N22, 'Right 1 Kin'!N22, 'Right 2 Kin'!N22, 'Right 3 Kin'!N22)</f>
        <v>3.8083970376300682</v>
      </c>
      <c r="O22">
        <f>STDEV('Left 1 Kin'!O22, 'Left 2 Kin'!O22, 'Left 3 Kin'!O22, 'Right 1 Kin'!O22, 'Right 2 Kin'!O22, 'Right 3 Kin'!O22)</f>
        <v>5.0847288779185851</v>
      </c>
      <c r="P22">
        <f>STDEV('Left 1 Kin'!P22, 'Left 2 Kin'!P22, 'Left 3 Kin'!P22, 'Right 1 Kin'!P22, 'Right 2 Kin'!P22, 'Right 3 Kin'!P22)</f>
        <v>5.275332620571592</v>
      </c>
      <c r="Q22">
        <f>STDEV('Left 1 Kin'!Q22, 'Left 2 Kin'!Q22, 'Left 3 Kin'!Q22, 'Right 1 Kin'!Q22, 'Right 2 Kin'!Q22, 'Right 3 Kin'!Q22)</f>
        <v>1.2920062470497058</v>
      </c>
      <c r="R22">
        <f>STDEV('Left 1 Kin'!R22, 'Left 2 Kin'!R22, 'Left 3 Kin'!R22, 'Right 1 Kin'!R22, 'Right 2 Kin'!R22, 'Right 3 Kin'!R22)</f>
        <v>16.24994358828198</v>
      </c>
      <c r="S22">
        <f>STDEV('Left 1 Kin'!S22, 'Left 2 Kin'!S22, 'Left 3 Kin'!S22, 'Right 1 Kin'!S22, 'Right 2 Kin'!S22, 'Right 3 Kin'!S22)</f>
        <v>3.3691979439233908</v>
      </c>
      <c r="T22">
        <f>STDEV('Left 1 Kin'!T22, 'Left 2 Kin'!T22, 'Left 3 Kin'!T22, 'Right 1 Kin'!T22, 'Right 2 Kin'!T22, 'Right 3 Kin'!T22)</f>
        <v>1.7193555597700638</v>
      </c>
      <c r="U22">
        <f>STDEV('Left 1 Kin'!U22, 'Left 2 Kin'!U22, 'Left 3 Kin'!U22, 'Right 1 Kin'!U22, 'Right 2 Kin'!U22, 'Right 3 Kin'!U22)</f>
        <v>10.419333823174492</v>
      </c>
      <c r="V22">
        <f>STDEV('Left 1 Kin'!V22, 'Left 2 Kin'!V22, 'Left 3 Kin'!V22, 'Right 1 Kin'!V22, 'Right 2 Kin'!V22, 'Right 3 Kin'!V22)</f>
        <v>9.6001017408888121</v>
      </c>
      <c r="W22">
        <f>STDEV('Left 1 Kin'!W22, 'Left 2 Kin'!W22, 'Left 3 Kin'!W22, 'Right 1 Kin'!W22, 'Right 2 Kin'!W22, 'Right 3 Kin'!W22)</f>
        <v>14.198272993058595</v>
      </c>
      <c r="X22">
        <f>STDEV('Left 1 Kin'!X22, 'Left 2 Kin'!X22, 'Left 3 Kin'!X22, 'Right 1 Kin'!X22, 'Right 2 Kin'!X22, 'Right 3 Kin'!X22)</f>
        <v>19.747429352745261</v>
      </c>
      <c r="Y22">
        <f>STDEV('Left 1 Kin'!Y22, 'Left 2 Kin'!Y22, 'Left 3 Kin'!Y22, 'Right 1 Kin'!Y22, 'Right 2 Kin'!Y22, 'Right 3 Kin'!Y22)</f>
        <v>22.134180129442438</v>
      </c>
      <c r="Z22">
        <f>STDEV('Left 1 Kin'!Z22, 'Left 2 Kin'!Z22, 'Left 3 Kin'!Z22, 'Right 1 Kin'!Z22, 'Right 2 Kin'!Z22, 'Right 3 Kin'!Z22)</f>
        <v>48.211092577080365</v>
      </c>
      <c r="AA22">
        <f>STDEV('Left 1 Kin'!AA22, 'Left 2 Kin'!AA22, 'Left 3 Kin'!AA22, 'Right 1 Kin'!AA22, 'Right 2 Kin'!AA22, 'Right 3 Kin'!AA22)</f>
        <v>28.764174132793567</v>
      </c>
      <c r="AB22">
        <f>STDEV('Left 1 Kin'!AB22, 'Left 2 Kin'!AB22, 'Left 3 Kin'!AB22, 'Right 1 Kin'!AB22, 'Right 2 Kin'!AB22, 'Right 3 Kin'!AB22)</f>
        <v>38.524179512677378</v>
      </c>
      <c r="AC22">
        <f>STDEV('Left 1 Kin'!AC22, 'Left 2 Kin'!AC22, 'Left 3 Kin'!AC22, 'Right 1 Kin'!AC22, 'Right 2 Kin'!AC22, 'Right 3 Kin'!AC22)</f>
        <v>108.07586084752062</v>
      </c>
      <c r="AD22">
        <f>STDEV('Left 1 Kin'!AD22, 'Left 2 Kin'!AD22, 'Left 3 Kin'!AD22, 'Right 1 Kin'!AD22, 'Right 2 Kin'!AD22, 'Right 3 Kin'!AD22)</f>
        <v>43.000519502675985</v>
      </c>
      <c r="AE22">
        <f>STDEV('Left 1 Kin'!AE22, 'Left 2 Kin'!AE22, 'Left 3 Kin'!AE22, 'Right 1 Kin'!AE22, 'Right 2 Kin'!AE22, 'Right 3 Kin'!AE22)</f>
        <v>50.984751113629819</v>
      </c>
      <c r="AF22">
        <f>STDEV('Left 1 Kin'!AF22, 'Left 2 Kin'!AF22, 'Left 3 Kin'!AF22, 'Right 1 Kin'!AF22, 'Right 2 Kin'!AF22, 'Right 3 Kin'!AF22)</f>
        <v>170.53975244401715</v>
      </c>
      <c r="AG22">
        <f>STDEV('Left 1 Kin'!AG22, 'Left 2 Kin'!AG22, 'Left 3 Kin'!AG22, 'Right 1 Kin'!AG22, 'Right 2 Kin'!AG22, 'Right 3 Kin'!AG22)</f>
        <v>43.373363775094425</v>
      </c>
      <c r="AH22">
        <f>STDEV('Left 1 Kin'!AH22, 'Left 2 Kin'!AH22, 'Left 3 Kin'!AH22, 'Right 1 Kin'!AH22, 'Right 2 Kin'!AH22, 'Right 3 Kin'!AH22)</f>
        <v>48.182112283986406</v>
      </c>
      <c r="AI22">
        <f>STDEV('Left 1 Kin'!AI22, 'Left 2 Kin'!AI22, 'Left 3 Kin'!AI22, 'Right 1 Kin'!AI22, 'Right 2 Kin'!AI22, 'Right 3 Kin'!AI22)</f>
        <v>1.0227299502671674</v>
      </c>
      <c r="AJ22">
        <f>STDEV('Left 1 Kin'!AJ22, 'Left 2 Kin'!AJ22, 'Left 3 Kin'!AJ22, 'Right 1 Kin'!AJ22, 'Right 2 Kin'!AJ22, 'Right 3 Kin'!AJ22)</f>
        <v>0.6646276689674725</v>
      </c>
      <c r="AK22">
        <f>STDEV('Left 1 Kin'!AK22, 'Left 2 Kin'!AK22, 'Left 3 Kin'!AK22, 'Right 1 Kin'!AK22, 'Right 2 Kin'!AK22, 'Right 3 Kin'!AK22)</f>
        <v>8.404564907992354E-2</v>
      </c>
      <c r="AL22">
        <f>STDEV('Left 1 Kin'!AL22, 'Left 2 Kin'!AL22, 'Left 3 Kin'!AL22, 'Right 1 Kin'!AL22, 'Right 2 Kin'!AL22, 'Right 3 Kin'!AL22)</f>
        <v>2.4582047605922552</v>
      </c>
      <c r="AM22">
        <f>STDEV('Left 1 Kin'!AM22, 'Left 2 Kin'!AM22, 'Left 3 Kin'!AM22, 'Right 1 Kin'!AM22, 'Right 2 Kin'!AM22, 'Right 3 Kin'!AM22)</f>
        <v>0.22676995864443752</v>
      </c>
      <c r="AN22">
        <f>STDEV('Left 1 Kin'!AN22, 'Left 2 Kin'!AN22, 'Left 3 Kin'!AN22, 'Right 1 Kin'!AN22, 'Right 2 Kin'!AN22, 'Right 3 Kin'!AN22)</f>
        <v>0.25458498139407165</v>
      </c>
      <c r="AO22">
        <f>STDEV('Left 1 Kin'!AO22, 'Left 2 Kin'!AO22, 'Left 3 Kin'!AO22, 'Right 1 Kin'!AO22, 'Right 2 Kin'!AO22, 'Right 3 Kin'!AO22)</f>
        <v>0.33760788096338745</v>
      </c>
      <c r="AP22">
        <f>STDEV('Left 1 Kin'!AP22, 'Left 2 Kin'!AP22, 'Left 3 Kin'!AP22, 'Right 1 Kin'!AP22, 'Right 2 Kin'!AP22, 'Right 3 Kin'!AP22)</f>
        <v>5.1558396495740597</v>
      </c>
      <c r="AQ22">
        <f>STDEV('Left 1 Kin'!AQ22, 'Left 2 Kin'!AQ22, 'Left 3 Kin'!AQ22, 'Right 1 Kin'!AQ22, 'Right 2 Kin'!AQ22, 'Right 3 Kin'!AQ22)</f>
        <v>0.9027688610789959</v>
      </c>
      <c r="AR22">
        <f>STDEV('Left 1 Kin'!AR22, 'Left 2 Kin'!AR22, 'Left 3 Kin'!AR22, 'Right 1 Kin'!AR22, 'Right 2 Kin'!AR22, 'Right 3 Kin'!AR22)</f>
        <v>0.80847749752328346</v>
      </c>
      <c r="AS22">
        <f>STDEV('Left 1 Kin'!AS22, 'Left 2 Kin'!AS22, 'Left 3 Kin'!AS22, 'Right 1 Kin'!AS22, 'Right 2 Kin'!AS22, 'Right 3 Kin'!AS22)</f>
        <v>0.18019642138438441</v>
      </c>
      <c r="AT22">
        <f>STDEV('Left 1 Kin'!AT22, 'Left 2 Kin'!AT22, 'Left 3 Kin'!AT22, 'Right 1 Kin'!AT22, 'Right 2 Kin'!AT22, 'Right 3 Kin'!AT22)</f>
        <v>6.4907014946336847</v>
      </c>
    </row>
    <row r="23" spans="1:46" x14ac:dyDescent="0.25">
      <c r="A23">
        <v>21</v>
      </c>
      <c r="B23">
        <f>STDEV('Left 1 Kin'!B23, 'Left 2 Kin'!B23, 'Left 3 Kin'!B23, 'Right 1 Kin'!B23, 'Right 2 Kin'!B23, 'Right 3 Kin'!B23)</f>
        <v>4.6559215264457186E-2</v>
      </c>
      <c r="C23">
        <f>STDEV('Left 1 Kin'!C23, 'Left 2 Kin'!C23, 'Left 3 Kin'!C23, 'Right 1 Kin'!C23, 'Right 2 Kin'!C23, 'Right 3 Kin'!C23)</f>
        <v>4.4923650503188271E-3</v>
      </c>
      <c r="D23">
        <f>STDEV('Left 1 Kin'!D23, 'Left 2 Kin'!D23, 'Left 3 Kin'!D23, 'Right 1 Kin'!D23, 'Right 2 Kin'!D23, 'Right 3 Kin'!D23)</f>
        <v>8.9341920937351466E-2</v>
      </c>
      <c r="E23">
        <f>STDEV('Left 1 Kin'!E23, 'Left 2 Kin'!E23, 'Left 3 Kin'!E23, 'Right 1 Kin'!E23, 'Right 2 Kin'!E23, 'Right 3 Kin'!E23)</f>
        <v>0.15638527585930262</v>
      </c>
      <c r="F23">
        <f>STDEV('Left 1 Kin'!F23, 'Left 2 Kin'!F23, 'Left 3 Kin'!F23, 'Right 1 Kin'!F23, 'Right 2 Kin'!F23, 'Right 3 Kin'!F23)</f>
        <v>9.1004735811488519E-2</v>
      </c>
      <c r="G23">
        <f>STDEV('Left 1 Kin'!G23, 'Left 2 Kin'!G23, 'Left 3 Kin'!G23, 'Right 1 Kin'!G23, 'Right 2 Kin'!G23, 'Right 3 Kin'!G23)</f>
        <v>0.83399738770547671</v>
      </c>
      <c r="H23">
        <f>STDEV('Left 1 Kin'!H23, 'Left 2 Kin'!H23, 'Left 3 Kin'!H23, 'Right 1 Kin'!H23, 'Right 2 Kin'!H23, 'Right 3 Kin'!H23)</f>
        <v>0.79236695807937796</v>
      </c>
      <c r="I23">
        <f>STDEV('Left 1 Kin'!I23, 'Left 2 Kin'!I23, 'Left 3 Kin'!I23, 'Right 1 Kin'!I23, 'Right 2 Kin'!I23, 'Right 3 Kin'!I23)</f>
        <v>0.90292660039081163</v>
      </c>
      <c r="J23">
        <f>STDEV('Left 1 Kin'!J23, 'Left 2 Kin'!J23, 'Left 3 Kin'!J23, 'Right 1 Kin'!J23, 'Right 2 Kin'!J23, 'Right 3 Kin'!J23)</f>
        <v>0.8060619764749275</v>
      </c>
      <c r="K23">
        <f>STDEV('Left 1 Kin'!K23, 'Left 2 Kin'!K23, 'Left 3 Kin'!K23, 'Right 1 Kin'!K23, 'Right 2 Kin'!K23, 'Right 3 Kin'!K23)</f>
        <v>2.1280504393103077</v>
      </c>
      <c r="L23">
        <f>STDEV('Left 1 Kin'!L23, 'Left 2 Kin'!L23, 'Left 3 Kin'!L23, 'Right 1 Kin'!L23, 'Right 2 Kin'!L23, 'Right 3 Kin'!L23)</f>
        <v>4.514313250527219</v>
      </c>
      <c r="M23">
        <f>STDEV('Left 1 Kin'!M23, 'Left 2 Kin'!M23, 'Left 3 Kin'!M23, 'Right 1 Kin'!M23, 'Right 2 Kin'!M23, 'Right 3 Kin'!M23)</f>
        <v>1.8135048334720729</v>
      </c>
      <c r="N23">
        <f>STDEV('Left 1 Kin'!N23, 'Left 2 Kin'!N23, 'Left 3 Kin'!N23, 'Right 1 Kin'!N23, 'Right 2 Kin'!N23, 'Right 3 Kin'!N23)</f>
        <v>3.8422262836407812</v>
      </c>
      <c r="O23">
        <f>STDEV('Left 1 Kin'!O23, 'Left 2 Kin'!O23, 'Left 3 Kin'!O23, 'Right 1 Kin'!O23, 'Right 2 Kin'!O23, 'Right 3 Kin'!O23)</f>
        <v>4.9902720997667958</v>
      </c>
      <c r="P23">
        <f>STDEV('Left 1 Kin'!P23, 'Left 2 Kin'!P23, 'Left 3 Kin'!P23, 'Right 1 Kin'!P23, 'Right 2 Kin'!P23, 'Right 3 Kin'!P23)</f>
        <v>5.2641720575598354</v>
      </c>
      <c r="Q23">
        <f>STDEV('Left 1 Kin'!Q23, 'Left 2 Kin'!Q23, 'Left 3 Kin'!Q23, 'Right 1 Kin'!Q23, 'Right 2 Kin'!Q23, 'Right 3 Kin'!Q23)</f>
        <v>1.3133555024718151</v>
      </c>
      <c r="R23">
        <f>STDEV('Left 1 Kin'!R23, 'Left 2 Kin'!R23, 'Left 3 Kin'!R23, 'Right 1 Kin'!R23, 'Right 2 Kin'!R23, 'Right 3 Kin'!R23)</f>
        <v>16.110802947224261</v>
      </c>
      <c r="S23">
        <f>STDEV('Left 1 Kin'!S23, 'Left 2 Kin'!S23, 'Left 3 Kin'!S23, 'Right 1 Kin'!S23, 'Right 2 Kin'!S23, 'Right 3 Kin'!S23)</f>
        <v>3.3420551690246176</v>
      </c>
      <c r="T23">
        <f>STDEV('Left 1 Kin'!T23, 'Left 2 Kin'!T23, 'Left 3 Kin'!T23, 'Right 1 Kin'!T23, 'Right 2 Kin'!T23, 'Right 3 Kin'!T23)</f>
        <v>1.7246105886548599</v>
      </c>
      <c r="U23">
        <f>STDEV('Left 1 Kin'!U23, 'Left 2 Kin'!U23, 'Left 3 Kin'!U23, 'Right 1 Kin'!U23, 'Right 2 Kin'!U23, 'Right 3 Kin'!U23)</f>
        <v>9.3204315340870547</v>
      </c>
      <c r="V23">
        <f>STDEV('Left 1 Kin'!V23, 'Left 2 Kin'!V23, 'Left 3 Kin'!V23, 'Right 1 Kin'!V23, 'Right 2 Kin'!V23, 'Right 3 Kin'!V23)</f>
        <v>9.5251411107723349</v>
      </c>
      <c r="W23">
        <f>STDEV('Left 1 Kin'!W23, 'Left 2 Kin'!W23, 'Left 3 Kin'!W23, 'Right 1 Kin'!W23, 'Right 2 Kin'!W23, 'Right 3 Kin'!W23)</f>
        <v>14.275884263668274</v>
      </c>
      <c r="X23">
        <f>STDEV('Left 1 Kin'!X23, 'Left 2 Kin'!X23, 'Left 3 Kin'!X23, 'Right 1 Kin'!X23, 'Right 2 Kin'!X23, 'Right 3 Kin'!X23)</f>
        <v>17.771382815146879</v>
      </c>
      <c r="Y23">
        <f>STDEV('Left 1 Kin'!Y23, 'Left 2 Kin'!Y23, 'Left 3 Kin'!Y23, 'Right 1 Kin'!Y23, 'Right 2 Kin'!Y23, 'Right 3 Kin'!Y23)</f>
        <v>24.09626380934678</v>
      </c>
      <c r="Z23">
        <f>STDEV('Left 1 Kin'!Z23, 'Left 2 Kin'!Z23, 'Left 3 Kin'!Z23, 'Right 1 Kin'!Z23, 'Right 2 Kin'!Z23, 'Right 3 Kin'!Z23)</f>
        <v>49.630469398806191</v>
      </c>
      <c r="AA23">
        <f>STDEV('Left 1 Kin'!AA23, 'Left 2 Kin'!AA23, 'Left 3 Kin'!AA23, 'Right 1 Kin'!AA23, 'Right 2 Kin'!AA23, 'Right 3 Kin'!AA23)</f>
        <v>26.267903686898332</v>
      </c>
      <c r="AB23">
        <f>STDEV('Left 1 Kin'!AB23, 'Left 2 Kin'!AB23, 'Left 3 Kin'!AB23, 'Right 1 Kin'!AB23, 'Right 2 Kin'!AB23, 'Right 3 Kin'!AB23)</f>
        <v>40.065445234922777</v>
      </c>
      <c r="AC23">
        <f>STDEV('Left 1 Kin'!AC23, 'Left 2 Kin'!AC23, 'Left 3 Kin'!AC23, 'Right 1 Kin'!AC23, 'Right 2 Kin'!AC23, 'Right 3 Kin'!AC23)</f>
        <v>92.252898442725652</v>
      </c>
      <c r="AD23">
        <f>STDEV('Left 1 Kin'!AD23, 'Left 2 Kin'!AD23, 'Left 3 Kin'!AD23, 'Right 1 Kin'!AD23, 'Right 2 Kin'!AD23, 'Right 3 Kin'!AD23)</f>
        <v>48.394925690721216</v>
      </c>
      <c r="AE23">
        <f>STDEV('Left 1 Kin'!AE23, 'Left 2 Kin'!AE23, 'Left 3 Kin'!AE23, 'Right 1 Kin'!AE23, 'Right 2 Kin'!AE23, 'Right 3 Kin'!AE23)</f>
        <v>42.90307103787196</v>
      </c>
      <c r="AF23">
        <f>STDEV('Left 1 Kin'!AF23, 'Left 2 Kin'!AF23, 'Left 3 Kin'!AF23, 'Right 1 Kin'!AF23, 'Right 2 Kin'!AF23, 'Right 3 Kin'!AF23)</f>
        <v>203.62704870138501</v>
      </c>
      <c r="AG23">
        <f>STDEV('Left 1 Kin'!AG23, 'Left 2 Kin'!AG23, 'Left 3 Kin'!AG23, 'Right 1 Kin'!AG23, 'Right 2 Kin'!AG23, 'Right 3 Kin'!AG23)</f>
        <v>49.285834985622742</v>
      </c>
      <c r="AH23">
        <f>STDEV('Left 1 Kin'!AH23, 'Left 2 Kin'!AH23, 'Left 3 Kin'!AH23, 'Right 1 Kin'!AH23, 'Right 2 Kin'!AH23, 'Right 3 Kin'!AH23)</f>
        <v>46.128807179916009</v>
      </c>
      <c r="AI23">
        <f>STDEV('Left 1 Kin'!AI23, 'Left 2 Kin'!AI23, 'Left 3 Kin'!AI23, 'Right 1 Kin'!AI23, 'Right 2 Kin'!AI23, 'Right 3 Kin'!AI23)</f>
        <v>1.0161069495036263</v>
      </c>
      <c r="AJ23">
        <f>STDEV('Left 1 Kin'!AJ23, 'Left 2 Kin'!AJ23, 'Left 3 Kin'!AJ23, 'Right 1 Kin'!AJ23, 'Right 2 Kin'!AJ23, 'Right 3 Kin'!AJ23)</f>
        <v>0.72867698037623341</v>
      </c>
      <c r="AK23">
        <f>STDEV('Left 1 Kin'!AK23, 'Left 2 Kin'!AK23, 'Left 3 Kin'!AK23, 'Right 1 Kin'!AK23, 'Right 2 Kin'!AK23, 'Right 3 Kin'!AK23)</f>
        <v>6.4614800896156413E-2</v>
      </c>
      <c r="AL23">
        <f>STDEV('Left 1 Kin'!AL23, 'Left 2 Kin'!AL23, 'Left 3 Kin'!AL23, 'Right 1 Kin'!AL23, 'Right 2 Kin'!AL23, 'Right 3 Kin'!AL23)</f>
        <v>2.4285271619665143</v>
      </c>
      <c r="AM23">
        <f>STDEV('Left 1 Kin'!AM23, 'Left 2 Kin'!AM23, 'Left 3 Kin'!AM23, 'Right 1 Kin'!AM23, 'Right 2 Kin'!AM23, 'Right 3 Kin'!AM23)</f>
        <v>0.20587252036102105</v>
      </c>
      <c r="AN23">
        <f>STDEV('Left 1 Kin'!AN23, 'Left 2 Kin'!AN23, 'Left 3 Kin'!AN23, 'Right 1 Kin'!AN23, 'Right 2 Kin'!AN23, 'Right 3 Kin'!AN23)</f>
        <v>0.24035158691230393</v>
      </c>
      <c r="AO23">
        <f>STDEV('Left 1 Kin'!AO23, 'Left 2 Kin'!AO23, 'Left 3 Kin'!AO23, 'Right 1 Kin'!AO23, 'Right 2 Kin'!AO23, 'Right 3 Kin'!AO23)</f>
        <v>0.35639459906288101</v>
      </c>
      <c r="AP23">
        <f>STDEV('Left 1 Kin'!AP23, 'Left 2 Kin'!AP23, 'Left 3 Kin'!AP23, 'Right 1 Kin'!AP23, 'Right 2 Kin'!AP23, 'Right 3 Kin'!AP23)</f>
        <v>5.2177817756942364</v>
      </c>
      <c r="AQ23">
        <f>STDEV('Left 1 Kin'!AQ23, 'Left 2 Kin'!AQ23, 'Left 3 Kin'!AQ23, 'Right 1 Kin'!AQ23, 'Right 2 Kin'!AQ23, 'Right 3 Kin'!AQ23)</f>
        <v>0.92567538258802662</v>
      </c>
      <c r="AR23">
        <f>STDEV('Left 1 Kin'!AR23, 'Left 2 Kin'!AR23, 'Left 3 Kin'!AR23, 'Right 1 Kin'!AR23, 'Right 2 Kin'!AR23, 'Right 3 Kin'!AR23)</f>
        <v>0.81364228025968144</v>
      </c>
      <c r="AS23">
        <f>STDEV('Left 1 Kin'!AS23, 'Left 2 Kin'!AS23, 'Left 3 Kin'!AS23, 'Right 1 Kin'!AS23, 'Right 2 Kin'!AS23, 'Right 3 Kin'!AS23)</f>
        <v>0.18410175269767595</v>
      </c>
      <c r="AT23">
        <f>STDEV('Left 1 Kin'!AT23, 'Left 2 Kin'!AT23, 'Left 3 Kin'!AT23, 'Right 1 Kin'!AT23, 'Right 2 Kin'!AT23, 'Right 3 Kin'!AT23)</f>
        <v>6.365648606144215</v>
      </c>
    </row>
    <row r="24" spans="1:46" x14ac:dyDescent="0.25">
      <c r="A24">
        <v>22</v>
      </c>
      <c r="B24">
        <f>STDEV('Left 1 Kin'!B24, 'Left 2 Kin'!B24, 'Left 3 Kin'!B24, 'Right 1 Kin'!B24, 'Right 2 Kin'!B24, 'Right 3 Kin'!B24)</f>
        <v>4.8270570097118937E-2</v>
      </c>
      <c r="C24">
        <f>STDEV('Left 1 Kin'!C24, 'Left 2 Kin'!C24, 'Left 3 Kin'!C24, 'Right 1 Kin'!C24, 'Right 2 Kin'!C24, 'Right 3 Kin'!C24)</f>
        <v>4.5185304104258493E-3</v>
      </c>
      <c r="D24">
        <f>STDEV('Left 1 Kin'!D24, 'Left 2 Kin'!D24, 'Left 3 Kin'!D24, 'Right 1 Kin'!D24, 'Right 2 Kin'!D24, 'Right 3 Kin'!D24)</f>
        <v>8.5203336298221286E-2</v>
      </c>
      <c r="E24">
        <f>STDEV('Left 1 Kin'!E24, 'Left 2 Kin'!E24, 'Left 3 Kin'!E24, 'Right 1 Kin'!E24, 'Right 2 Kin'!E24, 'Right 3 Kin'!E24)</f>
        <v>0.19607623065370408</v>
      </c>
      <c r="F24">
        <f>STDEV('Left 1 Kin'!F24, 'Left 2 Kin'!F24, 'Left 3 Kin'!F24, 'Right 1 Kin'!F24, 'Right 2 Kin'!F24, 'Right 3 Kin'!F24)</f>
        <v>9.2872109490206967E-2</v>
      </c>
      <c r="G24">
        <f>STDEV('Left 1 Kin'!G24, 'Left 2 Kin'!G24, 'Left 3 Kin'!G24, 'Right 1 Kin'!G24, 'Right 2 Kin'!G24, 'Right 3 Kin'!G24)</f>
        <v>0.84125525566060022</v>
      </c>
      <c r="H24">
        <f>STDEV('Left 1 Kin'!H24, 'Left 2 Kin'!H24, 'Left 3 Kin'!H24, 'Right 1 Kin'!H24, 'Right 2 Kin'!H24, 'Right 3 Kin'!H24)</f>
        <v>0.78768172393715485</v>
      </c>
      <c r="I24">
        <f>STDEV('Left 1 Kin'!I24, 'Left 2 Kin'!I24, 'Left 3 Kin'!I24, 'Right 1 Kin'!I24, 'Right 2 Kin'!I24, 'Right 3 Kin'!I24)</f>
        <v>0.9054490743092386</v>
      </c>
      <c r="J24">
        <f>STDEV('Left 1 Kin'!J24, 'Left 2 Kin'!J24, 'Left 3 Kin'!J24, 'Right 1 Kin'!J24, 'Right 2 Kin'!J24, 'Right 3 Kin'!J24)</f>
        <v>0.81952933101547165</v>
      </c>
      <c r="K24">
        <f>STDEV('Left 1 Kin'!K24, 'Left 2 Kin'!K24, 'Left 3 Kin'!K24, 'Right 1 Kin'!K24, 'Right 2 Kin'!K24, 'Right 3 Kin'!K24)</f>
        <v>2.1429213095338544</v>
      </c>
      <c r="L24">
        <f>STDEV('Left 1 Kin'!L24, 'Left 2 Kin'!L24, 'Left 3 Kin'!L24, 'Right 1 Kin'!L24, 'Right 2 Kin'!L24, 'Right 3 Kin'!L24)</f>
        <v>4.5682300846206028</v>
      </c>
      <c r="M24">
        <f>STDEV('Left 1 Kin'!M24, 'Left 2 Kin'!M24, 'Left 3 Kin'!M24, 'Right 1 Kin'!M24, 'Right 2 Kin'!M24, 'Right 3 Kin'!M24)</f>
        <v>1.8343201013329897</v>
      </c>
      <c r="N24">
        <f>STDEV('Left 1 Kin'!N24, 'Left 2 Kin'!N24, 'Left 3 Kin'!N24, 'Right 1 Kin'!N24, 'Right 2 Kin'!N24, 'Right 3 Kin'!N24)</f>
        <v>3.8764258748378144</v>
      </c>
      <c r="O24">
        <f>STDEV('Left 1 Kin'!O24, 'Left 2 Kin'!O24, 'Left 3 Kin'!O24, 'Right 1 Kin'!O24, 'Right 2 Kin'!O24, 'Right 3 Kin'!O24)</f>
        <v>4.8966271700405857</v>
      </c>
      <c r="P24">
        <f>STDEV('Left 1 Kin'!P24, 'Left 2 Kin'!P24, 'Left 3 Kin'!P24, 'Right 1 Kin'!P24, 'Right 2 Kin'!P24, 'Right 3 Kin'!P24)</f>
        <v>5.2536234373128385</v>
      </c>
      <c r="Q24">
        <f>STDEV('Left 1 Kin'!Q24, 'Left 2 Kin'!Q24, 'Left 3 Kin'!Q24, 'Right 1 Kin'!Q24, 'Right 2 Kin'!Q24, 'Right 3 Kin'!Q24)</f>
        <v>1.3371038472434178</v>
      </c>
      <c r="R24">
        <f>STDEV('Left 1 Kin'!R24, 'Left 2 Kin'!R24, 'Left 3 Kin'!R24, 'Right 1 Kin'!R24, 'Right 2 Kin'!R24, 'Right 3 Kin'!R24)</f>
        <v>15.975450013065155</v>
      </c>
      <c r="S24">
        <f>STDEV('Left 1 Kin'!S24, 'Left 2 Kin'!S24, 'Left 3 Kin'!S24, 'Right 1 Kin'!S24, 'Right 2 Kin'!S24, 'Right 3 Kin'!S24)</f>
        <v>3.3155476234147745</v>
      </c>
      <c r="T24">
        <f>STDEV('Left 1 Kin'!T24, 'Left 2 Kin'!T24, 'Left 3 Kin'!T24, 'Right 1 Kin'!T24, 'Right 2 Kin'!T24, 'Right 3 Kin'!T24)</f>
        <v>1.7327601641066712</v>
      </c>
      <c r="U24">
        <f>STDEV('Left 1 Kin'!U24, 'Left 2 Kin'!U24, 'Left 3 Kin'!U24, 'Right 1 Kin'!U24, 'Right 2 Kin'!U24, 'Right 3 Kin'!U24)</f>
        <v>8.2483257672492041</v>
      </c>
      <c r="V24">
        <f>STDEV('Left 1 Kin'!V24, 'Left 2 Kin'!V24, 'Left 3 Kin'!V24, 'Right 1 Kin'!V24, 'Right 2 Kin'!V24, 'Right 3 Kin'!V24)</f>
        <v>9.4610161786891016</v>
      </c>
      <c r="W24">
        <f>STDEV('Left 1 Kin'!W24, 'Left 2 Kin'!W24, 'Left 3 Kin'!W24, 'Right 1 Kin'!W24, 'Right 2 Kin'!W24, 'Right 3 Kin'!W24)</f>
        <v>14.725865809218314</v>
      </c>
      <c r="X24">
        <f>STDEV('Left 1 Kin'!X24, 'Left 2 Kin'!X24, 'Left 3 Kin'!X24, 'Right 1 Kin'!X24, 'Right 2 Kin'!X24, 'Right 3 Kin'!X24)</f>
        <v>15.937034085477269</v>
      </c>
      <c r="Y24">
        <f>STDEV('Left 1 Kin'!Y24, 'Left 2 Kin'!Y24, 'Left 3 Kin'!Y24, 'Right 1 Kin'!Y24, 'Right 2 Kin'!Y24, 'Right 3 Kin'!Y24)</f>
        <v>26.514493722976617</v>
      </c>
      <c r="Z24">
        <f>STDEV('Left 1 Kin'!Z24, 'Left 2 Kin'!Z24, 'Left 3 Kin'!Z24, 'Right 1 Kin'!Z24, 'Right 2 Kin'!Z24, 'Right 3 Kin'!Z24)</f>
        <v>51.521923982325731</v>
      </c>
      <c r="AA24">
        <f>STDEV('Left 1 Kin'!AA24, 'Left 2 Kin'!AA24, 'Left 3 Kin'!AA24, 'Right 1 Kin'!AA24, 'Right 2 Kin'!AA24, 'Right 3 Kin'!AA24)</f>
        <v>24.190645522425868</v>
      </c>
      <c r="AB24">
        <f>STDEV('Left 1 Kin'!AB24, 'Left 2 Kin'!AB24, 'Left 3 Kin'!AB24, 'Right 1 Kin'!AB24, 'Right 2 Kin'!AB24, 'Right 3 Kin'!AB24)</f>
        <v>41.997152319120694</v>
      </c>
      <c r="AC24">
        <f>STDEV('Left 1 Kin'!AC24, 'Left 2 Kin'!AC24, 'Left 3 Kin'!AC24, 'Right 1 Kin'!AC24, 'Right 2 Kin'!AC24, 'Right 3 Kin'!AC24)</f>
        <v>79.430373443013323</v>
      </c>
      <c r="AD24">
        <f>STDEV('Left 1 Kin'!AD24, 'Left 2 Kin'!AD24, 'Left 3 Kin'!AD24, 'Right 1 Kin'!AD24, 'Right 2 Kin'!AD24, 'Right 3 Kin'!AD24)</f>
        <v>54.929943472951038</v>
      </c>
      <c r="AE24">
        <f>STDEV('Left 1 Kin'!AE24, 'Left 2 Kin'!AE24, 'Left 3 Kin'!AE24, 'Right 1 Kin'!AE24, 'Right 2 Kin'!AE24, 'Right 3 Kin'!AE24)</f>
        <v>37.642913077010334</v>
      </c>
      <c r="AF24">
        <f>STDEV('Left 1 Kin'!AF24, 'Left 2 Kin'!AF24, 'Left 3 Kin'!AF24, 'Right 1 Kin'!AF24, 'Right 2 Kin'!AF24, 'Right 3 Kin'!AF24)</f>
        <v>239.35690135363092</v>
      </c>
      <c r="AG24">
        <f>STDEV('Left 1 Kin'!AG24, 'Left 2 Kin'!AG24, 'Left 3 Kin'!AG24, 'Right 1 Kin'!AG24, 'Right 2 Kin'!AG24, 'Right 3 Kin'!AG24)</f>
        <v>55.73761104851188</v>
      </c>
      <c r="AH24">
        <f>STDEV('Left 1 Kin'!AH24, 'Left 2 Kin'!AH24, 'Left 3 Kin'!AH24, 'Right 1 Kin'!AH24, 'Right 2 Kin'!AH24, 'Right 3 Kin'!AH24)</f>
        <v>44.159874601690987</v>
      </c>
      <c r="AI24">
        <f>STDEV('Left 1 Kin'!AI24, 'Left 2 Kin'!AI24, 'Left 3 Kin'!AI24, 'Right 1 Kin'!AI24, 'Right 2 Kin'!AI24, 'Right 3 Kin'!AI24)</f>
        <v>1.014127720254721</v>
      </c>
      <c r="AJ24">
        <f>STDEV('Left 1 Kin'!AJ24, 'Left 2 Kin'!AJ24, 'Left 3 Kin'!AJ24, 'Right 1 Kin'!AJ24, 'Right 2 Kin'!AJ24, 'Right 3 Kin'!AJ24)</f>
        <v>0.8001379869990658</v>
      </c>
      <c r="AK24">
        <f>STDEV('Left 1 Kin'!AK24, 'Left 2 Kin'!AK24, 'Left 3 Kin'!AK24, 'Right 1 Kin'!AK24, 'Right 2 Kin'!AK24, 'Right 3 Kin'!AK24)</f>
        <v>4.8527157495006648E-2</v>
      </c>
      <c r="AL24">
        <f>STDEV('Left 1 Kin'!AL24, 'Left 2 Kin'!AL24, 'Left 3 Kin'!AL24, 'Right 1 Kin'!AL24, 'Right 2 Kin'!AL24, 'Right 3 Kin'!AL24)</f>
        <v>2.4061091541455548</v>
      </c>
      <c r="AM24">
        <f>STDEV('Left 1 Kin'!AM24, 'Left 2 Kin'!AM24, 'Left 3 Kin'!AM24, 'Right 1 Kin'!AM24, 'Right 2 Kin'!AM24, 'Right 3 Kin'!AM24)</f>
        <v>0.18793135775722955</v>
      </c>
      <c r="AN24">
        <f>STDEV('Left 1 Kin'!AN24, 'Left 2 Kin'!AN24, 'Left 3 Kin'!AN24, 'Right 1 Kin'!AN24, 'Right 2 Kin'!AN24, 'Right 3 Kin'!AN24)</f>
        <v>0.22729432364635083</v>
      </c>
      <c r="AO24">
        <f>STDEV('Left 1 Kin'!AO24, 'Left 2 Kin'!AO24, 'Left 3 Kin'!AO24, 'Right 1 Kin'!AO24, 'Right 2 Kin'!AO24, 'Right 3 Kin'!AO24)</f>
        <v>0.37537558598677062</v>
      </c>
      <c r="AP24">
        <f>STDEV('Left 1 Kin'!AP24, 'Left 2 Kin'!AP24, 'Left 3 Kin'!AP24, 'Right 1 Kin'!AP24, 'Right 2 Kin'!AP24, 'Right 3 Kin'!AP24)</f>
        <v>5.3507727426609328</v>
      </c>
      <c r="AQ24">
        <f>STDEV('Left 1 Kin'!AQ24, 'Left 2 Kin'!AQ24, 'Left 3 Kin'!AQ24, 'Right 1 Kin'!AQ24, 'Right 2 Kin'!AQ24, 'Right 3 Kin'!AQ24)</f>
        <v>0.9486401783608579</v>
      </c>
      <c r="AR24">
        <f>STDEV('Left 1 Kin'!AR24, 'Left 2 Kin'!AR24, 'Left 3 Kin'!AR24, 'Right 1 Kin'!AR24, 'Right 2 Kin'!AR24, 'Right 3 Kin'!AR24)</f>
        <v>0.8188423737721231</v>
      </c>
      <c r="AS24">
        <f>STDEV('Left 1 Kin'!AS24, 'Left 2 Kin'!AS24, 'Left 3 Kin'!AS24, 'Right 1 Kin'!AS24, 'Right 2 Kin'!AS24, 'Right 3 Kin'!AS24)</f>
        <v>0.18849011600207907</v>
      </c>
      <c r="AT24">
        <f>STDEV('Left 1 Kin'!AT24, 'Left 2 Kin'!AT24, 'Left 3 Kin'!AT24, 'Right 1 Kin'!AT24, 'Right 2 Kin'!AT24, 'Right 3 Kin'!AT24)</f>
        <v>6.2437818903333788</v>
      </c>
    </row>
    <row r="25" spans="1:46" x14ac:dyDescent="0.25">
      <c r="A25">
        <v>23</v>
      </c>
      <c r="B25">
        <f>STDEV('Left 1 Kin'!B25, 'Left 2 Kin'!B25, 'Left 3 Kin'!B25, 'Right 1 Kin'!B25, 'Right 2 Kin'!B25, 'Right 3 Kin'!B25)</f>
        <v>5.0584696920126453E-2</v>
      </c>
      <c r="C25">
        <f>STDEV('Left 1 Kin'!C25, 'Left 2 Kin'!C25, 'Left 3 Kin'!C25, 'Right 1 Kin'!C25, 'Right 2 Kin'!C25, 'Right 3 Kin'!C25)</f>
        <v>4.5388348914186657E-3</v>
      </c>
      <c r="D25">
        <f>STDEV('Left 1 Kin'!D25, 'Left 2 Kin'!D25, 'Left 3 Kin'!D25, 'Right 1 Kin'!D25, 'Right 2 Kin'!D25, 'Right 3 Kin'!D25)</f>
        <v>8.1411982917833373E-2</v>
      </c>
      <c r="E25">
        <f>STDEV('Left 1 Kin'!E25, 'Left 2 Kin'!E25, 'Left 3 Kin'!E25, 'Right 1 Kin'!E25, 'Right 2 Kin'!E25, 'Right 3 Kin'!E25)</f>
        <v>0.22973932331763081</v>
      </c>
      <c r="F25">
        <f>STDEV('Left 1 Kin'!F25, 'Left 2 Kin'!F25, 'Left 3 Kin'!F25, 'Right 1 Kin'!F25, 'Right 2 Kin'!F25, 'Right 3 Kin'!F25)</f>
        <v>9.152640090477053E-2</v>
      </c>
      <c r="G25">
        <f>STDEV('Left 1 Kin'!G25, 'Left 2 Kin'!G25, 'Left 3 Kin'!G25, 'Right 1 Kin'!G25, 'Right 2 Kin'!G25, 'Right 3 Kin'!G25)</f>
        <v>0.84859639403476128</v>
      </c>
      <c r="H25">
        <f>STDEV('Left 1 Kin'!H25, 'Left 2 Kin'!H25, 'Left 3 Kin'!H25, 'Right 1 Kin'!H25, 'Right 2 Kin'!H25, 'Right 3 Kin'!H25)</f>
        <v>0.78421405208640527</v>
      </c>
      <c r="I25">
        <f>STDEV('Left 1 Kin'!I25, 'Left 2 Kin'!I25, 'Left 3 Kin'!I25, 'Right 1 Kin'!I25, 'Right 2 Kin'!I25, 'Right 3 Kin'!I25)</f>
        <v>0.90540542639757149</v>
      </c>
      <c r="J25">
        <f>STDEV('Left 1 Kin'!J25, 'Left 2 Kin'!J25, 'Left 3 Kin'!J25, 'Right 1 Kin'!J25, 'Right 2 Kin'!J25, 'Right 3 Kin'!J25)</f>
        <v>0.83291655335399606</v>
      </c>
      <c r="K25">
        <f>STDEV('Left 1 Kin'!K25, 'Left 2 Kin'!K25, 'Left 3 Kin'!K25, 'Right 1 Kin'!K25, 'Right 2 Kin'!K25, 'Right 3 Kin'!K25)</f>
        <v>2.1646518749865984</v>
      </c>
      <c r="L25">
        <f>STDEV('Left 1 Kin'!L25, 'Left 2 Kin'!L25, 'Left 3 Kin'!L25, 'Right 1 Kin'!L25, 'Right 2 Kin'!L25, 'Right 3 Kin'!L25)</f>
        <v>4.6277344129994669</v>
      </c>
      <c r="M25">
        <f>STDEV('Left 1 Kin'!M25, 'Left 2 Kin'!M25, 'Left 3 Kin'!M25, 'Right 1 Kin'!M25, 'Right 2 Kin'!M25, 'Right 3 Kin'!M25)</f>
        <v>1.8557751614130145</v>
      </c>
      <c r="N25">
        <f>STDEV('Left 1 Kin'!N25, 'Left 2 Kin'!N25, 'Left 3 Kin'!N25, 'Right 1 Kin'!N25, 'Right 2 Kin'!N25, 'Right 3 Kin'!N25)</f>
        <v>3.9124399071512959</v>
      </c>
      <c r="O25">
        <f>STDEV('Left 1 Kin'!O25, 'Left 2 Kin'!O25, 'Left 3 Kin'!O25, 'Right 1 Kin'!O25, 'Right 2 Kin'!O25, 'Right 3 Kin'!O25)</f>
        <v>4.8314942036313226</v>
      </c>
      <c r="P25">
        <f>STDEV('Left 1 Kin'!P25, 'Left 2 Kin'!P25, 'Left 3 Kin'!P25, 'Right 1 Kin'!P25, 'Right 2 Kin'!P25, 'Right 3 Kin'!P25)</f>
        <v>5.2203539033564477</v>
      </c>
      <c r="Q25">
        <f>STDEV('Left 1 Kin'!Q25, 'Left 2 Kin'!Q25, 'Left 3 Kin'!Q25, 'Right 1 Kin'!Q25, 'Right 2 Kin'!Q25, 'Right 3 Kin'!Q25)</f>
        <v>1.3420279854423283</v>
      </c>
      <c r="R25">
        <f>STDEV('Left 1 Kin'!R25, 'Left 2 Kin'!R25, 'Left 3 Kin'!R25, 'Right 1 Kin'!R25, 'Right 2 Kin'!R25, 'Right 3 Kin'!R25)</f>
        <v>15.706416131998239</v>
      </c>
      <c r="S25">
        <f>STDEV('Left 1 Kin'!S25, 'Left 2 Kin'!S25, 'Left 3 Kin'!S25, 'Right 1 Kin'!S25, 'Right 2 Kin'!S25, 'Right 3 Kin'!S25)</f>
        <v>3.2636878081182896</v>
      </c>
      <c r="T25">
        <f>STDEV('Left 1 Kin'!T25, 'Left 2 Kin'!T25, 'Left 3 Kin'!T25, 'Right 1 Kin'!T25, 'Right 2 Kin'!T25, 'Right 3 Kin'!T25)</f>
        <v>1.7405168125532873</v>
      </c>
      <c r="U25">
        <f>STDEV('Left 1 Kin'!U25, 'Left 2 Kin'!U25, 'Left 3 Kin'!U25, 'Right 1 Kin'!U25, 'Right 2 Kin'!U25, 'Right 3 Kin'!U25)</f>
        <v>7.4591293557584724</v>
      </c>
      <c r="V25">
        <f>STDEV('Left 1 Kin'!V25, 'Left 2 Kin'!V25, 'Left 3 Kin'!V25, 'Right 1 Kin'!V25, 'Right 2 Kin'!V25, 'Right 3 Kin'!V25)</f>
        <v>9.325815562384328</v>
      </c>
      <c r="W25">
        <f>STDEV('Left 1 Kin'!W25, 'Left 2 Kin'!W25, 'Left 3 Kin'!W25, 'Right 1 Kin'!W25, 'Right 2 Kin'!W25, 'Right 3 Kin'!W25)</f>
        <v>15.458547813849247</v>
      </c>
      <c r="X25">
        <f>STDEV('Left 1 Kin'!X25, 'Left 2 Kin'!X25, 'Left 3 Kin'!X25, 'Right 1 Kin'!X25, 'Right 2 Kin'!X25, 'Right 3 Kin'!X25)</f>
        <v>13.632298050723104</v>
      </c>
      <c r="Y25">
        <f>STDEV('Left 1 Kin'!Y25, 'Left 2 Kin'!Y25, 'Left 3 Kin'!Y25, 'Right 1 Kin'!Y25, 'Right 2 Kin'!Y25, 'Right 3 Kin'!Y25)</f>
        <v>28.642236473806811</v>
      </c>
      <c r="Z25">
        <f>STDEV('Left 1 Kin'!Z25, 'Left 2 Kin'!Z25, 'Left 3 Kin'!Z25, 'Right 1 Kin'!Z25, 'Right 2 Kin'!Z25, 'Right 3 Kin'!Z25)</f>
        <v>53.931525635272656</v>
      </c>
      <c r="AA25">
        <f>STDEV('Left 1 Kin'!AA25, 'Left 2 Kin'!AA25, 'Left 3 Kin'!AA25, 'Right 1 Kin'!AA25, 'Right 2 Kin'!AA25, 'Right 3 Kin'!AA25)</f>
        <v>21.435187382111902</v>
      </c>
      <c r="AB25">
        <f>STDEV('Left 1 Kin'!AB25, 'Left 2 Kin'!AB25, 'Left 3 Kin'!AB25, 'Right 1 Kin'!AB25, 'Right 2 Kin'!AB25, 'Right 3 Kin'!AB25)</f>
        <v>43.379130854665284</v>
      </c>
      <c r="AC25">
        <f>STDEV('Left 1 Kin'!AC25, 'Left 2 Kin'!AC25, 'Left 3 Kin'!AC25, 'Right 1 Kin'!AC25, 'Right 2 Kin'!AC25, 'Right 3 Kin'!AC25)</f>
        <v>68.571449064668982</v>
      </c>
      <c r="AD25">
        <f>STDEV('Left 1 Kin'!AD25, 'Left 2 Kin'!AD25, 'Left 3 Kin'!AD25, 'Right 1 Kin'!AD25, 'Right 2 Kin'!AD25, 'Right 3 Kin'!AD25)</f>
        <v>60.218956393233206</v>
      </c>
      <c r="AE25">
        <f>STDEV('Left 1 Kin'!AE25, 'Left 2 Kin'!AE25, 'Left 3 Kin'!AE25, 'Right 1 Kin'!AE25, 'Right 2 Kin'!AE25, 'Right 3 Kin'!AE25)</f>
        <v>34.261939884597005</v>
      </c>
      <c r="AF25">
        <f>STDEV('Left 1 Kin'!AF25, 'Left 2 Kin'!AF25, 'Left 3 Kin'!AF25, 'Right 1 Kin'!AF25, 'Right 2 Kin'!AF25, 'Right 3 Kin'!AF25)</f>
        <v>261.65347457346184</v>
      </c>
      <c r="AG25">
        <f>STDEV('Left 1 Kin'!AG25, 'Left 2 Kin'!AG25, 'Left 3 Kin'!AG25, 'Right 1 Kin'!AG25, 'Right 2 Kin'!AG25, 'Right 3 Kin'!AG25)</f>
        <v>61.32829177010467</v>
      </c>
      <c r="AH25">
        <f>STDEV('Left 1 Kin'!AH25, 'Left 2 Kin'!AH25, 'Left 3 Kin'!AH25, 'Right 1 Kin'!AH25, 'Right 2 Kin'!AH25, 'Right 3 Kin'!AH25)</f>
        <v>41.771719414064357</v>
      </c>
      <c r="AI25">
        <f>STDEV('Left 1 Kin'!AI25, 'Left 2 Kin'!AI25, 'Left 3 Kin'!AI25, 'Right 1 Kin'!AI25, 'Right 2 Kin'!AI25, 'Right 3 Kin'!AI25)</f>
        <v>0.99547669830547647</v>
      </c>
      <c r="AJ25">
        <f>STDEV('Left 1 Kin'!AJ25, 'Left 2 Kin'!AJ25, 'Left 3 Kin'!AJ25, 'Right 1 Kin'!AJ25, 'Right 2 Kin'!AJ25, 'Right 3 Kin'!AJ25)</f>
        <v>0.82002206011268275</v>
      </c>
      <c r="AK25">
        <f>STDEV('Left 1 Kin'!AK25, 'Left 2 Kin'!AK25, 'Left 3 Kin'!AK25, 'Right 1 Kin'!AK25, 'Right 2 Kin'!AK25, 'Right 3 Kin'!AK25)</f>
        <v>3.7913313446717639E-2</v>
      </c>
      <c r="AL25">
        <f>STDEV('Left 1 Kin'!AL25, 'Left 2 Kin'!AL25, 'Left 3 Kin'!AL25, 'Right 1 Kin'!AL25, 'Right 2 Kin'!AL25, 'Right 3 Kin'!AL25)</f>
        <v>2.3935029188541832</v>
      </c>
      <c r="AM25">
        <f>STDEV('Left 1 Kin'!AM25, 'Left 2 Kin'!AM25, 'Left 3 Kin'!AM25, 'Right 1 Kin'!AM25, 'Right 2 Kin'!AM25, 'Right 3 Kin'!AM25)</f>
        <v>0.16977997515472096</v>
      </c>
      <c r="AN25">
        <f>STDEV('Left 1 Kin'!AN25, 'Left 2 Kin'!AN25, 'Left 3 Kin'!AN25, 'Right 1 Kin'!AN25, 'Right 2 Kin'!AN25, 'Right 3 Kin'!AN25)</f>
        <v>0.22935381676329231</v>
      </c>
      <c r="AO25">
        <f>STDEV('Left 1 Kin'!AO25, 'Left 2 Kin'!AO25, 'Left 3 Kin'!AO25, 'Right 1 Kin'!AO25, 'Right 2 Kin'!AO25, 'Right 3 Kin'!AO25)</f>
        <v>0.38846630820162137</v>
      </c>
      <c r="AP25">
        <f>STDEV('Left 1 Kin'!AP25, 'Left 2 Kin'!AP25, 'Left 3 Kin'!AP25, 'Right 1 Kin'!AP25, 'Right 2 Kin'!AP25, 'Right 3 Kin'!AP25)</f>
        <v>5.2845862424407297</v>
      </c>
      <c r="AQ25">
        <f>STDEV('Left 1 Kin'!AQ25, 'Left 2 Kin'!AQ25, 'Left 3 Kin'!AQ25, 'Right 1 Kin'!AQ25, 'Right 2 Kin'!AQ25, 'Right 3 Kin'!AQ25)</f>
        <v>0.96978273344922483</v>
      </c>
      <c r="AR25">
        <f>STDEV('Left 1 Kin'!AR25, 'Left 2 Kin'!AR25, 'Left 3 Kin'!AR25, 'Right 1 Kin'!AR25, 'Right 2 Kin'!AR25, 'Right 3 Kin'!AR25)</f>
        <v>0.82416917992384287</v>
      </c>
      <c r="AS25">
        <f>STDEV('Left 1 Kin'!AS25, 'Left 2 Kin'!AS25, 'Left 3 Kin'!AS25, 'Right 1 Kin'!AS25, 'Right 2 Kin'!AS25, 'Right 3 Kin'!AS25)</f>
        <v>0.18591866153388589</v>
      </c>
      <c r="AT25">
        <f>STDEV('Left 1 Kin'!AT25, 'Left 2 Kin'!AT25, 'Left 3 Kin'!AT25, 'Right 1 Kin'!AT25, 'Right 2 Kin'!AT25, 'Right 3 Kin'!AT25)</f>
        <v>6.0331091088208249</v>
      </c>
    </row>
    <row r="26" spans="1:46" x14ac:dyDescent="0.25">
      <c r="A26">
        <v>24</v>
      </c>
      <c r="B26">
        <f>STDEV('Left 1 Kin'!B26, 'Left 2 Kin'!B26, 'Left 3 Kin'!B26, 'Right 1 Kin'!B26, 'Right 2 Kin'!B26, 'Right 3 Kin'!B26)</f>
        <v>5.3504267742557628E-2</v>
      </c>
      <c r="C26">
        <f>STDEV('Left 1 Kin'!C26, 'Left 2 Kin'!C26, 'Left 3 Kin'!C26, 'Right 1 Kin'!C26, 'Right 2 Kin'!C26, 'Right 3 Kin'!C26)</f>
        <v>4.5654928371604087E-3</v>
      </c>
      <c r="D26">
        <f>STDEV('Left 1 Kin'!D26, 'Left 2 Kin'!D26, 'Left 3 Kin'!D26, 'Right 1 Kin'!D26, 'Right 2 Kin'!D26, 'Right 3 Kin'!D26)</f>
        <v>8.1980073081991053E-2</v>
      </c>
      <c r="E26">
        <f>STDEV('Left 1 Kin'!E26, 'Left 2 Kin'!E26, 'Left 3 Kin'!E26, 'Right 1 Kin'!E26, 'Right 2 Kin'!E26, 'Right 3 Kin'!E26)</f>
        <v>0.25024780681027176</v>
      </c>
      <c r="F26">
        <f>STDEV('Left 1 Kin'!F26, 'Left 2 Kin'!F26, 'Left 3 Kin'!F26, 'Right 1 Kin'!F26, 'Right 2 Kin'!F26, 'Right 3 Kin'!F26)</f>
        <v>9.1927847094253778E-2</v>
      </c>
      <c r="G26">
        <f>STDEV('Left 1 Kin'!G26, 'Left 2 Kin'!G26, 'Left 3 Kin'!G26, 'Right 1 Kin'!G26, 'Right 2 Kin'!G26, 'Right 3 Kin'!G26)</f>
        <v>0.85430994209611477</v>
      </c>
      <c r="H26">
        <f>STDEV('Left 1 Kin'!H26, 'Left 2 Kin'!H26, 'Left 3 Kin'!H26, 'Right 1 Kin'!H26, 'Right 2 Kin'!H26, 'Right 3 Kin'!H26)</f>
        <v>0.78121796434991086</v>
      </c>
      <c r="I26">
        <f>STDEV('Left 1 Kin'!I26, 'Left 2 Kin'!I26, 'Left 3 Kin'!I26, 'Right 1 Kin'!I26, 'Right 2 Kin'!I26, 'Right 3 Kin'!I26)</f>
        <v>0.90633984228979769</v>
      </c>
      <c r="J26">
        <f>STDEV('Left 1 Kin'!J26, 'Left 2 Kin'!J26, 'Left 3 Kin'!J26, 'Right 1 Kin'!J26, 'Right 2 Kin'!J26, 'Right 3 Kin'!J26)</f>
        <v>0.84366382555201846</v>
      </c>
      <c r="K26">
        <f>STDEV('Left 1 Kin'!K26, 'Left 2 Kin'!K26, 'Left 3 Kin'!K26, 'Right 1 Kin'!K26, 'Right 2 Kin'!K26, 'Right 3 Kin'!K26)</f>
        <v>2.1908761921973374</v>
      </c>
      <c r="L26">
        <f>STDEV('Left 1 Kin'!L26, 'Left 2 Kin'!L26, 'Left 3 Kin'!L26, 'Right 1 Kin'!L26, 'Right 2 Kin'!L26, 'Right 3 Kin'!L26)</f>
        <v>4.693432493135214</v>
      </c>
      <c r="M26">
        <f>STDEV('Left 1 Kin'!M26, 'Left 2 Kin'!M26, 'Left 3 Kin'!M26, 'Right 1 Kin'!M26, 'Right 2 Kin'!M26, 'Right 3 Kin'!M26)</f>
        <v>1.8812801776414552</v>
      </c>
      <c r="N26">
        <f>STDEV('Left 1 Kin'!N26, 'Left 2 Kin'!N26, 'Left 3 Kin'!N26, 'Right 1 Kin'!N26, 'Right 2 Kin'!N26, 'Right 3 Kin'!N26)</f>
        <v>3.9513729434541074</v>
      </c>
      <c r="O26">
        <f>STDEV('Left 1 Kin'!O26, 'Left 2 Kin'!O26, 'Left 3 Kin'!O26, 'Right 1 Kin'!O26, 'Right 2 Kin'!O26, 'Right 3 Kin'!O26)</f>
        <v>4.7954229004015225</v>
      </c>
      <c r="P26">
        <f>STDEV('Left 1 Kin'!P26, 'Left 2 Kin'!P26, 'Left 3 Kin'!P26, 'Right 1 Kin'!P26, 'Right 2 Kin'!P26, 'Right 3 Kin'!P26)</f>
        <v>5.205243598013082</v>
      </c>
      <c r="Q26">
        <f>STDEV('Left 1 Kin'!Q26, 'Left 2 Kin'!Q26, 'Left 3 Kin'!Q26, 'Right 1 Kin'!Q26, 'Right 2 Kin'!Q26, 'Right 3 Kin'!Q26)</f>
        <v>1.3279486548340742</v>
      </c>
      <c r="R26">
        <f>STDEV('Left 1 Kin'!R26, 'Left 2 Kin'!R26, 'Left 3 Kin'!R26, 'Right 1 Kin'!R26, 'Right 2 Kin'!R26, 'Right 3 Kin'!R26)</f>
        <v>15.465319842593759</v>
      </c>
      <c r="S26">
        <f>STDEV('Left 1 Kin'!S26, 'Left 2 Kin'!S26, 'Left 3 Kin'!S26, 'Right 1 Kin'!S26, 'Right 2 Kin'!S26, 'Right 3 Kin'!S26)</f>
        <v>3.2112085408125717</v>
      </c>
      <c r="T26">
        <f>STDEV('Left 1 Kin'!T26, 'Left 2 Kin'!T26, 'Left 3 Kin'!T26, 'Right 1 Kin'!T26, 'Right 2 Kin'!T26, 'Right 3 Kin'!T26)</f>
        <v>1.759469632684473</v>
      </c>
      <c r="U26">
        <f>STDEV('Left 1 Kin'!U26, 'Left 2 Kin'!U26, 'Left 3 Kin'!U26, 'Right 1 Kin'!U26, 'Right 2 Kin'!U26, 'Right 3 Kin'!U26)</f>
        <v>6.4777134913035841</v>
      </c>
      <c r="V26">
        <f>STDEV('Left 1 Kin'!V26, 'Left 2 Kin'!V26, 'Left 3 Kin'!V26, 'Right 1 Kin'!V26, 'Right 2 Kin'!V26, 'Right 3 Kin'!V26)</f>
        <v>9.0216156851059743</v>
      </c>
      <c r="W26">
        <f>STDEV('Left 1 Kin'!W26, 'Left 2 Kin'!W26, 'Left 3 Kin'!W26, 'Right 1 Kin'!W26, 'Right 2 Kin'!W26, 'Right 3 Kin'!W26)</f>
        <v>16.481815743600588</v>
      </c>
      <c r="X26">
        <f>STDEV('Left 1 Kin'!X26, 'Left 2 Kin'!X26, 'Left 3 Kin'!X26, 'Right 1 Kin'!X26, 'Right 2 Kin'!X26, 'Right 3 Kin'!X26)</f>
        <v>11.466197053368095</v>
      </c>
      <c r="Y26">
        <f>STDEV('Left 1 Kin'!Y26, 'Left 2 Kin'!Y26, 'Left 3 Kin'!Y26, 'Right 1 Kin'!Y26, 'Right 2 Kin'!Y26, 'Right 3 Kin'!Y26)</f>
        <v>30.834313918087471</v>
      </c>
      <c r="Z26">
        <f>STDEV('Left 1 Kin'!Z26, 'Left 2 Kin'!Z26, 'Left 3 Kin'!Z26, 'Right 1 Kin'!Z26, 'Right 2 Kin'!Z26, 'Right 3 Kin'!Z26)</f>
        <v>56.487785359553669</v>
      </c>
      <c r="AA26">
        <f>STDEV('Left 1 Kin'!AA26, 'Left 2 Kin'!AA26, 'Left 3 Kin'!AA26, 'Right 1 Kin'!AA26, 'Right 2 Kin'!AA26, 'Right 3 Kin'!AA26)</f>
        <v>20.488618629416287</v>
      </c>
      <c r="AB26">
        <f>STDEV('Left 1 Kin'!AB26, 'Left 2 Kin'!AB26, 'Left 3 Kin'!AB26, 'Right 1 Kin'!AB26, 'Right 2 Kin'!AB26, 'Right 3 Kin'!AB26)</f>
        <v>44.707809707175265</v>
      </c>
      <c r="AC26">
        <f>STDEV('Left 1 Kin'!AC26, 'Left 2 Kin'!AC26, 'Left 3 Kin'!AC26, 'Right 1 Kin'!AC26, 'Right 2 Kin'!AC26, 'Right 3 Kin'!AC26)</f>
        <v>62.838010273117263</v>
      </c>
      <c r="AD26">
        <f>STDEV('Left 1 Kin'!AD26, 'Left 2 Kin'!AD26, 'Left 3 Kin'!AD26, 'Right 1 Kin'!AD26, 'Right 2 Kin'!AD26, 'Right 3 Kin'!AD26)</f>
        <v>64.824838574937161</v>
      </c>
      <c r="AE26">
        <f>STDEV('Left 1 Kin'!AE26, 'Left 2 Kin'!AE26, 'Left 3 Kin'!AE26, 'Right 1 Kin'!AE26, 'Right 2 Kin'!AE26, 'Right 3 Kin'!AE26)</f>
        <v>36.524029025732929</v>
      </c>
      <c r="AF26">
        <f>STDEV('Left 1 Kin'!AF26, 'Left 2 Kin'!AF26, 'Left 3 Kin'!AF26, 'Right 1 Kin'!AF26, 'Right 2 Kin'!AF26, 'Right 3 Kin'!AF26)</f>
        <v>279.52136175769294</v>
      </c>
      <c r="AG26">
        <f>STDEV('Left 1 Kin'!AG26, 'Left 2 Kin'!AG26, 'Left 3 Kin'!AG26, 'Right 1 Kin'!AG26, 'Right 2 Kin'!AG26, 'Right 3 Kin'!AG26)</f>
        <v>66.99334262260507</v>
      </c>
      <c r="AH26">
        <f>STDEV('Left 1 Kin'!AH26, 'Left 2 Kin'!AH26, 'Left 3 Kin'!AH26, 'Right 1 Kin'!AH26, 'Right 2 Kin'!AH26, 'Right 3 Kin'!AH26)</f>
        <v>39.166877519353505</v>
      </c>
      <c r="AI26">
        <f>STDEV('Left 1 Kin'!AI26, 'Left 2 Kin'!AI26, 'Left 3 Kin'!AI26, 'Right 1 Kin'!AI26, 'Right 2 Kin'!AI26, 'Right 3 Kin'!AI26)</f>
        <v>0.97605462078388505</v>
      </c>
      <c r="AJ26">
        <f>STDEV('Left 1 Kin'!AJ26, 'Left 2 Kin'!AJ26, 'Left 3 Kin'!AJ26, 'Right 1 Kin'!AJ26, 'Right 2 Kin'!AJ26, 'Right 3 Kin'!AJ26)</f>
        <v>0.82141687968244181</v>
      </c>
      <c r="AK26">
        <f>STDEV('Left 1 Kin'!AK26, 'Left 2 Kin'!AK26, 'Left 3 Kin'!AK26, 'Right 1 Kin'!AK26, 'Right 2 Kin'!AK26, 'Right 3 Kin'!AK26)</f>
        <v>2.9364004537274748E-2</v>
      </c>
      <c r="AL26">
        <f>STDEV('Left 1 Kin'!AL26, 'Left 2 Kin'!AL26, 'Left 3 Kin'!AL26, 'Right 1 Kin'!AL26, 'Right 2 Kin'!AL26, 'Right 3 Kin'!AL26)</f>
        <v>2.3969273163869582</v>
      </c>
      <c r="AM26">
        <f>STDEV('Left 1 Kin'!AM26, 'Left 2 Kin'!AM26, 'Left 3 Kin'!AM26, 'Right 1 Kin'!AM26, 'Right 2 Kin'!AM26, 'Right 3 Kin'!AM26)</f>
        <v>0.1622753142005606</v>
      </c>
      <c r="AN26">
        <f>STDEV('Left 1 Kin'!AN26, 'Left 2 Kin'!AN26, 'Left 3 Kin'!AN26, 'Right 1 Kin'!AN26, 'Right 2 Kin'!AN26, 'Right 3 Kin'!AN26)</f>
        <v>0.2326614114067761</v>
      </c>
      <c r="AO26">
        <f>STDEV('Left 1 Kin'!AO26, 'Left 2 Kin'!AO26, 'Left 3 Kin'!AO26, 'Right 1 Kin'!AO26, 'Right 2 Kin'!AO26, 'Right 3 Kin'!AO26)</f>
        <v>0.39952179358198775</v>
      </c>
      <c r="AP26">
        <f>STDEV('Left 1 Kin'!AP26, 'Left 2 Kin'!AP26, 'Left 3 Kin'!AP26, 'Right 1 Kin'!AP26, 'Right 2 Kin'!AP26, 'Right 3 Kin'!AP26)</f>
        <v>5.2889262785090292</v>
      </c>
      <c r="AQ26">
        <f>STDEV('Left 1 Kin'!AQ26, 'Left 2 Kin'!AQ26, 'Left 3 Kin'!AQ26, 'Right 1 Kin'!AQ26, 'Right 2 Kin'!AQ26, 'Right 3 Kin'!AQ26)</f>
        <v>0.98910715207259037</v>
      </c>
      <c r="AR26">
        <f>STDEV('Left 1 Kin'!AR26, 'Left 2 Kin'!AR26, 'Left 3 Kin'!AR26, 'Right 1 Kin'!AR26, 'Right 2 Kin'!AR26, 'Right 3 Kin'!AR26)</f>
        <v>0.8284863061837916</v>
      </c>
      <c r="AS26">
        <f>STDEV('Left 1 Kin'!AS26, 'Left 2 Kin'!AS26, 'Left 3 Kin'!AS26, 'Right 1 Kin'!AS26, 'Right 2 Kin'!AS26, 'Right 3 Kin'!AS26)</f>
        <v>0.17963118293765143</v>
      </c>
      <c r="AT26">
        <f>STDEV('Left 1 Kin'!AT26, 'Left 2 Kin'!AT26, 'Left 3 Kin'!AT26, 'Right 1 Kin'!AT26, 'Right 2 Kin'!AT26, 'Right 3 Kin'!AT26)</f>
        <v>5.809667765286223</v>
      </c>
    </row>
    <row r="27" spans="1:46" x14ac:dyDescent="0.25">
      <c r="A27">
        <v>25</v>
      </c>
      <c r="B27">
        <f>STDEV('Left 1 Kin'!B27, 'Left 2 Kin'!B27, 'Left 3 Kin'!B27, 'Right 1 Kin'!B27, 'Right 2 Kin'!B27, 'Right 3 Kin'!B27)</f>
        <v>5.6478586465728266E-2</v>
      </c>
      <c r="C27">
        <f>STDEV('Left 1 Kin'!C27, 'Left 2 Kin'!C27, 'Left 3 Kin'!C27, 'Right 1 Kin'!C27, 'Right 2 Kin'!C27, 'Right 3 Kin'!C27)</f>
        <v>4.5932633643414045E-3</v>
      </c>
      <c r="D27">
        <f>STDEV('Left 1 Kin'!D27, 'Left 2 Kin'!D27, 'Left 3 Kin'!D27, 'Right 1 Kin'!D27, 'Right 2 Kin'!D27, 'Right 3 Kin'!D27)</f>
        <v>8.3186331570401242E-2</v>
      </c>
      <c r="E27">
        <f>STDEV('Left 1 Kin'!E27, 'Left 2 Kin'!E27, 'Left 3 Kin'!E27, 'Right 1 Kin'!E27, 'Right 2 Kin'!E27, 'Right 3 Kin'!E27)</f>
        <v>0.26042443554439298</v>
      </c>
      <c r="F27">
        <f>STDEV('Left 1 Kin'!F27, 'Left 2 Kin'!F27, 'Left 3 Kin'!F27, 'Right 1 Kin'!F27, 'Right 2 Kin'!F27, 'Right 3 Kin'!F27)</f>
        <v>9.8406728301577207E-2</v>
      </c>
      <c r="G27">
        <f>STDEV('Left 1 Kin'!G27, 'Left 2 Kin'!G27, 'Left 3 Kin'!G27, 'Right 1 Kin'!G27, 'Right 2 Kin'!G27, 'Right 3 Kin'!G27)</f>
        <v>0.86009818128319948</v>
      </c>
      <c r="H27">
        <f>STDEV('Left 1 Kin'!H27, 'Left 2 Kin'!H27, 'Left 3 Kin'!H27, 'Right 1 Kin'!H27, 'Right 2 Kin'!H27, 'Right 3 Kin'!H27)</f>
        <v>0.77842291674322839</v>
      </c>
      <c r="I27">
        <f>STDEV('Left 1 Kin'!I27, 'Left 2 Kin'!I27, 'Left 3 Kin'!I27, 'Right 1 Kin'!I27, 'Right 2 Kin'!I27, 'Right 3 Kin'!I27)</f>
        <v>0.90789464779751505</v>
      </c>
      <c r="J27">
        <f>STDEV('Left 1 Kin'!J27, 'Left 2 Kin'!J27, 'Left 3 Kin'!J27, 'Right 1 Kin'!J27, 'Right 2 Kin'!J27, 'Right 3 Kin'!J27)</f>
        <v>0.85467810642613684</v>
      </c>
      <c r="K27">
        <f>STDEV('Left 1 Kin'!K27, 'Left 2 Kin'!K27, 'Left 3 Kin'!K27, 'Right 1 Kin'!K27, 'Right 2 Kin'!K27, 'Right 3 Kin'!K27)</f>
        <v>2.2176464913574483</v>
      </c>
      <c r="L27">
        <f>STDEV('Left 1 Kin'!L27, 'Left 2 Kin'!L27, 'Left 3 Kin'!L27, 'Right 1 Kin'!L27, 'Right 2 Kin'!L27, 'Right 3 Kin'!L27)</f>
        <v>4.759345226803684</v>
      </c>
      <c r="M27">
        <f>STDEV('Left 1 Kin'!M27, 'Left 2 Kin'!M27, 'Left 3 Kin'!M27, 'Right 1 Kin'!M27, 'Right 2 Kin'!M27, 'Right 3 Kin'!M27)</f>
        <v>1.9068824783148448</v>
      </c>
      <c r="N27">
        <f>STDEV('Left 1 Kin'!N27, 'Left 2 Kin'!N27, 'Left 3 Kin'!N27, 'Right 1 Kin'!N27, 'Right 2 Kin'!N27, 'Right 3 Kin'!N27)</f>
        <v>3.9907212903571678</v>
      </c>
      <c r="O27">
        <f>STDEV('Left 1 Kin'!O27, 'Left 2 Kin'!O27, 'Left 3 Kin'!O27, 'Right 1 Kin'!O27, 'Right 2 Kin'!O27, 'Right 3 Kin'!O27)</f>
        <v>4.7606862346529528</v>
      </c>
      <c r="P27">
        <f>STDEV('Left 1 Kin'!P27, 'Left 2 Kin'!P27, 'Left 3 Kin'!P27, 'Right 1 Kin'!P27, 'Right 2 Kin'!P27, 'Right 3 Kin'!P27)</f>
        <v>5.1913804481181964</v>
      </c>
      <c r="Q27">
        <f>STDEV('Left 1 Kin'!Q27, 'Left 2 Kin'!Q27, 'Left 3 Kin'!Q27, 'Right 1 Kin'!Q27, 'Right 2 Kin'!Q27, 'Right 3 Kin'!Q27)</f>
        <v>1.3161035970969419</v>
      </c>
      <c r="R27">
        <f>STDEV('Left 1 Kin'!R27, 'Left 2 Kin'!R27, 'Left 3 Kin'!R27, 'Right 1 Kin'!R27, 'Right 2 Kin'!R27, 'Right 3 Kin'!R27)</f>
        <v>15.230782990972729</v>
      </c>
      <c r="S27">
        <f>STDEV('Left 1 Kin'!S27, 'Left 2 Kin'!S27, 'Left 3 Kin'!S27, 'Right 1 Kin'!S27, 'Right 2 Kin'!S27, 'Right 3 Kin'!S27)</f>
        <v>3.1596470649590191</v>
      </c>
      <c r="T27">
        <f>STDEV('Left 1 Kin'!T27, 'Left 2 Kin'!T27, 'Left 3 Kin'!T27, 'Right 1 Kin'!T27, 'Right 2 Kin'!T27, 'Right 3 Kin'!T27)</f>
        <v>1.7803044285548935</v>
      </c>
      <c r="U27">
        <f>STDEV('Left 1 Kin'!U27, 'Left 2 Kin'!U27, 'Left 3 Kin'!U27, 'Right 1 Kin'!U27, 'Right 2 Kin'!U27, 'Right 3 Kin'!U27)</f>
        <v>5.553721112020626</v>
      </c>
      <c r="V27">
        <f>STDEV('Left 1 Kin'!V27, 'Left 2 Kin'!V27, 'Left 3 Kin'!V27, 'Right 1 Kin'!V27, 'Right 2 Kin'!V27, 'Right 3 Kin'!V27)</f>
        <v>8.7315692536255778</v>
      </c>
      <c r="W27">
        <f>STDEV('Left 1 Kin'!W27, 'Left 2 Kin'!W27, 'Left 3 Kin'!W27, 'Right 1 Kin'!W27, 'Right 2 Kin'!W27, 'Right 3 Kin'!W27)</f>
        <v>17.814255247948534</v>
      </c>
      <c r="X27">
        <f>STDEV('Left 1 Kin'!X27, 'Left 2 Kin'!X27, 'Left 3 Kin'!X27, 'Right 1 Kin'!X27, 'Right 2 Kin'!X27, 'Right 3 Kin'!X27)</f>
        <v>9.8648146972164952</v>
      </c>
      <c r="Y27">
        <f>STDEV('Left 1 Kin'!Y27, 'Left 2 Kin'!Y27, 'Left 3 Kin'!Y27, 'Right 1 Kin'!Y27, 'Right 2 Kin'!Y27, 'Right 3 Kin'!Y27)</f>
        <v>33.178536099153213</v>
      </c>
      <c r="Z27">
        <f>STDEV('Left 1 Kin'!Z27, 'Left 2 Kin'!Z27, 'Left 3 Kin'!Z27, 'Right 1 Kin'!Z27, 'Right 2 Kin'!Z27, 'Right 3 Kin'!Z27)</f>
        <v>59.340208067971055</v>
      </c>
      <c r="AA27">
        <f>STDEV('Left 1 Kin'!AA27, 'Left 2 Kin'!AA27, 'Left 3 Kin'!AA27, 'Right 1 Kin'!AA27, 'Right 2 Kin'!AA27, 'Right 3 Kin'!AA27)</f>
        <v>20.785104686359325</v>
      </c>
      <c r="AB27">
        <f>STDEV('Left 1 Kin'!AB27, 'Left 2 Kin'!AB27, 'Left 3 Kin'!AB27, 'Right 1 Kin'!AB27, 'Right 2 Kin'!AB27, 'Right 3 Kin'!AB27)</f>
        <v>46.258613293679339</v>
      </c>
      <c r="AC27">
        <f>STDEV('Left 1 Kin'!AC27, 'Left 2 Kin'!AC27, 'Left 3 Kin'!AC27, 'Right 1 Kin'!AC27, 'Right 2 Kin'!AC27, 'Right 3 Kin'!AC27)</f>
        <v>66.33951879041453</v>
      </c>
      <c r="AD27">
        <f>STDEV('Left 1 Kin'!AD27, 'Left 2 Kin'!AD27, 'Left 3 Kin'!AD27, 'Right 1 Kin'!AD27, 'Right 2 Kin'!AD27, 'Right 3 Kin'!AD27)</f>
        <v>69.720171781129537</v>
      </c>
      <c r="AE27">
        <f>STDEV('Left 1 Kin'!AE27, 'Left 2 Kin'!AE27, 'Left 3 Kin'!AE27, 'Right 1 Kin'!AE27, 'Right 2 Kin'!AE27, 'Right 3 Kin'!AE27)</f>
        <v>44.625499123520569</v>
      </c>
      <c r="AF27">
        <f>STDEV('Left 1 Kin'!AF27, 'Left 2 Kin'!AF27, 'Left 3 Kin'!AF27, 'Right 1 Kin'!AF27, 'Right 2 Kin'!AF27, 'Right 3 Kin'!AF27)</f>
        <v>298.25016132799959</v>
      </c>
      <c r="AG27">
        <f>STDEV('Left 1 Kin'!AG27, 'Left 2 Kin'!AG27, 'Left 3 Kin'!AG27, 'Right 1 Kin'!AG27, 'Right 2 Kin'!AG27, 'Right 3 Kin'!AG27)</f>
        <v>72.94185056692514</v>
      </c>
      <c r="AH27">
        <f>STDEV('Left 1 Kin'!AH27, 'Left 2 Kin'!AH27, 'Left 3 Kin'!AH27, 'Right 1 Kin'!AH27, 'Right 2 Kin'!AH27, 'Right 3 Kin'!AH27)</f>
        <v>36.743798243039045</v>
      </c>
      <c r="AI27">
        <f>STDEV('Left 1 Kin'!AI27, 'Left 2 Kin'!AI27, 'Left 3 Kin'!AI27, 'Right 1 Kin'!AI27, 'Right 2 Kin'!AI27, 'Right 3 Kin'!AI27)</f>
        <v>0.95954247433356821</v>
      </c>
      <c r="AJ27">
        <f>STDEV('Left 1 Kin'!AJ27, 'Left 2 Kin'!AJ27, 'Left 3 Kin'!AJ27, 'Right 1 Kin'!AJ27, 'Right 2 Kin'!AJ27, 'Right 3 Kin'!AJ27)</f>
        <v>0.82473563897206836</v>
      </c>
      <c r="AK27">
        <f>STDEV('Left 1 Kin'!AK27, 'Left 2 Kin'!AK27, 'Left 3 Kin'!AK27, 'Right 1 Kin'!AK27, 'Right 2 Kin'!AK27, 'Right 3 Kin'!AK27)</f>
        <v>2.4348371098616411E-2</v>
      </c>
      <c r="AL27">
        <f>STDEV('Left 1 Kin'!AL27, 'Left 2 Kin'!AL27, 'Left 3 Kin'!AL27, 'Right 1 Kin'!AL27, 'Right 2 Kin'!AL27, 'Right 3 Kin'!AL27)</f>
        <v>2.4075369290750857</v>
      </c>
      <c r="AM27">
        <f>STDEV('Left 1 Kin'!AM27, 'Left 2 Kin'!AM27, 'Left 3 Kin'!AM27, 'Right 1 Kin'!AM27, 'Right 2 Kin'!AM27, 'Right 3 Kin'!AM27)</f>
        <v>0.1603897043278496</v>
      </c>
      <c r="AN27">
        <f>STDEV('Left 1 Kin'!AN27, 'Left 2 Kin'!AN27, 'Left 3 Kin'!AN27, 'Right 1 Kin'!AN27, 'Right 2 Kin'!AN27, 'Right 3 Kin'!AN27)</f>
        <v>0.23719861550247631</v>
      </c>
      <c r="AO27">
        <f>STDEV('Left 1 Kin'!AO27, 'Left 2 Kin'!AO27, 'Left 3 Kin'!AO27, 'Right 1 Kin'!AO27, 'Right 2 Kin'!AO27, 'Right 3 Kin'!AO27)</f>
        <v>0.410736865252812</v>
      </c>
      <c r="AP27">
        <f>STDEV('Left 1 Kin'!AP27, 'Left 2 Kin'!AP27, 'Left 3 Kin'!AP27, 'Right 1 Kin'!AP27, 'Right 2 Kin'!AP27, 'Right 3 Kin'!AP27)</f>
        <v>5.3509071630113905</v>
      </c>
      <c r="AQ27">
        <f>STDEV('Left 1 Kin'!AQ27, 'Left 2 Kin'!AQ27, 'Left 3 Kin'!AQ27, 'Right 1 Kin'!AQ27, 'Right 2 Kin'!AQ27, 'Right 3 Kin'!AQ27)</f>
        <v>1.0084841886643741</v>
      </c>
      <c r="AR27">
        <f>STDEV('Left 1 Kin'!AR27, 'Left 2 Kin'!AR27, 'Left 3 Kin'!AR27, 'Right 1 Kin'!AR27, 'Right 2 Kin'!AR27, 'Right 3 Kin'!AR27)</f>
        <v>0.83290357537967241</v>
      </c>
      <c r="AS27">
        <f>STDEV('Left 1 Kin'!AS27, 'Left 2 Kin'!AS27, 'Left 3 Kin'!AS27, 'Right 1 Kin'!AS27, 'Right 2 Kin'!AS27, 'Right 3 Kin'!AS27)</f>
        <v>0.17345850512209435</v>
      </c>
      <c r="AT27">
        <f>STDEV('Left 1 Kin'!AT27, 'Left 2 Kin'!AT27, 'Left 3 Kin'!AT27, 'Right 1 Kin'!AT27, 'Right 2 Kin'!AT27, 'Right 3 Kin'!AT27)</f>
        <v>5.5896958849446117</v>
      </c>
    </row>
    <row r="28" spans="1:46" x14ac:dyDescent="0.25">
      <c r="A28">
        <v>26</v>
      </c>
      <c r="B28">
        <f>STDEV('Left 1 Kin'!B28, 'Left 2 Kin'!B28, 'Left 3 Kin'!B28, 'Right 1 Kin'!B28, 'Right 2 Kin'!B28, 'Right 3 Kin'!B28)</f>
        <v>5.9970839615321209E-2</v>
      </c>
      <c r="C28">
        <f>STDEV('Left 1 Kin'!C28, 'Left 2 Kin'!C28, 'Left 3 Kin'!C28, 'Right 1 Kin'!C28, 'Right 2 Kin'!C28, 'Right 3 Kin'!C28)</f>
        <v>4.6078472882277732E-3</v>
      </c>
      <c r="D28">
        <f>STDEV('Left 1 Kin'!D28, 'Left 2 Kin'!D28, 'Left 3 Kin'!D28, 'Right 1 Kin'!D28, 'Right 2 Kin'!D28, 'Right 3 Kin'!D28)</f>
        <v>8.393834287417784E-2</v>
      </c>
      <c r="E28">
        <f>STDEV('Left 1 Kin'!E28, 'Left 2 Kin'!E28, 'Left 3 Kin'!E28, 'Right 1 Kin'!E28, 'Right 2 Kin'!E28, 'Right 3 Kin'!E28)</f>
        <v>0.26509711284054988</v>
      </c>
      <c r="F28">
        <f>STDEV('Left 1 Kin'!F28, 'Left 2 Kin'!F28, 'Left 3 Kin'!F28, 'Right 1 Kin'!F28, 'Right 2 Kin'!F28, 'Right 3 Kin'!F28)</f>
        <v>9.5366448325718736E-2</v>
      </c>
      <c r="G28">
        <f>STDEV('Left 1 Kin'!G28, 'Left 2 Kin'!G28, 'Left 3 Kin'!G28, 'Right 1 Kin'!G28, 'Right 2 Kin'!G28, 'Right 3 Kin'!G28)</f>
        <v>0.86471936474285527</v>
      </c>
      <c r="H28">
        <f>STDEV('Left 1 Kin'!H28, 'Left 2 Kin'!H28, 'Left 3 Kin'!H28, 'Right 1 Kin'!H28, 'Right 2 Kin'!H28, 'Right 3 Kin'!H28)</f>
        <v>0.77566740884466978</v>
      </c>
      <c r="I28">
        <f>STDEV('Left 1 Kin'!I28, 'Left 2 Kin'!I28, 'Left 3 Kin'!I28, 'Right 1 Kin'!I28, 'Right 2 Kin'!I28, 'Right 3 Kin'!I28)</f>
        <v>0.90694364584037679</v>
      </c>
      <c r="J28">
        <f>STDEV('Left 1 Kin'!J28, 'Left 2 Kin'!J28, 'Left 3 Kin'!J28, 'Right 1 Kin'!J28, 'Right 2 Kin'!J28, 'Right 3 Kin'!J28)</f>
        <v>0.86184310461614788</v>
      </c>
      <c r="K28">
        <f>STDEV('Left 1 Kin'!K28, 'Left 2 Kin'!K28, 'Left 3 Kin'!K28, 'Right 1 Kin'!K28, 'Right 2 Kin'!K28, 'Right 3 Kin'!K28)</f>
        <v>2.2488623568384116</v>
      </c>
      <c r="L28">
        <f>STDEV('Left 1 Kin'!L28, 'Left 2 Kin'!L28, 'Left 3 Kin'!L28, 'Right 1 Kin'!L28, 'Right 2 Kin'!L28, 'Right 3 Kin'!L28)</f>
        <v>4.8322787591157059</v>
      </c>
      <c r="M28">
        <f>STDEV('Left 1 Kin'!M28, 'Left 2 Kin'!M28, 'Left 3 Kin'!M28, 'Right 1 Kin'!M28, 'Right 2 Kin'!M28, 'Right 3 Kin'!M28)</f>
        <v>1.9288294744217283</v>
      </c>
      <c r="N28">
        <f>STDEV('Left 1 Kin'!N28, 'Left 2 Kin'!N28, 'Left 3 Kin'!N28, 'Right 1 Kin'!N28, 'Right 2 Kin'!N28, 'Right 3 Kin'!N28)</f>
        <v>4.0291272486221361</v>
      </c>
      <c r="O28">
        <f>STDEV('Left 1 Kin'!O28, 'Left 2 Kin'!O28, 'Left 3 Kin'!O28, 'Right 1 Kin'!O28, 'Right 2 Kin'!O28, 'Right 3 Kin'!O28)</f>
        <v>4.768831290553134</v>
      </c>
      <c r="P28">
        <f>STDEV('Left 1 Kin'!P28, 'Left 2 Kin'!P28, 'Left 3 Kin'!P28, 'Right 1 Kin'!P28, 'Right 2 Kin'!P28, 'Right 3 Kin'!P28)</f>
        <v>5.1424896793580164</v>
      </c>
      <c r="Q28">
        <f>STDEV('Left 1 Kin'!Q28, 'Left 2 Kin'!Q28, 'Left 3 Kin'!Q28, 'Right 1 Kin'!Q28, 'Right 2 Kin'!Q28, 'Right 3 Kin'!Q28)</f>
        <v>1.2852480437170399</v>
      </c>
      <c r="R28">
        <f>STDEV('Left 1 Kin'!R28, 'Left 2 Kin'!R28, 'Left 3 Kin'!R28, 'Right 1 Kin'!R28, 'Right 2 Kin'!R28, 'Right 3 Kin'!R28)</f>
        <v>14.867248278371029</v>
      </c>
      <c r="S28">
        <f>STDEV('Left 1 Kin'!S28, 'Left 2 Kin'!S28, 'Left 3 Kin'!S28, 'Right 1 Kin'!S28, 'Right 2 Kin'!S28, 'Right 3 Kin'!S28)</f>
        <v>3.0812739534299456</v>
      </c>
      <c r="T28">
        <f>STDEV('Left 1 Kin'!T28, 'Left 2 Kin'!T28, 'Left 3 Kin'!T28, 'Right 1 Kin'!T28, 'Right 2 Kin'!T28, 'Right 3 Kin'!T28)</f>
        <v>1.7952529343630637</v>
      </c>
      <c r="U28">
        <f>STDEV('Left 1 Kin'!U28, 'Left 2 Kin'!U28, 'Left 3 Kin'!U28, 'Right 1 Kin'!U28, 'Right 2 Kin'!U28, 'Right 3 Kin'!U28)</f>
        <v>5.2710543742847307</v>
      </c>
      <c r="V28">
        <f>STDEV('Left 1 Kin'!V28, 'Left 2 Kin'!V28, 'Left 3 Kin'!V28, 'Right 1 Kin'!V28, 'Right 2 Kin'!V28, 'Right 3 Kin'!V28)</f>
        <v>8.507318040276667</v>
      </c>
      <c r="W28">
        <f>STDEV('Left 1 Kin'!W28, 'Left 2 Kin'!W28, 'Left 3 Kin'!W28, 'Right 1 Kin'!W28, 'Right 2 Kin'!W28, 'Right 3 Kin'!W28)</f>
        <v>19.20417102761574</v>
      </c>
      <c r="X28">
        <f>STDEV('Left 1 Kin'!X28, 'Left 2 Kin'!X28, 'Left 3 Kin'!X28, 'Right 1 Kin'!X28, 'Right 2 Kin'!X28, 'Right 3 Kin'!X28)</f>
        <v>8.6117561474853694</v>
      </c>
      <c r="Y28">
        <f>STDEV('Left 1 Kin'!Y28, 'Left 2 Kin'!Y28, 'Left 3 Kin'!Y28, 'Right 1 Kin'!Y28, 'Right 2 Kin'!Y28, 'Right 3 Kin'!Y28)</f>
        <v>34.171006323854883</v>
      </c>
      <c r="Z28">
        <f>STDEV('Left 1 Kin'!Z28, 'Left 2 Kin'!Z28, 'Left 3 Kin'!Z28, 'Right 1 Kin'!Z28, 'Right 2 Kin'!Z28, 'Right 3 Kin'!Z28)</f>
        <v>62.493920477208576</v>
      </c>
      <c r="AA28">
        <f>STDEV('Left 1 Kin'!AA28, 'Left 2 Kin'!AA28, 'Left 3 Kin'!AA28, 'Right 1 Kin'!AA28, 'Right 2 Kin'!AA28, 'Right 3 Kin'!AA28)</f>
        <v>20.560406216652076</v>
      </c>
      <c r="AB28">
        <f>STDEV('Left 1 Kin'!AB28, 'Left 2 Kin'!AB28, 'Left 3 Kin'!AB28, 'Right 1 Kin'!AB28, 'Right 2 Kin'!AB28, 'Right 3 Kin'!AB28)</f>
        <v>46.983284904084741</v>
      </c>
      <c r="AC28">
        <f>STDEV('Left 1 Kin'!AC28, 'Left 2 Kin'!AC28, 'Left 3 Kin'!AC28, 'Right 1 Kin'!AC28, 'Right 2 Kin'!AC28, 'Right 3 Kin'!AC28)</f>
        <v>74.368901964358074</v>
      </c>
      <c r="AD28">
        <f>STDEV('Left 1 Kin'!AD28, 'Left 2 Kin'!AD28, 'Left 3 Kin'!AD28, 'Right 1 Kin'!AD28, 'Right 2 Kin'!AD28, 'Right 3 Kin'!AD28)</f>
        <v>72.758762260752178</v>
      </c>
      <c r="AE28">
        <f>STDEV('Left 1 Kin'!AE28, 'Left 2 Kin'!AE28, 'Left 3 Kin'!AE28, 'Right 1 Kin'!AE28, 'Right 2 Kin'!AE28, 'Right 3 Kin'!AE28)</f>
        <v>53.70790742670065</v>
      </c>
      <c r="AF28">
        <f>STDEV('Left 1 Kin'!AF28, 'Left 2 Kin'!AF28, 'Left 3 Kin'!AF28, 'Right 1 Kin'!AF28, 'Right 2 Kin'!AF28, 'Right 3 Kin'!AF28)</f>
        <v>293.50762524525402</v>
      </c>
      <c r="AG28">
        <f>STDEV('Left 1 Kin'!AG28, 'Left 2 Kin'!AG28, 'Left 3 Kin'!AG28, 'Right 1 Kin'!AG28, 'Right 2 Kin'!AG28, 'Right 3 Kin'!AG28)</f>
        <v>76.189630255044889</v>
      </c>
      <c r="AH28">
        <f>STDEV('Left 1 Kin'!AH28, 'Left 2 Kin'!AH28, 'Left 3 Kin'!AH28, 'Right 1 Kin'!AH28, 'Right 2 Kin'!AH28, 'Right 3 Kin'!AH28)</f>
        <v>34.843858225793333</v>
      </c>
      <c r="AI28">
        <f>STDEV('Left 1 Kin'!AI28, 'Left 2 Kin'!AI28, 'Left 3 Kin'!AI28, 'Right 1 Kin'!AI28, 'Right 2 Kin'!AI28, 'Right 3 Kin'!AI28)</f>
        <v>0.95220086369883794</v>
      </c>
      <c r="AJ28">
        <f>STDEV('Left 1 Kin'!AJ28, 'Left 2 Kin'!AJ28, 'Left 3 Kin'!AJ28, 'Right 1 Kin'!AJ28, 'Right 2 Kin'!AJ28, 'Right 3 Kin'!AJ28)</f>
        <v>0.81655469125772084</v>
      </c>
      <c r="AK28">
        <f>STDEV('Left 1 Kin'!AK28, 'Left 2 Kin'!AK28, 'Left 3 Kin'!AK28, 'Right 1 Kin'!AK28, 'Right 2 Kin'!AK28, 'Right 3 Kin'!AK28)</f>
        <v>2.4205622833884305E-2</v>
      </c>
      <c r="AL28">
        <f>STDEV('Left 1 Kin'!AL28, 'Left 2 Kin'!AL28, 'Left 3 Kin'!AL28, 'Right 1 Kin'!AL28, 'Right 2 Kin'!AL28, 'Right 3 Kin'!AL28)</f>
        <v>2.4503655510872266</v>
      </c>
      <c r="AM28">
        <f>STDEV('Left 1 Kin'!AM28, 'Left 2 Kin'!AM28, 'Left 3 Kin'!AM28, 'Right 1 Kin'!AM28, 'Right 2 Kin'!AM28, 'Right 3 Kin'!AM28)</f>
        <v>0.15890203431366123</v>
      </c>
      <c r="AN28">
        <f>STDEV('Left 1 Kin'!AN28, 'Left 2 Kin'!AN28, 'Left 3 Kin'!AN28, 'Right 1 Kin'!AN28, 'Right 2 Kin'!AN28, 'Right 3 Kin'!AN28)</f>
        <v>0.24289538850877554</v>
      </c>
      <c r="AO28">
        <f>STDEV('Left 1 Kin'!AO28, 'Left 2 Kin'!AO28, 'Left 3 Kin'!AO28, 'Right 1 Kin'!AO28, 'Right 2 Kin'!AO28, 'Right 3 Kin'!AO28)</f>
        <v>0.42581283422523447</v>
      </c>
      <c r="AP28">
        <f>STDEV('Left 1 Kin'!AP28, 'Left 2 Kin'!AP28, 'Left 3 Kin'!AP28, 'Right 1 Kin'!AP28, 'Right 2 Kin'!AP28, 'Right 3 Kin'!AP28)</f>
        <v>5.3531144483109303</v>
      </c>
      <c r="AQ28">
        <f>STDEV('Left 1 Kin'!AQ28, 'Left 2 Kin'!AQ28, 'Left 3 Kin'!AQ28, 'Right 1 Kin'!AQ28, 'Right 2 Kin'!AQ28, 'Right 3 Kin'!AQ28)</f>
        <v>1.0123384748947959</v>
      </c>
      <c r="AR28">
        <f>STDEV('Left 1 Kin'!AR28, 'Left 2 Kin'!AR28, 'Left 3 Kin'!AR28, 'Right 1 Kin'!AR28, 'Right 2 Kin'!AR28, 'Right 3 Kin'!AR28)</f>
        <v>0.83803435841674412</v>
      </c>
      <c r="AS28">
        <f>STDEV('Left 1 Kin'!AS28, 'Left 2 Kin'!AS28, 'Left 3 Kin'!AS28, 'Right 1 Kin'!AS28, 'Right 2 Kin'!AS28, 'Right 3 Kin'!AS28)</f>
        <v>0.17376987974749081</v>
      </c>
      <c r="AT28">
        <f>STDEV('Left 1 Kin'!AT28, 'Left 2 Kin'!AT28, 'Left 3 Kin'!AT28, 'Right 1 Kin'!AT28, 'Right 2 Kin'!AT28, 'Right 3 Kin'!AT28)</f>
        <v>5.2565424653110986</v>
      </c>
    </row>
    <row r="29" spans="1:46" x14ac:dyDescent="0.25">
      <c r="A29">
        <v>27</v>
      </c>
      <c r="B29">
        <f>STDEV('Left 1 Kin'!B29, 'Left 2 Kin'!B29, 'Left 3 Kin'!B29, 'Right 1 Kin'!B29, 'Right 2 Kin'!B29, 'Right 3 Kin'!B29)</f>
        <v>6.3585955480553305E-2</v>
      </c>
      <c r="C29">
        <f>STDEV('Left 1 Kin'!C29, 'Left 2 Kin'!C29, 'Left 3 Kin'!C29, 'Right 1 Kin'!C29, 'Right 2 Kin'!C29, 'Right 3 Kin'!C29)</f>
        <v>4.6381628342227147E-3</v>
      </c>
      <c r="D29">
        <f>STDEV('Left 1 Kin'!D29, 'Left 2 Kin'!D29, 'Left 3 Kin'!D29, 'Right 1 Kin'!D29, 'Right 2 Kin'!D29, 'Right 3 Kin'!D29)</f>
        <v>8.314823463271255E-2</v>
      </c>
      <c r="E29">
        <f>STDEV('Left 1 Kin'!E29, 'Left 2 Kin'!E29, 'Left 3 Kin'!E29, 'Right 1 Kin'!E29, 'Right 2 Kin'!E29, 'Right 3 Kin'!E29)</f>
        <v>0.26864921643068412</v>
      </c>
      <c r="F29">
        <f>STDEV('Left 1 Kin'!F29, 'Left 2 Kin'!F29, 'Left 3 Kin'!F29, 'Right 1 Kin'!F29, 'Right 2 Kin'!F29, 'Right 3 Kin'!F29)</f>
        <v>9.4762282000083339E-2</v>
      </c>
      <c r="G29">
        <f>STDEV('Left 1 Kin'!G29, 'Left 2 Kin'!G29, 'Left 3 Kin'!G29, 'Right 1 Kin'!G29, 'Right 2 Kin'!G29, 'Right 3 Kin'!G29)</f>
        <v>0.86750801637571151</v>
      </c>
      <c r="H29">
        <f>STDEV('Left 1 Kin'!H29, 'Left 2 Kin'!H29, 'Left 3 Kin'!H29, 'Right 1 Kin'!H29, 'Right 2 Kin'!H29, 'Right 3 Kin'!H29)</f>
        <v>0.77357841509963354</v>
      </c>
      <c r="I29">
        <f>STDEV('Left 1 Kin'!I29, 'Left 2 Kin'!I29, 'Left 3 Kin'!I29, 'Right 1 Kin'!I29, 'Right 2 Kin'!I29, 'Right 3 Kin'!I29)</f>
        <v>0.90750302931728222</v>
      </c>
      <c r="J29">
        <f>STDEV('Left 1 Kin'!J29, 'Left 2 Kin'!J29, 'Left 3 Kin'!J29, 'Right 1 Kin'!J29, 'Right 2 Kin'!J29, 'Right 3 Kin'!J29)</f>
        <v>0.86607664790956407</v>
      </c>
      <c r="K29">
        <f>STDEV('Left 1 Kin'!K29, 'Left 2 Kin'!K29, 'Left 3 Kin'!K29, 'Right 1 Kin'!K29, 'Right 2 Kin'!K29, 'Right 3 Kin'!K29)</f>
        <v>2.2836692014556048</v>
      </c>
      <c r="L29">
        <f>STDEV('Left 1 Kin'!L29, 'Left 2 Kin'!L29, 'Left 3 Kin'!L29, 'Right 1 Kin'!L29, 'Right 2 Kin'!L29, 'Right 3 Kin'!L29)</f>
        <v>4.9093780637693802</v>
      </c>
      <c r="M29">
        <f>STDEV('Left 1 Kin'!M29, 'Left 2 Kin'!M29, 'Left 3 Kin'!M29, 'Right 1 Kin'!M29, 'Right 2 Kin'!M29, 'Right 3 Kin'!M29)</f>
        <v>1.9593580073218295</v>
      </c>
      <c r="N29">
        <f>STDEV('Left 1 Kin'!N29, 'Left 2 Kin'!N29, 'Left 3 Kin'!N29, 'Right 1 Kin'!N29, 'Right 2 Kin'!N29, 'Right 3 Kin'!N29)</f>
        <v>4.06754224296294</v>
      </c>
      <c r="O29">
        <f>STDEV('Left 1 Kin'!O29, 'Left 2 Kin'!O29, 'Left 3 Kin'!O29, 'Right 1 Kin'!O29, 'Right 2 Kin'!O29, 'Right 3 Kin'!O29)</f>
        <v>4.8131646582179295</v>
      </c>
      <c r="P29">
        <f>STDEV('Left 1 Kin'!P29, 'Left 2 Kin'!P29, 'Left 3 Kin'!P29, 'Right 1 Kin'!P29, 'Right 2 Kin'!P29, 'Right 3 Kin'!P29)</f>
        <v>5.131679853127836</v>
      </c>
      <c r="Q29">
        <f>STDEV('Left 1 Kin'!Q29, 'Left 2 Kin'!Q29, 'Left 3 Kin'!Q29, 'Right 1 Kin'!Q29, 'Right 2 Kin'!Q29, 'Right 3 Kin'!Q29)</f>
        <v>1.2405295587871448</v>
      </c>
      <c r="R29">
        <f>STDEV('Left 1 Kin'!R29, 'Left 2 Kin'!R29, 'Left 3 Kin'!R29, 'Right 1 Kin'!R29, 'Right 2 Kin'!R29, 'Right 3 Kin'!R29)</f>
        <v>14.590776042722696</v>
      </c>
      <c r="S29">
        <f>STDEV('Left 1 Kin'!S29, 'Left 2 Kin'!S29, 'Left 3 Kin'!S29, 'Right 1 Kin'!S29, 'Right 2 Kin'!S29, 'Right 3 Kin'!S29)</f>
        <v>3.0126041496464135</v>
      </c>
      <c r="T29">
        <f>STDEV('Left 1 Kin'!T29, 'Left 2 Kin'!T29, 'Left 3 Kin'!T29, 'Right 1 Kin'!T29, 'Right 2 Kin'!T29, 'Right 3 Kin'!T29)</f>
        <v>1.8226595259785683</v>
      </c>
      <c r="U29">
        <f>STDEV('Left 1 Kin'!U29, 'Left 2 Kin'!U29, 'Left 3 Kin'!U29, 'Right 1 Kin'!U29, 'Right 2 Kin'!U29, 'Right 3 Kin'!U29)</f>
        <v>4.8679027262881744</v>
      </c>
      <c r="V29">
        <f>STDEV('Left 1 Kin'!V29, 'Left 2 Kin'!V29, 'Left 3 Kin'!V29, 'Right 1 Kin'!V29, 'Right 2 Kin'!V29, 'Right 3 Kin'!V29)</f>
        <v>8.2087751794903472</v>
      </c>
      <c r="W29">
        <f>STDEV('Left 1 Kin'!W29, 'Left 2 Kin'!W29, 'Left 3 Kin'!W29, 'Right 1 Kin'!W29, 'Right 2 Kin'!W29, 'Right 3 Kin'!W29)</f>
        <v>20.844286097950885</v>
      </c>
      <c r="X29">
        <f>STDEV('Left 1 Kin'!X29, 'Left 2 Kin'!X29, 'Left 3 Kin'!X29, 'Right 1 Kin'!X29, 'Right 2 Kin'!X29, 'Right 3 Kin'!X29)</f>
        <v>8.6325371117614331</v>
      </c>
      <c r="Y29">
        <f>STDEV('Left 1 Kin'!Y29, 'Left 2 Kin'!Y29, 'Left 3 Kin'!Y29, 'Right 1 Kin'!Y29, 'Right 2 Kin'!Y29, 'Right 3 Kin'!Y29)</f>
        <v>35.235646215119026</v>
      </c>
      <c r="Z29">
        <f>STDEV('Left 1 Kin'!Z29, 'Left 2 Kin'!Z29, 'Left 3 Kin'!Z29, 'Right 1 Kin'!Z29, 'Right 2 Kin'!Z29, 'Right 3 Kin'!Z29)</f>
        <v>65.228260526983817</v>
      </c>
      <c r="AA29">
        <f>STDEV('Left 1 Kin'!AA29, 'Left 2 Kin'!AA29, 'Left 3 Kin'!AA29, 'Right 1 Kin'!AA29, 'Right 2 Kin'!AA29, 'Right 3 Kin'!AA29)</f>
        <v>22.917978380577058</v>
      </c>
      <c r="AB29">
        <f>STDEV('Left 1 Kin'!AB29, 'Left 2 Kin'!AB29, 'Left 3 Kin'!AB29, 'Right 1 Kin'!AB29, 'Right 2 Kin'!AB29, 'Right 3 Kin'!AB29)</f>
        <v>47.506601476083326</v>
      </c>
      <c r="AC29">
        <f>STDEV('Left 1 Kin'!AC29, 'Left 2 Kin'!AC29, 'Left 3 Kin'!AC29, 'Right 1 Kin'!AC29, 'Right 2 Kin'!AC29, 'Right 3 Kin'!AC29)</f>
        <v>89.595152270958977</v>
      </c>
      <c r="AD29">
        <f>STDEV('Left 1 Kin'!AD29, 'Left 2 Kin'!AD29, 'Left 3 Kin'!AD29, 'Right 1 Kin'!AD29, 'Right 2 Kin'!AD29, 'Right 3 Kin'!AD29)</f>
        <v>75.097903398815845</v>
      </c>
      <c r="AE29">
        <f>STDEV('Left 1 Kin'!AE29, 'Left 2 Kin'!AE29, 'Left 3 Kin'!AE29, 'Right 1 Kin'!AE29, 'Right 2 Kin'!AE29, 'Right 3 Kin'!AE29)</f>
        <v>67.904202809592192</v>
      </c>
      <c r="AF29">
        <f>STDEV('Left 1 Kin'!AF29, 'Left 2 Kin'!AF29, 'Left 3 Kin'!AF29, 'Right 1 Kin'!AF29, 'Right 2 Kin'!AF29, 'Right 3 Kin'!AF29)</f>
        <v>289.1205906758766</v>
      </c>
      <c r="AG29">
        <f>STDEV('Left 1 Kin'!AG29, 'Left 2 Kin'!AG29, 'Left 3 Kin'!AG29, 'Right 1 Kin'!AG29, 'Right 2 Kin'!AG29, 'Right 3 Kin'!AG29)</f>
        <v>79.506819672513615</v>
      </c>
      <c r="AH29">
        <f>STDEV('Left 1 Kin'!AH29, 'Left 2 Kin'!AH29, 'Left 3 Kin'!AH29, 'Right 1 Kin'!AH29, 'Right 2 Kin'!AH29, 'Right 3 Kin'!AH29)</f>
        <v>32.495291406004092</v>
      </c>
      <c r="AI29">
        <f>STDEV('Left 1 Kin'!AI29, 'Left 2 Kin'!AI29, 'Left 3 Kin'!AI29, 'Right 1 Kin'!AI29, 'Right 2 Kin'!AI29, 'Right 3 Kin'!AI29)</f>
        <v>0.9766036654578798</v>
      </c>
      <c r="AJ29">
        <f>STDEV('Left 1 Kin'!AJ29, 'Left 2 Kin'!AJ29, 'Left 3 Kin'!AJ29, 'Right 1 Kin'!AJ29, 'Right 2 Kin'!AJ29, 'Right 3 Kin'!AJ29)</f>
        <v>0.82723370816032715</v>
      </c>
      <c r="AK29">
        <f>STDEV('Left 1 Kin'!AK29, 'Left 2 Kin'!AK29, 'Left 3 Kin'!AK29, 'Right 1 Kin'!AK29, 'Right 2 Kin'!AK29, 'Right 3 Kin'!AK29)</f>
        <v>3.2026252255824637E-2</v>
      </c>
      <c r="AL29">
        <f>STDEV('Left 1 Kin'!AL29, 'Left 2 Kin'!AL29, 'Left 3 Kin'!AL29, 'Right 1 Kin'!AL29, 'Right 2 Kin'!AL29, 'Right 3 Kin'!AL29)</f>
        <v>2.6317811645601608</v>
      </c>
      <c r="AM29">
        <f>STDEV('Left 1 Kin'!AM29, 'Left 2 Kin'!AM29, 'Left 3 Kin'!AM29, 'Right 1 Kin'!AM29, 'Right 2 Kin'!AM29, 'Right 3 Kin'!AM29)</f>
        <v>0.16205445273463381</v>
      </c>
      <c r="AN29">
        <f>STDEV('Left 1 Kin'!AN29, 'Left 2 Kin'!AN29, 'Left 3 Kin'!AN29, 'Right 1 Kin'!AN29, 'Right 2 Kin'!AN29, 'Right 3 Kin'!AN29)</f>
        <v>0.24312645488815868</v>
      </c>
      <c r="AO29">
        <f>STDEV('Left 1 Kin'!AO29, 'Left 2 Kin'!AO29, 'Left 3 Kin'!AO29, 'Right 1 Kin'!AO29, 'Right 2 Kin'!AO29, 'Right 3 Kin'!AO29)</f>
        <v>0.44140528424172371</v>
      </c>
      <c r="AP29">
        <f>STDEV('Left 1 Kin'!AP29, 'Left 2 Kin'!AP29, 'Left 3 Kin'!AP29, 'Right 1 Kin'!AP29, 'Right 2 Kin'!AP29, 'Right 3 Kin'!AP29)</f>
        <v>5.529681419323663</v>
      </c>
      <c r="AQ29">
        <f>STDEV('Left 1 Kin'!AQ29, 'Left 2 Kin'!AQ29, 'Left 3 Kin'!AQ29, 'Right 1 Kin'!AQ29, 'Right 2 Kin'!AQ29, 'Right 3 Kin'!AQ29)</f>
        <v>1.0181223341970154</v>
      </c>
      <c r="AR29">
        <f>STDEV('Left 1 Kin'!AR29, 'Left 2 Kin'!AR29, 'Left 3 Kin'!AR29, 'Right 1 Kin'!AR29, 'Right 2 Kin'!AR29, 'Right 3 Kin'!AR29)</f>
        <v>0.84292178241231119</v>
      </c>
      <c r="AS29">
        <f>STDEV('Left 1 Kin'!AS29, 'Left 2 Kin'!AS29, 'Left 3 Kin'!AS29, 'Right 1 Kin'!AS29, 'Right 2 Kin'!AS29, 'Right 3 Kin'!AS29)</f>
        <v>0.17633906739398281</v>
      </c>
      <c r="AT29">
        <f>STDEV('Left 1 Kin'!AT29, 'Left 2 Kin'!AT29, 'Left 3 Kin'!AT29, 'Right 1 Kin'!AT29, 'Right 2 Kin'!AT29, 'Right 3 Kin'!AT29)</f>
        <v>4.9618327491884813</v>
      </c>
    </row>
    <row r="30" spans="1:46" x14ac:dyDescent="0.25">
      <c r="A30">
        <v>28</v>
      </c>
      <c r="B30">
        <f>STDEV('Left 1 Kin'!B30, 'Left 2 Kin'!B30, 'Left 3 Kin'!B30, 'Right 1 Kin'!B30, 'Right 2 Kin'!B30, 'Right 3 Kin'!B30)</f>
        <v>6.7284497966966186E-2</v>
      </c>
      <c r="C30">
        <f>STDEV('Left 1 Kin'!C30, 'Left 2 Kin'!C30, 'Left 3 Kin'!C30, 'Right 1 Kin'!C30, 'Right 2 Kin'!C30, 'Right 3 Kin'!C30)</f>
        <v>4.6659207835748851E-3</v>
      </c>
      <c r="D30">
        <f>STDEV('Left 1 Kin'!D30, 'Left 2 Kin'!D30, 'Left 3 Kin'!D30, 'Right 1 Kin'!D30, 'Right 2 Kin'!D30, 'Right 3 Kin'!D30)</f>
        <v>7.956459012823737E-2</v>
      </c>
      <c r="E30">
        <f>STDEV('Left 1 Kin'!E30, 'Left 2 Kin'!E30, 'Left 3 Kin'!E30, 'Right 1 Kin'!E30, 'Right 2 Kin'!E30, 'Right 3 Kin'!E30)</f>
        <v>0.27423113626403761</v>
      </c>
      <c r="F30">
        <f>STDEV('Left 1 Kin'!F30, 'Left 2 Kin'!F30, 'Left 3 Kin'!F30, 'Right 1 Kin'!F30, 'Right 2 Kin'!F30, 'Right 3 Kin'!F30)</f>
        <v>9.7747312399773967E-2</v>
      </c>
      <c r="G30">
        <f>STDEV('Left 1 Kin'!G30, 'Left 2 Kin'!G30, 'Left 3 Kin'!G30, 'Right 1 Kin'!G30, 'Right 2 Kin'!G30, 'Right 3 Kin'!G30)</f>
        <v>0.86994390732601767</v>
      </c>
      <c r="H30">
        <f>STDEV('Left 1 Kin'!H30, 'Left 2 Kin'!H30, 'Left 3 Kin'!H30, 'Right 1 Kin'!H30, 'Right 2 Kin'!H30, 'Right 3 Kin'!H30)</f>
        <v>0.77131951427545098</v>
      </c>
      <c r="I30">
        <f>STDEV('Left 1 Kin'!I30, 'Left 2 Kin'!I30, 'Left 3 Kin'!I30, 'Right 1 Kin'!I30, 'Right 2 Kin'!I30, 'Right 3 Kin'!I30)</f>
        <v>0.90865832267247348</v>
      </c>
      <c r="J30">
        <f>STDEV('Left 1 Kin'!J30, 'Left 2 Kin'!J30, 'Left 3 Kin'!J30, 'Right 1 Kin'!J30, 'Right 2 Kin'!J30, 'Right 3 Kin'!J30)</f>
        <v>0.86960570356424582</v>
      </c>
      <c r="K30">
        <f>STDEV('Left 1 Kin'!K30, 'Left 2 Kin'!K30, 'Left 3 Kin'!K30, 'Right 1 Kin'!K30, 'Right 2 Kin'!K30, 'Right 3 Kin'!K30)</f>
        <v>2.3184589024068947</v>
      </c>
      <c r="L30">
        <f>STDEV('Left 1 Kin'!L30, 'Left 2 Kin'!L30, 'Left 3 Kin'!L30, 'Right 1 Kin'!L30, 'Right 2 Kin'!L30, 'Right 3 Kin'!L30)</f>
        <v>4.9883151711299414</v>
      </c>
      <c r="M30">
        <f>STDEV('Left 1 Kin'!M30, 'Left 2 Kin'!M30, 'Left 3 Kin'!M30, 'Right 1 Kin'!M30, 'Right 2 Kin'!M30, 'Right 3 Kin'!M30)</f>
        <v>1.9866755928769042</v>
      </c>
      <c r="N30">
        <f>STDEV('Left 1 Kin'!N30, 'Left 2 Kin'!N30, 'Left 3 Kin'!N30, 'Right 1 Kin'!N30, 'Right 2 Kin'!N30, 'Right 3 Kin'!N30)</f>
        <v>4.1058477795779291</v>
      </c>
      <c r="O30">
        <f>STDEV('Left 1 Kin'!O30, 'Left 2 Kin'!O30, 'Left 3 Kin'!O30, 'Right 1 Kin'!O30, 'Right 2 Kin'!O30, 'Right 3 Kin'!O30)</f>
        <v>4.8685115778516366</v>
      </c>
      <c r="P30">
        <f>STDEV('Left 1 Kin'!P30, 'Left 2 Kin'!P30, 'Left 3 Kin'!P30, 'Right 1 Kin'!P30, 'Right 2 Kin'!P30, 'Right 3 Kin'!P30)</f>
        <v>5.1110826468734301</v>
      </c>
      <c r="Q30">
        <f>STDEV('Left 1 Kin'!Q30, 'Left 2 Kin'!Q30, 'Left 3 Kin'!Q30, 'Right 1 Kin'!Q30, 'Right 2 Kin'!Q30, 'Right 3 Kin'!Q30)</f>
        <v>1.2003639427296795</v>
      </c>
      <c r="R30">
        <f>STDEV('Left 1 Kin'!R30, 'Left 2 Kin'!R30, 'Left 3 Kin'!R30, 'Right 1 Kin'!R30, 'Right 2 Kin'!R30, 'Right 3 Kin'!R30)</f>
        <v>14.300037709778342</v>
      </c>
      <c r="S30">
        <f>STDEV('Left 1 Kin'!S30, 'Left 2 Kin'!S30, 'Left 3 Kin'!S30, 'Right 1 Kin'!S30, 'Right 2 Kin'!S30, 'Right 3 Kin'!S30)</f>
        <v>2.9405851572795405</v>
      </c>
      <c r="T30">
        <f>STDEV('Left 1 Kin'!T30, 'Left 2 Kin'!T30, 'Left 3 Kin'!T30, 'Right 1 Kin'!T30, 'Right 2 Kin'!T30, 'Right 3 Kin'!T30)</f>
        <v>1.8489337125034737</v>
      </c>
      <c r="U30">
        <f>STDEV('Left 1 Kin'!U30, 'Left 2 Kin'!U30, 'Left 3 Kin'!U30, 'Right 1 Kin'!U30, 'Right 2 Kin'!U30, 'Right 3 Kin'!U30)</f>
        <v>4.8585514827381022</v>
      </c>
      <c r="V30">
        <f>STDEV('Left 1 Kin'!V30, 'Left 2 Kin'!V30, 'Left 3 Kin'!V30, 'Right 1 Kin'!V30, 'Right 2 Kin'!V30, 'Right 3 Kin'!V30)</f>
        <v>7.9476756935859347</v>
      </c>
      <c r="W30">
        <f>STDEV('Left 1 Kin'!W30, 'Left 2 Kin'!W30, 'Left 3 Kin'!W30, 'Right 1 Kin'!W30, 'Right 2 Kin'!W30, 'Right 3 Kin'!W30)</f>
        <v>22.562344232851036</v>
      </c>
      <c r="X30">
        <f>STDEV('Left 1 Kin'!X30, 'Left 2 Kin'!X30, 'Left 3 Kin'!X30, 'Right 1 Kin'!X30, 'Right 2 Kin'!X30, 'Right 3 Kin'!X30)</f>
        <v>9.8978329092786979</v>
      </c>
      <c r="Y30">
        <f>STDEV('Left 1 Kin'!Y30, 'Left 2 Kin'!Y30, 'Left 3 Kin'!Y30, 'Right 1 Kin'!Y30, 'Right 2 Kin'!Y30, 'Right 3 Kin'!Y30)</f>
        <v>35.985154376893625</v>
      </c>
      <c r="Z30">
        <f>STDEV('Left 1 Kin'!Z30, 'Left 2 Kin'!Z30, 'Left 3 Kin'!Z30, 'Right 1 Kin'!Z30, 'Right 2 Kin'!Z30, 'Right 3 Kin'!Z30)</f>
        <v>68.009223049439939</v>
      </c>
      <c r="AA30">
        <f>STDEV('Left 1 Kin'!AA30, 'Left 2 Kin'!AA30, 'Left 3 Kin'!AA30, 'Right 1 Kin'!AA30, 'Right 2 Kin'!AA30, 'Right 3 Kin'!AA30)</f>
        <v>25.530689861419592</v>
      </c>
      <c r="AB30">
        <f>STDEV('Left 1 Kin'!AB30, 'Left 2 Kin'!AB30, 'Left 3 Kin'!AB30, 'Right 1 Kin'!AB30, 'Right 2 Kin'!AB30, 'Right 3 Kin'!AB30)</f>
        <v>48.099887128770014</v>
      </c>
      <c r="AC30">
        <f>STDEV('Left 1 Kin'!AC30, 'Left 2 Kin'!AC30, 'Left 3 Kin'!AC30, 'Right 1 Kin'!AC30, 'Right 2 Kin'!AC30, 'Right 3 Kin'!AC30)</f>
        <v>107.60129953862884</v>
      </c>
      <c r="AD30">
        <f>STDEV('Left 1 Kin'!AD30, 'Left 2 Kin'!AD30, 'Left 3 Kin'!AD30, 'Right 1 Kin'!AD30, 'Right 2 Kin'!AD30, 'Right 3 Kin'!AD30)</f>
        <v>77.210319113714348</v>
      </c>
      <c r="AE30">
        <f>STDEV('Left 1 Kin'!AE30, 'Left 2 Kin'!AE30, 'Left 3 Kin'!AE30, 'Right 1 Kin'!AE30, 'Right 2 Kin'!AE30, 'Right 3 Kin'!AE30)</f>
        <v>82.486771566911401</v>
      </c>
      <c r="AF30">
        <f>STDEV('Left 1 Kin'!AF30, 'Left 2 Kin'!AF30, 'Left 3 Kin'!AF30, 'Right 1 Kin'!AF30, 'Right 2 Kin'!AF30, 'Right 3 Kin'!AF30)</f>
        <v>281.01348040861035</v>
      </c>
      <c r="AG30">
        <f>STDEV('Left 1 Kin'!AG30, 'Left 2 Kin'!AG30, 'Left 3 Kin'!AG30, 'Right 1 Kin'!AG30, 'Right 2 Kin'!AG30, 'Right 3 Kin'!AG30)</f>
        <v>82.429338352079981</v>
      </c>
      <c r="AH30">
        <f>STDEV('Left 1 Kin'!AH30, 'Left 2 Kin'!AH30, 'Left 3 Kin'!AH30, 'Right 1 Kin'!AH30, 'Right 2 Kin'!AH30, 'Right 3 Kin'!AH30)</f>
        <v>30.623795219846649</v>
      </c>
      <c r="AI30">
        <f>STDEV('Left 1 Kin'!AI30, 'Left 2 Kin'!AI30, 'Left 3 Kin'!AI30, 'Right 1 Kin'!AI30, 'Right 2 Kin'!AI30, 'Right 3 Kin'!AI30)</f>
        <v>1.0047560976021241</v>
      </c>
      <c r="AJ30">
        <f>STDEV('Left 1 Kin'!AJ30, 'Left 2 Kin'!AJ30, 'Left 3 Kin'!AJ30, 'Right 1 Kin'!AJ30, 'Right 2 Kin'!AJ30, 'Right 3 Kin'!AJ30)</f>
        <v>0.82803427576824973</v>
      </c>
      <c r="AK30">
        <f>STDEV('Left 1 Kin'!AK30, 'Left 2 Kin'!AK30, 'Left 3 Kin'!AK30, 'Right 1 Kin'!AK30, 'Right 2 Kin'!AK30, 'Right 3 Kin'!AK30)</f>
        <v>4.4086890320267642E-2</v>
      </c>
      <c r="AL30">
        <f>STDEV('Left 1 Kin'!AL30, 'Left 2 Kin'!AL30, 'Left 3 Kin'!AL30, 'Right 1 Kin'!AL30, 'Right 2 Kin'!AL30, 'Right 3 Kin'!AL30)</f>
        <v>2.8405946352348543</v>
      </c>
      <c r="AM30">
        <f>STDEV('Left 1 Kin'!AM30, 'Left 2 Kin'!AM30, 'Left 3 Kin'!AM30, 'Right 1 Kin'!AM30, 'Right 2 Kin'!AM30, 'Right 3 Kin'!AM30)</f>
        <v>0.17622497145558733</v>
      </c>
      <c r="AN30">
        <f>STDEV('Left 1 Kin'!AN30, 'Left 2 Kin'!AN30, 'Left 3 Kin'!AN30, 'Right 1 Kin'!AN30, 'Right 2 Kin'!AN30, 'Right 3 Kin'!AN30)</f>
        <v>0.24380407058397205</v>
      </c>
      <c r="AO30">
        <f>STDEV('Left 1 Kin'!AO30, 'Left 2 Kin'!AO30, 'Left 3 Kin'!AO30, 'Right 1 Kin'!AO30, 'Right 2 Kin'!AO30, 'Right 3 Kin'!AO30)</f>
        <v>0.45538192468566852</v>
      </c>
      <c r="AP30">
        <f>STDEV('Left 1 Kin'!AP30, 'Left 2 Kin'!AP30, 'Left 3 Kin'!AP30, 'Right 1 Kin'!AP30, 'Right 2 Kin'!AP30, 'Right 3 Kin'!AP30)</f>
        <v>5.6775521275894407</v>
      </c>
      <c r="AQ30">
        <f>STDEV('Left 1 Kin'!AQ30, 'Left 2 Kin'!AQ30, 'Left 3 Kin'!AQ30, 'Right 1 Kin'!AQ30, 'Right 2 Kin'!AQ30, 'Right 3 Kin'!AQ30)</f>
        <v>1.0243210441121646</v>
      </c>
      <c r="AR30">
        <f>STDEV('Left 1 Kin'!AR30, 'Left 2 Kin'!AR30, 'Left 3 Kin'!AR30, 'Right 1 Kin'!AR30, 'Right 2 Kin'!AR30, 'Right 3 Kin'!AR30)</f>
        <v>0.84741066264412679</v>
      </c>
      <c r="AS30">
        <f>STDEV('Left 1 Kin'!AS30, 'Left 2 Kin'!AS30, 'Left 3 Kin'!AS30, 'Right 1 Kin'!AS30, 'Right 2 Kin'!AS30, 'Right 3 Kin'!AS30)</f>
        <v>0.17805034732992159</v>
      </c>
      <c r="AT30">
        <f>STDEV('Left 1 Kin'!AT30, 'Left 2 Kin'!AT30, 'Left 3 Kin'!AT30, 'Right 1 Kin'!AT30, 'Right 2 Kin'!AT30, 'Right 3 Kin'!AT30)</f>
        <v>4.6767081278001026</v>
      </c>
    </row>
    <row r="31" spans="1:46" x14ac:dyDescent="0.25">
      <c r="A31">
        <v>29</v>
      </c>
      <c r="B31">
        <f>STDEV('Left 1 Kin'!B31, 'Left 2 Kin'!B31, 'Left 3 Kin'!B31, 'Right 1 Kin'!B31, 'Right 2 Kin'!B31, 'Right 3 Kin'!B31)</f>
        <v>7.0992859859579802E-2</v>
      </c>
      <c r="C31">
        <f>STDEV('Left 1 Kin'!C31, 'Left 2 Kin'!C31, 'Left 3 Kin'!C31, 'Right 1 Kin'!C31, 'Right 2 Kin'!C31, 'Right 3 Kin'!C31)</f>
        <v>4.6818023871883852E-3</v>
      </c>
      <c r="D31">
        <f>STDEV('Left 1 Kin'!D31, 'Left 2 Kin'!D31, 'Left 3 Kin'!D31, 'Right 1 Kin'!D31, 'Right 2 Kin'!D31, 'Right 3 Kin'!D31)</f>
        <v>7.4223700519962035E-2</v>
      </c>
      <c r="E31">
        <f>STDEV('Left 1 Kin'!E31, 'Left 2 Kin'!E31, 'Left 3 Kin'!E31, 'Right 1 Kin'!E31, 'Right 2 Kin'!E31, 'Right 3 Kin'!E31)</f>
        <v>0.27714286582709047</v>
      </c>
      <c r="F31">
        <f>STDEV('Left 1 Kin'!F31, 'Left 2 Kin'!F31, 'Left 3 Kin'!F31, 'Right 1 Kin'!F31, 'Right 2 Kin'!F31, 'Right 3 Kin'!F31)</f>
        <v>9.9502692723464348E-2</v>
      </c>
      <c r="G31">
        <f>STDEV('Left 1 Kin'!G31, 'Left 2 Kin'!G31, 'Left 3 Kin'!G31, 'Right 1 Kin'!G31, 'Right 2 Kin'!G31, 'Right 3 Kin'!G31)</f>
        <v>0.86883552395524366</v>
      </c>
      <c r="H31">
        <f>STDEV('Left 1 Kin'!H31, 'Left 2 Kin'!H31, 'Left 3 Kin'!H31, 'Right 1 Kin'!H31, 'Right 2 Kin'!H31, 'Right 3 Kin'!H31)</f>
        <v>0.76725587485236246</v>
      </c>
      <c r="I31">
        <f>STDEV('Left 1 Kin'!I31, 'Left 2 Kin'!I31, 'Left 3 Kin'!I31, 'Right 1 Kin'!I31, 'Right 2 Kin'!I31, 'Right 3 Kin'!I31)</f>
        <v>0.90893928245993416</v>
      </c>
      <c r="J31">
        <f>STDEV('Left 1 Kin'!J31, 'Left 2 Kin'!J31, 'Left 3 Kin'!J31, 'Right 1 Kin'!J31, 'Right 2 Kin'!J31, 'Right 3 Kin'!J31)</f>
        <v>0.86788676197495151</v>
      </c>
      <c r="K31">
        <f>STDEV('Left 1 Kin'!K31, 'Left 2 Kin'!K31, 'Left 3 Kin'!K31, 'Right 1 Kin'!K31, 'Right 2 Kin'!K31, 'Right 3 Kin'!K31)</f>
        <v>2.3519249034127405</v>
      </c>
      <c r="L31">
        <f>STDEV('Left 1 Kin'!L31, 'Left 2 Kin'!L31, 'Left 3 Kin'!L31, 'Right 1 Kin'!L31, 'Right 2 Kin'!L31, 'Right 3 Kin'!L31)</f>
        <v>5.0735593249430977</v>
      </c>
      <c r="M31">
        <f>STDEV('Left 1 Kin'!M31, 'Left 2 Kin'!M31, 'Left 3 Kin'!M31, 'Right 1 Kin'!M31, 'Right 2 Kin'!M31, 'Right 3 Kin'!M31)</f>
        <v>2.0093571792127625</v>
      </c>
      <c r="N31">
        <f>STDEV('Left 1 Kin'!N31, 'Left 2 Kin'!N31, 'Left 3 Kin'!N31, 'Right 1 Kin'!N31, 'Right 2 Kin'!N31, 'Right 3 Kin'!N31)</f>
        <v>4.1409400200834527</v>
      </c>
      <c r="O31">
        <f>STDEV('Left 1 Kin'!O31, 'Left 2 Kin'!O31, 'Left 3 Kin'!O31, 'Right 1 Kin'!O31, 'Right 2 Kin'!O31, 'Right 3 Kin'!O31)</f>
        <v>4.9634541626379631</v>
      </c>
      <c r="P31">
        <f>STDEV('Left 1 Kin'!P31, 'Left 2 Kin'!P31, 'Left 3 Kin'!P31, 'Right 1 Kin'!P31, 'Right 2 Kin'!P31, 'Right 3 Kin'!P31)</f>
        <v>5.0631534263062248</v>
      </c>
      <c r="Q31">
        <f>STDEV('Left 1 Kin'!Q31, 'Left 2 Kin'!Q31, 'Left 3 Kin'!Q31, 'Right 1 Kin'!Q31, 'Right 2 Kin'!Q31, 'Right 3 Kin'!Q31)</f>
        <v>1.1438773627021508</v>
      </c>
      <c r="R31">
        <f>STDEV('Left 1 Kin'!R31, 'Left 2 Kin'!R31, 'Left 3 Kin'!R31, 'Right 1 Kin'!R31, 'Right 2 Kin'!R31, 'Right 3 Kin'!R31)</f>
        <v>13.956936601891623</v>
      </c>
      <c r="S31">
        <f>STDEV('Left 1 Kin'!S31, 'Left 2 Kin'!S31, 'Left 3 Kin'!S31, 'Right 1 Kin'!S31, 'Right 2 Kin'!S31, 'Right 3 Kin'!S31)</f>
        <v>2.8554571416384182</v>
      </c>
      <c r="T31">
        <f>STDEV('Left 1 Kin'!T31, 'Left 2 Kin'!T31, 'Left 3 Kin'!T31, 'Right 1 Kin'!T31, 'Right 2 Kin'!T31, 'Right 3 Kin'!T31)</f>
        <v>1.87102263698389</v>
      </c>
      <c r="U31">
        <f>STDEV('Left 1 Kin'!U31, 'Left 2 Kin'!U31, 'Left 3 Kin'!U31, 'Right 1 Kin'!U31, 'Right 2 Kin'!U31, 'Right 3 Kin'!U31)</f>
        <v>5.7603881822683727</v>
      </c>
      <c r="V31">
        <f>STDEV('Left 1 Kin'!V31, 'Left 2 Kin'!V31, 'Left 3 Kin'!V31, 'Right 1 Kin'!V31, 'Right 2 Kin'!V31, 'Right 3 Kin'!V31)</f>
        <v>7.7341290418130875</v>
      </c>
      <c r="W31">
        <f>STDEV('Left 1 Kin'!W31, 'Left 2 Kin'!W31, 'Left 3 Kin'!W31, 'Right 1 Kin'!W31, 'Right 2 Kin'!W31, 'Right 3 Kin'!W31)</f>
        <v>24.128082335393795</v>
      </c>
      <c r="X31">
        <f>STDEV('Left 1 Kin'!X31, 'Left 2 Kin'!X31, 'Left 3 Kin'!X31, 'Right 1 Kin'!X31, 'Right 2 Kin'!X31, 'Right 3 Kin'!X31)</f>
        <v>11.714959699567913</v>
      </c>
      <c r="Y31">
        <f>STDEV('Left 1 Kin'!Y31, 'Left 2 Kin'!Y31, 'Left 3 Kin'!Y31, 'Right 1 Kin'!Y31, 'Right 2 Kin'!Y31, 'Right 3 Kin'!Y31)</f>
        <v>35.522276994332593</v>
      </c>
      <c r="Z31">
        <f>STDEV('Left 1 Kin'!Z31, 'Left 2 Kin'!Z31, 'Left 3 Kin'!Z31, 'Right 1 Kin'!Z31, 'Right 2 Kin'!Z31, 'Right 3 Kin'!Z31)</f>
        <v>70.460885178667297</v>
      </c>
      <c r="AA31">
        <f>STDEV('Left 1 Kin'!AA31, 'Left 2 Kin'!AA31, 'Left 3 Kin'!AA31, 'Right 1 Kin'!AA31, 'Right 2 Kin'!AA31, 'Right 3 Kin'!AA31)</f>
        <v>27.318722443210401</v>
      </c>
      <c r="AB31">
        <f>STDEV('Left 1 Kin'!AB31, 'Left 2 Kin'!AB31, 'Left 3 Kin'!AB31, 'Right 1 Kin'!AB31, 'Right 2 Kin'!AB31, 'Right 3 Kin'!AB31)</f>
        <v>48.691156429534715</v>
      </c>
      <c r="AC31">
        <f>STDEV('Left 1 Kin'!AC31, 'Left 2 Kin'!AC31, 'Left 3 Kin'!AC31, 'Right 1 Kin'!AC31, 'Right 2 Kin'!AC31, 'Right 3 Kin'!AC31)</f>
        <v>124.94271076273544</v>
      </c>
      <c r="AD31">
        <f>STDEV('Left 1 Kin'!AD31, 'Left 2 Kin'!AD31, 'Left 3 Kin'!AD31, 'Right 1 Kin'!AD31, 'Right 2 Kin'!AD31, 'Right 3 Kin'!AD31)</f>
        <v>78.360401712243473</v>
      </c>
      <c r="AE31">
        <f>STDEV('Left 1 Kin'!AE31, 'Left 2 Kin'!AE31, 'Left 3 Kin'!AE31, 'Right 1 Kin'!AE31, 'Right 2 Kin'!AE31, 'Right 3 Kin'!AE31)</f>
        <v>96.204304888405488</v>
      </c>
      <c r="AF31">
        <f>STDEV('Left 1 Kin'!AF31, 'Left 2 Kin'!AF31, 'Left 3 Kin'!AF31, 'Right 1 Kin'!AF31, 'Right 2 Kin'!AF31, 'Right 3 Kin'!AF31)</f>
        <v>257.70350921194427</v>
      </c>
      <c r="AG31">
        <f>STDEV('Left 1 Kin'!AG31, 'Left 2 Kin'!AG31, 'Left 3 Kin'!AG31, 'Right 1 Kin'!AG31, 'Right 2 Kin'!AG31, 'Right 3 Kin'!AG31)</f>
        <v>83.34172195010845</v>
      </c>
      <c r="AH31">
        <f>STDEV('Left 1 Kin'!AH31, 'Left 2 Kin'!AH31, 'Left 3 Kin'!AH31, 'Right 1 Kin'!AH31, 'Right 2 Kin'!AH31, 'Right 3 Kin'!AH31)</f>
        <v>28.969727541915038</v>
      </c>
      <c r="AI31">
        <f>STDEV('Left 1 Kin'!AI31, 'Left 2 Kin'!AI31, 'Left 3 Kin'!AI31, 'Right 1 Kin'!AI31, 'Right 2 Kin'!AI31, 'Right 3 Kin'!AI31)</f>
        <v>0.99507145832409127</v>
      </c>
      <c r="AJ31">
        <f>STDEV('Left 1 Kin'!AJ31, 'Left 2 Kin'!AJ31, 'Left 3 Kin'!AJ31, 'Right 1 Kin'!AJ31, 'Right 2 Kin'!AJ31, 'Right 3 Kin'!AJ31)</f>
        <v>0.79708355553552412</v>
      </c>
      <c r="AK31">
        <f>STDEV('Left 1 Kin'!AK31, 'Left 2 Kin'!AK31, 'Left 3 Kin'!AK31, 'Right 1 Kin'!AK31, 'Right 2 Kin'!AK31, 'Right 3 Kin'!AK31)</f>
        <v>6.0506316724594861E-2</v>
      </c>
      <c r="AL31">
        <f>STDEV('Left 1 Kin'!AL31, 'Left 2 Kin'!AL31, 'Left 3 Kin'!AL31, 'Right 1 Kin'!AL31, 'Right 2 Kin'!AL31, 'Right 3 Kin'!AL31)</f>
        <v>3.0133853064463287</v>
      </c>
      <c r="AM31">
        <f>STDEV('Left 1 Kin'!AM31, 'Left 2 Kin'!AM31, 'Left 3 Kin'!AM31, 'Right 1 Kin'!AM31, 'Right 2 Kin'!AM31, 'Right 3 Kin'!AM31)</f>
        <v>0.17567166977255899</v>
      </c>
      <c r="AN31">
        <f>STDEV('Left 1 Kin'!AN31, 'Left 2 Kin'!AN31, 'Left 3 Kin'!AN31, 'Right 1 Kin'!AN31, 'Right 2 Kin'!AN31, 'Right 3 Kin'!AN31)</f>
        <v>0.2390093476126485</v>
      </c>
      <c r="AO31">
        <f>STDEV('Left 1 Kin'!AO31, 'Left 2 Kin'!AO31, 'Left 3 Kin'!AO31, 'Right 1 Kin'!AO31, 'Right 2 Kin'!AO31, 'Right 3 Kin'!AO31)</f>
        <v>0.46361660921624065</v>
      </c>
      <c r="AP31">
        <f>STDEV('Left 1 Kin'!AP31, 'Left 2 Kin'!AP31, 'Left 3 Kin'!AP31, 'Right 1 Kin'!AP31, 'Right 2 Kin'!AP31, 'Right 3 Kin'!AP31)</f>
        <v>5.5273105263999582</v>
      </c>
      <c r="AQ31">
        <f>STDEV('Left 1 Kin'!AQ31, 'Left 2 Kin'!AQ31, 'Left 3 Kin'!AQ31, 'Right 1 Kin'!AQ31, 'Right 2 Kin'!AQ31, 'Right 3 Kin'!AQ31)</f>
        <v>1.0316016862101738</v>
      </c>
      <c r="AR31">
        <f>STDEV('Left 1 Kin'!AR31, 'Left 2 Kin'!AR31, 'Left 3 Kin'!AR31, 'Right 1 Kin'!AR31, 'Right 2 Kin'!AR31, 'Right 3 Kin'!AR31)</f>
        <v>0.85039891981642268</v>
      </c>
      <c r="AS31">
        <f>STDEV('Left 1 Kin'!AS31, 'Left 2 Kin'!AS31, 'Left 3 Kin'!AS31, 'Right 1 Kin'!AS31, 'Right 2 Kin'!AS31, 'Right 3 Kin'!AS31)</f>
        <v>0.17644147899706997</v>
      </c>
      <c r="AT31">
        <f>STDEV('Left 1 Kin'!AT31, 'Left 2 Kin'!AT31, 'Left 3 Kin'!AT31, 'Right 1 Kin'!AT31, 'Right 2 Kin'!AT31, 'Right 3 Kin'!AT31)</f>
        <v>4.4230508992648838</v>
      </c>
    </row>
    <row r="32" spans="1:46" x14ac:dyDescent="0.25">
      <c r="A32">
        <v>30</v>
      </c>
      <c r="B32">
        <f>STDEV('Left 1 Kin'!B32, 'Left 2 Kin'!B32, 'Left 3 Kin'!B32, 'Right 1 Kin'!B32, 'Right 2 Kin'!B32, 'Right 3 Kin'!B32)</f>
        <v>7.4647784070709461E-2</v>
      </c>
      <c r="C32">
        <f>STDEV('Left 1 Kin'!C32, 'Left 2 Kin'!C32, 'Left 3 Kin'!C32, 'Right 1 Kin'!C32, 'Right 2 Kin'!C32, 'Right 3 Kin'!C32)</f>
        <v>4.7164333339206098E-3</v>
      </c>
      <c r="D32">
        <f>STDEV('Left 1 Kin'!D32, 'Left 2 Kin'!D32, 'Left 3 Kin'!D32, 'Right 1 Kin'!D32, 'Right 2 Kin'!D32, 'Right 3 Kin'!D32)</f>
        <v>7.3754384307002721E-2</v>
      </c>
      <c r="E32">
        <f>STDEV('Left 1 Kin'!E32, 'Left 2 Kin'!E32, 'Left 3 Kin'!E32, 'Right 1 Kin'!E32, 'Right 2 Kin'!E32, 'Right 3 Kin'!E32)</f>
        <v>0.2751400217495496</v>
      </c>
      <c r="F32">
        <f>STDEV('Left 1 Kin'!F32, 'Left 2 Kin'!F32, 'Left 3 Kin'!F32, 'Right 1 Kin'!F32, 'Right 2 Kin'!F32, 'Right 3 Kin'!F32)</f>
        <v>0.10125063566964627</v>
      </c>
      <c r="G32">
        <f>STDEV('Left 1 Kin'!G32, 'Left 2 Kin'!G32, 'Left 3 Kin'!G32, 'Right 1 Kin'!G32, 'Right 2 Kin'!G32, 'Right 3 Kin'!G32)</f>
        <v>0.86664025784174148</v>
      </c>
      <c r="H32">
        <f>STDEV('Left 1 Kin'!H32, 'Left 2 Kin'!H32, 'Left 3 Kin'!H32, 'Right 1 Kin'!H32, 'Right 2 Kin'!H32, 'Right 3 Kin'!H32)</f>
        <v>0.76424843670988385</v>
      </c>
      <c r="I32">
        <f>STDEV('Left 1 Kin'!I32, 'Left 2 Kin'!I32, 'Left 3 Kin'!I32, 'Right 1 Kin'!I32, 'Right 2 Kin'!I32, 'Right 3 Kin'!I32)</f>
        <v>0.91126861396811398</v>
      </c>
      <c r="J32">
        <f>STDEV('Left 1 Kin'!J32, 'Left 2 Kin'!J32, 'Left 3 Kin'!J32, 'Right 1 Kin'!J32, 'Right 2 Kin'!J32, 'Right 3 Kin'!J32)</f>
        <v>0.86338548950048988</v>
      </c>
      <c r="K32">
        <f>STDEV('Left 1 Kin'!K32, 'Left 2 Kin'!K32, 'Left 3 Kin'!K32, 'Right 1 Kin'!K32, 'Right 2 Kin'!K32, 'Right 3 Kin'!K32)</f>
        <v>2.3885813719589919</v>
      </c>
      <c r="L32">
        <f>STDEV('Left 1 Kin'!L32, 'Left 2 Kin'!L32, 'Left 3 Kin'!L32, 'Right 1 Kin'!L32, 'Right 2 Kin'!L32, 'Right 3 Kin'!L32)</f>
        <v>5.160808486418011</v>
      </c>
      <c r="M32">
        <f>STDEV('Left 1 Kin'!M32, 'Left 2 Kin'!M32, 'Left 3 Kin'!M32, 'Right 1 Kin'!M32, 'Right 2 Kin'!M32, 'Right 3 Kin'!M32)</f>
        <v>2.0435401251912491</v>
      </c>
      <c r="N32">
        <f>STDEV('Left 1 Kin'!N32, 'Left 2 Kin'!N32, 'Left 3 Kin'!N32, 'Right 1 Kin'!N32, 'Right 2 Kin'!N32, 'Right 3 Kin'!N32)</f>
        <v>4.1718671011450796</v>
      </c>
      <c r="O32">
        <f>STDEV('Left 1 Kin'!O32, 'Left 2 Kin'!O32, 'Left 3 Kin'!O32, 'Right 1 Kin'!O32, 'Right 2 Kin'!O32, 'Right 3 Kin'!O32)</f>
        <v>5.1036979407268088</v>
      </c>
      <c r="P32">
        <f>STDEV('Left 1 Kin'!P32, 'Left 2 Kin'!P32, 'Left 3 Kin'!P32, 'Right 1 Kin'!P32, 'Right 2 Kin'!P32, 'Right 3 Kin'!P32)</f>
        <v>5.059680246844648</v>
      </c>
      <c r="Q32">
        <f>STDEV('Left 1 Kin'!Q32, 'Left 2 Kin'!Q32, 'Left 3 Kin'!Q32, 'Right 1 Kin'!Q32, 'Right 2 Kin'!Q32, 'Right 3 Kin'!Q32)</f>
        <v>1.0986163197478267</v>
      </c>
      <c r="R32">
        <f>STDEV('Left 1 Kin'!R32, 'Left 2 Kin'!R32, 'Left 3 Kin'!R32, 'Right 1 Kin'!R32, 'Right 2 Kin'!R32, 'Right 3 Kin'!R32)</f>
        <v>13.690496874908527</v>
      </c>
      <c r="S32">
        <f>STDEV('Left 1 Kin'!S32, 'Left 2 Kin'!S32, 'Left 3 Kin'!S32, 'Right 1 Kin'!S32, 'Right 2 Kin'!S32, 'Right 3 Kin'!S32)</f>
        <v>2.7824683537607418</v>
      </c>
      <c r="T32">
        <f>STDEV('Left 1 Kin'!T32, 'Left 2 Kin'!T32, 'Left 3 Kin'!T32, 'Right 1 Kin'!T32, 'Right 2 Kin'!T32, 'Right 3 Kin'!T32)</f>
        <v>1.9024578785755182</v>
      </c>
      <c r="U32">
        <f>STDEV('Left 1 Kin'!U32, 'Left 2 Kin'!U32, 'Left 3 Kin'!U32, 'Right 1 Kin'!U32, 'Right 2 Kin'!U32, 'Right 3 Kin'!U32)</f>
        <v>6.5735001523240806</v>
      </c>
      <c r="V32">
        <f>STDEV('Left 1 Kin'!V32, 'Left 2 Kin'!V32, 'Left 3 Kin'!V32, 'Right 1 Kin'!V32, 'Right 2 Kin'!V32, 'Right 3 Kin'!V32)</f>
        <v>7.5813547872670215</v>
      </c>
      <c r="W32">
        <f>STDEV('Left 1 Kin'!W32, 'Left 2 Kin'!W32, 'Left 3 Kin'!W32, 'Right 1 Kin'!W32, 'Right 2 Kin'!W32, 'Right 3 Kin'!W32)</f>
        <v>25.913846534800033</v>
      </c>
      <c r="X32">
        <f>STDEV('Left 1 Kin'!X32, 'Left 2 Kin'!X32, 'Left 3 Kin'!X32, 'Right 1 Kin'!X32, 'Right 2 Kin'!X32, 'Right 3 Kin'!X32)</f>
        <v>13.960174358689095</v>
      </c>
      <c r="Y32">
        <f>STDEV('Left 1 Kin'!Y32, 'Left 2 Kin'!Y32, 'Left 3 Kin'!Y32, 'Right 1 Kin'!Y32, 'Right 2 Kin'!Y32, 'Right 3 Kin'!Y32)</f>
        <v>34.919631606650249</v>
      </c>
      <c r="Z32">
        <f>STDEV('Left 1 Kin'!Z32, 'Left 2 Kin'!Z32, 'Left 3 Kin'!Z32, 'Right 1 Kin'!Z32, 'Right 2 Kin'!Z32, 'Right 3 Kin'!Z32)</f>
        <v>72.277218981439361</v>
      </c>
      <c r="AA32">
        <f>STDEV('Left 1 Kin'!AA32, 'Left 2 Kin'!AA32, 'Left 3 Kin'!AA32, 'Right 1 Kin'!AA32, 'Right 2 Kin'!AA32, 'Right 3 Kin'!AA32)</f>
        <v>30.491452761559536</v>
      </c>
      <c r="AB32">
        <f>STDEV('Left 1 Kin'!AB32, 'Left 2 Kin'!AB32, 'Left 3 Kin'!AB32, 'Right 1 Kin'!AB32, 'Right 2 Kin'!AB32, 'Right 3 Kin'!AB32)</f>
        <v>48.676787458619899</v>
      </c>
      <c r="AC32">
        <f>STDEV('Left 1 Kin'!AC32, 'Left 2 Kin'!AC32, 'Left 3 Kin'!AC32, 'Right 1 Kin'!AC32, 'Right 2 Kin'!AC32, 'Right 3 Kin'!AC32)</f>
        <v>144.9697483872734</v>
      </c>
      <c r="AD32">
        <f>STDEV('Left 1 Kin'!AD32, 'Left 2 Kin'!AD32, 'Left 3 Kin'!AD32, 'Right 1 Kin'!AD32, 'Right 2 Kin'!AD32, 'Right 3 Kin'!AD32)</f>
        <v>78.998552667714847</v>
      </c>
      <c r="AE32">
        <f>STDEV('Left 1 Kin'!AE32, 'Left 2 Kin'!AE32, 'Left 3 Kin'!AE32, 'Right 1 Kin'!AE32, 'Right 2 Kin'!AE32, 'Right 3 Kin'!AE32)</f>
        <v>112.51995348301989</v>
      </c>
      <c r="AF32">
        <f>STDEV('Left 1 Kin'!AF32, 'Left 2 Kin'!AF32, 'Left 3 Kin'!AF32, 'Right 1 Kin'!AF32, 'Right 2 Kin'!AF32, 'Right 3 Kin'!AF32)</f>
        <v>238.82679553078333</v>
      </c>
      <c r="AG32">
        <f>STDEV('Left 1 Kin'!AG32, 'Left 2 Kin'!AG32, 'Left 3 Kin'!AG32, 'Right 1 Kin'!AG32, 'Right 2 Kin'!AG32, 'Right 3 Kin'!AG32)</f>
        <v>83.943513040081982</v>
      </c>
      <c r="AH32">
        <f>STDEV('Left 1 Kin'!AH32, 'Left 2 Kin'!AH32, 'Left 3 Kin'!AH32, 'Right 1 Kin'!AH32, 'Right 2 Kin'!AH32, 'Right 3 Kin'!AH32)</f>
        <v>26.743351076794138</v>
      </c>
      <c r="AI32">
        <f>STDEV('Left 1 Kin'!AI32, 'Left 2 Kin'!AI32, 'Left 3 Kin'!AI32, 'Right 1 Kin'!AI32, 'Right 2 Kin'!AI32, 'Right 3 Kin'!AI32)</f>
        <v>1.0058958521557553</v>
      </c>
      <c r="AJ32">
        <f>STDEV('Left 1 Kin'!AJ32, 'Left 2 Kin'!AJ32, 'Left 3 Kin'!AJ32, 'Right 1 Kin'!AJ32, 'Right 2 Kin'!AJ32, 'Right 3 Kin'!AJ32)</f>
        <v>0.76452244523352608</v>
      </c>
      <c r="AK32">
        <f>STDEV('Left 1 Kin'!AK32, 'Left 2 Kin'!AK32, 'Left 3 Kin'!AK32, 'Right 1 Kin'!AK32, 'Right 2 Kin'!AK32, 'Right 3 Kin'!AK32)</f>
        <v>7.9269792256650221E-2</v>
      </c>
      <c r="AL32">
        <f>STDEV('Left 1 Kin'!AL32, 'Left 2 Kin'!AL32, 'Left 3 Kin'!AL32, 'Right 1 Kin'!AL32, 'Right 2 Kin'!AL32, 'Right 3 Kin'!AL32)</f>
        <v>3.3128162996293042</v>
      </c>
      <c r="AM32">
        <f>STDEV('Left 1 Kin'!AM32, 'Left 2 Kin'!AM32, 'Left 3 Kin'!AM32, 'Right 1 Kin'!AM32, 'Right 2 Kin'!AM32, 'Right 3 Kin'!AM32)</f>
        <v>0.19436703576069697</v>
      </c>
      <c r="AN32">
        <f>STDEV('Left 1 Kin'!AN32, 'Left 2 Kin'!AN32, 'Left 3 Kin'!AN32, 'Right 1 Kin'!AN32, 'Right 2 Kin'!AN32, 'Right 3 Kin'!AN32)</f>
        <v>0.2310789698164504</v>
      </c>
      <c r="AO32">
        <f>STDEV('Left 1 Kin'!AO32, 'Left 2 Kin'!AO32, 'Left 3 Kin'!AO32, 'Right 1 Kin'!AO32, 'Right 2 Kin'!AO32, 'Right 3 Kin'!AO32)</f>
        <v>0.47034686291914574</v>
      </c>
      <c r="AP32">
        <f>STDEV('Left 1 Kin'!AP32, 'Left 2 Kin'!AP32, 'Left 3 Kin'!AP32, 'Right 1 Kin'!AP32, 'Right 2 Kin'!AP32, 'Right 3 Kin'!AP32)</f>
        <v>5.4742428140471295</v>
      </c>
      <c r="AQ32">
        <f>STDEV('Left 1 Kin'!AQ32, 'Left 2 Kin'!AQ32, 'Left 3 Kin'!AQ32, 'Right 1 Kin'!AQ32, 'Right 2 Kin'!AQ32, 'Right 3 Kin'!AQ32)</f>
        <v>1.0391591828326709</v>
      </c>
      <c r="AR32">
        <f>STDEV('Left 1 Kin'!AR32, 'Left 2 Kin'!AR32, 'Left 3 Kin'!AR32, 'Right 1 Kin'!AR32, 'Right 2 Kin'!AR32, 'Right 3 Kin'!AR32)</f>
        <v>0.85383358057689074</v>
      </c>
      <c r="AS32">
        <f>STDEV('Left 1 Kin'!AS32, 'Left 2 Kin'!AS32, 'Left 3 Kin'!AS32, 'Right 1 Kin'!AS32, 'Right 2 Kin'!AS32, 'Right 3 Kin'!AS32)</f>
        <v>0.17244910779165448</v>
      </c>
      <c r="AT32">
        <f>STDEV('Left 1 Kin'!AT32, 'Left 2 Kin'!AT32, 'Left 3 Kin'!AT32, 'Right 1 Kin'!AT32, 'Right 2 Kin'!AT32, 'Right 3 Kin'!AT32)</f>
        <v>4.1929436297888163</v>
      </c>
    </row>
    <row r="33" spans="1:46" x14ac:dyDescent="0.25">
      <c r="A33">
        <v>31</v>
      </c>
      <c r="B33">
        <f>STDEV('Left 1 Kin'!B33, 'Left 2 Kin'!B33, 'Left 3 Kin'!B33, 'Right 1 Kin'!B33, 'Right 2 Kin'!B33, 'Right 3 Kin'!B33)</f>
        <v>7.8355749097736516E-2</v>
      </c>
      <c r="C33">
        <f>STDEV('Left 1 Kin'!C33, 'Left 2 Kin'!C33, 'Left 3 Kin'!C33, 'Right 1 Kin'!C33, 'Right 2 Kin'!C33, 'Right 3 Kin'!C33)</f>
        <v>4.7456421715307371E-3</v>
      </c>
      <c r="D33">
        <f>STDEV('Left 1 Kin'!D33, 'Left 2 Kin'!D33, 'Left 3 Kin'!D33, 'Right 1 Kin'!D33, 'Right 2 Kin'!D33, 'Right 3 Kin'!D33)</f>
        <v>7.6222478388554948E-2</v>
      </c>
      <c r="E33">
        <f>STDEV('Left 1 Kin'!E33, 'Left 2 Kin'!E33, 'Left 3 Kin'!E33, 'Right 1 Kin'!E33, 'Right 2 Kin'!E33, 'Right 3 Kin'!E33)</f>
        <v>0.26655635026890495</v>
      </c>
      <c r="F33">
        <f>STDEV('Left 1 Kin'!F33, 'Left 2 Kin'!F33, 'Left 3 Kin'!F33, 'Right 1 Kin'!F33, 'Right 2 Kin'!F33, 'Right 3 Kin'!F33)</f>
        <v>9.5995655004646921E-2</v>
      </c>
      <c r="G33">
        <f>STDEV('Left 1 Kin'!G33, 'Left 2 Kin'!G33, 'Left 3 Kin'!G33, 'Right 1 Kin'!G33, 'Right 2 Kin'!G33, 'Right 3 Kin'!G33)</f>
        <v>0.8637757119587044</v>
      </c>
      <c r="H33">
        <f>STDEV('Left 1 Kin'!H33, 'Left 2 Kin'!H33, 'Left 3 Kin'!H33, 'Right 1 Kin'!H33, 'Right 2 Kin'!H33, 'Right 3 Kin'!H33)</f>
        <v>0.76049604497742673</v>
      </c>
      <c r="I33">
        <f>STDEV('Left 1 Kin'!I33, 'Left 2 Kin'!I33, 'Left 3 Kin'!I33, 'Right 1 Kin'!I33, 'Right 2 Kin'!I33, 'Right 3 Kin'!I33)</f>
        <v>0.91496326861206612</v>
      </c>
      <c r="J33">
        <f>STDEV('Left 1 Kin'!J33, 'Left 2 Kin'!J33, 'Left 3 Kin'!J33, 'Right 1 Kin'!J33, 'Right 2 Kin'!J33, 'Right 3 Kin'!J33)</f>
        <v>0.85788373588406486</v>
      </c>
      <c r="K33">
        <f>STDEV('Left 1 Kin'!K33, 'Left 2 Kin'!K33, 'Left 3 Kin'!K33, 'Right 1 Kin'!K33, 'Right 2 Kin'!K33, 'Right 3 Kin'!K33)</f>
        <v>2.4227164011508071</v>
      </c>
      <c r="L33">
        <f>STDEV('Left 1 Kin'!L33, 'Left 2 Kin'!L33, 'Left 3 Kin'!L33, 'Right 1 Kin'!L33, 'Right 2 Kin'!L33, 'Right 3 Kin'!L33)</f>
        <v>5.2515302792424556</v>
      </c>
      <c r="M33">
        <f>STDEV('Left 1 Kin'!M33, 'Left 2 Kin'!M33, 'Left 3 Kin'!M33, 'Right 1 Kin'!M33, 'Right 2 Kin'!M33, 'Right 3 Kin'!M33)</f>
        <v>2.067841041878574</v>
      </c>
      <c r="N33">
        <f>STDEV('Left 1 Kin'!N33, 'Left 2 Kin'!N33, 'Left 3 Kin'!N33, 'Right 1 Kin'!N33, 'Right 2 Kin'!N33, 'Right 3 Kin'!N33)</f>
        <v>4.2026771229991713</v>
      </c>
      <c r="O33">
        <f>STDEV('Left 1 Kin'!O33, 'Left 2 Kin'!O33, 'Left 3 Kin'!O33, 'Right 1 Kin'!O33, 'Right 2 Kin'!O33, 'Right 3 Kin'!O33)</f>
        <v>5.2568894432236704</v>
      </c>
      <c r="P33">
        <f>STDEV('Left 1 Kin'!P33, 'Left 2 Kin'!P33, 'Left 3 Kin'!P33, 'Right 1 Kin'!P33, 'Right 2 Kin'!P33, 'Right 3 Kin'!P33)</f>
        <v>5.0340623190036657</v>
      </c>
      <c r="Q33">
        <f>STDEV('Left 1 Kin'!Q33, 'Left 2 Kin'!Q33, 'Left 3 Kin'!Q33, 'Right 1 Kin'!Q33, 'Right 2 Kin'!Q33, 'Right 3 Kin'!Q33)</f>
        <v>1.0676550489254659</v>
      </c>
      <c r="R33">
        <f>STDEV('Left 1 Kin'!R33, 'Left 2 Kin'!R33, 'Left 3 Kin'!R33, 'Right 1 Kin'!R33, 'Right 2 Kin'!R33, 'Right 3 Kin'!R33)</f>
        <v>13.419417817928387</v>
      </c>
      <c r="S33">
        <f>STDEV('Left 1 Kin'!S33, 'Left 2 Kin'!S33, 'Left 3 Kin'!S33, 'Right 1 Kin'!S33, 'Right 2 Kin'!S33, 'Right 3 Kin'!S33)</f>
        <v>2.7043765908191593</v>
      </c>
      <c r="T33">
        <f>STDEV('Left 1 Kin'!T33, 'Left 2 Kin'!T33, 'Left 3 Kin'!T33, 'Right 1 Kin'!T33, 'Right 2 Kin'!T33, 'Right 3 Kin'!T33)</f>
        <v>1.931163285687806</v>
      </c>
      <c r="U33">
        <f>STDEV('Left 1 Kin'!U33, 'Left 2 Kin'!U33, 'Left 3 Kin'!U33, 'Right 1 Kin'!U33, 'Right 2 Kin'!U33, 'Right 3 Kin'!U33)</f>
        <v>7.6838539399280732</v>
      </c>
      <c r="V33">
        <f>STDEV('Left 1 Kin'!V33, 'Left 2 Kin'!V33, 'Left 3 Kin'!V33, 'Right 1 Kin'!V33, 'Right 2 Kin'!V33, 'Right 3 Kin'!V33)</f>
        <v>7.4424178968710546</v>
      </c>
      <c r="W33">
        <f>STDEV('Left 1 Kin'!W33, 'Left 2 Kin'!W33, 'Left 3 Kin'!W33, 'Right 1 Kin'!W33, 'Right 2 Kin'!W33, 'Right 3 Kin'!W33)</f>
        <v>27.688771185672781</v>
      </c>
      <c r="X33">
        <f>STDEV('Left 1 Kin'!X33, 'Left 2 Kin'!X33, 'Left 3 Kin'!X33, 'Right 1 Kin'!X33, 'Right 2 Kin'!X33, 'Right 3 Kin'!X33)</f>
        <v>16.173098693638291</v>
      </c>
      <c r="Y33">
        <f>STDEV('Left 1 Kin'!Y33, 'Left 2 Kin'!Y33, 'Left 3 Kin'!Y33, 'Right 1 Kin'!Y33, 'Right 2 Kin'!Y33, 'Right 3 Kin'!Y33)</f>
        <v>33.905778638733914</v>
      </c>
      <c r="Z33">
        <f>STDEV('Left 1 Kin'!Z33, 'Left 2 Kin'!Z33, 'Left 3 Kin'!Z33, 'Right 1 Kin'!Z33, 'Right 2 Kin'!Z33, 'Right 3 Kin'!Z33)</f>
        <v>73.805816750288358</v>
      </c>
      <c r="AA33">
        <f>STDEV('Left 1 Kin'!AA33, 'Left 2 Kin'!AA33, 'Left 3 Kin'!AA33, 'Right 1 Kin'!AA33, 'Right 2 Kin'!AA33, 'Right 3 Kin'!AA33)</f>
        <v>32.792495900588413</v>
      </c>
      <c r="AB33">
        <f>STDEV('Left 1 Kin'!AB33, 'Left 2 Kin'!AB33, 'Left 3 Kin'!AB33, 'Right 1 Kin'!AB33, 'Right 2 Kin'!AB33, 'Right 3 Kin'!AB33)</f>
        <v>48.888256364263341</v>
      </c>
      <c r="AC33">
        <f>STDEV('Left 1 Kin'!AC33, 'Left 2 Kin'!AC33, 'Left 3 Kin'!AC33, 'Right 1 Kin'!AC33, 'Right 2 Kin'!AC33, 'Right 3 Kin'!AC33)</f>
        <v>163.41385822840292</v>
      </c>
      <c r="AD33">
        <f>STDEV('Left 1 Kin'!AD33, 'Left 2 Kin'!AD33, 'Left 3 Kin'!AD33, 'Right 1 Kin'!AD33, 'Right 2 Kin'!AD33, 'Right 3 Kin'!AD33)</f>
        <v>79.177340468896688</v>
      </c>
      <c r="AE33">
        <f>STDEV('Left 1 Kin'!AE33, 'Left 2 Kin'!AE33, 'Left 3 Kin'!AE33, 'Right 1 Kin'!AE33, 'Right 2 Kin'!AE33, 'Right 3 Kin'!AE33)</f>
        <v>126.66551797656821</v>
      </c>
      <c r="AF33">
        <f>STDEV('Left 1 Kin'!AF33, 'Left 2 Kin'!AF33, 'Left 3 Kin'!AF33, 'Right 1 Kin'!AF33, 'Right 2 Kin'!AF33, 'Right 3 Kin'!AF33)</f>
        <v>215.42052263604077</v>
      </c>
      <c r="AG33">
        <f>STDEV('Left 1 Kin'!AG33, 'Left 2 Kin'!AG33, 'Left 3 Kin'!AG33, 'Right 1 Kin'!AG33, 'Right 2 Kin'!AG33, 'Right 3 Kin'!AG33)</f>
        <v>83.989664616462846</v>
      </c>
      <c r="AH33">
        <f>STDEV('Left 1 Kin'!AH33, 'Left 2 Kin'!AH33, 'Left 3 Kin'!AH33, 'Right 1 Kin'!AH33, 'Right 2 Kin'!AH33, 'Right 3 Kin'!AH33)</f>
        <v>25.164536430529587</v>
      </c>
      <c r="AI33">
        <f>STDEV('Left 1 Kin'!AI33, 'Left 2 Kin'!AI33, 'Left 3 Kin'!AI33, 'Right 1 Kin'!AI33, 'Right 2 Kin'!AI33, 'Right 3 Kin'!AI33)</f>
        <v>1.0067417996642434</v>
      </c>
      <c r="AJ33">
        <f>STDEV('Left 1 Kin'!AJ33, 'Left 2 Kin'!AJ33, 'Left 3 Kin'!AJ33, 'Right 1 Kin'!AJ33, 'Right 2 Kin'!AJ33, 'Right 3 Kin'!AJ33)</f>
        <v>0.72587897594221129</v>
      </c>
      <c r="AK33">
        <f>STDEV('Left 1 Kin'!AK33, 'Left 2 Kin'!AK33, 'Left 3 Kin'!AK33, 'Right 1 Kin'!AK33, 'Right 2 Kin'!AK33, 'Right 3 Kin'!AK33)</f>
        <v>9.6808977819668449E-2</v>
      </c>
      <c r="AL33">
        <f>STDEV('Left 1 Kin'!AL33, 'Left 2 Kin'!AL33, 'Left 3 Kin'!AL33, 'Right 1 Kin'!AL33, 'Right 2 Kin'!AL33, 'Right 3 Kin'!AL33)</f>
        <v>3.5772503022890829</v>
      </c>
      <c r="AM33">
        <f>STDEV('Left 1 Kin'!AM33, 'Left 2 Kin'!AM33, 'Left 3 Kin'!AM33, 'Right 1 Kin'!AM33, 'Right 2 Kin'!AM33, 'Right 3 Kin'!AM33)</f>
        <v>0.21141244711518759</v>
      </c>
      <c r="AN33">
        <f>STDEV('Left 1 Kin'!AN33, 'Left 2 Kin'!AN33, 'Left 3 Kin'!AN33, 'Right 1 Kin'!AN33, 'Right 2 Kin'!AN33, 'Right 3 Kin'!AN33)</f>
        <v>0.22981320379689496</v>
      </c>
      <c r="AO33">
        <f>STDEV('Left 1 Kin'!AO33, 'Left 2 Kin'!AO33, 'Left 3 Kin'!AO33, 'Right 1 Kin'!AO33, 'Right 2 Kin'!AO33, 'Right 3 Kin'!AO33)</f>
        <v>0.47663102127547141</v>
      </c>
      <c r="AP33">
        <f>STDEV('Left 1 Kin'!AP33, 'Left 2 Kin'!AP33, 'Left 3 Kin'!AP33, 'Right 1 Kin'!AP33, 'Right 2 Kin'!AP33, 'Right 3 Kin'!AP33)</f>
        <v>5.3514547015896712</v>
      </c>
      <c r="AQ33">
        <f>STDEV('Left 1 Kin'!AQ33, 'Left 2 Kin'!AQ33, 'Left 3 Kin'!AQ33, 'Right 1 Kin'!AQ33, 'Right 2 Kin'!AQ33, 'Right 3 Kin'!AQ33)</f>
        <v>1.0442418639046791</v>
      </c>
      <c r="AR33">
        <f>STDEV('Left 1 Kin'!AR33, 'Left 2 Kin'!AR33, 'Left 3 Kin'!AR33, 'Right 1 Kin'!AR33, 'Right 2 Kin'!AR33, 'Right 3 Kin'!AR33)</f>
        <v>0.85931508382597654</v>
      </c>
      <c r="AS33">
        <f>STDEV('Left 1 Kin'!AS33, 'Left 2 Kin'!AS33, 'Left 3 Kin'!AS33, 'Right 1 Kin'!AS33, 'Right 2 Kin'!AS33, 'Right 3 Kin'!AS33)</f>
        <v>0.16828568158987908</v>
      </c>
      <c r="AT33">
        <f>STDEV('Left 1 Kin'!AT33, 'Left 2 Kin'!AT33, 'Left 3 Kin'!AT33, 'Right 1 Kin'!AT33, 'Right 2 Kin'!AT33, 'Right 3 Kin'!AT33)</f>
        <v>3.9552858739714631</v>
      </c>
    </row>
    <row r="34" spans="1:46" x14ac:dyDescent="0.25">
      <c r="A34">
        <v>32</v>
      </c>
      <c r="B34">
        <f>STDEV('Left 1 Kin'!B34, 'Left 2 Kin'!B34, 'Left 3 Kin'!B34, 'Right 1 Kin'!B34, 'Right 2 Kin'!B34, 'Right 3 Kin'!B34)</f>
        <v>8.1694812666821895E-2</v>
      </c>
      <c r="C34">
        <f>STDEV('Left 1 Kin'!C34, 'Left 2 Kin'!C34, 'Left 3 Kin'!C34, 'Right 1 Kin'!C34, 'Right 2 Kin'!C34, 'Right 3 Kin'!C34)</f>
        <v>4.7666925979965727E-3</v>
      </c>
      <c r="D34">
        <f>STDEV('Left 1 Kin'!D34, 'Left 2 Kin'!D34, 'Left 3 Kin'!D34, 'Right 1 Kin'!D34, 'Right 2 Kin'!D34, 'Right 3 Kin'!D34)</f>
        <v>8.239667856637839E-2</v>
      </c>
      <c r="E34">
        <f>STDEV('Left 1 Kin'!E34, 'Left 2 Kin'!E34, 'Left 3 Kin'!E34, 'Right 1 Kin'!E34, 'Right 2 Kin'!E34, 'Right 3 Kin'!E34)</f>
        <v>0.25295125887573128</v>
      </c>
      <c r="F34">
        <f>STDEV('Left 1 Kin'!F34, 'Left 2 Kin'!F34, 'Left 3 Kin'!F34, 'Right 1 Kin'!F34, 'Right 2 Kin'!F34, 'Right 3 Kin'!F34)</f>
        <v>9.9834809055164592E-2</v>
      </c>
      <c r="G34">
        <f>STDEV('Left 1 Kin'!G34, 'Left 2 Kin'!G34, 'Left 3 Kin'!G34, 'Right 1 Kin'!G34, 'Right 2 Kin'!G34, 'Right 3 Kin'!G34)</f>
        <v>0.85649890446538202</v>
      </c>
      <c r="H34">
        <f>STDEV('Left 1 Kin'!H34, 'Left 2 Kin'!H34, 'Left 3 Kin'!H34, 'Right 1 Kin'!H34, 'Right 2 Kin'!H34, 'Right 3 Kin'!H34)</f>
        <v>0.75472383616616856</v>
      </c>
      <c r="I34">
        <f>STDEV('Left 1 Kin'!I34, 'Left 2 Kin'!I34, 'Left 3 Kin'!I34, 'Right 1 Kin'!I34, 'Right 2 Kin'!I34, 'Right 3 Kin'!I34)</f>
        <v>0.91876456002751627</v>
      </c>
      <c r="J34">
        <f>STDEV('Left 1 Kin'!J34, 'Left 2 Kin'!J34, 'Left 3 Kin'!J34, 'Right 1 Kin'!J34, 'Right 2 Kin'!J34, 'Right 3 Kin'!J34)</f>
        <v>0.84794783843598931</v>
      </c>
      <c r="K34">
        <f>STDEV('Left 1 Kin'!K34, 'Left 2 Kin'!K34, 'Left 3 Kin'!K34, 'Right 1 Kin'!K34, 'Right 2 Kin'!K34, 'Right 3 Kin'!K34)</f>
        <v>2.4532482859439875</v>
      </c>
      <c r="L34">
        <f>STDEV('Left 1 Kin'!L34, 'Left 2 Kin'!L34, 'Left 3 Kin'!L34, 'Right 1 Kin'!L34, 'Right 2 Kin'!L34, 'Right 3 Kin'!L34)</f>
        <v>5.3458362576268481</v>
      </c>
      <c r="M34">
        <f>STDEV('Left 1 Kin'!M34, 'Left 2 Kin'!M34, 'Left 3 Kin'!M34, 'Right 1 Kin'!M34, 'Right 2 Kin'!M34, 'Right 3 Kin'!M34)</f>
        <v>2.0914358276509142</v>
      </c>
      <c r="N34">
        <f>STDEV('Left 1 Kin'!N34, 'Left 2 Kin'!N34, 'Left 3 Kin'!N34, 'Right 1 Kin'!N34, 'Right 2 Kin'!N34, 'Right 3 Kin'!N34)</f>
        <v>4.2295373680317834</v>
      </c>
      <c r="O34">
        <f>STDEV('Left 1 Kin'!O34, 'Left 2 Kin'!O34, 'Left 3 Kin'!O34, 'Right 1 Kin'!O34, 'Right 2 Kin'!O34, 'Right 3 Kin'!O34)</f>
        <v>5.4414397056390635</v>
      </c>
      <c r="P34">
        <f>STDEV('Left 1 Kin'!P34, 'Left 2 Kin'!P34, 'Left 3 Kin'!P34, 'Right 1 Kin'!P34, 'Right 2 Kin'!P34, 'Right 3 Kin'!P34)</f>
        <v>4.995602525953422</v>
      </c>
      <c r="Q34">
        <f>STDEV('Left 1 Kin'!Q34, 'Left 2 Kin'!Q34, 'Left 3 Kin'!Q34, 'Right 1 Kin'!Q34, 'Right 2 Kin'!Q34, 'Right 3 Kin'!Q34)</f>
        <v>1.0388613574652679</v>
      </c>
      <c r="R34">
        <f>STDEV('Left 1 Kin'!R34, 'Left 2 Kin'!R34, 'Left 3 Kin'!R34, 'Right 1 Kin'!R34, 'Right 2 Kin'!R34, 'Right 3 Kin'!R34)</f>
        <v>13.148121463702207</v>
      </c>
      <c r="S34">
        <f>STDEV('Left 1 Kin'!S34, 'Left 2 Kin'!S34, 'Left 3 Kin'!S34, 'Right 1 Kin'!S34, 'Right 2 Kin'!S34, 'Right 3 Kin'!S34)</f>
        <v>2.6219953786259778</v>
      </c>
      <c r="T34">
        <f>STDEV('Left 1 Kin'!T34, 'Left 2 Kin'!T34, 'Left 3 Kin'!T34, 'Right 1 Kin'!T34, 'Right 2 Kin'!T34, 'Right 3 Kin'!T34)</f>
        <v>1.9572400716298042</v>
      </c>
      <c r="U34">
        <f>STDEV('Left 1 Kin'!U34, 'Left 2 Kin'!U34, 'Left 3 Kin'!U34, 'Right 1 Kin'!U34, 'Right 2 Kin'!U34, 'Right 3 Kin'!U34)</f>
        <v>9.0766326954439123</v>
      </c>
      <c r="V34">
        <f>STDEV('Left 1 Kin'!V34, 'Left 2 Kin'!V34, 'Left 3 Kin'!V34, 'Right 1 Kin'!V34, 'Right 2 Kin'!V34, 'Right 3 Kin'!V34)</f>
        <v>7.309498925371015</v>
      </c>
      <c r="W34">
        <f>STDEV('Left 1 Kin'!W34, 'Left 2 Kin'!W34, 'Left 3 Kin'!W34, 'Right 1 Kin'!W34, 'Right 2 Kin'!W34, 'Right 3 Kin'!W34)</f>
        <v>29.405612506759105</v>
      </c>
      <c r="X34">
        <f>STDEV('Left 1 Kin'!X34, 'Left 2 Kin'!X34, 'Left 3 Kin'!X34, 'Right 1 Kin'!X34, 'Right 2 Kin'!X34, 'Right 3 Kin'!X34)</f>
        <v>17.99515740414618</v>
      </c>
      <c r="Y34">
        <f>STDEV('Left 1 Kin'!Y34, 'Left 2 Kin'!Y34, 'Left 3 Kin'!Y34, 'Right 1 Kin'!Y34, 'Right 2 Kin'!Y34, 'Right 3 Kin'!Y34)</f>
        <v>32.416443407312052</v>
      </c>
      <c r="Z34">
        <f>STDEV('Left 1 Kin'!Z34, 'Left 2 Kin'!Z34, 'Left 3 Kin'!Z34, 'Right 1 Kin'!Z34, 'Right 2 Kin'!Z34, 'Right 3 Kin'!Z34)</f>
        <v>74.576728982422239</v>
      </c>
      <c r="AA34">
        <f>STDEV('Left 1 Kin'!AA34, 'Left 2 Kin'!AA34, 'Left 3 Kin'!AA34, 'Right 1 Kin'!AA34, 'Right 2 Kin'!AA34, 'Right 3 Kin'!AA34)</f>
        <v>34.487111307583554</v>
      </c>
      <c r="AB34">
        <f>STDEV('Left 1 Kin'!AB34, 'Left 2 Kin'!AB34, 'Left 3 Kin'!AB34, 'Right 1 Kin'!AB34, 'Right 2 Kin'!AB34, 'Right 3 Kin'!AB34)</f>
        <v>49.766872377713923</v>
      </c>
      <c r="AC34">
        <f>STDEV('Left 1 Kin'!AC34, 'Left 2 Kin'!AC34, 'Left 3 Kin'!AC34, 'Right 1 Kin'!AC34, 'Right 2 Kin'!AC34, 'Right 3 Kin'!AC34)</f>
        <v>179.26709959662855</v>
      </c>
      <c r="AD34">
        <f>STDEV('Left 1 Kin'!AD34, 'Left 2 Kin'!AD34, 'Left 3 Kin'!AD34, 'Right 1 Kin'!AD34, 'Right 2 Kin'!AD34, 'Right 3 Kin'!AD34)</f>
        <v>78.871301644303202</v>
      </c>
      <c r="AE34">
        <f>STDEV('Left 1 Kin'!AE34, 'Left 2 Kin'!AE34, 'Left 3 Kin'!AE34, 'Right 1 Kin'!AE34, 'Right 2 Kin'!AE34, 'Right 3 Kin'!AE34)</f>
        <v>138.97052597277002</v>
      </c>
      <c r="AF34">
        <f>STDEV('Left 1 Kin'!AF34, 'Left 2 Kin'!AF34, 'Left 3 Kin'!AF34, 'Right 1 Kin'!AF34, 'Right 2 Kin'!AF34, 'Right 3 Kin'!AF34)</f>
        <v>186.60369462007017</v>
      </c>
      <c r="AG34">
        <f>STDEV('Left 1 Kin'!AG34, 'Left 2 Kin'!AG34, 'Left 3 Kin'!AG34, 'Right 1 Kin'!AG34, 'Right 2 Kin'!AG34, 'Right 3 Kin'!AG34)</f>
        <v>83.245514153867106</v>
      </c>
      <c r="AH34">
        <f>STDEV('Left 1 Kin'!AH34, 'Left 2 Kin'!AH34, 'Left 3 Kin'!AH34, 'Right 1 Kin'!AH34, 'Right 2 Kin'!AH34, 'Right 3 Kin'!AH34)</f>
        <v>23.272931963261886</v>
      </c>
      <c r="AI34">
        <f>STDEV('Left 1 Kin'!AI34, 'Left 2 Kin'!AI34, 'Left 3 Kin'!AI34, 'Right 1 Kin'!AI34, 'Right 2 Kin'!AI34, 'Right 3 Kin'!AI34)</f>
        <v>0.96255714999525066</v>
      </c>
      <c r="AJ34">
        <f>STDEV('Left 1 Kin'!AJ34, 'Left 2 Kin'!AJ34, 'Left 3 Kin'!AJ34, 'Right 1 Kin'!AJ34, 'Right 2 Kin'!AJ34, 'Right 3 Kin'!AJ34)</f>
        <v>0.67697254727095801</v>
      </c>
      <c r="AK34">
        <f>STDEV('Left 1 Kin'!AK34, 'Left 2 Kin'!AK34, 'Left 3 Kin'!AK34, 'Right 1 Kin'!AK34, 'Right 2 Kin'!AK34, 'Right 3 Kin'!AK34)</f>
        <v>0.11298301639704028</v>
      </c>
      <c r="AL34">
        <f>STDEV('Left 1 Kin'!AL34, 'Left 2 Kin'!AL34, 'Left 3 Kin'!AL34, 'Right 1 Kin'!AL34, 'Right 2 Kin'!AL34, 'Right 3 Kin'!AL34)</f>
        <v>3.6930015212351068</v>
      </c>
      <c r="AM34">
        <f>STDEV('Left 1 Kin'!AM34, 'Left 2 Kin'!AM34, 'Left 3 Kin'!AM34, 'Right 1 Kin'!AM34, 'Right 2 Kin'!AM34, 'Right 3 Kin'!AM34)</f>
        <v>0.21997909459254222</v>
      </c>
      <c r="AN34">
        <f>STDEV('Left 1 Kin'!AN34, 'Left 2 Kin'!AN34, 'Left 3 Kin'!AN34, 'Right 1 Kin'!AN34, 'Right 2 Kin'!AN34, 'Right 3 Kin'!AN34)</f>
        <v>0.23453770375070654</v>
      </c>
      <c r="AO34">
        <f>STDEV('Left 1 Kin'!AO34, 'Left 2 Kin'!AO34, 'Left 3 Kin'!AO34, 'Right 1 Kin'!AO34, 'Right 2 Kin'!AO34, 'Right 3 Kin'!AO34)</f>
        <v>0.48344139742240683</v>
      </c>
      <c r="AP34">
        <f>STDEV('Left 1 Kin'!AP34, 'Left 2 Kin'!AP34, 'Left 3 Kin'!AP34, 'Right 1 Kin'!AP34, 'Right 2 Kin'!AP34, 'Right 3 Kin'!AP34)</f>
        <v>5.1120885025668175</v>
      </c>
      <c r="AQ34">
        <f>STDEV('Left 1 Kin'!AQ34, 'Left 2 Kin'!AQ34, 'Left 3 Kin'!AQ34, 'Right 1 Kin'!AQ34, 'Right 2 Kin'!AQ34, 'Right 3 Kin'!AQ34)</f>
        <v>1.0455462495227235</v>
      </c>
      <c r="AR34">
        <f>STDEV('Left 1 Kin'!AR34, 'Left 2 Kin'!AR34, 'Left 3 Kin'!AR34, 'Right 1 Kin'!AR34, 'Right 2 Kin'!AR34, 'Right 3 Kin'!AR34)</f>
        <v>0.86709350932953277</v>
      </c>
      <c r="AS34">
        <f>STDEV('Left 1 Kin'!AS34, 'Left 2 Kin'!AS34, 'Left 3 Kin'!AS34, 'Right 1 Kin'!AS34, 'Right 2 Kin'!AS34, 'Right 3 Kin'!AS34)</f>
        <v>0.16453373084145911</v>
      </c>
      <c r="AT34">
        <f>STDEV('Left 1 Kin'!AT34, 'Left 2 Kin'!AT34, 'Left 3 Kin'!AT34, 'Right 1 Kin'!AT34, 'Right 2 Kin'!AT34, 'Right 3 Kin'!AT34)</f>
        <v>3.7155946229080921</v>
      </c>
    </row>
    <row r="35" spans="1:46" x14ac:dyDescent="0.25">
      <c r="A35">
        <v>33</v>
      </c>
      <c r="B35">
        <f>STDEV('Left 1 Kin'!B35, 'Left 2 Kin'!B35, 'Left 3 Kin'!B35, 'Right 1 Kin'!B35, 'Right 2 Kin'!B35, 'Right 3 Kin'!B35)</f>
        <v>8.4794115976089976E-2</v>
      </c>
      <c r="C35">
        <f>STDEV('Left 1 Kin'!C35, 'Left 2 Kin'!C35, 'Left 3 Kin'!C35, 'Right 1 Kin'!C35, 'Right 2 Kin'!C35, 'Right 3 Kin'!C35)</f>
        <v>4.801725914298346E-3</v>
      </c>
      <c r="D35">
        <f>STDEV('Left 1 Kin'!D35, 'Left 2 Kin'!D35, 'Left 3 Kin'!D35, 'Right 1 Kin'!D35, 'Right 2 Kin'!D35, 'Right 3 Kin'!D35)</f>
        <v>8.9943807869190109E-2</v>
      </c>
      <c r="E35">
        <f>STDEV('Left 1 Kin'!E35, 'Left 2 Kin'!E35, 'Left 3 Kin'!E35, 'Right 1 Kin'!E35, 'Right 2 Kin'!E35, 'Right 3 Kin'!E35)</f>
        <v>0.23420793054271333</v>
      </c>
      <c r="F35">
        <f>STDEV('Left 1 Kin'!F35, 'Left 2 Kin'!F35, 'Left 3 Kin'!F35, 'Right 1 Kin'!F35, 'Right 2 Kin'!F35, 'Right 3 Kin'!F35)</f>
        <v>0.10398653007907892</v>
      </c>
      <c r="G35">
        <f>STDEV('Left 1 Kin'!G35, 'Left 2 Kin'!G35, 'Left 3 Kin'!G35, 'Right 1 Kin'!G35, 'Right 2 Kin'!G35, 'Right 3 Kin'!G35)</f>
        <v>0.84859533887581917</v>
      </c>
      <c r="H35">
        <f>STDEV('Left 1 Kin'!H35, 'Left 2 Kin'!H35, 'Left 3 Kin'!H35, 'Right 1 Kin'!H35, 'Right 2 Kin'!H35, 'Right 3 Kin'!H35)</f>
        <v>0.74959576798955085</v>
      </c>
      <c r="I35">
        <f>STDEV('Left 1 Kin'!I35, 'Left 2 Kin'!I35, 'Left 3 Kin'!I35, 'Right 1 Kin'!I35, 'Right 2 Kin'!I35, 'Right 3 Kin'!I35)</f>
        <v>0.92526546037050972</v>
      </c>
      <c r="J35">
        <f>STDEV('Left 1 Kin'!J35, 'Left 2 Kin'!J35, 'Left 3 Kin'!J35, 'Right 1 Kin'!J35, 'Right 2 Kin'!J35, 'Right 3 Kin'!J35)</f>
        <v>0.83626294537519719</v>
      </c>
      <c r="K35">
        <f>STDEV('Left 1 Kin'!K35, 'Left 2 Kin'!K35, 'Left 3 Kin'!K35, 'Right 1 Kin'!K35, 'Right 2 Kin'!K35, 'Right 3 Kin'!K35)</f>
        <v>2.4845027679893685</v>
      </c>
      <c r="L35">
        <f>STDEV('Left 1 Kin'!L35, 'Left 2 Kin'!L35, 'Left 3 Kin'!L35, 'Right 1 Kin'!L35, 'Right 2 Kin'!L35, 'Right 3 Kin'!L35)</f>
        <v>5.4397635493281404</v>
      </c>
      <c r="M35">
        <f>STDEV('Left 1 Kin'!M35, 'Left 2 Kin'!M35, 'Left 3 Kin'!M35, 'Right 1 Kin'!M35, 'Right 2 Kin'!M35, 'Right 3 Kin'!M35)</f>
        <v>2.126601586892539</v>
      </c>
      <c r="N35">
        <f>STDEV('Left 1 Kin'!N35, 'Left 2 Kin'!N35, 'Left 3 Kin'!N35, 'Right 1 Kin'!N35, 'Right 2 Kin'!N35, 'Right 3 Kin'!N35)</f>
        <v>4.249228261639824</v>
      </c>
      <c r="O35">
        <f>STDEV('Left 1 Kin'!O35, 'Left 2 Kin'!O35, 'Left 3 Kin'!O35, 'Right 1 Kin'!O35, 'Right 2 Kin'!O35, 'Right 3 Kin'!O35)</f>
        <v>5.6686452200472841</v>
      </c>
      <c r="P35">
        <f>STDEV('Left 1 Kin'!P35, 'Left 2 Kin'!P35, 'Left 3 Kin'!P35, 'Right 1 Kin'!P35, 'Right 2 Kin'!P35, 'Right 3 Kin'!P35)</f>
        <v>4.9931364955000266</v>
      </c>
      <c r="Q35">
        <f>STDEV('Left 1 Kin'!Q35, 'Left 2 Kin'!Q35, 'Left 3 Kin'!Q35, 'Right 1 Kin'!Q35, 'Right 2 Kin'!Q35, 'Right 3 Kin'!Q35)</f>
        <v>1.0695633056100684</v>
      </c>
      <c r="R35">
        <f>STDEV('Left 1 Kin'!R35, 'Left 2 Kin'!R35, 'Left 3 Kin'!R35, 'Right 1 Kin'!R35, 'Right 2 Kin'!R35, 'Right 3 Kin'!R35)</f>
        <v>12.912299794482195</v>
      </c>
      <c r="S35">
        <f>STDEV('Left 1 Kin'!S35, 'Left 2 Kin'!S35, 'Left 3 Kin'!S35, 'Right 1 Kin'!S35, 'Right 2 Kin'!S35, 'Right 3 Kin'!S35)</f>
        <v>2.5520314739374315</v>
      </c>
      <c r="T35">
        <f>STDEV('Left 1 Kin'!T35, 'Left 2 Kin'!T35, 'Left 3 Kin'!T35, 'Right 1 Kin'!T35, 'Right 2 Kin'!T35, 'Right 3 Kin'!T35)</f>
        <v>1.9871924118169699</v>
      </c>
      <c r="U35">
        <f>STDEV('Left 1 Kin'!U35, 'Left 2 Kin'!U35, 'Left 3 Kin'!U35, 'Right 1 Kin'!U35, 'Right 2 Kin'!U35, 'Right 3 Kin'!U35)</f>
        <v>10.303223235554286</v>
      </c>
      <c r="V35">
        <f>STDEV('Left 1 Kin'!V35, 'Left 2 Kin'!V35, 'Left 3 Kin'!V35, 'Right 1 Kin'!V35, 'Right 2 Kin'!V35, 'Right 3 Kin'!V35)</f>
        <v>7.2736182772217584</v>
      </c>
      <c r="W35">
        <f>STDEV('Left 1 Kin'!W35, 'Left 2 Kin'!W35, 'Left 3 Kin'!W35, 'Right 1 Kin'!W35, 'Right 2 Kin'!W35, 'Right 3 Kin'!W35)</f>
        <v>31.209303338504309</v>
      </c>
      <c r="X35">
        <f>STDEV('Left 1 Kin'!X35, 'Left 2 Kin'!X35, 'Left 3 Kin'!X35, 'Right 1 Kin'!X35, 'Right 2 Kin'!X35, 'Right 3 Kin'!X35)</f>
        <v>19.666427687813488</v>
      </c>
      <c r="Y35">
        <f>STDEV('Left 1 Kin'!Y35, 'Left 2 Kin'!Y35, 'Left 3 Kin'!Y35, 'Right 1 Kin'!Y35, 'Right 2 Kin'!Y35, 'Right 3 Kin'!Y35)</f>
        <v>30.64181670802321</v>
      </c>
      <c r="Z35">
        <f>STDEV('Left 1 Kin'!Z35, 'Left 2 Kin'!Z35, 'Left 3 Kin'!Z35, 'Right 1 Kin'!Z35, 'Right 2 Kin'!Z35, 'Right 3 Kin'!Z35)</f>
        <v>74.902385673741406</v>
      </c>
      <c r="AA35">
        <f>STDEV('Left 1 Kin'!AA35, 'Left 2 Kin'!AA35, 'Left 3 Kin'!AA35, 'Right 1 Kin'!AA35, 'Right 2 Kin'!AA35, 'Right 3 Kin'!AA35)</f>
        <v>36.875631393295158</v>
      </c>
      <c r="AB35">
        <f>STDEV('Left 1 Kin'!AB35, 'Left 2 Kin'!AB35, 'Left 3 Kin'!AB35, 'Right 1 Kin'!AB35, 'Right 2 Kin'!AB35, 'Right 3 Kin'!AB35)</f>
        <v>50.120031265707496</v>
      </c>
      <c r="AC35">
        <f>STDEV('Left 1 Kin'!AC35, 'Left 2 Kin'!AC35, 'Left 3 Kin'!AC35, 'Right 1 Kin'!AC35, 'Right 2 Kin'!AC35, 'Right 3 Kin'!AC35)</f>
        <v>196.40151845528788</v>
      </c>
      <c r="AD35">
        <f>STDEV('Left 1 Kin'!AD35, 'Left 2 Kin'!AD35, 'Left 3 Kin'!AD35, 'Right 1 Kin'!AD35, 'Right 2 Kin'!AD35, 'Right 3 Kin'!AD35)</f>
        <v>78.610547236426314</v>
      </c>
      <c r="AE35">
        <f>STDEV('Left 1 Kin'!AE35, 'Left 2 Kin'!AE35, 'Left 3 Kin'!AE35, 'Right 1 Kin'!AE35, 'Right 2 Kin'!AE35, 'Right 3 Kin'!AE35)</f>
        <v>152.0907654487639</v>
      </c>
      <c r="AF35">
        <f>STDEV('Left 1 Kin'!AF35, 'Left 2 Kin'!AF35, 'Left 3 Kin'!AF35, 'Right 1 Kin'!AF35, 'Right 2 Kin'!AF35, 'Right 3 Kin'!AF35)</f>
        <v>166.17358566515054</v>
      </c>
      <c r="AG35">
        <f>STDEV('Left 1 Kin'!AG35, 'Left 2 Kin'!AG35, 'Left 3 Kin'!AG35, 'Right 1 Kin'!AG35, 'Right 2 Kin'!AG35, 'Right 3 Kin'!AG35)</f>
        <v>81.84789265864076</v>
      </c>
      <c r="AH35">
        <f>STDEV('Left 1 Kin'!AH35, 'Left 2 Kin'!AH35, 'Left 3 Kin'!AH35, 'Right 1 Kin'!AH35, 'Right 2 Kin'!AH35, 'Right 3 Kin'!AH35)</f>
        <v>21.019059770133662</v>
      </c>
      <c r="AI35">
        <f>STDEV('Left 1 Kin'!AI35, 'Left 2 Kin'!AI35, 'Left 3 Kin'!AI35, 'Right 1 Kin'!AI35, 'Right 2 Kin'!AI35, 'Right 3 Kin'!AI35)</f>
        <v>0.90617178031047574</v>
      </c>
      <c r="AJ35">
        <f>STDEV('Left 1 Kin'!AJ35, 'Left 2 Kin'!AJ35, 'Left 3 Kin'!AJ35, 'Right 1 Kin'!AJ35, 'Right 2 Kin'!AJ35, 'Right 3 Kin'!AJ35)</f>
        <v>0.63228214612572353</v>
      </c>
      <c r="AK35">
        <f>STDEV('Left 1 Kin'!AK35, 'Left 2 Kin'!AK35, 'Left 3 Kin'!AK35, 'Right 1 Kin'!AK35, 'Right 2 Kin'!AK35, 'Right 3 Kin'!AK35)</f>
        <v>0.12500426662285061</v>
      </c>
      <c r="AL35">
        <f>STDEV('Left 1 Kin'!AL35, 'Left 2 Kin'!AL35, 'Left 3 Kin'!AL35, 'Right 1 Kin'!AL35, 'Right 2 Kin'!AL35, 'Right 3 Kin'!AL35)</f>
        <v>3.7668487796351466</v>
      </c>
      <c r="AM35">
        <f>STDEV('Left 1 Kin'!AM35, 'Left 2 Kin'!AM35, 'Left 3 Kin'!AM35, 'Right 1 Kin'!AM35, 'Right 2 Kin'!AM35, 'Right 3 Kin'!AM35)</f>
        <v>0.23385242101911868</v>
      </c>
      <c r="AN35">
        <f>STDEV('Left 1 Kin'!AN35, 'Left 2 Kin'!AN35, 'Left 3 Kin'!AN35, 'Right 1 Kin'!AN35, 'Right 2 Kin'!AN35, 'Right 3 Kin'!AN35)</f>
        <v>0.23336215351264333</v>
      </c>
      <c r="AO35">
        <f>STDEV('Left 1 Kin'!AO35, 'Left 2 Kin'!AO35, 'Left 3 Kin'!AO35, 'Right 1 Kin'!AO35, 'Right 2 Kin'!AO35, 'Right 3 Kin'!AO35)</f>
        <v>0.48982182444350636</v>
      </c>
      <c r="AP35">
        <f>STDEV('Left 1 Kin'!AP35, 'Left 2 Kin'!AP35, 'Left 3 Kin'!AP35, 'Right 1 Kin'!AP35, 'Right 2 Kin'!AP35, 'Right 3 Kin'!AP35)</f>
        <v>4.8905778708955383</v>
      </c>
      <c r="AQ35">
        <f>STDEV('Left 1 Kin'!AQ35, 'Left 2 Kin'!AQ35, 'Left 3 Kin'!AQ35, 'Right 1 Kin'!AQ35, 'Right 2 Kin'!AQ35, 'Right 3 Kin'!AQ35)</f>
        <v>1.0466602772546032</v>
      </c>
      <c r="AR35">
        <f>STDEV('Left 1 Kin'!AR35, 'Left 2 Kin'!AR35, 'Left 3 Kin'!AR35, 'Right 1 Kin'!AR35, 'Right 2 Kin'!AR35, 'Right 3 Kin'!AR35)</f>
        <v>0.87554171188225138</v>
      </c>
      <c r="AS35">
        <f>STDEV('Left 1 Kin'!AS35, 'Left 2 Kin'!AS35, 'Left 3 Kin'!AS35, 'Right 1 Kin'!AS35, 'Right 2 Kin'!AS35, 'Right 3 Kin'!AS35)</f>
        <v>0.15863344632509824</v>
      </c>
      <c r="AT35">
        <f>STDEV('Left 1 Kin'!AT35, 'Left 2 Kin'!AT35, 'Left 3 Kin'!AT35, 'Right 1 Kin'!AT35, 'Right 2 Kin'!AT35, 'Right 3 Kin'!AT35)</f>
        <v>3.4955300010769541</v>
      </c>
    </row>
    <row r="36" spans="1:46" x14ac:dyDescent="0.25">
      <c r="A36">
        <v>34</v>
      </c>
      <c r="B36">
        <f>STDEV('Left 1 Kin'!B36, 'Left 2 Kin'!B36, 'Left 3 Kin'!B36, 'Right 1 Kin'!B36, 'Right 2 Kin'!B36, 'Right 3 Kin'!B36)</f>
        <v>8.7330124622984492E-2</v>
      </c>
      <c r="C36">
        <f>STDEV('Left 1 Kin'!C36, 'Left 2 Kin'!C36, 'Left 3 Kin'!C36, 'Right 1 Kin'!C36, 'Right 2 Kin'!C36, 'Right 3 Kin'!C36)</f>
        <v>4.8311596660596994E-3</v>
      </c>
      <c r="D36">
        <f>STDEV('Left 1 Kin'!D36, 'Left 2 Kin'!D36, 'Left 3 Kin'!D36, 'Right 1 Kin'!D36, 'Right 2 Kin'!D36, 'Right 3 Kin'!D36)</f>
        <v>9.2255046602983129E-2</v>
      </c>
      <c r="E36">
        <f>STDEV('Left 1 Kin'!E36, 'Left 2 Kin'!E36, 'Left 3 Kin'!E36, 'Right 1 Kin'!E36, 'Right 2 Kin'!E36, 'Right 3 Kin'!E36)</f>
        <v>0.21253848030800915</v>
      </c>
      <c r="F36">
        <f>STDEV('Left 1 Kin'!F36, 'Left 2 Kin'!F36, 'Left 3 Kin'!F36, 'Right 1 Kin'!F36, 'Right 2 Kin'!F36, 'Right 3 Kin'!F36)</f>
        <v>9.8554607230107658E-2</v>
      </c>
      <c r="G36">
        <f>STDEV('Left 1 Kin'!G36, 'Left 2 Kin'!G36, 'Left 3 Kin'!G36, 'Right 1 Kin'!G36, 'Right 2 Kin'!G36, 'Right 3 Kin'!G36)</f>
        <v>0.84122546402392406</v>
      </c>
      <c r="H36">
        <f>STDEV('Left 1 Kin'!H36, 'Left 2 Kin'!H36, 'Left 3 Kin'!H36, 'Right 1 Kin'!H36, 'Right 2 Kin'!H36, 'Right 3 Kin'!H36)</f>
        <v>0.7436143673631358</v>
      </c>
      <c r="I36">
        <f>STDEV('Left 1 Kin'!I36, 'Left 2 Kin'!I36, 'Left 3 Kin'!I36, 'Right 1 Kin'!I36, 'Right 2 Kin'!I36, 'Right 3 Kin'!I36)</f>
        <v>0.93464005196070954</v>
      </c>
      <c r="J36">
        <f>STDEV('Left 1 Kin'!J36, 'Left 2 Kin'!J36, 'Left 3 Kin'!J36, 'Right 1 Kin'!J36, 'Right 2 Kin'!J36, 'Right 3 Kin'!J36)</f>
        <v>0.82468129621763586</v>
      </c>
      <c r="K36">
        <f>STDEV('Left 1 Kin'!K36, 'Left 2 Kin'!K36, 'Left 3 Kin'!K36, 'Right 1 Kin'!K36, 'Right 2 Kin'!K36, 'Right 3 Kin'!K36)</f>
        <v>2.511550760461422</v>
      </c>
      <c r="L36">
        <f>STDEV('Left 1 Kin'!L36, 'Left 2 Kin'!L36, 'Left 3 Kin'!L36, 'Right 1 Kin'!L36, 'Right 2 Kin'!L36, 'Right 3 Kin'!L36)</f>
        <v>5.5363159236319586</v>
      </c>
      <c r="M36">
        <f>STDEV('Left 1 Kin'!M36, 'Left 2 Kin'!M36, 'Left 3 Kin'!M36, 'Right 1 Kin'!M36, 'Right 2 Kin'!M36, 'Right 3 Kin'!M36)</f>
        <v>2.142842585139904</v>
      </c>
      <c r="N36">
        <f>STDEV('Left 1 Kin'!N36, 'Left 2 Kin'!N36, 'Left 3 Kin'!N36, 'Right 1 Kin'!N36, 'Right 2 Kin'!N36, 'Right 3 Kin'!N36)</f>
        <v>4.2702954951413377</v>
      </c>
      <c r="O36">
        <f>STDEV('Left 1 Kin'!O36, 'Left 2 Kin'!O36, 'Left 3 Kin'!O36, 'Right 1 Kin'!O36, 'Right 2 Kin'!O36, 'Right 3 Kin'!O36)</f>
        <v>5.8921489130214519</v>
      </c>
      <c r="P36">
        <f>STDEV('Left 1 Kin'!P36, 'Left 2 Kin'!P36, 'Left 3 Kin'!P36, 'Right 1 Kin'!P36, 'Right 2 Kin'!P36, 'Right 3 Kin'!P36)</f>
        <v>4.9614598897514481</v>
      </c>
      <c r="Q36">
        <f>STDEV('Left 1 Kin'!Q36, 'Left 2 Kin'!Q36, 'Left 3 Kin'!Q36, 'Right 1 Kin'!Q36, 'Right 2 Kin'!Q36, 'Right 3 Kin'!Q36)</f>
        <v>1.1162080122218057</v>
      </c>
      <c r="R36">
        <f>STDEV('Left 1 Kin'!R36, 'Left 2 Kin'!R36, 'Left 3 Kin'!R36, 'Right 1 Kin'!R36, 'Right 2 Kin'!R36, 'Right 3 Kin'!R36)</f>
        <v>12.716965853804368</v>
      </c>
      <c r="S36">
        <f>STDEV('Left 1 Kin'!S36, 'Left 2 Kin'!S36, 'Left 3 Kin'!S36, 'Right 1 Kin'!S36, 'Right 2 Kin'!S36, 'Right 3 Kin'!S36)</f>
        <v>2.4745642044333902</v>
      </c>
      <c r="T36">
        <f>STDEV('Left 1 Kin'!T36, 'Left 2 Kin'!T36, 'Left 3 Kin'!T36, 'Right 1 Kin'!T36, 'Right 2 Kin'!T36, 'Right 3 Kin'!T36)</f>
        <v>2.0137323735406634</v>
      </c>
      <c r="U36">
        <f>STDEV('Left 1 Kin'!U36, 'Left 2 Kin'!U36, 'Left 3 Kin'!U36, 'Right 1 Kin'!U36, 'Right 2 Kin'!U36, 'Right 3 Kin'!U36)</f>
        <v>11.42652508931155</v>
      </c>
      <c r="V36">
        <f>STDEV('Left 1 Kin'!V36, 'Left 2 Kin'!V36, 'Left 3 Kin'!V36, 'Right 1 Kin'!V36, 'Right 2 Kin'!V36, 'Right 3 Kin'!V36)</f>
        <v>7.2756214039492342</v>
      </c>
      <c r="W36">
        <f>STDEV('Left 1 Kin'!W36, 'Left 2 Kin'!W36, 'Left 3 Kin'!W36, 'Right 1 Kin'!W36, 'Right 2 Kin'!W36, 'Right 3 Kin'!W36)</f>
        <v>33.062036037230122</v>
      </c>
      <c r="X36">
        <f>STDEV('Left 1 Kin'!X36, 'Left 2 Kin'!X36, 'Left 3 Kin'!X36, 'Right 1 Kin'!X36, 'Right 2 Kin'!X36, 'Right 3 Kin'!X36)</f>
        <v>20.581434745096491</v>
      </c>
      <c r="Y36">
        <f>STDEV('Left 1 Kin'!Y36, 'Left 2 Kin'!Y36, 'Left 3 Kin'!Y36, 'Right 1 Kin'!Y36, 'Right 2 Kin'!Y36, 'Right 3 Kin'!Y36)</f>
        <v>28.776174823658376</v>
      </c>
      <c r="Z36">
        <f>STDEV('Left 1 Kin'!Z36, 'Left 2 Kin'!Z36, 'Left 3 Kin'!Z36, 'Right 1 Kin'!Z36, 'Right 2 Kin'!Z36, 'Right 3 Kin'!Z36)</f>
        <v>74.599725841561209</v>
      </c>
      <c r="AA36">
        <f>STDEV('Left 1 Kin'!AA36, 'Left 2 Kin'!AA36, 'Left 3 Kin'!AA36, 'Right 1 Kin'!AA36, 'Right 2 Kin'!AA36, 'Right 3 Kin'!AA36)</f>
        <v>37.868290930430035</v>
      </c>
      <c r="AB36">
        <f>STDEV('Left 1 Kin'!AB36, 'Left 2 Kin'!AB36, 'Left 3 Kin'!AB36, 'Right 1 Kin'!AB36, 'Right 2 Kin'!AB36, 'Right 3 Kin'!AB36)</f>
        <v>50.32336084009097</v>
      </c>
      <c r="AC36">
        <f>STDEV('Left 1 Kin'!AC36, 'Left 2 Kin'!AC36, 'Left 3 Kin'!AC36, 'Right 1 Kin'!AC36, 'Right 2 Kin'!AC36, 'Right 3 Kin'!AC36)</f>
        <v>208.53266980461379</v>
      </c>
      <c r="AD36">
        <f>STDEV('Left 1 Kin'!AD36, 'Left 2 Kin'!AD36, 'Left 3 Kin'!AD36, 'Right 1 Kin'!AD36, 'Right 2 Kin'!AD36, 'Right 3 Kin'!AD36)</f>
        <v>77.708067398704983</v>
      </c>
      <c r="AE36">
        <f>STDEV('Left 1 Kin'!AE36, 'Left 2 Kin'!AE36, 'Left 3 Kin'!AE36, 'Right 1 Kin'!AE36, 'Right 2 Kin'!AE36, 'Right 3 Kin'!AE36)</f>
        <v>160.63061849665158</v>
      </c>
      <c r="AF36">
        <f>STDEV('Left 1 Kin'!AF36, 'Left 2 Kin'!AF36, 'Left 3 Kin'!AF36, 'Right 1 Kin'!AF36, 'Right 2 Kin'!AF36, 'Right 3 Kin'!AF36)</f>
        <v>144.14640970172519</v>
      </c>
      <c r="AG36">
        <f>STDEV('Left 1 Kin'!AG36, 'Left 2 Kin'!AG36, 'Left 3 Kin'!AG36, 'Right 1 Kin'!AG36, 'Right 2 Kin'!AG36, 'Right 3 Kin'!AG36)</f>
        <v>80.394038947548992</v>
      </c>
      <c r="AH36">
        <f>STDEV('Left 1 Kin'!AH36, 'Left 2 Kin'!AH36, 'Left 3 Kin'!AH36, 'Right 1 Kin'!AH36, 'Right 2 Kin'!AH36, 'Right 3 Kin'!AH36)</f>
        <v>19.345884686139453</v>
      </c>
      <c r="AI36">
        <f>STDEV('Left 1 Kin'!AI36, 'Left 2 Kin'!AI36, 'Left 3 Kin'!AI36, 'Right 1 Kin'!AI36, 'Right 2 Kin'!AI36, 'Right 3 Kin'!AI36)</f>
        <v>0.81143352446258921</v>
      </c>
      <c r="AJ36">
        <f>STDEV('Left 1 Kin'!AJ36, 'Left 2 Kin'!AJ36, 'Left 3 Kin'!AJ36, 'Right 1 Kin'!AJ36, 'Right 2 Kin'!AJ36, 'Right 3 Kin'!AJ36)</f>
        <v>0.60239341505452726</v>
      </c>
      <c r="AK36">
        <f>STDEV('Left 1 Kin'!AK36, 'Left 2 Kin'!AK36, 'Left 3 Kin'!AK36, 'Right 1 Kin'!AK36, 'Right 2 Kin'!AK36, 'Right 3 Kin'!AK36)</f>
        <v>0.12981925721396007</v>
      </c>
      <c r="AL36">
        <f>STDEV('Left 1 Kin'!AL36, 'Left 2 Kin'!AL36, 'Left 3 Kin'!AL36, 'Right 1 Kin'!AL36, 'Right 2 Kin'!AL36, 'Right 3 Kin'!AL36)</f>
        <v>3.6224240510668273</v>
      </c>
      <c r="AM36">
        <f>STDEV('Left 1 Kin'!AM36, 'Left 2 Kin'!AM36, 'Left 3 Kin'!AM36, 'Right 1 Kin'!AM36, 'Right 2 Kin'!AM36, 'Right 3 Kin'!AM36)</f>
        <v>0.24599542115796383</v>
      </c>
      <c r="AN36">
        <f>STDEV('Left 1 Kin'!AN36, 'Left 2 Kin'!AN36, 'Left 3 Kin'!AN36, 'Right 1 Kin'!AN36, 'Right 2 Kin'!AN36, 'Right 3 Kin'!AN36)</f>
        <v>0.22654564938114885</v>
      </c>
      <c r="AO36">
        <f>STDEV('Left 1 Kin'!AO36, 'Left 2 Kin'!AO36, 'Left 3 Kin'!AO36, 'Right 1 Kin'!AO36, 'Right 2 Kin'!AO36, 'Right 3 Kin'!AO36)</f>
        <v>0.4963111664812746</v>
      </c>
      <c r="AP36">
        <f>STDEV('Left 1 Kin'!AP36, 'Left 2 Kin'!AP36, 'Left 3 Kin'!AP36, 'Right 1 Kin'!AP36, 'Right 2 Kin'!AP36, 'Right 3 Kin'!AP36)</f>
        <v>4.5777849751567796</v>
      </c>
      <c r="AQ36">
        <f>STDEV('Left 1 Kin'!AQ36, 'Left 2 Kin'!AQ36, 'Left 3 Kin'!AQ36, 'Right 1 Kin'!AQ36, 'Right 2 Kin'!AQ36, 'Right 3 Kin'!AQ36)</f>
        <v>1.0440856369522933</v>
      </c>
      <c r="AR36">
        <f>STDEV('Left 1 Kin'!AR36, 'Left 2 Kin'!AR36, 'Left 3 Kin'!AR36, 'Right 1 Kin'!AR36, 'Right 2 Kin'!AR36, 'Right 3 Kin'!AR36)</f>
        <v>0.88409841082579932</v>
      </c>
      <c r="AS36">
        <f>STDEV('Left 1 Kin'!AS36, 'Left 2 Kin'!AS36, 'Left 3 Kin'!AS36, 'Right 1 Kin'!AS36, 'Right 2 Kin'!AS36, 'Right 3 Kin'!AS36)</f>
        <v>0.15305705668897426</v>
      </c>
      <c r="AT36">
        <f>STDEV('Left 1 Kin'!AT36, 'Left 2 Kin'!AT36, 'Left 3 Kin'!AT36, 'Right 1 Kin'!AT36, 'Right 2 Kin'!AT36, 'Right 3 Kin'!AT36)</f>
        <v>3.2551280452544868</v>
      </c>
    </row>
    <row r="37" spans="1:46" x14ac:dyDescent="0.25">
      <c r="A37">
        <v>35</v>
      </c>
      <c r="B37">
        <f>STDEV('Left 1 Kin'!B37, 'Left 2 Kin'!B37, 'Left 3 Kin'!B37, 'Right 1 Kin'!B37, 'Right 2 Kin'!B37, 'Right 3 Kin'!B37)</f>
        <v>8.8986577288370866E-2</v>
      </c>
      <c r="C37">
        <f>STDEV('Left 1 Kin'!C37, 'Left 2 Kin'!C37, 'Left 3 Kin'!C37, 'Right 1 Kin'!C37, 'Right 2 Kin'!C37, 'Right 3 Kin'!C37)</f>
        <v>4.8555060640543849E-3</v>
      </c>
      <c r="D37">
        <f>STDEV('Left 1 Kin'!D37, 'Left 2 Kin'!D37, 'Left 3 Kin'!D37, 'Right 1 Kin'!D37, 'Right 2 Kin'!D37, 'Right 3 Kin'!D37)</f>
        <v>8.8053997090321037E-2</v>
      </c>
      <c r="E37">
        <f>STDEV('Left 1 Kin'!E37, 'Left 2 Kin'!E37, 'Left 3 Kin'!E37, 'Right 1 Kin'!E37, 'Right 2 Kin'!E37, 'Right 3 Kin'!E37)</f>
        <v>0.18763611487862661</v>
      </c>
      <c r="F37">
        <f>STDEV('Left 1 Kin'!F37, 'Left 2 Kin'!F37, 'Left 3 Kin'!F37, 'Right 1 Kin'!F37, 'Right 2 Kin'!F37, 'Right 3 Kin'!F37)</f>
        <v>9.3434835869525321E-2</v>
      </c>
      <c r="G37">
        <f>STDEV('Left 1 Kin'!G37, 'Left 2 Kin'!G37, 'Left 3 Kin'!G37, 'Right 1 Kin'!G37, 'Right 2 Kin'!G37, 'Right 3 Kin'!G37)</f>
        <v>0.8289278850780688</v>
      </c>
      <c r="H37">
        <f>STDEV('Left 1 Kin'!H37, 'Left 2 Kin'!H37, 'Left 3 Kin'!H37, 'Right 1 Kin'!H37, 'Right 2 Kin'!H37, 'Right 3 Kin'!H37)</f>
        <v>0.73629025607493848</v>
      </c>
      <c r="I37">
        <f>STDEV('Left 1 Kin'!I37, 'Left 2 Kin'!I37, 'Left 3 Kin'!I37, 'Right 1 Kin'!I37, 'Right 2 Kin'!I37, 'Right 3 Kin'!I37)</f>
        <v>0.9445916491394909</v>
      </c>
      <c r="J37">
        <f>STDEV('Left 1 Kin'!J37, 'Left 2 Kin'!J37, 'Left 3 Kin'!J37, 'Right 1 Kin'!J37, 'Right 2 Kin'!J37, 'Right 3 Kin'!J37)</f>
        <v>0.81100433953010764</v>
      </c>
      <c r="K37">
        <f>STDEV('Left 1 Kin'!K37, 'Left 2 Kin'!K37, 'Left 3 Kin'!K37, 'Right 1 Kin'!K37, 'Right 2 Kin'!K37, 'Right 3 Kin'!K37)</f>
        <v>2.5358287700312583</v>
      </c>
      <c r="L37">
        <f>STDEV('Left 1 Kin'!L37, 'Left 2 Kin'!L37, 'Left 3 Kin'!L37, 'Right 1 Kin'!L37, 'Right 2 Kin'!L37, 'Right 3 Kin'!L37)</f>
        <v>5.6314640896130648</v>
      </c>
      <c r="M37">
        <f>STDEV('Left 1 Kin'!M37, 'Left 2 Kin'!M37, 'Left 3 Kin'!M37, 'Right 1 Kin'!M37, 'Right 2 Kin'!M37, 'Right 3 Kin'!M37)</f>
        <v>2.1679638469412179</v>
      </c>
      <c r="N37">
        <f>STDEV('Left 1 Kin'!N37, 'Left 2 Kin'!N37, 'Left 3 Kin'!N37, 'Right 1 Kin'!N37, 'Right 2 Kin'!N37, 'Right 3 Kin'!N37)</f>
        <v>4.2874350474341165</v>
      </c>
      <c r="O37">
        <f>STDEV('Left 1 Kin'!O37, 'Left 2 Kin'!O37, 'Left 3 Kin'!O37, 'Right 1 Kin'!O37, 'Right 2 Kin'!O37, 'Right 3 Kin'!O37)</f>
        <v>6.1382928274827258</v>
      </c>
      <c r="P37">
        <f>STDEV('Left 1 Kin'!P37, 'Left 2 Kin'!P37, 'Left 3 Kin'!P37, 'Right 1 Kin'!P37, 'Right 2 Kin'!P37, 'Right 3 Kin'!P37)</f>
        <v>4.9344137952645637</v>
      </c>
      <c r="Q37">
        <f>STDEV('Left 1 Kin'!Q37, 'Left 2 Kin'!Q37, 'Left 3 Kin'!Q37, 'Right 1 Kin'!Q37, 'Right 2 Kin'!Q37, 'Right 3 Kin'!Q37)</f>
        <v>1.195865114324234</v>
      </c>
      <c r="R37">
        <f>STDEV('Left 1 Kin'!R37, 'Left 2 Kin'!R37, 'Left 3 Kin'!R37, 'Right 1 Kin'!R37, 'Right 2 Kin'!R37, 'Right 3 Kin'!R37)</f>
        <v>12.537797490869625</v>
      </c>
      <c r="S37">
        <f>STDEV('Left 1 Kin'!S37, 'Left 2 Kin'!S37, 'Left 3 Kin'!S37, 'Right 1 Kin'!S37, 'Right 2 Kin'!S37, 'Right 3 Kin'!S37)</f>
        <v>2.3972406108774322</v>
      </c>
      <c r="T37">
        <f>STDEV('Left 1 Kin'!T37, 'Left 2 Kin'!T37, 'Left 3 Kin'!T37, 'Right 1 Kin'!T37, 'Right 2 Kin'!T37, 'Right 3 Kin'!T37)</f>
        <v>2.0370818988598969</v>
      </c>
      <c r="U37">
        <f>STDEV('Left 1 Kin'!U37, 'Left 2 Kin'!U37, 'Left 3 Kin'!U37, 'Right 1 Kin'!U37, 'Right 2 Kin'!U37, 'Right 3 Kin'!U37)</f>
        <v>12.559468319923658</v>
      </c>
      <c r="V37">
        <f>STDEV('Left 1 Kin'!V37, 'Left 2 Kin'!V37, 'Left 3 Kin'!V37, 'Right 1 Kin'!V37, 'Right 2 Kin'!V37, 'Right 3 Kin'!V37)</f>
        <v>7.2630112442688031</v>
      </c>
      <c r="W37">
        <f>STDEV('Left 1 Kin'!W37, 'Left 2 Kin'!W37, 'Left 3 Kin'!W37, 'Right 1 Kin'!W37, 'Right 2 Kin'!W37, 'Right 3 Kin'!W37)</f>
        <v>34.975918614924346</v>
      </c>
      <c r="X37">
        <f>STDEV('Left 1 Kin'!X37, 'Left 2 Kin'!X37, 'Left 3 Kin'!X37, 'Right 1 Kin'!X37, 'Right 2 Kin'!X37, 'Right 3 Kin'!X37)</f>
        <v>20.653649623575891</v>
      </c>
      <c r="Y37">
        <f>STDEV('Left 1 Kin'!Y37, 'Left 2 Kin'!Y37, 'Left 3 Kin'!Y37, 'Right 1 Kin'!Y37, 'Right 2 Kin'!Y37, 'Right 3 Kin'!Y37)</f>
        <v>27.128707963497821</v>
      </c>
      <c r="Z37">
        <f>STDEV('Left 1 Kin'!Z37, 'Left 2 Kin'!Z37, 'Left 3 Kin'!Z37, 'Right 1 Kin'!Z37, 'Right 2 Kin'!Z37, 'Right 3 Kin'!Z37)</f>
        <v>73.65395494712152</v>
      </c>
      <c r="AA37">
        <f>STDEV('Left 1 Kin'!AA37, 'Left 2 Kin'!AA37, 'Left 3 Kin'!AA37, 'Right 1 Kin'!AA37, 'Right 2 Kin'!AA37, 'Right 3 Kin'!AA37)</f>
        <v>38.89964385364086</v>
      </c>
      <c r="AB37">
        <f>STDEV('Left 1 Kin'!AB37, 'Left 2 Kin'!AB37, 'Left 3 Kin'!AB37, 'Right 1 Kin'!AB37, 'Right 2 Kin'!AB37, 'Right 3 Kin'!AB37)</f>
        <v>51.211801797926491</v>
      </c>
      <c r="AC37">
        <f>STDEV('Left 1 Kin'!AC37, 'Left 2 Kin'!AC37, 'Left 3 Kin'!AC37, 'Right 1 Kin'!AC37, 'Right 2 Kin'!AC37, 'Right 3 Kin'!AC37)</f>
        <v>217.518739797226</v>
      </c>
      <c r="AD37">
        <f>STDEV('Left 1 Kin'!AD37, 'Left 2 Kin'!AD37, 'Left 3 Kin'!AD37, 'Right 1 Kin'!AD37, 'Right 2 Kin'!AD37, 'Right 3 Kin'!AD37)</f>
        <v>76.60737599701757</v>
      </c>
      <c r="AE37">
        <f>STDEV('Left 1 Kin'!AE37, 'Left 2 Kin'!AE37, 'Left 3 Kin'!AE37, 'Right 1 Kin'!AE37, 'Right 2 Kin'!AE37, 'Right 3 Kin'!AE37)</f>
        <v>166.35984907759504</v>
      </c>
      <c r="AF37">
        <f>STDEV('Left 1 Kin'!AF37, 'Left 2 Kin'!AF37, 'Left 3 Kin'!AF37, 'Right 1 Kin'!AF37, 'Right 2 Kin'!AF37, 'Right 3 Kin'!AF37)</f>
        <v>125.09208809422533</v>
      </c>
      <c r="AG37">
        <f>STDEV('Left 1 Kin'!AG37, 'Left 2 Kin'!AG37, 'Left 3 Kin'!AG37, 'Right 1 Kin'!AG37, 'Right 2 Kin'!AG37, 'Right 3 Kin'!AG37)</f>
        <v>79.253348858331591</v>
      </c>
      <c r="AH37">
        <f>STDEV('Left 1 Kin'!AH37, 'Left 2 Kin'!AH37, 'Left 3 Kin'!AH37, 'Right 1 Kin'!AH37, 'Right 2 Kin'!AH37, 'Right 3 Kin'!AH37)</f>
        <v>17.508589858956892</v>
      </c>
      <c r="AI37">
        <f>STDEV('Left 1 Kin'!AI37, 'Left 2 Kin'!AI37, 'Left 3 Kin'!AI37, 'Right 1 Kin'!AI37, 'Right 2 Kin'!AI37, 'Right 3 Kin'!AI37)</f>
        <v>0.69291082284557659</v>
      </c>
      <c r="AJ37">
        <f>STDEV('Left 1 Kin'!AJ37, 'Left 2 Kin'!AJ37, 'Left 3 Kin'!AJ37, 'Right 1 Kin'!AJ37, 'Right 2 Kin'!AJ37, 'Right 3 Kin'!AJ37)</f>
        <v>0.55884757786982864</v>
      </c>
      <c r="AK37">
        <f>STDEV('Left 1 Kin'!AK37, 'Left 2 Kin'!AK37, 'Left 3 Kin'!AK37, 'Right 1 Kin'!AK37, 'Right 2 Kin'!AK37, 'Right 3 Kin'!AK37)</f>
        <v>0.13220046428355026</v>
      </c>
      <c r="AL37">
        <f>STDEV('Left 1 Kin'!AL37, 'Left 2 Kin'!AL37, 'Left 3 Kin'!AL37, 'Right 1 Kin'!AL37, 'Right 2 Kin'!AL37, 'Right 3 Kin'!AL37)</f>
        <v>3.3369793844587465</v>
      </c>
      <c r="AM37">
        <f>STDEV('Left 1 Kin'!AM37, 'Left 2 Kin'!AM37, 'Left 3 Kin'!AM37, 'Right 1 Kin'!AM37, 'Right 2 Kin'!AM37, 'Right 3 Kin'!AM37)</f>
        <v>0.26417033120843642</v>
      </c>
      <c r="AN37">
        <f>STDEV('Left 1 Kin'!AN37, 'Left 2 Kin'!AN37, 'Left 3 Kin'!AN37, 'Right 1 Kin'!AN37, 'Right 2 Kin'!AN37, 'Right 3 Kin'!AN37)</f>
        <v>0.22240572511858139</v>
      </c>
      <c r="AO37">
        <f>STDEV('Left 1 Kin'!AO37, 'Left 2 Kin'!AO37, 'Left 3 Kin'!AO37, 'Right 1 Kin'!AO37, 'Right 2 Kin'!AO37, 'Right 3 Kin'!AO37)</f>
        <v>0.50253384450585081</v>
      </c>
      <c r="AP37">
        <f>STDEV('Left 1 Kin'!AP37, 'Left 2 Kin'!AP37, 'Left 3 Kin'!AP37, 'Right 1 Kin'!AP37, 'Right 2 Kin'!AP37, 'Right 3 Kin'!AP37)</f>
        <v>4.2453758909419941</v>
      </c>
      <c r="AQ37">
        <f>STDEV('Left 1 Kin'!AQ37, 'Left 2 Kin'!AQ37, 'Left 3 Kin'!AQ37, 'Right 1 Kin'!AQ37, 'Right 2 Kin'!AQ37, 'Right 3 Kin'!AQ37)</f>
        <v>1.0415323507701721</v>
      </c>
      <c r="AR37">
        <f>STDEV('Left 1 Kin'!AR37, 'Left 2 Kin'!AR37, 'Left 3 Kin'!AR37, 'Right 1 Kin'!AR37, 'Right 2 Kin'!AR37, 'Right 3 Kin'!AR37)</f>
        <v>0.891997058358865</v>
      </c>
      <c r="AS37">
        <f>STDEV('Left 1 Kin'!AS37, 'Left 2 Kin'!AS37, 'Left 3 Kin'!AS37, 'Right 1 Kin'!AS37, 'Right 2 Kin'!AS37, 'Right 3 Kin'!AS37)</f>
        <v>0.14811697856099773</v>
      </c>
      <c r="AT37">
        <f>STDEV('Left 1 Kin'!AT37, 'Left 2 Kin'!AT37, 'Left 3 Kin'!AT37, 'Right 1 Kin'!AT37, 'Right 2 Kin'!AT37, 'Right 3 Kin'!AT37)</f>
        <v>3.0403738872031436</v>
      </c>
    </row>
    <row r="38" spans="1:46" x14ac:dyDescent="0.25">
      <c r="A38">
        <v>36</v>
      </c>
      <c r="B38">
        <f>STDEV('Left 1 Kin'!B38, 'Left 2 Kin'!B38, 'Left 3 Kin'!B38, 'Right 1 Kin'!B38, 'Right 2 Kin'!B38, 'Right 3 Kin'!B38)</f>
        <v>9.0500838393902522E-2</v>
      </c>
      <c r="C38">
        <f>STDEV('Left 1 Kin'!C38, 'Left 2 Kin'!C38, 'Left 3 Kin'!C38, 'Right 1 Kin'!C38, 'Right 2 Kin'!C38, 'Right 3 Kin'!C38)</f>
        <v>4.8892819888373467E-3</v>
      </c>
      <c r="D38">
        <f>STDEV('Left 1 Kin'!D38, 'Left 2 Kin'!D38, 'Left 3 Kin'!D38, 'Right 1 Kin'!D38, 'Right 2 Kin'!D38, 'Right 3 Kin'!D38)</f>
        <v>7.6219997663320507E-2</v>
      </c>
      <c r="E38">
        <f>STDEV('Left 1 Kin'!E38, 'Left 2 Kin'!E38, 'Left 3 Kin'!E38, 'Right 1 Kin'!E38, 'Right 2 Kin'!E38, 'Right 3 Kin'!E38)</f>
        <v>0.16378988304961009</v>
      </c>
      <c r="F38">
        <f>STDEV('Left 1 Kin'!F38, 'Left 2 Kin'!F38, 'Left 3 Kin'!F38, 'Right 1 Kin'!F38, 'Right 2 Kin'!F38, 'Right 3 Kin'!F38)</f>
        <v>8.5386972086299778E-2</v>
      </c>
      <c r="G38">
        <f>STDEV('Left 1 Kin'!G38, 'Left 2 Kin'!G38, 'Left 3 Kin'!G38, 'Right 1 Kin'!G38, 'Right 2 Kin'!G38, 'Right 3 Kin'!G38)</f>
        <v>0.81642593813441888</v>
      </c>
      <c r="H38">
        <f>STDEV('Left 1 Kin'!H38, 'Left 2 Kin'!H38, 'Left 3 Kin'!H38, 'Right 1 Kin'!H38, 'Right 2 Kin'!H38, 'Right 3 Kin'!H38)</f>
        <v>0.72922268988680916</v>
      </c>
      <c r="I38">
        <f>STDEV('Left 1 Kin'!I38, 'Left 2 Kin'!I38, 'Left 3 Kin'!I38, 'Right 1 Kin'!I38, 'Right 2 Kin'!I38, 'Right 3 Kin'!I38)</f>
        <v>0.95773615085993014</v>
      </c>
      <c r="J38">
        <f>STDEV('Left 1 Kin'!J38, 'Left 2 Kin'!J38, 'Left 3 Kin'!J38, 'Right 1 Kin'!J38, 'Right 2 Kin'!J38, 'Right 3 Kin'!J38)</f>
        <v>0.79703731970107072</v>
      </c>
      <c r="K38">
        <f>STDEV('Left 1 Kin'!K38, 'Left 2 Kin'!K38, 'Left 3 Kin'!K38, 'Right 1 Kin'!K38, 'Right 2 Kin'!K38, 'Right 3 Kin'!K38)</f>
        <v>2.5587293709934888</v>
      </c>
      <c r="L38">
        <f>STDEV('Left 1 Kin'!L38, 'Left 2 Kin'!L38, 'Left 3 Kin'!L38, 'Right 1 Kin'!L38, 'Right 2 Kin'!L38, 'Right 3 Kin'!L38)</f>
        <v>5.7250171110811214</v>
      </c>
      <c r="M38">
        <f>STDEV('Left 1 Kin'!M38, 'Left 2 Kin'!M38, 'Left 3 Kin'!M38, 'Right 1 Kin'!M38, 'Right 2 Kin'!M38, 'Right 3 Kin'!M38)</f>
        <v>2.2028219954242334</v>
      </c>
      <c r="N38">
        <f>STDEV('Left 1 Kin'!N38, 'Left 2 Kin'!N38, 'Left 3 Kin'!N38, 'Right 1 Kin'!N38, 'Right 2 Kin'!N38, 'Right 3 Kin'!N38)</f>
        <v>4.297091931666988</v>
      </c>
      <c r="O38">
        <f>STDEV('Left 1 Kin'!O38, 'Left 2 Kin'!O38, 'Left 3 Kin'!O38, 'Right 1 Kin'!O38, 'Right 2 Kin'!O38, 'Right 3 Kin'!O38)</f>
        <v>6.4199340597980692</v>
      </c>
      <c r="P38">
        <f>STDEV('Left 1 Kin'!P38, 'Left 2 Kin'!P38, 'Left 3 Kin'!P38, 'Right 1 Kin'!P38, 'Right 2 Kin'!P38, 'Right 3 Kin'!P38)</f>
        <v>4.9323851389823288</v>
      </c>
      <c r="Q38">
        <f>STDEV('Left 1 Kin'!Q38, 'Left 2 Kin'!Q38, 'Left 3 Kin'!Q38, 'Right 1 Kin'!Q38, 'Right 2 Kin'!Q38, 'Right 3 Kin'!Q38)</f>
        <v>1.3451043636535307</v>
      </c>
      <c r="R38">
        <f>STDEV('Left 1 Kin'!R38, 'Left 2 Kin'!R38, 'Left 3 Kin'!R38, 'Right 1 Kin'!R38, 'Right 2 Kin'!R38, 'Right 3 Kin'!R38)</f>
        <v>12.366836341717631</v>
      </c>
      <c r="S38">
        <f>STDEV('Left 1 Kin'!S38, 'Left 2 Kin'!S38, 'Left 3 Kin'!S38, 'Right 1 Kin'!S38, 'Right 2 Kin'!S38, 'Right 3 Kin'!S38)</f>
        <v>2.3328858319157475</v>
      </c>
      <c r="T38">
        <f>STDEV('Left 1 Kin'!T38, 'Left 2 Kin'!T38, 'Left 3 Kin'!T38, 'Right 1 Kin'!T38, 'Right 2 Kin'!T38, 'Right 3 Kin'!T38)</f>
        <v>2.0608056886069499</v>
      </c>
      <c r="U38">
        <f>STDEV('Left 1 Kin'!U38, 'Left 2 Kin'!U38, 'Left 3 Kin'!U38, 'Right 1 Kin'!U38, 'Right 2 Kin'!U38, 'Right 3 Kin'!U38)</f>
        <v>13.58947548932626</v>
      </c>
      <c r="V38">
        <f>STDEV('Left 1 Kin'!V38, 'Left 2 Kin'!V38, 'Left 3 Kin'!V38, 'Right 1 Kin'!V38, 'Right 2 Kin'!V38, 'Right 3 Kin'!V38)</f>
        <v>7.3347545322026093</v>
      </c>
      <c r="W38">
        <f>STDEV('Left 1 Kin'!W38, 'Left 2 Kin'!W38, 'Left 3 Kin'!W38, 'Right 1 Kin'!W38, 'Right 2 Kin'!W38, 'Right 3 Kin'!W38)</f>
        <v>36.861586789687514</v>
      </c>
      <c r="X38">
        <f>STDEV('Left 1 Kin'!X38, 'Left 2 Kin'!X38, 'Left 3 Kin'!X38, 'Right 1 Kin'!X38, 'Right 2 Kin'!X38, 'Right 3 Kin'!X38)</f>
        <v>20.487761875690573</v>
      </c>
      <c r="Y38">
        <f>STDEV('Left 1 Kin'!Y38, 'Left 2 Kin'!Y38, 'Left 3 Kin'!Y38, 'Right 1 Kin'!Y38, 'Right 2 Kin'!Y38, 'Right 3 Kin'!Y38)</f>
        <v>25.240762445793901</v>
      </c>
      <c r="Z38">
        <f>STDEV('Left 1 Kin'!Z38, 'Left 2 Kin'!Z38, 'Left 3 Kin'!Z38, 'Right 1 Kin'!Z38, 'Right 2 Kin'!Z38, 'Right 3 Kin'!Z38)</f>
        <v>72.657303634890454</v>
      </c>
      <c r="AA38">
        <f>STDEV('Left 1 Kin'!AA38, 'Left 2 Kin'!AA38, 'Left 3 Kin'!AA38, 'Right 1 Kin'!AA38, 'Right 2 Kin'!AA38, 'Right 3 Kin'!AA38)</f>
        <v>40.458031907150449</v>
      </c>
      <c r="AB38">
        <f>STDEV('Left 1 Kin'!AB38, 'Left 2 Kin'!AB38, 'Left 3 Kin'!AB38, 'Right 1 Kin'!AB38, 'Right 2 Kin'!AB38, 'Right 3 Kin'!AB38)</f>
        <v>51.766286016660189</v>
      </c>
      <c r="AC38">
        <f>STDEV('Left 1 Kin'!AC38, 'Left 2 Kin'!AC38, 'Left 3 Kin'!AC38, 'Right 1 Kin'!AC38, 'Right 2 Kin'!AC38, 'Right 3 Kin'!AC38)</f>
        <v>227.47643056101461</v>
      </c>
      <c r="AD38">
        <f>STDEV('Left 1 Kin'!AD38, 'Left 2 Kin'!AD38, 'Left 3 Kin'!AD38, 'Right 1 Kin'!AD38, 'Right 2 Kin'!AD38, 'Right 3 Kin'!AD38)</f>
        <v>75.877001030230716</v>
      </c>
      <c r="AE38">
        <f>STDEV('Left 1 Kin'!AE38, 'Left 2 Kin'!AE38, 'Left 3 Kin'!AE38, 'Right 1 Kin'!AE38, 'Right 2 Kin'!AE38, 'Right 3 Kin'!AE38)</f>
        <v>172.0277008893967</v>
      </c>
      <c r="AF38">
        <f>STDEV('Left 1 Kin'!AF38, 'Left 2 Kin'!AF38, 'Left 3 Kin'!AF38, 'Right 1 Kin'!AF38, 'Right 2 Kin'!AF38, 'Right 3 Kin'!AF38)</f>
        <v>117.16799601168292</v>
      </c>
      <c r="AG38">
        <f>STDEV('Left 1 Kin'!AG38, 'Left 2 Kin'!AG38, 'Left 3 Kin'!AG38, 'Right 1 Kin'!AG38, 'Right 2 Kin'!AG38, 'Right 3 Kin'!AG38)</f>
        <v>77.512882903908135</v>
      </c>
      <c r="AH38">
        <f>STDEV('Left 1 Kin'!AH38, 'Left 2 Kin'!AH38, 'Left 3 Kin'!AH38, 'Right 1 Kin'!AH38, 'Right 2 Kin'!AH38, 'Right 3 Kin'!AH38)</f>
        <v>15.473512701833972</v>
      </c>
      <c r="AI38">
        <f>STDEV('Left 1 Kin'!AI38, 'Left 2 Kin'!AI38, 'Left 3 Kin'!AI38, 'Right 1 Kin'!AI38, 'Right 2 Kin'!AI38, 'Right 3 Kin'!AI38)</f>
        <v>0.59088442952030884</v>
      </c>
      <c r="AJ38">
        <f>STDEV('Left 1 Kin'!AJ38, 'Left 2 Kin'!AJ38, 'Left 3 Kin'!AJ38, 'Right 1 Kin'!AJ38, 'Right 2 Kin'!AJ38, 'Right 3 Kin'!AJ38)</f>
        <v>0.5159980529959789</v>
      </c>
      <c r="AK38">
        <f>STDEV('Left 1 Kin'!AK38, 'Left 2 Kin'!AK38, 'Left 3 Kin'!AK38, 'Right 1 Kin'!AK38, 'Right 2 Kin'!AK38, 'Right 3 Kin'!AK38)</f>
        <v>0.13215746755867402</v>
      </c>
      <c r="AL38">
        <f>STDEV('Left 1 Kin'!AL38, 'Left 2 Kin'!AL38, 'Left 3 Kin'!AL38, 'Right 1 Kin'!AL38, 'Right 2 Kin'!AL38, 'Right 3 Kin'!AL38)</f>
        <v>3.150157095717379</v>
      </c>
      <c r="AM38">
        <f>STDEV('Left 1 Kin'!AM38, 'Left 2 Kin'!AM38, 'Left 3 Kin'!AM38, 'Right 1 Kin'!AM38, 'Right 2 Kin'!AM38, 'Right 3 Kin'!AM38)</f>
        <v>0.28570462175539729</v>
      </c>
      <c r="AN38">
        <f>STDEV('Left 1 Kin'!AN38, 'Left 2 Kin'!AN38, 'Left 3 Kin'!AN38, 'Right 1 Kin'!AN38, 'Right 2 Kin'!AN38, 'Right 3 Kin'!AN38)</f>
        <v>0.21140326799317249</v>
      </c>
      <c r="AO38">
        <f>STDEV('Left 1 Kin'!AO38, 'Left 2 Kin'!AO38, 'Left 3 Kin'!AO38, 'Right 1 Kin'!AO38, 'Right 2 Kin'!AO38, 'Right 3 Kin'!AO38)</f>
        <v>0.51023898635509668</v>
      </c>
      <c r="AP38">
        <f>STDEV('Left 1 Kin'!AP38, 'Left 2 Kin'!AP38, 'Left 3 Kin'!AP38, 'Right 1 Kin'!AP38, 'Right 2 Kin'!AP38, 'Right 3 Kin'!AP38)</f>
        <v>3.9624960715409876</v>
      </c>
      <c r="AQ38">
        <f>STDEV('Left 1 Kin'!AQ38, 'Left 2 Kin'!AQ38, 'Left 3 Kin'!AQ38, 'Right 1 Kin'!AQ38, 'Right 2 Kin'!AQ38, 'Right 3 Kin'!AQ38)</f>
        <v>1.0374421178528248</v>
      </c>
      <c r="AR38">
        <f>STDEV('Left 1 Kin'!AR38, 'Left 2 Kin'!AR38, 'Left 3 Kin'!AR38, 'Right 1 Kin'!AR38, 'Right 2 Kin'!AR38, 'Right 3 Kin'!AR38)</f>
        <v>0.89976210887441932</v>
      </c>
      <c r="AS38">
        <f>STDEV('Left 1 Kin'!AS38, 'Left 2 Kin'!AS38, 'Left 3 Kin'!AS38, 'Right 1 Kin'!AS38, 'Right 2 Kin'!AS38, 'Right 3 Kin'!AS38)</f>
        <v>0.14574404413774922</v>
      </c>
      <c r="AT38">
        <f>STDEV('Left 1 Kin'!AT38, 'Left 2 Kin'!AT38, 'Left 3 Kin'!AT38, 'Right 1 Kin'!AT38, 'Right 2 Kin'!AT38, 'Right 3 Kin'!AT38)</f>
        <v>2.8484279676391342</v>
      </c>
    </row>
    <row r="39" spans="1:46" x14ac:dyDescent="0.25">
      <c r="A39">
        <v>37</v>
      </c>
      <c r="B39">
        <f>STDEV('Left 1 Kin'!B39, 'Left 2 Kin'!B39, 'Left 3 Kin'!B39, 'Right 1 Kin'!B39, 'Right 2 Kin'!B39, 'Right 3 Kin'!B39)</f>
        <v>9.0439234577928407E-2</v>
      </c>
      <c r="C39">
        <f>STDEV('Left 1 Kin'!C39, 'Left 2 Kin'!C39, 'Left 3 Kin'!C39, 'Right 1 Kin'!C39, 'Right 2 Kin'!C39, 'Right 3 Kin'!C39)</f>
        <v>4.9148498190068717E-3</v>
      </c>
      <c r="D39">
        <f>STDEV('Left 1 Kin'!D39, 'Left 2 Kin'!D39, 'Left 3 Kin'!D39, 'Right 1 Kin'!D39, 'Right 2 Kin'!D39, 'Right 3 Kin'!D39)</f>
        <v>6.3090620888031537E-2</v>
      </c>
      <c r="E39">
        <f>STDEV('Left 1 Kin'!E39, 'Left 2 Kin'!E39, 'Left 3 Kin'!E39, 'Right 1 Kin'!E39, 'Right 2 Kin'!E39, 'Right 3 Kin'!E39)</f>
        <v>0.14344458846698363</v>
      </c>
      <c r="F39">
        <f>STDEV('Left 1 Kin'!F39, 'Left 2 Kin'!F39, 'Left 3 Kin'!F39, 'Right 1 Kin'!F39, 'Right 2 Kin'!F39, 'Right 3 Kin'!F39)</f>
        <v>8.4040460724394417E-2</v>
      </c>
      <c r="G39">
        <f>STDEV('Left 1 Kin'!G39, 'Left 2 Kin'!G39, 'Left 3 Kin'!G39, 'Right 1 Kin'!G39, 'Right 2 Kin'!G39, 'Right 3 Kin'!G39)</f>
        <v>0.8069524891095925</v>
      </c>
      <c r="H39">
        <f>STDEV('Left 1 Kin'!H39, 'Left 2 Kin'!H39, 'Left 3 Kin'!H39, 'Right 1 Kin'!H39, 'Right 2 Kin'!H39, 'Right 3 Kin'!H39)</f>
        <v>0.72095343033631132</v>
      </c>
      <c r="I39">
        <f>STDEV('Left 1 Kin'!I39, 'Left 2 Kin'!I39, 'Left 3 Kin'!I39, 'Right 1 Kin'!I39, 'Right 2 Kin'!I39, 'Right 3 Kin'!I39)</f>
        <v>0.97527286969731386</v>
      </c>
      <c r="J39">
        <f>STDEV('Left 1 Kin'!J39, 'Left 2 Kin'!J39, 'Left 3 Kin'!J39, 'Right 1 Kin'!J39, 'Right 2 Kin'!J39, 'Right 3 Kin'!J39)</f>
        <v>0.78422873506717816</v>
      </c>
      <c r="K39">
        <f>STDEV('Left 1 Kin'!K39, 'Left 2 Kin'!K39, 'Left 3 Kin'!K39, 'Right 1 Kin'!K39, 'Right 2 Kin'!K39, 'Right 3 Kin'!K39)</f>
        <v>2.5775657600384854</v>
      </c>
      <c r="L39">
        <f>STDEV('Left 1 Kin'!L39, 'Left 2 Kin'!L39, 'Left 3 Kin'!L39, 'Right 1 Kin'!L39, 'Right 2 Kin'!L39, 'Right 3 Kin'!L39)</f>
        <v>5.8168885385676852</v>
      </c>
      <c r="M39">
        <f>STDEV('Left 1 Kin'!M39, 'Left 2 Kin'!M39, 'Left 3 Kin'!M39, 'Right 1 Kin'!M39, 'Right 2 Kin'!M39, 'Right 3 Kin'!M39)</f>
        <v>2.2084637298992269</v>
      </c>
      <c r="N39">
        <f>STDEV('Left 1 Kin'!N39, 'Left 2 Kin'!N39, 'Left 3 Kin'!N39, 'Right 1 Kin'!N39, 'Right 2 Kin'!N39, 'Right 3 Kin'!N39)</f>
        <v>4.3106988041548409</v>
      </c>
      <c r="O39">
        <f>STDEV('Left 1 Kin'!O39, 'Left 2 Kin'!O39, 'Left 3 Kin'!O39, 'Right 1 Kin'!O39, 'Right 2 Kin'!O39, 'Right 3 Kin'!O39)</f>
        <v>6.6591471703661744</v>
      </c>
      <c r="P39">
        <f>STDEV('Left 1 Kin'!P39, 'Left 2 Kin'!P39, 'Left 3 Kin'!P39, 'Right 1 Kin'!P39, 'Right 2 Kin'!P39, 'Right 3 Kin'!P39)</f>
        <v>4.8970238126545249</v>
      </c>
      <c r="Q39">
        <f>STDEV('Left 1 Kin'!Q39, 'Left 2 Kin'!Q39, 'Left 3 Kin'!Q39, 'Right 1 Kin'!Q39, 'Right 2 Kin'!Q39, 'Right 3 Kin'!Q39)</f>
        <v>1.4643848341157333</v>
      </c>
      <c r="R39">
        <f>STDEV('Left 1 Kin'!R39, 'Left 2 Kin'!R39, 'Left 3 Kin'!R39, 'Right 1 Kin'!R39, 'Right 2 Kin'!R39, 'Right 3 Kin'!R39)</f>
        <v>12.289213155483361</v>
      </c>
      <c r="S39">
        <f>STDEV('Left 1 Kin'!S39, 'Left 2 Kin'!S39, 'Left 3 Kin'!S39, 'Right 1 Kin'!S39, 'Right 2 Kin'!S39, 'Right 3 Kin'!S39)</f>
        <v>2.2559076924464505</v>
      </c>
      <c r="T39">
        <f>STDEV('Left 1 Kin'!T39, 'Left 2 Kin'!T39, 'Left 3 Kin'!T39, 'Right 1 Kin'!T39, 'Right 2 Kin'!T39, 'Right 3 Kin'!T39)</f>
        <v>2.0786758556812197</v>
      </c>
      <c r="U39">
        <f>STDEV('Left 1 Kin'!U39, 'Left 2 Kin'!U39, 'Left 3 Kin'!U39, 'Right 1 Kin'!U39, 'Right 2 Kin'!U39, 'Right 3 Kin'!U39)</f>
        <v>14.288381460506193</v>
      </c>
      <c r="V39">
        <f>STDEV('Left 1 Kin'!V39, 'Left 2 Kin'!V39, 'Left 3 Kin'!V39, 'Right 1 Kin'!V39, 'Right 2 Kin'!V39, 'Right 3 Kin'!V39)</f>
        <v>7.5544625327227966</v>
      </c>
      <c r="W39">
        <f>STDEV('Left 1 Kin'!W39, 'Left 2 Kin'!W39, 'Left 3 Kin'!W39, 'Right 1 Kin'!W39, 'Right 2 Kin'!W39, 'Right 3 Kin'!W39)</f>
        <v>38.809891613211619</v>
      </c>
      <c r="X39">
        <f>STDEV('Left 1 Kin'!X39, 'Left 2 Kin'!X39, 'Left 3 Kin'!X39, 'Right 1 Kin'!X39, 'Right 2 Kin'!X39, 'Right 3 Kin'!X39)</f>
        <v>19.522288055685632</v>
      </c>
      <c r="Y39">
        <f>STDEV('Left 1 Kin'!Y39, 'Left 2 Kin'!Y39, 'Left 3 Kin'!Y39, 'Right 1 Kin'!Y39, 'Right 2 Kin'!Y39, 'Right 3 Kin'!Y39)</f>
        <v>23.677075055393786</v>
      </c>
      <c r="Z39">
        <f>STDEV('Left 1 Kin'!Z39, 'Left 2 Kin'!Z39, 'Left 3 Kin'!Z39, 'Right 1 Kin'!Z39, 'Right 2 Kin'!Z39, 'Right 3 Kin'!Z39)</f>
        <v>71.001701321215563</v>
      </c>
      <c r="AA39">
        <f>STDEV('Left 1 Kin'!AA39, 'Left 2 Kin'!AA39, 'Left 3 Kin'!AA39, 'Right 1 Kin'!AA39, 'Right 2 Kin'!AA39, 'Right 3 Kin'!AA39)</f>
        <v>40.733960243554186</v>
      </c>
      <c r="AB39">
        <f>STDEV('Left 1 Kin'!AB39, 'Left 2 Kin'!AB39, 'Left 3 Kin'!AB39, 'Right 1 Kin'!AB39, 'Right 2 Kin'!AB39, 'Right 3 Kin'!AB39)</f>
        <v>51.551764510747873</v>
      </c>
      <c r="AC39">
        <f>STDEV('Left 1 Kin'!AC39, 'Left 2 Kin'!AC39, 'Left 3 Kin'!AC39, 'Right 1 Kin'!AC39, 'Right 2 Kin'!AC39, 'Right 3 Kin'!AC39)</f>
        <v>229.61508684629268</v>
      </c>
      <c r="AD39">
        <f>STDEV('Left 1 Kin'!AD39, 'Left 2 Kin'!AD39, 'Left 3 Kin'!AD39, 'Right 1 Kin'!AD39, 'Right 2 Kin'!AD39, 'Right 3 Kin'!AD39)</f>
        <v>74.84304459485584</v>
      </c>
      <c r="AE39">
        <f>STDEV('Left 1 Kin'!AE39, 'Left 2 Kin'!AE39, 'Left 3 Kin'!AE39, 'Right 1 Kin'!AE39, 'Right 2 Kin'!AE39, 'Right 3 Kin'!AE39)</f>
        <v>171.5443442745599</v>
      </c>
      <c r="AF39">
        <f>STDEV('Left 1 Kin'!AF39, 'Left 2 Kin'!AF39, 'Left 3 Kin'!AF39, 'Right 1 Kin'!AF39, 'Right 2 Kin'!AF39, 'Right 3 Kin'!AF39)</f>
        <v>108.81818286170096</v>
      </c>
      <c r="AG39">
        <f>STDEV('Left 1 Kin'!AG39, 'Left 2 Kin'!AG39, 'Left 3 Kin'!AG39, 'Right 1 Kin'!AG39, 'Right 2 Kin'!AG39, 'Right 3 Kin'!AG39)</f>
        <v>75.987755287227941</v>
      </c>
      <c r="AH39">
        <f>STDEV('Left 1 Kin'!AH39, 'Left 2 Kin'!AH39, 'Left 3 Kin'!AH39, 'Right 1 Kin'!AH39, 'Right 2 Kin'!AH39, 'Right 3 Kin'!AH39)</f>
        <v>14.002326764141905</v>
      </c>
      <c r="AI39">
        <f>STDEV('Left 1 Kin'!AI39, 'Left 2 Kin'!AI39, 'Left 3 Kin'!AI39, 'Right 1 Kin'!AI39, 'Right 2 Kin'!AI39, 'Right 3 Kin'!AI39)</f>
        <v>0.45663128427147859</v>
      </c>
      <c r="AJ39">
        <f>STDEV('Left 1 Kin'!AJ39, 'Left 2 Kin'!AJ39, 'Left 3 Kin'!AJ39, 'Right 1 Kin'!AJ39, 'Right 2 Kin'!AJ39, 'Right 3 Kin'!AJ39)</f>
        <v>0.49915950907014689</v>
      </c>
      <c r="AK39">
        <f>STDEV('Left 1 Kin'!AK39, 'Left 2 Kin'!AK39, 'Left 3 Kin'!AK39, 'Right 1 Kin'!AK39, 'Right 2 Kin'!AK39, 'Right 3 Kin'!AK39)</f>
        <v>0.1221717905724205</v>
      </c>
      <c r="AL39">
        <f>STDEV('Left 1 Kin'!AL39, 'Left 2 Kin'!AL39, 'Left 3 Kin'!AL39, 'Right 1 Kin'!AL39, 'Right 2 Kin'!AL39, 'Right 3 Kin'!AL39)</f>
        <v>2.5904371588189452</v>
      </c>
      <c r="AM39">
        <f>STDEV('Left 1 Kin'!AM39, 'Left 2 Kin'!AM39, 'Left 3 Kin'!AM39, 'Right 1 Kin'!AM39, 'Right 2 Kin'!AM39, 'Right 3 Kin'!AM39)</f>
        <v>0.28495073083439348</v>
      </c>
      <c r="AN39">
        <f>STDEV('Left 1 Kin'!AN39, 'Left 2 Kin'!AN39, 'Left 3 Kin'!AN39, 'Right 1 Kin'!AN39, 'Right 2 Kin'!AN39, 'Right 3 Kin'!AN39)</f>
        <v>0.18837664279187472</v>
      </c>
      <c r="AO39">
        <f>STDEV('Left 1 Kin'!AO39, 'Left 2 Kin'!AO39, 'Left 3 Kin'!AO39, 'Right 1 Kin'!AO39, 'Right 2 Kin'!AO39, 'Right 3 Kin'!AO39)</f>
        <v>0.5154135611295918</v>
      </c>
      <c r="AP39">
        <f>STDEV('Left 1 Kin'!AP39, 'Left 2 Kin'!AP39, 'Left 3 Kin'!AP39, 'Right 1 Kin'!AP39, 'Right 2 Kin'!AP39, 'Right 3 Kin'!AP39)</f>
        <v>3.7364627720013699</v>
      </c>
      <c r="AQ39">
        <f>STDEV('Left 1 Kin'!AQ39, 'Left 2 Kin'!AQ39, 'Left 3 Kin'!AQ39, 'Right 1 Kin'!AQ39, 'Right 2 Kin'!AQ39, 'Right 3 Kin'!AQ39)</f>
        <v>1.0261575282298021</v>
      </c>
      <c r="AR39">
        <f>STDEV('Left 1 Kin'!AR39, 'Left 2 Kin'!AR39, 'Left 3 Kin'!AR39, 'Right 1 Kin'!AR39, 'Right 2 Kin'!AR39, 'Right 3 Kin'!AR39)</f>
        <v>0.90244808889190753</v>
      </c>
      <c r="AS39">
        <f>STDEV('Left 1 Kin'!AS39, 'Left 2 Kin'!AS39, 'Left 3 Kin'!AS39, 'Right 1 Kin'!AS39, 'Right 2 Kin'!AS39, 'Right 3 Kin'!AS39)</f>
        <v>0.14383739063680773</v>
      </c>
      <c r="AT39">
        <f>STDEV('Left 1 Kin'!AT39, 'Left 2 Kin'!AT39, 'Left 3 Kin'!AT39, 'Right 1 Kin'!AT39, 'Right 2 Kin'!AT39, 'Right 3 Kin'!AT39)</f>
        <v>2.6216301555991333</v>
      </c>
    </row>
    <row r="40" spans="1:46" x14ac:dyDescent="0.25">
      <c r="A40">
        <v>38</v>
      </c>
      <c r="B40">
        <f>STDEV('Left 1 Kin'!B40, 'Left 2 Kin'!B40, 'Left 3 Kin'!B40, 'Right 1 Kin'!B40, 'Right 2 Kin'!B40, 'Right 3 Kin'!B40)</f>
        <v>8.9844253665255377E-2</v>
      </c>
      <c r="C40">
        <f>STDEV('Left 1 Kin'!C40, 'Left 2 Kin'!C40, 'Left 3 Kin'!C40, 'Right 1 Kin'!C40, 'Right 2 Kin'!C40, 'Right 3 Kin'!C40)</f>
        <v>4.9388243041434774E-3</v>
      </c>
      <c r="D40">
        <f>STDEV('Left 1 Kin'!D40, 'Left 2 Kin'!D40, 'Left 3 Kin'!D40, 'Right 1 Kin'!D40, 'Right 2 Kin'!D40, 'Right 3 Kin'!D40)</f>
        <v>5.1226286876771415E-2</v>
      </c>
      <c r="E40">
        <f>STDEV('Left 1 Kin'!E40, 'Left 2 Kin'!E40, 'Left 3 Kin'!E40, 'Right 1 Kin'!E40, 'Right 2 Kin'!E40, 'Right 3 Kin'!E40)</f>
        <v>0.12927978145945357</v>
      </c>
      <c r="F40">
        <f>STDEV('Left 1 Kin'!F40, 'Left 2 Kin'!F40, 'Left 3 Kin'!F40, 'Right 1 Kin'!F40, 'Right 2 Kin'!F40, 'Right 3 Kin'!F40)</f>
        <v>8.3868344252112689E-2</v>
      </c>
      <c r="G40">
        <f>STDEV('Left 1 Kin'!G40, 'Left 2 Kin'!G40, 'Left 3 Kin'!G40, 'Right 1 Kin'!G40, 'Right 2 Kin'!G40, 'Right 3 Kin'!G40)</f>
        <v>0.79144501344186857</v>
      </c>
      <c r="H40">
        <f>STDEV('Left 1 Kin'!H40, 'Left 2 Kin'!H40, 'Left 3 Kin'!H40, 'Right 1 Kin'!H40, 'Right 2 Kin'!H40, 'Right 3 Kin'!H40)</f>
        <v>0.71220599163359655</v>
      </c>
      <c r="I40">
        <f>STDEV('Left 1 Kin'!I40, 'Left 2 Kin'!I40, 'Left 3 Kin'!I40, 'Right 1 Kin'!I40, 'Right 2 Kin'!I40, 'Right 3 Kin'!I40)</f>
        <v>0.99402884344068754</v>
      </c>
      <c r="J40">
        <f>STDEV('Left 1 Kin'!J40, 'Left 2 Kin'!J40, 'Left 3 Kin'!J40, 'Right 1 Kin'!J40, 'Right 2 Kin'!J40, 'Right 3 Kin'!J40)</f>
        <v>0.77216263824430187</v>
      </c>
      <c r="K40">
        <f>STDEV('Left 1 Kin'!K40, 'Left 2 Kin'!K40, 'Left 3 Kin'!K40, 'Right 1 Kin'!K40, 'Right 2 Kin'!K40, 'Right 3 Kin'!K40)</f>
        <v>2.5949929933834102</v>
      </c>
      <c r="L40">
        <f>STDEV('Left 1 Kin'!L40, 'Left 2 Kin'!L40, 'Left 3 Kin'!L40, 'Right 1 Kin'!L40, 'Right 2 Kin'!L40, 'Right 3 Kin'!L40)</f>
        <v>5.9035660251780424</v>
      </c>
      <c r="M40">
        <f>STDEV('Left 1 Kin'!M40, 'Left 2 Kin'!M40, 'Left 3 Kin'!M40, 'Right 1 Kin'!M40, 'Right 2 Kin'!M40, 'Right 3 Kin'!M40)</f>
        <v>2.237234717382838</v>
      </c>
      <c r="N40">
        <f>STDEV('Left 1 Kin'!N40, 'Left 2 Kin'!N40, 'Left 3 Kin'!N40, 'Right 1 Kin'!N40, 'Right 2 Kin'!N40, 'Right 3 Kin'!N40)</f>
        <v>4.3194379017434841</v>
      </c>
      <c r="O40">
        <f>STDEV('Left 1 Kin'!O40, 'Left 2 Kin'!O40, 'Left 3 Kin'!O40, 'Right 1 Kin'!O40, 'Right 2 Kin'!O40, 'Right 3 Kin'!O40)</f>
        <v>6.9255970953712707</v>
      </c>
      <c r="P40">
        <f>STDEV('Left 1 Kin'!P40, 'Left 2 Kin'!P40, 'Left 3 Kin'!P40, 'Right 1 Kin'!P40, 'Right 2 Kin'!P40, 'Right 3 Kin'!P40)</f>
        <v>4.8848868487956194</v>
      </c>
      <c r="Q40">
        <f>STDEV('Left 1 Kin'!Q40, 'Left 2 Kin'!Q40, 'Left 3 Kin'!Q40, 'Right 1 Kin'!Q40, 'Right 2 Kin'!Q40, 'Right 3 Kin'!Q40)</f>
        <v>1.6266062645069357</v>
      </c>
      <c r="R40">
        <f>STDEV('Left 1 Kin'!R40, 'Left 2 Kin'!R40, 'Left 3 Kin'!R40, 'Right 1 Kin'!R40, 'Right 2 Kin'!R40, 'Right 3 Kin'!R40)</f>
        <v>12.214806542624842</v>
      </c>
      <c r="S40">
        <f>STDEV('Left 1 Kin'!S40, 'Left 2 Kin'!S40, 'Left 3 Kin'!S40, 'Right 1 Kin'!S40, 'Right 2 Kin'!S40, 'Right 3 Kin'!S40)</f>
        <v>2.1848948432927076</v>
      </c>
      <c r="T40">
        <f>STDEV('Left 1 Kin'!T40, 'Left 2 Kin'!T40, 'Left 3 Kin'!T40, 'Right 1 Kin'!T40, 'Right 2 Kin'!T40, 'Right 3 Kin'!T40)</f>
        <v>2.0927757560766889</v>
      </c>
      <c r="U40">
        <f>STDEV('Left 1 Kin'!U40, 'Left 2 Kin'!U40, 'Left 3 Kin'!U40, 'Right 1 Kin'!U40, 'Right 2 Kin'!U40, 'Right 3 Kin'!U40)</f>
        <v>14.981511951123846</v>
      </c>
      <c r="V40">
        <f>STDEV('Left 1 Kin'!V40, 'Left 2 Kin'!V40, 'Left 3 Kin'!V40, 'Right 1 Kin'!V40, 'Right 2 Kin'!V40, 'Right 3 Kin'!V40)</f>
        <v>7.7590111255182901</v>
      </c>
      <c r="W40">
        <f>STDEV('Left 1 Kin'!W40, 'Left 2 Kin'!W40, 'Left 3 Kin'!W40, 'Right 1 Kin'!W40, 'Right 2 Kin'!W40, 'Right 3 Kin'!W40)</f>
        <v>40.879937412551193</v>
      </c>
      <c r="X40">
        <f>STDEV('Left 1 Kin'!X40, 'Left 2 Kin'!X40, 'Left 3 Kin'!X40, 'Right 1 Kin'!X40, 'Right 2 Kin'!X40, 'Right 3 Kin'!X40)</f>
        <v>17.533042152366683</v>
      </c>
      <c r="Y40">
        <f>STDEV('Left 1 Kin'!Y40, 'Left 2 Kin'!Y40, 'Left 3 Kin'!Y40, 'Right 1 Kin'!Y40, 'Right 2 Kin'!Y40, 'Right 3 Kin'!Y40)</f>
        <v>22.609222475633782</v>
      </c>
      <c r="Z40">
        <f>STDEV('Left 1 Kin'!Z40, 'Left 2 Kin'!Z40, 'Left 3 Kin'!Z40, 'Right 1 Kin'!Z40, 'Right 2 Kin'!Z40, 'Right 3 Kin'!Z40)</f>
        <v>69.355201296135064</v>
      </c>
      <c r="AA40">
        <f>STDEV('Left 1 Kin'!AA40, 'Left 2 Kin'!AA40, 'Left 3 Kin'!AA40, 'Right 1 Kin'!AA40, 'Right 2 Kin'!AA40, 'Right 3 Kin'!AA40)</f>
        <v>41.648565126669119</v>
      </c>
      <c r="AB40">
        <f>STDEV('Left 1 Kin'!AB40, 'Left 2 Kin'!AB40, 'Left 3 Kin'!AB40, 'Right 1 Kin'!AB40, 'Right 2 Kin'!AB40, 'Right 3 Kin'!AB40)</f>
        <v>51.609376302464781</v>
      </c>
      <c r="AC40">
        <f>STDEV('Left 1 Kin'!AC40, 'Left 2 Kin'!AC40, 'Left 3 Kin'!AC40, 'Right 1 Kin'!AC40, 'Right 2 Kin'!AC40, 'Right 3 Kin'!AC40)</f>
        <v>230.25651187712231</v>
      </c>
      <c r="AD40">
        <f>STDEV('Left 1 Kin'!AD40, 'Left 2 Kin'!AD40, 'Left 3 Kin'!AD40, 'Right 1 Kin'!AD40, 'Right 2 Kin'!AD40, 'Right 3 Kin'!AD40)</f>
        <v>73.810301966327188</v>
      </c>
      <c r="AE40">
        <f>STDEV('Left 1 Kin'!AE40, 'Left 2 Kin'!AE40, 'Left 3 Kin'!AE40, 'Right 1 Kin'!AE40, 'Right 2 Kin'!AE40, 'Right 3 Kin'!AE40)</f>
        <v>168.36857111968322</v>
      </c>
      <c r="AF40">
        <f>STDEV('Left 1 Kin'!AF40, 'Left 2 Kin'!AF40, 'Left 3 Kin'!AF40, 'Right 1 Kin'!AF40, 'Right 2 Kin'!AF40, 'Right 3 Kin'!AF40)</f>
        <v>108.17517908596415</v>
      </c>
      <c r="AG40">
        <f>STDEV('Left 1 Kin'!AG40, 'Left 2 Kin'!AG40, 'Left 3 Kin'!AG40, 'Right 1 Kin'!AG40, 'Right 2 Kin'!AG40, 'Right 3 Kin'!AG40)</f>
        <v>74.98580896505517</v>
      </c>
      <c r="AH40">
        <f>STDEV('Left 1 Kin'!AH40, 'Left 2 Kin'!AH40, 'Left 3 Kin'!AH40, 'Right 1 Kin'!AH40, 'Right 2 Kin'!AH40, 'Right 3 Kin'!AH40)</f>
        <v>13.057910042138614</v>
      </c>
      <c r="AI40">
        <f>STDEV('Left 1 Kin'!AI40, 'Left 2 Kin'!AI40, 'Left 3 Kin'!AI40, 'Right 1 Kin'!AI40, 'Right 2 Kin'!AI40, 'Right 3 Kin'!AI40)</f>
        <v>0.36113838439680096</v>
      </c>
      <c r="AJ40">
        <f>STDEV('Left 1 Kin'!AJ40, 'Left 2 Kin'!AJ40, 'Left 3 Kin'!AJ40, 'Right 1 Kin'!AJ40, 'Right 2 Kin'!AJ40, 'Right 3 Kin'!AJ40)</f>
        <v>0.48149153057514038</v>
      </c>
      <c r="AK40">
        <f>STDEV('Left 1 Kin'!AK40, 'Left 2 Kin'!AK40, 'Left 3 Kin'!AK40, 'Right 1 Kin'!AK40, 'Right 2 Kin'!AK40, 'Right 3 Kin'!AK40)</f>
        <v>0.1127116432209679</v>
      </c>
      <c r="AL40">
        <f>STDEV('Left 1 Kin'!AL40, 'Left 2 Kin'!AL40, 'Left 3 Kin'!AL40, 'Right 1 Kin'!AL40, 'Right 2 Kin'!AL40, 'Right 3 Kin'!AL40)</f>
        <v>2.1746243974355255</v>
      </c>
      <c r="AM40">
        <f>STDEV('Left 1 Kin'!AM40, 'Left 2 Kin'!AM40, 'Left 3 Kin'!AM40, 'Right 1 Kin'!AM40, 'Right 2 Kin'!AM40, 'Right 3 Kin'!AM40)</f>
        <v>0.29151745673209117</v>
      </c>
      <c r="AN40">
        <f>STDEV('Left 1 Kin'!AN40, 'Left 2 Kin'!AN40, 'Left 3 Kin'!AN40, 'Right 1 Kin'!AN40, 'Right 2 Kin'!AN40, 'Right 3 Kin'!AN40)</f>
        <v>0.1671218094014966</v>
      </c>
      <c r="AO40">
        <f>STDEV('Left 1 Kin'!AO40, 'Left 2 Kin'!AO40, 'Left 3 Kin'!AO40, 'Right 1 Kin'!AO40, 'Right 2 Kin'!AO40, 'Right 3 Kin'!AO40)</f>
        <v>0.51893937120652966</v>
      </c>
      <c r="AP40">
        <f>STDEV('Left 1 Kin'!AP40, 'Left 2 Kin'!AP40, 'Left 3 Kin'!AP40, 'Right 1 Kin'!AP40, 'Right 2 Kin'!AP40, 'Right 3 Kin'!AP40)</f>
        <v>3.5493469404711693</v>
      </c>
      <c r="AQ40">
        <f>STDEV('Left 1 Kin'!AQ40, 'Left 2 Kin'!AQ40, 'Left 3 Kin'!AQ40, 'Right 1 Kin'!AQ40, 'Right 2 Kin'!AQ40, 'Right 3 Kin'!AQ40)</f>
        <v>1.0129889752624652</v>
      </c>
      <c r="AR40">
        <f>STDEV('Left 1 Kin'!AR40, 'Left 2 Kin'!AR40, 'Left 3 Kin'!AR40, 'Right 1 Kin'!AR40, 'Right 2 Kin'!AR40, 'Right 3 Kin'!AR40)</f>
        <v>0.90382285058879608</v>
      </c>
      <c r="AS40">
        <f>STDEV('Left 1 Kin'!AS40, 'Left 2 Kin'!AS40, 'Left 3 Kin'!AS40, 'Right 1 Kin'!AS40, 'Right 2 Kin'!AS40, 'Right 3 Kin'!AS40)</f>
        <v>0.14129287724934417</v>
      </c>
      <c r="AT40">
        <f>STDEV('Left 1 Kin'!AT40, 'Left 2 Kin'!AT40, 'Left 3 Kin'!AT40, 'Right 1 Kin'!AT40, 'Right 2 Kin'!AT40, 'Right 3 Kin'!AT40)</f>
        <v>2.4271451946428706</v>
      </c>
    </row>
    <row r="41" spans="1:46" x14ac:dyDescent="0.25">
      <c r="A41">
        <v>39</v>
      </c>
      <c r="B41">
        <f>STDEV('Left 1 Kin'!B41, 'Left 2 Kin'!B41, 'Left 3 Kin'!B41, 'Right 1 Kin'!B41, 'Right 2 Kin'!B41, 'Right 3 Kin'!B41)</f>
        <v>8.911644839758899E-2</v>
      </c>
      <c r="C41">
        <f>STDEV('Left 1 Kin'!C41, 'Left 2 Kin'!C41, 'Left 3 Kin'!C41, 'Right 1 Kin'!C41, 'Right 2 Kin'!C41, 'Right 3 Kin'!C41)</f>
        <v>4.9657315544829571E-3</v>
      </c>
      <c r="D41">
        <f>STDEV('Left 1 Kin'!D41, 'Left 2 Kin'!D41, 'Left 3 Kin'!D41, 'Right 1 Kin'!D41, 'Right 2 Kin'!D41, 'Right 3 Kin'!D41)</f>
        <v>4.0368195269804723E-2</v>
      </c>
      <c r="E41">
        <f>STDEV('Left 1 Kin'!E41, 'Left 2 Kin'!E41, 'Left 3 Kin'!E41, 'Right 1 Kin'!E41, 'Right 2 Kin'!E41, 'Right 3 Kin'!E41)</f>
        <v>0.12402330775336168</v>
      </c>
      <c r="F41">
        <f>STDEV('Left 1 Kin'!F41, 'Left 2 Kin'!F41, 'Left 3 Kin'!F41, 'Right 1 Kin'!F41, 'Right 2 Kin'!F41, 'Right 3 Kin'!F41)</f>
        <v>7.4555816308444559E-2</v>
      </c>
      <c r="G41">
        <f>STDEV('Left 1 Kin'!G41, 'Left 2 Kin'!G41, 'Left 3 Kin'!G41, 'Right 1 Kin'!G41, 'Right 2 Kin'!G41, 'Right 3 Kin'!G41)</f>
        <v>0.77641673464388095</v>
      </c>
      <c r="H41">
        <f>STDEV('Left 1 Kin'!H41, 'Left 2 Kin'!H41, 'Left 3 Kin'!H41, 'Right 1 Kin'!H41, 'Right 2 Kin'!H41, 'Right 3 Kin'!H41)</f>
        <v>0.70327382064063071</v>
      </c>
      <c r="I41">
        <f>STDEV('Left 1 Kin'!I41, 'Left 2 Kin'!I41, 'Left 3 Kin'!I41, 'Right 1 Kin'!I41, 'Right 2 Kin'!I41, 'Right 3 Kin'!I41)</f>
        <v>1.0160020906819183</v>
      </c>
      <c r="J41">
        <f>STDEV('Left 1 Kin'!J41, 'Left 2 Kin'!J41, 'Left 3 Kin'!J41, 'Right 1 Kin'!J41, 'Right 2 Kin'!J41, 'Right 3 Kin'!J41)</f>
        <v>0.76069020355770767</v>
      </c>
      <c r="K41">
        <f>STDEV('Left 1 Kin'!K41, 'Left 2 Kin'!K41, 'Left 3 Kin'!K41, 'Right 1 Kin'!K41, 'Right 2 Kin'!K41, 'Right 3 Kin'!K41)</f>
        <v>2.6108466195505997</v>
      </c>
      <c r="L41">
        <f>STDEV('Left 1 Kin'!L41, 'Left 2 Kin'!L41, 'Left 3 Kin'!L41, 'Right 1 Kin'!L41, 'Right 2 Kin'!L41, 'Right 3 Kin'!L41)</f>
        <v>5.9883551732125664</v>
      </c>
      <c r="M41">
        <f>STDEV('Left 1 Kin'!M41, 'Left 2 Kin'!M41, 'Left 3 Kin'!M41, 'Right 1 Kin'!M41, 'Right 2 Kin'!M41, 'Right 3 Kin'!M41)</f>
        <v>2.2683976440650566</v>
      </c>
      <c r="N41">
        <f>STDEV('Left 1 Kin'!N41, 'Left 2 Kin'!N41, 'Left 3 Kin'!N41, 'Right 1 Kin'!N41, 'Right 2 Kin'!N41, 'Right 3 Kin'!N41)</f>
        <v>4.3251012632642194</v>
      </c>
      <c r="O41">
        <f>STDEV('Left 1 Kin'!O41, 'Left 2 Kin'!O41, 'Left 3 Kin'!O41, 'Right 1 Kin'!O41, 'Right 2 Kin'!O41, 'Right 3 Kin'!O41)</f>
        <v>7.2028826402524393</v>
      </c>
      <c r="P41">
        <f>STDEV('Left 1 Kin'!P41, 'Left 2 Kin'!P41, 'Left 3 Kin'!P41, 'Right 1 Kin'!P41, 'Right 2 Kin'!P41, 'Right 3 Kin'!P41)</f>
        <v>4.8814054460312724</v>
      </c>
      <c r="Q41">
        <f>STDEV('Left 1 Kin'!Q41, 'Left 2 Kin'!Q41, 'Left 3 Kin'!Q41, 'Right 1 Kin'!Q41, 'Right 2 Kin'!Q41, 'Right 3 Kin'!Q41)</f>
        <v>1.813583797085452</v>
      </c>
      <c r="R41">
        <f>STDEV('Left 1 Kin'!R41, 'Left 2 Kin'!R41, 'Left 3 Kin'!R41, 'Right 1 Kin'!R41, 'Right 2 Kin'!R41, 'Right 3 Kin'!R41)</f>
        <v>12.153438236441703</v>
      </c>
      <c r="S41">
        <f>STDEV('Left 1 Kin'!S41, 'Left 2 Kin'!S41, 'Left 3 Kin'!S41, 'Right 1 Kin'!S41, 'Right 2 Kin'!S41, 'Right 3 Kin'!S41)</f>
        <v>2.1208828925370131</v>
      </c>
      <c r="T41">
        <f>STDEV('Left 1 Kin'!T41, 'Left 2 Kin'!T41, 'Left 3 Kin'!T41, 'Right 1 Kin'!T41, 'Right 2 Kin'!T41, 'Right 3 Kin'!T41)</f>
        <v>2.1053113306282447</v>
      </c>
      <c r="U41">
        <f>STDEV('Left 1 Kin'!U41, 'Left 2 Kin'!U41, 'Left 3 Kin'!U41, 'Right 1 Kin'!U41, 'Right 2 Kin'!U41, 'Right 3 Kin'!U41)</f>
        <v>15.60744320808988</v>
      </c>
      <c r="V41">
        <f>STDEV('Left 1 Kin'!V41, 'Left 2 Kin'!V41, 'Left 3 Kin'!V41, 'Right 1 Kin'!V41, 'Right 2 Kin'!V41, 'Right 3 Kin'!V41)</f>
        <v>8.0363247173990544</v>
      </c>
      <c r="W41">
        <f>STDEV('Left 1 Kin'!W41, 'Left 2 Kin'!W41, 'Left 3 Kin'!W41, 'Right 1 Kin'!W41, 'Right 2 Kin'!W41, 'Right 3 Kin'!W41)</f>
        <v>42.898984337740842</v>
      </c>
      <c r="X41">
        <f>STDEV('Left 1 Kin'!X41, 'Left 2 Kin'!X41, 'Left 3 Kin'!X41, 'Right 1 Kin'!X41, 'Right 2 Kin'!X41, 'Right 3 Kin'!X41)</f>
        <v>15.522212591104335</v>
      </c>
      <c r="Y41">
        <f>STDEV('Left 1 Kin'!Y41, 'Left 2 Kin'!Y41, 'Left 3 Kin'!Y41, 'Right 1 Kin'!Y41, 'Right 2 Kin'!Y41, 'Right 3 Kin'!Y41)</f>
        <v>21.749073652517954</v>
      </c>
      <c r="Z41">
        <f>STDEV('Left 1 Kin'!Z41, 'Left 2 Kin'!Z41, 'Left 3 Kin'!Z41, 'Right 1 Kin'!Z41, 'Right 2 Kin'!Z41, 'Right 3 Kin'!Z41)</f>
        <v>67.856549072826454</v>
      </c>
      <c r="AA41">
        <f>STDEV('Left 1 Kin'!AA41, 'Left 2 Kin'!AA41, 'Left 3 Kin'!AA41, 'Right 1 Kin'!AA41, 'Right 2 Kin'!AA41, 'Right 3 Kin'!AA41)</f>
        <v>42.94409817384819</v>
      </c>
      <c r="AB41">
        <f>STDEV('Left 1 Kin'!AB41, 'Left 2 Kin'!AB41, 'Left 3 Kin'!AB41, 'Right 1 Kin'!AB41, 'Right 2 Kin'!AB41, 'Right 3 Kin'!AB41)</f>
        <v>51.626050378161118</v>
      </c>
      <c r="AC41">
        <f>STDEV('Left 1 Kin'!AC41, 'Left 2 Kin'!AC41, 'Left 3 Kin'!AC41, 'Right 1 Kin'!AC41, 'Right 2 Kin'!AC41, 'Right 3 Kin'!AC41)</f>
        <v>230.99930733543775</v>
      </c>
      <c r="AD41">
        <f>STDEV('Left 1 Kin'!AD41, 'Left 2 Kin'!AD41, 'Left 3 Kin'!AD41, 'Right 1 Kin'!AD41, 'Right 2 Kin'!AD41, 'Right 3 Kin'!AD41)</f>
        <v>73.187410915388412</v>
      </c>
      <c r="AE41">
        <f>STDEV('Left 1 Kin'!AE41, 'Left 2 Kin'!AE41, 'Left 3 Kin'!AE41, 'Right 1 Kin'!AE41, 'Right 2 Kin'!AE41, 'Right 3 Kin'!AE41)</f>
        <v>164.86793225821103</v>
      </c>
      <c r="AF41">
        <f>STDEV('Left 1 Kin'!AF41, 'Left 2 Kin'!AF41, 'Left 3 Kin'!AF41, 'Right 1 Kin'!AF41, 'Right 2 Kin'!AF41, 'Right 3 Kin'!AF41)</f>
        <v>114.84354109524944</v>
      </c>
      <c r="AG41">
        <f>STDEV('Left 1 Kin'!AG41, 'Left 2 Kin'!AG41, 'Left 3 Kin'!AG41, 'Right 1 Kin'!AG41, 'Right 2 Kin'!AG41, 'Right 3 Kin'!AG41)</f>
        <v>73.909909685897972</v>
      </c>
      <c r="AH41">
        <f>STDEV('Left 1 Kin'!AH41, 'Left 2 Kin'!AH41, 'Left 3 Kin'!AH41, 'Right 1 Kin'!AH41, 'Right 2 Kin'!AH41, 'Right 3 Kin'!AH41)</f>
        <v>12.56230321719536</v>
      </c>
      <c r="AI41">
        <f>STDEV('Left 1 Kin'!AI41, 'Left 2 Kin'!AI41, 'Left 3 Kin'!AI41, 'Right 1 Kin'!AI41, 'Right 2 Kin'!AI41, 'Right 3 Kin'!AI41)</f>
        <v>0.33618717564410838</v>
      </c>
      <c r="AJ41">
        <f>STDEV('Left 1 Kin'!AJ41, 'Left 2 Kin'!AJ41, 'Left 3 Kin'!AJ41, 'Right 1 Kin'!AJ41, 'Right 2 Kin'!AJ41, 'Right 3 Kin'!AJ41)</f>
        <v>0.47405948839338879</v>
      </c>
      <c r="AK41">
        <f>STDEV('Left 1 Kin'!AK41, 'Left 2 Kin'!AK41, 'Left 3 Kin'!AK41, 'Right 1 Kin'!AK41, 'Right 2 Kin'!AK41, 'Right 3 Kin'!AK41)</f>
        <v>0.10639720372468653</v>
      </c>
      <c r="AL41">
        <f>STDEV('Left 1 Kin'!AL41, 'Left 2 Kin'!AL41, 'Left 3 Kin'!AL41, 'Right 1 Kin'!AL41, 'Right 2 Kin'!AL41, 'Right 3 Kin'!AL41)</f>
        <v>2.0279640467952094</v>
      </c>
      <c r="AM41">
        <f>STDEV('Left 1 Kin'!AM41, 'Left 2 Kin'!AM41, 'Left 3 Kin'!AM41, 'Right 1 Kin'!AM41, 'Right 2 Kin'!AM41, 'Right 3 Kin'!AM41)</f>
        <v>0.30576404673567925</v>
      </c>
      <c r="AN41">
        <f>STDEV('Left 1 Kin'!AN41, 'Left 2 Kin'!AN41, 'Left 3 Kin'!AN41, 'Right 1 Kin'!AN41, 'Right 2 Kin'!AN41, 'Right 3 Kin'!AN41)</f>
        <v>0.15094273259412294</v>
      </c>
      <c r="AO41">
        <f>STDEV('Left 1 Kin'!AO41, 'Left 2 Kin'!AO41, 'Left 3 Kin'!AO41, 'Right 1 Kin'!AO41, 'Right 2 Kin'!AO41, 'Right 3 Kin'!AO41)</f>
        <v>0.52237841638332283</v>
      </c>
      <c r="AP41">
        <f>STDEV('Left 1 Kin'!AP41, 'Left 2 Kin'!AP41, 'Left 3 Kin'!AP41, 'Right 1 Kin'!AP41, 'Right 2 Kin'!AP41, 'Right 3 Kin'!AP41)</f>
        <v>3.4127635037588697</v>
      </c>
      <c r="AQ41">
        <f>STDEV('Left 1 Kin'!AQ41, 'Left 2 Kin'!AQ41, 'Left 3 Kin'!AQ41, 'Right 1 Kin'!AQ41, 'Right 2 Kin'!AQ41, 'Right 3 Kin'!AQ41)</f>
        <v>1.0008130258116334</v>
      </c>
      <c r="AR41">
        <f>STDEV('Left 1 Kin'!AR41, 'Left 2 Kin'!AR41, 'Left 3 Kin'!AR41, 'Right 1 Kin'!AR41, 'Right 2 Kin'!AR41, 'Right 3 Kin'!AR41)</f>
        <v>0.90456859991680139</v>
      </c>
      <c r="AS41">
        <f>STDEV('Left 1 Kin'!AS41, 'Left 2 Kin'!AS41, 'Left 3 Kin'!AS41, 'Right 1 Kin'!AS41, 'Right 2 Kin'!AS41, 'Right 3 Kin'!AS41)</f>
        <v>0.13909402020597864</v>
      </c>
      <c r="AT41">
        <f>STDEV('Left 1 Kin'!AT41, 'Left 2 Kin'!AT41, 'Left 3 Kin'!AT41, 'Right 1 Kin'!AT41, 'Right 2 Kin'!AT41, 'Right 3 Kin'!AT41)</f>
        <v>2.2614440211617493</v>
      </c>
    </row>
    <row r="42" spans="1:46" x14ac:dyDescent="0.25">
      <c r="A42">
        <v>40</v>
      </c>
      <c r="B42">
        <f>STDEV('Left 1 Kin'!B42, 'Left 2 Kin'!B42, 'Left 3 Kin'!B42, 'Right 1 Kin'!B42, 'Right 2 Kin'!B42, 'Right 3 Kin'!B42)</f>
        <v>8.6999054113629945E-2</v>
      </c>
      <c r="C42">
        <f>STDEV('Left 1 Kin'!C42, 'Left 2 Kin'!C42, 'Left 3 Kin'!C42, 'Right 1 Kin'!C42, 'Right 2 Kin'!C42, 'Right 3 Kin'!C42)</f>
        <v>4.9849136551017668E-3</v>
      </c>
      <c r="D42">
        <f>STDEV('Left 1 Kin'!D42, 'Left 2 Kin'!D42, 'Left 3 Kin'!D42, 'Right 1 Kin'!D42, 'Right 2 Kin'!D42, 'Right 3 Kin'!D42)</f>
        <v>3.2617695197079404E-2</v>
      </c>
      <c r="E42">
        <f>STDEV('Left 1 Kin'!E42, 'Left 2 Kin'!E42, 'Left 3 Kin'!E42, 'Right 1 Kin'!E42, 'Right 2 Kin'!E42, 'Right 3 Kin'!E42)</f>
        <v>0.12153993330825492</v>
      </c>
      <c r="F42">
        <f>STDEV('Left 1 Kin'!F42, 'Left 2 Kin'!F42, 'Left 3 Kin'!F42, 'Right 1 Kin'!F42, 'Right 2 Kin'!F42, 'Right 3 Kin'!F42)</f>
        <v>7.4420600668641645E-2</v>
      </c>
      <c r="G42">
        <f>STDEV('Left 1 Kin'!G42, 'Left 2 Kin'!G42, 'Left 3 Kin'!G42, 'Right 1 Kin'!G42, 'Right 2 Kin'!G42, 'Right 3 Kin'!G42)</f>
        <v>0.76702267652701528</v>
      </c>
      <c r="H42">
        <f>STDEV('Left 1 Kin'!H42, 'Left 2 Kin'!H42, 'Left 3 Kin'!H42, 'Right 1 Kin'!H42, 'Right 2 Kin'!H42, 'Right 3 Kin'!H42)</f>
        <v>0.69279955949726146</v>
      </c>
      <c r="I42">
        <f>STDEV('Left 1 Kin'!I42, 'Left 2 Kin'!I42, 'Left 3 Kin'!I42, 'Right 1 Kin'!I42, 'Right 2 Kin'!I42, 'Right 3 Kin'!I42)</f>
        <v>1.0432079740536224</v>
      </c>
      <c r="J42">
        <f>STDEV('Left 1 Kin'!J42, 'Left 2 Kin'!J42, 'Left 3 Kin'!J42, 'Right 1 Kin'!J42, 'Right 2 Kin'!J42, 'Right 3 Kin'!J42)</f>
        <v>0.74969432028438565</v>
      </c>
      <c r="K42">
        <f>STDEV('Left 1 Kin'!K42, 'Left 2 Kin'!K42, 'Left 3 Kin'!K42, 'Right 1 Kin'!K42, 'Right 2 Kin'!K42, 'Right 3 Kin'!K42)</f>
        <v>2.624386453858965</v>
      </c>
      <c r="L42">
        <f>STDEV('Left 1 Kin'!L42, 'Left 2 Kin'!L42, 'Left 3 Kin'!L42, 'Right 1 Kin'!L42, 'Right 2 Kin'!L42, 'Right 3 Kin'!L42)</f>
        <v>6.0676854131929741</v>
      </c>
      <c r="M42">
        <f>STDEV('Left 1 Kin'!M42, 'Left 2 Kin'!M42, 'Left 3 Kin'!M42, 'Right 1 Kin'!M42, 'Right 2 Kin'!M42, 'Right 3 Kin'!M42)</f>
        <v>2.2698452389770241</v>
      </c>
      <c r="N42">
        <f>STDEV('Left 1 Kin'!N42, 'Left 2 Kin'!N42, 'Left 3 Kin'!N42, 'Right 1 Kin'!N42, 'Right 2 Kin'!N42, 'Right 3 Kin'!N42)</f>
        <v>4.3330753946865963</v>
      </c>
      <c r="O42">
        <f>STDEV('Left 1 Kin'!O42, 'Left 2 Kin'!O42, 'Left 3 Kin'!O42, 'Right 1 Kin'!O42, 'Right 2 Kin'!O42, 'Right 3 Kin'!O42)</f>
        <v>7.4172939713366342</v>
      </c>
      <c r="P42">
        <f>STDEV('Left 1 Kin'!P42, 'Left 2 Kin'!P42, 'Left 3 Kin'!P42, 'Right 1 Kin'!P42, 'Right 2 Kin'!P42, 'Right 3 Kin'!P42)</f>
        <v>4.8552181441537909</v>
      </c>
      <c r="Q42">
        <f>STDEV('Left 1 Kin'!Q42, 'Left 2 Kin'!Q42, 'Left 3 Kin'!Q42, 'Right 1 Kin'!Q42, 'Right 2 Kin'!Q42, 'Right 3 Kin'!Q42)</f>
        <v>1.9445780357547677</v>
      </c>
      <c r="R42">
        <f>STDEV('Left 1 Kin'!R42, 'Left 2 Kin'!R42, 'Left 3 Kin'!R42, 'Right 1 Kin'!R42, 'Right 2 Kin'!R42, 'Right 3 Kin'!R42)</f>
        <v>12.197551346706955</v>
      </c>
      <c r="S42">
        <f>STDEV('Left 1 Kin'!S42, 'Left 2 Kin'!S42, 'Left 3 Kin'!S42, 'Right 1 Kin'!S42, 'Right 2 Kin'!S42, 'Right 3 Kin'!S42)</f>
        <v>2.0482793003071298</v>
      </c>
      <c r="T42">
        <f>STDEV('Left 1 Kin'!T42, 'Left 2 Kin'!T42, 'Left 3 Kin'!T42, 'Right 1 Kin'!T42, 'Right 2 Kin'!T42, 'Right 3 Kin'!T42)</f>
        <v>2.1103165176803853</v>
      </c>
      <c r="U42">
        <f>STDEV('Left 1 Kin'!U42, 'Left 2 Kin'!U42, 'Left 3 Kin'!U42, 'Right 1 Kin'!U42, 'Right 2 Kin'!U42, 'Right 3 Kin'!U42)</f>
        <v>15.858299562059022</v>
      </c>
      <c r="V42">
        <f>STDEV('Left 1 Kin'!V42, 'Left 2 Kin'!V42, 'Left 3 Kin'!V42, 'Right 1 Kin'!V42, 'Right 2 Kin'!V42, 'Right 3 Kin'!V42)</f>
        <v>8.4868082820732056</v>
      </c>
      <c r="W42">
        <f>STDEV('Left 1 Kin'!W42, 'Left 2 Kin'!W42, 'Left 3 Kin'!W42, 'Right 1 Kin'!W42, 'Right 2 Kin'!W42, 'Right 3 Kin'!W42)</f>
        <v>44.811559572210285</v>
      </c>
      <c r="X42">
        <f>STDEV('Left 1 Kin'!X42, 'Left 2 Kin'!X42, 'Left 3 Kin'!X42, 'Right 1 Kin'!X42, 'Right 2 Kin'!X42, 'Right 3 Kin'!X42)</f>
        <v>13.769729337995978</v>
      </c>
      <c r="Y42">
        <f>STDEV('Left 1 Kin'!Y42, 'Left 2 Kin'!Y42, 'Left 3 Kin'!Y42, 'Right 1 Kin'!Y42, 'Right 2 Kin'!Y42, 'Right 3 Kin'!Y42)</f>
        <v>21.205819328726815</v>
      </c>
      <c r="Z42">
        <f>STDEV('Left 1 Kin'!Z42, 'Left 2 Kin'!Z42, 'Left 3 Kin'!Z42, 'Right 1 Kin'!Z42, 'Right 2 Kin'!Z42, 'Right 3 Kin'!Z42)</f>
        <v>65.619214972397799</v>
      </c>
      <c r="AA42">
        <f>STDEV('Left 1 Kin'!AA42, 'Left 2 Kin'!AA42, 'Left 3 Kin'!AA42, 'Right 1 Kin'!AA42, 'Right 2 Kin'!AA42, 'Right 3 Kin'!AA42)</f>
        <v>43.55823041487065</v>
      </c>
      <c r="AB42">
        <f>STDEV('Left 1 Kin'!AB42, 'Left 2 Kin'!AB42, 'Left 3 Kin'!AB42, 'Right 1 Kin'!AB42, 'Right 2 Kin'!AB42, 'Right 3 Kin'!AB42)</f>
        <v>50.898631669660226</v>
      </c>
      <c r="AC42">
        <f>STDEV('Left 1 Kin'!AC42, 'Left 2 Kin'!AC42, 'Left 3 Kin'!AC42, 'Right 1 Kin'!AC42, 'Right 2 Kin'!AC42, 'Right 3 Kin'!AC42)</f>
        <v>223.71628270782307</v>
      </c>
      <c r="AD42">
        <f>STDEV('Left 1 Kin'!AD42, 'Left 2 Kin'!AD42, 'Left 3 Kin'!AD42, 'Right 1 Kin'!AD42, 'Right 2 Kin'!AD42, 'Right 3 Kin'!AD42)</f>
        <v>73.192821688104544</v>
      </c>
      <c r="AE42">
        <f>STDEV('Left 1 Kin'!AE42, 'Left 2 Kin'!AE42, 'Left 3 Kin'!AE42, 'Right 1 Kin'!AE42, 'Right 2 Kin'!AE42, 'Right 3 Kin'!AE42)</f>
        <v>156.35482596923174</v>
      </c>
      <c r="AF42">
        <f>STDEV('Left 1 Kin'!AF42, 'Left 2 Kin'!AF42, 'Left 3 Kin'!AF42, 'Right 1 Kin'!AF42, 'Right 2 Kin'!AF42, 'Right 3 Kin'!AF42)</f>
        <v>117.02598053708702</v>
      </c>
      <c r="AG42">
        <f>STDEV('Left 1 Kin'!AG42, 'Left 2 Kin'!AG42, 'Left 3 Kin'!AG42, 'Right 1 Kin'!AG42, 'Right 2 Kin'!AG42, 'Right 3 Kin'!AG42)</f>
        <v>72.222141387988998</v>
      </c>
      <c r="AH42">
        <f>STDEV('Left 1 Kin'!AH42, 'Left 2 Kin'!AH42, 'Left 3 Kin'!AH42, 'Right 1 Kin'!AH42, 'Right 2 Kin'!AH42, 'Right 3 Kin'!AH42)</f>
        <v>12.285686858295877</v>
      </c>
      <c r="AI42">
        <f>STDEV('Left 1 Kin'!AI42, 'Left 2 Kin'!AI42, 'Left 3 Kin'!AI42, 'Right 1 Kin'!AI42, 'Right 2 Kin'!AI42, 'Right 3 Kin'!AI42)</f>
        <v>0.30838752740526332</v>
      </c>
      <c r="AJ42">
        <f>STDEV('Left 1 Kin'!AJ42, 'Left 2 Kin'!AJ42, 'Left 3 Kin'!AJ42, 'Right 1 Kin'!AJ42, 'Right 2 Kin'!AJ42, 'Right 3 Kin'!AJ42)</f>
        <v>0.49866267716229329</v>
      </c>
      <c r="AK42">
        <f>STDEV('Left 1 Kin'!AK42, 'Left 2 Kin'!AK42, 'Left 3 Kin'!AK42, 'Right 1 Kin'!AK42, 'Right 2 Kin'!AK42, 'Right 3 Kin'!AK42)</f>
        <v>0.10109705221620792</v>
      </c>
      <c r="AL42">
        <f>STDEV('Left 1 Kin'!AL42, 'Left 2 Kin'!AL42, 'Left 3 Kin'!AL42, 'Right 1 Kin'!AL42, 'Right 2 Kin'!AL42, 'Right 3 Kin'!AL42)</f>
        <v>1.6527454258163321</v>
      </c>
      <c r="AM42">
        <f>STDEV('Left 1 Kin'!AM42, 'Left 2 Kin'!AM42, 'Left 3 Kin'!AM42, 'Right 1 Kin'!AM42, 'Right 2 Kin'!AM42, 'Right 3 Kin'!AM42)</f>
        <v>0.30148207410369637</v>
      </c>
      <c r="AN42">
        <f>STDEV('Left 1 Kin'!AN42, 'Left 2 Kin'!AN42, 'Left 3 Kin'!AN42, 'Right 1 Kin'!AN42, 'Right 2 Kin'!AN42, 'Right 3 Kin'!AN42)</f>
        <v>0.14260313837235167</v>
      </c>
      <c r="AO42">
        <f>STDEV('Left 1 Kin'!AO42, 'Left 2 Kin'!AO42, 'Left 3 Kin'!AO42, 'Right 1 Kin'!AO42, 'Right 2 Kin'!AO42, 'Right 3 Kin'!AO42)</f>
        <v>0.52585327469625198</v>
      </c>
      <c r="AP42">
        <f>STDEV('Left 1 Kin'!AP42, 'Left 2 Kin'!AP42, 'Left 3 Kin'!AP42, 'Right 1 Kin'!AP42, 'Right 2 Kin'!AP42, 'Right 3 Kin'!AP42)</f>
        <v>3.3776414055862509</v>
      </c>
      <c r="AQ42">
        <f>STDEV('Left 1 Kin'!AQ42, 'Left 2 Kin'!AQ42, 'Left 3 Kin'!AQ42, 'Right 1 Kin'!AQ42, 'Right 2 Kin'!AQ42, 'Right 3 Kin'!AQ42)</f>
        <v>0.99357576683572391</v>
      </c>
      <c r="AR42">
        <f>STDEV('Left 1 Kin'!AR42, 'Left 2 Kin'!AR42, 'Left 3 Kin'!AR42, 'Right 1 Kin'!AR42, 'Right 2 Kin'!AR42, 'Right 3 Kin'!AR42)</f>
        <v>0.90394706180738194</v>
      </c>
      <c r="AS42">
        <f>STDEV('Left 1 Kin'!AS42, 'Left 2 Kin'!AS42, 'Left 3 Kin'!AS42, 'Right 1 Kin'!AS42, 'Right 2 Kin'!AS42, 'Right 3 Kin'!AS42)</f>
        <v>0.1374051020076715</v>
      </c>
      <c r="AT42">
        <f>STDEV('Left 1 Kin'!AT42, 'Left 2 Kin'!AT42, 'Left 3 Kin'!AT42, 'Right 1 Kin'!AT42, 'Right 2 Kin'!AT42, 'Right 3 Kin'!AT42)</f>
        <v>2.102982148567758</v>
      </c>
    </row>
    <row r="43" spans="1:46" x14ac:dyDescent="0.25">
      <c r="A43">
        <v>41</v>
      </c>
      <c r="B43">
        <f>STDEV('Left 1 Kin'!B43, 'Left 2 Kin'!B43, 'Left 3 Kin'!B43, 'Right 1 Kin'!B43, 'Right 2 Kin'!B43, 'Right 3 Kin'!B43)</f>
        <v>8.4712263876259991E-2</v>
      </c>
      <c r="C43">
        <f>STDEV('Left 1 Kin'!C43, 'Left 2 Kin'!C43, 'Left 3 Kin'!C43, 'Right 1 Kin'!C43, 'Right 2 Kin'!C43, 'Right 3 Kin'!C43)</f>
        <v>5.0050009585927892E-3</v>
      </c>
      <c r="D43">
        <f>STDEV('Left 1 Kin'!D43, 'Left 2 Kin'!D43, 'Left 3 Kin'!D43, 'Right 1 Kin'!D43, 'Right 2 Kin'!D43, 'Right 3 Kin'!D43)</f>
        <v>3.0712108054161604E-2</v>
      </c>
      <c r="E43">
        <f>STDEV('Left 1 Kin'!E43, 'Left 2 Kin'!E43, 'Left 3 Kin'!E43, 'Right 1 Kin'!E43, 'Right 2 Kin'!E43, 'Right 3 Kin'!E43)</f>
        <v>0.11979235289133891</v>
      </c>
      <c r="F43">
        <f>STDEV('Left 1 Kin'!F43, 'Left 2 Kin'!F43, 'Left 3 Kin'!F43, 'Right 1 Kin'!F43, 'Right 2 Kin'!F43, 'Right 3 Kin'!F43)</f>
        <v>7.2084589724371761E-2</v>
      </c>
      <c r="G43">
        <f>STDEV('Left 1 Kin'!G43, 'Left 2 Kin'!G43, 'Left 3 Kin'!G43, 'Right 1 Kin'!G43, 'Right 2 Kin'!G43, 'Right 3 Kin'!G43)</f>
        <v>0.75013842570048328</v>
      </c>
      <c r="H43">
        <f>STDEV('Left 1 Kin'!H43, 'Left 2 Kin'!H43, 'Left 3 Kin'!H43, 'Right 1 Kin'!H43, 'Right 2 Kin'!H43, 'Right 3 Kin'!H43)</f>
        <v>0.68232864619015909</v>
      </c>
      <c r="I43">
        <f>STDEV('Left 1 Kin'!I43, 'Left 2 Kin'!I43, 'Left 3 Kin'!I43, 'Right 1 Kin'!I43, 'Right 2 Kin'!I43, 'Right 3 Kin'!I43)</f>
        <v>1.0732609879861195</v>
      </c>
      <c r="J43">
        <f>STDEV('Left 1 Kin'!J43, 'Left 2 Kin'!J43, 'Left 3 Kin'!J43, 'Right 1 Kin'!J43, 'Right 2 Kin'!J43, 'Right 3 Kin'!J43)</f>
        <v>0.74223430183646588</v>
      </c>
      <c r="K43">
        <f>STDEV('Left 1 Kin'!K43, 'Left 2 Kin'!K43, 'Left 3 Kin'!K43, 'Right 1 Kin'!K43, 'Right 2 Kin'!K43, 'Right 3 Kin'!K43)</f>
        <v>2.6363973029525063</v>
      </c>
      <c r="L43">
        <f>STDEV('Left 1 Kin'!L43, 'Left 2 Kin'!L43, 'Left 3 Kin'!L43, 'Right 1 Kin'!L43, 'Right 2 Kin'!L43, 'Right 3 Kin'!L43)</f>
        <v>6.1411515675149158</v>
      </c>
      <c r="M43">
        <f>STDEV('Left 1 Kin'!M43, 'Left 2 Kin'!M43, 'Left 3 Kin'!M43, 'Right 1 Kin'!M43, 'Right 2 Kin'!M43, 'Right 3 Kin'!M43)</f>
        <v>2.3053044795207414</v>
      </c>
      <c r="N43">
        <f>STDEV('Left 1 Kin'!N43, 'Left 2 Kin'!N43, 'Left 3 Kin'!N43, 'Right 1 Kin'!N43, 'Right 2 Kin'!N43, 'Right 3 Kin'!N43)</f>
        <v>4.3355153379780527</v>
      </c>
      <c r="O43">
        <f>STDEV('Left 1 Kin'!O43, 'Left 2 Kin'!O43, 'Left 3 Kin'!O43, 'Right 1 Kin'!O43, 'Right 2 Kin'!O43, 'Right 3 Kin'!O43)</f>
        <v>7.6682373144467739</v>
      </c>
      <c r="P43">
        <f>STDEV('Left 1 Kin'!P43, 'Left 2 Kin'!P43, 'Left 3 Kin'!P43, 'Right 1 Kin'!P43, 'Right 2 Kin'!P43, 'Right 3 Kin'!P43)</f>
        <v>4.8625325886435906</v>
      </c>
      <c r="Q43">
        <f>STDEV('Left 1 Kin'!Q43, 'Left 2 Kin'!Q43, 'Left 3 Kin'!Q43, 'Right 1 Kin'!Q43, 'Right 2 Kin'!Q43, 'Right 3 Kin'!Q43)</f>
        <v>2.1146962765887554</v>
      </c>
      <c r="R43">
        <f>STDEV('Left 1 Kin'!R43, 'Left 2 Kin'!R43, 'Left 3 Kin'!R43, 'Right 1 Kin'!R43, 'Right 2 Kin'!R43, 'Right 3 Kin'!R43)</f>
        <v>12.231916407336193</v>
      </c>
      <c r="S43">
        <f>STDEV('Left 1 Kin'!S43, 'Left 2 Kin'!S43, 'Left 3 Kin'!S43, 'Right 1 Kin'!S43, 'Right 2 Kin'!S43, 'Right 3 Kin'!S43)</f>
        <v>1.9882756560752588</v>
      </c>
      <c r="T43">
        <f>STDEV('Left 1 Kin'!T43, 'Left 2 Kin'!T43, 'Left 3 Kin'!T43, 'Right 1 Kin'!T43, 'Right 2 Kin'!T43, 'Right 3 Kin'!T43)</f>
        <v>2.1113686471678124</v>
      </c>
      <c r="U43">
        <f>STDEV('Left 1 Kin'!U43, 'Left 2 Kin'!U43, 'Left 3 Kin'!U43, 'Right 1 Kin'!U43, 'Right 2 Kin'!U43, 'Right 3 Kin'!U43)</f>
        <v>16.116047147499234</v>
      </c>
      <c r="V43">
        <f>STDEV('Left 1 Kin'!V43, 'Left 2 Kin'!V43, 'Left 3 Kin'!V43, 'Right 1 Kin'!V43, 'Right 2 Kin'!V43, 'Right 3 Kin'!V43)</f>
        <v>8.9368732372389985</v>
      </c>
      <c r="W43">
        <f>STDEV('Left 1 Kin'!W43, 'Left 2 Kin'!W43, 'Left 3 Kin'!W43, 'Right 1 Kin'!W43, 'Right 2 Kin'!W43, 'Right 3 Kin'!W43)</f>
        <v>46.874080938141489</v>
      </c>
      <c r="X43">
        <f>STDEV('Left 1 Kin'!X43, 'Left 2 Kin'!X43, 'Left 3 Kin'!X43, 'Right 1 Kin'!X43, 'Right 2 Kin'!X43, 'Right 3 Kin'!X43)</f>
        <v>11.411880596188608</v>
      </c>
      <c r="Y43">
        <f>STDEV('Left 1 Kin'!Y43, 'Left 2 Kin'!Y43, 'Left 3 Kin'!Y43, 'Right 1 Kin'!Y43, 'Right 2 Kin'!Y43, 'Right 3 Kin'!Y43)</f>
        <v>21.097734576939267</v>
      </c>
      <c r="Z43">
        <f>STDEV('Left 1 Kin'!Z43, 'Left 2 Kin'!Z43, 'Left 3 Kin'!Z43, 'Right 1 Kin'!Z43, 'Right 2 Kin'!Z43, 'Right 3 Kin'!Z43)</f>
        <v>63.714937160783585</v>
      </c>
      <c r="AA43">
        <f>STDEV('Left 1 Kin'!AA43, 'Left 2 Kin'!AA43, 'Left 3 Kin'!AA43, 'Right 1 Kin'!AA43, 'Right 2 Kin'!AA43, 'Right 3 Kin'!AA43)</f>
        <v>44.70637013505641</v>
      </c>
      <c r="AB43">
        <f>STDEV('Left 1 Kin'!AB43, 'Left 2 Kin'!AB43, 'Left 3 Kin'!AB43, 'Right 1 Kin'!AB43, 'Right 2 Kin'!AB43, 'Right 3 Kin'!AB43)</f>
        <v>49.962728732802347</v>
      </c>
      <c r="AC43">
        <f>STDEV('Left 1 Kin'!AC43, 'Left 2 Kin'!AC43, 'Left 3 Kin'!AC43, 'Right 1 Kin'!AC43, 'Right 2 Kin'!AC43, 'Right 3 Kin'!AC43)</f>
        <v>215.91639352088276</v>
      </c>
      <c r="AD43">
        <f>STDEV('Left 1 Kin'!AD43, 'Left 2 Kin'!AD43, 'Left 3 Kin'!AD43, 'Right 1 Kin'!AD43, 'Right 2 Kin'!AD43, 'Right 3 Kin'!AD43)</f>
        <v>73.028680044412496</v>
      </c>
      <c r="AE43">
        <f>STDEV('Left 1 Kin'!AE43, 'Left 2 Kin'!AE43, 'Left 3 Kin'!AE43, 'Right 1 Kin'!AE43, 'Right 2 Kin'!AE43, 'Right 3 Kin'!AE43)</f>
        <v>145.50196884165268</v>
      </c>
      <c r="AF43">
        <f>STDEV('Left 1 Kin'!AF43, 'Left 2 Kin'!AF43, 'Left 3 Kin'!AF43, 'Right 1 Kin'!AF43, 'Right 2 Kin'!AF43, 'Right 3 Kin'!AF43)</f>
        <v>124.46195953379728</v>
      </c>
      <c r="AG43">
        <f>STDEV('Left 1 Kin'!AG43, 'Left 2 Kin'!AG43, 'Left 3 Kin'!AG43, 'Right 1 Kin'!AG43, 'Right 2 Kin'!AG43, 'Right 3 Kin'!AG43)</f>
        <v>70.766889114263151</v>
      </c>
      <c r="AH43">
        <f>STDEV('Left 1 Kin'!AH43, 'Left 2 Kin'!AH43, 'Left 3 Kin'!AH43, 'Right 1 Kin'!AH43, 'Right 2 Kin'!AH43, 'Right 3 Kin'!AH43)</f>
        <v>13.039558723587376</v>
      </c>
      <c r="AI43">
        <f>STDEV('Left 1 Kin'!AI43, 'Left 2 Kin'!AI43, 'Left 3 Kin'!AI43, 'Right 1 Kin'!AI43, 'Right 2 Kin'!AI43, 'Right 3 Kin'!AI43)</f>
        <v>0.34949350036032228</v>
      </c>
      <c r="AJ43">
        <f>STDEV('Left 1 Kin'!AJ43, 'Left 2 Kin'!AJ43, 'Left 3 Kin'!AJ43, 'Right 1 Kin'!AJ43, 'Right 2 Kin'!AJ43, 'Right 3 Kin'!AJ43)</f>
        <v>0.5383733989505437</v>
      </c>
      <c r="AK43">
        <f>STDEV('Left 1 Kin'!AK43, 'Left 2 Kin'!AK43, 'Left 3 Kin'!AK43, 'Right 1 Kin'!AK43, 'Right 2 Kin'!AK43, 'Right 3 Kin'!AK43)</f>
        <v>9.3692356627834664E-2</v>
      </c>
      <c r="AL43">
        <f>STDEV('Left 1 Kin'!AL43, 'Left 2 Kin'!AL43, 'Left 3 Kin'!AL43, 'Right 1 Kin'!AL43, 'Right 2 Kin'!AL43, 'Right 3 Kin'!AL43)</f>
        <v>1.8570543633052388</v>
      </c>
      <c r="AM43">
        <f>STDEV('Left 1 Kin'!AM43, 'Left 2 Kin'!AM43, 'Left 3 Kin'!AM43, 'Right 1 Kin'!AM43, 'Right 2 Kin'!AM43, 'Right 3 Kin'!AM43)</f>
        <v>0.30088451740013761</v>
      </c>
      <c r="AN43">
        <f>STDEV('Left 1 Kin'!AN43, 'Left 2 Kin'!AN43, 'Left 3 Kin'!AN43, 'Right 1 Kin'!AN43, 'Right 2 Kin'!AN43, 'Right 3 Kin'!AN43)</f>
        <v>0.14335793545876449</v>
      </c>
      <c r="AO43">
        <f>STDEV('Left 1 Kin'!AO43, 'Left 2 Kin'!AO43, 'Left 3 Kin'!AO43, 'Right 1 Kin'!AO43, 'Right 2 Kin'!AO43, 'Right 3 Kin'!AO43)</f>
        <v>0.52956681369720415</v>
      </c>
      <c r="AP43">
        <f>STDEV('Left 1 Kin'!AP43, 'Left 2 Kin'!AP43, 'Left 3 Kin'!AP43, 'Right 1 Kin'!AP43, 'Right 2 Kin'!AP43, 'Right 3 Kin'!AP43)</f>
        <v>3.3419526995804971</v>
      </c>
      <c r="AQ43">
        <f>STDEV('Left 1 Kin'!AQ43, 'Left 2 Kin'!AQ43, 'Left 3 Kin'!AQ43, 'Right 1 Kin'!AQ43, 'Right 2 Kin'!AQ43, 'Right 3 Kin'!AQ43)</f>
        <v>0.98814083917027007</v>
      </c>
      <c r="AR43">
        <f>STDEV('Left 1 Kin'!AR43, 'Left 2 Kin'!AR43, 'Left 3 Kin'!AR43, 'Right 1 Kin'!AR43, 'Right 2 Kin'!AR43, 'Right 3 Kin'!AR43)</f>
        <v>0.9038368746937665</v>
      </c>
      <c r="AS43">
        <f>STDEV('Left 1 Kin'!AS43, 'Left 2 Kin'!AS43, 'Left 3 Kin'!AS43, 'Right 1 Kin'!AS43, 'Right 2 Kin'!AS43, 'Right 3 Kin'!AS43)</f>
        <v>0.13627341026197132</v>
      </c>
      <c r="AT43">
        <f>STDEV('Left 1 Kin'!AT43, 'Left 2 Kin'!AT43, 'Left 3 Kin'!AT43, 'Right 1 Kin'!AT43, 'Right 2 Kin'!AT43, 'Right 3 Kin'!AT43)</f>
        <v>2.017377657904047</v>
      </c>
    </row>
    <row r="44" spans="1:46" x14ac:dyDescent="0.25">
      <c r="A44">
        <v>42</v>
      </c>
      <c r="B44">
        <f>STDEV('Left 1 Kin'!B44, 'Left 2 Kin'!B44, 'Left 3 Kin'!B44, 'Right 1 Kin'!B44, 'Right 2 Kin'!B44, 'Right 3 Kin'!B44)</f>
        <v>8.1796938232221894E-2</v>
      </c>
      <c r="C44">
        <f>STDEV('Left 1 Kin'!C44, 'Left 2 Kin'!C44, 'Left 3 Kin'!C44, 'Right 1 Kin'!C44, 'Right 2 Kin'!C44, 'Right 3 Kin'!C44)</f>
        <v>5.0179594572450307E-3</v>
      </c>
      <c r="D44">
        <f>STDEV('Left 1 Kin'!D44, 'Left 2 Kin'!D44, 'Left 3 Kin'!D44, 'Right 1 Kin'!D44, 'Right 2 Kin'!D44, 'Right 3 Kin'!D44)</f>
        <v>3.3783518108625836E-2</v>
      </c>
      <c r="E44">
        <f>STDEV('Left 1 Kin'!E44, 'Left 2 Kin'!E44, 'Left 3 Kin'!E44, 'Right 1 Kin'!E44, 'Right 2 Kin'!E44, 'Right 3 Kin'!E44)</f>
        <v>0.11633333630213907</v>
      </c>
      <c r="F44">
        <f>STDEV('Left 1 Kin'!F44, 'Left 2 Kin'!F44, 'Left 3 Kin'!F44, 'Right 1 Kin'!F44, 'Right 2 Kin'!F44, 'Right 3 Kin'!F44)</f>
        <v>8.2155216900742706E-2</v>
      </c>
      <c r="G44">
        <f>STDEV('Left 1 Kin'!G44, 'Left 2 Kin'!G44, 'Left 3 Kin'!G44, 'Right 1 Kin'!G44, 'Right 2 Kin'!G44, 'Right 3 Kin'!G44)</f>
        <v>0.73520266050633976</v>
      </c>
      <c r="H44">
        <f>STDEV('Left 1 Kin'!H44, 'Left 2 Kin'!H44, 'Left 3 Kin'!H44, 'Right 1 Kin'!H44, 'Right 2 Kin'!H44, 'Right 3 Kin'!H44)</f>
        <v>0.67128007041039117</v>
      </c>
      <c r="I44">
        <f>STDEV('Left 1 Kin'!I44, 'Left 2 Kin'!I44, 'Left 3 Kin'!I44, 'Right 1 Kin'!I44, 'Right 2 Kin'!I44, 'Right 3 Kin'!I44)</f>
        <v>1.1060852814562103</v>
      </c>
      <c r="J44">
        <f>STDEV('Left 1 Kin'!J44, 'Left 2 Kin'!J44, 'Left 3 Kin'!J44, 'Right 1 Kin'!J44, 'Right 2 Kin'!J44, 'Right 3 Kin'!J44)</f>
        <v>0.73521336698231132</v>
      </c>
      <c r="K44">
        <f>STDEV('Left 1 Kin'!K44, 'Left 2 Kin'!K44, 'Left 3 Kin'!K44, 'Right 1 Kin'!K44, 'Right 2 Kin'!K44, 'Right 3 Kin'!K44)</f>
        <v>2.6508473315698833</v>
      </c>
      <c r="L44">
        <f>STDEV('Left 1 Kin'!L44, 'Left 2 Kin'!L44, 'Left 3 Kin'!L44, 'Right 1 Kin'!L44, 'Right 2 Kin'!L44, 'Right 3 Kin'!L44)</f>
        <v>6.2127401037192911</v>
      </c>
      <c r="M44">
        <f>STDEV('Left 1 Kin'!M44, 'Left 2 Kin'!M44, 'Left 3 Kin'!M44, 'Right 1 Kin'!M44, 'Right 2 Kin'!M44, 'Right 3 Kin'!M44)</f>
        <v>2.3323913824139946</v>
      </c>
      <c r="N44">
        <f>STDEV('Left 1 Kin'!N44, 'Left 2 Kin'!N44, 'Left 3 Kin'!N44, 'Right 1 Kin'!N44, 'Right 2 Kin'!N44, 'Right 3 Kin'!N44)</f>
        <v>4.3437220154111316</v>
      </c>
      <c r="O44">
        <f>STDEV('Left 1 Kin'!O44, 'Left 2 Kin'!O44, 'Left 3 Kin'!O44, 'Right 1 Kin'!O44, 'Right 2 Kin'!O44, 'Right 3 Kin'!O44)</f>
        <v>7.887416101783753</v>
      </c>
      <c r="P44">
        <f>STDEV('Left 1 Kin'!P44, 'Left 2 Kin'!P44, 'Left 3 Kin'!P44, 'Right 1 Kin'!P44, 'Right 2 Kin'!P44, 'Right 3 Kin'!P44)</f>
        <v>4.8613764385228357</v>
      </c>
      <c r="Q44">
        <f>STDEV('Left 1 Kin'!Q44, 'Left 2 Kin'!Q44, 'Left 3 Kin'!Q44, 'Right 1 Kin'!Q44, 'Right 2 Kin'!Q44, 'Right 3 Kin'!Q44)</f>
        <v>2.2637445497546476</v>
      </c>
      <c r="R44">
        <f>STDEV('Left 1 Kin'!R44, 'Left 2 Kin'!R44, 'Left 3 Kin'!R44, 'Right 1 Kin'!R44, 'Right 2 Kin'!R44, 'Right 3 Kin'!R44)</f>
        <v>12.302851203808361</v>
      </c>
      <c r="S44">
        <f>STDEV('Left 1 Kin'!S44, 'Left 2 Kin'!S44, 'Left 3 Kin'!S44, 'Right 1 Kin'!S44, 'Right 2 Kin'!S44, 'Right 3 Kin'!S44)</f>
        <v>1.921172135185149</v>
      </c>
      <c r="T44">
        <f>STDEV('Left 1 Kin'!T44, 'Left 2 Kin'!T44, 'Left 3 Kin'!T44, 'Right 1 Kin'!T44, 'Right 2 Kin'!T44, 'Right 3 Kin'!T44)</f>
        <v>2.1099848289492846</v>
      </c>
      <c r="U44">
        <f>STDEV('Left 1 Kin'!U44, 'Left 2 Kin'!U44, 'Left 3 Kin'!U44, 'Right 1 Kin'!U44, 'Right 2 Kin'!U44, 'Right 3 Kin'!U44)</f>
        <v>16.295901882835498</v>
      </c>
      <c r="V44">
        <f>STDEV('Left 1 Kin'!V44, 'Left 2 Kin'!V44, 'Left 3 Kin'!V44, 'Right 1 Kin'!V44, 'Right 2 Kin'!V44, 'Right 3 Kin'!V44)</f>
        <v>9.4268770450471511</v>
      </c>
      <c r="W44">
        <f>STDEV('Left 1 Kin'!W44, 'Left 2 Kin'!W44, 'Left 3 Kin'!W44, 'Right 1 Kin'!W44, 'Right 2 Kin'!W44, 'Right 3 Kin'!W44)</f>
        <v>48.951588988251139</v>
      </c>
      <c r="X44">
        <f>STDEV('Left 1 Kin'!X44, 'Left 2 Kin'!X44, 'Left 3 Kin'!X44, 'Right 1 Kin'!X44, 'Right 2 Kin'!X44, 'Right 3 Kin'!X44)</f>
        <v>10.344790270650815</v>
      </c>
      <c r="Y44">
        <f>STDEV('Left 1 Kin'!Y44, 'Left 2 Kin'!Y44, 'Left 3 Kin'!Y44, 'Right 1 Kin'!Y44, 'Right 2 Kin'!Y44, 'Right 3 Kin'!Y44)</f>
        <v>21.448078327373615</v>
      </c>
      <c r="Z44">
        <f>STDEV('Left 1 Kin'!Z44, 'Left 2 Kin'!Z44, 'Left 3 Kin'!Z44, 'Right 1 Kin'!Z44, 'Right 2 Kin'!Z44, 'Right 3 Kin'!Z44)</f>
        <v>61.650394969905946</v>
      </c>
      <c r="AA44">
        <f>STDEV('Left 1 Kin'!AA44, 'Left 2 Kin'!AA44, 'Left 3 Kin'!AA44, 'Right 1 Kin'!AA44, 'Right 2 Kin'!AA44, 'Right 3 Kin'!AA44)</f>
        <v>45.899652239878066</v>
      </c>
      <c r="AB44">
        <f>STDEV('Left 1 Kin'!AB44, 'Left 2 Kin'!AB44, 'Left 3 Kin'!AB44, 'Right 1 Kin'!AB44, 'Right 2 Kin'!AB44, 'Right 3 Kin'!AB44)</f>
        <v>49.296642694461511</v>
      </c>
      <c r="AC44">
        <f>STDEV('Left 1 Kin'!AC44, 'Left 2 Kin'!AC44, 'Left 3 Kin'!AC44, 'Right 1 Kin'!AC44, 'Right 2 Kin'!AC44, 'Right 3 Kin'!AC44)</f>
        <v>205.72432445954598</v>
      </c>
      <c r="AD44">
        <f>STDEV('Left 1 Kin'!AD44, 'Left 2 Kin'!AD44, 'Left 3 Kin'!AD44, 'Right 1 Kin'!AD44, 'Right 2 Kin'!AD44, 'Right 3 Kin'!AD44)</f>
        <v>73.273036590890683</v>
      </c>
      <c r="AE44">
        <f>STDEV('Left 1 Kin'!AE44, 'Left 2 Kin'!AE44, 'Left 3 Kin'!AE44, 'Right 1 Kin'!AE44, 'Right 2 Kin'!AE44, 'Right 3 Kin'!AE44)</f>
        <v>133.85154417965686</v>
      </c>
      <c r="AF44">
        <f>STDEV('Left 1 Kin'!AF44, 'Left 2 Kin'!AF44, 'Left 3 Kin'!AF44, 'Right 1 Kin'!AF44, 'Right 2 Kin'!AF44, 'Right 3 Kin'!AF44)</f>
        <v>132.16843213990404</v>
      </c>
      <c r="AG44">
        <f>STDEV('Left 1 Kin'!AG44, 'Left 2 Kin'!AG44, 'Left 3 Kin'!AG44, 'Right 1 Kin'!AG44, 'Right 2 Kin'!AG44, 'Right 3 Kin'!AG44)</f>
        <v>69.365130784929818</v>
      </c>
      <c r="AH44">
        <f>STDEV('Left 1 Kin'!AH44, 'Left 2 Kin'!AH44, 'Left 3 Kin'!AH44, 'Right 1 Kin'!AH44, 'Right 2 Kin'!AH44, 'Right 3 Kin'!AH44)</f>
        <v>14.393154324362305</v>
      </c>
      <c r="AI44">
        <f>STDEV('Left 1 Kin'!AI44, 'Left 2 Kin'!AI44, 'Left 3 Kin'!AI44, 'Right 1 Kin'!AI44, 'Right 2 Kin'!AI44, 'Right 3 Kin'!AI44)</f>
        <v>0.41237175447655322</v>
      </c>
      <c r="AJ44">
        <f>STDEV('Left 1 Kin'!AJ44, 'Left 2 Kin'!AJ44, 'Left 3 Kin'!AJ44, 'Right 1 Kin'!AJ44, 'Right 2 Kin'!AJ44, 'Right 3 Kin'!AJ44)</f>
        <v>0.5850307929540588</v>
      </c>
      <c r="AK44">
        <f>STDEV('Left 1 Kin'!AK44, 'Left 2 Kin'!AK44, 'Left 3 Kin'!AK44, 'Right 1 Kin'!AK44, 'Right 2 Kin'!AK44, 'Right 3 Kin'!AK44)</f>
        <v>8.7024390489465683E-2</v>
      </c>
      <c r="AL44">
        <f>STDEV('Left 1 Kin'!AL44, 'Left 2 Kin'!AL44, 'Left 3 Kin'!AL44, 'Right 1 Kin'!AL44, 'Right 2 Kin'!AL44, 'Right 3 Kin'!AL44)</f>
        <v>2.2937500617993098</v>
      </c>
      <c r="AM44">
        <f>STDEV('Left 1 Kin'!AM44, 'Left 2 Kin'!AM44, 'Left 3 Kin'!AM44, 'Right 1 Kin'!AM44, 'Right 2 Kin'!AM44, 'Right 3 Kin'!AM44)</f>
        <v>0.29512640870150991</v>
      </c>
      <c r="AN44">
        <f>STDEV('Left 1 Kin'!AN44, 'Left 2 Kin'!AN44, 'Left 3 Kin'!AN44, 'Right 1 Kin'!AN44, 'Right 2 Kin'!AN44, 'Right 3 Kin'!AN44)</f>
        <v>0.15331043609234316</v>
      </c>
      <c r="AO44">
        <f>STDEV('Left 1 Kin'!AO44, 'Left 2 Kin'!AO44, 'Left 3 Kin'!AO44, 'Right 1 Kin'!AO44, 'Right 2 Kin'!AO44, 'Right 3 Kin'!AO44)</f>
        <v>0.53261653530490505</v>
      </c>
      <c r="AP44">
        <f>STDEV('Left 1 Kin'!AP44, 'Left 2 Kin'!AP44, 'Left 3 Kin'!AP44, 'Right 1 Kin'!AP44, 'Right 2 Kin'!AP44, 'Right 3 Kin'!AP44)</f>
        <v>3.3351648850285436</v>
      </c>
      <c r="AQ44">
        <f>STDEV('Left 1 Kin'!AQ44, 'Left 2 Kin'!AQ44, 'Left 3 Kin'!AQ44, 'Right 1 Kin'!AQ44, 'Right 2 Kin'!AQ44, 'Right 3 Kin'!AQ44)</f>
        <v>0.9836966364965628</v>
      </c>
      <c r="AR44">
        <f>STDEV('Left 1 Kin'!AR44, 'Left 2 Kin'!AR44, 'Left 3 Kin'!AR44, 'Right 1 Kin'!AR44, 'Right 2 Kin'!AR44, 'Right 3 Kin'!AR44)</f>
        <v>0.90221130803286298</v>
      </c>
      <c r="AS44">
        <f>STDEV('Left 1 Kin'!AS44, 'Left 2 Kin'!AS44, 'Left 3 Kin'!AS44, 'Right 1 Kin'!AS44, 'Right 2 Kin'!AS44, 'Right 3 Kin'!AS44)</f>
        <v>0.13477297919229561</v>
      </c>
      <c r="AT44">
        <f>STDEV('Left 1 Kin'!AT44, 'Left 2 Kin'!AT44, 'Left 3 Kin'!AT44, 'Right 1 Kin'!AT44, 'Right 2 Kin'!AT44, 'Right 3 Kin'!AT44)</f>
        <v>1.9632863905706452</v>
      </c>
    </row>
    <row r="45" spans="1:46" x14ac:dyDescent="0.25">
      <c r="A45">
        <v>43</v>
      </c>
      <c r="B45">
        <f>STDEV('Left 1 Kin'!B45, 'Left 2 Kin'!B45, 'Left 3 Kin'!B45, 'Right 1 Kin'!B45, 'Right 2 Kin'!B45, 'Right 3 Kin'!B45)</f>
        <v>7.7393287183326026E-2</v>
      </c>
      <c r="C45">
        <f>STDEV('Left 1 Kin'!C45, 'Left 2 Kin'!C45, 'Left 3 Kin'!C45, 'Right 1 Kin'!C45, 'Right 2 Kin'!C45, 'Right 3 Kin'!C45)</f>
        <v>5.0304537608107597E-3</v>
      </c>
      <c r="D45">
        <f>STDEV('Left 1 Kin'!D45, 'Left 2 Kin'!D45, 'Left 3 Kin'!D45, 'Right 1 Kin'!D45, 'Right 2 Kin'!D45, 'Right 3 Kin'!D45)</f>
        <v>3.836524659620056E-2</v>
      </c>
      <c r="E45">
        <f>STDEV('Left 1 Kin'!E45, 'Left 2 Kin'!E45, 'Left 3 Kin'!E45, 'Right 1 Kin'!E45, 'Right 2 Kin'!E45, 'Right 3 Kin'!E45)</f>
        <v>0.1086795119124757</v>
      </c>
      <c r="F45">
        <f>STDEV('Left 1 Kin'!F45, 'Left 2 Kin'!F45, 'Left 3 Kin'!F45, 'Right 1 Kin'!F45, 'Right 2 Kin'!F45, 'Right 3 Kin'!F45)</f>
        <v>9.0474442097104396E-2</v>
      </c>
      <c r="G45">
        <f>STDEV('Left 1 Kin'!G45, 'Left 2 Kin'!G45, 'Left 3 Kin'!G45, 'Right 1 Kin'!G45, 'Right 2 Kin'!G45, 'Right 3 Kin'!G45)</f>
        <v>0.72580347869316542</v>
      </c>
      <c r="H45">
        <f>STDEV('Left 1 Kin'!H45, 'Left 2 Kin'!H45, 'Left 3 Kin'!H45, 'Right 1 Kin'!H45, 'Right 2 Kin'!H45, 'Right 3 Kin'!H45)</f>
        <v>0.65861434757669979</v>
      </c>
      <c r="I45">
        <f>STDEV('Left 1 Kin'!I45, 'Left 2 Kin'!I45, 'Left 3 Kin'!I45, 'Right 1 Kin'!I45, 'Right 2 Kin'!I45, 'Right 3 Kin'!I45)</f>
        <v>1.1440410732910133</v>
      </c>
      <c r="J45">
        <f>STDEV('Left 1 Kin'!J45, 'Left 2 Kin'!J45, 'Left 3 Kin'!J45, 'Right 1 Kin'!J45, 'Right 2 Kin'!J45, 'Right 3 Kin'!J45)</f>
        <v>0.72893764706521169</v>
      </c>
      <c r="K45">
        <f>STDEV('Left 1 Kin'!K45, 'Left 2 Kin'!K45, 'Left 3 Kin'!K45, 'Right 1 Kin'!K45, 'Right 2 Kin'!K45, 'Right 3 Kin'!K45)</f>
        <v>2.6623918194002267</v>
      </c>
      <c r="L45">
        <f>STDEV('Left 1 Kin'!L45, 'Left 2 Kin'!L45, 'Left 3 Kin'!L45, 'Right 1 Kin'!L45, 'Right 2 Kin'!L45, 'Right 3 Kin'!L45)</f>
        <v>6.2767671306972073</v>
      </c>
      <c r="M45">
        <f>STDEV('Left 1 Kin'!M45, 'Left 2 Kin'!M45, 'Left 3 Kin'!M45, 'Right 1 Kin'!M45, 'Right 2 Kin'!M45, 'Right 3 Kin'!M45)</f>
        <v>2.3437760435891488</v>
      </c>
      <c r="N45">
        <f>STDEV('Left 1 Kin'!N45, 'Left 2 Kin'!N45, 'Left 3 Kin'!N45, 'Right 1 Kin'!N45, 'Right 2 Kin'!N45, 'Right 3 Kin'!N45)</f>
        <v>4.3445524916685212</v>
      </c>
      <c r="O45">
        <f>STDEV('Left 1 Kin'!O45, 'Left 2 Kin'!O45, 'Left 3 Kin'!O45, 'Right 1 Kin'!O45, 'Right 2 Kin'!O45, 'Right 3 Kin'!O45)</f>
        <v>8.0659611402086497</v>
      </c>
      <c r="P45">
        <f>STDEV('Left 1 Kin'!P45, 'Left 2 Kin'!P45, 'Left 3 Kin'!P45, 'Right 1 Kin'!P45, 'Right 2 Kin'!P45, 'Right 3 Kin'!P45)</f>
        <v>4.8599607248607679</v>
      </c>
      <c r="Q45">
        <f>STDEV('Left 1 Kin'!Q45, 'Left 2 Kin'!Q45, 'Left 3 Kin'!Q45, 'Right 1 Kin'!Q45, 'Right 2 Kin'!Q45, 'Right 3 Kin'!Q45)</f>
        <v>2.3714274135993931</v>
      </c>
      <c r="R45">
        <f>STDEV('Left 1 Kin'!R45, 'Left 2 Kin'!R45, 'Left 3 Kin'!R45, 'Right 1 Kin'!R45, 'Right 2 Kin'!R45, 'Right 3 Kin'!R45)</f>
        <v>12.435717713457651</v>
      </c>
      <c r="S45">
        <f>STDEV('Left 1 Kin'!S45, 'Left 2 Kin'!S45, 'Left 3 Kin'!S45, 'Right 1 Kin'!S45, 'Right 2 Kin'!S45, 'Right 3 Kin'!S45)</f>
        <v>1.8635703461225628</v>
      </c>
      <c r="T45">
        <f>STDEV('Left 1 Kin'!T45, 'Left 2 Kin'!T45, 'Left 3 Kin'!T45, 'Right 1 Kin'!T45, 'Right 2 Kin'!T45, 'Right 3 Kin'!T45)</f>
        <v>2.1013415141905294</v>
      </c>
      <c r="U45">
        <f>STDEV('Left 1 Kin'!U45, 'Left 2 Kin'!U45, 'Left 3 Kin'!U45, 'Right 1 Kin'!U45, 'Right 2 Kin'!U45, 'Right 3 Kin'!U45)</f>
        <v>16.238650234086595</v>
      </c>
      <c r="V45">
        <f>STDEV('Left 1 Kin'!V45, 'Left 2 Kin'!V45, 'Left 3 Kin'!V45, 'Right 1 Kin'!V45, 'Right 2 Kin'!V45, 'Right 3 Kin'!V45)</f>
        <v>10.009845087767799</v>
      </c>
      <c r="W45">
        <f>STDEV('Left 1 Kin'!W45, 'Left 2 Kin'!W45, 'Left 3 Kin'!W45, 'Right 1 Kin'!W45, 'Right 2 Kin'!W45, 'Right 3 Kin'!W45)</f>
        <v>50.567267209025061</v>
      </c>
      <c r="X45">
        <f>STDEV('Left 1 Kin'!X45, 'Left 2 Kin'!X45, 'Left 3 Kin'!X45, 'Right 1 Kin'!X45, 'Right 2 Kin'!X45, 'Right 3 Kin'!X45)</f>
        <v>10.251851221242909</v>
      </c>
      <c r="Y45">
        <f>STDEV('Left 1 Kin'!Y45, 'Left 2 Kin'!Y45, 'Left 3 Kin'!Y45, 'Right 1 Kin'!Y45, 'Right 2 Kin'!Y45, 'Right 3 Kin'!Y45)</f>
        <v>21.604962922106385</v>
      </c>
      <c r="Z45">
        <f>STDEV('Left 1 Kin'!Z45, 'Left 2 Kin'!Z45, 'Left 3 Kin'!Z45, 'Right 1 Kin'!Z45, 'Right 2 Kin'!Z45, 'Right 3 Kin'!Z45)</f>
        <v>58.403943042508715</v>
      </c>
      <c r="AA45">
        <f>STDEV('Left 1 Kin'!AA45, 'Left 2 Kin'!AA45, 'Left 3 Kin'!AA45, 'Right 1 Kin'!AA45, 'Right 2 Kin'!AA45, 'Right 3 Kin'!AA45)</f>
        <v>46.401343910747215</v>
      </c>
      <c r="AB45">
        <f>STDEV('Left 1 Kin'!AB45, 'Left 2 Kin'!AB45, 'Left 3 Kin'!AB45, 'Right 1 Kin'!AB45, 'Right 2 Kin'!AB45, 'Right 3 Kin'!AB45)</f>
        <v>48.117331520413842</v>
      </c>
      <c r="AC45">
        <f>STDEV('Left 1 Kin'!AC45, 'Left 2 Kin'!AC45, 'Left 3 Kin'!AC45, 'Right 1 Kin'!AC45, 'Right 2 Kin'!AC45, 'Right 3 Kin'!AC45)</f>
        <v>188.55283053676197</v>
      </c>
      <c r="AD45">
        <f>STDEV('Left 1 Kin'!AD45, 'Left 2 Kin'!AD45, 'Left 3 Kin'!AD45, 'Right 1 Kin'!AD45, 'Right 2 Kin'!AD45, 'Right 3 Kin'!AD45)</f>
        <v>74.508807720617256</v>
      </c>
      <c r="AE45">
        <f>STDEV('Left 1 Kin'!AE45, 'Left 2 Kin'!AE45, 'Left 3 Kin'!AE45, 'Right 1 Kin'!AE45, 'Right 2 Kin'!AE45, 'Right 3 Kin'!AE45)</f>
        <v>119.42289843942989</v>
      </c>
      <c r="AF45">
        <f>STDEV('Left 1 Kin'!AF45, 'Left 2 Kin'!AF45, 'Left 3 Kin'!AF45, 'Right 1 Kin'!AF45, 'Right 2 Kin'!AF45, 'Right 3 Kin'!AF45)</f>
        <v>134.21417899838301</v>
      </c>
      <c r="AG45">
        <f>STDEV('Left 1 Kin'!AG45, 'Left 2 Kin'!AG45, 'Left 3 Kin'!AG45, 'Right 1 Kin'!AG45, 'Right 2 Kin'!AG45, 'Right 3 Kin'!AG45)</f>
        <v>67.290741845480539</v>
      </c>
      <c r="AH45">
        <f>STDEV('Left 1 Kin'!AH45, 'Left 2 Kin'!AH45, 'Left 3 Kin'!AH45, 'Right 1 Kin'!AH45, 'Right 2 Kin'!AH45, 'Right 3 Kin'!AH45)</f>
        <v>15.514675748676767</v>
      </c>
      <c r="AI45">
        <f>STDEV('Left 1 Kin'!AI45, 'Left 2 Kin'!AI45, 'Left 3 Kin'!AI45, 'Right 1 Kin'!AI45, 'Right 2 Kin'!AI45, 'Right 3 Kin'!AI45)</f>
        <v>0.47193986745990973</v>
      </c>
      <c r="AJ45">
        <f>STDEV('Left 1 Kin'!AJ45, 'Left 2 Kin'!AJ45, 'Left 3 Kin'!AJ45, 'Right 1 Kin'!AJ45, 'Right 2 Kin'!AJ45, 'Right 3 Kin'!AJ45)</f>
        <v>0.61753311148615253</v>
      </c>
      <c r="AK45">
        <f>STDEV('Left 1 Kin'!AK45, 'Left 2 Kin'!AK45, 'Left 3 Kin'!AK45, 'Right 1 Kin'!AK45, 'Right 2 Kin'!AK45, 'Right 3 Kin'!AK45)</f>
        <v>8.9067686416812744E-2</v>
      </c>
      <c r="AL45">
        <f>STDEV('Left 1 Kin'!AL45, 'Left 2 Kin'!AL45, 'Left 3 Kin'!AL45, 'Right 1 Kin'!AL45, 'Right 2 Kin'!AL45, 'Right 3 Kin'!AL45)</f>
        <v>2.8832931063307385</v>
      </c>
      <c r="AM45">
        <f>STDEV('Left 1 Kin'!AM45, 'Left 2 Kin'!AM45, 'Left 3 Kin'!AM45, 'Right 1 Kin'!AM45, 'Right 2 Kin'!AM45, 'Right 3 Kin'!AM45)</f>
        <v>0.2652184048093677</v>
      </c>
      <c r="AN45">
        <f>STDEV('Left 1 Kin'!AN45, 'Left 2 Kin'!AN45, 'Left 3 Kin'!AN45, 'Right 1 Kin'!AN45, 'Right 2 Kin'!AN45, 'Right 3 Kin'!AN45)</f>
        <v>0.17744921428310234</v>
      </c>
      <c r="AO45">
        <f>STDEV('Left 1 Kin'!AO45, 'Left 2 Kin'!AO45, 'Left 3 Kin'!AO45, 'Right 1 Kin'!AO45, 'Right 2 Kin'!AO45, 'Right 3 Kin'!AO45)</f>
        <v>0.53213761353516342</v>
      </c>
      <c r="AP45">
        <f>STDEV('Left 1 Kin'!AP45, 'Left 2 Kin'!AP45, 'Left 3 Kin'!AP45, 'Right 1 Kin'!AP45, 'Right 2 Kin'!AP45, 'Right 3 Kin'!AP45)</f>
        <v>3.3397816506143481</v>
      </c>
      <c r="AQ45">
        <f>STDEV('Left 1 Kin'!AQ45, 'Left 2 Kin'!AQ45, 'Left 3 Kin'!AQ45, 'Right 1 Kin'!AQ45, 'Right 2 Kin'!AQ45, 'Right 3 Kin'!AQ45)</f>
        <v>0.98271575310985726</v>
      </c>
      <c r="AR45">
        <f>STDEV('Left 1 Kin'!AR45, 'Left 2 Kin'!AR45, 'Left 3 Kin'!AR45, 'Right 1 Kin'!AR45, 'Right 2 Kin'!AR45, 'Right 3 Kin'!AR45)</f>
        <v>0.89723782183559264</v>
      </c>
      <c r="AS45">
        <f>STDEV('Left 1 Kin'!AS45, 'Left 2 Kin'!AS45, 'Left 3 Kin'!AS45, 'Right 1 Kin'!AS45, 'Right 2 Kin'!AS45, 'Right 3 Kin'!AS45)</f>
        <v>0.12897555664560881</v>
      </c>
      <c r="AT45">
        <f>STDEV('Left 1 Kin'!AT45, 'Left 2 Kin'!AT45, 'Left 3 Kin'!AT45, 'Right 1 Kin'!AT45, 'Right 2 Kin'!AT45, 'Right 3 Kin'!AT45)</f>
        <v>1.9244804476779063</v>
      </c>
    </row>
    <row r="46" spans="1:46" x14ac:dyDescent="0.25">
      <c r="A46">
        <v>44</v>
      </c>
      <c r="B46">
        <f>STDEV('Left 1 Kin'!B46, 'Left 2 Kin'!B46, 'Left 3 Kin'!B46, 'Right 1 Kin'!B46, 'Right 2 Kin'!B46, 'Right 3 Kin'!B46)</f>
        <v>7.2794618047392859E-2</v>
      </c>
      <c r="C46">
        <f>STDEV('Left 1 Kin'!C46, 'Left 2 Kin'!C46, 'Left 3 Kin'!C46, 'Right 1 Kin'!C46, 'Right 2 Kin'!C46, 'Right 3 Kin'!C46)</f>
        <v>5.0440974119193823E-3</v>
      </c>
      <c r="D46">
        <f>STDEV('Left 1 Kin'!D46, 'Left 2 Kin'!D46, 'Left 3 Kin'!D46, 'Right 1 Kin'!D46, 'Right 2 Kin'!D46, 'Right 3 Kin'!D46)</f>
        <v>4.3002151324865033E-2</v>
      </c>
      <c r="E46">
        <f>STDEV('Left 1 Kin'!E46, 'Left 2 Kin'!E46, 'Left 3 Kin'!E46, 'Right 1 Kin'!E46, 'Right 2 Kin'!E46, 'Right 3 Kin'!E46)</f>
        <v>9.7971688043860083E-2</v>
      </c>
      <c r="F46">
        <f>STDEV('Left 1 Kin'!F46, 'Left 2 Kin'!F46, 'Left 3 Kin'!F46, 'Right 1 Kin'!F46, 'Right 2 Kin'!F46, 'Right 3 Kin'!F46)</f>
        <v>0.10147518850747267</v>
      </c>
      <c r="G46">
        <f>STDEV('Left 1 Kin'!G46, 'Left 2 Kin'!G46, 'Left 3 Kin'!G46, 'Right 1 Kin'!G46, 'Right 2 Kin'!G46, 'Right 3 Kin'!G46)</f>
        <v>0.71012403479842889</v>
      </c>
      <c r="H46">
        <f>STDEV('Left 1 Kin'!H46, 'Left 2 Kin'!H46, 'Left 3 Kin'!H46, 'Right 1 Kin'!H46, 'Right 2 Kin'!H46, 'Right 3 Kin'!H46)</f>
        <v>0.64597665184099096</v>
      </c>
      <c r="I46">
        <f>STDEV('Left 1 Kin'!I46, 'Left 2 Kin'!I46, 'Left 3 Kin'!I46, 'Right 1 Kin'!I46, 'Right 2 Kin'!I46, 'Right 3 Kin'!I46)</f>
        <v>1.1867931759810899</v>
      </c>
      <c r="J46">
        <f>STDEV('Left 1 Kin'!J46, 'Left 2 Kin'!J46, 'Left 3 Kin'!J46, 'Right 1 Kin'!J46, 'Right 2 Kin'!J46, 'Right 3 Kin'!J46)</f>
        <v>0.72723466330146835</v>
      </c>
      <c r="K46">
        <f>STDEV('Left 1 Kin'!K46, 'Left 2 Kin'!K46, 'Left 3 Kin'!K46, 'Right 1 Kin'!K46, 'Right 2 Kin'!K46, 'Right 3 Kin'!K46)</f>
        <v>2.6725768905349812</v>
      </c>
      <c r="L46">
        <f>STDEV('Left 1 Kin'!L46, 'Left 2 Kin'!L46, 'Left 3 Kin'!L46, 'Right 1 Kin'!L46, 'Right 2 Kin'!L46, 'Right 3 Kin'!L46)</f>
        <v>6.3367195554412667</v>
      </c>
      <c r="M46">
        <f>STDEV('Left 1 Kin'!M46, 'Left 2 Kin'!M46, 'Left 3 Kin'!M46, 'Right 1 Kin'!M46, 'Right 2 Kin'!M46, 'Right 3 Kin'!M46)</f>
        <v>2.3838735370359259</v>
      </c>
      <c r="N46">
        <f>STDEV('Left 1 Kin'!N46, 'Left 2 Kin'!N46, 'Left 3 Kin'!N46, 'Right 1 Kin'!N46, 'Right 2 Kin'!N46, 'Right 3 Kin'!N46)</f>
        <v>4.3422086368953776</v>
      </c>
      <c r="O46">
        <f>STDEV('Left 1 Kin'!O46, 'Left 2 Kin'!O46, 'Left 3 Kin'!O46, 'Right 1 Kin'!O46, 'Right 2 Kin'!O46, 'Right 3 Kin'!O46)</f>
        <v>8.2703010551340554</v>
      </c>
      <c r="P46">
        <f>STDEV('Left 1 Kin'!P46, 'Left 2 Kin'!P46, 'Left 3 Kin'!P46, 'Right 1 Kin'!P46, 'Right 2 Kin'!P46, 'Right 3 Kin'!P46)</f>
        <v>4.8861930016972233</v>
      </c>
      <c r="Q46">
        <f>STDEV('Left 1 Kin'!Q46, 'Left 2 Kin'!Q46, 'Left 3 Kin'!Q46, 'Right 1 Kin'!Q46, 'Right 2 Kin'!Q46, 'Right 3 Kin'!Q46)</f>
        <v>2.4979388847844093</v>
      </c>
      <c r="R46">
        <f>STDEV('Left 1 Kin'!R46, 'Left 2 Kin'!R46, 'Left 3 Kin'!R46, 'Right 1 Kin'!R46, 'Right 2 Kin'!R46, 'Right 3 Kin'!R46)</f>
        <v>12.565081615268177</v>
      </c>
      <c r="S46">
        <f>STDEV('Left 1 Kin'!S46, 'Left 2 Kin'!S46, 'Left 3 Kin'!S46, 'Right 1 Kin'!S46, 'Right 2 Kin'!S46, 'Right 3 Kin'!S46)</f>
        <v>1.8190026846685703</v>
      </c>
      <c r="T46">
        <f>STDEV('Left 1 Kin'!T46, 'Left 2 Kin'!T46, 'Left 3 Kin'!T46, 'Right 1 Kin'!T46, 'Right 2 Kin'!T46, 'Right 3 Kin'!T46)</f>
        <v>2.0900270096716058</v>
      </c>
      <c r="U46">
        <f>STDEV('Left 1 Kin'!U46, 'Left 2 Kin'!U46, 'Left 3 Kin'!U46, 'Right 1 Kin'!U46, 'Right 2 Kin'!U46, 'Right 3 Kin'!U46)</f>
        <v>16.172917986560112</v>
      </c>
      <c r="V46">
        <f>STDEV('Left 1 Kin'!V46, 'Left 2 Kin'!V46, 'Left 3 Kin'!V46, 'Right 1 Kin'!V46, 'Right 2 Kin'!V46, 'Right 3 Kin'!V46)</f>
        <v>10.610016941126911</v>
      </c>
      <c r="W46">
        <f>STDEV('Left 1 Kin'!W46, 'Left 2 Kin'!W46, 'Left 3 Kin'!W46, 'Right 1 Kin'!W46, 'Right 2 Kin'!W46, 'Right 3 Kin'!W46)</f>
        <v>52.314143006778473</v>
      </c>
      <c r="X46">
        <f>STDEV('Left 1 Kin'!X46, 'Left 2 Kin'!X46, 'Left 3 Kin'!X46, 'Right 1 Kin'!X46, 'Right 2 Kin'!X46, 'Right 3 Kin'!X46)</f>
        <v>10.942584634125513</v>
      </c>
      <c r="Y46">
        <f>STDEV('Left 1 Kin'!Y46, 'Left 2 Kin'!Y46, 'Left 3 Kin'!Y46, 'Right 1 Kin'!Y46, 'Right 2 Kin'!Y46, 'Right 3 Kin'!Y46)</f>
        <v>22.105423142552706</v>
      </c>
      <c r="Z46">
        <f>STDEV('Left 1 Kin'!Z46, 'Left 2 Kin'!Z46, 'Left 3 Kin'!Z46, 'Right 1 Kin'!Z46, 'Right 2 Kin'!Z46, 'Right 3 Kin'!Z46)</f>
        <v>55.501617503741848</v>
      </c>
      <c r="AA46">
        <f>STDEV('Left 1 Kin'!AA46, 'Left 2 Kin'!AA46, 'Left 3 Kin'!AA46, 'Right 1 Kin'!AA46, 'Right 2 Kin'!AA46, 'Right 3 Kin'!AA46)</f>
        <v>46.999801024490132</v>
      </c>
      <c r="AB46">
        <f>STDEV('Left 1 Kin'!AB46, 'Left 2 Kin'!AB46, 'Left 3 Kin'!AB46, 'Right 1 Kin'!AB46, 'Right 2 Kin'!AB46, 'Right 3 Kin'!AB46)</f>
        <v>46.716729767182969</v>
      </c>
      <c r="AC46">
        <f>STDEV('Left 1 Kin'!AC46, 'Left 2 Kin'!AC46, 'Left 3 Kin'!AC46, 'Right 1 Kin'!AC46, 'Right 2 Kin'!AC46, 'Right 3 Kin'!AC46)</f>
        <v>170.2823680932091</v>
      </c>
      <c r="AD46">
        <f>STDEV('Left 1 Kin'!AD46, 'Left 2 Kin'!AD46, 'Left 3 Kin'!AD46, 'Right 1 Kin'!AD46, 'Right 2 Kin'!AD46, 'Right 3 Kin'!AD46)</f>
        <v>75.443046899907472</v>
      </c>
      <c r="AE46">
        <f>STDEV('Left 1 Kin'!AE46, 'Left 2 Kin'!AE46, 'Left 3 Kin'!AE46, 'Right 1 Kin'!AE46, 'Right 2 Kin'!AE46, 'Right 3 Kin'!AE46)</f>
        <v>103.6210374625018</v>
      </c>
      <c r="AF46">
        <f>STDEV('Left 1 Kin'!AF46, 'Left 2 Kin'!AF46, 'Left 3 Kin'!AF46, 'Right 1 Kin'!AF46, 'Right 2 Kin'!AF46, 'Right 3 Kin'!AF46)</f>
        <v>139.90709758693595</v>
      </c>
      <c r="AG46">
        <f>STDEV('Left 1 Kin'!AG46, 'Left 2 Kin'!AG46, 'Left 3 Kin'!AG46, 'Right 1 Kin'!AG46, 'Right 2 Kin'!AG46, 'Right 3 Kin'!AG46)</f>
        <v>65.189824878580552</v>
      </c>
      <c r="AH46">
        <f>STDEV('Left 1 Kin'!AH46, 'Left 2 Kin'!AH46, 'Left 3 Kin'!AH46, 'Right 1 Kin'!AH46, 'Right 2 Kin'!AH46, 'Right 3 Kin'!AH46)</f>
        <v>17.566619074221911</v>
      </c>
      <c r="AI46">
        <f>STDEV('Left 1 Kin'!AI46, 'Left 2 Kin'!AI46, 'Left 3 Kin'!AI46, 'Right 1 Kin'!AI46, 'Right 2 Kin'!AI46, 'Right 3 Kin'!AI46)</f>
        <v>0.58102759338968757</v>
      </c>
      <c r="AJ46">
        <f>STDEV('Left 1 Kin'!AJ46, 'Left 2 Kin'!AJ46, 'Left 3 Kin'!AJ46, 'Right 1 Kin'!AJ46, 'Right 2 Kin'!AJ46, 'Right 3 Kin'!AJ46)</f>
        <v>0.65525929317316089</v>
      </c>
      <c r="AK46">
        <f>STDEV('Left 1 Kin'!AK46, 'Left 2 Kin'!AK46, 'Left 3 Kin'!AK46, 'Right 1 Kin'!AK46, 'Right 2 Kin'!AK46, 'Right 3 Kin'!AK46)</f>
        <v>9.2327172889831124E-2</v>
      </c>
      <c r="AL46">
        <f>STDEV('Left 1 Kin'!AL46, 'Left 2 Kin'!AL46, 'Left 3 Kin'!AL46, 'Right 1 Kin'!AL46, 'Right 2 Kin'!AL46, 'Right 3 Kin'!AL46)</f>
        <v>3.8719907711565811</v>
      </c>
      <c r="AM46">
        <f>STDEV('Left 1 Kin'!AM46, 'Left 2 Kin'!AM46, 'Left 3 Kin'!AM46, 'Right 1 Kin'!AM46, 'Right 2 Kin'!AM46, 'Right 3 Kin'!AM46)</f>
        <v>0.23891018605110997</v>
      </c>
      <c r="AN46">
        <f>STDEV('Left 1 Kin'!AN46, 'Left 2 Kin'!AN46, 'Left 3 Kin'!AN46, 'Right 1 Kin'!AN46, 'Right 2 Kin'!AN46, 'Right 3 Kin'!AN46)</f>
        <v>0.20216448938572221</v>
      </c>
      <c r="AO46">
        <f>STDEV('Left 1 Kin'!AO46, 'Left 2 Kin'!AO46, 'Left 3 Kin'!AO46, 'Right 1 Kin'!AO46, 'Right 2 Kin'!AO46, 'Right 3 Kin'!AO46)</f>
        <v>0.5310358319134969</v>
      </c>
      <c r="AP46">
        <f>STDEV('Left 1 Kin'!AP46, 'Left 2 Kin'!AP46, 'Left 3 Kin'!AP46, 'Right 1 Kin'!AP46, 'Right 2 Kin'!AP46, 'Right 3 Kin'!AP46)</f>
        <v>3.3292170789322566</v>
      </c>
      <c r="AQ46">
        <f>STDEV('Left 1 Kin'!AQ46, 'Left 2 Kin'!AQ46, 'Left 3 Kin'!AQ46, 'Right 1 Kin'!AQ46, 'Right 2 Kin'!AQ46, 'Right 3 Kin'!AQ46)</f>
        <v>0.98178620633593716</v>
      </c>
      <c r="AR46">
        <f>STDEV('Left 1 Kin'!AR46, 'Left 2 Kin'!AR46, 'Left 3 Kin'!AR46, 'Right 1 Kin'!AR46, 'Right 2 Kin'!AR46, 'Right 3 Kin'!AR46)</f>
        <v>0.89089196585378061</v>
      </c>
      <c r="AS46">
        <f>STDEV('Left 1 Kin'!AS46, 'Left 2 Kin'!AS46, 'Left 3 Kin'!AS46, 'Right 1 Kin'!AS46, 'Right 2 Kin'!AS46, 'Right 3 Kin'!AS46)</f>
        <v>0.12341720149266243</v>
      </c>
      <c r="AT46">
        <f>STDEV('Left 1 Kin'!AT46, 'Left 2 Kin'!AT46, 'Left 3 Kin'!AT46, 'Right 1 Kin'!AT46, 'Right 2 Kin'!AT46, 'Right 3 Kin'!AT46)</f>
        <v>1.9534077036871269</v>
      </c>
    </row>
    <row r="47" spans="1:46" x14ac:dyDescent="0.25">
      <c r="A47">
        <v>45</v>
      </c>
      <c r="B47">
        <f>STDEV('Left 1 Kin'!B47, 'Left 2 Kin'!B47, 'Left 3 Kin'!B47, 'Right 1 Kin'!B47, 'Right 2 Kin'!B47, 'Right 3 Kin'!B47)</f>
        <v>6.775361786926401E-2</v>
      </c>
      <c r="C47">
        <f>STDEV('Left 1 Kin'!C47, 'Left 2 Kin'!C47, 'Left 3 Kin'!C47, 'Right 1 Kin'!C47, 'Right 2 Kin'!C47, 'Right 3 Kin'!C47)</f>
        <v>5.0423170515075657E-3</v>
      </c>
      <c r="D47">
        <f>STDEV('Left 1 Kin'!D47, 'Left 2 Kin'!D47, 'Left 3 Kin'!D47, 'Right 1 Kin'!D47, 'Right 2 Kin'!D47, 'Right 3 Kin'!D47)</f>
        <v>4.5785398745961846E-2</v>
      </c>
      <c r="E47">
        <f>STDEV('Left 1 Kin'!E47, 'Left 2 Kin'!E47, 'Left 3 Kin'!E47, 'Right 1 Kin'!E47, 'Right 2 Kin'!E47, 'Right 3 Kin'!E47)</f>
        <v>8.7573931802143429E-2</v>
      </c>
      <c r="F47">
        <f>STDEV('Left 1 Kin'!F47, 'Left 2 Kin'!F47, 'Left 3 Kin'!F47, 'Right 1 Kin'!F47, 'Right 2 Kin'!F47, 'Right 3 Kin'!F47)</f>
        <v>0.10652091587769909</v>
      </c>
      <c r="G47">
        <f>STDEV('Left 1 Kin'!G47, 'Left 2 Kin'!G47, 'Left 3 Kin'!G47, 'Right 1 Kin'!G47, 'Right 2 Kin'!G47, 'Right 3 Kin'!G47)</f>
        <v>0.69749420459061906</v>
      </c>
      <c r="H47">
        <f>STDEV('Left 1 Kin'!H47, 'Left 2 Kin'!H47, 'Left 3 Kin'!H47, 'Right 1 Kin'!H47, 'Right 2 Kin'!H47, 'Right 3 Kin'!H47)</f>
        <v>0.63247364720869315</v>
      </c>
      <c r="I47">
        <f>STDEV('Left 1 Kin'!I47, 'Left 2 Kin'!I47, 'Left 3 Kin'!I47, 'Right 1 Kin'!I47, 'Right 2 Kin'!I47, 'Right 3 Kin'!I47)</f>
        <v>1.2319320463137764</v>
      </c>
      <c r="J47">
        <f>STDEV('Left 1 Kin'!J47, 'Left 2 Kin'!J47, 'Left 3 Kin'!J47, 'Right 1 Kin'!J47, 'Right 2 Kin'!J47, 'Right 3 Kin'!J47)</f>
        <v>0.72623898768759321</v>
      </c>
      <c r="K47">
        <f>STDEV('Left 1 Kin'!K47, 'Left 2 Kin'!K47, 'Left 3 Kin'!K47, 'Right 1 Kin'!K47, 'Right 2 Kin'!K47, 'Right 3 Kin'!K47)</f>
        <v>2.6903203642990516</v>
      </c>
      <c r="L47">
        <f>STDEV('Left 1 Kin'!L47, 'Left 2 Kin'!L47, 'Left 3 Kin'!L47, 'Right 1 Kin'!L47, 'Right 2 Kin'!L47, 'Right 3 Kin'!L47)</f>
        <v>6.3937471050529249</v>
      </c>
      <c r="M47">
        <f>STDEV('Left 1 Kin'!M47, 'Left 2 Kin'!M47, 'Left 3 Kin'!M47, 'Right 1 Kin'!M47, 'Right 2 Kin'!M47, 'Right 3 Kin'!M47)</f>
        <v>2.4128640864637796</v>
      </c>
      <c r="N47">
        <f>STDEV('Left 1 Kin'!N47, 'Left 2 Kin'!N47, 'Left 3 Kin'!N47, 'Right 1 Kin'!N47, 'Right 2 Kin'!N47, 'Right 3 Kin'!N47)</f>
        <v>4.3503822988411365</v>
      </c>
      <c r="O47">
        <f>STDEV('Left 1 Kin'!O47, 'Left 2 Kin'!O47, 'Left 3 Kin'!O47, 'Right 1 Kin'!O47, 'Right 2 Kin'!O47, 'Right 3 Kin'!O47)</f>
        <v>8.4138731178799322</v>
      </c>
      <c r="P47">
        <f>STDEV('Left 1 Kin'!P47, 'Left 2 Kin'!P47, 'Left 3 Kin'!P47, 'Right 1 Kin'!P47, 'Right 2 Kin'!P47, 'Right 3 Kin'!P47)</f>
        <v>4.8992134006781933</v>
      </c>
      <c r="Q47">
        <f>STDEV('Left 1 Kin'!Q47, 'Left 2 Kin'!Q47, 'Left 3 Kin'!Q47, 'Right 1 Kin'!Q47, 'Right 2 Kin'!Q47, 'Right 3 Kin'!Q47)</f>
        <v>2.5809227645527586</v>
      </c>
      <c r="R47">
        <f>STDEV('Left 1 Kin'!R47, 'Left 2 Kin'!R47, 'Left 3 Kin'!R47, 'Right 1 Kin'!R47, 'Right 2 Kin'!R47, 'Right 3 Kin'!R47)</f>
        <v>12.729290246986182</v>
      </c>
      <c r="S47">
        <f>STDEV('Left 1 Kin'!S47, 'Left 2 Kin'!S47, 'Left 3 Kin'!S47, 'Right 1 Kin'!S47, 'Right 2 Kin'!S47, 'Right 3 Kin'!S47)</f>
        <v>1.760035296357481</v>
      </c>
      <c r="T47">
        <f>STDEV('Left 1 Kin'!T47, 'Left 2 Kin'!T47, 'Left 3 Kin'!T47, 'Right 1 Kin'!T47, 'Right 2 Kin'!T47, 'Right 3 Kin'!T47)</f>
        <v>2.0757176751160644</v>
      </c>
      <c r="U47">
        <f>STDEV('Left 1 Kin'!U47, 'Left 2 Kin'!U47, 'Left 3 Kin'!U47, 'Right 1 Kin'!U47, 'Right 2 Kin'!U47, 'Right 3 Kin'!U47)</f>
        <v>16.03146499206062</v>
      </c>
      <c r="V47">
        <f>STDEV('Left 1 Kin'!V47, 'Left 2 Kin'!V47, 'Left 3 Kin'!V47, 'Right 1 Kin'!V47, 'Right 2 Kin'!V47, 'Right 3 Kin'!V47)</f>
        <v>11.215016162801604</v>
      </c>
      <c r="W47">
        <f>STDEV('Left 1 Kin'!W47, 'Left 2 Kin'!W47, 'Left 3 Kin'!W47, 'Right 1 Kin'!W47, 'Right 2 Kin'!W47, 'Right 3 Kin'!W47)</f>
        <v>54.074327862120526</v>
      </c>
      <c r="X47">
        <f>STDEV('Left 1 Kin'!X47, 'Left 2 Kin'!X47, 'Left 3 Kin'!X47, 'Right 1 Kin'!X47, 'Right 2 Kin'!X47, 'Right 3 Kin'!X47)</f>
        <v>13.076022199526179</v>
      </c>
      <c r="Y47">
        <f>STDEV('Left 1 Kin'!Y47, 'Left 2 Kin'!Y47, 'Left 3 Kin'!Y47, 'Right 1 Kin'!Y47, 'Right 2 Kin'!Y47, 'Right 3 Kin'!Y47)</f>
        <v>22.388001604514095</v>
      </c>
      <c r="Z47">
        <f>STDEV('Left 1 Kin'!Z47, 'Left 2 Kin'!Z47, 'Left 3 Kin'!Z47, 'Right 1 Kin'!Z47, 'Right 2 Kin'!Z47, 'Right 3 Kin'!Z47)</f>
        <v>52.609461709041526</v>
      </c>
      <c r="AA47">
        <f>STDEV('Left 1 Kin'!AA47, 'Left 2 Kin'!AA47, 'Left 3 Kin'!AA47, 'Right 1 Kin'!AA47, 'Right 2 Kin'!AA47, 'Right 3 Kin'!AA47)</f>
        <v>47.17224354429834</v>
      </c>
      <c r="AB47">
        <f>STDEV('Left 1 Kin'!AB47, 'Left 2 Kin'!AB47, 'Left 3 Kin'!AB47, 'Right 1 Kin'!AB47, 'Right 2 Kin'!AB47, 'Right 3 Kin'!AB47)</f>
        <v>45.453891393023277</v>
      </c>
      <c r="AC47">
        <f>STDEV('Left 1 Kin'!AC47, 'Left 2 Kin'!AC47, 'Left 3 Kin'!AC47, 'Right 1 Kin'!AC47, 'Right 2 Kin'!AC47, 'Right 3 Kin'!AC47)</f>
        <v>147.95061875212991</v>
      </c>
      <c r="AD47">
        <f>STDEV('Left 1 Kin'!AD47, 'Left 2 Kin'!AD47, 'Left 3 Kin'!AD47, 'Right 1 Kin'!AD47, 'Right 2 Kin'!AD47, 'Right 3 Kin'!AD47)</f>
        <v>76.653140403364304</v>
      </c>
      <c r="AE47">
        <f>STDEV('Left 1 Kin'!AE47, 'Left 2 Kin'!AE47, 'Left 3 Kin'!AE47, 'Right 1 Kin'!AE47, 'Right 2 Kin'!AE47, 'Right 3 Kin'!AE47)</f>
        <v>86.148032455691492</v>
      </c>
      <c r="AF47">
        <f>STDEV('Left 1 Kin'!AF47, 'Left 2 Kin'!AF47, 'Left 3 Kin'!AF47, 'Right 1 Kin'!AF47, 'Right 2 Kin'!AF47, 'Right 3 Kin'!AF47)</f>
        <v>140.39224121338285</v>
      </c>
      <c r="AG47">
        <f>STDEV('Left 1 Kin'!AG47, 'Left 2 Kin'!AG47, 'Left 3 Kin'!AG47, 'Right 1 Kin'!AG47, 'Right 2 Kin'!AG47, 'Right 3 Kin'!AG47)</f>
        <v>62.989894006420634</v>
      </c>
      <c r="AH47">
        <f>STDEV('Left 1 Kin'!AH47, 'Left 2 Kin'!AH47, 'Left 3 Kin'!AH47, 'Right 1 Kin'!AH47, 'Right 2 Kin'!AH47, 'Right 3 Kin'!AH47)</f>
        <v>19.387769930616059</v>
      </c>
      <c r="AI47">
        <f>STDEV('Left 1 Kin'!AI47, 'Left 2 Kin'!AI47, 'Left 3 Kin'!AI47, 'Right 1 Kin'!AI47, 'Right 2 Kin'!AI47, 'Right 3 Kin'!AI47)</f>
        <v>0.67875969545069625</v>
      </c>
      <c r="AJ47">
        <f>STDEV('Left 1 Kin'!AJ47, 'Left 2 Kin'!AJ47, 'Left 3 Kin'!AJ47, 'Right 1 Kin'!AJ47, 'Right 2 Kin'!AJ47, 'Right 3 Kin'!AJ47)</f>
        <v>0.69767641504618405</v>
      </c>
      <c r="AK47">
        <f>STDEV('Left 1 Kin'!AK47, 'Left 2 Kin'!AK47, 'Left 3 Kin'!AK47, 'Right 1 Kin'!AK47, 'Right 2 Kin'!AK47, 'Right 3 Kin'!AK47)</f>
        <v>9.3014820297547263E-2</v>
      </c>
      <c r="AL47">
        <f>STDEV('Left 1 Kin'!AL47, 'Left 2 Kin'!AL47, 'Left 3 Kin'!AL47, 'Right 1 Kin'!AL47, 'Right 2 Kin'!AL47, 'Right 3 Kin'!AL47)</f>
        <v>4.7867238028978285</v>
      </c>
      <c r="AM47">
        <f>STDEV('Left 1 Kin'!AM47, 'Left 2 Kin'!AM47, 'Left 3 Kin'!AM47, 'Right 1 Kin'!AM47, 'Right 2 Kin'!AM47, 'Right 3 Kin'!AM47)</f>
        <v>0.22414942762684373</v>
      </c>
      <c r="AN47">
        <f>STDEV('Left 1 Kin'!AN47, 'Left 2 Kin'!AN47, 'Left 3 Kin'!AN47, 'Right 1 Kin'!AN47, 'Right 2 Kin'!AN47, 'Right 3 Kin'!AN47)</f>
        <v>0.22485065751409017</v>
      </c>
      <c r="AO47">
        <f>STDEV('Left 1 Kin'!AO47, 'Left 2 Kin'!AO47, 'Left 3 Kin'!AO47, 'Right 1 Kin'!AO47, 'Right 2 Kin'!AO47, 'Right 3 Kin'!AO47)</f>
        <v>0.52964815675478738</v>
      </c>
      <c r="AP47">
        <f>STDEV('Left 1 Kin'!AP47, 'Left 2 Kin'!AP47, 'Left 3 Kin'!AP47, 'Right 1 Kin'!AP47, 'Right 2 Kin'!AP47, 'Right 3 Kin'!AP47)</f>
        <v>3.3003293425675322</v>
      </c>
      <c r="AQ47">
        <f>STDEV('Left 1 Kin'!AQ47, 'Left 2 Kin'!AQ47, 'Left 3 Kin'!AQ47, 'Right 1 Kin'!AQ47, 'Right 2 Kin'!AQ47, 'Right 3 Kin'!AQ47)</f>
        <v>0.97704830276728949</v>
      </c>
      <c r="AR47">
        <f>STDEV('Left 1 Kin'!AR47, 'Left 2 Kin'!AR47, 'Left 3 Kin'!AR47, 'Right 1 Kin'!AR47, 'Right 2 Kin'!AR47, 'Right 3 Kin'!AR47)</f>
        <v>0.88352082173939384</v>
      </c>
      <c r="AS47">
        <f>STDEV('Left 1 Kin'!AS47, 'Left 2 Kin'!AS47, 'Left 3 Kin'!AS47, 'Right 1 Kin'!AS47, 'Right 2 Kin'!AS47, 'Right 3 Kin'!AS47)</f>
        <v>0.11766533945150397</v>
      </c>
      <c r="AT47">
        <f>STDEV('Left 1 Kin'!AT47, 'Left 2 Kin'!AT47, 'Left 3 Kin'!AT47, 'Right 1 Kin'!AT47, 'Right 2 Kin'!AT47, 'Right 3 Kin'!AT47)</f>
        <v>2.0288020115522767</v>
      </c>
    </row>
    <row r="48" spans="1:46" x14ac:dyDescent="0.25">
      <c r="A48">
        <v>46</v>
      </c>
      <c r="B48">
        <f>STDEV('Left 1 Kin'!B48, 'Left 2 Kin'!B48, 'Left 3 Kin'!B48, 'Right 1 Kin'!B48, 'Right 2 Kin'!B48, 'Right 3 Kin'!B48)</f>
        <v>6.2228598061230656E-2</v>
      </c>
      <c r="C48">
        <f>STDEV('Left 1 Kin'!C48, 'Left 2 Kin'!C48, 'Left 3 Kin'!C48, 'Right 1 Kin'!C48, 'Right 2 Kin'!C48, 'Right 3 Kin'!C48)</f>
        <v>5.0439968843825275E-3</v>
      </c>
      <c r="D48">
        <f>STDEV('Left 1 Kin'!D48, 'Left 2 Kin'!D48, 'Left 3 Kin'!D48, 'Right 1 Kin'!D48, 'Right 2 Kin'!D48, 'Right 3 Kin'!D48)</f>
        <v>4.8295358612895585E-2</v>
      </c>
      <c r="E48">
        <f>STDEV('Left 1 Kin'!E48, 'Left 2 Kin'!E48, 'Left 3 Kin'!E48, 'Right 1 Kin'!E48, 'Right 2 Kin'!E48, 'Right 3 Kin'!E48)</f>
        <v>8.0437484702575182E-2</v>
      </c>
      <c r="F48">
        <f>STDEV('Left 1 Kin'!F48, 'Left 2 Kin'!F48, 'Left 3 Kin'!F48, 'Right 1 Kin'!F48, 'Right 2 Kin'!F48, 'Right 3 Kin'!F48)</f>
        <v>0.1139698688132661</v>
      </c>
      <c r="G48">
        <f>STDEV('Left 1 Kin'!G48, 'Left 2 Kin'!G48, 'Left 3 Kin'!G48, 'Right 1 Kin'!G48, 'Right 2 Kin'!G48, 'Right 3 Kin'!G48)</f>
        <v>0.68803274846904394</v>
      </c>
      <c r="H48">
        <f>STDEV('Left 1 Kin'!H48, 'Left 2 Kin'!H48, 'Left 3 Kin'!H48, 'Right 1 Kin'!H48, 'Right 2 Kin'!H48, 'Right 3 Kin'!H48)</f>
        <v>0.61775540417860064</v>
      </c>
      <c r="I48">
        <f>STDEV('Left 1 Kin'!I48, 'Left 2 Kin'!I48, 'Left 3 Kin'!I48, 'Right 1 Kin'!I48, 'Right 2 Kin'!I48, 'Right 3 Kin'!I48)</f>
        <v>1.2807972023766736</v>
      </c>
      <c r="J48">
        <f>STDEV('Left 1 Kin'!J48, 'Left 2 Kin'!J48, 'Left 3 Kin'!J48, 'Right 1 Kin'!J48, 'Right 2 Kin'!J48, 'Right 3 Kin'!J48)</f>
        <v>0.72803253353862352</v>
      </c>
      <c r="K48">
        <f>STDEV('Left 1 Kin'!K48, 'Left 2 Kin'!K48, 'Left 3 Kin'!K48, 'Right 1 Kin'!K48, 'Right 2 Kin'!K48, 'Right 3 Kin'!K48)</f>
        <v>2.7053407978924615</v>
      </c>
      <c r="L48">
        <f>STDEV('Left 1 Kin'!L48, 'Left 2 Kin'!L48, 'Left 3 Kin'!L48, 'Right 1 Kin'!L48, 'Right 2 Kin'!L48, 'Right 3 Kin'!L48)</f>
        <v>6.441840902217046</v>
      </c>
      <c r="M48">
        <f>STDEV('Left 1 Kin'!M48, 'Left 2 Kin'!M48, 'Left 3 Kin'!M48, 'Right 1 Kin'!M48, 'Right 2 Kin'!M48, 'Right 3 Kin'!M48)</f>
        <v>2.4378445528772477</v>
      </c>
      <c r="N48">
        <f>STDEV('Left 1 Kin'!N48, 'Left 2 Kin'!N48, 'Left 3 Kin'!N48, 'Right 1 Kin'!N48, 'Right 2 Kin'!N48, 'Right 3 Kin'!N48)</f>
        <v>4.3468709583562877</v>
      </c>
      <c r="O48">
        <f>STDEV('Left 1 Kin'!O48, 'Left 2 Kin'!O48, 'Left 3 Kin'!O48, 'Right 1 Kin'!O48, 'Right 2 Kin'!O48, 'Right 3 Kin'!O48)</f>
        <v>8.5311943574047149</v>
      </c>
      <c r="P48">
        <f>STDEV('Left 1 Kin'!P48, 'Left 2 Kin'!P48, 'Left 3 Kin'!P48, 'Right 1 Kin'!P48, 'Right 2 Kin'!P48, 'Right 3 Kin'!P48)</f>
        <v>4.9229238837919649</v>
      </c>
      <c r="Q48">
        <f>STDEV('Left 1 Kin'!Q48, 'Left 2 Kin'!Q48, 'Left 3 Kin'!Q48, 'Right 1 Kin'!Q48, 'Right 2 Kin'!Q48, 'Right 3 Kin'!Q48)</f>
        <v>2.634468089752124</v>
      </c>
      <c r="R48">
        <f>STDEV('Left 1 Kin'!R48, 'Left 2 Kin'!R48, 'Left 3 Kin'!R48, 'Right 1 Kin'!R48, 'Right 2 Kin'!R48, 'Right 3 Kin'!R48)</f>
        <v>12.911856709921036</v>
      </c>
      <c r="S48">
        <f>STDEV('Left 1 Kin'!S48, 'Left 2 Kin'!S48, 'Left 3 Kin'!S48, 'Right 1 Kin'!S48, 'Right 2 Kin'!S48, 'Right 3 Kin'!S48)</f>
        <v>1.7168415117929392</v>
      </c>
      <c r="T48">
        <f>STDEV('Left 1 Kin'!T48, 'Left 2 Kin'!T48, 'Left 3 Kin'!T48, 'Right 1 Kin'!T48, 'Right 2 Kin'!T48, 'Right 3 Kin'!T48)</f>
        <v>2.0563142194815671</v>
      </c>
      <c r="U48">
        <f>STDEV('Left 1 Kin'!U48, 'Left 2 Kin'!U48, 'Left 3 Kin'!U48, 'Right 1 Kin'!U48, 'Right 2 Kin'!U48, 'Right 3 Kin'!U48)</f>
        <v>15.84513218921659</v>
      </c>
      <c r="V48">
        <f>STDEV('Left 1 Kin'!V48, 'Left 2 Kin'!V48, 'Left 3 Kin'!V48, 'Right 1 Kin'!V48, 'Right 2 Kin'!V48, 'Right 3 Kin'!V48)</f>
        <v>11.805561681404141</v>
      </c>
      <c r="W48">
        <f>STDEV('Left 1 Kin'!W48, 'Left 2 Kin'!W48, 'Left 3 Kin'!W48, 'Right 1 Kin'!W48, 'Right 2 Kin'!W48, 'Right 3 Kin'!W48)</f>
        <v>55.217725994239522</v>
      </c>
      <c r="X48">
        <f>STDEV('Left 1 Kin'!X48, 'Left 2 Kin'!X48, 'Left 3 Kin'!X48, 'Right 1 Kin'!X48, 'Right 2 Kin'!X48, 'Right 3 Kin'!X48)</f>
        <v>14.493937359001768</v>
      </c>
      <c r="Y48">
        <f>STDEV('Left 1 Kin'!Y48, 'Left 2 Kin'!Y48, 'Left 3 Kin'!Y48, 'Right 1 Kin'!Y48, 'Right 2 Kin'!Y48, 'Right 3 Kin'!Y48)</f>
        <v>22.638448622300164</v>
      </c>
      <c r="Z48">
        <f>STDEV('Left 1 Kin'!Z48, 'Left 2 Kin'!Z48, 'Left 3 Kin'!Z48, 'Right 1 Kin'!Z48, 'Right 2 Kin'!Z48, 'Right 3 Kin'!Z48)</f>
        <v>49.51579099228514</v>
      </c>
      <c r="AA48">
        <f>STDEV('Left 1 Kin'!AA48, 'Left 2 Kin'!AA48, 'Left 3 Kin'!AA48, 'Right 1 Kin'!AA48, 'Right 2 Kin'!AA48, 'Right 3 Kin'!AA48)</f>
        <v>46.598698080168077</v>
      </c>
      <c r="AB48">
        <f>STDEV('Left 1 Kin'!AB48, 'Left 2 Kin'!AB48, 'Left 3 Kin'!AB48, 'Right 1 Kin'!AB48, 'Right 2 Kin'!AB48, 'Right 3 Kin'!AB48)</f>
        <v>44.194023293129497</v>
      </c>
      <c r="AC48">
        <f>STDEV('Left 1 Kin'!AC48, 'Left 2 Kin'!AC48, 'Left 3 Kin'!AC48, 'Right 1 Kin'!AC48, 'Right 2 Kin'!AC48, 'Right 3 Kin'!AC48)</f>
        <v>121.28607150448673</v>
      </c>
      <c r="AD48">
        <f>STDEV('Left 1 Kin'!AD48, 'Left 2 Kin'!AD48, 'Left 3 Kin'!AD48, 'Right 1 Kin'!AD48, 'Right 2 Kin'!AD48, 'Right 3 Kin'!AD48)</f>
        <v>78.309797788175715</v>
      </c>
      <c r="AE48">
        <f>STDEV('Left 1 Kin'!AE48, 'Left 2 Kin'!AE48, 'Left 3 Kin'!AE48, 'Right 1 Kin'!AE48, 'Right 2 Kin'!AE48, 'Right 3 Kin'!AE48)</f>
        <v>68.306351100799461</v>
      </c>
      <c r="AF48">
        <f>STDEV('Left 1 Kin'!AF48, 'Left 2 Kin'!AF48, 'Left 3 Kin'!AF48, 'Right 1 Kin'!AF48, 'Right 2 Kin'!AF48, 'Right 3 Kin'!AF48)</f>
        <v>137.23921877792441</v>
      </c>
      <c r="AG48">
        <f>STDEV('Left 1 Kin'!AG48, 'Left 2 Kin'!AG48, 'Left 3 Kin'!AG48, 'Right 1 Kin'!AG48, 'Right 2 Kin'!AG48, 'Right 3 Kin'!AG48)</f>
        <v>61.214332384594947</v>
      </c>
      <c r="AH48">
        <f>STDEV('Left 1 Kin'!AH48, 'Left 2 Kin'!AH48, 'Left 3 Kin'!AH48, 'Right 1 Kin'!AH48, 'Right 2 Kin'!AH48, 'Right 3 Kin'!AH48)</f>
        <v>21.318161389317016</v>
      </c>
      <c r="AI48">
        <f>STDEV('Left 1 Kin'!AI48, 'Left 2 Kin'!AI48, 'Left 3 Kin'!AI48, 'Right 1 Kin'!AI48, 'Right 2 Kin'!AI48, 'Right 3 Kin'!AI48)</f>
        <v>0.75031095230861089</v>
      </c>
      <c r="AJ48">
        <f>STDEV('Left 1 Kin'!AJ48, 'Left 2 Kin'!AJ48, 'Left 3 Kin'!AJ48, 'Right 1 Kin'!AJ48, 'Right 2 Kin'!AJ48, 'Right 3 Kin'!AJ48)</f>
        <v>0.75394124907470494</v>
      </c>
      <c r="AK48">
        <f>STDEV('Left 1 Kin'!AK48, 'Left 2 Kin'!AK48, 'Left 3 Kin'!AK48, 'Right 1 Kin'!AK48, 'Right 2 Kin'!AK48, 'Right 3 Kin'!AK48)</f>
        <v>8.7896529367951878E-2</v>
      </c>
      <c r="AL48">
        <f>STDEV('Left 1 Kin'!AL48, 'Left 2 Kin'!AL48, 'Left 3 Kin'!AL48, 'Right 1 Kin'!AL48, 'Right 2 Kin'!AL48, 'Right 3 Kin'!AL48)</f>
        <v>5.5029354036871769</v>
      </c>
      <c r="AM48">
        <f>STDEV('Left 1 Kin'!AM48, 'Left 2 Kin'!AM48, 'Left 3 Kin'!AM48, 'Right 1 Kin'!AM48, 'Right 2 Kin'!AM48, 'Right 3 Kin'!AM48)</f>
        <v>0.21889723471048853</v>
      </c>
      <c r="AN48">
        <f>STDEV('Left 1 Kin'!AN48, 'Left 2 Kin'!AN48, 'Left 3 Kin'!AN48, 'Right 1 Kin'!AN48, 'Right 2 Kin'!AN48, 'Right 3 Kin'!AN48)</f>
        <v>0.23386538192819969</v>
      </c>
      <c r="AO48">
        <f>STDEV('Left 1 Kin'!AO48, 'Left 2 Kin'!AO48, 'Left 3 Kin'!AO48, 'Right 1 Kin'!AO48, 'Right 2 Kin'!AO48, 'Right 3 Kin'!AO48)</f>
        <v>0.52825054896953294</v>
      </c>
      <c r="AP48">
        <f>STDEV('Left 1 Kin'!AP48, 'Left 2 Kin'!AP48, 'Left 3 Kin'!AP48, 'Right 1 Kin'!AP48, 'Right 2 Kin'!AP48, 'Right 3 Kin'!AP48)</f>
        <v>3.2513103893057385</v>
      </c>
      <c r="AQ48">
        <f>STDEV('Left 1 Kin'!AQ48, 'Left 2 Kin'!AQ48, 'Left 3 Kin'!AQ48, 'Right 1 Kin'!AQ48, 'Right 2 Kin'!AQ48, 'Right 3 Kin'!AQ48)</f>
        <v>0.96870916156857256</v>
      </c>
      <c r="AR48">
        <f>STDEV('Left 1 Kin'!AR48, 'Left 2 Kin'!AR48, 'Left 3 Kin'!AR48, 'Right 1 Kin'!AR48, 'Right 2 Kin'!AR48, 'Right 3 Kin'!AR48)</f>
        <v>0.87588199759534946</v>
      </c>
      <c r="AS48">
        <f>STDEV('Left 1 Kin'!AS48, 'Left 2 Kin'!AS48, 'Left 3 Kin'!AS48, 'Right 1 Kin'!AS48, 'Right 2 Kin'!AS48, 'Right 3 Kin'!AS48)</f>
        <v>0.11238373373727062</v>
      </c>
      <c r="AT48">
        <f>STDEV('Left 1 Kin'!AT48, 'Left 2 Kin'!AT48, 'Left 3 Kin'!AT48, 'Right 1 Kin'!AT48, 'Right 2 Kin'!AT48, 'Right 3 Kin'!AT48)</f>
        <v>2.1511996316005026</v>
      </c>
    </row>
    <row r="49" spans="1:46" x14ac:dyDescent="0.25">
      <c r="A49">
        <v>47</v>
      </c>
      <c r="B49">
        <f>STDEV('Left 1 Kin'!B49, 'Left 2 Kin'!B49, 'Left 3 Kin'!B49, 'Right 1 Kin'!B49, 'Right 2 Kin'!B49, 'Right 3 Kin'!B49)</f>
        <v>5.6568192807441089E-2</v>
      </c>
      <c r="C49">
        <f>STDEV('Left 1 Kin'!C49, 'Left 2 Kin'!C49, 'Left 3 Kin'!C49, 'Right 1 Kin'!C49, 'Right 2 Kin'!C49, 'Right 3 Kin'!C49)</f>
        <v>5.0499069112488887E-3</v>
      </c>
      <c r="D49">
        <f>STDEV('Left 1 Kin'!D49, 'Left 2 Kin'!D49, 'Left 3 Kin'!D49, 'Right 1 Kin'!D49, 'Right 2 Kin'!D49, 'Right 3 Kin'!D49)</f>
        <v>4.6368064294735334E-2</v>
      </c>
      <c r="E49">
        <f>STDEV('Left 1 Kin'!E49, 'Left 2 Kin'!E49, 'Left 3 Kin'!E49, 'Right 1 Kin'!E49, 'Right 2 Kin'!E49, 'Right 3 Kin'!E49)</f>
        <v>7.467772793251358E-2</v>
      </c>
      <c r="F49">
        <f>STDEV('Left 1 Kin'!F49, 'Left 2 Kin'!F49, 'Left 3 Kin'!F49, 'Right 1 Kin'!F49, 'Right 2 Kin'!F49, 'Right 3 Kin'!F49)</f>
        <v>0.11608370295278464</v>
      </c>
      <c r="G49">
        <f>STDEV('Left 1 Kin'!G49, 'Left 2 Kin'!G49, 'Left 3 Kin'!G49, 'Right 1 Kin'!G49, 'Right 2 Kin'!G49, 'Right 3 Kin'!G49)</f>
        <v>0.67410446344079344</v>
      </c>
      <c r="H49">
        <f>STDEV('Left 1 Kin'!H49, 'Left 2 Kin'!H49, 'Left 3 Kin'!H49, 'Right 1 Kin'!H49, 'Right 2 Kin'!H49, 'Right 3 Kin'!H49)</f>
        <v>0.60282385686799711</v>
      </c>
      <c r="I49">
        <f>STDEV('Left 1 Kin'!I49, 'Left 2 Kin'!I49, 'Left 3 Kin'!I49, 'Right 1 Kin'!I49, 'Right 2 Kin'!I49, 'Right 3 Kin'!I49)</f>
        <v>1.3352811403381046</v>
      </c>
      <c r="J49">
        <f>STDEV('Left 1 Kin'!J49, 'Left 2 Kin'!J49, 'Left 3 Kin'!J49, 'Right 1 Kin'!J49, 'Right 2 Kin'!J49, 'Right 3 Kin'!J49)</f>
        <v>0.73440268760583005</v>
      </c>
      <c r="K49">
        <f>STDEV('Left 1 Kin'!K49, 'Left 2 Kin'!K49, 'Left 3 Kin'!K49, 'Right 1 Kin'!K49, 'Right 2 Kin'!K49, 'Right 3 Kin'!K49)</f>
        <v>2.7176983155260679</v>
      </c>
      <c r="L49">
        <f>STDEV('Left 1 Kin'!L49, 'Left 2 Kin'!L49, 'Left 3 Kin'!L49, 'Right 1 Kin'!L49, 'Right 2 Kin'!L49, 'Right 3 Kin'!L49)</f>
        <v>6.4857471400728528</v>
      </c>
      <c r="M49">
        <f>STDEV('Left 1 Kin'!M49, 'Left 2 Kin'!M49, 'Left 3 Kin'!M49, 'Right 1 Kin'!M49, 'Right 2 Kin'!M49, 'Right 3 Kin'!M49)</f>
        <v>2.4830451888868912</v>
      </c>
      <c r="N49">
        <f>STDEV('Left 1 Kin'!N49, 'Left 2 Kin'!N49, 'Left 3 Kin'!N49, 'Right 1 Kin'!N49, 'Right 2 Kin'!N49, 'Right 3 Kin'!N49)</f>
        <v>4.3379963392833876</v>
      </c>
      <c r="O49">
        <f>STDEV('Left 1 Kin'!O49, 'Left 2 Kin'!O49, 'Left 3 Kin'!O49, 'Right 1 Kin'!O49, 'Right 2 Kin'!O49, 'Right 3 Kin'!O49)</f>
        <v>8.6635687470039553</v>
      </c>
      <c r="P49">
        <f>STDEV('Left 1 Kin'!P49, 'Left 2 Kin'!P49, 'Left 3 Kin'!P49, 'Right 1 Kin'!P49, 'Right 2 Kin'!P49, 'Right 3 Kin'!P49)</f>
        <v>4.9706761175522152</v>
      </c>
      <c r="Q49">
        <f>STDEV('Left 1 Kin'!Q49, 'Left 2 Kin'!Q49, 'Left 3 Kin'!Q49, 'Right 1 Kin'!Q49, 'Right 2 Kin'!Q49, 'Right 3 Kin'!Q49)</f>
        <v>2.6925978979016705</v>
      </c>
      <c r="R49">
        <f>STDEV('Left 1 Kin'!R49, 'Left 2 Kin'!R49, 'Left 3 Kin'!R49, 'Right 1 Kin'!R49, 'Right 2 Kin'!R49, 'Right 3 Kin'!R49)</f>
        <v>13.095647627298746</v>
      </c>
      <c r="S49">
        <f>STDEV('Left 1 Kin'!S49, 'Left 2 Kin'!S49, 'Left 3 Kin'!S49, 'Right 1 Kin'!S49, 'Right 2 Kin'!S49, 'Right 3 Kin'!S49)</f>
        <v>1.6904396039545055</v>
      </c>
      <c r="T49">
        <f>STDEV('Left 1 Kin'!T49, 'Left 2 Kin'!T49, 'Left 3 Kin'!T49, 'Right 1 Kin'!T49, 'Right 2 Kin'!T49, 'Right 3 Kin'!T49)</f>
        <v>2.0357468141559218</v>
      </c>
      <c r="U49">
        <f>STDEV('Left 1 Kin'!U49, 'Left 2 Kin'!U49, 'Left 3 Kin'!U49, 'Right 1 Kin'!U49, 'Right 2 Kin'!U49, 'Right 3 Kin'!U49)</f>
        <v>15.648182178853904</v>
      </c>
      <c r="V49">
        <f>STDEV('Left 1 Kin'!V49, 'Left 2 Kin'!V49, 'Left 3 Kin'!V49, 'Right 1 Kin'!V49, 'Right 2 Kin'!V49, 'Right 3 Kin'!V49)</f>
        <v>12.412655915487084</v>
      </c>
      <c r="W49">
        <f>STDEV('Left 1 Kin'!W49, 'Left 2 Kin'!W49, 'Left 3 Kin'!W49, 'Right 1 Kin'!W49, 'Right 2 Kin'!W49, 'Right 3 Kin'!W49)</f>
        <v>56.330680434096571</v>
      </c>
      <c r="X49">
        <f>STDEV('Left 1 Kin'!X49, 'Left 2 Kin'!X49, 'Left 3 Kin'!X49, 'Right 1 Kin'!X49, 'Right 2 Kin'!X49, 'Right 3 Kin'!X49)</f>
        <v>15.887545282193546</v>
      </c>
      <c r="Y49">
        <f>STDEV('Left 1 Kin'!Y49, 'Left 2 Kin'!Y49, 'Left 3 Kin'!Y49, 'Right 1 Kin'!Y49, 'Right 2 Kin'!Y49, 'Right 3 Kin'!Y49)</f>
        <v>23.263056972595717</v>
      </c>
      <c r="Z49">
        <f>STDEV('Left 1 Kin'!Z49, 'Left 2 Kin'!Z49, 'Left 3 Kin'!Z49, 'Right 1 Kin'!Z49, 'Right 2 Kin'!Z49, 'Right 3 Kin'!Z49)</f>
        <v>47.496641991544124</v>
      </c>
      <c r="AA49">
        <f>STDEV('Left 1 Kin'!AA49, 'Left 2 Kin'!AA49, 'Left 3 Kin'!AA49, 'Right 1 Kin'!AA49, 'Right 2 Kin'!AA49, 'Right 3 Kin'!AA49)</f>
        <v>45.851163437665384</v>
      </c>
      <c r="AB49">
        <f>STDEV('Left 1 Kin'!AB49, 'Left 2 Kin'!AB49, 'Left 3 Kin'!AB49, 'Right 1 Kin'!AB49, 'Right 2 Kin'!AB49, 'Right 3 Kin'!AB49)</f>
        <v>42.977248950967265</v>
      </c>
      <c r="AC49">
        <f>STDEV('Left 1 Kin'!AC49, 'Left 2 Kin'!AC49, 'Left 3 Kin'!AC49, 'Right 1 Kin'!AC49, 'Right 2 Kin'!AC49, 'Right 3 Kin'!AC49)</f>
        <v>93.441803420852168</v>
      </c>
      <c r="AD49">
        <f>STDEV('Left 1 Kin'!AD49, 'Left 2 Kin'!AD49, 'Left 3 Kin'!AD49, 'Right 1 Kin'!AD49, 'Right 2 Kin'!AD49, 'Right 3 Kin'!AD49)</f>
        <v>79.676452150896836</v>
      </c>
      <c r="AE49">
        <f>STDEV('Left 1 Kin'!AE49, 'Left 2 Kin'!AE49, 'Left 3 Kin'!AE49, 'Right 1 Kin'!AE49, 'Right 2 Kin'!AE49, 'Right 3 Kin'!AE49)</f>
        <v>51.379441631930085</v>
      </c>
      <c r="AF49">
        <f>STDEV('Left 1 Kin'!AF49, 'Left 2 Kin'!AF49, 'Left 3 Kin'!AF49, 'Right 1 Kin'!AF49, 'Right 2 Kin'!AF49, 'Right 3 Kin'!AF49)</f>
        <v>138.16133445585791</v>
      </c>
      <c r="AG49">
        <f>STDEV('Left 1 Kin'!AG49, 'Left 2 Kin'!AG49, 'Left 3 Kin'!AG49, 'Right 1 Kin'!AG49, 'Right 2 Kin'!AG49, 'Right 3 Kin'!AG49)</f>
        <v>59.396282908213166</v>
      </c>
      <c r="AH49">
        <f>STDEV('Left 1 Kin'!AH49, 'Left 2 Kin'!AH49, 'Left 3 Kin'!AH49, 'Right 1 Kin'!AH49, 'Right 2 Kin'!AH49, 'Right 3 Kin'!AH49)</f>
        <v>23.916485571892757</v>
      </c>
      <c r="AI49">
        <f>STDEV('Left 1 Kin'!AI49, 'Left 2 Kin'!AI49, 'Left 3 Kin'!AI49, 'Right 1 Kin'!AI49, 'Right 2 Kin'!AI49, 'Right 3 Kin'!AI49)</f>
        <v>0.82711478620178691</v>
      </c>
      <c r="AJ49">
        <f>STDEV('Left 1 Kin'!AJ49, 'Left 2 Kin'!AJ49, 'Left 3 Kin'!AJ49, 'Right 1 Kin'!AJ49, 'Right 2 Kin'!AJ49, 'Right 3 Kin'!AJ49)</f>
        <v>0.81227721470850101</v>
      </c>
      <c r="AK49">
        <f>STDEV('Left 1 Kin'!AK49, 'Left 2 Kin'!AK49, 'Left 3 Kin'!AK49, 'Right 1 Kin'!AK49, 'Right 2 Kin'!AK49, 'Right 3 Kin'!AK49)</f>
        <v>8.3254598822253931E-2</v>
      </c>
      <c r="AL49">
        <f>STDEV('Left 1 Kin'!AL49, 'Left 2 Kin'!AL49, 'Left 3 Kin'!AL49, 'Right 1 Kin'!AL49, 'Right 2 Kin'!AL49, 'Right 3 Kin'!AL49)</f>
        <v>6.2391789920473784</v>
      </c>
      <c r="AM49">
        <f>STDEV('Left 1 Kin'!AM49, 'Left 2 Kin'!AM49, 'Left 3 Kin'!AM49, 'Right 1 Kin'!AM49, 'Right 2 Kin'!AM49, 'Right 3 Kin'!AM49)</f>
        <v>0.21428981139110337</v>
      </c>
      <c r="AN49">
        <f>STDEV('Left 1 Kin'!AN49, 'Left 2 Kin'!AN49, 'Left 3 Kin'!AN49, 'Right 1 Kin'!AN49, 'Right 2 Kin'!AN49, 'Right 3 Kin'!AN49)</f>
        <v>0.23879236735495563</v>
      </c>
      <c r="AO49">
        <f>STDEV('Left 1 Kin'!AO49, 'Left 2 Kin'!AO49, 'Left 3 Kin'!AO49, 'Right 1 Kin'!AO49, 'Right 2 Kin'!AO49, 'Right 3 Kin'!AO49)</f>
        <v>0.52689682840632024</v>
      </c>
      <c r="AP49">
        <f>STDEV('Left 1 Kin'!AP49, 'Left 2 Kin'!AP49, 'Left 3 Kin'!AP49, 'Right 1 Kin'!AP49, 'Right 2 Kin'!AP49, 'Right 3 Kin'!AP49)</f>
        <v>3.1978782844538949</v>
      </c>
      <c r="AQ49">
        <f>STDEV('Left 1 Kin'!AQ49, 'Left 2 Kin'!AQ49, 'Left 3 Kin'!AQ49, 'Right 1 Kin'!AQ49, 'Right 2 Kin'!AQ49, 'Right 3 Kin'!AQ49)</f>
        <v>0.96085646814928727</v>
      </c>
      <c r="AR49">
        <f>STDEV('Left 1 Kin'!AR49, 'Left 2 Kin'!AR49, 'Left 3 Kin'!AR49, 'Right 1 Kin'!AR49, 'Right 2 Kin'!AR49, 'Right 3 Kin'!AR49)</f>
        <v>0.86910523911789517</v>
      </c>
      <c r="AS49">
        <f>STDEV('Left 1 Kin'!AS49, 'Left 2 Kin'!AS49, 'Left 3 Kin'!AS49, 'Right 1 Kin'!AS49, 'Right 2 Kin'!AS49, 'Right 3 Kin'!AS49)</f>
        <v>0.10744563369636689</v>
      </c>
      <c r="AT49">
        <f>STDEV('Left 1 Kin'!AT49, 'Left 2 Kin'!AT49, 'Left 3 Kin'!AT49, 'Right 1 Kin'!AT49, 'Right 2 Kin'!AT49, 'Right 3 Kin'!AT49)</f>
        <v>2.333682727598887</v>
      </c>
    </row>
    <row r="50" spans="1:46" x14ac:dyDescent="0.25">
      <c r="A50">
        <v>48</v>
      </c>
      <c r="B50">
        <f>STDEV('Left 1 Kin'!B50, 'Left 2 Kin'!B50, 'Left 3 Kin'!B50, 'Right 1 Kin'!B50, 'Right 2 Kin'!B50, 'Right 3 Kin'!B50)</f>
        <v>5.1720999120280893E-2</v>
      </c>
      <c r="C50">
        <f>STDEV('Left 1 Kin'!C50, 'Left 2 Kin'!C50, 'Left 3 Kin'!C50, 'Right 1 Kin'!C50, 'Right 2 Kin'!C50, 'Right 3 Kin'!C50)</f>
        <v>5.0335221928657515E-3</v>
      </c>
      <c r="D50">
        <f>STDEV('Left 1 Kin'!D50, 'Left 2 Kin'!D50, 'Left 3 Kin'!D50, 'Right 1 Kin'!D50, 'Right 2 Kin'!D50, 'Right 3 Kin'!D50)</f>
        <v>4.3758462443439422E-2</v>
      </c>
      <c r="E50">
        <f>STDEV('Left 1 Kin'!E50, 'Left 2 Kin'!E50, 'Left 3 Kin'!E50, 'Right 1 Kin'!E50, 'Right 2 Kin'!E50, 'Right 3 Kin'!E50)</f>
        <v>7.0852291722738159E-2</v>
      </c>
      <c r="F50">
        <f>STDEV('Left 1 Kin'!F50, 'Left 2 Kin'!F50, 'Left 3 Kin'!F50, 'Right 1 Kin'!F50, 'Right 2 Kin'!F50, 'Right 3 Kin'!F50)</f>
        <v>0.11211530122192043</v>
      </c>
      <c r="G50">
        <f>STDEV('Left 1 Kin'!G50, 'Left 2 Kin'!G50, 'Left 3 Kin'!G50, 'Right 1 Kin'!G50, 'Right 2 Kin'!G50, 'Right 3 Kin'!G50)</f>
        <v>0.66426056053770577</v>
      </c>
      <c r="H50">
        <f>STDEV('Left 1 Kin'!H50, 'Left 2 Kin'!H50, 'Left 3 Kin'!H50, 'Right 1 Kin'!H50, 'Right 2 Kin'!H50, 'Right 3 Kin'!H50)</f>
        <v>0.58697232047561387</v>
      </c>
      <c r="I50">
        <f>STDEV('Left 1 Kin'!I50, 'Left 2 Kin'!I50, 'Left 3 Kin'!I50, 'Right 1 Kin'!I50, 'Right 2 Kin'!I50, 'Right 3 Kin'!I50)</f>
        <v>1.3915907504718088</v>
      </c>
      <c r="J50">
        <f>STDEV('Left 1 Kin'!J50, 'Left 2 Kin'!J50, 'Left 3 Kin'!J50, 'Right 1 Kin'!J50, 'Right 2 Kin'!J50, 'Right 3 Kin'!J50)</f>
        <v>0.74222347909795072</v>
      </c>
      <c r="K50">
        <f>STDEV('Left 1 Kin'!K50, 'Left 2 Kin'!K50, 'Left 3 Kin'!K50, 'Right 1 Kin'!K50, 'Right 2 Kin'!K50, 'Right 3 Kin'!K50)</f>
        <v>2.741194442122048</v>
      </c>
      <c r="L50">
        <f>STDEV('Left 1 Kin'!L50, 'Left 2 Kin'!L50, 'Left 3 Kin'!L50, 'Right 1 Kin'!L50, 'Right 2 Kin'!L50, 'Right 3 Kin'!L50)</f>
        <v>6.525983072975297</v>
      </c>
      <c r="M50">
        <f>STDEV('Left 1 Kin'!M50, 'Left 2 Kin'!M50, 'Left 3 Kin'!M50, 'Right 1 Kin'!M50, 'Right 2 Kin'!M50, 'Right 3 Kin'!M50)</f>
        <v>2.5178676458339799</v>
      </c>
      <c r="N50">
        <f>STDEV('Left 1 Kin'!N50, 'Left 2 Kin'!N50, 'Left 3 Kin'!N50, 'Right 1 Kin'!N50, 'Right 2 Kin'!N50, 'Right 3 Kin'!N50)</f>
        <v>4.3408271958598226</v>
      </c>
      <c r="O50">
        <f>STDEV('Left 1 Kin'!O50, 'Left 2 Kin'!O50, 'Left 3 Kin'!O50, 'Right 1 Kin'!O50, 'Right 2 Kin'!O50, 'Right 3 Kin'!O50)</f>
        <v>8.7228946516033758</v>
      </c>
      <c r="P50">
        <f>STDEV('Left 1 Kin'!P50, 'Left 2 Kin'!P50, 'Left 3 Kin'!P50, 'Right 1 Kin'!P50, 'Right 2 Kin'!P50, 'Right 3 Kin'!P50)</f>
        <v>5.0035672537912532</v>
      </c>
      <c r="Q50">
        <f>STDEV('Left 1 Kin'!Q50, 'Left 2 Kin'!Q50, 'Left 3 Kin'!Q50, 'Right 1 Kin'!Q50, 'Right 2 Kin'!Q50, 'Right 3 Kin'!Q50)</f>
        <v>2.6989493943324354</v>
      </c>
      <c r="R50">
        <f>STDEV('Left 1 Kin'!R50, 'Left 2 Kin'!R50, 'Left 3 Kin'!R50, 'Right 1 Kin'!R50, 'Right 2 Kin'!R50, 'Right 3 Kin'!R50)</f>
        <v>13.278099883418646</v>
      </c>
      <c r="S50">
        <f>STDEV('Left 1 Kin'!S50, 'Left 2 Kin'!S50, 'Left 3 Kin'!S50, 'Right 1 Kin'!S50, 'Right 2 Kin'!S50, 'Right 3 Kin'!S50)</f>
        <v>1.6445881882497713</v>
      </c>
      <c r="T50">
        <f>STDEV('Left 1 Kin'!T50, 'Left 2 Kin'!T50, 'Left 3 Kin'!T50, 'Right 1 Kin'!T50, 'Right 2 Kin'!T50, 'Right 3 Kin'!T50)</f>
        <v>2.0112639429210541</v>
      </c>
      <c r="U50">
        <f>STDEV('Left 1 Kin'!U50, 'Left 2 Kin'!U50, 'Left 3 Kin'!U50, 'Right 1 Kin'!U50, 'Right 2 Kin'!U50, 'Right 3 Kin'!U50)</f>
        <v>15.436054452968124</v>
      </c>
      <c r="V50">
        <f>STDEV('Left 1 Kin'!V50, 'Left 2 Kin'!V50, 'Left 3 Kin'!V50, 'Right 1 Kin'!V50, 'Right 2 Kin'!V50, 'Right 3 Kin'!V50)</f>
        <v>12.975494180470234</v>
      </c>
      <c r="W50">
        <f>STDEV('Left 1 Kin'!W50, 'Left 2 Kin'!W50, 'Left 3 Kin'!W50, 'Right 1 Kin'!W50, 'Right 2 Kin'!W50, 'Right 3 Kin'!W50)</f>
        <v>57.431204927335983</v>
      </c>
      <c r="X50">
        <f>STDEV('Left 1 Kin'!X50, 'Left 2 Kin'!X50, 'Left 3 Kin'!X50, 'Right 1 Kin'!X50, 'Right 2 Kin'!X50, 'Right 3 Kin'!X50)</f>
        <v>17.620555131483982</v>
      </c>
      <c r="Y50">
        <f>STDEV('Left 1 Kin'!Y50, 'Left 2 Kin'!Y50, 'Left 3 Kin'!Y50, 'Right 1 Kin'!Y50, 'Right 2 Kin'!Y50, 'Right 3 Kin'!Y50)</f>
        <v>22.881243498009312</v>
      </c>
      <c r="Z50">
        <f>STDEV('Left 1 Kin'!Z50, 'Left 2 Kin'!Z50, 'Left 3 Kin'!Z50, 'Right 1 Kin'!Z50, 'Right 2 Kin'!Z50, 'Right 3 Kin'!Z50)</f>
        <v>47.38221782278309</v>
      </c>
      <c r="AA50">
        <f>STDEV('Left 1 Kin'!AA50, 'Left 2 Kin'!AA50, 'Left 3 Kin'!AA50, 'Right 1 Kin'!AA50, 'Right 2 Kin'!AA50, 'Right 3 Kin'!AA50)</f>
        <v>44.323960195079628</v>
      </c>
      <c r="AB50">
        <f>STDEV('Left 1 Kin'!AB50, 'Left 2 Kin'!AB50, 'Left 3 Kin'!AB50, 'Right 1 Kin'!AB50, 'Right 2 Kin'!AB50, 'Right 3 Kin'!AB50)</f>
        <v>41.815725039803084</v>
      </c>
      <c r="AC50">
        <f>STDEV('Left 1 Kin'!AC50, 'Left 2 Kin'!AC50, 'Left 3 Kin'!AC50, 'Right 1 Kin'!AC50, 'Right 2 Kin'!AC50, 'Right 3 Kin'!AC50)</f>
        <v>69.364309280069662</v>
      </c>
      <c r="AD50">
        <f>STDEV('Left 1 Kin'!AD50, 'Left 2 Kin'!AD50, 'Left 3 Kin'!AD50, 'Right 1 Kin'!AD50, 'Right 2 Kin'!AD50, 'Right 3 Kin'!AD50)</f>
        <v>80.708979293973172</v>
      </c>
      <c r="AE50">
        <f>STDEV('Left 1 Kin'!AE50, 'Left 2 Kin'!AE50, 'Left 3 Kin'!AE50, 'Right 1 Kin'!AE50, 'Right 2 Kin'!AE50, 'Right 3 Kin'!AE50)</f>
        <v>34.035362585950445</v>
      </c>
      <c r="AF50">
        <f>STDEV('Left 1 Kin'!AF50, 'Left 2 Kin'!AF50, 'Left 3 Kin'!AF50, 'Right 1 Kin'!AF50, 'Right 2 Kin'!AF50, 'Right 3 Kin'!AF50)</f>
        <v>130.77432411418411</v>
      </c>
      <c r="AG50">
        <f>STDEV('Left 1 Kin'!AG50, 'Left 2 Kin'!AG50, 'Left 3 Kin'!AG50, 'Right 1 Kin'!AG50, 'Right 2 Kin'!AG50, 'Right 3 Kin'!AG50)</f>
        <v>57.90561698891274</v>
      </c>
      <c r="AH50">
        <f>STDEV('Left 1 Kin'!AH50, 'Left 2 Kin'!AH50, 'Left 3 Kin'!AH50, 'Right 1 Kin'!AH50, 'Right 2 Kin'!AH50, 'Right 3 Kin'!AH50)</f>
        <v>25.931444527074643</v>
      </c>
      <c r="AI50">
        <f>STDEV('Left 1 Kin'!AI50, 'Left 2 Kin'!AI50, 'Left 3 Kin'!AI50, 'Right 1 Kin'!AI50, 'Right 2 Kin'!AI50, 'Right 3 Kin'!AI50)</f>
        <v>0.87988520918110269</v>
      </c>
      <c r="AJ50">
        <f>STDEV('Left 1 Kin'!AJ50, 'Left 2 Kin'!AJ50, 'Left 3 Kin'!AJ50, 'Right 1 Kin'!AJ50, 'Right 2 Kin'!AJ50, 'Right 3 Kin'!AJ50)</f>
        <v>0.85741334518305723</v>
      </c>
      <c r="AK50">
        <f>STDEV('Left 1 Kin'!AK50, 'Left 2 Kin'!AK50, 'Left 3 Kin'!AK50, 'Right 1 Kin'!AK50, 'Right 2 Kin'!AK50, 'Right 3 Kin'!AK50)</f>
        <v>7.7992880427508737E-2</v>
      </c>
      <c r="AL50">
        <f>STDEV('Left 1 Kin'!AL50, 'Left 2 Kin'!AL50, 'Left 3 Kin'!AL50, 'Right 1 Kin'!AL50, 'Right 2 Kin'!AL50, 'Right 3 Kin'!AL50)</f>
        <v>6.7921625009327808</v>
      </c>
      <c r="AM50">
        <f>STDEV('Left 1 Kin'!AM50, 'Left 2 Kin'!AM50, 'Left 3 Kin'!AM50, 'Right 1 Kin'!AM50, 'Right 2 Kin'!AM50, 'Right 3 Kin'!AM50)</f>
        <v>0.2124454170942548</v>
      </c>
      <c r="AN50">
        <f>STDEV('Left 1 Kin'!AN50, 'Left 2 Kin'!AN50, 'Left 3 Kin'!AN50, 'Right 1 Kin'!AN50, 'Right 2 Kin'!AN50, 'Right 3 Kin'!AN50)</f>
        <v>0.24146827383131922</v>
      </c>
      <c r="AO50">
        <f>STDEV('Left 1 Kin'!AO50, 'Left 2 Kin'!AO50, 'Left 3 Kin'!AO50, 'Right 1 Kin'!AO50, 'Right 2 Kin'!AO50, 'Right 3 Kin'!AO50)</f>
        <v>0.52455162713039871</v>
      </c>
      <c r="AP50">
        <f>STDEV('Left 1 Kin'!AP50, 'Left 2 Kin'!AP50, 'Left 3 Kin'!AP50, 'Right 1 Kin'!AP50, 'Right 2 Kin'!AP50, 'Right 3 Kin'!AP50)</f>
        <v>3.1227869131140769</v>
      </c>
      <c r="AQ50">
        <f>STDEV('Left 1 Kin'!AQ50, 'Left 2 Kin'!AQ50, 'Left 3 Kin'!AQ50, 'Right 1 Kin'!AQ50, 'Right 2 Kin'!AQ50, 'Right 3 Kin'!AQ50)</f>
        <v>0.94267324516272688</v>
      </c>
      <c r="AR50">
        <f>STDEV('Left 1 Kin'!AR50, 'Left 2 Kin'!AR50, 'Left 3 Kin'!AR50, 'Right 1 Kin'!AR50, 'Right 2 Kin'!AR50, 'Right 3 Kin'!AR50)</f>
        <v>0.85910768413772831</v>
      </c>
      <c r="AS50">
        <f>STDEV('Left 1 Kin'!AS50, 'Left 2 Kin'!AS50, 'Left 3 Kin'!AS50, 'Right 1 Kin'!AS50, 'Right 2 Kin'!AS50, 'Right 3 Kin'!AS50)</f>
        <v>0.10263373098145458</v>
      </c>
      <c r="AT50">
        <f>STDEV('Left 1 Kin'!AT50, 'Left 2 Kin'!AT50, 'Left 3 Kin'!AT50, 'Right 1 Kin'!AT50, 'Right 2 Kin'!AT50, 'Right 3 Kin'!AT50)</f>
        <v>2.580818098585298</v>
      </c>
    </row>
    <row r="51" spans="1:46" x14ac:dyDescent="0.25">
      <c r="A51">
        <v>49</v>
      </c>
      <c r="B51">
        <f>STDEV('Left 1 Kin'!B51, 'Left 2 Kin'!B51, 'Left 3 Kin'!B51, 'Right 1 Kin'!B51, 'Right 2 Kin'!B51, 'Right 3 Kin'!B51)</f>
        <v>4.7268086760962669E-2</v>
      </c>
      <c r="C51">
        <f>STDEV('Left 1 Kin'!C51, 'Left 2 Kin'!C51, 'Left 3 Kin'!C51, 'Right 1 Kin'!C51, 'Right 2 Kin'!C51, 'Right 3 Kin'!C51)</f>
        <v>5.0234772557457346E-3</v>
      </c>
      <c r="D51">
        <f>STDEV('Left 1 Kin'!D51, 'Left 2 Kin'!D51, 'Left 3 Kin'!D51, 'Right 1 Kin'!D51, 'Right 2 Kin'!D51, 'Right 3 Kin'!D51)</f>
        <v>4.5679583782773453E-2</v>
      </c>
      <c r="E51">
        <f>STDEV('Left 1 Kin'!E51, 'Left 2 Kin'!E51, 'Left 3 Kin'!E51, 'Right 1 Kin'!E51, 'Right 2 Kin'!E51, 'Right 3 Kin'!E51)</f>
        <v>6.7452914724434682E-2</v>
      </c>
      <c r="F51">
        <f>STDEV('Left 1 Kin'!F51, 'Left 2 Kin'!F51, 'Left 3 Kin'!F51, 'Right 1 Kin'!F51, 'Right 2 Kin'!F51, 'Right 3 Kin'!F51)</f>
        <v>0.11440226264055485</v>
      </c>
      <c r="G51">
        <f>STDEV('Left 1 Kin'!G51, 'Left 2 Kin'!G51, 'Left 3 Kin'!G51, 'Right 1 Kin'!G51, 'Right 2 Kin'!G51, 'Right 3 Kin'!G51)</f>
        <v>0.65453695182889904</v>
      </c>
      <c r="H51">
        <f>STDEV('Left 1 Kin'!H51, 'Left 2 Kin'!H51, 'Left 3 Kin'!H51, 'Right 1 Kin'!H51, 'Right 2 Kin'!H51, 'Right 3 Kin'!H51)</f>
        <v>0.57058461961398488</v>
      </c>
      <c r="I51">
        <f>STDEV('Left 1 Kin'!I51, 'Left 2 Kin'!I51, 'Left 3 Kin'!I51, 'Right 1 Kin'!I51, 'Right 2 Kin'!I51, 'Right 3 Kin'!I51)</f>
        <v>1.45057512327356</v>
      </c>
      <c r="J51">
        <f>STDEV('Left 1 Kin'!J51, 'Left 2 Kin'!J51, 'Left 3 Kin'!J51, 'Right 1 Kin'!J51, 'Right 2 Kin'!J51, 'Right 3 Kin'!J51)</f>
        <v>0.75372670047608537</v>
      </c>
      <c r="K51">
        <f>STDEV('Left 1 Kin'!K51, 'Left 2 Kin'!K51, 'Left 3 Kin'!K51, 'Right 1 Kin'!K51, 'Right 2 Kin'!K51, 'Right 3 Kin'!K51)</f>
        <v>2.7618962807064027</v>
      </c>
      <c r="L51">
        <f>STDEV('Left 1 Kin'!L51, 'Left 2 Kin'!L51, 'Left 3 Kin'!L51, 'Right 1 Kin'!L51, 'Right 2 Kin'!L51, 'Right 3 Kin'!L51)</f>
        <v>6.5579122253997664</v>
      </c>
      <c r="M51">
        <f>STDEV('Left 1 Kin'!M51, 'Left 2 Kin'!M51, 'Left 3 Kin'!M51, 'Right 1 Kin'!M51, 'Right 2 Kin'!M51, 'Right 3 Kin'!M51)</f>
        <v>2.5555158796232647</v>
      </c>
      <c r="N51">
        <f>STDEV('Left 1 Kin'!N51, 'Left 2 Kin'!N51, 'Left 3 Kin'!N51, 'Right 1 Kin'!N51, 'Right 2 Kin'!N51, 'Right 3 Kin'!N51)</f>
        <v>4.3324730431780587</v>
      </c>
      <c r="O51">
        <f>STDEV('Left 1 Kin'!O51, 'Left 2 Kin'!O51, 'Left 3 Kin'!O51, 'Right 1 Kin'!O51, 'Right 2 Kin'!O51, 'Right 3 Kin'!O51)</f>
        <v>8.7677575591654602</v>
      </c>
      <c r="P51">
        <f>STDEV('Left 1 Kin'!P51, 'Left 2 Kin'!P51, 'Left 3 Kin'!P51, 'Right 1 Kin'!P51, 'Right 2 Kin'!P51, 'Right 3 Kin'!P51)</f>
        <v>5.0517025955267023</v>
      </c>
      <c r="Q51">
        <f>STDEV('Left 1 Kin'!Q51, 'Left 2 Kin'!Q51, 'Left 3 Kin'!Q51, 'Right 1 Kin'!Q51, 'Right 2 Kin'!Q51, 'Right 3 Kin'!Q51)</f>
        <v>2.6872141619242584</v>
      </c>
      <c r="R51">
        <f>STDEV('Left 1 Kin'!R51, 'Left 2 Kin'!R51, 'Left 3 Kin'!R51, 'Right 1 Kin'!R51, 'Right 2 Kin'!R51, 'Right 3 Kin'!R51)</f>
        <v>13.46094551514771</v>
      </c>
      <c r="S51">
        <f>STDEV('Left 1 Kin'!S51, 'Left 2 Kin'!S51, 'Left 3 Kin'!S51, 'Right 1 Kin'!S51, 'Right 2 Kin'!S51, 'Right 3 Kin'!S51)</f>
        <v>1.614687274788331</v>
      </c>
      <c r="T51">
        <f>STDEV('Left 1 Kin'!T51, 'Left 2 Kin'!T51, 'Left 3 Kin'!T51, 'Right 1 Kin'!T51, 'Right 2 Kin'!T51, 'Right 3 Kin'!T51)</f>
        <v>1.9850408115181455</v>
      </c>
      <c r="U51">
        <f>STDEV('Left 1 Kin'!U51, 'Left 2 Kin'!U51, 'Left 3 Kin'!U51, 'Right 1 Kin'!U51, 'Right 2 Kin'!U51, 'Right 3 Kin'!U51)</f>
        <v>15.294312402494677</v>
      </c>
      <c r="V51">
        <f>STDEV('Left 1 Kin'!V51, 'Left 2 Kin'!V51, 'Left 3 Kin'!V51, 'Right 1 Kin'!V51, 'Right 2 Kin'!V51, 'Right 3 Kin'!V51)</f>
        <v>13.47733360964345</v>
      </c>
      <c r="W51">
        <f>STDEV('Left 1 Kin'!W51, 'Left 2 Kin'!W51, 'Left 3 Kin'!W51, 'Right 1 Kin'!W51, 'Right 2 Kin'!W51, 'Right 3 Kin'!W51)</f>
        <v>58.012174575062573</v>
      </c>
      <c r="X51">
        <f>STDEV('Left 1 Kin'!X51, 'Left 2 Kin'!X51, 'Left 3 Kin'!X51, 'Right 1 Kin'!X51, 'Right 2 Kin'!X51, 'Right 3 Kin'!X51)</f>
        <v>18.688477305952553</v>
      </c>
      <c r="Y51">
        <f>STDEV('Left 1 Kin'!Y51, 'Left 2 Kin'!Y51, 'Left 3 Kin'!Y51, 'Right 1 Kin'!Y51, 'Right 2 Kin'!Y51, 'Right 3 Kin'!Y51)</f>
        <v>22.799979044126005</v>
      </c>
      <c r="Z51">
        <f>STDEV('Left 1 Kin'!Z51, 'Left 2 Kin'!Z51, 'Left 3 Kin'!Z51, 'Right 1 Kin'!Z51, 'Right 2 Kin'!Z51, 'Right 3 Kin'!Z51)</f>
        <v>48.915588840127526</v>
      </c>
      <c r="AA51">
        <f>STDEV('Left 1 Kin'!AA51, 'Left 2 Kin'!AA51, 'Left 3 Kin'!AA51, 'Right 1 Kin'!AA51, 'Right 2 Kin'!AA51, 'Right 3 Kin'!AA51)</f>
        <v>42.569447193167846</v>
      </c>
      <c r="AB51">
        <f>STDEV('Left 1 Kin'!AB51, 'Left 2 Kin'!AB51, 'Left 3 Kin'!AB51, 'Right 1 Kin'!AB51, 'Right 2 Kin'!AB51, 'Right 3 Kin'!AB51)</f>
        <v>41.284709969841387</v>
      </c>
      <c r="AC51">
        <f>STDEV('Left 1 Kin'!AC51, 'Left 2 Kin'!AC51, 'Left 3 Kin'!AC51, 'Right 1 Kin'!AC51, 'Right 2 Kin'!AC51, 'Right 3 Kin'!AC51)</f>
        <v>52.689053525942015</v>
      </c>
      <c r="AD51">
        <f>STDEV('Left 1 Kin'!AD51, 'Left 2 Kin'!AD51, 'Left 3 Kin'!AD51, 'Right 1 Kin'!AD51, 'Right 2 Kin'!AD51, 'Right 3 Kin'!AD51)</f>
        <v>81.574768087948669</v>
      </c>
      <c r="AE51">
        <f>STDEV('Left 1 Kin'!AE51, 'Left 2 Kin'!AE51, 'Left 3 Kin'!AE51, 'Right 1 Kin'!AE51, 'Right 2 Kin'!AE51, 'Right 3 Kin'!AE51)</f>
        <v>23.246567130482557</v>
      </c>
      <c r="AF51">
        <f>STDEV('Left 1 Kin'!AF51, 'Left 2 Kin'!AF51, 'Left 3 Kin'!AF51, 'Right 1 Kin'!AF51, 'Right 2 Kin'!AF51, 'Right 3 Kin'!AF51)</f>
        <v>125.38386188711149</v>
      </c>
      <c r="AG51">
        <f>STDEV('Left 1 Kin'!AG51, 'Left 2 Kin'!AG51, 'Left 3 Kin'!AG51, 'Right 1 Kin'!AG51, 'Right 2 Kin'!AG51, 'Right 3 Kin'!AG51)</f>
        <v>57.06953206531626</v>
      </c>
      <c r="AH51">
        <f>STDEV('Left 1 Kin'!AH51, 'Left 2 Kin'!AH51, 'Left 3 Kin'!AH51, 'Right 1 Kin'!AH51, 'Right 2 Kin'!AH51, 'Right 3 Kin'!AH51)</f>
        <v>28.243790151076254</v>
      </c>
      <c r="AI51">
        <f>STDEV('Left 1 Kin'!AI51, 'Left 2 Kin'!AI51, 'Left 3 Kin'!AI51, 'Right 1 Kin'!AI51, 'Right 2 Kin'!AI51, 'Right 3 Kin'!AI51)</f>
        <v>0.93027434588870062</v>
      </c>
      <c r="AJ51">
        <f>STDEV('Left 1 Kin'!AJ51, 'Left 2 Kin'!AJ51, 'Left 3 Kin'!AJ51, 'Right 1 Kin'!AJ51, 'Right 2 Kin'!AJ51, 'Right 3 Kin'!AJ51)</f>
        <v>0.90544513571334184</v>
      </c>
      <c r="AK51">
        <f>STDEV('Left 1 Kin'!AK51, 'Left 2 Kin'!AK51, 'Left 3 Kin'!AK51, 'Right 1 Kin'!AK51, 'Right 2 Kin'!AK51, 'Right 3 Kin'!AK51)</f>
        <v>7.2334523519925892E-2</v>
      </c>
      <c r="AL51">
        <f>STDEV('Left 1 Kin'!AL51, 'Left 2 Kin'!AL51, 'Left 3 Kin'!AL51, 'Right 1 Kin'!AL51, 'Right 2 Kin'!AL51, 'Right 3 Kin'!AL51)</f>
        <v>7.2862951089600294</v>
      </c>
      <c r="AM51">
        <f>STDEV('Left 1 Kin'!AM51, 'Left 2 Kin'!AM51, 'Left 3 Kin'!AM51, 'Right 1 Kin'!AM51, 'Right 2 Kin'!AM51, 'Right 3 Kin'!AM51)</f>
        <v>0.20828064842027363</v>
      </c>
      <c r="AN51">
        <f>STDEV('Left 1 Kin'!AN51, 'Left 2 Kin'!AN51, 'Left 3 Kin'!AN51, 'Right 1 Kin'!AN51, 'Right 2 Kin'!AN51, 'Right 3 Kin'!AN51)</f>
        <v>0.23728028465225864</v>
      </c>
      <c r="AO51">
        <f>STDEV('Left 1 Kin'!AO51, 'Left 2 Kin'!AO51, 'Left 3 Kin'!AO51, 'Right 1 Kin'!AO51, 'Right 2 Kin'!AO51, 'Right 3 Kin'!AO51)</f>
        <v>0.52174768069653799</v>
      </c>
      <c r="AP51">
        <f>STDEV('Left 1 Kin'!AP51, 'Left 2 Kin'!AP51, 'Left 3 Kin'!AP51, 'Right 1 Kin'!AP51, 'Right 2 Kin'!AP51, 'Right 3 Kin'!AP51)</f>
        <v>3.0496309545615992</v>
      </c>
      <c r="AQ51">
        <f>STDEV('Left 1 Kin'!AQ51, 'Left 2 Kin'!AQ51, 'Left 3 Kin'!AQ51, 'Right 1 Kin'!AQ51, 'Right 2 Kin'!AQ51, 'Right 3 Kin'!AQ51)</f>
        <v>0.92254967452028702</v>
      </c>
      <c r="AR51">
        <f>STDEV('Left 1 Kin'!AR51, 'Left 2 Kin'!AR51, 'Left 3 Kin'!AR51, 'Right 1 Kin'!AR51, 'Right 2 Kin'!AR51, 'Right 3 Kin'!AR51)</f>
        <v>0.84819034832796592</v>
      </c>
      <c r="AS51">
        <f>STDEV('Left 1 Kin'!AS51, 'Left 2 Kin'!AS51, 'Left 3 Kin'!AS51, 'Right 1 Kin'!AS51, 'Right 2 Kin'!AS51, 'Right 3 Kin'!AS51)</f>
        <v>9.8593172063067974E-2</v>
      </c>
      <c r="AT51">
        <f>STDEV('Left 1 Kin'!AT51, 'Left 2 Kin'!AT51, 'Left 3 Kin'!AT51, 'Right 1 Kin'!AT51, 'Right 2 Kin'!AT51, 'Right 3 Kin'!AT51)</f>
        <v>2.8624590650320232</v>
      </c>
    </row>
    <row r="52" spans="1:46" x14ac:dyDescent="0.25">
      <c r="A52">
        <v>50</v>
      </c>
      <c r="B52">
        <f>STDEV('Left 1 Kin'!B52, 'Left 2 Kin'!B52, 'Left 3 Kin'!B52, 'Right 1 Kin'!B52, 'Right 2 Kin'!B52, 'Right 3 Kin'!B52)</f>
        <v>4.3124849033555554E-2</v>
      </c>
      <c r="C52">
        <f>STDEV('Left 1 Kin'!C52, 'Left 2 Kin'!C52, 'Left 3 Kin'!C52, 'Right 1 Kin'!C52, 'Right 2 Kin'!C52, 'Right 3 Kin'!C52)</f>
        <v>5.0220718958717825E-3</v>
      </c>
      <c r="D52">
        <f>STDEV('Left 1 Kin'!D52, 'Left 2 Kin'!D52, 'Left 3 Kin'!D52, 'Right 1 Kin'!D52, 'Right 2 Kin'!D52, 'Right 3 Kin'!D52)</f>
        <v>5.2401904762897376E-2</v>
      </c>
      <c r="E52">
        <f>STDEV('Left 1 Kin'!E52, 'Left 2 Kin'!E52, 'Left 3 Kin'!E52, 'Right 1 Kin'!E52, 'Right 2 Kin'!E52, 'Right 3 Kin'!E52)</f>
        <v>6.5481302082012388E-2</v>
      </c>
      <c r="F52">
        <f>STDEV('Left 1 Kin'!F52, 'Left 2 Kin'!F52, 'Left 3 Kin'!F52, 'Right 1 Kin'!F52, 'Right 2 Kin'!F52, 'Right 3 Kin'!F52)</f>
        <v>0.11201743802179891</v>
      </c>
      <c r="G52">
        <f>STDEV('Left 1 Kin'!G52, 'Left 2 Kin'!G52, 'Left 3 Kin'!G52, 'Right 1 Kin'!G52, 'Right 2 Kin'!G52, 'Right 3 Kin'!G52)</f>
        <v>0.64203747060951721</v>
      </c>
      <c r="H52">
        <f>STDEV('Left 1 Kin'!H52, 'Left 2 Kin'!H52, 'Left 3 Kin'!H52, 'Right 1 Kin'!H52, 'Right 2 Kin'!H52, 'Right 3 Kin'!H52)</f>
        <v>0.55385646667480637</v>
      </c>
      <c r="I52">
        <f>STDEV('Left 1 Kin'!I52, 'Left 2 Kin'!I52, 'Left 3 Kin'!I52, 'Right 1 Kin'!I52, 'Right 2 Kin'!I52, 'Right 3 Kin'!I52)</f>
        <v>1.5134050221132156</v>
      </c>
      <c r="J52">
        <f>STDEV('Left 1 Kin'!J52, 'Left 2 Kin'!J52, 'Left 3 Kin'!J52, 'Right 1 Kin'!J52, 'Right 2 Kin'!J52, 'Right 3 Kin'!J52)</f>
        <v>0.7689459931729058</v>
      </c>
      <c r="K52">
        <f>STDEV('Left 1 Kin'!K52, 'Left 2 Kin'!K52, 'Left 3 Kin'!K52, 'Right 1 Kin'!K52, 'Right 2 Kin'!K52, 'Right 3 Kin'!K52)</f>
        <v>2.7783556784086096</v>
      </c>
      <c r="L52">
        <f>STDEV('Left 1 Kin'!L52, 'Left 2 Kin'!L52, 'Left 3 Kin'!L52, 'Right 1 Kin'!L52, 'Right 2 Kin'!L52, 'Right 3 Kin'!L52)</f>
        <v>6.5839072953692677</v>
      </c>
      <c r="M52">
        <f>STDEV('Left 1 Kin'!M52, 'Left 2 Kin'!M52, 'Left 3 Kin'!M52, 'Right 1 Kin'!M52, 'Right 2 Kin'!M52, 'Right 3 Kin'!M52)</f>
        <v>2.6026210328564359</v>
      </c>
      <c r="N52">
        <f>STDEV('Left 1 Kin'!N52, 'Left 2 Kin'!N52, 'Left 3 Kin'!N52, 'Right 1 Kin'!N52, 'Right 2 Kin'!N52, 'Right 3 Kin'!N52)</f>
        <v>4.314416818317004</v>
      </c>
      <c r="O52">
        <f>STDEV('Left 1 Kin'!O52, 'Left 2 Kin'!O52, 'Left 3 Kin'!O52, 'Right 1 Kin'!O52, 'Right 2 Kin'!O52, 'Right 3 Kin'!O52)</f>
        <v>8.8164372623042393</v>
      </c>
      <c r="P52">
        <f>STDEV('Left 1 Kin'!P52, 'Left 2 Kin'!P52, 'Left 3 Kin'!P52, 'Right 1 Kin'!P52, 'Right 2 Kin'!P52, 'Right 3 Kin'!P52)</f>
        <v>5.1197904460778512</v>
      </c>
      <c r="Q52">
        <f>STDEV('Left 1 Kin'!Q52, 'Left 2 Kin'!Q52, 'Left 3 Kin'!Q52, 'Right 1 Kin'!Q52, 'Right 2 Kin'!Q52, 'Right 3 Kin'!Q52)</f>
        <v>2.6702579217629969</v>
      </c>
      <c r="R52">
        <f>STDEV('Left 1 Kin'!R52, 'Left 2 Kin'!R52, 'Left 3 Kin'!R52, 'Right 1 Kin'!R52, 'Right 2 Kin'!R52, 'Right 3 Kin'!R52)</f>
        <v>13.649276181857289</v>
      </c>
      <c r="S52">
        <f>STDEV('Left 1 Kin'!S52, 'Left 2 Kin'!S52, 'Left 3 Kin'!S52, 'Right 1 Kin'!S52, 'Right 2 Kin'!S52, 'Right 3 Kin'!S52)</f>
        <v>1.6042603858943851</v>
      </c>
      <c r="T52">
        <f>STDEV('Left 1 Kin'!T52, 'Left 2 Kin'!T52, 'Left 3 Kin'!T52, 'Right 1 Kin'!T52, 'Right 2 Kin'!T52, 'Right 3 Kin'!T52)</f>
        <v>1.9591233299945099</v>
      </c>
      <c r="U52">
        <f>STDEV('Left 1 Kin'!U52, 'Left 2 Kin'!U52, 'Left 3 Kin'!U52, 'Right 1 Kin'!U52, 'Right 2 Kin'!U52, 'Right 3 Kin'!U52)</f>
        <v>15.197710773679555</v>
      </c>
      <c r="V52">
        <f>STDEV('Left 1 Kin'!V52, 'Left 2 Kin'!V52, 'Left 3 Kin'!V52, 'Right 1 Kin'!V52, 'Right 2 Kin'!V52, 'Right 3 Kin'!V52)</f>
        <v>13.955914072684973</v>
      </c>
      <c r="W52">
        <f>STDEV('Left 1 Kin'!W52, 'Left 2 Kin'!W52, 'Left 3 Kin'!W52, 'Right 1 Kin'!W52, 'Right 2 Kin'!W52, 'Right 3 Kin'!W52)</f>
        <v>58.292464190100603</v>
      </c>
      <c r="X52">
        <f>STDEV('Left 1 Kin'!X52, 'Left 2 Kin'!X52, 'Left 3 Kin'!X52, 'Right 1 Kin'!X52, 'Right 2 Kin'!X52, 'Right 3 Kin'!X52)</f>
        <v>19.34046293423237</v>
      </c>
      <c r="Y52">
        <f>STDEV('Left 1 Kin'!Y52, 'Left 2 Kin'!Y52, 'Left 3 Kin'!Y52, 'Right 1 Kin'!Y52, 'Right 2 Kin'!Y52, 'Right 3 Kin'!Y52)</f>
        <v>23.264687284326428</v>
      </c>
      <c r="Z52">
        <f>STDEV('Left 1 Kin'!Z52, 'Left 2 Kin'!Z52, 'Left 3 Kin'!Z52, 'Right 1 Kin'!Z52, 'Right 2 Kin'!Z52, 'Right 3 Kin'!Z52)</f>
        <v>52.074799999615905</v>
      </c>
      <c r="AA52">
        <f>STDEV('Left 1 Kin'!AA52, 'Left 2 Kin'!AA52, 'Left 3 Kin'!AA52, 'Right 1 Kin'!AA52, 'Right 2 Kin'!AA52, 'Right 3 Kin'!AA52)</f>
        <v>40.79972915380003</v>
      </c>
      <c r="AB52">
        <f>STDEV('Left 1 Kin'!AB52, 'Left 2 Kin'!AB52, 'Left 3 Kin'!AB52, 'Right 1 Kin'!AB52, 'Right 2 Kin'!AB52, 'Right 3 Kin'!AB52)</f>
        <v>41.346692048885991</v>
      </c>
      <c r="AC52">
        <f>STDEV('Left 1 Kin'!AC52, 'Left 2 Kin'!AC52, 'Left 3 Kin'!AC52, 'Right 1 Kin'!AC52, 'Right 2 Kin'!AC52, 'Right 3 Kin'!AC52)</f>
        <v>51.436575246402036</v>
      </c>
      <c r="AD52">
        <f>STDEV('Left 1 Kin'!AD52, 'Left 2 Kin'!AD52, 'Left 3 Kin'!AD52, 'Right 1 Kin'!AD52, 'Right 2 Kin'!AD52, 'Right 3 Kin'!AD52)</f>
        <v>82.125450761383576</v>
      </c>
      <c r="AE52">
        <f>STDEV('Left 1 Kin'!AE52, 'Left 2 Kin'!AE52, 'Left 3 Kin'!AE52, 'Right 1 Kin'!AE52, 'Right 2 Kin'!AE52, 'Right 3 Kin'!AE52)</f>
        <v>28.730185059185168</v>
      </c>
      <c r="AF52">
        <f>STDEV('Left 1 Kin'!AF52, 'Left 2 Kin'!AF52, 'Left 3 Kin'!AF52, 'Right 1 Kin'!AF52, 'Right 2 Kin'!AF52, 'Right 3 Kin'!AF52)</f>
        <v>126.20227628114191</v>
      </c>
      <c r="AG52">
        <f>STDEV('Left 1 Kin'!AG52, 'Left 2 Kin'!AG52, 'Left 3 Kin'!AG52, 'Right 1 Kin'!AG52, 'Right 2 Kin'!AG52, 'Right 3 Kin'!AG52)</f>
        <v>56.513377656681115</v>
      </c>
      <c r="AH52">
        <f>STDEV('Left 1 Kin'!AH52, 'Left 2 Kin'!AH52, 'Left 3 Kin'!AH52, 'Right 1 Kin'!AH52, 'Right 2 Kin'!AH52, 'Right 3 Kin'!AH52)</f>
        <v>30.941027273653987</v>
      </c>
      <c r="AI52">
        <f>STDEV('Left 1 Kin'!AI52, 'Left 2 Kin'!AI52, 'Left 3 Kin'!AI52, 'Right 1 Kin'!AI52, 'Right 2 Kin'!AI52, 'Right 3 Kin'!AI52)</f>
        <v>0.9849423691058482</v>
      </c>
      <c r="AJ52">
        <f>STDEV('Left 1 Kin'!AJ52, 'Left 2 Kin'!AJ52, 'Left 3 Kin'!AJ52, 'Right 1 Kin'!AJ52, 'Right 2 Kin'!AJ52, 'Right 3 Kin'!AJ52)</f>
        <v>0.95796106625429556</v>
      </c>
      <c r="AK52">
        <f>STDEV('Left 1 Kin'!AK52, 'Left 2 Kin'!AK52, 'Left 3 Kin'!AK52, 'Right 1 Kin'!AK52, 'Right 2 Kin'!AK52, 'Right 3 Kin'!AK52)</f>
        <v>6.7317485455427303E-2</v>
      </c>
      <c r="AL52">
        <f>STDEV('Left 1 Kin'!AL52, 'Left 2 Kin'!AL52, 'Left 3 Kin'!AL52, 'Right 1 Kin'!AL52, 'Right 2 Kin'!AL52, 'Right 3 Kin'!AL52)</f>
        <v>7.7797219767872594</v>
      </c>
      <c r="AM52">
        <f>STDEV('Left 1 Kin'!AM52, 'Left 2 Kin'!AM52, 'Left 3 Kin'!AM52, 'Right 1 Kin'!AM52, 'Right 2 Kin'!AM52, 'Right 3 Kin'!AM52)</f>
        <v>0.20293935272432179</v>
      </c>
      <c r="AN52">
        <f>STDEV('Left 1 Kin'!AN52, 'Left 2 Kin'!AN52, 'Left 3 Kin'!AN52, 'Right 1 Kin'!AN52, 'Right 2 Kin'!AN52, 'Right 3 Kin'!AN52)</f>
        <v>0.22890782867324519</v>
      </c>
      <c r="AO52">
        <f>STDEV('Left 1 Kin'!AO52, 'Left 2 Kin'!AO52, 'Left 3 Kin'!AO52, 'Right 1 Kin'!AO52, 'Right 2 Kin'!AO52, 'Right 3 Kin'!AO52)</f>
        <v>0.51858400616002698</v>
      </c>
      <c r="AP52">
        <f>STDEV('Left 1 Kin'!AP52, 'Left 2 Kin'!AP52, 'Left 3 Kin'!AP52, 'Right 1 Kin'!AP52, 'Right 2 Kin'!AP52, 'Right 3 Kin'!AP52)</f>
        <v>2.9761890333781014</v>
      </c>
      <c r="AQ52">
        <f>STDEV('Left 1 Kin'!AQ52, 'Left 2 Kin'!AQ52, 'Left 3 Kin'!AQ52, 'Right 1 Kin'!AQ52, 'Right 2 Kin'!AQ52, 'Right 3 Kin'!AQ52)</f>
        <v>0.90442167165404608</v>
      </c>
      <c r="AR52">
        <f>STDEV('Left 1 Kin'!AR52, 'Left 2 Kin'!AR52, 'Left 3 Kin'!AR52, 'Right 1 Kin'!AR52, 'Right 2 Kin'!AR52, 'Right 3 Kin'!AR52)</f>
        <v>0.83732601777147808</v>
      </c>
      <c r="AS52">
        <f>STDEV('Left 1 Kin'!AS52, 'Left 2 Kin'!AS52, 'Left 3 Kin'!AS52, 'Right 1 Kin'!AS52, 'Right 2 Kin'!AS52, 'Right 3 Kin'!AS52)</f>
        <v>9.5164643349521863E-2</v>
      </c>
      <c r="AT52">
        <f>STDEV('Left 1 Kin'!AT52, 'Left 2 Kin'!AT52, 'Left 3 Kin'!AT52, 'Right 1 Kin'!AT52, 'Right 2 Kin'!AT52, 'Right 3 Kin'!AT52)</f>
        <v>3.1657195422546032</v>
      </c>
    </row>
    <row r="53" spans="1:46" x14ac:dyDescent="0.25">
      <c r="A53">
        <v>51</v>
      </c>
      <c r="B53">
        <f>STDEV('Left 1 Kin'!B53, 'Left 2 Kin'!B53, 'Left 3 Kin'!B53, 'Right 1 Kin'!B53, 'Right 2 Kin'!B53, 'Right 3 Kin'!B53)</f>
        <v>4.2229567359554E-2</v>
      </c>
      <c r="C53">
        <f>STDEV('Left 1 Kin'!C53, 'Left 2 Kin'!C53, 'Left 3 Kin'!C53, 'Right 1 Kin'!C53, 'Right 2 Kin'!C53, 'Right 3 Kin'!C53)</f>
        <v>4.9929029100231432E-3</v>
      </c>
      <c r="D53">
        <f>STDEV('Left 1 Kin'!D53, 'Left 2 Kin'!D53, 'Left 3 Kin'!D53, 'Right 1 Kin'!D53, 'Right 2 Kin'!D53, 'Right 3 Kin'!D53)</f>
        <v>6.1362128386772435E-2</v>
      </c>
      <c r="E53">
        <f>STDEV('Left 1 Kin'!E53, 'Left 2 Kin'!E53, 'Left 3 Kin'!E53, 'Right 1 Kin'!E53, 'Right 2 Kin'!E53, 'Right 3 Kin'!E53)</f>
        <v>6.2799677151168368E-2</v>
      </c>
      <c r="F53">
        <f>STDEV('Left 1 Kin'!F53, 'Left 2 Kin'!F53, 'Left 3 Kin'!F53, 'Right 1 Kin'!F53, 'Right 2 Kin'!F53, 'Right 3 Kin'!F53)</f>
        <v>0.11499894092192119</v>
      </c>
      <c r="G53">
        <f>STDEV('Left 1 Kin'!G53, 'Left 2 Kin'!G53, 'Left 3 Kin'!G53, 'Right 1 Kin'!G53, 'Right 2 Kin'!G53, 'Right 3 Kin'!G53)</f>
        <v>0.6345078171404982</v>
      </c>
      <c r="H53">
        <f>STDEV('Left 1 Kin'!H53, 'Left 2 Kin'!H53, 'Left 3 Kin'!H53, 'Right 1 Kin'!H53, 'Right 2 Kin'!H53, 'Right 3 Kin'!H53)</f>
        <v>0.53657110179115752</v>
      </c>
      <c r="I53">
        <f>STDEV('Left 1 Kin'!I53, 'Left 2 Kin'!I53, 'Left 3 Kin'!I53, 'Right 1 Kin'!I53, 'Right 2 Kin'!I53, 'Right 3 Kin'!I53)</f>
        <v>1.5775584596603318</v>
      </c>
      <c r="J53">
        <f>STDEV('Left 1 Kin'!J53, 'Left 2 Kin'!J53, 'Left 3 Kin'!J53, 'Right 1 Kin'!J53, 'Right 2 Kin'!J53, 'Right 3 Kin'!J53)</f>
        <v>0.78559607153339295</v>
      </c>
      <c r="K53">
        <f>STDEV('Left 1 Kin'!K53, 'Left 2 Kin'!K53, 'Left 3 Kin'!K53, 'Right 1 Kin'!K53, 'Right 2 Kin'!K53, 'Right 3 Kin'!K53)</f>
        <v>2.8056484046256034</v>
      </c>
      <c r="L53">
        <f>STDEV('Left 1 Kin'!L53, 'Left 2 Kin'!L53, 'Left 3 Kin'!L53, 'Right 1 Kin'!L53, 'Right 2 Kin'!L53, 'Right 3 Kin'!L53)</f>
        <v>6.60989152911967</v>
      </c>
      <c r="M53">
        <f>STDEV('Left 1 Kin'!M53, 'Left 2 Kin'!M53, 'Left 3 Kin'!M53, 'Right 1 Kin'!M53, 'Right 2 Kin'!M53, 'Right 3 Kin'!M53)</f>
        <v>2.6422918007823735</v>
      </c>
      <c r="N53">
        <f>STDEV('Left 1 Kin'!N53, 'Left 2 Kin'!N53, 'Left 3 Kin'!N53, 'Right 1 Kin'!N53, 'Right 2 Kin'!N53, 'Right 3 Kin'!N53)</f>
        <v>4.3072439264620259</v>
      </c>
      <c r="O53">
        <f>STDEV('Left 1 Kin'!O53, 'Left 2 Kin'!O53, 'Left 3 Kin'!O53, 'Right 1 Kin'!O53, 'Right 2 Kin'!O53, 'Right 3 Kin'!O53)</f>
        <v>8.815271369416962</v>
      </c>
      <c r="P53">
        <f>STDEV('Left 1 Kin'!P53, 'Left 2 Kin'!P53, 'Left 3 Kin'!P53, 'Right 1 Kin'!P53, 'Right 2 Kin'!P53, 'Right 3 Kin'!P53)</f>
        <v>5.1708927705941576</v>
      </c>
      <c r="Q53">
        <f>STDEV('Left 1 Kin'!Q53, 'Left 2 Kin'!Q53, 'Left 3 Kin'!Q53, 'Right 1 Kin'!Q53, 'Right 2 Kin'!Q53, 'Right 3 Kin'!Q53)</f>
        <v>2.61310208541608</v>
      </c>
      <c r="R53">
        <f>STDEV('Left 1 Kin'!R53, 'Left 2 Kin'!R53, 'Left 3 Kin'!R53, 'Right 1 Kin'!R53, 'Right 2 Kin'!R53, 'Right 3 Kin'!R53)</f>
        <v>13.777579758986834</v>
      </c>
      <c r="S53">
        <f>STDEV('Left 1 Kin'!S53, 'Left 2 Kin'!S53, 'Left 3 Kin'!S53, 'Right 1 Kin'!S53, 'Right 2 Kin'!S53, 'Right 3 Kin'!S53)</f>
        <v>1.5659501427920897</v>
      </c>
      <c r="T53">
        <f>STDEV('Left 1 Kin'!T53, 'Left 2 Kin'!T53, 'Left 3 Kin'!T53, 'Right 1 Kin'!T53, 'Right 2 Kin'!T53, 'Right 3 Kin'!T53)</f>
        <v>1.927090242037069</v>
      </c>
      <c r="U53">
        <f>STDEV('Left 1 Kin'!U53, 'Left 2 Kin'!U53, 'Left 3 Kin'!U53, 'Right 1 Kin'!U53, 'Right 2 Kin'!U53, 'Right 3 Kin'!U53)</f>
        <v>15.165679603909517</v>
      </c>
      <c r="V53">
        <f>STDEV('Left 1 Kin'!V53, 'Left 2 Kin'!V53, 'Left 3 Kin'!V53, 'Right 1 Kin'!V53, 'Right 2 Kin'!V53, 'Right 3 Kin'!V53)</f>
        <v>14.35728264689358</v>
      </c>
      <c r="W53">
        <f>STDEV('Left 1 Kin'!W53, 'Left 2 Kin'!W53, 'Left 3 Kin'!W53, 'Right 1 Kin'!W53, 'Right 2 Kin'!W53, 'Right 3 Kin'!W53)</f>
        <v>58.610715183092061</v>
      </c>
      <c r="X53">
        <f>STDEV('Left 1 Kin'!X53, 'Left 2 Kin'!X53, 'Left 3 Kin'!X53, 'Right 1 Kin'!X53, 'Right 2 Kin'!X53, 'Right 3 Kin'!X53)</f>
        <v>19.814215562068163</v>
      </c>
      <c r="Y53">
        <f>STDEV('Left 1 Kin'!Y53, 'Left 2 Kin'!Y53, 'Left 3 Kin'!Y53, 'Right 1 Kin'!Y53, 'Right 2 Kin'!Y53, 'Right 3 Kin'!Y53)</f>
        <v>22.27915891661624</v>
      </c>
      <c r="Z53">
        <f>STDEV('Left 1 Kin'!Z53, 'Left 2 Kin'!Z53, 'Left 3 Kin'!Z53, 'Right 1 Kin'!Z53, 'Right 2 Kin'!Z53, 'Right 3 Kin'!Z53)</f>
        <v>55.410960076979912</v>
      </c>
      <c r="AA53">
        <f>STDEV('Left 1 Kin'!AA53, 'Left 2 Kin'!AA53, 'Left 3 Kin'!AA53, 'Right 1 Kin'!AA53, 'Right 2 Kin'!AA53, 'Right 3 Kin'!AA53)</f>
        <v>38.154133639718808</v>
      </c>
      <c r="AB53">
        <f>STDEV('Left 1 Kin'!AB53, 'Left 2 Kin'!AB53, 'Left 3 Kin'!AB53, 'Right 1 Kin'!AB53, 'Right 2 Kin'!AB53, 'Right 3 Kin'!AB53)</f>
        <v>40.940529138178078</v>
      </c>
      <c r="AC53">
        <f>STDEV('Left 1 Kin'!AC53, 'Left 2 Kin'!AC53, 'Left 3 Kin'!AC53, 'Right 1 Kin'!AC53, 'Right 2 Kin'!AC53, 'Right 3 Kin'!AC53)</f>
        <v>72.157107366578359</v>
      </c>
      <c r="AD53">
        <f>STDEV('Left 1 Kin'!AD53, 'Left 2 Kin'!AD53, 'Left 3 Kin'!AD53, 'Right 1 Kin'!AD53, 'Right 2 Kin'!AD53, 'Right 3 Kin'!AD53)</f>
        <v>81.532341420614415</v>
      </c>
      <c r="AE53">
        <f>STDEV('Left 1 Kin'!AE53, 'Left 2 Kin'!AE53, 'Left 3 Kin'!AE53, 'Right 1 Kin'!AE53, 'Right 2 Kin'!AE53, 'Right 3 Kin'!AE53)</f>
        <v>35.913830356761281</v>
      </c>
      <c r="AF53">
        <f>STDEV('Left 1 Kin'!AF53, 'Left 2 Kin'!AF53, 'Left 3 Kin'!AF53, 'Right 1 Kin'!AF53, 'Right 2 Kin'!AF53, 'Right 3 Kin'!AF53)</f>
        <v>122.16285075313061</v>
      </c>
      <c r="AG53">
        <f>STDEV('Left 1 Kin'!AG53, 'Left 2 Kin'!AG53, 'Left 3 Kin'!AG53, 'Right 1 Kin'!AG53, 'Right 2 Kin'!AG53, 'Right 3 Kin'!AG53)</f>
        <v>56.885855377274254</v>
      </c>
      <c r="AH53">
        <f>STDEV('Left 1 Kin'!AH53, 'Left 2 Kin'!AH53, 'Left 3 Kin'!AH53, 'Right 1 Kin'!AH53, 'Right 2 Kin'!AH53, 'Right 3 Kin'!AH53)</f>
        <v>33.277980979459826</v>
      </c>
      <c r="AI53">
        <f>STDEV('Left 1 Kin'!AI53, 'Left 2 Kin'!AI53, 'Left 3 Kin'!AI53, 'Right 1 Kin'!AI53, 'Right 2 Kin'!AI53, 'Right 3 Kin'!AI53)</f>
        <v>0.94116737756838464</v>
      </c>
      <c r="AJ53">
        <f>STDEV('Left 1 Kin'!AJ53, 'Left 2 Kin'!AJ53, 'Left 3 Kin'!AJ53, 'Right 1 Kin'!AJ53, 'Right 2 Kin'!AJ53, 'Right 3 Kin'!AJ53)</f>
        <v>0.99878340240833841</v>
      </c>
      <c r="AK53">
        <f>STDEV('Left 1 Kin'!AK53, 'Left 2 Kin'!AK53, 'Left 3 Kin'!AK53, 'Right 1 Kin'!AK53, 'Right 2 Kin'!AK53, 'Right 3 Kin'!AK53)</f>
        <v>6.242614846370146E-2</v>
      </c>
      <c r="AL53">
        <f>STDEV('Left 1 Kin'!AL53, 'Left 2 Kin'!AL53, 'Left 3 Kin'!AL53, 'Right 1 Kin'!AL53, 'Right 2 Kin'!AL53, 'Right 3 Kin'!AL53)</f>
        <v>7.4535129139531486</v>
      </c>
      <c r="AM53">
        <f>STDEV('Left 1 Kin'!AM53, 'Left 2 Kin'!AM53, 'Left 3 Kin'!AM53, 'Right 1 Kin'!AM53, 'Right 2 Kin'!AM53, 'Right 3 Kin'!AM53)</f>
        <v>0.2045530053339891</v>
      </c>
      <c r="AN53">
        <f>STDEV('Left 1 Kin'!AN53, 'Left 2 Kin'!AN53, 'Left 3 Kin'!AN53, 'Right 1 Kin'!AN53, 'Right 2 Kin'!AN53, 'Right 3 Kin'!AN53)</f>
        <v>0.22145117115214683</v>
      </c>
      <c r="AO53">
        <f>STDEV('Left 1 Kin'!AO53, 'Left 2 Kin'!AO53, 'Left 3 Kin'!AO53, 'Right 1 Kin'!AO53, 'Right 2 Kin'!AO53, 'Right 3 Kin'!AO53)</f>
        <v>0.51774995712787952</v>
      </c>
      <c r="AP53">
        <f>STDEV('Left 1 Kin'!AP53, 'Left 2 Kin'!AP53, 'Left 3 Kin'!AP53, 'Right 1 Kin'!AP53, 'Right 2 Kin'!AP53, 'Right 3 Kin'!AP53)</f>
        <v>2.7790727135484552</v>
      </c>
      <c r="AQ53">
        <f>STDEV('Left 1 Kin'!AQ53, 'Left 2 Kin'!AQ53, 'Left 3 Kin'!AQ53, 'Right 1 Kin'!AQ53, 'Right 2 Kin'!AQ53, 'Right 3 Kin'!AQ53)</f>
        <v>0.88711073466653156</v>
      </c>
      <c r="AR53">
        <f>STDEV('Left 1 Kin'!AR53, 'Left 2 Kin'!AR53, 'Left 3 Kin'!AR53, 'Right 1 Kin'!AR53, 'Right 2 Kin'!AR53, 'Right 3 Kin'!AR53)</f>
        <v>0.82725406551637926</v>
      </c>
      <c r="AS53">
        <f>STDEV('Left 1 Kin'!AS53, 'Left 2 Kin'!AS53, 'Left 3 Kin'!AS53, 'Right 1 Kin'!AS53, 'Right 2 Kin'!AS53, 'Right 3 Kin'!AS53)</f>
        <v>9.4981222786100661E-2</v>
      </c>
      <c r="AT53">
        <f>STDEV('Left 1 Kin'!AT53, 'Left 2 Kin'!AT53, 'Left 3 Kin'!AT53, 'Right 1 Kin'!AT53, 'Right 2 Kin'!AT53, 'Right 3 Kin'!AT53)</f>
        <v>3.5249800828868318</v>
      </c>
    </row>
    <row r="54" spans="1:46" x14ac:dyDescent="0.25">
      <c r="A54">
        <v>52</v>
      </c>
      <c r="B54">
        <f>STDEV('Left 1 Kin'!B54, 'Left 2 Kin'!B54, 'Left 3 Kin'!B54, 'Right 1 Kin'!B54, 'Right 2 Kin'!B54, 'Right 3 Kin'!B54)</f>
        <v>4.1758651798159602E-2</v>
      </c>
      <c r="C54">
        <f>STDEV('Left 1 Kin'!C54, 'Left 2 Kin'!C54, 'Left 3 Kin'!C54, 'Right 1 Kin'!C54, 'Right 2 Kin'!C54, 'Right 3 Kin'!C54)</f>
        <v>4.9728775462329327E-3</v>
      </c>
      <c r="D54">
        <f>STDEV('Left 1 Kin'!D54, 'Left 2 Kin'!D54, 'Left 3 Kin'!D54, 'Right 1 Kin'!D54, 'Right 2 Kin'!D54, 'Right 3 Kin'!D54)</f>
        <v>6.7615042184546226E-2</v>
      </c>
      <c r="E54">
        <f>STDEV('Left 1 Kin'!E54, 'Left 2 Kin'!E54, 'Left 3 Kin'!E54, 'Right 1 Kin'!E54, 'Right 2 Kin'!E54, 'Right 3 Kin'!E54)</f>
        <v>6.1601772009853464E-2</v>
      </c>
      <c r="F54">
        <f>STDEV('Left 1 Kin'!F54, 'Left 2 Kin'!F54, 'Left 3 Kin'!F54, 'Right 1 Kin'!F54, 'Right 2 Kin'!F54, 'Right 3 Kin'!F54)</f>
        <v>0.11231527080956777</v>
      </c>
      <c r="G54">
        <f>STDEV('Left 1 Kin'!G54, 'Left 2 Kin'!G54, 'Left 3 Kin'!G54, 'Right 1 Kin'!G54, 'Right 2 Kin'!G54, 'Right 3 Kin'!G54)</f>
        <v>0.62445126621271818</v>
      </c>
      <c r="H54">
        <f>STDEV('Left 1 Kin'!H54, 'Left 2 Kin'!H54, 'Left 3 Kin'!H54, 'Right 1 Kin'!H54, 'Right 2 Kin'!H54, 'Right 3 Kin'!H54)</f>
        <v>0.51898432912871617</v>
      </c>
      <c r="I54">
        <f>STDEV('Left 1 Kin'!I54, 'Left 2 Kin'!I54, 'Left 3 Kin'!I54, 'Right 1 Kin'!I54, 'Right 2 Kin'!I54, 'Right 3 Kin'!I54)</f>
        <v>1.6444265592284681</v>
      </c>
      <c r="J54">
        <f>STDEV('Left 1 Kin'!J54, 'Left 2 Kin'!J54, 'Left 3 Kin'!J54, 'Right 1 Kin'!J54, 'Right 2 Kin'!J54, 'Right 3 Kin'!J54)</f>
        <v>0.805191059016099</v>
      </c>
      <c r="K54">
        <f>STDEV('Left 1 Kin'!K54, 'Left 2 Kin'!K54, 'Left 3 Kin'!K54, 'Right 1 Kin'!K54, 'Right 2 Kin'!K54, 'Right 3 Kin'!K54)</f>
        <v>2.829642578743861</v>
      </c>
      <c r="L54">
        <f>STDEV('Left 1 Kin'!L54, 'Left 2 Kin'!L54, 'Left 3 Kin'!L54, 'Right 1 Kin'!L54, 'Right 2 Kin'!L54, 'Right 3 Kin'!L54)</f>
        <v>6.6301937523784442</v>
      </c>
      <c r="M54">
        <f>STDEV('Left 1 Kin'!M54, 'Left 2 Kin'!M54, 'Left 3 Kin'!M54, 'Right 1 Kin'!M54, 'Right 2 Kin'!M54, 'Right 3 Kin'!M54)</f>
        <v>2.6859938535537928</v>
      </c>
      <c r="N54">
        <f>STDEV('Left 1 Kin'!N54, 'Left 2 Kin'!N54, 'Left 3 Kin'!N54, 'Right 1 Kin'!N54, 'Right 2 Kin'!N54, 'Right 3 Kin'!N54)</f>
        <v>4.29206626572405</v>
      </c>
      <c r="O54">
        <f>STDEV('Left 1 Kin'!O54, 'Left 2 Kin'!O54, 'Left 3 Kin'!O54, 'Right 1 Kin'!O54, 'Right 2 Kin'!O54, 'Right 3 Kin'!O54)</f>
        <v>8.8082905000217426</v>
      </c>
      <c r="P54">
        <f>STDEV('Left 1 Kin'!P54, 'Left 2 Kin'!P54, 'Left 3 Kin'!P54, 'Right 1 Kin'!P54, 'Right 2 Kin'!P54, 'Right 3 Kin'!P54)</f>
        <v>5.2376203911548647</v>
      </c>
      <c r="Q54">
        <f>STDEV('Left 1 Kin'!Q54, 'Left 2 Kin'!Q54, 'Left 3 Kin'!Q54, 'Right 1 Kin'!Q54, 'Right 2 Kin'!Q54, 'Right 3 Kin'!Q54)</f>
        <v>2.544352797166241</v>
      </c>
      <c r="R54">
        <f>STDEV('Left 1 Kin'!R54, 'Left 2 Kin'!R54, 'Left 3 Kin'!R54, 'Right 1 Kin'!R54, 'Right 2 Kin'!R54, 'Right 3 Kin'!R54)</f>
        <v>13.922500716048647</v>
      </c>
      <c r="S54">
        <f>STDEV('Left 1 Kin'!S54, 'Left 2 Kin'!S54, 'Left 3 Kin'!S54, 'Right 1 Kin'!S54, 'Right 2 Kin'!S54, 'Right 3 Kin'!S54)</f>
        <v>1.5464220055602771</v>
      </c>
      <c r="T54">
        <f>STDEV('Left 1 Kin'!T54, 'Left 2 Kin'!T54, 'Left 3 Kin'!T54, 'Right 1 Kin'!T54, 'Right 2 Kin'!T54, 'Right 3 Kin'!T54)</f>
        <v>1.8975385834233904</v>
      </c>
      <c r="U54">
        <f>STDEV('Left 1 Kin'!U54, 'Left 2 Kin'!U54, 'Left 3 Kin'!U54, 'Right 1 Kin'!U54, 'Right 2 Kin'!U54, 'Right 3 Kin'!U54)</f>
        <v>15.215032691387863</v>
      </c>
      <c r="V54">
        <f>STDEV('Left 1 Kin'!V54, 'Left 2 Kin'!V54, 'Left 3 Kin'!V54, 'Right 1 Kin'!V54, 'Right 2 Kin'!V54, 'Right 3 Kin'!V54)</f>
        <v>14.733346547568534</v>
      </c>
      <c r="W54">
        <f>STDEV('Left 1 Kin'!W54, 'Left 2 Kin'!W54, 'Left 3 Kin'!W54, 'Right 1 Kin'!W54, 'Right 2 Kin'!W54, 'Right 3 Kin'!W54)</f>
        <v>58.620899474237554</v>
      </c>
      <c r="X54">
        <f>STDEV('Left 1 Kin'!X54, 'Left 2 Kin'!X54, 'Left 3 Kin'!X54, 'Right 1 Kin'!X54, 'Right 2 Kin'!X54, 'Right 3 Kin'!X54)</f>
        <v>20.16784260070142</v>
      </c>
      <c r="Y54">
        <f>STDEV('Left 1 Kin'!Y54, 'Left 2 Kin'!Y54, 'Left 3 Kin'!Y54, 'Right 1 Kin'!Y54, 'Right 2 Kin'!Y54, 'Right 3 Kin'!Y54)</f>
        <v>21.792158903516601</v>
      </c>
      <c r="Z54">
        <f>STDEV('Left 1 Kin'!Z54, 'Left 2 Kin'!Z54, 'Left 3 Kin'!Z54, 'Right 1 Kin'!Z54, 'Right 2 Kin'!Z54, 'Right 3 Kin'!Z54)</f>
        <v>59.463632826955639</v>
      </c>
      <c r="AA54">
        <f>STDEV('Left 1 Kin'!AA54, 'Left 2 Kin'!AA54, 'Left 3 Kin'!AA54, 'Right 1 Kin'!AA54, 'Right 2 Kin'!AA54, 'Right 3 Kin'!AA54)</f>
        <v>35.936594657865754</v>
      </c>
      <c r="AB54">
        <f>STDEV('Left 1 Kin'!AB54, 'Left 2 Kin'!AB54, 'Left 3 Kin'!AB54, 'Right 1 Kin'!AB54, 'Right 2 Kin'!AB54, 'Right 3 Kin'!AB54)</f>
        <v>41.248468449948874</v>
      </c>
      <c r="AC54">
        <f>STDEV('Left 1 Kin'!AC54, 'Left 2 Kin'!AC54, 'Left 3 Kin'!AC54, 'Right 1 Kin'!AC54, 'Right 2 Kin'!AC54, 'Right 3 Kin'!AC54)</f>
        <v>95.444566316221923</v>
      </c>
      <c r="AD54">
        <f>STDEV('Left 1 Kin'!AD54, 'Left 2 Kin'!AD54, 'Left 3 Kin'!AD54, 'Right 1 Kin'!AD54, 'Right 2 Kin'!AD54, 'Right 3 Kin'!AD54)</f>
        <v>80.429626915708212</v>
      </c>
      <c r="AE54">
        <f>STDEV('Left 1 Kin'!AE54, 'Left 2 Kin'!AE54, 'Left 3 Kin'!AE54, 'Right 1 Kin'!AE54, 'Right 2 Kin'!AE54, 'Right 3 Kin'!AE54)</f>
        <v>48.471053209736965</v>
      </c>
      <c r="AF54">
        <f>STDEV('Left 1 Kin'!AF54, 'Left 2 Kin'!AF54, 'Left 3 Kin'!AF54, 'Right 1 Kin'!AF54, 'Right 2 Kin'!AF54, 'Right 3 Kin'!AF54)</f>
        <v>125.5599054017443</v>
      </c>
      <c r="AG54">
        <f>STDEV('Left 1 Kin'!AG54, 'Left 2 Kin'!AG54, 'Left 3 Kin'!AG54, 'Right 1 Kin'!AG54, 'Right 2 Kin'!AG54, 'Right 3 Kin'!AG54)</f>
        <v>57.516197993840507</v>
      </c>
      <c r="AH54">
        <f>STDEV('Left 1 Kin'!AH54, 'Left 2 Kin'!AH54, 'Left 3 Kin'!AH54, 'Right 1 Kin'!AH54, 'Right 2 Kin'!AH54, 'Right 3 Kin'!AH54)</f>
        <v>35.867204607318335</v>
      </c>
      <c r="AI54">
        <f>STDEV('Left 1 Kin'!AI54, 'Left 2 Kin'!AI54, 'Left 3 Kin'!AI54, 'Right 1 Kin'!AI54, 'Right 2 Kin'!AI54, 'Right 3 Kin'!AI54)</f>
        <v>0.90858696343201339</v>
      </c>
      <c r="AJ54">
        <f>STDEV('Left 1 Kin'!AJ54, 'Left 2 Kin'!AJ54, 'Left 3 Kin'!AJ54, 'Right 1 Kin'!AJ54, 'Right 2 Kin'!AJ54, 'Right 3 Kin'!AJ54)</f>
        <v>1.0341103249375447</v>
      </c>
      <c r="AK54">
        <f>STDEV('Left 1 Kin'!AK54, 'Left 2 Kin'!AK54, 'Left 3 Kin'!AK54, 'Right 1 Kin'!AK54, 'Right 2 Kin'!AK54, 'Right 3 Kin'!AK54)</f>
        <v>6.1412971515325099E-2</v>
      </c>
      <c r="AL54">
        <f>STDEV('Left 1 Kin'!AL54, 'Left 2 Kin'!AL54, 'Left 3 Kin'!AL54, 'Right 1 Kin'!AL54, 'Right 2 Kin'!AL54, 'Right 3 Kin'!AL54)</f>
        <v>7.1676586566226597</v>
      </c>
      <c r="AM54">
        <f>STDEV('Left 1 Kin'!AM54, 'Left 2 Kin'!AM54, 'Left 3 Kin'!AM54, 'Right 1 Kin'!AM54, 'Right 2 Kin'!AM54, 'Right 3 Kin'!AM54)</f>
        <v>0.2140207850225766</v>
      </c>
      <c r="AN54">
        <f>STDEV('Left 1 Kin'!AN54, 'Left 2 Kin'!AN54, 'Left 3 Kin'!AN54, 'Right 1 Kin'!AN54, 'Right 2 Kin'!AN54, 'Right 3 Kin'!AN54)</f>
        <v>0.21575033751372774</v>
      </c>
      <c r="AO54">
        <f>STDEV('Left 1 Kin'!AO54, 'Left 2 Kin'!AO54, 'Left 3 Kin'!AO54, 'Right 1 Kin'!AO54, 'Right 2 Kin'!AO54, 'Right 3 Kin'!AO54)</f>
        <v>0.51635267334733526</v>
      </c>
      <c r="AP54">
        <f>STDEV('Left 1 Kin'!AP54, 'Left 2 Kin'!AP54, 'Left 3 Kin'!AP54, 'Right 1 Kin'!AP54, 'Right 2 Kin'!AP54, 'Right 3 Kin'!AP54)</f>
        <v>2.5662761493540325</v>
      </c>
      <c r="AQ54">
        <f>STDEV('Left 1 Kin'!AQ54, 'Left 2 Kin'!AQ54, 'Left 3 Kin'!AQ54, 'Right 1 Kin'!AQ54, 'Right 2 Kin'!AQ54, 'Right 3 Kin'!AQ54)</f>
        <v>0.87088136704879182</v>
      </c>
      <c r="AR54">
        <f>STDEV('Left 1 Kin'!AR54, 'Left 2 Kin'!AR54, 'Left 3 Kin'!AR54, 'Right 1 Kin'!AR54, 'Right 2 Kin'!AR54, 'Right 3 Kin'!AR54)</f>
        <v>0.81667771346937368</v>
      </c>
      <c r="AS54">
        <f>STDEV('Left 1 Kin'!AS54, 'Left 2 Kin'!AS54, 'Left 3 Kin'!AS54, 'Right 1 Kin'!AS54, 'Right 2 Kin'!AS54, 'Right 3 Kin'!AS54)</f>
        <v>9.5583447657598561E-2</v>
      </c>
      <c r="AT54">
        <f>STDEV('Left 1 Kin'!AT54, 'Left 2 Kin'!AT54, 'Left 3 Kin'!AT54, 'Right 1 Kin'!AT54, 'Right 2 Kin'!AT54, 'Right 3 Kin'!AT54)</f>
        <v>3.8907124793056242</v>
      </c>
    </row>
    <row r="55" spans="1:46" x14ac:dyDescent="0.25">
      <c r="A55">
        <v>53</v>
      </c>
      <c r="B55">
        <f>STDEV('Left 1 Kin'!B55, 'Left 2 Kin'!B55, 'Left 3 Kin'!B55, 'Right 1 Kin'!B55, 'Right 2 Kin'!B55, 'Right 3 Kin'!B55)</f>
        <v>4.2347972698423442E-2</v>
      </c>
      <c r="C55">
        <f>STDEV('Left 1 Kin'!C55, 'Left 2 Kin'!C55, 'Left 3 Kin'!C55, 'Right 1 Kin'!C55, 'Right 2 Kin'!C55, 'Right 3 Kin'!C55)</f>
        <v>4.9602361312938307E-3</v>
      </c>
      <c r="D55">
        <f>STDEV('Left 1 Kin'!D55, 'Left 2 Kin'!D55, 'Left 3 Kin'!D55, 'Right 1 Kin'!D55, 'Right 2 Kin'!D55, 'Right 3 Kin'!D55)</f>
        <v>7.6050546529369364E-2</v>
      </c>
      <c r="E55">
        <f>STDEV('Left 1 Kin'!E55, 'Left 2 Kin'!E55, 'Left 3 Kin'!E55, 'Right 1 Kin'!E55, 'Right 2 Kin'!E55, 'Right 3 Kin'!E55)</f>
        <v>6.2836373538880441E-2</v>
      </c>
      <c r="F55">
        <f>STDEV('Left 1 Kin'!F55, 'Left 2 Kin'!F55, 'Left 3 Kin'!F55, 'Right 1 Kin'!F55, 'Right 2 Kin'!F55, 'Right 3 Kin'!F55)</f>
        <v>0.10596635345168531</v>
      </c>
      <c r="G55">
        <f>STDEV('Left 1 Kin'!G55, 'Left 2 Kin'!G55, 'Left 3 Kin'!G55, 'Right 1 Kin'!G55, 'Right 2 Kin'!G55, 'Right 3 Kin'!G55)</f>
        <v>0.61381881122507709</v>
      </c>
      <c r="H55">
        <f>STDEV('Left 1 Kin'!H55, 'Left 2 Kin'!H55, 'Left 3 Kin'!H55, 'Right 1 Kin'!H55, 'Right 2 Kin'!H55, 'Right 3 Kin'!H55)</f>
        <v>0.50139236850221369</v>
      </c>
      <c r="I55">
        <f>STDEV('Left 1 Kin'!I55, 'Left 2 Kin'!I55, 'Left 3 Kin'!I55, 'Right 1 Kin'!I55, 'Right 2 Kin'!I55, 'Right 3 Kin'!I55)</f>
        <v>1.7106092222738258</v>
      </c>
      <c r="J55">
        <f>STDEV('Left 1 Kin'!J55, 'Left 2 Kin'!J55, 'Left 3 Kin'!J55, 'Right 1 Kin'!J55, 'Right 2 Kin'!J55, 'Right 3 Kin'!J55)</f>
        <v>0.82663529557350712</v>
      </c>
      <c r="K55">
        <f>STDEV('Left 1 Kin'!K55, 'Left 2 Kin'!K55, 'Left 3 Kin'!K55, 'Right 1 Kin'!K55, 'Right 2 Kin'!K55, 'Right 3 Kin'!K55)</f>
        <v>2.8500744201048955</v>
      </c>
      <c r="L55">
        <f>STDEV('Left 1 Kin'!L55, 'Left 2 Kin'!L55, 'Left 3 Kin'!L55, 'Right 1 Kin'!L55, 'Right 2 Kin'!L55, 'Right 3 Kin'!L55)</f>
        <v>6.6449470951123075</v>
      </c>
      <c r="M55">
        <f>STDEV('Left 1 Kin'!M55, 'Left 2 Kin'!M55, 'Left 3 Kin'!M55, 'Right 1 Kin'!M55, 'Right 2 Kin'!M55, 'Right 3 Kin'!M55)</f>
        <v>2.7279320945333536</v>
      </c>
      <c r="N55">
        <f>STDEV('Left 1 Kin'!N55, 'Left 2 Kin'!N55, 'Left 3 Kin'!N55, 'Right 1 Kin'!N55, 'Right 2 Kin'!N55, 'Right 3 Kin'!N55)</f>
        <v>4.2657434748466638</v>
      </c>
      <c r="O55">
        <f>STDEV('Left 1 Kin'!O55, 'Left 2 Kin'!O55, 'Left 3 Kin'!O55, 'Right 1 Kin'!O55, 'Right 2 Kin'!O55, 'Right 3 Kin'!O55)</f>
        <v>8.8009725511883143</v>
      </c>
      <c r="P55">
        <f>STDEV('Left 1 Kin'!P55, 'Left 2 Kin'!P55, 'Left 3 Kin'!P55, 'Right 1 Kin'!P55, 'Right 2 Kin'!P55, 'Right 3 Kin'!P55)</f>
        <v>5.314642043101494</v>
      </c>
      <c r="Q55">
        <f>STDEV('Left 1 Kin'!Q55, 'Left 2 Kin'!Q55, 'Left 3 Kin'!Q55, 'Right 1 Kin'!Q55, 'Right 2 Kin'!Q55, 'Right 3 Kin'!Q55)</f>
        <v>2.4657659763192155</v>
      </c>
      <c r="R55">
        <f>STDEV('Left 1 Kin'!R55, 'Left 2 Kin'!R55, 'Left 3 Kin'!R55, 'Right 1 Kin'!R55, 'Right 2 Kin'!R55, 'Right 3 Kin'!R55)</f>
        <v>14.058399762217213</v>
      </c>
      <c r="S55">
        <f>STDEV('Left 1 Kin'!S55, 'Left 2 Kin'!S55, 'Left 3 Kin'!S55, 'Right 1 Kin'!S55, 'Right 2 Kin'!S55, 'Right 3 Kin'!S55)</f>
        <v>1.5388814959085055</v>
      </c>
      <c r="T55">
        <f>STDEV('Left 1 Kin'!T55, 'Left 2 Kin'!T55, 'Left 3 Kin'!T55, 'Right 1 Kin'!T55, 'Right 2 Kin'!T55, 'Right 3 Kin'!T55)</f>
        <v>1.8679456200689055</v>
      </c>
      <c r="U55">
        <f>STDEV('Left 1 Kin'!U55, 'Left 2 Kin'!U55, 'Left 3 Kin'!U55, 'Right 1 Kin'!U55, 'Right 2 Kin'!U55, 'Right 3 Kin'!U55)</f>
        <v>15.38742351411069</v>
      </c>
      <c r="V55">
        <f>STDEV('Left 1 Kin'!V55, 'Left 2 Kin'!V55, 'Left 3 Kin'!V55, 'Right 1 Kin'!V55, 'Right 2 Kin'!V55, 'Right 3 Kin'!V55)</f>
        <v>15.002384986969039</v>
      </c>
      <c r="W55">
        <f>STDEV('Left 1 Kin'!W55, 'Left 2 Kin'!W55, 'Left 3 Kin'!W55, 'Right 1 Kin'!W55, 'Right 2 Kin'!W55, 'Right 3 Kin'!W55)</f>
        <v>58.054062394730742</v>
      </c>
      <c r="X55">
        <f>STDEV('Left 1 Kin'!X55, 'Left 2 Kin'!X55, 'Left 3 Kin'!X55, 'Right 1 Kin'!X55, 'Right 2 Kin'!X55, 'Right 3 Kin'!X55)</f>
        <v>20.230824849667322</v>
      </c>
      <c r="Y55">
        <f>STDEV('Left 1 Kin'!Y55, 'Left 2 Kin'!Y55, 'Left 3 Kin'!Y55, 'Right 1 Kin'!Y55, 'Right 2 Kin'!Y55, 'Right 3 Kin'!Y55)</f>
        <v>21.545920710354725</v>
      </c>
      <c r="Z55">
        <f>STDEV('Left 1 Kin'!Z55, 'Left 2 Kin'!Z55, 'Left 3 Kin'!Z55, 'Right 1 Kin'!Z55, 'Right 2 Kin'!Z55, 'Right 3 Kin'!Z55)</f>
        <v>63.081659017050562</v>
      </c>
      <c r="AA55">
        <f>STDEV('Left 1 Kin'!AA55, 'Left 2 Kin'!AA55, 'Left 3 Kin'!AA55, 'Right 1 Kin'!AA55, 'Right 2 Kin'!AA55, 'Right 3 Kin'!AA55)</f>
        <v>34.285955422885671</v>
      </c>
      <c r="AB55">
        <f>STDEV('Left 1 Kin'!AB55, 'Left 2 Kin'!AB55, 'Left 3 Kin'!AB55, 'Right 1 Kin'!AB55, 'Right 2 Kin'!AB55, 'Right 3 Kin'!AB55)</f>
        <v>41.633885568637744</v>
      </c>
      <c r="AC55">
        <f>STDEV('Left 1 Kin'!AC55, 'Left 2 Kin'!AC55, 'Left 3 Kin'!AC55, 'Right 1 Kin'!AC55, 'Right 2 Kin'!AC55, 'Right 3 Kin'!AC55)</f>
        <v>116.67663951697868</v>
      </c>
      <c r="AD55">
        <f>STDEV('Left 1 Kin'!AD55, 'Left 2 Kin'!AD55, 'Left 3 Kin'!AD55, 'Right 1 Kin'!AD55, 'Right 2 Kin'!AD55, 'Right 3 Kin'!AD55)</f>
        <v>78.809484220333943</v>
      </c>
      <c r="AE55">
        <f>STDEV('Left 1 Kin'!AE55, 'Left 2 Kin'!AE55, 'Left 3 Kin'!AE55, 'Right 1 Kin'!AE55, 'Right 2 Kin'!AE55, 'Right 3 Kin'!AE55)</f>
        <v>60.796988392573553</v>
      </c>
      <c r="AF55">
        <f>STDEV('Left 1 Kin'!AF55, 'Left 2 Kin'!AF55, 'Left 3 Kin'!AF55, 'Right 1 Kin'!AF55, 'Right 2 Kin'!AF55, 'Right 3 Kin'!AF55)</f>
        <v>133.23884447468913</v>
      </c>
      <c r="AG55">
        <f>STDEV('Left 1 Kin'!AG55, 'Left 2 Kin'!AG55, 'Left 3 Kin'!AG55, 'Right 1 Kin'!AG55, 'Right 2 Kin'!AG55, 'Right 3 Kin'!AG55)</f>
        <v>58.74568377884242</v>
      </c>
      <c r="AH55">
        <f>STDEV('Left 1 Kin'!AH55, 'Left 2 Kin'!AH55, 'Left 3 Kin'!AH55, 'Right 1 Kin'!AH55, 'Right 2 Kin'!AH55, 'Right 3 Kin'!AH55)</f>
        <v>38.252636029746874</v>
      </c>
      <c r="AI55">
        <f>STDEV('Left 1 Kin'!AI55, 'Left 2 Kin'!AI55, 'Left 3 Kin'!AI55, 'Right 1 Kin'!AI55, 'Right 2 Kin'!AI55, 'Right 3 Kin'!AI55)</f>
        <v>0.88047172740142843</v>
      </c>
      <c r="AJ55">
        <f>STDEV('Left 1 Kin'!AJ55, 'Left 2 Kin'!AJ55, 'Left 3 Kin'!AJ55, 'Right 1 Kin'!AJ55, 'Right 2 Kin'!AJ55, 'Right 3 Kin'!AJ55)</f>
        <v>1.0600949732177671</v>
      </c>
      <c r="AK55">
        <f>STDEV('Left 1 Kin'!AK55, 'Left 2 Kin'!AK55, 'Left 3 Kin'!AK55, 'Right 1 Kin'!AK55, 'Right 2 Kin'!AK55, 'Right 3 Kin'!AK55)</f>
        <v>6.3552020700193793E-2</v>
      </c>
      <c r="AL55">
        <f>STDEV('Left 1 Kin'!AL55, 'Left 2 Kin'!AL55, 'Left 3 Kin'!AL55, 'Right 1 Kin'!AL55, 'Right 2 Kin'!AL55, 'Right 3 Kin'!AL55)</f>
        <v>6.8300541563163044</v>
      </c>
      <c r="AM55">
        <f>STDEV('Left 1 Kin'!AM55, 'Left 2 Kin'!AM55, 'Left 3 Kin'!AM55, 'Right 1 Kin'!AM55, 'Right 2 Kin'!AM55, 'Right 3 Kin'!AM55)</f>
        <v>0.23127184778033832</v>
      </c>
      <c r="AN55">
        <f>STDEV('Left 1 Kin'!AN55, 'Left 2 Kin'!AN55, 'Left 3 Kin'!AN55, 'Right 1 Kin'!AN55, 'Right 2 Kin'!AN55, 'Right 3 Kin'!AN55)</f>
        <v>0.2135335738422123</v>
      </c>
      <c r="AO55">
        <f>STDEV('Left 1 Kin'!AO55, 'Left 2 Kin'!AO55, 'Left 3 Kin'!AO55, 'Right 1 Kin'!AO55, 'Right 2 Kin'!AO55, 'Right 3 Kin'!AO55)</f>
        <v>0.51439841394373065</v>
      </c>
      <c r="AP55">
        <f>STDEV('Left 1 Kin'!AP55, 'Left 2 Kin'!AP55, 'Left 3 Kin'!AP55, 'Right 1 Kin'!AP55, 'Right 2 Kin'!AP55, 'Right 3 Kin'!AP55)</f>
        <v>2.3258315838777301</v>
      </c>
      <c r="AQ55">
        <f>STDEV('Left 1 Kin'!AQ55, 'Left 2 Kin'!AQ55, 'Left 3 Kin'!AQ55, 'Right 1 Kin'!AQ55, 'Right 2 Kin'!AQ55, 'Right 3 Kin'!AQ55)</f>
        <v>0.85473126080981721</v>
      </c>
      <c r="AR55">
        <f>STDEV('Left 1 Kin'!AR55, 'Left 2 Kin'!AR55, 'Left 3 Kin'!AR55, 'Right 1 Kin'!AR55, 'Right 2 Kin'!AR55, 'Right 3 Kin'!AR55)</f>
        <v>0.80530103566903366</v>
      </c>
      <c r="AS55">
        <f>STDEV('Left 1 Kin'!AS55, 'Left 2 Kin'!AS55, 'Left 3 Kin'!AS55, 'Right 1 Kin'!AS55, 'Right 2 Kin'!AS55, 'Right 3 Kin'!AS55)</f>
        <v>9.8138843659213396E-2</v>
      </c>
      <c r="AT55">
        <f>STDEV('Left 1 Kin'!AT55, 'Left 2 Kin'!AT55, 'Left 3 Kin'!AT55, 'Right 1 Kin'!AT55, 'Right 2 Kin'!AT55, 'Right 3 Kin'!AT55)</f>
        <v>4.2463279171601576</v>
      </c>
    </row>
    <row r="56" spans="1:46" x14ac:dyDescent="0.25">
      <c r="A56">
        <v>54</v>
      </c>
      <c r="B56">
        <f>STDEV('Left 1 Kin'!B56, 'Left 2 Kin'!B56, 'Left 3 Kin'!B56, 'Right 1 Kin'!B56, 'Right 2 Kin'!B56, 'Right 3 Kin'!B56)</f>
        <v>4.55017884263893E-2</v>
      </c>
      <c r="C56">
        <f>STDEV('Left 1 Kin'!C56, 'Left 2 Kin'!C56, 'Left 3 Kin'!C56, 'Right 1 Kin'!C56, 'Right 2 Kin'!C56, 'Right 3 Kin'!C56)</f>
        <v>4.9282139615788477E-3</v>
      </c>
      <c r="D56">
        <f>STDEV('Left 1 Kin'!D56, 'Left 2 Kin'!D56, 'Left 3 Kin'!D56, 'Right 1 Kin'!D56, 'Right 2 Kin'!D56, 'Right 3 Kin'!D56)</f>
        <v>7.5081156447311406E-2</v>
      </c>
      <c r="E56">
        <f>STDEV('Left 1 Kin'!E56, 'Left 2 Kin'!E56, 'Left 3 Kin'!E56, 'Right 1 Kin'!E56, 'Right 2 Kin'!E56, 'Right 3 Kin'!E56)</f>
        <v>6.7910133778084927E-2</v>
      </c>
      <c r="F56">
        <f>STDEV('Left 1 Kin'!F56, 'Left 2 Kin'!F56, 'Left 3 Kin'!F56, 'Right 1 Kin'!F56, 'Right 2 Kin'!F56, 'Right 3 Kin'!F56)</f>
        <v>0.1131957471494912</v>
      </c>
      <c r="G56">
        <f>STDEV('Left 1 Kin'!G56, 'Left 2 Kin'!G56, 'Left 3 Kin'!G56, 'Right 1 Kin'!G56, 'Right 2 Kin'!G56, 'Right 3 Kin'!G56)</f>
        <v>0.60758508204782846</v>
      </c>
      <c r="H56">
        <f>STDEV('Left 1 Kin'!H56, 'Left 2 Kin'!H56, 'Left 3 Kin'!H56, 'Right 1 Kin'!H56, 'Right 2 Kin'!H56, 'Right 3 Kin'!H56)</f>
        <v>0.48399417464250472</v>
      </c>
      <c r="I56">
        <f>STDEV('Left 1 Kin'!I56, 'Left 2 Kin'!I56, 'Left 3 Kin'!I56, 'Right 1 Kin'!I56, 'Right 2 Kin'!I56, 'Right 3 Kin'!I56)</f>
        <v>1.7781893425773565</v>
      </c>
      <c r="J56">
        <f>STDEV('Left 1 Kin'!J56, 'Left 2 Kin'!J56, 'Left 3 Kin'!J56, 'Right 1 Kin'!J56, 'Right 2 Kin'!J56, 'Right 3 Kin'!J56)</f>
        <v>0.84876373155289808</v>
      </c>
      <c r="K56">
        <f>STDEV('Left 1 Kin'!K56, 'Left 2 Kin'!K56, 'Left 3 Kin'!K56, 'Right 1 Kin'!K56, 'Right 2 Kin'!K56, 'Right 3 Kin'!K56)</f>
        <v>2.8753304267588669</v>
      </c>
      <c r="L56">
        <f>STDEV('Left 1 Kin'!L56, 'Left 2 Kin'!L56, 'Left 3 Kin'!L56, 'Right 1 Kin'!L56, 'Right 2 Kin'!L56, 'Right 3 Kin'!L56)</f>
        <v>6.6676684249829608</v>
      </c>
      <c r="M56">
        <f>STDEV('Left 1 Kin'!M56, 'Left 2 Kin'!M56, 'Left 3 Kin'!M56, 'Right 1 Kin'!M56, 'Right 2 Kin'!M56, 'Right 3 Kin'!M56)</f>
        <v>2.7685848915679894</v>
      </c>
      <c r="N56">
        <f>STDEV('Left 1 Kin'!N56, 'Left 2 Kin'!N56, 'Left 3 Kin'!N56, 'Right 1 Kin'!N56, 'Right 2 Kin'!N56, 'Right 3 Kin'!N56)</f>
        <v>4.2463661581597334</v>
      </c>
      <c r="O56">
        <f>STDEV('Left 1 Kin'!O56, 'Left 2 Kin'!O56, 'Left 3 Kin'!O56, 'Right 1 Kin'!O56, 'Right 2 Kin'!O56, 'Right 3 Kin'!O56)</f>
        <v>8.8071640920347889</v>
      </c>
      <c r="P56">
        <f>STDEV('Left 1 Kin'!P56, 'Left 2 Kin'!P56, 'Left 3 Kin'!P56, 'Right 1 Kin'!P56, 'Right 2 Kin'!P56, 'Right 3 Kin'!P56)</f>
        <v>5.3792146733266053</v>
      </c>
      <c r="Q56">
        <f>STDEV('Left 1 Kin'!Q56, 'Left 2 Kin'!Q56, 'Left 3 Kin'!Q56, 'Right 1 Kin'!Q56, 'Right 2 Kin'!Q56, 'Right 3 Kin'!Q56)</f>
        <v>2.3846135571960487</v>
      </c>
      <c r="R56">
        <f>STDEV('Left 1 Kin'!R56, 'Left 2 Kin'!R56, 'Left 3 Kin'!R56, 'Right 1 Kin'!R56, 'Right 2 Kin'!R56, 'Right 3 Kin'!R56)</f>
        <v>14.122074870204161</v>
      </c>
      <c r="S56">
        <f>STDEV('Left 1 Kin'!S56, 'Left 2 Kin'!S56, 'Left 3 Kin'!S56, 'Right 1 Kin'!S56, 'Right 2 Kin'!S56, 'Right 3 Kin'!S56)</f>
        <v>1.5071873170834034</v>
      </c>
      <c r="T56">
        <f>STDEV('Left 1 Kin'!T56, 'Left 2 Kin'!T56, 'Left 3 Kin'!T56, 'Right 1 Kin'!T56, 'Right 2 Kin'!T56, 'Right 3 Kin'!T56)</f>
        <v>1.8329049552920769</v>
      </c>
      <c r="U56">
        <f>STDEV('Left 1 Kin'!U56, 'Left 2 Kin'!U56, 'Left 3 Kin'!U56, 'Right 1 Kin'!U56, 'Right 2 Kin'!U56, 'Right 3 Kin'!U56)</f>
        <v>15.606367013511418</v>
      </c>
      <c r="V56">
        <f>STDEV('Left 1 Kin'!V56, 'Left 2 Kin'!V56, 'Left 3 Kin'!V56, 'Right 1 Kin'!V56, 'Right 2 Kin'!V56, 'Right 3 Kin'!V56)</f>
        <v>15.241504253865626</v>
      </c>
      <c r="W56">
        <f>STDEV('Left 1 Kin'!W56, 'Left 2 Kin'!W56, 'Left 3 Kin'!W56, 'Right 1 Kin'!W56, 'Right 2 Kin'!W56, 'Right 3 Kin'!W56)</f>
        <v>57.568527399788223</v>
      </c>
      <c r="X56">
        <f>STDEV('Left 1 Kin'!X56, 'Left 2 Kin'!X56, 'Left 3 Kin'!X56, 'Right 1 Kin'!X56, 'Right 2 Kin'!X56, 'Right 3 Kin'!X56)</f>
        <v>19.819968561192674</v>
      </c>
      <c r="Y56">
        <f>STDEV('Left 1 Kin'!Y56, 'Left 2 Kin'!Y56, 'Left 3 Kin'!Y56, 'Right 1 Kin'!Y56, 'Right 2 Kin'!Y56, 'Right 3 Kin'!Y56)</f>
        <v>20.350644687107156</v>
      </c>
      <c r="Z56">
        <f>STDEV('Left 1 Kin'!Z56, 'Left 2 Kin'!Z56, 'Left 3 Kin'!Z56, 'Right 1 Kin'!Z56, 'Right 2 Kin'!Z56, 'Right 3 Kin'!Z56)</f>
        <v>63.443001176768256</v>
      </c>
      <c r="AA56">
        <f>STDEV('Left 1 Kin'!AA56, 'Left 2 Kin'!AA56, 'Left 3 Kin'!AA56, 'Right 1 Kin'!AA56, 'Right 2 Kin'!AA56, 'Right 3 Kin'!AA56)</f>
        <v>32.377439967462877</v>
      </c>
      <c r="AB56">
        <f>STDEV('Left 1 Kin'!AB56, 'Left 2 Kin'!AB56, 'Left 3 Kin'!AB56, 'Right 1 Kin'!AB56, 'Right 2 Kin'!AB56, 'Right 3 Kin'!AB56)</f>
        <v>40.562379208978982</v>
      </c>
      <c r="AC56">
        <f>STDEV('Left 1 Kin'!AC56, 'Left 2 Kin'!AC56, 'Left 3 Kin'!AC56, 'Right 1 Kin'!AC56, 'Right 2 Kin'!AC56, 'Right 3 Kin'!AC56)</f>
        <v>131.17576774762995</v>
      </c>
      <c r="AD56">
        <f>STDEV('Left 1 Kin'!AD56, 'Left 2 Kin'!AD56, 'Left 3 Kin'!AD56, 'Right 1 Kin'!AD56, 'Right 2 Kin'!AD56, 'Right 3 Kin'!AD56)</f>
        <v>76.367913886003507</v>
      </c>
      <c r="AE56">
        <f>STDEV('Left 1 Kin'!AE56, 'Left 2 Kin'!AE56, 'Left 3 Kin'!AE56, 'Right 1 Kin'!AE56, 'Right 2 Kin'!AE56, 'Right 3 Kin'!AE56)</f>
        <v>67.438175489794943</v>
      </c>
      <c r="AF56">
        <f>STDEV('Left 1 Kin'!AF56, 'Left 2 Kin'!AF56, 'Left 3 Kin'!AF56, 'Right 1 Kin'!AF56, 'Right 2 Kin'!AF56, 'Right 3 Kin'!AF56)</f>
        <v>140.73288119407272</v>
      </c>
      <c r="AG56">
        <f>STDEV('Left 1 Kin'!AG56, 'Left 2 Kin'!AG56, 'Left 3 Kin'!AG56, 'Right 1 Kin'!AG56, 'Right 2 Kin'!AG56, 'Right 3 Kin'!AG56)</f>
        <v>60.733559041658928</v>
      </c>
      <c r="AH56">
        <f>STDEV('Left 1 Kin'!AH56, 'Left 2 Kin'!AH56, 'Left 3 Kin'!AH56, 'Right 1 Kin'!AH56, 'Right 2 Kin'!AH56, 'Right 3 Kin'!AH56)</f>
        <v>40.726181482921277</v>
      </c>
      <c r="AI56">
        <f>STDEV('Left 1 Kin'!AI56, 'Left 2 Kin'!AI56, 'Left 3 Kin'!AI56, 'Right 1 Kin'!AI56, 'Right 2 Kin'!AI56, 'Right 3 Kin'!AI56)</f>
        <v>0.84678299450459404</v>
      </c>
      <c r="AJ56">
        <f>STDEV('Left 1 Kin'!AJ56, 'Left 2 Kin'!AJ56, 'Left 3 Kin'!AJ56, 'Right 1 Kin'!AJ56, 'Right 2 Kin'!AJ56, 'Right 3 Kin'!AJ56)</f>
        <v>1.0727167559846658</v>
      </c>
      <c r="AK56">
        <f>STDEV('Left 1 Kin'!AK56, 'Left 2 Kin'!AK56, 'Left 3 Kin'!AK56, 'Right 1 Kin'!AK56, 'Right 2 Kin'!AK56, 'Right 3 Kin'!AK56)</f>
        <v>6.261781453692046E-2</v>
      </c>
      <c r="AL56">
        <f>STDEV('Left 1 Kin'!AL56, 'Left 2 Kin'!AL56, 'Left 3 Kin'!AL56, 'Right 1 Kin'!AL56, 'Right 2 Kin'!AL56, 'Right 3 Kin'!AL56)</f>
        <v>6.3753903294891634</v>
      </c>
      <c r="AM56">
        <f>STDEV('Left 1 Kin'!AM56, 'Left 2 Kin'!AM56, 'Left 3 Kin'!AM56, 'Right 1 Kin'!AM56, 'Right 2 Kin'!AM56, 'Right 3 Kin'!AM56)</f>
        <v>0.2599808790499179</v>
      </c>
      <c r="AN56">
        <f>STDEV('Left 1 Kin'!AN56, 'Left 2 Kin'!AN56, 'Left 3 Kin'!AN56, 'Right 1 Kin'!AN56, 'Right 2 Kin'!AN56, 'Right 3 Kin'!AN56)</f>
        <v>0.21689124733682952</v>
      </c>
      <c r="AO56">
        <f>STDEV('Left 1 Kin'!AO56, 'Left 2 Kin'!AO56, 'Left 3 Kin'!AO56, 'Right 1 Kin'!AO56, 'Right 2 Kin'!AO56, 'Right 3 Kin'!AO56)</f>
        <v>0.51264033969771328</v>
      </c>
      <c r="AP56">
        <f>STDEV('Left 1 Kin'!AP56, 'Left 2 Kin'!AP56, 'Left 3 Kin'!AP56, 'Right 1 Kin'!AP56, 'Right 2 Kin'!AP56, 'Right 3 Kin'!AP56)</f>
        <v>1.9570228804884566</v>
      </c>
      <c r="AQ56">
        <f>STDEV('Left 1 Kin'!AQ56, 'Left 2 Kin'!AQ56, 'Left 3 Kin'!AQ56, 'Right 1 Kin'!AQ56, 'Right 2 Kin'!AQ56, 'Right 3 Kin'!AQ56)</f>
        <v>0.83542313684459557</v>
      </c>
      <c r="AR56">
        <f>STDEV('Left 1 Kin'!AR56, 'Left 2 Kin'!AR56, 'Left 3 Kin'!AR56, 'Right 1 Kin'!AR56, 'Right 2 Kin'!AR56, 'Right 3 Kin'!AR56)</f>
        <v>0.79450476064385633</v>
      </c>
      <c r="AS56">
        <f>STDEV('Left 1 Kin'!AS56, 'Left 2 Kin'!AS56, 'Left 3 Kin'!AS56, 'Right 1 Kin'!AS56, 'Right 2 Kin'!AS56, 'Right 3 Kin'!AS56)</f>
        <v>0.10382505872748833</v>
      </c>
      <c r="AT56">
        <f>STDEV('Left 1 Kin'!AT56, 'Left 2 Kin'!AT56, 'Left 3 Kin'!AT56, 'Right 1 Kin'!AT56, 'Right 2 Kin'!AT56, 'Right 3 Kin'!AT56)</f>
        <v>4.6194021921055342</v>
      </c>
    </row>
    <row r="57" spans="1:46" x14ac:dyDescent="0.25">
      <c r="A57">
        <v>55</v>
      </c>
      <c r="B57">
        <f>STDEV('Left 1 Kin'!B57, 'Left 2 Kin'!B57, 'Left 3 Kin'!B57, 'Right 1 Kin'!B57, 'Right 2 Kin'!B57, 'Right 3 Kin'!B57)</f>
        <v>4.8335432784864137E-2</v>
      </c>
      <c r="C57">
        <f>STDEV('Left 1 Kin'!C57, 'Left 2 Kin'!C57, 'Left 3 Kin'!C57, 'Right 1 Kin'!C57, 'Right 2 Kin'!C57, 'Right 3 Kin'!C57)</f>
        <v>4.9012427606432091E-3</v>
      </c>
      <c r="D57">
        <f>STDEV('Left 1 Kin'!D57, 'Left 2 Kin'!D57, 'Left 3 Kin'!D57, 'Right 1 Kin'!D57, 'Right 2 Kin'!D57, 'Right 3 Kin'!D57)</f>
        <v>7.6713315002214053E-2</v>
      </c>
      <c r="E57">
        <f>STDEV('Left 1 Kin'!E57, 'Left 2 Kin'!E57, 'Left 3 Kin'!E57, 'Right 1 Kin'!E57, 'Right 2 Kin'!E57, 'Right 3 Kin'!E57)</f>
        <v>7.5631510315141856E-2</v>
      </c>
      <c r="F57">
        <f>STDEV('Left 1 Kin'!F57, 'Left 2 Kin'!F57, 'Left 3 Kin'!F57, 'Right 1 Kin'!F57, 'Right 2 Kin'!F57, 'Right 3 Kin'!F57)</f>
        <v>0.11209858262249268</v>
      </c>
      <c r="G57">
        <f>STDEV('Left 1 Kin'!G57, 'Left 2 Kin'!G57, 'Left 3 Kin'!G57, 'Right 1 Kin'!G57, 'Right 2 Kin'!G57, 'Right 3 Kin'!G57)</f>
        <v>0.59757227333952345</v>
      </c>
      <c r="H57">
        <f>STDEV('Left 1 Kin'!H57, 'Left 2 Kin'!H57, 'Left 3 Kin'!H57, 'Right 1 Kin'!H57, 'Right 2 Kin'!H57, 'Right 3 Kin'!H57)</f>
        <v>0.46564531737629083</v>
      </c>
      <c r="I57">
        <f>STDEV('Left 1 Kin'!I57, 'Left 2 Kin'!I57, 'Left 3 Kin'!I57, 'Right 1 Kin'!I57, 'Right 2 Kin'!I57, 'Right 3 Kin'!I57)</f>
        <v>1.8498535068176531</v>
      </c>
      <c r="J57">
        <f>STDEV('Left 1 Kin'!J57, 'Left 2 Kin'!J57, 'Left 3 Kin'!J57, 'Right 1 Kin'!J57, 'Right 2 Kin'!J57, 'Right 3 Kin'!J57)</f>
        <v>0.87275440317661335</v>
      </c>
      <c r="K57">
        <f>STDEV('Left 1 Kin'!K57, 'Left 2 Kin'!K57, 'Left 3 Kin'!K57, 'Right 1 Kin'!K57, 'Right 2 Kin'!K57, 'Right 3 Kin'!K57)</f>
        <v>2.8989070103239123</v>
      </c>
      <c r="L57">
        <f>STDEV('Left 1 Kin'!L57, 'Left 2 Kin'!L57, 'Left 3 Kin'!L57, 'Right 1 Kin'!L57, 'Right 2 Kin'!L57, 'Right 3 Kin'!L57)</f>
        <v>6.6871296514652867</v>
      </c>
      <c r="M57">
        <f>STDEV('Left 1 Kin'!M57, 'Left 2 Kin'!M57, 'Left 3 Kin'!M57, 'Right 1 Kin'!M57, 'Right 2 Kin'!M57, 'Right 3 Kin'!M57)</f>
        <v>2.8088425988524586</v>
      </c>
      <c r="N57">
        <f>STDEV('Left 1 Kin'!N57, 'Left 2 Kin'!N57, 'Left 3 Kin'!N57, 'Right 1 Kin'!N57, 'Right 2 Kin'!N57, 'Right 3 Kin'!N57)</f>
        <v>4.224494349082569</v>
      </c>
      <c r="O57">
        <f>STDEV('Left 1 Kin'!O57, 'Left 2 Kin'!O57, 'Left 3 Kin'!O57, 'Right 1 Kin'!O57, 'Right 2 Kin'!O57, 'Right 3 Kin'!O57)</f>
        <v>8.7998495680003224</v>
      </c>
      <c r="P57">
        <f>STDEV('Left 1 Kin'!P57, 'Left 2 Kin'!P57, 'Left 3 Kin'!P57, 'Right 1 Kin'!P57, 'Right 2 Kin'!P57, 'Right 3 Kin'!P57)</f>
        <v>5.4524867974711722</v>
      </c>
      <c r="Q57">
        <f>STDEV('Left 1 Kin'!Q57, 'Left 2 Kin'!Q57, 'Left 3 Kin'!Q57, 'Right 1 Kin'!Q57, 'Right 2 Kin'!Q57, 'Right 3 Kin'!Q57)</f>
        <v>2.2850595787993551</v>
      </c>
      <c r="R57">
        <f>STDEV('Left 1 Kin'!R57, 'Left 2 Kin'!R57, 'Left 3 Kin'!R57, 'Right 1 Kin'!R57, 'Right 2 Kin'!R57, 'Right 3 Kin'!R57)</f>
        <v>14.216629237470345</v>
      </c>
      <c r="S57">
        <f>STDEV('Left 1 Kin'!S57, 'Left 2 Kin'!S57, 'Left 3 Kin'!S57, 'Right 1 Kin'!S57, 'Right 2 Kin'!S57, 'Right 3 Kin'!S57)</f>
        <v>1.49465611636172</v>
      </c>
      <c r="T57">
        <f>STDEV('Left 1 Kin'!T57, 'Left 2 Kin'!T57, 'Left 3 Kin'!T57, 'Right 1 Kin'!T57, 'Right 2 Kin'!T57, 'Right 3 Kin'!T57)</f>
        <v>1.8034659499061538</v>
      </c>
      <c r="U57">
        <f>STDEV('Left 1 Kin'!U57, 'Left 2 Kin'!U57, 'Left 3 Kin'!U57, 'Right 1 Kin'!U57, 'Right 2 Kin'!U57, 'Right 3 Kin'!U57)</f>
        <v>15.867515261878154</v>
      </c>
      <c r="V57">
        <f>STDEV('Left 1 Kin'!V57, 'Left 2 Kin'!V57, 'Left 3 Kin'!V57, 'Right 1 Kin'!V57, 'Right 2 Kin'!V57, 'Right 3 Kin'!V57)</f>
        <v>15.510348855771571</v>
      </c>
      <c r="W57">
        <f>STDEV('Left 1 Kin'!W57, 'Left 2 Kin'!W57, 'Left 3 Kin'!W57, 'Right 1 Kin'!W57, 'Right 2 Kin'!W57, 'Right 3 Kin'!W57)</f>
        <v>57.015233367337061</v>
      </c>
      <c r="X57">
        <f>STDEV('Left 1 Kin'!X57, 'Left 2 Kin'!X57, 'Left 3 Kin'!X57, 'Right 1 Kin'!X57, 'Right 2 Kin'!X57, 'Right 3 Kin'!X57)</f>
        <v>19.464508380907422</v>
      </c>
      <c r="Y57">
        <f>STDEV('Left 1 Kin'!Y57, 'Left 2 Kin'!Y57, 'Left 3 Kin'!Y57, 'Right 1 Kin'!Y57, 'Right 2 Kin'!Y57, 'Right 3 Kin'!Y57)</f>
        <v>19.275602175630002</v>
      </c>
      <c r="Z57">
        <f>STDEV('Left 1 Kin'!Z57, 'Left 2 Kin'!Z57, 'Left 3 Kin'!Z57, 'Right 1 Kin'!Z57, 'Right 2 Kin'!Z57, 'Right 3 Kin'!Z57)</f>
        <v>63.861333183051158</v>
      </c>
      <c r="AA57">
        <f>STDEV('Left 1 Kin'!AA57, 'Left 2 Kin'!AA57, 'Left 3 Kin'!AA57, 'Right 1 Kin'!AA57, 'Right 2 Kin'!AA57, 'Right 3 Kin'!AA57)</f>
        <v>31.251816584294041</v>
      </c>
      <c r="AB57">
        <f>STDEV('Left 1 Kin'!AB57, 'Left 2 Kin'!AB57, 'Left 3 Kin'!AB57, 'Right 1 Kin'!AB57, 'Right 2 Kin'!AB57, 'Right 3 Kin'!AB57)</f>
        <v>39.874138984983091</v>
      </c>
      <c r="AC57">
        <f>STDEV('Left 1 Kin'!AC57, 'Left 2 Kin'!AC57, 'Left 3 Kin'!AC57, 'Right 1 Kin'!AC57, 'Right 2 Kin'!AC57, 'Right 3 Kin'!AC57)</f>
        <v>145.8408883407831</v>
      </c>
      <c r="AD57">
        <f>STDEV('Left 1 Kin'!AD57, 'Left 2 Kin'!AD57, 'Left 3 Kin'!AD57, 'Right 1 Kin'!AD57, 'Right 2 Kin'!AD57, 'Right 3 Kin'!AD57)</f>
        <v>73.002155338204958</v>
      </c>
      <c r="AE57">
        <f>STDEV('Left 1 Kin'!AE57, 'Left 2 Kin'!AE57, 'Left 3 Kin'!AE57, 'Right 1 Kin'!AE57, 'Right 2 Kin'!AE57, 'Right 3 Kin'!AE57)</f>
        <v>75.140210179239418</v>
      </c>
      <c r="AF57">
        <f>STDEV('Left 1 Kin'!AF57, 'Left 2 Kin'!AF57, 'Left 3 Kin'!AF57, 'Right 1 Kin'!AF57, 'Right 2 Kin'!AF57, 'Right 3 Kin'!AF57)</f>
        <v>151.47228809422529</v>
      </c>
      <c r="AG57">
        <f>STDEV('Left 1 Kin'!AG57, 'Left 2 Kin'!AG57, 'Left 3 Kin'!AG57, 'Right 1 Kin'!AG57, 'Right 2 Kin'!AG57, 'Right 3 Kin'!AG57)</f>
        <v>62.887521595686394</v>
      </c>
      <c r="AH57">
        <f>STDEV('Left 1 Kin'!AH57, 'Left 2 Kin'!AH57, 'Left 3 Kin'!AH57, 'Right 1 Kin'!AH57, 'Right 2 Kin'!AH57, 'Right 3 Kin'!AH57)</f>
        <v>43.293867729446553</v>
      </c>
      <c r="AI57">
        <f>STDEV('Left 1 Kin'!AI57, 'Left 2 Kin'!AI57, 'Left 3 Kin'!AI57, 'Right 1 Kin'!AI57, 'Right 2 Kin'!AI57, 'Right 3 Kin'!AI57)</f>
        <v>0.85660917320902086</v>
      </c>
      <c r="AJ57">
        <f>STDEV('Left 1 Kin'!AJ57, 'Left 2 Kin'!AJ57, 'Left 3 Kin'!AJ57, 'Right 1 Kin'!AJ57, 'Right 2 Kin'!AJ57, 'Right 3 Kin'!AJ57)</f>
        <v>1.0853701823799442</v>
      </c>
      <c r="AK57">
        <f>STDEV('Left 1 Kin'!AK57, 'Left 2 Kin'!AK57, 'Left 3 Kin'!AK57, 'Right 1 Kin'!AK57, 'Right 2 Kin'!AK57, 'Right 3 Kin'!AK57)</f>
        <v>6.1996405279993026E-2</v>
      </c>
      <c r="AL57">
        <f>STDEV('Left 1 Kin'!AL57, 'Left 2 Kin'!AL57, 'Left 3 Kin'!AL57, 'Right 1 Kin'!AL57, 'Right 2 Kin'!AL57, 'Right 3 Kin'!AL57)</f>
        <v>6.2662460864808489</v>
      </c>
      <c r="AM57">
        <f>STDEV('Left 1 Kin'!AM57, 'Left 2 Kin'!AM57, 'Left 3 Kin'!AM57, 'Right 1 Kin'!AM57, 'Right 2 Kin'!AM57, 'Right 3 Kin'!AM57)</f>
        <v>0.29690139516418856</v>
      </c>
      <c r="AN57">
        <f>STDEV('Left 1 Kin'!AN57, 'Left 2 Kin'!AN57, 'Left 3 Kin'!AN57, 'Right 1 Kin'!AN57, 'Right 2 Kin'!AN57, 'Right 3 Kin'!AN57)</f>
        <v>0.21946793396707934</v>
      </c>
      <c r="AO57">
        <f>STDEV('Left 1 Kin'!AO57, 'Left 2 Kin'!AO57, 'Left 3 Kin'!AO57, 'Right 1 Kin'!AO57, 'Right 2 Kin'!AO57, 'Right 3 Kin'!AO57)</f>
        <v>0.51046505158789257</v>
      </c>
      <c r="AP57">
        <f>STDEV('Left 1 Kin'!AP57, 'Left 2 Kin'!AP57, 'Left 3 Kin'!AP57, 'Right 1 Kin'!AP57, 'Right 2 Kin'!AP57, 'Right 3 Kin'!AP57)</f>
        <v>1.6205162316403987</v>
      </c>
      <c r="AQ57">
        <f>STDEV('Left 1 Kin'!AQ57, 'Left 2 Kin'!AQ57, 'Left 3 Kin'!AQ57, 'Right 1 Kin'!AQ57, 'Right 2 Kin'!AQ57, 'Right 3 Kin'!AQ57)</f>
        <v>0.81903375859098149</v>
      </c>
      <c r="AR57">
        <f>STDEV('Left 1 Kin'!AR57, 'Left 2 Kin'!AR57, 'Left 3 Kin'!AR57, 'Right 1 Kin'!AR57, 'Right 2 Kin'!AR57, 'Right 3 Kin'!AR57)</f>
        <v>0.78379549339310295</v>
      </c>
      <c r="AS57">
        <f>STDEV('Left 1 Kin'!AS57, 'Left 2 Kin'!AS57, 'Left 3 Kin'!AS57, 'Right 1 Kin'!AS57, 'Right 2 Kin'!AS57, 'Right 3 Kin'!AS57)</f>
        <v>0.10972751543497059</v>
      </c>
      <c r="AT57">
        <f>STDEV('Left 1 Kin'!AT57, 'Left 2 Kin'!AT57, 'Left 3 Kin'!AT57, 'Right 1 Kin'!AT57, 'Right 2 Kin'!AT57, 'Right 3 Kin'!AT57)</f>
        <v>4.9966091404067061</v>
      </c>
    </row>
    <row r="58" spans="1:46" x14ac:dyDescent="0.25">
      <c r="A58">
        <v>56</v>
      </c>
      <c r="B58">
        <f>STDEV('Left 1 Kin'!B58, 'Left 2 Kin'!B58, 'Left 3 Kin'!B58, 'Right 1 Kin'!B58, 'Right 2 Kin'!B58, 'Right 3 Kin'!B58)</f>
        <v>5.1707569561916328E-2</v>
      </c>
      <c r="C58">
        <f>STDEV('Left 1 Kin'!C58, 'Left 2 Kin'!C58, 'Left 3 Kin'!C58, 'Right 1 Kin'!C58, 'Right 2 Kin'!C58, 'Right 3 Kin'!C58)</f>
        <v>4.8810724721099381E-3</v>
      </c>
      <c r="D58">
        <f>STDEV('Left 1 Kin'!D58, 'Left 2 Kin'!D58, 'Left 3 Kin'!D58, 'Right 1 Kin'!D58, 'Right 2 Kin'!D58, 'Right 3 Kin'!D58)</f>
        <v>7.6692963985830045E-2</v>
      </c>
      <c r="E58">
        <f>STDEV('Left 1 Kin'!E58, 'Left 2 Kin'!E58, 'Left 3 Kin'!E58, 'Right 1 Kin'!E58, 'Right 2 Kin'!E58, 'Right 3 Kin'!E58)</f>
        <v>8.2797707678121141E-2</v>
      </c>
      <c r="F58">
        <f>STDEV('Left 1 Kin'!F58, 'Left 2 Kin'!F58, 'Left 3 Kin'!F58, 'Right 1 Kin'!F58, 'Right 2 Kin'!F58, 'Right 3 Kin'!F58)</f>
        <v>0.12179317175930565</v>
      </c>
      <c r="G58">
        <f>STDEV('Left 1 Kin'!G58, 'Left 2 Kin'!G58, 'Left 3 Kin'!G58, 'Right 1 Kin'!G58, 'Right 2 Kin'!G58, 'Right 3 Kin'!G58)</f>
        <v>0.58923464525297575</v>
      </c>
      <c r="H58">
        <f>STDEV('Left 1 Kin'!H58, 'Left 2 Kin'!H58, 'Left 3 Kin'!H58, 'Right 1 Kin'!H58, 'Right 2 Kin'!H58, 'Right 3 Kin'!H58)</f>
        <v>0.44841896881296173</v>
      </c>
      <c r="I58">
        <f>STDEV('Left 1 Kin'!I58, 'Left 2 Kin'!I58, 'Left 3 Kin'!I58, 'Right 1 Kin'!I58, 'Right 2 Kin'!I58, 'Right 3 Kin'!I58)</f>
        <v>1.9145148264159848</v>
      </c>
      <c r="J58">
        <f>STDEV('Left 1 Kin'!J58, 'Left 2 Kin'!J58, 'Left 3 Kin'!J58, 'Right 1 Kin'!J58, 'Right 2 Kin'!J58, 'Right 3 Kin'!J58)</f>
        <v>0.89675825883025273</v>
      </c>
      <c r="K58">
        <f>STDEV('Left 1 Kin'!K58, 'Left 2 Kin'!K58, 'Left 3 Kin'!K58, 'Right 1 Kin'!K58, 'Right 2 Kin'!K58, 'Right 3 Kin'!K58)</f>
        <v>2.9192277400728752</v>
      </c>
      <c r="L58">
        <f>STDEV('Left 1 Kin'!L58, 'Left 2 Kin'!L58, 'Left 3 Kin'!L58, 'Right 1 Kin'!L58, 'Right 2 Kin'!L58, 'Right 3 Kin'!L58)</f>
        <v>6.7064216453821066</v>
      </c>
      <c r="M58">
        <f>STDEV('Left 1 Kin'!M58, 'Left 2 Kin'!M58, 'Left 3 Kin'!M58, 'Right 1 Kin'!M58, 'Right 2 Kin'!M58, 'Right 3 Kin'!M58)</f>
        <v>2.8423786830629911</v>
      </c>
      <c r="N58">
        <f>STDEV('Left 1 Kin'!N58, 'Left 2 Kin'!N58, 'Left 3 Kin'!N58, 'Right 1 Kin'!N58, 'Right 2 Kin'!N58, 'Right 3 Kin'!N58)</f>
        <v>4.1923654906918904</v>
      </c>
      <c r="O58">
        <f>STDEV('Left 1 Kin'!O58, 'Left 2 Kin'!O58, 'Left 3 Kin'!O58, 'Right 1 Kin'!O58, 'Right 2 Kin'!O58, 'Right 3 Kin'!O58)</f>
        <v>8.8170755488483188</v>
      </c>
      <c r="P58">
        <f>STDEV('Left 1 Kin'!P58, 'Left 2 Kin'!P58, 'Left 3 Kin'!P58, 'Right 1 Kin'!P58, 'Right 2 Kin'!P58, 'Right 3 Kin'!P58)</f>
        <v>5.5268002284527045</v>
      </c>
      <c r="Q58">
        <f>STDEV('Left 1 Kin'!Q58, 'Left 2 Kin'!Q58, 'Left 3 Kin'!Q58, 'Right 1 Kin'!Q58, 'Right 2 Kin'!Q58, 'Right 3 Kin'!Q58)</f>
        <v>2.1915465441035806</v>
      </c>
      <c r="R58">
        <f>STDEV('Left 1 Kin'!R58, 'Left 2 Kin'!R58, 'Left 3 Kin'!R58, 'Right 1 Kin'!R58, 'Right 2 Kin'!R58, 'Right 3 Kin'!R58)</f>
        <v>14.287716839076564</v>
      </c>
      <c r="S58">
        <f>STDEV('Left 1 Kin'!S58, 'Left 2 Kin'!S58, 'Left 3 Kin'!S58, 'Right 1 Kin'!S58, 'Right 2 Kin'!S58, 'Right 3 Kin'!S58)</f>
        <v>1.4834448214054565</v>
      </c>
      <c r="T58">
        <f>STDEV('Left 1 Kin'!T58, 'Left 2 Kin'!T58, 'Left 3 Kin'!T58, 'Right 1 Kin'!T58, 'Right 2 Kin'!T58, 'Right 3 Kin'!T58)</f>
        <v>1.7727378206510016</v>
      </c>
      <c r="U58">
        <f>STDEV('Left 1 Kin'!U58, 'Left 2 Kin'!U58, 'Left 3 Kin'!U58, 'Right 1 Kin'!U58, 'Right 2 Kin'!U58, 'Right 3 Kin'!U58)</f>
        <v>16.250638002449854</v>
      </c>
      <c r="V58">
        <f>STDEV('Left 1 Kin'!V58, 'Left 2 Kin'!V58, 'Left 3 Kin'!V58, 'Right 1 Kin'!V58, 'Right 2 Kin'!V58, 'Right 3 Kin'!V58)</f>
        <v>15.597581437090399</v>
      </c>
      <c r="W58">
        <f>STDEV('Left 1 Kin'!W58, 'Left 2 Kin'!W58, 'Left 3 Kin'!W58, 'Right 1 Kin'!W58, 'Right 2 Kin'!W58, 'Right 3 Kin'!W58)</f>
        <v>55.69597160526444</v>
      </c>
      <c r="X58">
        <f>STDEV('Left 1 Kin'!X58, 'Left 2 Kin'!X58, 'Left 3 Kin'!X58, 'Right 1 Kin'!X58, 'Right 2 Kin'!X58, 'Right 3 Kin'!X58)</f>
        <v>19.034346758995042</v>
      </c>
      <c r="Y58">
        <f>STDEV('Left 1 Kin'!Y58, 'Left 2 Kin'!Y58, 'Left 3 Kin'!Y58, 'Right 1 Kin'!Y58, 'Right 2 Kin'!Y58, 'Right 3 Kin'!Y58)</f>
        <v>18.120897606945693</v>
      </c>
      <c r="Z58">
        <f>STDEV('Left 1 Kin'!Z58, 'Left 2 Kin'!Z58, 'Left 3 Kin'!Z58, 'Right 1 Kin'!Z58, 'Right 2 Kin'!Z58, 'Right 3 Kin'!Z58)</f>
        <v>62.413286603062346</v>
      </c>
      <c r="AA58">
        <f>STDEV('Left 1 Kin'!AA58, 'Left 2 Kin'!AA58, 'Left 3 Kin'!AA58, 'Right 1 Kin'!AA58, 'Right 2 Kin'!AA58, 'Right 3 Kin'!AA58)</f>
        <v>31.226419528966158</v>
      </c>
      <c r="AB58">
        <f>STDEV('Left 1 Kin'!AB58, 'Left 2 Kin'!AB58, 'Left 3 Kin'!AB58, 'Right 1 Kin'!AB58, 'Right 2 Kin'!AB58, 'Right 3 Kin'!AB58)</f>
        <v>38.350012193696436</v>
      </c>
      <c r="AC58">
        <f>STDEV('Left 1 Kin'!AC58, 'Left 2 Kin'!AC58, 'Left 3 Kin'!AC58, 'Right 1 Kin'!AC58, 'Right 2 Kin'!AC58, 'Right 3 Kin'!AC58)</f>
        <v>153.37857926242748</v>
      </c>
      <c r="AD58">
        <f>STDEV('Left 1 Kin'!AD58, 'Left 2 Kin'!AD58, 'Left 3 Kin'!AD58, 'Right 1 Kin'!AD58, 'Right 2 Kin'!AD58, 'Right 3 Kin'!AD58)</f>
        <v>69.375332427852072</v>
      </c>
      <c r="AE58">
        <f>STDEV('Left 1 Kin'!AE58, 'Left 2 Kin'!AE58, 'Left 3 Kin'!AE58, 'Right 1 Kin'!AE58, 'Right 2 Kin'!AE58, 'Right 3 Kin'!AE58)</f>
        <v>79.448625089952017</v>
      </c>
      <c r="AF58">
        <f>STDEV('Left 1 Kin'!AF58, 'Left 2 Kin'!AF58, 'Left 3 Kin'!AF58, 'Right 1 Kin'!AF58, 'Right 2 Kin'!AF58, 'Right 3 Kin'!AF58)</f>
        <v>158.76639587509263</v>
      </c>
      <c r="AG58">
        <f>STDEV('Left 1 Kin'!AG58, 'Left 2 Kin'!AG58, 'Left 3 Kin'!AG58, 'Right 1 Kin'!AG58, 'Right 2 Kin'!AG58, 'Right 3 Kin'!AG58)</f>
        <v>65.389370978329993</v>
      </c>
      <c r="AH58">
        <f>STDEV('Left 1 Kin'!AH58, 'Left 2 Kin'!AH58, 'Left 3 Kin'!AH58, 'Right 1 Kin'!AH58, 'Right 2 Kin'!AH58, 'Right 3 Kin'!AH58)</f>
        <v>45.167878226423845</v>
      </c>
      <c r="AI58">
        <f>STDEV('Left 1 Kin'!AI58, 'Left 2 Kin'!AI58, 'Left 3 Kin'!AI58, 'Right 1 Kin'!AI58, 'Right 2 Kin'!AI58, 'Right 3 Kin'!AI58)</f>
        <v>0.86376863575491336</v>
      </c>
      <c r="AJ58">
        <f>STDEV('Left 1 Kin'!AJ58, 'Left 2 Kin'!AJ58, 'Left 3 Kin'!AJ58, 'Right 1 Kin'!AJ58, 'Right 2 Kin'!AJ58, 'Right 3 Kin'!AJ58)</f>
        <v>1.090377290095029</v>
      </c>
      <c r="AK58">
        <f>STDEV('Left 1 Kin'!AK58, 'Left 2 Kin'!AK58, 'Left 3 Kin'!AK58, 'Right 1 Kin'!AK58, 'Right 2 Kin'!AK58, 'Right 3 Kin'!AK58)</f>
        <v>6.2583288456869751E-2</v>
      </c>
      <c r="AL58">
        <f>STDEV('Left 1 Kin'!AL58, 'Left 2 Kin'!AL58, 'Left 3 Kin'!AL58, 'Right 1 Kin'!AL58, 'Right 2 Kin'!AL58, 'Right 3 Kin'!AL58)</f>
        <v>6.1313128764597451</v>
      </c>
      <c r="AM58">
        <f>STDEV('Left 1 Kin'!AM58, 'Left 2 Kin'!AM58, 'Left 3 Kin'!AM58, 'Right 1 Kin'!AM58, 'Right 2 Kin'!AM58, 'Right 3 Kin'!AM58)</f>
        <v>0.33669140463387592</v>
      </c>
      <c r="AN58">
        <f>STDEV('Left 1 Kin'!AN58, 'Left 2 Kin'!AN58, 'Left 3 Kin'!AN58, 'Right 1 Kin'!AN58, 'Right 2 Kin'!AN58, 'Right 3 Kin'!AN58)</f>
        <v>0.22495585380824756</v>
      </c>
      <c r="AO58">
        <f>STDEV('Left 1 Kin'!AO58, 'Left 2 Kin'!AO58, 'Left 3 Kin'!AO58, 'Right 1 Kin'!AO58, 'Right 2 Kin'!AO58, 'Right 3 Kin'!AO58)</f>
        <v>0.50664745133821232</v>
      </c>
      <c r="AP58">
        <f>STDEV('Left 1 Kin'!AP58, 'Left 2 Kin'!AP58, 'Left 3 Kin'!AP58, 'Right 1 Kin'!AP58, 'Right 2 Kin'!AP58, 'Right 3 Kin'!AP58)</f>
        <v>1.352347630538046</v>
      </c>
      <c r="AQ58">
        <f>STDEV('Left 1 Kin'!AQ58, 'Left 2 Kin'!AQ58, 'Left 3 Kin'!AQ58, 'Right 1 Kin'!AQ58, 'Right 2 Kin'!AQ58, 'Right 3 Kin'!AQ58)</f>
        <v>0.8032539651496392</v>
      </c>
      <c r="AR58">
        <f>STDEV('Left 1 Kin'!AR58, 'Left 2 Kin'!AR58, 'Left 3 Kin'!AR58, 'Right 1 Kin'!AR58, 'Right 2 Kin'!AR58, 'Right 3 Kin'!AR58)</f>
        <v>0.77194721229744634</v>
      </c>
      <c r="AS58">
        <f>STDEV('Left 1 Kin'!AS58, 'Left 2 Kin'!AS58, 'Left 3 Kin'!AS58, 'Right 1 Kin'!AS58, 'Right 2 Kin'!AS58, 'Right 3 Kin'!AS58)</f>
        <v>0.11620649790968231</v>
      </c>
      <c r="AT58">
        <f>STDEV('Left 1 Kin'!AT58, 'Left 2 Kin'!AT58, 'Left 3 Kin'!AT58, 'Right 1 Kin'!AT58, 'Right 2 Kin'!AT58, 'Right 3 Kin'!AT58)</f>
        <v>5.3284388654846984</v>
      </c>
    </row>
    <row r="59" spans="1:46" x14ac:dyDescent="0.25">
      <c r="A59">
        <v>57</v>
      </c>
      <c r="B59">
        <f>STDEV('Left 1 Kin'!B59, 'Left 2 Kin'!B59, 'Left 3 Kin'!B59, 'Right 1 Kin'!B59, 'Right 2 Kin'!B59, 'Right 3 Kin'!B59)</f>
        <v>5.6245815214709644E-2</v>
      </c>
      <c r="C59">
        <f>STDEV('Left 1 Kin'!C59, 'Left 2 Kin'!C59, 'Left 3 Kin'!C59, 'Right 1 Kin'!C59, 'Right 2 Kin'!C59, 'Right 3 Kin'!C59)</f>
        <v>4.8489221834570858E-3</v>
      </c>
      <c r="D59">
        <f>STDEV('Left 1 Kin'!D59, 'Left 2 Kin'!D59, 'Left 3 Kin'!D59, 'Right 1 Kin'!D59, 'Right 2 Kin'!D59, 'Right 3 Kin'!D59)</f>
        <v>7.7204393023146425E-2</v>
      </c>
      <c r="E59">
        <f>STDEV('Left 1 Kin'!E59, 'Left 2 Kin'!E59, 'Left 3 Kin'!E59, 'Right 1 Kin'!E59, 'Right 2 Kin'!E59, 'Right 3 Kin'!E59)</f>
        <v>8.9794442168468838E-2</v>
      </c>
      <c r="F59">
        <f>STDEV('Left 1 Kin'!F59, 'Left 2 Kin'!F59, 'Left 3 Kin'!F59, 'Right 1 Kin'!F59, 'Right 2 Kin'!F59, 'Right 3 Kin'!F59)</f>
        <v>0.12691519264864617</v>
      </c>
      <c r="G59">
        <f>STDEV('Left 1 Kin'!G59, 'Left 2 Kin'!G59, 'Left 3 Kin'!G59, 'Right 1 Kin'!G59, 'Right 2 Kin'!G59, 'Right 3 Kin'!G59)</f>
        <v>0.58508689651632118</v>
      </c>
      <c r="H59">
        <f>STDEV('Left 1 Kin'!H59, 'Left 2 Kin'!H59, 'Left 3 Kin'!H59, 'Right 1 Kin'!H59, 'Right 2 Kin'!H59, 'Right 3 Kin'!H59)</f>
        <v>0.43186996059414334</v>
      </c>
      <c r="I59">
        <f>STDEV('Left 1 Kin'!I59, 'Left 2 Kin'!I59, 'Left 3 Kin'!I59, 'Right 1 Kin'!I59, 'Right 2 Kin'!I59, 'Right 3 Kin'!I59)</f>
        <v>1.9807529574842886</v>
      </c>
      <c r="J59">
        <f>STDEV('Left 1 Kin'!J59, 'Left 2 Kin'!J59, 'Left 3 Kin'!J59, 'Right 1 Kin'!J59, 'Right 2 Kin'!J59, 'Right 3 Kin'!J59)</f>
        <v>0.9211419033713355</v>
      </c>
      <c r="K59">
        <f>STDEV('Left 1 Kin'!K59, 'Left 2 Kin'!K59, 'Left 3 Kin'!K59, 'Right 1 Kin'!K59, 'Right 2 Kin'!K59, 'Right 3 Kin'!K59)</f>
        <v>2.9413776710747905</v>
      </c>
      <c r="L59">
        <f>STDEV('Left 1 Kin'!L59, 'Left 2 Kin'!L59, 'Left 3 Kin'!L59, 'Right 1 Kin'!L59, 'Right 2 Kin'!L59, 'Right 3 Kin'!L59)</f>
        <v>6.7372738762643571</v>
      </c>
      <c r="M59">
        <f>STDEV('Left 1 Kin'!M59, 'Left 2 Kin'!M59, 'Left 3 Kin'!M59, 'Right 1 Kin'!M59, 'Right 2 Kin'!M59, 'Right 3 Kin'!M59)</f>
        <v>2.8775442884141929</v>
      </c>
      <c r="N59">
        <f>STDEV('Left 1 Kin'!N59, 'Left 2 Kin'!N59, 'Left 3 Kin'!N59, 'Right 1 Kin'!N59, 'Right 2 Kin'!N59, 'Right 3 Kin'!N59)</f>
        <v>4.1649704422022644</v>
      </c>
      <c r="O59">
        <f>STDEV('Left 1 Kin'!O59, 'Left 2 Kin'!O59, 'Left 3 Kin'!O59, 'Right 1 Kin'!O59, 'Right 2 Kin'!O59, 'Right 3 Kin'!O59)</f>
        <v>8.8776526331602099</v>
      </c>
      <c r="P59">
        <f>STDEV('Left 1 Kin'!P59, 'Left 2 Kin'!P59, 'Left 3 Kin'!P59, 'Right 1 Kin'!P59, 'Right 2 Kin'!P59, 'Right 3 Kin'!P59)</f>
        <v>5.5925546808779467</v>
      </c>
      <c r="Q59">
        <f>STDEV('Left 1 Kin'!Q59, 'Left 2 Kin'!Q59, 'Left 3 Kin'!Q59, 'Right 1 Kin'!Q59, 'Right 2 Kin'!Q59, 'Right 3 Kin'!Q59)</f>
        <v>2.1166807323598729</v>
      </c>
      <c r="R59">
        <f>STDEV('Left 1 Kin'!R59, 'Left 2 Kin'!R59, 'Left 3 Kin'!R59, 'Right 1 Kin'!R59, 'Right 2 Kin'!R59, 'Right 3 Kin'!R59)</f>
        <v>14.306568036036619</v>
      </c>
      <c r="S59">
        <f>STDEV('Left 1 Kin'!S59, 'Left 2 Kin'!S59, 'Left 3 Kin'!S59, 'Right 1 Kin'!S59, 'Right 2 Kin'!S59, 'Right 3 Kin'!S59)</f>
        <v>1.4551978416133551</v>
      </c>
      <c r="T59">
        <f>STDEV('Left 1 Kin'!T59, 'Left 2 Kin'!T59, 'Left 3 Kin'!T59, 'Right 1 Kin'!T59, 'Right 2 Kin'!T59, 'Right 3 Kin'!T59)</f>
        <v>1.7381078145058091</v>
      </c>
      <c r="U59">
        <f>STDEV('Left 1 Kin'!U59, 'Left 2 Kin'!U59, 'Left 3 Kin'!U59, 'Right 1 Kin'!U59, 'Right 2 Kin'!U59, 'Right 3 Kin'!U59)</f>
        <v>16.621530670817755</v>
      </c>
      <c r="V59">
        <f>STDEV('Left 1 Kin'!V59, 'Left 2 Kin'!V59, 'Left 3 Kin'!V59, 'Right 1 Kin'!V59, 'Right 2 Kin'!V59, 'Right 3 Kin'!V59)</f>
        <v>15.682124430761972</v>
      </c>
      <c r="W59">
        <f>STDEV('Left 1 Kin'!W59, 'Left 2 Kin'!W59, 'Left 3 Kin'!W59, 'Right 1 Kin'!W59, 'Right 2 Kin'!W59, 'Right 3 Kin'!W59)</f>
        <v>54.422534415411526</v>
      </c>
      <c r="X59">
        <f>STDEV('Left 1 Kin'!X59, 'Left 2 Kin'!X59, 'Left 3 Kin'!X59, 'Right 1 Kin'!X59, 'Right 2 Kin'!X59, 'Right 3 Kin'!X59)</f>
        <v>18.422481560412773</v>
      </c>
      <c r="Y59">
        <f>STDEV('Left 1 Kin'!Y59, 'Left 2 Kin'!Y59, 'Left 3 Kin'!Y59, 'Right 1 Kin'!Y59, 'Right 2 Kin'!Y59, 'Right 3 Kin'!Y59)</f>
        <v>16.505770037168041</v>
      </c>
      <c r="Z59">
        <f>STDEV('Left 1 Kin'!Z59, 'Left 2 Kin'!Z59, 'Left 3 Kin'!Z59, 'Right 1 Kin'!Z59, 'Right 2 Kin'!Z59, 'Right 3 Kin'!Z59)</f>
        <v>58.730844998066559</v>
      </c>
      <c r="AA59">
        <f>STDEV('Left 1 Kin'!AA59, 'Left 2 Kin'!AA59, 'Left 3 Kin'!AA59, 'Right 1 Kin'!AA59, 'Right 2 Kin'!AA59, 'Right 3 Kin'!AA59)</f>
        <v>31.402865409033947</v>
      </c>
      <c r="AB59">
        <f>STDEV('Left 1 Kin'!AB59, 'Left 2 Kin'!AB59, 'Left 3 Kin'!AB59, 'Right 1 Kin'!AB59, 'Right 2 Kin'!AB59, 'Right 3 Kin'!AB59)</f>
        <v>36.247526877987497</v>
      </c>
      <c r="AC59">
        <f>STDEV('Left 1 Kin'!AC59, 'Left 2 Kin'!AC59, 'Left 3 Kin'!AC59, 'Right 1 Kin'!AC59, 'Right 2 Kin'!AC59, 'Right 3 Kin'!AC59)</f>
        <v>155.92921173971646</v>
      </c>
      <c r="AD59">
        <f>STDEV('Left 1 Kin'!AD59, 'Left 2 Kin'!AD59, 'Left 3 Kin'!AD59, 'Right 1 Kin'!AD59, 'Right 2 Kin'!AD59, 'Right 3 Kin'!AD59)</f>
        <v>65.487580498984471</v>
      </c>
      <c r="AE59">
        <f>STDEV('Left 1 Kin'!AE59, 'Left 2 Kin'!AE59, 'Left 3 Kin'!AE59, 'Right 1 Kin'!AE59, 'Right 2 Kin'!AE59, 'Right 3 Kin'!AE59)</f>
        <v>80.688090942975151</v>
      </c>
      <c r="AF59">
        <f>STDEV('Left 1 Kin'!AF59, 'Left 2 Kin'!AF59, 'Left 3 Kin'!AF59, 'Right 1 Kin'!AF59, 'Right 2 Kin'!AF59, 'Right 3 Kin'!AF59)</f>
        <v>163.76680094201399</v>
      </c>
      <c r="AG59">
        <f>STDEV('Left 1 Kin'!AG59, 'Left 2 Kin'!AG59, 'Left 3 Kin'!AG59, 'Right 1 Kin'!AG59, 'Right 2 Kin'!AG59, 'Right 3 Kin'!AG59)</f>
        <v>68.236337180404888</v>
      </c>
      <c r="AH59">
        <f>STDEV('Left 1 Kin'!AH59, 'Left 2 Kin'!AH59, 'Left 3 Kin'!AH59, 'Right 1 Kin'!AH59, 'Right 2 Kin'!AH59, 'Right 3 Kin'!AH59)</f>
        <v>47.271924304292895</v>
      </c>
      <c r="AI59">
        <f>STDEV('Left 1 Kin'!AI59, 'Left 2 Kin'!AI59, 'Left 3 Kin'!AI59, 'Right 1 Kin'!AI59, 'Right 2 Kin'!AI59, 'Right 3 Kin'!AI59)</f>
        <v>0.84823843824586009</v>
      </c>
      <c r="AJ59">
        <f>STDEV('Left 1 Kin'!AJ59, 'Left 2 Kin'!AJ59, 'Left 3 Kin'!AJ59, 'Right 1 Kin'!AJ59, 'Right 2 Kin'!AJ59, 'Right 3 Kin'!AJ59)</f>
        <v>1.0858166776265719</v>
      </c>
      <c r="AK59">
        <f>STDEV('Left 1 Kin'!AK59, 'Left 2 Kin'!AK59, 'Left 3 Kin'!AK59, 'Right 1 Kin'!AK59, 'Right 2 Kin'!AK59, 'Right 3 Kin'!AK59)</f>
        <v>6.437387052005851E-2</v>
      </c>
      <c r="AL59">
        <f>STDEV('Left 1 Kin'!AL59, 'Left 2 Kin'!AL59, 'Left 3 Kin'!AL59, 'Right 1 Kin'!AL59, 'Right 2 Kin'!AL59, 'Right 3 Kin'!AL59)</f>
        <v>5.8755965261023757</v>
      </c>
      <c r="AM59">
        <f>STDEV('Left 1 Kin'!AM59, 'Left 2 Kin'!AM59, 'Left 3 Kin'!AM59, 'Right 1 Kin'!AM59, 'Right 2 Kin'!AM59, 'Right 3 Kin'!AM59)</f>
        <v>0.3748701355155088</v>
      </c>
      <c r="AN59">
        <f>STDEV('Left 1 Kin'!AN59, 'Left 2 Kin'!AN59, 'Left 3 Kin'!AN59, 'Right 1 Kin'!AN59, 'Right 2 Kin'!AN59, 'Right 3 Kin'!AN59)</f>
        <v>0.23422552310151368</v>
      </c>
      <c r="AO59">
        <f>STDEV('Left 1 Kin'!AO59, 'Left 2 Kin'!AO59, 'Left 3 Kin'!AO59, 'Right 1 Kin'!AO59, 'Right 2 Kin'!AO59, 'Right 3 Kin'!AO59)</f>
        <v>0.50181996186278466</v>
      </c>
      <c r="AP59">
        <f>STDEV('Left 1 Kin'!AP59, 'Left 2 Kin'!AP59, 'Left 3 Kin'!AP59, 'Right 1 Kin'!AP59, 'Right 2 Kin'!AP59, 'Right 3 Kin'!AP59)</f>
        <v>1.1438597022159085</v>
      </c>
      <c r="AQ59">
        <f>STDEV('Left 1 Kin'!AQ59, 'Left 2 Kin'!AQ59, 'Left 3 Kin'!AQ59, 'Right 1 Kin'!AQ59, 'Right 2 Kin'!AQ59, 'Right 3 Kin'!AQ59)</f>
        <v>0.78425436342734611</v>
      </c>
      <c r="AR59">
        <f>STDEV('Left 1 Kin'!AR59, 'Left 2 Kin'!AR59, 'Left 3 Kin'!AR59, 'Right 1 Kin'!AR59, 'Right 2 Kin'!AR59, 'Right 3 Kin'!AR59)</f>
        <v>0.75836257983771782</v>
      </c>
      <c r="AS59">
        <f>STDEV('Left 1 Kin'!AS59, 'Left 2 Kin'!AS59, 'Left 3 Kin'!AS59, 'Right 1 Kin'!AS59, 'Right 2 Kin'!AS59, 'Right 3 Kin'!AS59)</f>
        <v>0.12444958352244785</v>
      </c>
      <c r="AT59">
        <f>STDEV('Left 1 Kin'!AT59, 'Left 2 Kin'!AT59, 'Left 3 Kin'!AT59, 'Right 1 Kin'!AT59, 'Right 2 Kin'!AT59, 'Right 3 Kin'!AT59)</f>
        <v>5.6456948355496488</v>
      </c>
    </row>
    <row r="60" spans="1:46" x14ac:dyDescent="0.25">
      <c r="A60">
        <v>58</v>
      </c>
      <c r="B60">
        <f>STDEV('Left 1 Kin'!B60, 'Left 2 Kin'!B60, 'Left 3 Kin'!B60, 'Right 1 Kin'!B60, 'Right 2 Kin'!B60, 'Right 3 Kin'!B60)</f>
        <v>6.0711746014813904E-2</v>
      </c>
      <c r="C60">
        <f>STDEV('Left 1 Kin'!C60, 'Left 2 Kin'!C60, 'Left 3 Kin'!C60, 'Right 1 Kin'!C60, 'Right 2 Kin'!C60, 'Right 3 Kin'!C60)</f>
        <v>4.818974654676283E-3</v>
      </c>
      <c r="D60">
        <f>STDEV('Left 1 Kin'!D60, 'Left 2 Kin'!D60, 'Left 3 Kin'!D60, 'Right 1 Kin'!D60, 'Right 2 Kin'!D60, 'Right 3 Kin'!D60)</f>
        <v>7.6051021205191791E-2</v>
      </c>
      <c r="E60">
        <f>STDEV('Left 1 Kin'!E60, 'Left 2 Kin'!E60, 'Left 3 Kin'!E60, 'Right 1 Kin'!E60, 'Right 2 Kin'!E60, 'Right 3 Kin'!E60)</f>
        <v>9.4945647676415376E-2</v>
      </c>
      <c r="F60">
        <f>STDEV('Left 1 Kin'!F60, 'Left 2 Kin'!F60, 'Left 3 Kin'!F60, 'Right 1 Kin'!F60, 'Right 2 Kin'!F60, 'Right 3 Kin'!F60)</f>
        <v>0.13035450372721838</v>
      </c>
      <c r="G60">
        <f>STDEV('Left 1 Kin'!G60, 'Left 2 Kin'!G60, 'Left 3 Kin'!G60, 'Right 1 Kin'!G60, 'Right 2 Kin'!G60, 'Right 3 Kin'!G60)</f>
        <v>0.57642329832996841</v>
      </c>
      <c r="H60">
        <f>STDEV('Left 1 Kin'!H60, 'Left 2 Kin'!H60, 'Left 3 Kin'!H60, 'Right 1 Kin'!H60, 'Right 2 Kin'!H60, 'Right 3 Kin'!H60)</f>
        <v>0.41335869661738883</v>
      </c>
      <c r="I60">
        <f>STDEV('Left 1 Kin'!I60, 'Left 2 Kin'!I60, 'Left 3 Kin'!I60, 'Right 1 Kin'!I60, 'Right 2 Kin'!I60, 'Right 3 Kin'!I60)</f>
        <v>2.0529120480175034</v>
      </c>
      <c r="J60">
        <f>STDEV('Left 1 Kin'!J60, 'Left 2 Kin'!J60, 'Left 3 Kin'!J60, 'Right 1 Kin'!J60, 'Right 2 Kin'!J60, 'Right 3 Kin'!J60)</f>
        <v>0.94596656459115958</v>
      </c>
      <c r="K60">
        <f>STDEV('Left 1 Kin'!K60, 'Left 2 Kin'!K60, 'Left 3 Kin'!K60, 'Right 1 Kin'!K60, 'Right 2 Kin'!K60, 'Right 3 Kin'!K60)</f>
        <v>2.9621657361087661</v>
      </c>
      <c r="L60">
        <f>STDEV('Left 1 Kin'!L60, 'Left 2 Kin'!L60, 'Left 3 Kin'!L60, 'Right 1 Kin'!L60, 'Right 2 Kin'!L60, 'Right 3 Kin'!L60)</f>
        <v>6.7655483348060876</v>
      </c>
      <c r="M60">
        <f>STDEV('Left 1 Kin'!M60, 'Left 2 Kin'!M60, 'Left 3 Kin'!M60, 'Right 1 Kin'!M60, 'Right 2 Kin'!M60, 'Right 3 Kin'!M60)</f>
        <v>2.9061002649313146</v>
      </c>
      <c r="N60">
        <f>STDEV('Left 1 Kin'!N60, 'Left 2 Kin'!N60, 'Left 3 Kin'!N60, 'Right 1 Kin'!N60, 'Right 2 Kin'!N60, 'Right 3 Kin'!N60)</f>
        <v>4.1375142883972345</v>
      </c>
      <c r="O60">
        <f>STDEV('Left 1 Kin'!O60, 'Left 2 Kin'!O60, 'Left 3 Kin'!O60, 'Right 1 Kin'!O60, 'Right 2 Kin'!O60, 'Right 3 Kin'!O60)</f>
        <v>8.9162214463397493</v>
      </c>
      <c r="P60">
        <f>STDEV('Left 1 Kin'!P60, 'Left 2 Kin'!P60, 'Left 3 Kin'!P60, 'Right 1 Kin'!P60, 'Right 2 Kin'!P60, 'Right 3 Kin'!P60)</f>
        <v>5.6589250130711388</v>
      </c>
      <c r="Q60">
        <f>STDEV('Left 1 Kin'!Q60, 'Left 2 Kin'!Q60, 'Left 3 Kin'!Q60, 'Right 1 Kin'!Q60, 'Right 2 Kin'!Q60, 'Right 3 Kin'!Q60)</f>
        <v>2.0191944472765888</v>
      </c>
      <c r="R60">
        <f>STDEV('Left 1 Kin'!R60, 'Left 2 Kin'!R60, 'Left 3 Kin'!R60, 'Right 1 Kin'!R60, 'Right 2 Kin'!R60, 'Right 3 Kin'!R60)</f>
        <v>14.359775071870194</v>
      </c>
      <c r="S60">
        <f>STDEV('Left 1 Kin'!S60, 'Left 2 Kin'!S60, 'Left 3 Kin'!S60, 'Right 1 Kin'!S60, 'Right 2 Kin'!S60, 'Right 3 Kin'!S60)</f>
        <v>1.4503385432934846</v>
      </c>
      <c r="T60">
        <f>STDEV('Left 1 Kin'!T60, 'Left 2 Kin'!T60, 'Left 3 Kin'!T60, 'Right 1 Kin'!T60, 'Right 2 Kin'!T60, 'Right 3 Kin'!T60)</f>
        <v>1.7115056551804768</v>
      </c>
      <c r="U60">
        <f>STDEV('Left 1 Kin'!U60, 'Left 2 Kin'!U60, 'Left 3 Kin'!U60, 'Right 1 Kin'!U60, 'Right 2 Kin'!U60, 'Right 3 Kin'!U60)</f>
        <v>16.974356995823577</v>
      </c>
      <c r="V60">
        <f>STDEV('Left 1 Kin'!V60, 'Left 2 Kin'!V60, 'Left 3 Kin'!V60, 'Right 1 Kin'!V60, 'Right 2 Kin'!V60, 'Right 3 Kin'!V60)</f>
        <v>15.843741992200489</v>
      </c>
      <c r="W60">
        <f>STDEV('Left 1 Kin'!W60, 'Left 2 Kin'!W60, 'Left 3 Kin'!W60, 'Right 1 Kin'!W60, 'Right 2 Kin'!W60, 'Right 3 Kin'!W60)</f>
        <v>53.229167106344732</v>
      </c>
      <c r="X60">
        <f>STDEV('Left 1 Kin'!X60, 'Left 2 Kin'!X60, 'Left 3 Kin'!X60, 'Right 1 Kin'!X60, 'Right 2 Kin'!X60, 'Right 3 Kin'!X60)</f>
        <v>18.105362023732511</v>
      </c>
      <c r="Y60">
        <f>STDEV('Left 1 Kin'!Y60, 'Left 2 Kin'!Y60, 'Left 3 Kin'!Y60, 'Right 1 Kin'!Y60, 'Right 2 Kin'!Y60, 'Right 3 Kin'!Y60)</f>
        <v>14.872577249581365</v>
      </c>
      <c r="Z60">
        <f>STDEV('Left 1 Kin'!Z60, 'Left 2 Kin'!Z60, 'Left 3 Kin'!Z60, 'Right 1 Kin'!Z60, 'Right 2 Kin'!Z60, 'Right 3 Kin'!Z60)</f>
        <v>55.468903204312753</v>
      </c>
      <c r="AA60">
        <f>STDEV('Left 1 Kin'!AA60, 'Left 2 Kin'!AA60, 'Left 3 Kin'!AA60, 'Right 1 Kin'!AA60, 'Right 2 Kin'!AA60, 'Right 3 Kin'!AA60)</f>
        <v>32.765961228325132</v>
      </c>
      <c r="AB60">
        <f>STDEV('Left 1 Kin'!AB60, 'Left 2 Kin'!AB60, 'Left 3 Kin'!AB60, 'Right 1 Kin'!AB60, 'Right 2 Kin'!AB60, 'Right 3 Kin'!AB60)</f>
        <v>35.011936004721804</v>
      </c>
      <c r="AC60">
        <f>STDEV('Left 1 Kin'!AC60, 'Left 2 Kin'!AC60, 'Left 3 Kin'!AC60, 'Right 1 Kin'!AC60, 'Right 2 Kin'!AC60, 'Right 3 Kin'!AC60)</f>
        <v>160.64603327066527</v>
      </c>
      <c r="AD60">
        <f>STDEV('Left 1 Kin'!AD60, 'Left 2 Kin'!AD60, 'Left 3 Kin'!AD60, 'Right 1 Kin'!AD60, 'Right 2 Kin'!AD60, 'Right 3 Kin'!AD60)</f>
        <v>60.816532093666453</v>
      </c>
      <c r="AE60">
        <f>STDEV('Left 1 Kin'!AE60, 'Left 2 Kin'!AE60, 'Left 3 Kin'!AE60, 'Right 1 Kin'!AE60, 'Right 2 Kin'!AE60, 'Right 3 Kin'!AE60)</f>
        <v>82.533167704970751</v>
      </c>
      <c r="AF60">
        <f>STDEV('Left 1 Kin'!AF60, 'Left 2 Kin'!AF60, 'Left 3 Kin'!AF60, 'Right 1 Kin'!AF60, 'Right 2 Kin'!AF60, 'Right 3 Kin'!AF60)</f>
        <v>168.13978361929003</v>
      </c>
      <c r="AG60">
        <f>STDEV('Left 1 Kin'!AG60, 'Left 2 Kin'!AG60, 'Left 3 Kin'!AG60, 'Right 1 Kin'!AG60, 'Right 2 Kin'!AG60, 'Right 3 Kin'!AG60)</f>
        <v>71.355104545461472</v>
      </c>
      <c r="AH60">
        <f>STDEV('Left 1 Kin'!AH60, 'Left 2 Kin'!AH60, 'Left 3 Kin'!AH60, 'Right 1 Kin'!AH60, 'Right 2 Kin'!AH60, 'Right 3 Kin'!AH60)</f>
        <v>49.482194913753759</v>
      </c>
      <c r="AI60">
        <f>STDEV('Left 1 Kin'!AI60, 'Left 2 Kin'!AI60, 'Left 3 Kin'!AI60, 'Right 1 Kin'!AI60, 'Right 2 Kin'!AI60, 'Right 3 Kin'!AI60)</f>
        <v>0.86709214966823456</v>
      </c>
      <c r="AJ60">
        <f>STDEV('Left 1 Kin'!AJ60, 'Left 2 Kin'!AJ60, 'Left 3 Kin'!AJ60, 'Right 1 Kin'!AJ60, 'Right 2 Kin'!AJ60, 'Right 3 Kin'!AJ60)</f>
        <v>1.0846731662032267</v>
      </c>
      <c r="AK60">
        <f>STDEV('Left 1 Kin'!AK60, 'Left 2 Kin'!AK60, 'Left 3 Kin'!AK60, 'Right 1 Kin'!AK60, 'Right 2 Kin'!AK60, 'Right 3 Kin'!AK60)</f>
        <v>6.5721350019336836E-2</v>
      </c>
      <c r="AL60">
        <f>STDEV('Left 1 Kin'!AL60, 'Left 2 Kin'!AL60, 'Left 3 Kin'!AL60, 'Right 1 Kin'!AL60, 'Right 2 Kin'!AL60, 'Right 3 Kin'!AL60)</f>
        <v>5.992562165452469</v>
      </c>
      <c r="AM60">
        <f>STDEV('Left 1 Kin'!AM60, 'Left 2 Kin'!AM60, 'Left 3 Kin'!AM60, 'Right 1 Kin'!AM60, 'Right 2 Kin'!AM60, 'Right 3 Kin'!AM60)</f>
        <v>0.41172884560185408</v>
      </c>
      <c r="AN60">
        <f>STDEV('Left 1 Kin'!AN60, 'Left 2 Kin'!AN60, 'Left 3 Kin'!AN60, 'Right 1 Kin'!AN60, 'Right 2 Kin'!AN60, 'Right 3 Kin'!AN60)</f>
        <v>0.2437582792304353</v>
      </c>
      <c r="AO60">
        <f>STDEV('Left 1 Kin'!AO60, 'Left 2 Kin'!AO60, 'Left 3 Kin'!AO60, 'Right 1 Kin'!AO60, 'Right 2 Kin'!AO60, 'Right 3 Kin'!AO60)</f>
        <v>0.49664117154500964</v>
      </c>
      <c r="AP60">
        <f>STDEV('Left 1 Kin'!AP60, 'Left 2 Kin'!AP60, 'Left 3 Kin'!AP60, 'Right 1 Kin'!AP60, 'Right 2 Kin'!AP60, 'Right 3 Kin'!AP60)</f>
        <v>1.1451845340544322</v>
      </c>
      <c r="AQ60">
        <f>STDEV('Left 1 Kin'!AQ60, 'Left 2 Kin'!AQ60, 'Left 3 Kin'!AQ60, 'Right 1 Kin'!AQ60, 'Right 2 Kin'!AQ60, 'Right 3 Kin'!AQ60)</f>
        <v>0.76836979159915308</v>
      </c>
      <c r="AR60">
        <f>STDEV('Left 1 Kin'!AR60, 'Left 2 Kin'!AR60, 'Left 3 Kin'!AR60, 'Right 1 Kin'!AR60, 'Right 2 Kin'!AR60, 'Right 3 Kin'!AR60)</f>
        <v>0.74446331236257879</v>
      </c>
      <c r="AS60">
        <f>STDEV('Left 1 Kin'!AS60, 'Left 2 Kin'!AS60, 'Left 3 Kin'!AS60, 'Right 1 Kin'!AS60, 'Right 2 Kin'!AS60, 'Right 3 Kin'!AS60)</f>
        <v>0.1328993182629962</v>
      </c>
      <c r="AT60">
        <f>STDEV('Left 1 Kin'!AT60, 'Left 2 Kin'!AT60, 'Left 3 Kin'!AT60, 'Right 1 Kin'!AT60, 'Right 2 Kin'!AT60, 'Right 3 Kin'!AT60)</f>
        <v>5.969747564019861</v>
      </c>
    </row>
    <row r="61" spans="1:46" x14ac:dyDescent="0.25">
      <c r="A61">
        <v>59</v>
      </c>
      <c r="B61">
        <f>STDEV('Left 1 Kin'!B61, 'Left 2 Kin'!B61, 'Left 3 Kin'!B61, 'Right 1 Kin'!B61, 'Right 2 Kin'!B61, 'Right 3 Kin'!B61)</f>
        <v>6.5213777501704484E-2</v>
      </c>
      <c r="C61">
        <f>STDEV('Left 1 Kin'!C61, 'Left 2 Kin'!C61, 'Left 3 Kin'!C61, 'Right 1 Kin'!C61, 'Right 2 Kin'!C61, 'Right 3 Kin'!C61)</f>
        <v>4.7933618417489504E-3</v>
      </c>
      <c r="D61">
        <f>STDEV('Left 1 Kin'!D61, 'Left 2 Kin'!D61, 'Left 3 Kin'!D61, 'Right 1 Kin'!D61, 'Right 2 Kin'!D61, 'Right 3 Kin'!D61)</f>
        <v>7.5791725025101148E-2</v>
      </c>
      <c r="E61">
        <f>STDEV('Left 1 Kin'!E61, 'Left 2 Kin'!E61, 'Left 3 Kin'!E61, 'Right 1 Kin'!E61, 'Right 2 Kin'!E61, 'Right 3 Kin'!E61)</f>
        <v>0.10085929417775576</v>
      </c>
      <c r="F61">
        <f>STDEV('Left 1 Kin'!F61, 'Left 2 Kin'!F61, 'Left 3 Kin'!F61, 'Right 1 Kin'!F61, 'Right 2 Kin'!F61, 'Right 3 Kin'!F61)</f>
        <v>0.13413499384839195</v>
      </c>
      <c r="G61">
        <f>STDEV('Left 1 Kin'!G61, 'Left 2 Kin'!G61, 'Left 3 Kin'!G61, 'Right 1 Kin'!G61, 'Right 2 Kin'!G61, 'Right 3 Kin'!G61)</f>
        <v>0.57224762437881749</v>
      </c>
      <c r="H61">
        <f>STDEV('Left 1 Kin'!H61, 'Left 2 Kin'!H61, 'Left 3 Kin'!H61, 'Right 1 Kin'!H61, 'Right 2 Kin'!H61, 'Right 3 Kin'!H61)</f>
        <v>0.39743874044349398</v>
      </c>
      <c r="I61">
        <f>STDEV('Left 1 Kin'!I61, 'Left 2 Kin'!I61, 'Left 3 Kin'!I61, 'Right 1 Kin'!I61, 'Right 2 Kin'!I61, 'Right 3 Kin'!I61)</f>
        <v>2.1131214608086752</v>
      </c>
      <c r="J61">
        <f>STDEV('Left 1 Kin'!J61, 'Left 2 Kin'!J61, 'Left 3 Kin'!J61, 'Right 1 Kin'!J61, 'Right 2 Kin'!J61, 'Right 3 Kin'!J61)</f>
        <v>0.97065877380641175</v>
      </c>
      <c r="K61">
        <f>STDEV('Left 1 Kin'!K61, 'Left 2 Kin'!K61, 'Left 3 Kin'!K61, 'Right 1 Kin'!K61, 'Right 2 Kin'!K61, 'Right 3 Kin'!K61)</f>
        <v>2.9806941817062897</v>
      </c>
      <c r="L61">
        <f>STDEV('Left 1 Kin'!L61, 'Left 2 Kin'!L61, 'Left 3 Kin'!L61, 'Right 1 Kin'!L61, 'Right 2 Kin'!L61, 'Right 3 Kin'!L61)</f>
        <v>6.8005338763119498</v>
      </c>
      <c r="M61">
        <f>STDEV('Left 1 Kin'!M61, 'Left 2 Kin'!M61, 'Left 3 Kin'!M61, 'Right 1 Kin'!M61, 'Right 2 Kin'!M61, 'Right 3 Kin'!M61)</f>
        <v>2.9309459096987136</v>
      </c>
      <c r="N61">
        <f>STDEV('Left 1 Kin'!N61, 'Left 2 Kin'!N61, 'Left 3 Kin'!N61, 'Right 1 Kin'!N61, 'Right 2 Kin'!N61, 'Right 3 Kin'!N61)</f>
        <v>4.1041434062375117</v>
      </c>
      <c r="O61">
        <f>STDEV('Left 1 Kin'!O61, 'Left 2 Kin'!O61, 'Left 3 Kin'!O61, 'Right 1 Kin'!O61, 'Right 2 Kin'!O61, 'Right 3 Kin'!O61)</f>
        <v>9.0056289714150122</v>
      </c>
      <c r="P61">
        <f>STDEV('Left 1 Kin'!P61, 'Left 2 Kin'!P61, 'Left 3 Kin'!P61, 'Right 1 Kin'!P61, 'Right 2 Kin'!P61, 'Right 3 Kin'!P61)</f>
        <v>5.7192887241500179</v>
      </c>
      <c r="Q61">
        <f>STDEV('Left 1 Kin'!Q61, 'Left 2 Kin'!Q61, 'Left 3 Kin'!Q61, 'Right 1 Kin'!Q61, 'Right 2 Kin'!Q61, 'Right 3 Kin'!Q61)</f>
        <v>1.9502872199766876</v>
      </c>
      <c r="R61">
        <f>STDEV('Left 1 Kin'!R61, 'Left 2 Kin'!R61, 'Left 3 Kin'!R61, 'Right 1 Kin'!R61, 'Right 2 Kin'!R61, 'Right 3 Kin'!R61)</f>
        <v>14.383703062315689</v>
      </c>
      <c r="S61">
        <f>STDEV('Left 1 Kin'!S61, 'Left 2 Kin'!S61, 'Left 3 Kin'!S61, 'Right 1 Kin'!S61, 'Right 2 Kin'!S61, 'Right 3 Kin'!S61)</f>
        <v>1.4330025462709635</v>
      </c>
      <c r="T61">
        <f>STDEV('Left 1 Kin'!T61, 'Left 2 Kin'!T61, 'Left 3 Kin'!T61, 'Right 1 Kin'!T61, 'Right 2 Kin'!T61, 'Right 3 Kin'!T61)</f>
        <v>1.6806040025789737</v>
      </c>
      <c r="U61">
        <f>STDEV('Left 1 Kin'!U61, 'Left 2 Kin'!U61, 'Left 3 Kin'!U61, 'Right 1 Kin'!U61, 'Right 2 Kin'!U61, 'Right 3 Kin'!U61)</f>
        <v>17.359787403152932</v>
      </c>
      <c r="V61">
        <f>STDEV('Left 1 Kin'!V61, 'Left 2 Kin'!V61, 'Left 3 Kin'!V61, 'Right 1 Kin'!V61, 'Right 2 Kin'!V61, 'Right 3 Kin'!V61)</f>
        <v>15.783223665074777</v>
      </c>
      <c r="W61">
        <f>STDEV('Left 1 Kin'!W61, 'Left 2 Kin'!W61, 'Left 3 Kin'!W61, 'Right 1 Kin'!W61, 'Right 2 Kin'!W61, 'Right 3 Kin'!W61)</f>
        <v>51.349886395617844</v>
      </c>
      <c r="X61">
        <f>STDEV('Left 1 Kin'!X61, 'Left 2 Kin'!X61, 'Left 3 Kin'!X61, 'Right 1 Kin'!X61, 'Right 2 Kin'!X61, 'Right 3 Kin'!X61)</f>
        <v>18.258015096187297</v>
      </c>
      <c r="Y61">
        <f>STDEV('Left 1 Kin'!Y61, 'Left 2 Kin'!Y61, 'Left 3 Kin'!Y61, 'Right 1 Kin'!Y61, 'Right 2 Kin'!Y61, 'Right 3 Kin'!Y61)</f>
        <v>13.563109193338882</v>
      </c>
      <c r="Z61">
        <f>STDEV('Left 1 Kin'!Z61, 'Left 2 Kin'!Z61, 'Left 3 Kin'!Z61, 'Right 1 Kin'!Z61, 'Right 2 Kin'!Z61, 'Right 3 Kin'!Z61)</f>
        <v>52.143493415244706</v>
      </c>
      <c r="AA61">
        <f>STDEV('Left 1 Kin'!AA61, 'Left 2 Kin'!AA61, 'Left 3 Kin'!AA61, 'Right 1 Kin'!AA61, 'Right 2 Kin'!AA61, 'Right 3 Kin'!AA61)</f>
        <v>34.155515332885535</v>
      </c>
      <c r="AB61">
        <f>STDEV('Left 1 Kin'!AB61, 'Left 2 Kin'!AB61, 'Left 3 Kin'!AB61, 'Right 1 Kin'!AB61, 'Right 2 Kin'!AB61, 'Right 3 Kin'!AB61)</f>
        <v>34.289967176392963</v>
      </c>
      <c r="AC61">
        <f>STDEV('Left 1 Kin'!AC61, 'Left 2 Kin'!AC61, 'Left 3 Kin'!AC61, 'Right 1 Kin'!AC61, 'Right 2 Kin'!AC61, 'Right 3 Kin'!AC61)</f>
        <v>160.73730245398772</v>
      </c>
      <c r="AD61">
        <f>STDEV('Left 1 Kin'!AD61, 'Left 2 Kin'!AD61, 'Left 3 Kin'!AD61, 'Right 1 Kin'!AD61, 'Right 2 Kin'!AD61, 'Right 3 Kin'!AD61)</f>
        <v>56.257567656406302</v>
      </c>
      <c r="AE61">
        <f>STDEV('Left 1 Kin'!AE61, 'Left 2 Kin'!AE61, 'Left 3 Kin'!AE61, 'Right 1 Kin'!AE61, 'Right 2 Kin'!AE61, 'Right 3 Kin'!AE61)</f>
        <v>81.320453106667927</v>
      </c>
      <c r="AF61">
        <f>STDEV('Left 1 Kin'!AF61, 'Left 2 Kin'!AF61, 'Left 3 Kin'!AF61, 'Right 1 Kin'!AF61, 'Right 2 Kin'!AF61, 'Right 3 Kin'!AF61)</f>
        <v>164.43082241781826</v>
      </c>
      <c r="AG61">
        <f>STDEV('Left 1 Kin'!AG61, 'Left 2 Kin'!AG61, 'Left 3 Kin'!AG61, 'Right 1 Kin'!AG61, 'Right 2 Kin'!AG61, 'Right 3 Kin'!AG61)</f>
        <v>74.474422380718494</v>
      </c>
      <c r="AH61">
        <f>STDEV('Left 1 Kin'!AH61, 'Left 2 Kin'!AH61, 'Left 3 Kin'!AH61, 'Right 1 Kin'!AH61, 'Right 2 Kin'!AH61, 'Right 3 Kin'!AH61)</f>
        <v>51.039105767536604</v>
      </c>
      <c r="AI61">
        <f>STDEV('Left 1 Kin'!AI61, 'Left 2 Kin'!AI61, 'Left 3 Kin'!AI61, 'Right 1 Kin'!AI61, 'Right 2 Kin'!AI61, 'Right 3 Kin'!AI61)</f>
        <v>0.81743013031859868</v>
      </c>
      <c r="AJ61">
        <f>STDEV('Left 1 Kin'!AJ61, 'Left 2 Kin'!AJ61, 'Left 3 Kin'!AJ61, 'Right 1 Kin'!AJ61, 'Right 2 Kin'!AJ61, 'Right 3 Kin'!AJ61)</f>
        <v>1.075010557177366</v>
      </c>
      <c r="AK61">
        <f>STDEV('Left 1 Kin'!AK61, 'Left 2 Kin'!AK61, 'Left 3 Kin'!AK61, 'Right 1 Kin'!AK61, 'Right 2 Kin'!AK61, 'Right 3 Kin'!AK61)</f>
        <v>6.878448500452454E-2</v>
      </c>
      <c r="AL61">
        <f>STDEV('Left 1 Kin'!AL61, 'Left 2 Kin'!AL61, 'Left 3 Kin'!AL61, 'Right 1 Kin'!AL61, 'Right 2 Kin'!AL61, 'Right 3 Kin'!AL61)</f>
        <v>5.6299489020041786</v>
      </c>
      <c r="AM61">
        <f>STDEV('Left 1 Kin'!AM61, 'Left 2 Kin'!AM61, 'Left 3 Kin'!AM61, 'Right 1 Kin'!AM61, 'Right 2 Kin'!AM61, 'Right 3 Kin'!AM61)</f>
        <v>0.43403814774578225</v>
      </c>
      <c r="AN61">
        <f>STDEV('Left 1 Kin'!AN61, 'Left 2 Kin'!AN61, 'Left 3 Kin'!AN61, 'Right 1 Kin'!AN61, 'Right 2 Kin'!AN61, 'Right 3 Kin'!AN61)</f>
        <v>0.25775693570332725</v>
      </c>
      <c r="AO61">
        <f>STDEV('Left 1 Kin'!AO61, 'Left 2 Kin'!AO61, 'Left 3 Kin'!AO61, 'Right 1 Kin'!AO61, 'Right 2 Kin'!AO61, 'Right 3 Kin'!AO61)</f>
        <v>0.49155605275869307</v>
      </c>
      <c r="AP61">
        <f>STDEV('Left 1 Kin'!AP61, 'Left 2 Kin'!AP61, 'Left 3 Kin'!AP61, 'Right 1 Kin'!AP61, 'Right 2 Kin'!AP61, 'Right 3 Kin'!AP61)</f>
        <v>1.3222510169538031</v>
      </c>
      <c r="AQ61">
        <f>STDEV('Left 1 Kin'!AQ61, 'Left 2 Kin'!AQ61, 'Left 3 Kin'!AQ61, 'Right 1 Kin'!AQ61, 'Right 2 Kin'!AQ61, 'Right 3 Kin'!AQ61)</f>
        <v>0.74937164500399889</v>
      </c>
      <c r="AR61">
        <f>STDEV('Left 1 Kin'!AR61, 'Left 2 Kin'!AR61, 'Left 3 Kin'!AR61, 'Right 1 Kin'!AR61, 'Right 2 Kin'!AR61, 'Right 3 Kin'!AR61)</f>
        <v>0.73280231966950871</v>
      </c>
      <c r="AS61">
        <f>STDEV('Left 1 Kin'!AS61, 'Left 2 Kin'!AS61, 'Left 3 Kin'!AS61, 'Right 1 Kin'!AS61, 'Right 2 Kin'!AS61, 'Right 3 Kin'!AS61)</f>
        <v>0.14157693728025847</v>
      </c>
      <c r="AT61">
        <f>STDEV('Left 1 Kin'!AT61, 'Left 2 Kin'!AT61, 'Left 3 Kin'!AT61, 'Right 1 Kin'!AT61, 'Right 2 Kin'!AT61, 'Right 3 Kin'!AT61)</f>
        <v>6.2157238728899005</v>
      </c>
    </row>
    <row r="62" spans="1:46" x14ac:dyDescent="0.25">
      <c r="A62">
        <v>60</v>
      </c>
      <c r="B62">
        <f>STDEV('Left 1 Kin'!B62, 'Left 2 Kin'!B62, 'Left 3 Kin'!B62, 'Right 1 Kin'!B62, 'Right 2 Kin'!B62, 'Right 3 Kin'!B62)</f>
        <v>6.999797616121535E-2</v>
      </c>
      <c r="C62">
        <f>STDEV('Left 1 Kin'!C62, 'Left 2 Kin'!C62, 'Left 3 Kin'!C62, 'Right 1 Kin'!C62, 'Right 2 Kin'!C62, 'Right 3 Kin'!C62)</f>
        <v>4.762961575216022E-3</v>
      </c>
      <c r="D62">
        <f>STDEV('Left 1 Kin'!D62, 'Left 2 Kin'!D62, 'Left 3 Kin'!D62, 'Right 1 Kin'!D62, 'Right 2 Kin'!D62, 'Right 3 Kin'!D62)</f>
        <v>7.7948687643198428E-2</v>
      </c>
      <c r="E62">
        <f>STDEV('Left 1 Kin'!E62, 'Left 2 Kin'!E62, 'Left 3 Kin'!E62, 'Right 1 Kin'!E62, 'Right 2 Kin'!E62, 'Right 3 Kin'!E62)</f>
        <v>0.10621867042699618</v>
      </c>
      <c r="F62">
        <f>STDEV('Left 1 Kin'!F62, 'Left 2 Kin'!F62, 'Left 3 Kin'!F62, 'Right 1 Kin'!F62, 'Right 2 Kin'!F62, 'Right 3 Kin'!F62)</f>
        <v>0.1342858872212562</v>
      </c>
      <c r="G62">
        <f>STDEV('Left 1 Kin'!G62, 'Left 2 Kin'!G62, 'Left 3 Kin'!G62, 'Right 1 Kin'!G62, 'Right 2 Kin'!G62, 'Right 3 Kin'!G62)</f>
        <v>0.57177023771499891</v>
      </c>
      <c r="H62">
        <f>STDEV('Left 1 Kin'!H62, 'Left 2 Kin'!H62, 'Left 3 Kin'!H62, 'Right 1 Kin'!H62, 'Right 2 Kin'!H62, 'Right 3 Kin'!H62)</f>
        <v>0.38263185201322003</v>
      </c>
      <c r="I62">
        <f>STDEV('Left 1 Kin'!I62, 'Left 2 Kin'!I62, 'Left 3 Kin'!I62, 'Right 1 Kin'!I62, 'Right 2 Kin'!I62, 'Right 3 Kin'!I62)</f>
        <v>2.1738158320195371</v>
      </c>
      <c r="J62">
        <f>STDEV('Left 1 Kin'!J62, 'Left 2 Kin'!J62, 'Left 3 Kin'!J62, 'Right 1 Kin'!J62, 'Right 2 Kin'!J62, 'Right 3 Kin'!J62)</f>
        <v>0.99573756508429512</v>
      </c>
      <c r="K62">
        <f>STDEV('Left 1 Kin'!K62, 'Left 2 Kin'!K62, 'Left 3 Kin'!K62, 'Right 1 Kin'!K62, 'Right 2 Kin'!K62, 'Right 3 Kin'!K62)</f>
        <v>2.9996374595315918</v>
      </c>
      <c r="L62">
        <f>STDEV('Left 1 Kin'!L62, 'Left 2 Kin'!L62, 'Left 3 Kin'!L62, 'Right 1 Kin'!L62, 'Right 2 Kin'!L62, 'Right 3 Kin'!L62)</f>
        <v>6.843152405163182</v>
      </c>
      <c r="M62">
        <f>STDEV('Left 1 Kin'!M62, 'Left 2 Kin'!M62, 'Left 3 Kin'!M62, 'Right 1 Kin'!M62, 'Right 2 Kin'!M62, 'Right 3 Kin'!M62)</f>
        <v>2.957467522717637</v>
      </c>
      <c r="N62">
        <f>STDEV('Left 1 Kin'!N62, 'Left 2 Kin'!N62, 'Left 3 Kin'!N62, 'Right 1 Kin'!N62, 'Right 2 Kin'!N62, 'Right 3 Kin'!N62)</f>
        <v>4.0725206721576566</v>
      </c>
      <c r="O62">
        <f>STDEV('Left 1 Kin'!O62, 'Left 2 Kin'!O62, 'Left 3 Kin'!O62, 'Right 1 Kin'!O62, 'Right 2 Kin'!O62, 'Right 3 Kin'!O62)</f>
        <v>9.1279354241834767</v>
      </c>
      <c r="P62">
        <f>STDEV('Left 1 Kin'!P62, 'Left 2 Kin'!P62, 'Left 3 Kin'!P62, 'Right 1 Kin'!P62, 'Right 2 Kin'!P62, 'Right 3 Kin'!P62)</f>
        <v>5.7753001129707391</v>
      </c>
      <c r="Q62">
        <f>STDEV('Left 1 Kin'!Q62, 'Left 2 Kin'!Q62, 'Left 3 Kin'!Q62, 'Right 1 Kin'!Q62, 'Right 2 Kin'!Q62, 'Right 3 Kin'!Q62)</f>
        <v>1.9008726895556272</v>
      </c>
      <c r="R62">
        <f>STDEV('Left 1 Kin'!R62, 'Left 2 Kin'!R62, 'Left 3 Kin'!R62, 'Right 1 Kin'!R62, 'Right 2 Kin'!R62, 'Right 3 Kin'!R62)</f>
        <v>14.38412828192333</v>
      </c>
      <c r="S62">
        <f>STDEV('Left 1 Kin'!S62, 'Left 2 Kin'!S62, 'Left 3 Kin'!S62, 'Right 1 Kin'!S62, 'Right 2 Kin'!S62, 'Right 3 Kin'!S62)</f>
        <v>1.4098809152218017</v>
      </c>
      <c r="T62">
        <f>STDEV('Left 1 Kin'!T62, 'Left 2 Kin'!T62, 'Left 3 Kin'!T62, 'Right 1 Kin'!T62, 'Right 2 Kin'!T62, 'Right 3 Kin'!T62)</f>
        <v>1.6482994319058044</v>
      </c>
      <c r="U62">
        <f>STDEV('Left 1 Kin'!U62, 'Left 2 Kin'!U62, 'Left 3 Kin'!U62, 'Right 1 Kin'!U62, 'Right 2 Kin'!U62, 'Right 3 Kin'!U62)</f>
        <v>17.721512114106311</v>
      </c>
      <c r="V62">
        <f>STDEV('Left 1 Kin'!V62, 'Left 2 Kin'!V62, 'Left 3 Kin'!V62, 'Right 1 Kin'!V62, 'Right 2 Kin'!V62, 'Right 3 Kin'!V62)</f>
        <v>15.719412323620748</v>
      </c>
      <c r="W62">
        <f>STDEV('Left 1 Kin'!W62, 'Left 2 Kin'!W62, 'Left 3 Kin'!W62, 'Right 1 Kin'!W62, 'Right 2 Kin'!W62, 'Right 3 Kin'!W62)</f>
        <v>49.443731022749503</v>
      </c>
      <c r="X62">
        <f>STDEV('Left 1 Kin'!X62, 'Left 2 Kin'!X62, 'Left 3 Kin'!X62, 'Right 1 Kin'!X62, 'Right 2 Kin'!X62, 'Right 3 Kin'!X62)</f>
        <v>19.019555424395858</v>
      </c>
      <c r="Y62">
        <f>STDEV('Left 1 Kin'!Y62, 'Left 2 Kin'!Y62, 'Left 3 Kin'!Y62, 'Right 1 Kin'!Y62, 'Right 2 Kin'!Y62, 'Right 3 Kin'!Y62)</f>
        <v>12.790459661852159</v>
      </c>
      <c r="Z62">
        <f>STDEV('Left 1 Kin'!Z62, 'Left 2 Kin'!Z62, 'Left 3 Kin'!Z62, 'Right 1 Kin'!Z62, 'Right 2 Kin'!Z62, 'Right 3 Kin'!Z62)</f>
        <v>49.631960372429525</v>
      </c>
      <c r="AA62">
        <f>STDEV('Left 1 Kin'!AA62, 'Left 2 Kin'!AA62, 'Left 3 Kin'!AA62, 'Right 1 Kin'!AA62, 'Right 2 Kin'!AA62, 'Right 3 Kin'!AA62)</f>
        <v>35.823760665030932</v>
      </c>
      <c r="AB62">
        <f>STDEV('Left 1 Kin'!AB62, 'Left 2 Kin'!AB62, 'Left 3 Kin'!AB62, 'Right 1 Kin'!AB62, 'Right 2 Kin'!AB62, 'Right 3 Kin'!AB62)</f>
        <v>34.873539753449187</v>
      </c>
      <c r="AC62">
        <f>STDEV('Left 1 Kin'!AC62, 'Left 2 Kin'!AC62, 'Left 3 Kin'!AC62, 'Right 1 Kin'!AC62, 'Right 2 Kin'!AC62, 'Right 3 Kin'!AC62)</f>
        <v>161.7375066623386</v>
      </c>
      <c r="AD62">
        <f>STDEV('Left 1 Kin'!AD62, 'Left 2 Kin'!AD62, 'Left 3 Kin'!AD62, 'Right 1 Kin'!AD62, 'Right 2 Kin'!AD62, 'Right 3 Kin'!AD62)</f>
        <v>51.82230787548621</v>
      </c>
      <c r="AE62">
        <f>STDEV('Left 1 Kin'!AE62, 'Left 2 Kin'!AE62, 'Left 3 Kin'!AE62, 'Right 1 Kin'!AE62, 'Right 2 Kin'!AE62, 'Right 3 Kin'!AE62)</f>
        <v>79.501164912621917</v>
      </c>
      <c r="AF62">
        <f>STDEV('Left 1 Kin'!AF62, 'Left 2 Kin'!AF62, 'Left 3 Kin'!AF62, 'Right 1 Kin'!AF62, 'Right 2 Kin'!AF62, 'Right 3 Kin'!AF62)</f>
        <v>158.46818309259001</v>
      </c>
      <c r="AG62">
        <f>STDEV('Left 1 Kin'!AG62, 'Left 2 Kin'!AG62, 'Left 3 Kin'!AG62, 'Right 1 Kin'!AG62, 'Right 2 Kin'!AG62, 'Right 3 Kin'!AG62)</f>
        <v>77.836283549993496</v>
      </c>
      <c r="AH62">
        <f>STDEV('Left 1 Kin'!AH62, 'Left 2 Kin'!AH62, 'Left 3 Kin'!AH62, 'Right 1 Kin'!AH62, 'Right 2 Kin'!AH62, 'Right 3 Kin'!AH62)</f>
        <v>52.754367651666307</v>
      </c>
      <c r="AI62">
        <f>STDEV('Left 1 Kin'!AI62, 'Left 2 Kin'!AI62, 'Left 3 Kin'!AI62, 'Right 1 Kin'!AI62, 'Right 2 Kin'!AI62, 'Right 3 Kin'!AI62)</f>
        <v>0.74027768041719755</v>
      </c>
      <c r="AJ62">
        <f>STDEV('Left 1 Kin'!AJ62, 'Left 2 Kin'!AJ62, 'Left 3 Kin'!AJ62, 'Right 1 Kin'!AJ62, 'Right 2 Kin'!AJ62, 'Right 3 Kin'!AJ62)</f>
        <v>1.0642779079171412</v>
      </c>
      <c r="AK62">
        <f>STDEV('Left 1 Kin'!AK62, 'Left 2 Kin'!AK62, 'Left 3 Kin'!AK62, 'Right 1 Kin'!AK62, 'Right 2 Kin'!AK62, 'Right 3 Kin'!AK62)</f>
        <v>7.2563081600987428E-2</v>
      </c>
      <c r="AL62">
        <f>STDEV('Left 1 Kin'!AL62, 'Left 2 Kin'!AL62, 'Left 3 Kin'!AL62, 'Right 1 Kin'!AL62, 'Right 2 Kin'!AL62, 'Right 3 Kin'!AL62)</f>
        <v>5.1652434104076717</v>
      </c>
      <c r="AM62">
        <f>STDEV('Left 1 Kin'!AM62, 'Left 2 Kin'!AM62, 'Left 3 Kin'!AM62, 'Right 1 Kin'!AM62, 'Right 2 Kin'!AM62, 'Right 3 Kin'!AM62)</f>
        <v>0.45423176805929022</v>
      </c>
      <c r="AN62">
        <f>STDEV('Left 1 Kin'!AN62, 'Left 2 Kin'!AN62, 'Left 3 Kin'!AN62, 'Right 1 Kin'!AN62, 'Right 2 Kin'!AN62, 'Right 3 Kin'!AN62)</f>
        <v>0.2751916528536042</v>
      </c>
      <c r="AO62">
        <f>STDEV('Left 1 Kin'!AO62, 'Left 2 Kin'!AO62, 'Left 3 Kin'!AO62, 'Right 1 Kin'!AO62, 'Right 2 Kin'!AO62, 'Right 3 Kin'!AO62)</f>
        <v>0.48678479927354229</v>
      </c>
      <c r="AP62">
        <f>STDEV('Left 1 Kin'!AP62, 'Left 2 Kin'!AP62, 'Left 3 Kin'!AP62, 'Right 1 Kin'!AP62, 'Right 2 Kin'!AP62, 'Right 3 Kin'!AP62)</f>
        <v>1.5754463688491593</v>
      </c>
      <c r="AQ62">
        <f>STDEV('Left 1 Kin'!AQ62, 'Left 2 Kin'!AQ62, 'Left 3 Kin'!AQ62, 'Right 1 Kin'!AQ62, 'Right 2 Kin'!AQ62, 'Right 3 Kin'!AQ62)</f>
        <v>0.7274099753150689</v>
      </c>
      <c r="AR62">
        <f>STDEV('Left 1 Kin'!AR62, 'Left 2 Kin'!AR62, 'Left 3 Kin'!AR62, 'Right 1 Kin'!AR62, 'Right 2 Kin'!AR62, 'Right 3 Kin'!AR62)</f>
        <v>0.72162759441186197</v>
      </c>
      <c r="AS62">
        <f>STDEV('Left 1 Kin'!AS62, 'Left 2 Kin'!AS62, 'Left 3 Kin'!AS62, 'Right 1 Kin'!AS62, 'Right 2 Kin'!AS62, 'Right 3 Kin'!AS62)</f>
        <v>0.1513080970600805</v>
      </c>
      <c r="AT62">
        <f>STDEV('Left 1 Kin'!AT62, 'Left 2 Kin'!AT62, 'Left 3 Kin'!AT62, 'Right 1 Kin'!AT62, 'Right 2 Kin'!AT62, 'Right 3 Kin'!AT62)</f>
        <v>6.4348115182357795</v>
      </c>
    </row>
    <row r="63" spans="1:46" x14ac:dyDescent="0.25">
      <c r="A63">
        <v>61</v>
      </c>
      <c r="B63">
        <f>STDEV('Left 1 Kin'!B63, 'Left 2 Kin'!B63, 'Left 3 Kin'!B63, 'Right 1 Kin'!B63, 'Right 2 Kin'!B63, 'Right 3 Kin'!B63)</f>
        <v>7.4934990436146418E-2</v>
      </c>
      <c r="C63">
        <f>STDEV('Left 1 Kin'!C63, 'Left 2 Kin'!C63, 'Left 3 Kin'!C63, 'Right 1 Kin'!C63, 'Right 2 Kin'!C63, 'Right 3 Kin'!C63)</f>
        <v>4.7347278825820823E-3</v>
      </c>
      <c r="D63">
        <f>STDEV('Left 1 Kin'!D63, 'Left 2 Kin'!D63, 'Left 3 Kin'!D63, 'Right 1 Kin'!D63, 'Right 2 Kin'!D63, 'Right 3 Kin'!D63)</f>
        <v>8.2133345436294983E-2</v>
      </c>
      <c r="E63">
        <f>STDEV('Left 1 Kin'!E63, 'Left 2 Kin'!E63, 'Left 3 Kin'!E63, 'Right 1 Kin'!E63, 'Right 2 Kin'!E63, 'Right 3 Kin'!E63)</f>
        <v>0.11140390202454094</v>
      </c>
      <c r="F63">
        <f>STDEV('Left 1 Kin'!F63, 'Left 2 Kin'!F63, 'Left 3 Kin'!F63, 'Right 1 Kin'!F63, 'Right 2 Kin'!F63, 'Right 3 Kin'!F63)</f>
        <v>0.13037124762558644</v>
      </c>
      <c r="G63">
        <f>STDEV('Left 1 Kin'!G63, 'Left 2 Kin'!G63, 'Left 3 Kin'!G63, 'Right 1 Kin'!G63, 'Right 2 Kin'!G63, 'Right 3 Kin'!G63)</f>
        <v>0.56685415560609542</v>
      </c>
      <c r="H63">
        <f>STDEV('Left 1 Kin'!H63, 'Left 2 Kin'!H63, 'Left 3 Kin'!H63, 'Right 1 Kin'!H63, 'Right 2 Kin'!H63, 'Right 3 Kin'!H63)</f>
        <v>0.36513805318679676</v>
      </c>
      <c r="I63">
        <f>STDEV('Left 1 Kin'!I63, 'Left 2 Kin'!I63, 'Left 3 Kin'!I63, 'Right 1 Kin'!I63, 'Right 2 Kin'!I63, 'Right 3 Kin'!I63)</f>
        <v>2.240132815396946</v>
      </c>
      <c r="J63">
        <f>STDEV('Left 1 Kin'!J63, 'Left 2 Kin'!J63, 'Left 3 Kin'!J63, 'Right 1 Kin'!J63, 'Right 2 Kin'!J63, 'Right 3 Kin'!J63)</f>
        <v>1.0198105798205206</v>
      </c>
      <c r="K63">
        <f>STDEV('Left 1 Kin'!K63, 'Left 2 Kin'!K63, 'Left 3 Kin'!K63, 'Right 1 Kin'!K63, 'Right 2 Kin'!K63, 'Right 3 Kin'!K63)</f>
        <v>3.0166490988078829</v>
      </c>
      <c r="L63">
        <f>STDEV('Left 1 Kin'!L63, 'Left 2 Kin'!L63, 'Left 3 Kin'!L63, 'Right 1 Kin'!L63, 'Right 2 Kin'!L63, 'Right 3 Kin'!L63)</f>
        <v>6.8814129961541868</v>
      </c>
      <c r="M63">
        <f>STDEV('Left 1 Kin'!M63, 'Left 2 Kin'!M63, 'Left 3 Kin'!M63, 'Right 1 Kin'!M63, 'Right 2 Kin'!M63, 'Right 3 Kin'!M63)</f>
        <v>2.9712293501234228</v>
      </c>
      <c r="N63">
        <f>STDEV('Left 1 Kin'!N63, 'Left 2 Kin'!N63, 'Left 3 Kin'!N63, 'Right 1 Kin'!N63, 'Right 2 Kin'!N63, 'Right 3 Kin'!N63)</f>
        <v>4.0405286061136216</v>
      </c>
      <c r="O63">
        <f>STDEV('Left 1 Kin'!O63, 'Left 2 Kin'!O63, 'Left 3 Kin'!O63, 'Right 1 Kin'!O63, 'Right 2 Kin'!O63, 'Right 3 Kin'!O63)</f>
        <v>9.2181857904941484</v>
      </c>
      <c r="P63">
        <f>STDEV('Left 1 Kin'!P63, 'Left 2 Kin'!P63, 'Left 3 Kin'!P63, 'Right 1 Kin'!P63, 'Right 2 Kin'!P63, 'Right 3 Kin'!P63)</f>
        <v>5.8254337573769508</v>
      </c>
      <c r="Q63">
        <f>STDEV('Left 1 Kin'!Q63, 'Left 2 Kin'!Q63, 'Left 3 Kin'!Q63, 'Right 1 Kin'!Q63, 'Right 2 Kin'!Q63, 'Right 3 Kin'!Q63)</f>
        <v>1.8293510587264725</v>
      </c>
      <c r="R63">
        <f>STDEV('Left 1 Kin'!R63, 'Left 2 Kin'!R63, 'Left 3 Kin'!R63, 'Right 1 Kin'!R63, 'Right 2 Kin'!R63, 'Right 3 Kin'!R63)</f>
        <v>14.411406862652345</v>
      </c>
      <c r="S63">
        <f>STDEV('Left 1 Kin'!S63, 'Left 2 Kin'!S63, 'Left 3 Kin'!S63, 'Right 1 Kin'!S63, 'Right 2 Kin'!S63, 'Right 3 Kin'!S63)</f>
        <v>1.4189319356271346</v>
      </c>
      <c r="T63">
        <f>STDEV('Left 1 Kin'!T63, 'Left 2 Kin'!T63, 'Left 3 Kin'!T63, 'Right 1 Kin'!T63, 'Right 2 Kin'!T63, 'Right 3 Kin'!T63)</f>
        <v>1.6250664809375901</v>
      </c>
      <c r="U63">
        <f>STDEV('Left 1 Kin'!U63, 'Left 2 Kin'!U63, 'Left 3 Kin'!U63, 'Right 1 Kin'!U63, 'Right 2 Kin'!U63, 'Right 3 Kin'!U63)</f>
        <v>18.008463677771257</v>
      </c>
      <c r="V63">
        <f>STDEV('Left 1 Kin'!V63, 'Left 2 Kin'!V63, 'Left 3 Kin'!V63, 'Right 1 Kin'!V63, 'Right 2 Kin'!V63, 'Right 3 Kin'!V63)</f>
        <v>15.742076887910136</v>
      </c>
      <c r="W63">
        <f>STDEV('Left 1 Kin'!W63, 'Left 2 Kin'!W63, 'Left 3 Kin'!W63, 'Right 1 Kin'!W63, 'Right 2 Kin'!W63, 'Right 3 Kin'!W63)</f>
        <v>47.631087675290715</v>
      </c>
      <c r="X63">
        <f>STDEV('Left 1 Kin'!X63, 'Left 2 Kin'!X63, 'Left 3 Kin'!X63, 'Right 1 Kin'!X63, 'Right 2 Kin'!X63, 'Right 3 Kin'!X63)</f>
        <v>20.321731069637398</v>
      </c>
      <c r="Y63">
        <f>STDEV('Left 1 Kin'!Y63, 'Left 2 Kin'!Y63, 'Left 3 Kin'!Y63, 'Right 1 Kin'!Y63, 'Right 2 Kin'!Y63, 'Right 3 Kin'!Y63)</f>
        <v>12.613312253866559</v>
      </c>
      <c r="Z63">
        <f>STDEV('Left 1 Kin'!Z63, 'Left 2 Kin'!Z63, 'Left 3 Kin'!Z63, 'Right 1 Kin'!Z63, 'Right 2 Kin'!Z63, 'Right 3 Kin'!Z63)</f>
        <v>48.470761759194602</v>
      </c>
      <c r="AA63">
        <f>STDEV('Left 1 Kin'!AA63, 'Left 2 Kin'!AA63, 'Left 3 Kin'!AA63, 'Right 1 Kin'!AA63, 'Right 2 Kin'!AA63, 'Right 3 Kin'!AA63)</f>
        <v>38.456352877783267</v>
      </c>
      <c r="AB63">
        <f>STDEV('Left 1 Kin'!AB63, 'Left 2 Kin'!AB63, 'Left 3 Kin'!AB63, 'Right 1 Kin'!AB63, 'Right 2 Kin'!AB63, 'Right 3 Kin'!AB63)</f>
        <v>36.679478579236502</v>
      </c>
      <c r="AC63">
        <f>STDEV('Left 1 Kin'!AC63, 'Left 2 Kin'!AC63, 'Left 3 Kin'!AC63, 'Right 1 Kin'!AC63, 'Right 2 Kin'!AC63, 'Right 3 Kin'!AC63)</f>
        <v>166.03561934351197</v>
      </c>
      <c r="AD63">
        <f>STDEV('Left 1 Kin'!AD63, 'Left 2 Kin'!AD63, 'Left 3 Kin'!AD63, 'Right 1 Kin'!AD63, 'Right 2 Kin'!AD63, 'Right 3 Kin'!AD63)</f>
        <v>47.423554388418005</v>
      </c>
      <c r="AE63">
        <f>STDEV('Left 1 Kin'!AE63, 'Left 2 Kin'!AE63, 'Left 3 Kin'!AE63, 'Right 1 Kin'!AE63, 'Right 2 Kin'!AE63, 'Right 3 Kin'!AE63)</f>
        <v>77.511411291337112</v>
      </c>
      <c r="AF63">
        <f>STDEV('Left 1 Kin'!AF63, 'Left 2 Kin'!AF63, 'Left 3 Kin'!AF63, 'Right 1 Kin'!AF63, 'Right 2 Kin'!AF63, 'Right 3 Kin'!AF63)</f>
        <v>150.03766518968143</v>
      </c>
      <c r="AG63">
        <f>STDEV('Left 1 Kin'!AG63, 'Left 2 Kin'!AG63, 'Left 3 Kin'!AG63, 'Right 1 Kin'!AG63, 'Right 2 Kin'!AG63, 'Right 3 Kin'!AG63)</f>
        <v>81.489415225783162</v>
      </c>
      <c r="AH63">
        <f>STDEV('Left 1 Kin'!AH63, 'Left 2 Kin'!AH63, 'Left 3 Kin'!AH63, 'Right 1 Kin'!AH63, 'Right 2 Kin'!AH63, 'Right 3 Kin'!AH63)</f>
        <v>54.57994772991708</v>
      </c>
      <c r="AI63">
        <f>STDEV('Left 1 Kin'!AI63, 'Left 2 Kin'!AI63, 'Left 3 Kin'!AI63, 'Right 1 Kin'!AI63, 'Right 2 Kin'!AI63, 'Right 3 Kin'!AI63)</f>
        <v>0.70727138403808987</v>
      </c>
      <c r="AJ63">
        <f>STDEV('Left 1 Kin'!AJ63, 'Left 2 Kin'!AJ63, 'Left 3 Kin'!AJ63, 'Right 1 Kin'!AJ63, 'Right 2 Kin'!AJ63, 'Right 3 Kin'!AJ63)</f>
        <v>1.0585789533012264</v>
      </c>
      <c r="AK63">
        <f>STDEV('Left 1 Kin'!AK63, 'Left 2 Kin'!AK63, 'Left 3 Kin'!AK63, 'Right 1 Kin'!AK63, 'Right 2 Kin'!AK63, 'Right 3 Kin'!AK63)</f>
        <v>7.5521234059156991E-2</v>
      </c>
      <c r="AL63">
        <f>STDEV('Left 1 Kin'!AL63, 'Left 2 Kin'!AL63, 'Left 3 Kin'!AL63, 'Right 1 Kin'!AL63, 'Right 2 Kin'!AL63, 'Right 3 Kin'!AL63)</f>
        <v>5.2222121586614065</v>
      </c>
      <c r="AM63">
        <f>STDEV('Left 1 Kin'!AM63, 'Left 2 Kin'!AM63, 'Left 3 Kin'!AM63, 'Right 1 Kin'!AM63, 'Right 2 Kin'!AM63, 'Right 3 Kin'!AM63)</f>
        <v>0.47699891126267463</v>
      </c>
      <c r="AN63">
        <f>STDEV('Left 1 Kin'!AN63, 'Left 2 Kin'!AN63, 'Left 3 Kin'!AN63, 'Right 1 Kin'!AN63, 'Right 2 Kin'!AN63, 'Right 3 Kin'!AN63)</f>
        <v>0.2971721714189931</v>
      </c>
      <c r="AO63">
        <f>STDEV('Left 1 Kin'!AO63, 'Left 2 Kin'!AO63, 'Left 3 Kin'!AO63, 'Right 1 Kin'!AO63, 'Right 2 Kin'!AO63, 'Right 3 Kin'!AO63)</f>
        <v>0.48178810376638082</v>
      </c>
      <c r="AP63">
        <f>STDEV('Left 1 Kin'!AP63, 'Left 2 Kin'!AP63, 'Left 3 Kin'!AP63, 'Right 1 Kin'!AP63, 'Right 2 Kin'!AP63, 'Right 3 Kin'!AP63)</f>
        <v>1.9009872249649225</v>
      </c>
      <c r="AQ63">
        <f>STDEV('Left 1 Kin'!AQ63, 'Left 2 Kin'!AQ63, 'Left 3 Kin'!AQ63, 'Right 1 Kin'!AQ63, 'Right 2 Kin'!AQ63, 'Right 3 Kin'!AQ63)</f>
        <v>0.71040509535199459</v>
      </c>
      <c r="AR63">
        <f>STDEV('Left 1 Kin'!AR63, 'Left 2 Kin'!AR63, 'Left 3 Kin'!AR63, 'Right 1 Kin'!AR63, 'Right 2 Kin'!AR63, 'Right 3 Kin'!AR63)</f>
        <v>0.71095827412040191</v>
      </c>
      <c r="AS63">
        <f>STDEV('Left 1 Kin'!AS63, 'Left 2 Kin'!AS63, 'Left 3 Kin'!AS63, 'Right 1 Kin'!AS63, 'Right 2 Kin'!AS63, 'Right 3 Kin'!AS63)</f>
        <v>0.16114868450452033</v>
      </c>
      <c r="AT63">
        <f>STDEV('Left 1 Kin'!AT63, 'Left 2 Kin'!AT63, 'Left 3 Kin'!AT63, 'Right 1 Kin'!AT63, 'Right 2 Kin'!AT63, 'Right 3 Kin'!AT63)</f>
        <v>6.6611052623763136</v>
      </c>
    </row>
    <row r="64" spans="1:46" x14ac:dyDescent="0.25">
      <c r="A64">
        <v>62</v>
      </c>
      <c r="B64">
        <f>STDEV('Left 1 Kin'!B64, 'Left 2 Kin'!B64, 'Left 3 Kin'!B64, 'Right 1 Kin'!B64, 'Right 2 Kin'!B64, 'Right 3 Kin'!B64)</f>
        <v>7.7892866195602387E-2</v>
      </c>
      <c r="C64">
        <f>STDEV('Left 1 Kin'!C64, 'Left 2 Kin'!C64, 'Left 3 Kin'!C64, 'Right 1 Kin'!C64, 'Right 2 Kin'!C64, 'Right 3 Kin'!C64)</f>
        <v>4.7035444571557278E-3</v>
      </c>
      <c r="D64">
        <f>STDEV('Left 1 Kin'!D64, 'Left 2 Kin'!D64, 'Left 3 Kin'!D64, 'Right 1 Kin'!D64, 'Right 2 Kin'!D64, 'Right 3 Kin'!D64)</f>
        <v>8.6794629492694647E-2</v>
      </c>
      <c r="E64">
        <f>STDEV('Left 1 Kin'!E64, 'Left 2 Kin'!E64, 'Left 3 Kin'!E64, 'Right 1 Kin'!E64, 'Right 2 Kin'!E64, 'Right 3 Kin'!E64)</f>
        <v>0.11652851069232854</v>
      </c>
      <c r="F64">
        <f>STDEV('Left 1 Kin'!F64, 'Left 2 Kin'!F64, 'Left 3 Kin'!F64, 'Right 1 Kin'!F64, 'Right 2 Kin'!F64, 'Right 3 Kin'!F64)</f>
        <v>0.13426680997893006</v>
      </c>
      <c r="G64">
        <f>STDEV('Left 1 Kin'!G64, 'Left 2 Kin'!G64, 'Left 3 Kin'!G64, 'Right 1 Kin'!G64, 'Right 2 Kin'!G64, 'Right 3 Kin'!G64)</f>
        <v>0.56988077340125798</v>
      </c>
      <c r="H64">
        <f>STDEV('Left 1 Kin'!H64, 'Left 2 Kin'!H64, 'Left 3 Kin'!H64, 'Right 1 Kin'!H64, 'Right 2 Kin'!H64, 'Right 3 Kin'!H64)</f>
        <v>0.35132025279759582</v>
      </c>
      <c r="I64">
        <f>STDEV('Left 1 Kin'!I64, 'Left 2 Kin'!I64, 'Left 3 Kin'!I64, 'Right 1 Kin'!I64, 'Right 2 Kin'!I64, 'Right 3 Kin'!I64)</f>
        <v>2.2965020566806253</v>
      </c>
      <c r="J64">
        <f>STDEV('Left 1 Kin'!J64, 'Left 2 Kin'!J64, 'Left 3 Kin'!J64, 'Right 1 Kin'!J64, 'Right 2 Kin'!J64, 'Right 3 Kin'!J64)</f>
        <v>1.0456771290938069</v>
      </c>
      <c r="K64">
        <f>STDEV('Left 1 Kin'!K64, 'Left 2 Kin'!K64, 'Left 3 Kin'!K64, 'Right 1 Kin'!K64, 'Right 2 Kin'!K64, 'Right 3 Kin'!K64)</f>
        <v>3.0318027059539379</v>
      </c>
      <c r="L64">
        <f>STDEV('Left 1 Kin'!L64, 'Left 2 Kin'!L64, 'Left 3 Kin'!L64, 'Right 1 Kin'!L64, 'Right 2 Kin'!L64, 'Right 3 Kin'!L64)</f>
        <v>6.9304416611390742</v>
      </c>
      <c r="M64">
        <f>STDEV('Left 1 Kin'!M64, 'Left 2 Kin'!M64, 'Left 3 Kin'!M64, 'Right 1 Kin'!M64, 'Right 2 Kin'!M64, 'Right 3 Kin'!M64)</f>
        <v>2.9877562641218534</v>
      </c>
      <c r="N64">
        <f>STDEV('Left 1 Kin'!N64, 'Left 2 Kin'!N64, 'Left 3 Kin'!N64, 'Right 1 Kin'!N64, 'Right 2 Kin'!N64, 'Right 3 Kin'!N64)</f>
        <v>4.0075873377905769</v>
      </c>
      <c r="O64">
        <f>STDEV('Left 1 Kin'!O64, 'Left 2 Kin'!O64, 'Left 3 Kin'!O64, 'Right 1 Kin'!O64, 'Right 2 Kin'!O64, 'Right 3 Kin'!O64)</f>
        <v>9.3639374737510703</v>
      </c>
      <c r="P64">
        <f>STDEV('Left 1 Kin'!P64, 'Left 2 Kin'!P64, 'Left 3 Kin'!P64, 'Right 1 Kin'!P64, 'Right 2 Kin'!P64, 'Right 3 Kin'!P64)</f>
        <v>5.8649070474661293</v>
      </c>
      <c r="Q64">
        <f>STDEV('Left 1 Kin'!Q64, 'Left 2 Kin'!Q64, 'Left 3 Kin'!Q64, 'Right 1 Kin'!Q64, 'Right 2 Kin'!Q64, 'Right 3 Kin'!Q64)</f>
        <v>1.7964430927501911</v>
      </c>
      <c r="R64">
        <f>STDEV('Left 1 Kin'!R64, 'Left 2 Kin'!R64, 'Left 3 Kin'!R64, 'Right 1 Kin'!R64, 'Right 2 Kin'!R64, 'Right 3 Kin'!R64)</f>
        <v>14.399732186170196</v>
      </c>
      <c r="S64">
        <f>STDEV('Left 1 Kin'!S64, 'Left 2 Kin'!S64, 'Left 3 Kin'!S64, 'Right 1 Kin'!S64, 'Right 2 Kin'!S64, 'Right 3 Kin'!S64)</f>
        <v>1.402914877492857</v>
      </c>
      <c r="T64">
        <f>STDEV('Left 1 Kin'!T64, 'Left 2 Kin'!T64, 'Left 3 Kin'!T64, 'Right 1 Kin'!T64, 'Right 2 Kin'!T64, 'Right 3 Kin'!T64)</f>
        <v>1.5938302887310793</v>
      </c>
      <c r="U64">
        <f>STDEV('Left 1 Kin'!U64, 'Left 2 Kin'!U64, 'Left 3 Kin'!U64, 'Right 1 Kin'!U64, 'Right 2 Kin'!U64, 'Right 3 Kin'!U64)</f>
        <v>18.17821992913797</v>
      </c>
      <c r="V64">
        <f>STDEV('Left 1 Kin'!V64, 'Left 2 Kin'!V64, 'Left 3 Kin'!V64, 'Right 1 Kin'!V64, 'Right 2 Kin'!V64, 'Right 3 Kin'!V64)</f>
        <v>15.590582414044167</v>
      </c>
      <c r="W64">
        <f>STDEV('Left 1 Kin'!W64, 'Left 2 Kin'!W64, 'Left 3 Kin'!W64, 'Right 1 Kin'!W64, 'Right 2 Kin'!W64, 'Right 3 Kin'!W64)</f>
        <v>45.425819797446728</v>
      </c>
      <c r="X64">
        <f>STDEV('Left 1 Kin'!X64, 'Left 2 Kin'!X64, 'Left 3 Kin'!X64, 'Right 1 Kin'!X64, 'Right 2 Kin'!X64, 'Right 3 Kin'!X64)</f>
        <v>21.973074526375811</v>
      </c>
      <c r="Y64">
        <f>STDEV('Left 1 Kin'!Y64, 'Left 2 Kin'!Y64, 'Left 3 Kin'!Y64, 'Right 1 Kin'!Y64, 'Right 2 Kin'!Y64, 'Right 3 Kin'!Y64)</f>
        <v>13.106551979584237</v>
      </c>
      <c r="Z64">
        <f>STDEV('Left 1 Kin'!Z64, 'Left 2 Kin'!Z64, 'Left 3 Kin'!Z64, 'Right 1 Kin'!Z64, 'Right 2 Kin'!Z64, 'Right 3 Kin'!Z64)</f>
        <v>47.970880758264833</v>
      </c>
      <c r="AA64">
        <f>STDEV('Left 1 Kin'!AA64, 'Left 2 Kin'!AA64, 'Left 3 Kin'!AA64, 'Right 1 Kin'!AA64, 'Right 2 Kin'!AA64, 'Right 3 Kin'!AA64)</f>
        <v>39.785055560257256</v>
      </c>
      <c r="AB64">
        <f>STDEV('Left 1 Kin'!AB64, 'Left 2 Kin'!AB64, 'Left 3 Kin'!AB64, 'Right 1 Kin'!AB64, 'Right 2 Kin'!AB64, 'Right 3 Kin'!AB64)</f>
        <v>39.28951960388968</v>
      </c>
      <c r="AC64">
        <f>STDEV('Left 1 Kin'!AC64, 'Left 2 Kin'!AC64, 'Left 3 Kin'!AC64, 'Right 1 Kin'!AC64, 'Right 2 Kin'!AC64, 'Right 3 Kin'!AC64)</f>
        <v>165.57197834184061</v>
      </c>
      <c r="AD64">
        <f>STDEV('Left 1 Kin'!AD64, 'Left 2 Kin'!AD64, 'Left 3 Kin'!AD64, 'Right 1 Kin'!AD64, 'Right 2 Kin'!AD64, 'Right 3 Kin'!AD64)</f>
        <v>42.960357779706868</v>
      </c>
      <c r="AE64">
        <f>STDEV('Left 1 Kin'!AE64, 'Left 2 Kin'!AE64, 'Left 3 Kin'!AE64, 'Right 1 Kin'!AE64, 'Right 2 Kin'!AE64, 'Right 3 Kin'!AE64)</f>
        <v>73.493743901658036</v>
      </c>
      <c r="AF64">
        <f>STDEV('Left 1 Kin'!AF64, 'Left 2 Kin'!AF64, 'Left 3 Kin'!AF64, 'Right 1 Kin'!AF64, 'Right 2 Kin'!AF64, 'Right 3 Kin'!AF64)</f>
        <v>136.18030314125576</v>
      </c>
      <c r="AG64">
        <f>STDEV('Left 1 Kin'!AG64, 'Left 2 Kin'!AG64, 'Left 3 Kin'!AG64, 'Right 1 Kin'!AG64, 'Right 2 Kin'!AG64, 'Right 3 Kin'!AG64)</f>
        <v>85.167059655775361</v>
      </c>
      <c r="AH64">
        <f>STDEV('Left 1 Kin'!AH64, 'Left 2 Kin'!AH64, 'Left 3 Kin'!AH64, 'Right 1 Kin'!AH64, 'Right 2 Kin'!AH64, 'Right 3 Kin'!AH64)</f>
        <v>56.249124887274149</v>
      </c>
      <c r="AI64">
        <f>STDEV('Left 1 Kin'!AI64, 'Left 2 Kin'!AI64, 'Left 3 Kin'!AI64, 'Right 1 Kin'!AI64, 'Right 2 Kin'!AI64, 'Right 3 Kin'!AI64)</f>
        <v>0.64260319622133222</v>
      </c>
      <c r="AJ64">
        <f>STDEV('Left 1 Kin'!AJ64, 'Left 2 Kin'!AJ64, 'Left 3 Kin'!AJ64, 'Right 1 Kin'!AJ64, 'Right 2 Kin'!AJ64, 'Right 3 Kin'!AJ64)</f>
        <v>1.0378870103903892</v>
      </c>
      <c r="AK64">
        <f>STDEV('Left 1 Kin'!AK64, 'Left 2 Kin'!AK64, 'Left 3 Kin'!AK64, 'Right 1 Kin'!AK64, 'Right 2 Kin'!AK64, 'Right 3 Kin'!AK64)</f>
        <v>8.0818061015505024E-2</v>
      </c>
      <c r="AL64">
        <f>STDEV('Left 1 Kin'!AL64, 'Left 2 Kin'!AL64, 'Left 3 Kin'!AL64, 'Right 1 Kin'!AL64, 'Right 2 Kin'!AL64, 'Right 3 Kin'!AL64)</f>
        <v>5.13506751586955</v>
      </c>
      <c r="AM64">
        <f>STDEV('Left 1 Kin'!AM64, 'Left 2 Kin'!AM64, 'Left 3 Kin'!AM64, 'Right 1 Kin'!AM64, 'Right 2 Kin'!AM64, 'Right 3 Kin'!AM64)</f>
        <v>0.49057058625855093</v>
      </c>
      <c r="AN64">
        <f>STDEV('Left 1 Kin'!AN64, 'Left 2 Kin'!AN64, 'Left 3 Kin'!AN64, 'Right 1 Kin'!AN64, 'Right 2 Kin'!AN64, 'Right 3 Kin'!AN64)</f>
        <v>0.3187613159520376</v>
      </c>
      <c r="AO64">
        <f>STDEV('Left 1 Kin'!AO64, 'Left 2 Kin'!AO64, 'Left 3 Kin'!AO64, 'Right 1 Kin'!AO64, 'Right 2 Kin'!AO64, 'Right 3 Kin'!AO64)</f>
        <v>0.47510344121953063</v>
      </c>
      <c r="AP64">
        <f>STDEV('Left 1 Kin'!AP64, 'Left 2 Kin'!AP64, 'Left 3 Kin'!AP64, 'Right 1 Kin'!AP64, 'Right 2 Kin'!AP64, 'Right 3 Kin'!AP64)</f>
        <v>2.143528262374319</v>
      </c>
      <c r="AQ64">
        <f>STDEV('Left 1 Kin'!AQ64, 'Left 2 Kin'!AQ64, 'Left 3 Kin'!AQ64, 'Right 1 Kin'!AQ64, 'Right 2 Kin'!AQ64, 'Right 3 Kin'!AQ64)</f>
        <v>0.68559200279720489</v>
      </c>
      <c r="AR64">
        <f>STDEV('Left 1 Kin'!AR64, 'Left 2 Kin'!AR64, 'Left 3 Kin'!AR64, 'Right 1 Kin'!AR64, 'Right 2 Kin'!AR64, 'Right 3 Kin'!AR64)</f>
        <v>0.69882613048777276</v>
      </c>
      <c r="AS64">
        <f>STDEV('Left 1 Kin'!AS64, 'Left 2 Kin'!AS64, 'Left 3 Kin'!AS64, 'Right 1 Kin'!AS64, 'Right 2 Kin'!AS64, 'Right 3 Kin'!AS64)</f>
        <v>0.17118276925980522</v>
      </c>
      <c r="AT64">
        <f>STDEV('Left 1 Kin'!AT64, 'Left 2 Kin'!AT64, 'Left 3 Kin'!AT64, 'Right 1 Kin'!AT64, 'Right 2 Kin'!AT64, 'Right 3 Kin'!AT64)</f>
        <v>6.76677773798367</v>
      </c>
    </row>
    <row r="65" spans="1:46" x14ac:dyDescent="0.25">
      <c r="A65">
        <v>63</v>
      </c>
      <c r="B65">
        <f>STDEV('Left 1 Kin'!B65, 'Left 2 Kin'!B65, 'Left 3 Kin'!B65, 'Right 1 Kin'!B65, 'Right 2 Kin'!B65, 'Right 3 Kin'!B65)</f>
        <v>8.070090716136219E-2</v>
      </c>
      <c r="C65">
        <f>STDEV('Left 1 Kin'!C65, 'Left 2 Kin'!C65, 'Left 3 Kin'!C65, 'Right 1 Kin'!C65, 'Right 2 Kin'!C65, 'Right 3 Kin'!C65)</f>
        <v>4.6757959067166748E-3</v>
      </c>
      <c r="D65">
        <f>STDEV('Left 1 Kin'!D65, 'Left 2 Kin'!D65, 'Left 3 Kin'!D65, 'Right 1 Kin'!D65, 'Right 2 Kin'!D65, 'Right 3 Kin'!D65)</f>
        <v>9.1637464234322716E-2</v>
      </c>
      <c r="E65">
        <f>STDEV('Left 1 Kin'!E65, 'Left 2 Kin'!E65, 'Left 3 Kin'!E65, 'Right 1 Kin'!E65, 'Right 2 Kin'!E65, 'Right 3 Kin'!E65)</f>
        <v>0.12301362458580284</v>
      </c>
      <c r="F65">
        <f>STDEV('Left 1 Kin'!F65, 'Left 2 Kin'!F65, 'Left 3 Kin'!F65, 'Right 1 Kin'!F65, 'Right 2 Kin'!F65, 'Right 3 Kin'!F65)</f>
        <v>0.13174646958121802</v>
      </c>
      <c r="G65">
        <f>STDEV('Left 1 Kin'!G65, 'Left 2 Kin'!G65, 'Left 3 Kin'!G65, 'Right 1 Kin'!G65, 'Right 2 Kin'!G65, 'Right 3 Kin'!G65)</f>
        <v>0.57439246163558089</v>
      </c>
      <c r="H65">
        <f>STDEV('Left 1 Kin'!H65, 'Left 2 Kin'!H65, 'Left 3 Kin'!H65, 'Right 1 Kin'!H65, 'Right 2 Kin'!H65, 'Right 3 Kin'!H65)</f>
        <v>0.33871740802056055</v>
      </c>
      <c r="I65">
        <f>STDEV('Left 1 Kin'!I65, 'Left 2 Kin'!I65, 'Left 3 Kin'!I65, 'Right 1 Kin'!I65, 'Right 2 Kin'!I65, 'Right 3 Kin'!I65)</f>
        <v>2.3493143838817518</v>
      </c>
      <c r="J65">
        <f>STDEV('Left 1 Kin'!J65, 'Left 2 Kin'!J65, 'Left 3 Kin'!J65, 'Right 1 Kin'!J65, 'Right 2 Kin'!J65, 'Right 3 Kin'!J65)</f>
        <v>1.0717205147055366</v>
      </c>
      <c r="K65">
        <f>STDEV('Left 1 Kin'!K65, 'Left 2 Kin'!K65, 'Left 3 Kin'!K65, 'Right 1 Kin'!K65, 'Right 2 Kin'!K65, 'Right 3 Kin'!K65)</f>
        <v>3.0461186047513711</v>
      </c>
      <c r="L65">
        <f>STDEV('Left 1 Kin'!L65, 'Left 2 Kin'!L65, 'Left 3 Kin'!L65, 'Right 1 Kin'!L65, 'Right 2 Kin'!L65, 'Right 3 Kin'!L65)</f>
        <v>6.9784613511171329</v>
      </c>
      <c r="M65">
        <f>STDEV('Left 1 Kin'!M65, 'Left 2 Kin'!M65, 'Left 3 Kin'!M65, 'Right 1 Kin'!M65, 'Right 2 Kin'!M65, 'Right 3 Kin'!M65)</f>
        <v>3.0029386492088284</v>
      </c>
      <c r="N65">
        <f>STDEV('Left 1 Kin'!N65, 'Left 2 Kin'!N65, 'Left 3 Kin'!N65, 'Right 1 Kin'!N65, 'Right 2 Kin'!N65, 'Right 3 Kin'!N65)</f>
        <v>3.9734089161284247</v>
      </c>
      <c r="O65">
        <f>STDEV('Left 1 Kin'!O65, 'Left 2 Kin'!O65, 'Left 3 Kin'!O65, 'Right 1 Kin'!O65, 'Right 2 Kin'!O65, 'Right 3 Kin'!O65)</f>
        <v>9.5103953334585984</v>
      </c>
      <c r="P65">
        <f>STDEV('Left 1 Kin'!P65, 'Left 2 Kin'!P65, 'Left 3 Kin'!P65, 'Right 1 Kin'!P65, 'Right 2 Kin'!P65, 'Right 3 Kin'!P65)</f>
        <v>5.902825720613289</v>
      </c>
      <c r="Q65">
        <f>STDEV('Left 1 Kin'!Q65, 'Left 2 Kin'!Q65, 'Left 3 Kin'!Q65, 'Right 1 Kin'!Q65, 'Right 2 Kin'!Q65, 'Right 3 Kin'!Q65)</f>
        <v>1.7682430951199917</v>
      </c>
      <c r="R65">
        <f>STDEV('Left 1 Kin'!R65, 'Left 2 Kin'!R65, 'Left 3 Kin'!R65, 'Right 1 Kin'!R65, 'Right 2 Kin'!R65, 'Right 3 Kin'!R65)</f>
        <v>14.391454930909546</v>
      </c>
      <c r="S65">
        <f>STDEV('Left 1 Kin'!S65, 'Left 2 Kin'!S65, 'Left 3 Kin'!S65, 'Right 1 Kin'!S65, 'Right 2 Kin'!S65, 'Right 3 Kin'!S65)</f>
        <v>1.3988334444951978</v>
      </c>
      <c r="T65">
        <f>STDEV('Left 1 Kin'!T65, 'Left 2 Kin'!T65, 'Left 3 Kin'!T65, 'Right 1 Kin'!T65, 'Right 2 Kin'!T65, 'Right 3 Kin'!T65)</f>
        <v>1.5652679411618953</v>
      </c>
      <c r="U65">
        <f>STDEV('Left 1 Kin'!U65, 'Left 2 Kin'!U65, 'Left 3 Kin'!U65, 'Right 1 Kin'!U65, 'Right 2 Kin'!U65, 'Right 3 Kin'!U65)</f>
        <v>18.338790264281791</v>
      </c>
      <c r="V65">
        <f>STDEV('Left 1 Kin'!V65, 'Left 2 Kin'!V65, 'Left 3 Kin'!V65, 'Right 1 Kin'!V65, 'Right 2 Kin'!V65, 'Right 3 Kin'!V65)</f>
        <v>15.438593790328712</v>
      </c>
      <c r="W65">
        <f>STDEV('Left 1 Kin'!W65, 'Left 2 Kin'!W65, 'Left 3 Kin'!W65, 'Right 1 Kin'!W65, 'Right 2 Kin'!W65, 'Right 3 Kin'!W65)</f>
        <v>43.196770054058547</v>
      </c>
      <c r="X65">
        <f>STDEV('Left 1 Kin'!X65, 'Left 2 Kin'!X65, 'Left 3 Kin'!X65, 'Right 1 Kin'!X65, 'Right 2 Kin'!X65, 'Right 3 Kin'!X65)</f>
        <v>23.849322088898006</v>
      </c>
      <c r="Y65">
        <f>STDEV('Left 1 Kin'!Y65, 'Left 2 Kin'!Y65, 'Left 3 Kin'!Y65, 'Right 1 Kin'!Y65, 'Right 2 Kin'!Y65, 'Right 3 Kin'!Y65)</f>
        <v>14.290050052244181</v>
      </c>
      <c r="Z65">
        <f>STDEV('Left 1 Kin'!Z65, 'Left 2 Kin'!Z65, 'Left 3 Kin'!Z65, 'Right 1 Kin'!Z65, 'Right 2 Kin'!Z65, 'Right 3 Kin'!Z65)</f>
        <v>48.13119545087612</v>
      </c>
      <c r="AA65">
        <f>STDEV('Left 1 Kin'!AA65, 'Left 2 Kin'!AA65, 'Left 3 Kin'!AA65, 'Right 1 Kin'!AA65, 'Right 2 Kin'!AA65, 'Right 3 Kin'!AA65)</f>
        <v>41.103685318617146</v>
      </c>
      <c r="AB65">
        <f>STDEV('Left 1 Kin'!AB65, 'Left 2 Kin'!AB65, 'Left 3 Kin'!AB65, 'Right 1 Kin'!AB65, 'Right 2 Kin'!AB65, 'Right 3 Kin'!AB65)</f>
        <v>42.125062814068599</v>
      </c>
      <c r="AC65">
        <f>STDEV('Left 1 Kin'!AC65, 'Left 2 Kin'!AC65, 'Left 3 Kin'!AC65, 'Right 1 Kin'!AC65, 'Right 2 Kin'!AC65, 'Right 3 Kin'!AC65)</f>
        <v>165.5571091809656</v>
      </c>
      <c r="AD65">
        <f>STDEV('Left 1 Kin'!AD65, 'Left 2 Kin'!AD65, 'Left 3 Kin'!AD65, 'Right 1 Kin'!AD65, 'Right 2 Kin'!AD65, 'Right 3 Kin'!AD65)</f>
        <v>38.930672857209892</v>
      </c>
      <c r="AE65">
        <f>STDEV('Left 1 Kin'!AE65, 'Left 2 Kin'!AE65, 'Left 3 Kin'!AE65, 'Right 1 Kin'!AE65, 'Right 2 Kin'!AE65, 'Right 3 Kin'!AE65)</f>
        <v>69.303742946308333</v>
      </c>
      <c r="AF65">
        <f>STDEV('Left 1 Kin'!AF65, 'Left 2 Kin'!AF65, 'Left 3 Kin'!AF65, 'Right 1 Kin'!AF65, 'Right 2 Kin'!AF65, 'Right 3 Kin'!AF65)</f>
        <v>121.18389640488536</v>
      </c>
      <c r="AG65">
        <f>STDEV('Left 1 Kin'!AG65, 'Left 2 Kin'!AG65, 'Left 3 Kin'!AG65, 'Right 1 Kin'!AG65, 'Right 2 Kin'!AG65, 'Right 3 Kin'!AG65)</f>
        <v>88.91883498921969</v>
      </c>
      <c r="AH65">
        <f>STDEV('Left 1 Kin'!AH65, 'Left 2 Kin'!AH65, 'Left 3 Kin'!AH65, 'Right 1 Kin'!AH65, 'Right 2 Kin'!AH65, 'Right 3 Kin'!AH65)</f>
        <v>57.919147830649663</v>
      </c>
      <c r="AI65">
        <f>STDEV('Left 1 Kin'!AI65, 'Left 2 Kin'!AI65, 'Left 3 Kin'!AI65, 'Right 1 Kin'!AI65, 'Right 2 Kin'!AI65, 'Right 3 Kin'!AI65)</f>
        <v>0.61853149831995557</v>
      </c>
      <c r="AJ65">
        <f>STDEV('Left 1 Kin'!AJ65, 'Left 2 Kin'!AJ65, 'Left 3 Kin'!AJ65, 'Right 1 Kin'!AJ65, 'Right 2 Kin'!AJ65, 'Right 3 Kin'!AJ65)</f>
        <v>1.0135889451698579</v>
      </c>
      <c r="AK65">
        <f>STDEV('Left 1 Kin'!AK65, 'Left 2 Kin'!AK65, 'Left 3 Kin'!AK65, 'Right 1 Kin'!AK65, 'Right 2 Kin'!AK65, 'Right 3 Kin'!AK65)</f>
        <v>8.7165186295821359E-2</v>
      </c>
      <c r="AL65">
        <f>STDEV('Left 1 Kin'!AL65, 'Left 2 Kin'!AL65, 'Left 3 Kin'!AL65, 'Right 1 Kin'!AL65, 'Right 2 Kin'!AL65, 'Right 3 Kin'!AL65)</f>
        <v>5.4582428943336714</v>
      </c>
      <c r="AM65">
        <f>STDEV('Left 1 Kin'!AM65, 'Left 2 Kin'!AM65, 'Left 3 Kin'!AM65, 'Right 1 Kin'!AM65, 'Right 2 Kin'!AM65, 'Right 3 Kin'!AM65)</f>
        <v>0.50258116931850427</v>
      </c>
      <c r="AN65">
        <f>STDEV('Left 1 Kin'!AN65, 'Left 2 Kin'!AN65, 'Left 3 Kin'!AN65, 'Right 1 Kin'!AN65, 'Right 2 Kin'!AN65, 'Right 3 Kin'!AN65)</f>
        <v>0.34035909560253275</v>
      </c>
      <c r="AO65">
        <f>STDEV('Left 1 Kin'!AO65, 'Left 2 Kin'!AO65, 'Left 3 Kin'!AO65, 'Right 1 Kin'!AO65, 'Right 2 Kin'!AO65, 'Right 3 Kin'!AO65)</f>
        <v>0.46787531262065035</v>
      </c>
      <c r="AP65">
        <f>STDEV('Left 1 Kin'!AP65, 'Left 2 Kin'!AP65, 'Left 3 Kin'!AP65, 'Right 1 Kin'!AP65, 'Right 2 Kin'!AP65, 'Right 3 Kin'!AP65)</f>
        <v>2.3745958232355</v>
      </c>
      <c r="AQ65">
        <f>STDEV('Left 1 Kin'!AQ65, 'Left 2 Kin'!AQ65, 'Left 3 Kin'!AQ65, 'Right 1 Kin'!AQ65, 'Right 2 Kin'!AQ65, 'Right 3 Kin'!AQ65)</f>
        <v>0.66070237832218948</v>
      </c>
      <c r="AR65">
        <f>STDEV('Left 1 Kin'!AR65, 'Left 2 Kin'!AR65, 'Left 3 Kin'!AR65, 'Right 1 Kin'!AR65, 'Right 2 Kin'!AR65, 'Right 3 Kin'!AR65)</f>
        <v>0.68631370032706951</v>
      </c>
      <c r="AS65">
        <f>STDEV('Left 1 Kin'!AS65, 'Left 2 Kin'!AS65, 'Left 3 Kin'!AS65, 'Right 1 Kin'!AS65, 'Right 2 Kin'!AS65, 'Right 3 Kin'!AS65)</f>
        <v>0.18101006736520059</v>
      </c>
      <c r="AT65">
        <f>STDEV('Left 1 Kin'!AT65, 'Left 2 Kin'!AT65, 'Left 3 Kin'!AT65, 'Right 1 Kin'!AT65, 'Right 2 Kin'!AT65, 'Right 3 Kin'!AT65)</f>
        <v>6.8555989331877329</v>
      </c>
    </row>
    <row r="66" spans="1:46" x14ac:dyDescent="0.25">
      <c r="A66">
        <v>64</v>
      </c>
      <c r="B66">
        <f>STDEV('Left 1 Kin'!B66, 'Left 2 Kin'!B66, 'Left 3 Kin'!B66, 'Right 1 Kin'!B66, 'Right 2 Kin'!B66, 'Right 3 Kin'!B66)</f>
        <v>8.3299409761819501E-2</v>
      </c>
      <c r="C66">
        <f>STDEV('Left 1 Kin'!C66, 'Left 2 Kin'!C66, 'Left 3 Kin'!C66, 'Right 1 Kin'!C66, 'Right 2 Kin'!C66, 'Right 3 Kin'!C66)</f>
        <v>4.6482354022221893E-3</v>
      </c>
      <c r="D66">
        <f>STDEV('Left 1 Kin'!D66, 'Left 2 Kin'!D66, 'Left 3 Kin'!D66, 'Right 1 Kin'!D66, 'Right 2 Kin'!D66, 'Right 3 Kin'!D66)</f>
        <v>9.2615312640561595E-2</v>
      </c>
      <c r="E66">
        <f>STDEV('Left 1 Kin'!E66, 'Left 2 Kin'!E66, 'Left 3 Kin'!E66, 'Right 1 Kin'!E66, 'Right 2 Kin'!E66, 'Right 3 Kin'!E66)</f>
        <v>0.12889321537813836</v>
      </c>
      <c r="F66">
        <f>STDEV('Left 1 Kin'!F66, 'Left 2 Kin'!F66, 'Left 3 Kin'!F66, 'Right 1 Kin'!F66, 'Right 2 Kin'!F66, 'Right 3 Kin'!F66)</f>
        <v>0.13390582215378613</v>
      </c>
      <c r="G66">
        <f>STDEV('Left 1 Kin'!G66, 'Left 2 Kin'!G66, 'Left 3 Kin'!G66, 'Right 1 Kin'!G66, 'Right 2 Kin'!G66, 'Right 3 Kin'!G66)</f>
        <v>0.57771881410466097</v>
      </c>
      <c r="H66">
        <f>STDEV('Left 1 Kin'!H66, 'Left 2 Kin'!H66, 'Left 3 Kin'!H66, 'Right 1 Kin'!H66, 'Right 2 Kin'!H66, 'Right 3 Kin'!H66)</f>
        <v>0.32430171155549609</v>
      </c>
      <c r="I66">
        <f>STDEV('Left 1 Kin'!I66, 'Left 2 Kin'!I66, 'Left 3 Kin'!I66, 'Right 1 Kin'!I66, 'Right 2 Kin'!I66, 'Right 3 Kin'!I66)</f>
        <v>2.4065740558462756</v>
      </c>
      <c r="J66">
        <f>STDEV('Left 1 Kin'!J66, 'Left 2 Kin'!J66, 'Left 3 Kin'!J66, 'Right 1 Kin'!J66, 'Right 2 Kin'!J66, 'Right 3 Kin'!J66)</f>
        <v>1.0966786304712359</v>
      </c>
      <c r="K66">
        <f>STDEV('Left 1 Kin'!K66, 'Left 2 Kin'!K66, 'Left 3 Kin'!K66, 'Right 1 Kin'!K66, 'Right 2 Kin'!K66, 'Right 3 Kin'!K66)</f>
        <v>3.0583774779294153</v>
      </c>
      <c r="L66">
        <f>STDEV('Left 1 Kin'!L66, 'Left 2 Kin'!L66, 'Left 3 Kin'!L66, 'Right 1 Kin'!L66, 'Right 2 Kin'!L66, 'Right 3 Kin'!L66)</f>
        <v>7.0232678275751823</v>
      </c>
      <c r="M66">
        <f>STDEV('Left 1 Kin'!M66, 'Left 2 Kin'!M66, 'Left 3 Kin'!M66, 'Right 1 Kin'!M66, 'Right 2 Kin'!M66, 'Right 3 Kin'!M66)</f>
        <v>3.0064224036993763</v>
      </c>
      <c r="N66">
        <f>STDEV('Left 1 Kin'!N66, 'Left 2 Kin'!N66, 'Left 3 Kin'!N66, 'Right 1 Kin'!N66, 'Right 2 Kin'!N66, 'Right 3 Kin'!N66)</f>
        <v>3.9390633016871952</v>
      </c>
      <c r="O66">
        <f>STDEV('Left 1 Kin'!O66, 'Left 2 Kin'!O66, 'Left 3 Kin'!O66, 'Right 1 Kin'!O66, 'Right 2 Kin'!O66, 'Right 3 Kin'!O66)</f>
        <v>9.6334187604473804</v>
      </c>
      <c r="P66">
        <f>STDEV('Left 1 Kin'!P66, 'Left 2 Kin'!P66, 'Left 3 Kin'!P66, 'Right 1 Kin'!P66, 'Right 2 Kin'!P66, 'Right 3 Kin'!P66)</f>
        <v>5.9328805938418183</v>
      </c>
      <c r="Q66">
        <f>STDEV('Left 1 Kin'!Q66, 'Left 2 Kin'!Q66, 'Left 3 Kin'!Q66, 'Right 1 Kin'!Q66, 'Right 2 Kin'!Q66, 'Right 3 Kin'!Q66)</f>
        <v>1.7315151214333835</v>
      </c>
      <c r="R66">
        <f>STDEV('Left 1 Kin'!R66, 'Left 2 Kin'!R66, 'Left 3 Kin'!R66, 'Right 1 Kin'!R66, 'Right 2 Kin'!R66, 'Right 3 Kin'!R66)</f>
        <v>14.385564712816683</v>
      </c>
      <c r="S66">
        <f>STDEV('Left 1 Kin'!S66, 'Left 2 Kin'!S66, 'Left 3 Kin'!S66, 'Right 1 Kin'!S66, 'Right 2 Kin'!S66, 'Right 3 Kin'!S66)</f>
        <v>1.4282946698625831</v>
      </c>
      <c r="T66">
        <f>STDEV('Left 1 Kin'!T66, 'Left 2 Kin'!T66, 'Left 3 Kin'!T66, 'Right 1 Kin'!T66, 'Right 2 Kin'!T66, 'Right 3 Kin'!T66)</f>
        <v>1.5422240272736831</v>
      </c>
      <c r="U66">
        <f>STDEV('Left 1 Kin'!U66, 'Left 2 Kin'!U66, 'Left 3 Kin'!U66, 'Right 1 Kin'!U66, 'Right 2 Kin'!U66, 'Right 3 Kin'!U66)</f>
        <v>18.401751671666204</v>
      </c>
      <c r="V66">
        <f>STDEV('Left 1 Kin'!V66, 'Left 2 Kin'!V66, 'Left 3 Kin'!V66, 'Right 1 Kin'!V66, 'Right 2 Kin'!V66, 'Right 3 Kin'!V66)</f>
        <v>15.36409541595817</v>
      </c>
      <c r="W66">
        <f>STDEV('Left 1 Kin'!W66, 'Left 2 Kin'!W66, 'Left 3 Kin'!W66, 'Right 1 Kin'!W66, 'Right 2 Kin'!W66, 'Right 3 Kin'!W66)</f>
        <v>41.044411449804187</v>
      </c>
      <c r="X66">
        <f>STDEV('Left 1 Kin'!X66, 'Left 2 Kin'!X66, 'Left 3 Kin'!X66, 'Right 1 Kin'!X66, 'Right 2 Kin'!X66, 'Right 3 Kin'!X66)</f>
        <v>25.912787814127579</v>
      </c>
      <c r="Y66">
        <f>STDEV('Left 1 Kin'!Y66, 'Left 2 Kin'!Y66, 'Left 3 Kin'!Y66, 'Right 1 Kin'!Y66, 'Right 2 Kin'!Y66, 'Right 3 Kin'!Y66)</f>
        <v>15.89270235673775</v>
      </c>
      <c r="Z66">
        <f>STDEV('Left 1 Kin'!Z66, 'Left 2 Kin'!Z66, 'Left 3 Kin'!Z66, 'Right 1 Kin'!Z66, 'Right 2 Kin'!Z66, 'Right 3 Kin'!Z66)</f>
        <v>48.658634885739126</v>
      </c>
      <c r="AA66">
        <f>STDEV('Left 1 Kin'!AA66, 'Left 2 Kin'!AA66, 'Left 3 Kin'!AA66, 'Right 1 Kin'!AA66, 'Right 2 Kin'!AA66, 'Right 3 Kin'!AA66)</f>
        <v>42.72311007312382</v>
      </c>
      <c r="AB66">
        <f>STDEV('Left 1 Kin'!AB66, 'Left 2 Kin'!AB66, 'Left 3 Kin'!AB66, 'Right 1 Kin'!AB66, 'Right 2 Kin'!AB66, 'Right 3 Kin'!AB66)</f>
        <v>45.179232546337118</v>
      </c>
      <c r="AC66">
        <f>STDEV('Left 1 Kin'!AC66, 'Left 2 Kin'!AC66, 'Left 3 Kin'!AC66, 'Right 1 Kin'!AC66, 'Right 2 Kin'!AC66, 'Right 3 Kin'!AC66)</f>
        <v>166.34382537982194</v>
      </c>
      <c r="AD66">
        <f>STDEV('Left 1 Kin'!AD66, 'Left 2 Kin'!AD66, 'Left 3 Kin'!AD66, 'Right 1 Kin'!AD66, 'Right 2 Kin'!AD66, 'Right 3 Kin'!AD66)</f>
        <v>35.460636456146602</v>
      </c>
      <c r="AE66">
        <f>STDEV('Left 1 Kin'!AE66, 'Left 2 Kin'!AE66, 'Left 3 Kin'!AE66, 'Right 1 Kin'!AE66, 'Right 2 Kin'!AE66, 'Right 3 Kin'!AE66)</f>
        <v>64.007496015629101</v>
      </c>
      <c r="AF66">
        <f>STDEV('Left 1 Kin'!AF66, 'Left 2 Kin'!AF66, 'Left 3 Kin'!AF66, 'Right 1 Kin'!AF66, 'Right 2 Kin'!AF66, 'Right 3 Kin'!AF66)</f>
        <v>104.63963059940092</v>
      </c>
      <c r="AG66">
        <f>STDEV('Left 1 Kin'!AG66, 'Left 2 Kin'!AG66, 'Left 3 Kin'!AG66, 'Right 1 Kin'!AG66, 'Right 2 Kin'!AG66, 'Right 3 Kin'!AG66)</f>
        <v>92.767656007225881</v>
      </c>
      <c r="AH66">
        <f>STDEV('Left 1 Kin'!AH66, 'Left 2 Kin'!AH66, 'Left 3 Kin'!AH66, 'Right 1 Kin'!AH66, 'Right 2 Kin'!AH66, 'Right 3 Kin'!AH66)</f>
        <v>59.868385695261821</v>
      </c>
      <c r="AI66">
        <f>STDEV('Left 1 Kin'!AI66, 'Left 2 Kin'!AI66, 'Left 3 Kin'!AI66, 'Right 1 Kin'!AI66, 'Right 2 Kin'!AI66, 'Right 3 Kin'!AI66)</f>
        <v>0.65005919645372578</v>
      </c>
      <c r="AJ66">
        <f>STDEV('Left 1 Kin'!AJ66, 'Left 2 Kin'!AJ66, 'Left 3 Kin'!AJ66, 'Right 1 Kin'!AJ66, 'Right 2 Kin'!AJ66, 'Right 3 Kin'!AJ66)</f>
        <v>0.98786993146797852</v>
      </c>
      <c r="AK66">
        <f>STDEV('Left 1 Kin'!AK66, 'Left 2 Kin'!AK66, 'Left 3 Kin'!AK66, 'Right 1 Kin'!AK66, 'Right 2 Kin'!AK66, 'Right 3 Kin'!AK66)</f>
        <v>9.409522196101E-2</v>
      </c>
      <c r="AL66">
        <f>STDEV('Left 1 Kin'!AL66, 'Left 2 Kin'!AL66, 'Left 3 Kin'!AL66, 'Right 1 Kin'!AL66, 'Right 2 Kin'!AL66, 'Right 3 Kin'!AL66)</f>
        <v>6.1871170393520885</v>
      </c>
      <c r="AM66">
        <f>STDEV('Left 1 Kin'!AM66, 'Left 2 Kin'!AM66, 'Left 3 Kin'!AM66, 'Right 1 Kin'!AM66, 'Right 2 Kin'!AM66, 'Right 3 Kin'!AM66)</f>
        <v>0.51675869721055501</v>
      </c>
      <c r="AN66">
        <f>STDEV('Left 1 Kin'!AN66, 'Left 2 Kin'!AN66, 'Left 3 Kin'!AN66, 'Right 1 Kin'!AN66, 'Right 2 Kin'!AN66, 'Right 3 Kin'!AN66)</f>
        <v>0.3626477120287433</v>
      </c>
      <c r="AO66">
        <f>STDEV('Left 1 Kin'!AO66, 'Left 2 Kin'!AO66, 'Left 3 Kin'!AO66, 'Right 1 Kin'!AO66, 'Right 2 Kin'!AO66, 'Right 3 Kin'!AO66)</f>
        <v>0.46011370858260009</v>
      </c>
      <c r="AP66">
        <f>STDEV('Left 1 Kin'!AP66, 'Left 2 Kin'!AP66, 'Left 3 Kin'!AP66, 'Right 1 Kin'!AP66, 'Right 2 Kin'!AP66, 'Right 3 Kin'!AP66)</f>
        <v>2.6303255923197035</v>
      </c>
      <c r="AQ66">
        <f>STDEV('Left 1 Kin'!AQ66, 'Left 2 Kin'!AQ66, 'Left 3 Kin'!AQ66, 'Right 1 Kin'!AQ66, 'Right 2 Kin'!AQ66, 'Right 3 Kin'!AQ66)</f>
        <v>0.63692757891834095</v>
      </c>
      <c r="AR66">
        <f>STDEV('Left 1 Kin'!AR66, 'Left 2 Kin'!AR66, 'Left 3 Kin'!AR66, 'Right 1 Kin'!AR66, 'Right 2 Kin'!AR66, 'Right 3 Kin'!AR66)</f>
        <v>0.67349441832920387</v>
      </c>
      <c r="AS66">
        <f>STDEV('Left 1 Kin'!AS66, 'Left 2 Kin'!AS66, 'Left 3 Kin'!AS66, 'Right 1 Kin'!AS66, 'Right 2 Kin'!AS66, 'Right 3 Kin'!AS66)</f>
        <v>0.19078048982177381</v>
      </c>
      <c r="AT66">
        <f>STDEV('Left 1 Kin'!AT66, 'Left 2 Kin'!AT66, 'Left 3 Kin'!AT66, 'Right 1 Kin'!AT66, 'Right 2 Kin'!AT66, 'Right 3 Kin'!AT66)</f>
        <v>6.93700838320171</v>
      </c>
    </row>
    <row r="67" spans="1:46" x14ac:dyDescent="0.25">
      <c r="A67">
        <v>65</v>
      </c>
      <c r="B67">
        <f>STDEV('Left 1 Kin'!B67, 'Left 2 Kin'!B67, 'Left 3 Kin'!B67, 'Right 1 Kin'!B67, 'Right 2 Kin'!B67, 'Right 3 Kin'!B67)</f>
        <v>8.256452022509915E-2</v>
      </c>
      <c r="C67">
        <f>STDEV('Left 1 Kin'!C67, 'Left 2 Kin'!C67, 'Left 3 Kin'!C67, 'Right 1 Kin'!C67, 'Right 2 Kin'!C67, 'Right 3 Kin'!C67)</f>
        <v>4.6161247750287262E-3</v>
      </c>
      <c r="D67">
        <f>STDEV('Left 1 Kin'!D67, 'Left 2 Kin'!D67, 'Left 3 Kin'!D67, 'Right 1 Kin'!D67, 'Right 2 Kin'!D67, 'Right 3 Kin'!D67)</f>
        <v>9.5744568026822824E-2</v>
      </c>
      <c r="E67">
        <f>STDEV('Left 1 Kin'!E67, 'Left 2 Kin'!E67, 'Left 3 Kin'!E67, 'Right 1 Kin'!E67, 'Right 2 Kin'!E67, 'Right 3 Kin'!E67)</f>
        <v>0.13630373914270563</v>
      </c>
      <c r="F67">
        <f>STDEV('Left 1 Kin'!F67, 'Left 2 Kin'!F67, 'Left 3 Kin'!F67, 'Right 1 Kin'!F67, 'Right 2 Kin'!F67, 'Right 3 Kin'!F67)</f>
        <v>0.133596320439376</v>
      </c>
      <c r="G67">
        <f>STDEV('Left 1 Kin'!G67, 'Left 2 Kin'!G67, 'Left 3 Kin'!G67, 'Right 1 Kin'!G67, 'Right 2 Kin'!G67, 'Right 3 Kin'!G67)</f>
        <v>0.58921238273193233</v>
      </c>
      <c r="H67">
        <f>STDEV('Left 1 Kin'!H67, 'Left 2 Kin'!H67, 'Left 3 Kin'!H67, 'Right 1 Kin'!H67, 'Right 2 Kin'!H67, 'Right 3 Kin'!H67)</f>
        <v>0.31405671520503303</v>
      </c>
      <c r="I67">
        <f>STDEV('Left 1 Kin'!I67, 'Left 2 Kin'!I67, 'Left 3 Kin'!I67, 'Right 1 Kin'!I67, 'Right 2 Kin'!I67, 'Right 3 Kin'!I67)</f>
        <v>2.4578631682439167</v>
      </c>
      <c r="J67">
        <f>STDEV('Left 1 Kin'!J67, 'Left 2 Kin'!J67, 'Left 3 Kin'!J67, 'Right 1 Kin'!J67, 'Right 2 Kin'!J67, 'Right 3 Kin'!J67)</f>
        <v>1.1243571039950639</v>
      </c>
      <c r="K67">
        <f>STDEV('Left 1 Kin'!K67, 'Left 2 Kin'!K67, 'Left 3 Kin'!K67, 'Right 1 Kin'!K67, 'Right 2 Kin'!K67, 'Right 3 Kin'!K67)</f>
        <v>3.0672844732902194</v>
      </c>
      <c r="L67">
        <f>STDEV('Left 1 Kin'!L67, 'Left 2 Kin'!L67, 'Left 3 Kin'!L67, 'Right 1 Kin'!L67, 'Right 2 Kin'!L67, 'Right 3 Kin'!L67)</f>
        <v>7.073175365298547</v>
      </c>
      <c r="M67">
        <f>STDEV('Left 1 Kin'!M67, 'Left 2 Kin'!M67, 'Left 3 Kin'!M67, 'Right 1 Kin'!M67, 'Right 2 Kin'!M67, 'Right 3 Kin'!M67)</f>
        <v>3.0123717447839207</v>
      </c>
      <c r="N67">
        <f>STDEV('Left 1 Kin'!N67, 'Left 2 Kin'!N67, 'Left 3 Kin'!N67, 'Right 1 Kin'!N67, 'Right 2 Kin'!N67, 'Right 3 Kin'!N67)</f>
        <v>3.9045115824970464</v>
      </c>
      <c r="O67">
        <f>STDEV('Left 1 Kin'!O67, 'Left 2 Kin'!O67, 'Left 3 Kin'!O67, 'Right 1 Kin'!O67, 'Right 2 Kin'!O67, 'Right 3 Kin'!O67)</f>
        <v>9.7755601456604904</v>
      </c>
      <c r="P67">
        <f>STDEV('Left 1 Kin'!P67, 'Left 2 Kin'!P67, 'Left 3 Kin'!P67, 'Right 1 Kin'!P67, 'Right 2 Kin'!P67, 'Right 3 Kin'!P67)</f>
        <v>5.9510116213747555</v>
      </c>
      <c r="Q67">
        <f>STDEV('Left 1 Kin'!Q67, 'Left 2 Kin'!Q67, 'Left 3 Kin'!Q67, 'Right 1 Kin'!Q67, 'Right 2 Kin'!Q67, 'Right 3 Kin'!Q67)</f>
        <v>1.7124246195162651</v>
      </c>
      <c r="R67">
        <f>STDEV('Left 1 Kin'!R67, 'Left 2 Kin'!R67, 'Left 3 Kin'!R67, 'Right 1 Kin'!R67, 'Right 2 Kin'!R67, 'Right 3 Kin'!R67)</f>
        <v>14.344493142316635</v>
      </c>
      <c r="S67">
        <f>STDEV('Left 1 Kin'!S67, 'Left 2 Kin'!S67, 'Left 3 Kin'!S67, 'Right 1 Kin'!S67, 'Right 2 Kin'!S67, 'Right 3 Kin'!S67)</f>
        <v>1.4425759012419967</v>
      </c>
      <c r="T67">
        <f>STDEV('Left 1 Kin'!T67, 'Left 2 Kin'!T67, 'Left 3 Kin'!T67, 'Right 1 Kin'!T67, 'Right 2 Kin'!T67, 'Right 3 Kin'!T67)</f>
        <v>1.5139797999192421</v>
      </c>
      <c r="U67">
        <f>STDEV('Left 1 Kin'!U67, 'Left 2 Kin'!U67, 'Left 3 Kin'!U67, 'Right 1 Kin'!U67, 'Right 2 Kin'!U67, 'Right 3 Kin'!U67)</f>
        <v>18.218333669589093</v>
      </c>
      <c r="V67">
        <f>STDEV('Left 1 Kin'!V67, 'Left 2 Kin'!V67, 'Left 3 Kin'!V67, 'Right 1 Kin'!V67, 'Right 2 Kin'!V67, 'Right 3 Kin'!V67)</f>
        <v>15.248157095920631</v>
      </c>
      <c r="W67">
        <f>STDEV('Left 1 Kin'!W67, 'Left 2 Kin'!W67, 'Left 3 Kin'!W67, 'Right 1 Kin'!W67, 'Right 2 Kin'!W67, 'Right 3 Kin'!W67)</f>
        <v>38.680818645443196</v>
      </c>
      <c r="X67">
        <f>STDEV('Left 1 Kin'!X67, 'Left 2 Kin'!X67, 'Left 3 Kin'!X67, 'Right 1 Kin'!X67, 'Right 2 Kin'!X67, 'Right 3 Kin'!X67)</f>
        <v>27.526634143182175</v>
      </c>
      <c r="Y67">
        <f>STDEV('Left 1 Kin'!Y67, 'Left 2 Kin'!Y67, 'Left 3 Kin'!Y67, 'Right 1 Kin'!Y67, 'Right 2 Kin'!Y67, 'Right 3 Kin'!Y67)</f>
        <v>17.116356962232746</v>
      </c>
      <c r="Z67">
        <f>STDEV('Left 1 Kin'!Z67, 'Left 2 Kin'!Z67, 'Left 3 Kin'!Z67, 'Right 1 Kin'!Z67, 'Right 2 Kin'!Z67, 'Right 3 Kin'!Z67)</f>
        <v>47.290226830297001</v>
      </c>
      <c r="AA67">
        <f>STDEV('Left 1 Kin'!AA67, 'Left 2 Kin'!AA67, 'Left 3 Kin'!AA67, 'Right 1 Kin'!AA67, 'Right 2 Kin'!AA67, 'Right 3 Kin'!AA67)</f>
        <v>43.095579786515842</v>
      </c>
      <c r="AB67">
        <f>STDEV('Left 1 Kin'!AB67, 'Left 2 Kin'!AB67, 'Left 3 Kin'!AB67, 'Right 1 Kin'!AB67, 'Right 2 Kin'!AB67, 'Right 3 Kin'!AB67)</f>
        <v>47.350778380026433</v>
      </c>
      <c r="AC67">
        <f>STDEV('Left 1 Kin'!AC67, 'Left 2 Kin'!AC67, 'Left 3 Kin'!AC67, 'Right 1 Kin'!AC67, 'Right 2 Kin'!AC67, 'Right 3 Kin'!AC67)</f>
        <v>159.19846445808128</v>
      </c>
      <c r="AD67">
        <f>STDEV('Left 1 Kin'!AD67, 'Left 2 Kin'!AD67, 'Left 3 Kin'!AD67, 'Right 1 Kin'!AD67, 'Right 2 Kin'!AD67, 'Right 3 Kin'!AD67)</f>
        <v>31.798761399202792</v>
      </c>
      <c r="AE67">
        <f>STDEV('Left 1 Kin'!AE67, 'Left 2 Kin'!AE67, 'Left 3 Kin'!AE67, 'Right 1 Kin'!AE67, 'Right 2 Kin'!AE67, 'Right 3 Kin'!AE67)</f>
        <v>58.139090673901251</v>
      </c>
      <c r="AF67">
        <f>STDEV('Left 1 Kin'!AF67, 'Left 2 Kin'!AF67, 'Left 3 Kin'!AF67, 'Right 1 Kin'!AF67, 'Right 2 Kin'!AF67, 'Right 3 Kin'!AF67)</f>
        <v>87.564615023507628</v>
      </c>
      <c r="AG67">
        <f>STDEV('Left 1 Kin'!AG67, 'Left 2 Kin'!AG67, 'Left 3 Kin'!AG67, 'Right 1 Kin'!AG67, 'Right 2 Kin'!AG67, 'Right 3 Kin'!AG67)</f>
        <v>96.499559510544657</v>
      </c>
      <c r="AH67">
        <f>STDEV('Left 1 Kin'!AH67, 'Left 2 Kin'!AH67, 'Left 3 Kin'!AH67, 'Right 1 Kin'!AH67, 'Right 2 Kin'!AH67, 'Right 3 Kin'!AH67)</f>
        <v>61.439828307343831</v>
      </c>
      <c r="AI67">
        <f>STDEV('Left 1 Kin'!AI67, 'Left 2 Kin'!AI67, 'Left 3 Kin'!AI67, 'Right 1 Kin'!AI67, 'Right 2 Kin'!AI67, 'Right 3 Kin'!AI67)</f>
        <v>0.67976012697343036</v>
      </c>
      <c r="AJ67">
        <f>STDEV('Left 1 Kin'!AJ67, 'Left 2 Kin'!AJ67, 'Left 3 Kin'!AJ67, 'Right 1 Kin'!AJ67, 'Right 2 Kin'!AJ67, 'Right 3 Kin'!AJ67)</f>
        <v>0.95439798425002242</v>
      </c>
      <c r="AK67">
        <f>STDEV('Left 1 Kin'!AK67, 'Left 2 Kin'!AK67, 'Left 3 Kin'!AK67, 'Right 1 Kin'!AK67, 'Right 2 Kin'!AK67, 'Right 3 Kin'!AK67)</f>
        <v>0.10125406438623669</v>
      </c>
      <c r="AL67">
        <f>STDEV('Left 1 Kin'!AL67, 'Left 2 Kin'!AL67, 'Left 3 Kin'!AL67, 'Right 1 Kin'!AL67, 'Right 2 Kin'!AL67, 'Right 3 Kin'!AL67)</f>
        <v>6.7328148321535357</v>
      </c>
      <c r="AM67">
        <f>STDEV('Left 1 Kin'!AM67, 'Left 2 Kin'!AM67, 'Left 3 Kin'!AM67, 'Right 1 Kin'!AM67, 'Right 2 Kin'!AM67, 'Right 3 Kin'!AM67)</f>
        <v>0.51995480185646858</v>
      </c>
      <c r="AN67">
        <f>STDEV('Left 1 Kin'!AN67, 'Left 2 Kin'!AN67, 'Left 3 Kin'!AN67, 'Right 1 Kin'!AN67, 'Right 2 Kin'!AN67, 'Right 3 Kin'!AN67)</f>
        <v>0.38085111087534668</v>
      </c>
      <c r="AO67">
        <f>STDEV('Left 1 Kin'!AO67, 'Left 2 Kin'!AO67, 'Left 3 Kin'!AO67, 'Right 1 Kin'!AO67, 'Right 2 Kin'!AO67, 'Right 3 Kin'!AO67)</f>
        <v>0.45085624116766843</v>
      </c>
      <c r="AP67">
        <f>STDEV('Left 1 Kin'!AP67, 'Left 2 Kin'!AP67, 'Left 3 Kin'!AP67, 'Right 1 Kin'!AP67, 'Right 2 Kin'!AP67, 'Right 3 Kin'!AP67)</f>
        <v>2.7801471951766663</v>
      </c>
      <c r="AQ67">
        <f>STDEV('Left 1 Kin'!AQ67, 'Left 2 Kin'!AQ67, 'Left 3 Kin'!AQ67, 'Right 1 Kin'!AQ67, 'Right 2 Kin'!AQ67, 'Right 3 Kin'!AQ67)</f>
        <v>0.611170463029724</v>
      </c>
      <c r="AR67">
        <f>STDEV('Left 1 Kin'!AR67, 'Left 2 Kin'!AR67, 'Left 3 Kin'!AR67, 'Right 1 Kin'!AR67, 'Right 2 Kin'!AR67, 'Right 3 Kin'!AR67)</f>
        <v>0.66131775875330956</v>
      </c>
      <c r="AS67">
        <f>STDEV('Left 1 Kin'!AS67, 'Left 2 Kin'!AS67, 'Left 3 Kin'!AS67, 'Right 1 Kin'!AS67, 'Right 2 Kin'!AS67, 'Right 3 Kin'!AS67)</f>
        <v>0.19876485311877645</v>
      </c>
      <c r="AT67">
        <f>STDEV('Left 1 Kin'!AT67, 'Left 2 Kin'!AT67, 'Left 3 Kin'!AT67, 'Right 1 Kin'!AT67, 'Right 2 Kin'!AT67, 'Right 3 Kin'!AT67)</f>
        <v>6.9300526463243495</v>
      </c>
    </row>
    <row r="68" spans="1:46" x14ac:dyDescent="0.25">
      <c r="A68">
        <v>66</v>
      </c>
      <c r="B68">
        <f>STDEV('Left 1 Kin'!B68, 'Left 2 Kin'!B68, 'Left 3 Kin'!B68, 'Right 1 Kin'!B68, 'Right 2 Kin'!B68, 'Right 3 Kin'!B68)</f>
        <v>8.184805688999286E-2</v>
      </c>
      <c r="C68">
        <f>STDEV('Left 1 Kin'!C68, 'Left 2 Kin'!C68, 'Left 3 Kin'!C68, 'Right 1 Kin'!C68, 'Right 2 Kin'!C68, 'Right 3 Kin'!C68)</f>
        <v>4.5914444612598811E-3</v>
      </c>
      <c r="D68">
        <f>STDEV('Left 1 Kin'!D68, 'Left 2 Kin'!D68, 'Left 3 Kin'!D68, 'Right 1 Kin'!D68, 'Right 2 Kin'!D68, 'Right 3 Kin'!D68)</f>
        <v>9.468172969716479E-2</v>
      </c>
      <c r="E68">
        <f>STDEV('Left 1 Kin'!E68, 'Left 2 Kin'!E68, 'Left 3 Kin'!E68, 'Right 1 Kin'!E68, 'Right 2 Kin'!E68, 'Right 3 Kin'!E68)</f>
        <v>0.1421811172120481</v>
      </c>
      <c r="F68">
        <f>STDEV('Left 1 Kin'!F68, 'Left 2 Kin'!F68, 'Left 3 Kin'!F68, 'Right 1 Kin'!F68, 'Right 2 Kin'!F68, 'Right 3 Kin'!F68)</f>
        <v>0.1322856771481154</v>
      </c>
      <c r="G68">
        <f>STDEV('Left 1 Kin'!G68, 'Left 2 Kin'!G68, 'Left 3 Kin'!G68, 'Right 1 Kin'!G68, 'Right 2 Kin'!G68, 'Right 3 Kin'!G68)</f>
        <v>0.60028259955538987</v>
      </c>
      <c r="H68">
        <f>STDEV('Left 1 Kin'!H68, 'Left 2 Kin'!H68, 'Left 3 Kin'!H68, 'Right 1 Kin'!H68, 'Right 2 Kin'!H68, 'Right 3 Kin'!H68)</f>
        <v>0.30497105538409169</v>
      </c>
      <c r="I68">
        <f>STDEV('Left 1 Kin'!I68, 'Left 2 Kin'!I68, 'Left 3 Kin'!I68, 'Right 1 Kin'!I68, 'Right 2 Kin'!I68, 'Right 3 Kin'!I68)</f>
        <v>2.5012539313892517</v>
      </c>
      <c r="J68">
        <f>STDEV('Left 1 Kin'!J68, 'Left 2 Kin'!J68, 'Left 3 Kin'!J68, 'Right 1 Kin'!J68, 'Right 2 Kin'!J68, 'Right 3 Kin'!J68)</f>
        <v>1.1519481545011763</v>
      </c>
      <c r="K68">
        <f>STDEV('Left 1 Kin'!K68, 'Left 2 Kin'!K68, 'Left 3 Kin'!K68, 'Right 1 Kin'!K68, 'Right 2 Kin'!K68, 'Right 3 Kin'!K68)</f>
        <v>3.0748490892601605</v>
      </c>
      <c r="L68">
        <f>STDEV('Left 1 Kin'!L68, 'Left 2 Kin'!L68, 'Left 3 Kin'!L68, 'Right 1 Kin'!L68, 'Right 2 Kin'!L68, 'Right 3 Kin'!L68)</f>
        <v>7.1168976173524712</v>
      </c>
      <c r="M68">
        <f>STDEV('Left 1 Kin'!M68, 'Left 2 Kin'!M68, 'Left 3 Kin'!M68, 'Right 1 Kin'!M68, 'Right 2 Kin'!M68, 'Right 3 Kin'!M68)</f>
        <v>3.0169707148133287</v>
      </c>
      <c r="N68">
        <f>STDEV('Left 1 Kin'!N68, 'Left 2 Kin'!N68, 'Left 3 Kin'!N68, 'Right 1 Kin'!N68, 'Right 2 Kin'!N68, 'Right 3 Kin'!N68)</f>
        <v>3.8686706008724343</v>
      </c>
      <c r="O68">
        <f>STDEV('Left 1 Kin'!O68, 'Left 2 Kin'!O68, 'Left 3 Kin'!O68, 'Right 1 Kin'!O68, 'Right 2 Kin'!O68, 'Right 3 Kin'!O68)</f>
        <v>9.9000327885280779</v>
      </c>
      <c r="P68">
        <f>STDEV('Left 1 Kin'!P68, 'Left 2 Kin'!P68, 'Left 3 Kin'!P68, 'Right 1 Kin'!P68, 'Right 2 Kin'!P68, 'Right 3 Kin'!P68)</f>
        <v>5.9688802530150262</v>
      </c>
      <c r="Q68">
        <f>STDEV('Left 1 Kin'!Q68, 'Left 2 Kin'!Q68, 'Left 3 Kin'!Q68, 'Right 1 Kin'!Q68, 'Right 2 Kin'!Q68, 'Right 3 Kin'!Q68)</f>
        <v>1.6886621338306298</v>
      </c>
      <c r="R68">
        <f>STDEV('Left 1 Kin'!R68, 'Left 2 Kin'!R68, 'Left 3 Kin'!R68, 'Right 1 Kin'!R68, 'Right 2 Kin'!R68, 'Right 3 Kin'!R68)</f>
        <v>14.315233083946174</v>
      </c>
      <c r="S68">
        <f>STDEV('Left 1 Kin'!S68, 'Left 2 Kin'!S68, 'Left 3 Kin'!S68, 'Right 1 Kin'!S68, 'Right 2 Kin'!S68, 'Right 3 Kin'!S68)</f>
        <v>1.4792008180747693</v>
      </c>
      <c r="T68">
        <f>STDEV('Left 1 Kin'!T68, 'Left 2 Kin'!T68, 'Left 3 Kin'!T68, 'Right 1 Kin'!T68, 'Right 2 Kin'!T68, 'Right 3 Kin'!T68)</f>
        <v>1.489247041377642</v>
      </c>
      <c r="U68">
        <f>STDEV('Left 1 Kin'!U68, 'Left 2 Kin'!U68, 'Left 3 Kin'!U68, 'Right 1 Kin'!U68, 'Right 2 Kin'!U68, 'Right 3 Kin'!U68)</f>
        <v>18.051453236275343</v>
      </c>
      <c r="V68">
        <f>STDEV('Left 1 Kin'!V68, 'Left 2 Kin'!V68, 'Left 3 Kin'!V68, 'Right 1 Kin'!V68, 'Right 2 Kin'!V68, 'Right 3 Kin'!V68)</f>
        <v>15.157111793723692</v>
      </c>
      <c r="W68">
        <f>STDEV('Left 1 Kin'!W68, 'Left 2 Kin'!W68, 'Left 3 Kin'!W68, 'Right 1 Kin'!W68, 'Right 2 Kin'!W68, 'Right 3 Kin'!W68)</f>
        <v>36.496479929093894</v>
      </c>
      <c r="X68">
        <f>STDEV('Left 1 Kin'!X68, 'Left 2 Kin'!X68, 'Left 3 Kin'!X68, 'Right 1 Kin'!X68, 'Right 2 Kin'!X68, 'Right 3 Kin'!X68)</f>
        <v>28.972039965139935</v>
      </c>
      <c r="Y68">
        <f>STDEV('Left 1 Kin'!Y68, 'Left 2 Kin'!Y68, 'Left 3 Kin'!Y68, 'Right 1 Kin'!Y68, 'Right 2 Kin'!Y68, 'Right 3 Kin'!Y68)</f>
        <v>18.712266631368838</v>
      </c>
      <c r="Z68">
        <f>STDEV('Left 1 Kin'!Z68, 'Left 2 Kin'!Z68, 'Left 3 Kin'!Z68, 'Right 1 Kin'!Z68, 'Right 2 Kin'!Z68, 'Right 3 Kin'!Z68)</f>
        <v>46.01154338210867</v>
      </c>
      <c r="AA68">
        <f>STDEV('Left 1 Kin'!AA68, 'Left 2 Kin'!AA68, 'Left 3 Kin'!AA68, 'Right 1 Kin'!AA68, 'Right 2 Kin'!AA68, 'Right 3 Kin'!AA68)</f>
        <v>43.02221259800065</v>
      </c>
      <c r="AB68">
        <f>STDEV('Left 1 Kin'!AB68, 'Left 2 Kin'!AB68, 'Left 3 Kin'!AB68, 'Right 1 Kin'!AB68, 'Right 2 Kin'!AB68, 'Right 3 Kin'!AB68)</f>
        <v>49.424239797730927</v>
      </c>
      <c r="AC68">
        <f>STDEV('Left 1 Kin'!AC68, 'Left 2 Kin'!AC68, 'Left 3 Kin'!AC68, 'Right 1 Kin'!AC68, 'Right 2 Kin'!AC68, 'Right 3 Kin'!AC68)</f>
        <v>151.95777824133472</v>
      </c>
      <c r="AD68">
        <f>STDEV('Left 1 Kin'!AD68, 'Left 2 Kin'!AD68, 'Left 3 Kin'!AD68, 'Right 1 Kin'!AD68, 'Right 2 Kin'!AD68, 'Right 3 Kin'!AD68)</f>
        <v>28.481872128454935</v>
      </c>
      <c r="AE68">
        <f>STDEV('Left 1 Kin'!AE68, 'Left 2 Kin'!AE68, 'Left 3 Kin'!AE68, 'Right 1 Kin'!AE68, 'Right 2 Kin'!AE68, 'Right 3 Kin'!AE68)</f>
        <v>52.933849445888185</v>
      </c>
      <c r="AF68">
        <f>STDEV('Left 1 Kin'!AF68, 'Left 2 Kin'!AF68, 'Left 3 Kin'!AF68, 'Right 1 Kin'!AF68, 'Right 2 Kin'!AF68, 'Right 3 Kin'!AF68)</f>
        <v>72.591644576428976</v>
      </c>
      <c r="AG68">
        <f>STDEV('Left 1 Kin'!AG68, 'Left 2 Kin'!AG68, 'Left 3 Kin'!AG68, 'Right 1 Kin'!AG68, 'Right 2 Kin'!AG68, 'Right 3 Kin'!AG68)</f>
        <v>100.11435386018168</v>
      </c>
      <c r="AH68">
        <f>STDEV('Left 1 Kin'!AH68, 'Left 2 Kin'!AH68, 'Left 3 Kin'!AH68, 'Right 1 Kin'!AH68, 'Right 2 Kin'!AH68, 'Right 3 Kin'!AH68)</f>
        <v>63.30298216699623</v>
      </c>
      <c r="AI68">
        <f>STDEV('Left 1 Kin'!AI68, 'Left 2 Kin'!AI68, 'Left 3 Kin'!AI68, 'Right 1 Kin'!AI68, 'Right 2 Kin'!AI68, 'Right 3 Kin'!AI68)</f>
        <v>0.73479298778358271</v>
      </c>
      <c r="AJ68">
        <f>STDEV('Left 1 Kin'!AJ68, 'Left 2 Kin'!AJ68, 'Left 3 Kin'!AJ68, 'Right 1 Kin'!AJ68, 'Right 2 Kin'!AJ68, 'Right 3 Kin'!AJ68)</f>
        <v>0.92131102877031679</v>
      </c>
      <c r="AK68">
        <f>STDEV('Left 1 Kin'!AK68, 'Left 2 Kin'!AK68, 'Left 3 Kin'!AK68, 'Right 1 Kin'!AK68, 'Right 2 Kin'!AK68, 'Right 3 Kin'!AK68)</f>
        <v>0.10701976766739565</v>
      </c>
      <c r="AL68">
        <f>STDEV('Left 1 Kin'!AL68, 'Left 2 Kin'!AL68, 'Left 3 Kin'!AL68, 'Right 1 Kin'!AL68, 'Right 2 Kin'!AL68, 'Right 3 Kin'!AL68)</f>
        <v>7.3894603955156173</v>
      </c>
      <c r="AM68">
        <f>STDEV('Left 1 Kin'!AM68, 'Left 2 Kin'!AM68, 'Left 3 Kin'!AM68, 'Right 1 Kin'!AM68, 'Right 2 Kin'!AM68, 'Right 3 Kin'!AM68)</f>
        <v>0.52191203599830804</v>
      </c>
      <c r="AN68">
        <f>STDEV('Left 1 Kin'!AN68, 'Left 2 Kin'!AN68, 'Left 3 Kin'!AN68, 'Right 1 Kin'!AN68, 'Right 2 Kin'!AN68, 'Right 3 Kin'!AN68)</f>
        <v>0.39941708516242036</v>
      </c>
      <c r="AO68">
        <f>STDEV('Left 1 Kin'!AO68, 'Left 2 Kin'!AO68, 'Left 3 Kin'!AO68, 'Right 1 Kin'!AO68, 'Right 2 Kin'!AO68, 'Right 3 Kin'!AO68)</f>
        <v>0.441055827259213</v>
      </c>
      <c r="AP68">
        <f>STDEV('Left 1 Kin'!AP68, 'Left 2 Kin'!AP68, 'Left 3 Kin'!AP68, 'Right 1 Kin'!AP68, 'Right 2 Kin'!AP68, 'Right 3 Kin'!AP68)</f>
        <v>2.9031346593879426</v>
      </c>
      <c r="AQ68">
        <f>STDEV('Left 1 Kin'!AQ68, 'Left 2 Kin'!AQ68, 'Left 3 Kin'!AQ68, 'Right 1 Kin'!AQ68, 'Right 2 Kin'!AQ68, 'Right 3 Kin'!AQ68)</f>
        <v>0.58753675223560919</v>
      </c>
      <c r="AR68">
        <f>STDEV('Left 1 Kin'!AR68, 'Left 2 Kin'!AR68, 'Left 3 Kin'!AR68, 'Right 1 Kin'!AR68, 'Right 2 Kin'!AR68, 'Right 3 Kin'!AR68)</f>
        <v>0.64925713192658985</v>
      </c>
      <c r="AS68">
        <f>STDEV('Left 1 Kin'!AS68, 'Left 2 Kin'!AS68, 'Left 3 Kin'!AS68, 'Right 1 Kin'!AS68, 'Right 2 Kin'!AS68, 'Right 3 Kin'!AS68)</f>
        <v>0.20619788116331636</v>
      </c>
      <c r="AT68">
        <f>STDEV('Left 1 Kin'!AT68, 'Left 2 Kin'!AT68, 'Left 3 Kin'!AT68, 'Right 1 Kin'!AT68, 'Right 2 Kin'!AT68, 'Right 3 Kin'!AT68)</f>
        <v>6.9170824349897977</v>
      </c>
    </row>
    <row r="69" spans="1:46" x14ac:dyDescent="0.25">
      <c r="A69">
        <v>67</v>
      </c>
      <c r="B69">
        <f>STDEV('Left 1 Kin'!B69, 'Left 2 Kin'!B69, 'Left 3 Kin'!B69, 'Right 1 Kin'!B69, 'Right 2 Kin'!B69, 'Right 3 Kin'!B69)</f>
        <v>8.0521069318331404E-2</v>
      </c>
      <c r="C69">
        <f>STDEV('Left 1 Kin'!C69, 'Left 2 Kin'!C69, 'Left 3 Kin'!C69, 'Right 1 Kin'!C69, 'Right 2 Kin'!C69, 'Right 3 Kin'!C69)</f>
        <v>4.564777159906894E-3</v>
      </c>
      <c r="D69">
        <f>STDEV('Left 1 Kin'!D69, 'Left 2 Kin'!D69, 'Left 3 Kin'!D69, 'Right 1 Kin'!D69, 'Right 2 Kin'!D69, 'Right 3 Kin'!D69)</f>
        <v>9.5249791838356371E-2</v>
      </c>
      <c r="E69">
        <f>STDEV('Left 1 Kin'!E69, 'Left 2 Kin'!E69, 'Left 3 Kin'!E69, 'Right 1 Kin'!E69, 'Right 2 Kin'!E69, 'Right 3 Kin'!E69)</f>
        <v>0.14720939218446294</v>
      </c>
      <c r="F69">
        <f>STDEV('Left 1 Kin'!F69, 'Left 2 Kin'!F69, 'Left 3 Kin'!F69, 'Right 1 Kin'!F69, 'Right 2 Kin'!F69, 'Right 3 Kin'!F69)</f>
        <v>0.12484961176097034</v>
      </c>
      <c r="G69">
        <f>STDEV('Left 1 Kin'!G69, 'Left 2 Kin'!G69, 'Left 3 Kin'!G69, 'Right 1 Kin'!G69, 'Right 2 Kin'!G69, 'Right 3 Kin'!G69)</f>
        <v>0.61344596149164432</v>
      </c>
      <c r="H69">
        <f>STDEV('Left 1 Kin'!H69, 'Left 2 Kin'!H69, 'Left 3 Kin'!H69, 'Right 1 Kin'!H69, 'Right 2 Kin'!H69, 'Right 3 Kin'!H69)</f>
        <v>0.2960501292833117</v>
      </c>
      <c r="I69">
        <f>STDEV('Left 1 Kin'!I69, 'Left 2 Kin'!I69, 'Left 3 Kin'!I69, 'Right 1 Kin'!I69, 'Right 2 Kin'!I69, 'Right 3 Kin'!I69)</f>
        <v>2.5485481226227389</v>
      </c>
      <c r="J69">
        <f>STDEV('Left 1 Kin'!J69, 'Left 2 Kin'!J69, 'Left 3 Kin'!J69, 'Right 1 Kin'!J69, 'Right 2 Kin'!J69, 'Right 3 Kin'!J69)</f>
        <v>1.1787912405066476</v>
      </c>
      <c r="K69">
        <f>STDEV('Left 1 Kin'!K69, 'Left 2 Kin'!K69, 'Left 3 Kin'!K69, 'Right 1 Kin'!K69, 'Right 2 Kin'!K69, 'Right 3 Kin'!K69)</f>
        <v>3.0798650307737025</v>
      </c>
      <c r="L69">
        <f>STDEV('Left 1 Kin'!L69, 'Left 2 Kin'!L69, 'Left 3 Kin'!L69, 'Right 1 Kin'!L69, 'Right 2 Kin'!L69, 'Right 3 Kin'!L69)</f>
        <v>7.1582617708465541</v>
      </c>
      <c r="M69">
        <f>STDEV('Left 1 Kin'!M69, 'Left 2 Kin'!M69, 'Left 3 Kin'!M69, 'Right 1 Kin'!M69, 'Right 2 Kin'!M69, 'Right 3 Kin'!M69)</f>
        <v>3.0113790675808212</v>
      </c>
      <c r="N69">
        <f>STDEV('Left 1 Kin'!N69, 'Left 2 Kin'!N69, 'Left 3 Kin'!N69, 'Right 1 Kin'!N69, 'Right 2 Kin'!N69, 'Right 3 Kin'!N69)</f>
        <v>3.8331459094585938</v>
      </c>
      <c r="O69">
        <f>STDEV('Left 1 Kin'!O69, 'Left 2 Kin'!O69, 'Left 3 Kin'!O69, 'Right 1 Kin'!O69, 'Right 2 Kin'!O69, 'Right 3 Kin'!O69)</f>
        <v>10.004565011475094</v>
      </c>
      <c r="P69">
        <f>STDEV('Left 1 Kin'!P69, 'Left 2 Kin'!P69, 'Left 3 Kin'!P69, 'Right 1 Kin'!P69, 'Right 2 Kin'!P69, 'Right 3 Kin'!P69)</f>
        <v>5.9787959818077967</v>
      </c>
      <c r="Q69">
        <f>STDEV('Left 1 Kin'!Q69, 'Left 2 Kin'!Q69, 'Left 3 Kin'!Q69, 'Right 1 Kin'!Q69, 'Right 2 Kin'!Q69, 'Right 3 Kin'!Q69)</f>
        <v>1.6613809340848951</v>
      </c>
      <c r="R69">
        <f>STDEV('Left 1 Kin'!R69, 'Left 2 Kin'!R69, 'Left 3 Kin'!R69, 'Right 1 Kin'!R69, 'Right 2 Kin'!R69, 'Right 3 Kin'!R69)</f>
        <v>14.269140508830091</v>
      </c>
      <c r="S69">
        <f>STDEV('Left 1 Kin'!S69, 'Left 2 Kin'!S69, 'Left 3 Kin'!S69, 'Right 1 Kin'!S69, 'Right 2 Kin'!S69, 'Right 3 Kin'!S69)</f>
        <v>1.5501947322305891</v>
      </c>
      <c r="T69">
        <f>STDEV('Left 1 Kin'!T69, 'Left 2 Kin'!T69, 'Left 3 Kin'!T69, 'Right 1 Kin'!T69, 'Right 2 Kin'!T69, 'Right 3 Kin'!T69)</f>
        <v>1.4663019397551669</v>
      </c>
      <c r="U69">
        <f>STDEV('Left 1 Kin'!U69, 'Left 2 Kin'!U69, 'Left 3 Kin'!U69, 'Right 1 Kin'!U69, 'Right 2 Kin'!U69, 'Right 3 Kin'!U69)</f>
        <v>17.741208001793421</v>
      </c>
      <c r="V69">
        <f>STDEV('Left 1 Kin'!V69, 'Left 2 Kin'!V69, 'Left 3 Kin'!V69, 'Right 1 Kin'!V69, 'Right 2 Kin'!V69, 'Right 3 Kin'!V69)</f>
        <v>15.132629037223984</v>
      </c>
      <c r="W69">
        <f>STDEV('Left 1 Kin'!W69, 'Left 2 Kin'!W69, 'Left 3 Kin'!W69, 'Right 1 Kin'!W69, 'Right 2 Kin'!W69, 'Right 3 Kin'!W69)</f>
        <v>34.316896446068817</v>
      </c>
      <c r="X69">
        <f>STDEV('Left 1 Kin'!X69, 'Left 2 Kin'!X69, 'Left 3 Kin'!X69, 'Right 1 Kin'!X69, 'Right 2 Kin'!X69, 'Right 3 Kin'!X69)</f>
        <v>30.333875833037975</v>
      </c>
      <c r="Y69">
        <f>STDEV('Left 1 Kin'!Y69, 'Left 2 Kin'!Y69, 'Left 3 Kin'!Y69, 'Right 1 Kin'!Y69, 'Right 2 Kin'!Y69, 'Right 3 Kin'!Y69)</f>
        <v>20.302965053581133</v>
      </c>
      <c r="Z69">
        <f>STDEV('Left 1 Kin'!Z69, 'Left 2 Kin'!Z69, 'Left 3 Kin'!Z69, 'Right 1 Kin'!Z69, 'Right 2 Kin'!Z69, 'Right 3 Kin'!Z69)</f>
        <v>44.244695317898525</v>
      </c>
      <c r="AA69">
        <f>STDEV('Left 1 Kin'!AA69, 'Left 2 Kin'!AA69, 'Left 3 Kin'!AA69, 'Right 1 Kin'!AA69, 'Right 2 Kin'!AA69, 'Right 3 Kin'!AA69)</f>
        <v>42.879988031681378</v>
      </c>
      <c r="AB69">
        <f>STDEV('Left 1 Kin'!AB69, 'Left 2 Kin'!AB69, 'Left 3 Kin'!AB69, 'Right 1 Kin'!AB69, 'Right 2 Kin'!AB69, 'Right 3 Kin'!AB69)</f>
        <v>51.100743312827504</v>
      </c>
      <c r="AC69">
        <f>STDEV('Left 1 Kin'!AC69, 'Left 2 Kin'!AC69, 'Left 3 Kin'!AC69, 'Right 1 Kin'!AC69, 'Right 2 Kin'!AC69, 'Right 3 Kin'!AC69)</f>
        <v>142.95728402481544</v>
      </c>
      <c r="AD69">
        <f>STDEV('Left 1 Kin'!AD69, 'Left 2 Kin'!AD69, 'Left 3 Kin'!AD69, 'Right 1 Kin'!AD69, 'Right 2 Kin'!AD69, 'Right 3 Kin'!AD69)</f>
        <v>25.337939993096196</v>
      </c>
      <c r="AE69">
        <f>STDEV('Left 1 Kin'!AE69, 'Left 2 Kin'!AE69, 'Left 3 Kin'!AE69, 'Right 1 Kin'!AE69, 'Right 2 Kin'!AE69, 'Right 3 Kin'!AE69)</f>
        <v>47.527552464373635</v>
      </c>
      <c r="AF69">
        <f>STDEV('Left 1 Kin'!AF69, 'Left 2 Kin'!AF69, 'Left 3 Kin'!AF69, 'Right 1 Kin'!AF69, 'Right 2 Kin'!AF69, 'Right 3 Kin'!AF69)</f>
        <v>59.278343115953241</v>
      </c>
      <c r="AG69">
        <f>STDEV('Left 1 Kin'!AG69, 'Left 2 Kin'!AG69, 'Left 3 Kin'!AG69, 'Right 1 Kin'!AG69, 'Right 2 Kin'!AG69, 'Right 3 Kin'!AG69)</f>
        <v>103.97517114366364</v>
      </c>
      <c r="AH69">
        <f>STDEV('Left 1 Kin'!AH69, 'Left 2 Kin'!AH69, 'Left 3 Kin'!AH69, 'Right 1 Kin'!AH69, 'Right 2 Kin'!AH69, 'Right 3 Kin'!AH69)</f>
        <v>65.252508167713586</v>
      </c>
      <c r="AI69">
        <f>STDEV('Left 1 Kin'!AI69, 'Left 2 Kin'!AI69, 'Left 3 Kin'!AI69, 'Right 1 Kin'!AI69, 'Right 2 Kin'!AI69, 'Right 3 Kin'!AI69)</f>
        <v>0.7981884078767485</v>
      </c>
      <c r="AJ69">
        <f>STDEV('Left 1 Kin'!AJ69, 'Left 2 Kin'!AJ69, 'Left 3 Kin'!AJ69, 'Right 1 Kin'!AJ69, 'Right 2 Kin'!AJ69, 'Right 3 Kin'!AJ69)</f>
        <v>0.88910725153859271</v>
      </c>
      <c r="AK69">
        <f>STDEV('Left 1 Kin'!AK69, 'Left 2 Kin'!AK69, 'Left 3 Kin'!AK69, 'Right 1 Kin'!AK69, 'Right 2 Kin'!AK69, 'Right 3 Kin'!AK69)</f>
        <v>0.11302344788541324</v>
      </c>
      <c r="AL69">
        <f>STDEV('Left 1 Kin'!AL69, 'Left 2 Kin'!AL69, 'Left 3 Kin'!AL69, 'Right 1 Kin'!AL69, 'Right 2 Kin'!AL69, 'Right 3 Kin'!AL69)</f>
        <v>8.039329974749915</v>
      </c>
      <c r="AM69">
        <f>STDEV('Left 1 Kin'!AM69, 'Left 2 Kin'!AM69, 'Left 3 Kin'!AM69, 'Right 1 Kin'!AM69, 'Right 2 Kin'!AM69, 'Right 3 Kin'!AM69)</f>
        <v>0.52161545167057322</v>
      </c>
      <c r="AN69">
        <f>STDEV('Left 1 Kin'!AN69, 'Left 2 Kin'!AN69, 'Left 3 Kin'!AN69, 'Right 1 Kin'!AN69, 'Right 2 Kin'!AN69, 'Right 3 Kin'!AN69)</f>
        <v>0.41615680185099024</v>
      </c>
      <c r="AO69">
        <f>STDEV('Left 1 Kin'!AO69, 'Left 2 Kin'!AO69, 'Left 3 Kin'!AO69, 'Right 1 Kin'!AO69, 'Right 2 Kin'!AO69, 'Right 3 Kin'!AO69)</f>
        <v>0.43073829321925783</v>
      </c>
      <c r="AP69">
        <f>STDEV('Left 1 Kin'!AP69, 'Left 2 Kin'!AP69, 'Left 3 Kin'!AP69, 'Right 1 Kin'!AP69, 'Right 2 Kin'!AP69, 'Right 3 Kin'!AP69)</f>
        <v>3.0158450866447621</v>
      </c>
      <c r="AQ69">
        <f>STDEV('Left 1 Kin'!AQ69, 'Left 2 Kin'!AQ69, 'Left 3 Kin'!AQ69, 'Right 1 Kin'!AQ69, 'Right 2 Kin'!AQ69, 'Right 3 Kin'!AQ69)</f>
        <v>0.56515436463485702</v>
      </c>
      <c r="AR69">
        <f>STDEV('Left 1 Kin'!AR69, 'Left 2 Kin'!AR69, 'Left 3 Kin'!AR69, 'Right 1 Kin'!AR69, 'Right 2 Kin'!AR69, 'Right 3 Kin'!AR69)</f>
        <v>0.63708886515694907</v>
      </c>
      <c r="AS69">
        <f>STDEV('Left 1 Kin'!AS69, 'Left 2 Kin'!AS69, 'Left 3 Kin'!AS69, 'Right 1 Kin'!AS69, 'Right 2 Kin'!AS69, 'Right 3 Kin'!AS69)</f>
        <v>0.21321589269133434</v>
      </c>
      <c r="AT69">
        <f>STDEV('Left 1 Kin'!AT69, 'Left 2 Kin'!AT69, 'Left 3 Kin'!AT69, 'Right 1 Kin'!AT69, 'Right 2 Kin'!AT69, 'Right 3 Kin'!AT69)</f>
        <v>6.8658279682040426</v>
      </c>
    </row>
    <row r="70" spans="1:46" x14ac:dyDescent="0.25">
      <c r="A70">
        <v>68</v>
      </c>
      <c r="B70">
        <f>STDEV('Left 1 Kin'!B70, 'Left 2 Kin'!B70, 'Left 3 Kin'!B70, 'Right 1 Kin'!B70, 'Right 2 Kin'!B70, 'Right 3 Kin'!B70)</f>
        <v>7.7355799179294901E-2</v>
      </c>
      <c r="C70">
        <f>STDEV('Left 1 Kin'!C70, 'Left 2 Kin'!C70, 'Left 3 Kin'!C70, 'Right 1 Kin'!C70, 'Right 2 Kin'!C70, 'Right 3 Kin'!C70)</f>
        <v>4.5351416691401742E-3</v>
      </c>
      <c r="D70">
        <f>STDEV('Left 1 Kin'!D70, 'Left 2 Kin'!D70, 'Left 3 Kin'!D70, 'Right 1 Kin'!D70, 'Right 2 Kin'!D70, 'Right 3 Kin'!D70)</f>
        <v>9.2441866018108707E-2</v>
      </c>
      <c r="E70">
        <f>STDEV('Left 1 Kin'!E70, 'Left 2 Kin'!E70, 'Left 3 Kin'!E70, 'Right 1 Kin'!E70, 'Right 2 Kin'!E70, 'Right 3 Kin'!E70)</f>
        <v>0.15371341758476739</v>
      </c>
      <c r="F70">
        <f>STDEV('Left 1 Kin'!F70, 'Left 2 Kin'!F70, 'Left 3 Kin'!F70, 'Right 1 Kin'!F70, 'Right 2 Kin'!F70, 'Right 3 Kin'!F70)</f>
        <v>0.12717468491507097</v>
      </c>
      <c r="G70">
        <f>STDEV('Left 1 Kin'!G70, 'Left 2 Kin'!G70, 'Left 3 Kin'!G70, 'Right 1 Kin'!G70, 'Right 2 Kin'!G70, 'Right 3 Kin'!G70)</f>
        <v>0.63228665934342132</v>
      </c>
      <c r="H70">
        <f>STDEV('Left 1 Kin'!H70, 'Left 2 Kin'!H70, 'Left 3 Kin'!H70, 'Right 1 Kin'!H70, 'Right 2 Kin'!H70, 'Right 3 Kin'!H70)</f>
        <v>0.29126316020318588</v>
      </c>
      <c r="I70">
        <f>STDEV('Left 1 Kin'!I70, 'Left 2 Kin'!I70, 'Left 3 Kin'!I70, 'Right 1 Kin'!I70, 'Right 2 Kin'!I70, 'Right 3 Kin'!I70)</f>
        <v>2.5936532285014309</v>
      </c>
      <c r="J70">
        <f>STDEV('Left 1 Kin'!J70, 'Left 2 Kin'!J70, 'Left 3 Kin'!J70, 'Right 1 Kin'!J70, 'Right 2 Kin'!J70, 'Right 3 Kin'!J70)</f>
        <v>1.2074149902462974</v>
      </c>
      <c r="K70">
        <f>STDEV('Left 1 Kin'!K70, 'Left 2 Kin'!K70, 'Left 3 Kin'!K70, 'Right 1 Kin'!K70, 'Right 2 Kin'!K70, 'Right 3 Kin'!K70)</f>
        <v>3.0819248505724679</v>
      </c>
      <c r="L70">
        <f>STDEV('Left 1 Kin'!L70, 'Left 2 Kin'!L70, 'Left 3 Kin'!L70, 'Right 1 Kin'!L70, 'Right 2 Kin'!L70, 'Right 3 Kin'!L70)</f>
        <v>7.2001086076318721</v>
      </c>
      <c r="M70">
        <f>STDEV('Left 1 Kin'!M70, 'Left 2 Kin'!M70, 'Left 3 Kin'!M70, 'Right 1 Kin'!M70, 'Right 2 Kin'!M70, 'Right 3 Kin'!M70)</f>
        <v>3.0052297525965512</v>
      </c>
      <c r="N70">
        <f>STDEV('Left 1 Kin'!N70, 'Left 2 Kin'!N70, 'Left 3 Kin'!N70, 'Right 1 Kin'!N70, 'Right 2 Kin'!N70, 'Right 3 Kin'!N70)</f>
        <v>3.7986397395709979</v>
      </c>
      <c r="O70">
        <f>STDEV('Left 1 Kin'!O70, 'Left 2 Kin'!O70, 'Left 3 Kin'!O70, 'Right 1 Kin'!O70, 'Right 2 Kin'!O70, 'Right 3 Kin'!O70)</f>
        <v>10.099153138471028</v>
      </c>
      <c r="P70">
        <f>STDEV('Left 1 Kin'!P70, 'Left 2 Kin'!P70, 'Left 3 Kin'!P70, 'Right 1 Kin'!P70, 'Right 2 Kin'!P70, 'Right 3 Kin'!P70)</f>
        <v>5.9786620275790305</v>
      </c>
      <c r="Q70">
        <f>STDEV('Left 1 Kin'!Q70, 'Left 2 Kin'!Q70, 'Left 3 Kin'!Q70, 'Right 1 Kin'!Q70, 'Right 2 Kin'!Q70, 'Right 3 Kin'!Q70)</f>
        <v>1.630202428327135</v>
      </c>
      <c r="R70">
        <f>STDEV('Left 1 Kin'!R70, 'Left 2 Kin'!R70, 'Left 3 Kin'!R70, 'Right 1 Kin'!R70, 'Right 2 Kin'!R70, 'Right 3 Kin'!R70)</f>
        <v>14.198867304084107</v>
      </c>
      <c r="S70">
        <f>STDEV('Left 1 Kin'!S70, 'Left 2 Kin'!S70, 'Left 3 Kin'!S70, 'Right 1 Kin'!S70, 'Right 2 Kin'!S70, 'Right 3 Kin'!S70)</f>
        <v>1.6236114710035769</v>
      </c>
      <c r="T70">
        <f>STDEV('Left 1 Kin'!T70, 'Left 2 Kin'!T70, 'Left 3 Kin'!T70, 'Right 1 Kin'!T70, 'Right 2 Kin'!T70, 'Right 3 Kin'!T70)</f>
        <v>1.4442055407012355</v>
      </c>
      <c r="U70">
        <f>STDEV('Left 1 Kin'!U70, 'Left 2 Kin'!U70, 'Left 3 Kin'!U70, 'Right 1 Kin'!U70, 'Right 2 Kin'!U70, 'Right 3 Kin'!U70)</f>
        <v>17.19046220456023</v>
      </c>
      <c r="V70">
        <f>STDEV('Left 1 Kin'!V70, 'Left 2 Kin'!V70, 'Left 3 Kin'!V70, 'Right 1 Kin'!V70, 'Right 2 Kin'!V70, 'Right 3 Kin'!V70)</f>
        <v>15.231712304224583</v>
      </c>
      <c r="W70">
        <f>STDEV('Left 1 Kin'!W70, 'Left 2 Kin'!W70, 'Left 3 Kin'!W70, 'Right 1 Kin'!W70, 'Right 2 Kin'!W70, 'Right 3 Kin'!W70)</f>
        <v>32.053716766615636</v>
      </c>
      <c r="X70">
        <f>STDEV('Left 1 Kin'!X70, 'Left 2 Kin'!X70, 'Left 3 Kin'!X70, 'Right 1 Kin'!X70, 'Right 2 Kin'!X70, 'Right 3 Kin'!X70)</f>
        <v>31.340366321114793</v>
      </c>
      <c r="Y70">
        <f>STDEV('Left 1 Kin'!Y70, 'Left 2 Kin'!Y70, 'Left 3 Kin'!Y70, 'Right 1 Kin'!Y70, 'Right 2 Kin'!Y70, 'Right 3 Kin'!Y70)</f>
        <v>21.573694669027468</v>
      </c>
      <c r="Z70">
        <f>STDEV('Left 1 Kin'!Z70, 'Left 2 Kin'!Z70, 'Left 3 Kin'!Z70, 'Right 1 Kin'!Z70, 'Right 2 Kin'!Z70, 'Right 3 Kin'!Z70)</f>
        <v>41.377994731725181</v>
      </c>
      <c r="AA70">
        <f>STDEV('Left 1 Kin'!AA70, 'Left 2 Kin'!AA70, 'Left 3 Kin'!AA70, 'Right 1 Kin'!AA70, 'Right 2 Kin'!AA70, 'Right 3 Kin'!AA70)</f>
        <v>42.405347996275125</v>
      </c>
      <c r="AB70">
        <f>STDEV('Left 1 Kin'!AB70, 'Left 2 Kin'!AB70, 'Left 3 Kin'!AB70, 'Right 1 Kin'!AB70, 'Right 2 Kin'!AB70, 'Right 3 Kin'!AB70)</f>
        <v>51.875113253634765</v>
      </c>
      <c r="AC70">
        <f>STDEV('Left 1 Kin'!AC70, 'Left 2 Kin'!AC70, 'Left 3 Kin'!AC70, 'Right 1 Kin'!AC70, 'Right 2 Kin'!AC70, 'Right 3 Kin'!AC70)</f>
        <v>130.26631211062588</v>
      </c>
      <c r="AD70">
        <f>STDEV('Left 1 Kin'!AD70, 'Left 2 Kin'!AD70, 'Left 3 Kin'!AD70, 'Right 1 Kin'!AD70, 'Right 2 Kin'!AD70, 'Right 3 Kin'!AD70)</f>
        <v>22.557085393877209</v>
      </c>
      <c r="AE70">
        <f>STDEV('Left 1 Kin'!AE70, 'Left 2 Kin'!AE70, 'Left 3 Kin'!AE70, 'Right 1 Kin'!AE70, 'Right 2 Kin'!AE70, 'Right 3 Kin'!AE70)</f>
        <v>45.731880348401369</v>
      </c>
      <c r="AF70">
        <f>STDEV('Left 1 Kin'!AF70, 'Left 2 Kin'!AF70, 'Left 3 Kin'!AF70, 'Right 1 Kin'!AF70, 'Right 2 Kin'!AF70, 'Right 3 Kin'!AF70)</f>
        <v>50.00628350480234</v>
      </c>
      <c r="AG70">
        <f>STDEV('Left 1 Kin'!AG70, 'Left 2 Kin'!AG70, 'Left 3 Kin'!AG70, 'Right 1 Kin'!AG70, 'Right 2 Kin'!AG70, 'Right 3 Kin'!AG70)</f>
        <v>107.98892062973417</v>
      </c>
      <c r="AH70">
        <f>STDEV('Left 1 Kin'!AH70, 'Left 2 Kin'!AH70, 'Left 3 Kin'!AH70, 'Right 1 Kin'!AH70, 'Right 2 Kin'!AH70, 'Right 3 Kin'!AH70)</f>
        <v>66.523278365059042</v>
      </c>
      <c r="AI70">
        <f>STDEV('Left 1 Kin'!AI70, 'Left 2 Kin'!AI70, 'Left 3 Kin'!AI70, 'Right 1 Kin'!AI70, 'Right 2 Kin'!AI70, 'Right 3 Kin'!AI70)</f>
        <v>0.83877781038502175</v>
      </c>
      <c r="AJ70">
        <f>STDEV('Left 1 Kin'!AJ70, 'Left 2 Kin'!AJ70, 'Left 3 Kin'!AJ70, 'Right 1 Kin'!AJ70, 'Right 2 Kin'!AJ70, 'Right 3 Kin'!AJ70)</f>
        <v>0.86130987895259492</v>
      </c>
      <c r="AK70">
        <f>STDEV('Left 1 Kin'!AK70, 'Left 2 Kin'!AK70, 'Left 3 Kin'!AK70, 'Right 1 Kin'!AK70, 'Right 2 Kin'!AK70, 'Right 3 Kin'!AK70)</f>
        <v>0.11873671725474821</v>
      </c>
      <c r="AL70">
        <f>STDEV('Left 1 Kin'!AL70, 'Left 2 Kin'!AL70, 'Left 3 Kin'!AL70, 'Right 1 Kin'!AL70, 'Right 2 Kin'!AL70, 'Right 3 Kin'!AL70)</f>
        <v>8.4347141269097694</v>
      </c>
      <c r="AM70">
        <f>STDEV('Left 1 Kin'!AM70, 'Left 2 Kin'!AM70, 'Left 3 Kin'!AM70, 'Right 1 Kin'!AM70, 'Right 2 Kin'!AM70, 'Right 3 Kin'!AM70)</f>
        <v>0.51719063006662891</v>
      </c>
      <c r="AN70">
        <f>STDEV('Left 1 Kin'!AN70, 'Left 2 Kin'!AN70, 'Left 3 Kin'!AN70, 'Right 1 Kin'!AN70, 'Right 2 Kin'!AN70, 'Right 3 Kin'!AN70)</f>
        <v>0.42851940923609122</v>
      </c>
      <c r="AO70">
        <f>STDEV('Left 1 Kin'!AO70, 'Left 2 Kin'!AO70, 'Left 3 Kin'!AO70, 'Right 1 Kin'!AO70, 'Right 2 Kin'!AO70, 'Right 3 Kin'!AO70)</f>
        <v>0.41969841158192156</v>
      </c>
      <c r="AP70">
        <f>STDEV('Left 1 Kin'!AP70, 'Left 2 Kin'!AP70, 'Left 3 Kin'!AP70, 'Right 1 Kin'!AP70, 'Right 2 Kin'!AP70, 'Right 3 Kin'!AP70)</f>
        <v>3.0911355075481768</v>
      </c>
      <c r="AQ70">
        <f>STDEV('Left 1 Kin'!AQ70, 'Left 2 Kin'!AQ70, 'Left 3 Kin'!AQ70, 'Right 1 Kin'!AQ70, 'Right 2 Kin'!AQ70, 'Right 3 Kin'!AQ70)</f>
        <v>0.5395955319004001</v>
      </c>
      <c r="AR70">
        <f>STDEV('Left 1 Kin'!AR70, 'Left 2 Kin'!AR70, 'Left 3 Kin'!AR70, 'Right 1 Kin'!AR70, 'Right 2 Kin'!AR70, 'Right 3 Kin'!AR70)</f>
        <v>0.62369846567477705</v>
      </c>
      <c r="AS70">
        <f>STDEV('Left 1 Kin'!AS70, 'Left 2 Kin'!AS70, 'Left 3 Kin'!AS70, 'Right 1 Kin'!AS70, 'Right 2 Kin'!AS70, 'Right 3 Kin'!AS70)</f>
        <v>0.21928066262362553</v>
      </c>
      <c r="AT70">
        <f>STDEV('Left 1 Kin'!AT70, 'Left 2 Kin'!AT70, 'Left 3 Kin'!AT70, 'Right 1 Kin'!AT70, 'Right 2 Kin'!AT70, 'Right 3 Kin'!AT70)</f>
        <v>6.7197936765252155</v>
      </c>
    </row>
    <row r="71" spans="1:46" x14ac:dyDescent="0.25">
      <c r="A71">
        <v>69</v>
      </c>
      <c r="B71">
        <f>STDEV('Left 1 Kin'!B71, 'Left 2 Kin'!B71, 'Left 3 Kin'!B71, 'Right 1 Kin'!B71, 'Right 2 Kin'!B71, 'Right 3 Kin'!B71)</f>
        <v>7.4353260968614734E-2</v>
      </c>
      <c r="C71">
        <f>STDEV('Left 1 Kin'!C71, 'Left 2 Kin'!C71, 'Left 3 Kin'!C71, 'Right 1 Kin'!C71, 'Right 2 Kin'!C71, 'Right 3 Kin'!C71)</f>
        <v>4.5137556662560811E-3</v>
      </c>
      <c r="D71">
        <f>STDEV('Left 1 Kin'!D71, 'Left 2 Kin'!D71, 'Left 3 Kin'!D71, 'Right 1 Kin'!D71, 'Right 2 Kin'!D71, 'Right 3 Kin'!D71)</f>
        <v>9.2117341376423786E-2</v>
      </c>
      <c r="E71">
        <f>STDEV('Left 1 Kin'!E71, 'Left 2 Kin'!E71, 'Left 3 Kin'!E71, 'Right 1 Kin'!E71, 'Right 2 Kin'!E71, 'Right 3 Kin'!E71)</f>
        <v>0.16025446750305464</v>
      </c>
      <c r="F71">
        <f>STDEV('Left 1 Kin'!F71, 'Left 2 Kin'!F71, 'Left 3 Kin'!F71, 'Right 1 Kin'!F71, 'Right 2 Kin'!F71, 'Right 3 Kin'!F71)</f>
        <v>0.12669753406443354</v>
      </c>
      <c r="G71">
        <f>STDEV('Left 1 Kin'!G71, 'Left 2 Kin'!G71, 'Left 3 Kin'!G71, 'Right 1 Kin'!G71, 'Right 2 Kin'!G71, 'Right 3 Kin'!G71)</f>
        <v>0.64950210609865699</v>
      </c>
      <c r="H71">
        <f>STDEV('Left 1 Kin'!H71, 'Left 2 Kin'!H71, 'Left 3 Kin'!H71, 'Right 1 Kin'!H71, 'Right 2 Kin'!H71, 'Right 3 Kin'!H71)</f>
        <v>0.28759493478884779</v>
      </c>
      <c r="I71">
        <f>STDEV('Left 1 Kin'!I71, 'Left 2 Kin'!I71, 'Left 3 Kin'!I71, 'Right 1 Kin'!I71, 'Right 2 Kin'!I71, 'Right 3 Kin'!I71)</f>
        <v>2.6274077784090411</v>
      </c>
      <c r="J71">
        <f>STDEV('Left 1 Kin'!J71, 'Left 2 Kin'!J71, 'Left 3 Kin'!J71, 'Right 1 Kin'!J71, 'Right 2 Kin'!J71, 'Right 3 Kin'!J71)</f>
        <v>1.2355156001942533</v>
      </c>
      <c r="K71">
        <f>STDEV('Left 1 Kin'!K71, 'Left 2 Kin'!K71, 'Left 3 Kin'!K71, 'Right 1 Kin'!K71, 'Right 2 Kin'!K71, 'Right 3 Kin'!K71)</f>
        <v>3.0816204854700766</v>
      </c>
      <c r="L71">
        <f>STDEV('Left 1 Kin'!L71, 'Left 2 Kin'!L71, 'Left 3 Kin'!L71, 'Right 1 Kin'!L71, 'Right 2 Kin'!L71, 'Right 3 Kin'!L71)</f>
        <v>7.2326908762384505</v>
      </c>
      <c r="M71">
        <f>STDEV('Left 1 Kin'!M71, 'Left 2 Kin'!M71, 'Left 3 Kin'!M71, 'Right 1 Kin'!M71, 'Right 2 Kin'!M71, 'Right 3 Kin'!M71)</f>
        <v>3.000211413393516</v>
      </c>
      <c r="N71">
        <f>STDEV('Left 1 Kin'!N71, 'Left 2 Kin'!N71, 'Left 3 Kin'!N71, 'Right 1 Kin'!N71, 'Right 2 Kin'!N71, 'Right 3 Kin'!N71)</f>
        <v>3.7632337644269023</v>
      </c>
      <c r="O71">
        <f>STDEV('Left 1 Kin'!O71, 'Left 2 Kin'!O71, 'Left 3 Kin'!O71, 'Right 1 Kin'!O71, 'Right 2 Kin'!O71, 'Right 3 Kin'!O71)</f>
        <v>10.16754829645016</v>
      </c>
      <c r="P71">
        <f>STDEV('Left 1 Kin'!P71, 'Left 2 Kin'!P71, 'Left 3 Kin'!P71, 'Right 1 Kin'!P71, 'Right 2 Kin'!P71, 'Right 3 Kin'!P71)</f>
        <v>5.9797455695746322</v>
      </c>
      <c r="Q71">
        <f>STDEV('Left 1 Kin'!Q71, 'Left 2 Kin'!Q71, 'Left 3 Kin'!Q71, 'Right 1 Kin'!Q71, 'Right 2 Kin'!Q71, 'Right 3 Kin'!Q71)</f>
        <v>1.5921463570231233</v>
      </c>
      <c r="R71">
        <f>STDEV('Left 1 Kin'!R71, 'Left 2 Kin'!R71, 'Left 3 Kin'!R71, 'Right 1 Kin'!R71, 'Right 2 Kin'!R71, 'Right 3 Kin'!R71)</f>
        <v>14.137298562858215</v>
      </c>
      <c r="S71">
        <f>STDEV('Left 1 Kin'!S71, 'Left 2 Kin'!S71, 'Left 3 Kin'!S71, 'Right 1 Kin'!S71, 'Right 2 Kin'!S71, 'Right 3 Kin'!S71)</f>
        <v>1.7181554231063518</v>
      </c>
      <c r="T71">
        <f>STDEV('Left 1 Kin'!T71, 'Left 2 Kin'!T71, 'Left 3 Kin'!T71, 'Right 1 Kin'!T71, 'Right 2 Kin'!T71, 'Right 3 Kin'!T71)</f>
        <v>1.4233454965816885</v>
      </c>
      <c r="U71">
        <f>STDEV('Left 1 Kin'!U71, 'Left 2 Kin'!U71, 'Left 3 Kin'!U71, 'Right 1 Kin'!U71, 'Right 2 Kin'!U71, 'Right 3 Kin'!U71)</f>
        <v>16.728033427535518</v>
      </c>
      <c r="V71">
        <f>STDEV('Left 1 Kin'!V71, 'Left 2 Kin'!V71, 'Left 3 Kin'!V71, 'Right 1 Kin'!V71, 'Right 2 Kin'!V71, 'Right 3 Kin'!V71)</f>
        <v>15.351190841026325</v>
      </c>
      <c r="W71">
        <f>STDEV('Left 1 Kin'!W71, 'Left 2 Kin'!W71, 'Left 3 Kin'!W71, 'Right 1 Kin'!W71, 'Right 2 Kin'!W71, 'Right 3 Kin'!W71)</f>
        <v>30.23047213899628</v>
      </c>
      <c r="X71">
        <f>STDEV('Left 1 Kin'!X71, 'Left 2 Kin'!X71, 'Left 3 Kin'!X71, 'Right 1 Kin'!X71, 'Right 2 Kin'!X71, 'Right 3 Kin'!X71)</f>
        <v>32.012744953247392</v>
      </c>
      <c r="Y71">
        <f>STDEV('Left 1 Kin'!Y71, 'Left 2 Kin'!Y71, 'Left 3 Kin'!Y71, 'Right 1 Kin'!Y71, 'Right 2 Kin'!Y71, 'Right 3 Kin'!Y71)</f>
        <v>22.966320481501938</v>
      </c>
      <c r="Z71">
        <f>STDEV('Left 1 Kin'!Z71, 'Left 2 Kin'!Z71, 'Left 3 Kin'!Z71, 'Right 1 Kin'!Z71, 'Right 2 Kin'!Z71, 'Right 3 Kin'!Z71)</f>
        <v>38.739993026981935</v>
      </c>
      <c r="AA71">
        <f>STDEV('Left 1 Kin'!AA71, 'Left 2 Kin'!AA71, 'Left 3 Kin'!AA71, 'Right 1 Kin'!AA71, 'Right 2 Kin'!AA71, 'Right 3 Kin'!AA71)</f>
        <v>41.260644445051831</v>
      </c>
      <c r="AB71">
        <f>STDEV('Left 1 Kin'!AB71, 'Left 2 Kin'!AB71, 'Left 3 Kin'!AB71, 'Right 1 Kin'!AB71, 'Right 2 Kin'!AB71, 'Right 3 Kin'!AB71)</f>
        <v>52.724403812998581</v>
      </c>
      <c r="AC71">
        <f>STDEV('Left 1 Kin'!AC71, 'Left 2 Kin'!AC71, 'Left 3 Kin'!AC71, 'Right 1 Kin'!AC71, 'Right 2 Kin'!AC71, 'Right 3 Kin'!AC71)</f>
        <v>118.14905778045221</v>
      </c>
      <c r="AD71">
        <f>STDEV('Left 1 Kin'!AD71, 'Left 2 Kin'!AD71, 'Left 3 Kin'!AD71, 'Right 1 Kin'!AD71, 'Right 2 Kin'!AD71, 'Right 3 Kin'!AD71)</f>
        <v>19.823605985615231</v>
      </c>
      <c r="AE71">
        <f>STDEV('Left 1 Kin'!AE71, 'Left 2 Kin'!AE71, 'Left 3 Kin'!AE71, 'Right 1 Kin'!AE71, 'Right 2 Kin'!AE71, 'Right 3 Kin'!AE71)</f>
        <v>46.985195899431979</v>
      </c>
      <c r="AF71">
        <f>STDEV('Left 1 Kin'!AF71, 'Left 2 Kin'!AF71, 'Left 3 Kin'!AF71, 'Right 1 Kin'!AF71, 'Right 2 Kin'!AF71, 'Right 3 Kin'!AF71)</f>
        <v>49.258883264814287</v>
      </c>
      <c r="AG71">
        <f>STDEV('Left 1 Kin'!AG71, 'Left 2 Kin'!AG71, 'Left 3 Kin'!AG71, 'Right 1 Kin'!AG71, 'Right 2 Kin'!AG71, 'Right 3 Kin'!AG71)</f>
        <v>111.97586631621446</v>
      </c>
      <c r="AH71">
        <f>STDEV('Left 1 Kin'!AH71, 'Left 2 Kin'!AH71, 'Left 3 Kin'!AH71, 'Right 1 Kin'!AH71, 'Right 2 Kin'!AH71, 'Right 3 Kin'!AH71)</f>
        <v>68.532145591201157</v>
      </c>
      <c r="AI71">
        <f>STDEV('Left 1 Kin'!AI71, 'Left 2 Kin'!AI71, 'Left 3 Kin'!AI71, 'Right 1 Kin'!AI71, 'Right 2 Kin'!AI71, 'Right 3 Kin'!AI71)</f>
        <v>0.87459772881507913</v>
      </c>
      <c r="AJ71">
        <f>STDEV('Left 1 Kin'!AJ71, 'Left 2 Kin'!AJ71, 'Left 3 Kin'!AJ71, 'Right 1 Kin'!AJ71, 'Right 2 Kin'!AJ71, 'Right 3 Kin'!AJ71)</f>
        <v>0.83271111379516105</v>
      </c>
      <c r="AK71">
        <f>STDEV('Left 1 Kin'!AK71, 'Left 2 Kin'!AK71, 'Left 3 Kin'!AK71, 'Right 1 Kin'!AK71, 'Right 2 Kin'!AK71, 'Right 3 Kin'!AK71)</f>
        <v>0.12275493415043853</v>
      </c>
      <c r="AL71">
        <f>STDEV('Left 1 Kin'!AL71, 'Left 2 Kin'!AL71, 'Left 3 Kin'!AL71, 'Right 1 Kin'!AL71, 'Right 2 Kin'!AL71, 'Right 3 Kin'!AL71)</f>
        <v>8.7211532175156599</v>
      </c>
      <c r="AM71">
        <f>STDEV('Left 1 Kin'!AM71, 'Left 2 Kin'!AM71, 'Left 3 Kin'!AM71, 'Right 1 Kin'!AM71, 'Right 2 Kin'!AM71, 'Right 3 Kin'!AM71)</f>
        <v>0.51527580679923801</v>
      </c>
      <c r="AN71">
        <f>STDEV('Left 1 Kin'!AN71, 'Left 2 Kin'!AN71, 'Left 3 Kin'!AN71, 'Right 1 Kin'!AN71, 'Right 2 Kin'!AN71, 'Right 3 Kin'!AN71)</f>
        <v>0.44018949612733493</v>
      </c>
      <c r="AO71">
        <f>STDEV('Left 1 Kin'!AO71, 'Left 2 Kin'!AO71, 'Left 3 Kin'!AO71, 'Right 1 Kin'!AO71, 'Right 2 Kin'!AO71, 'Right 3 Kin'!AO71)</f>
        <v>0.40771996635235247</v>
      </c>
      <c r="AP71">
        <f>STDEV('Left 1 Kin'!AP71, 'Left 2 Kin'!AP71, 'Left 3 Kin'!AP71, 'Right 1 Kin'!AP71, 'Right 2 Kin'!AP71, 'Right 3 Kin'!AP71)</f>
        <v>3.1549256117230082</v>
      </c>
      <c r="AQ71">
        <f>STDEV('Left 1 Kin'!AQ71, 'Left 2 Kin'!AQ71, 'Left 3 Kin'!AQ71, 'Right 1 Kin'!AQ71, 'Right 2 Kin'!AQ71, 'Right 3 Kin'!AQ71)</f>
        <v>0.51687147994193849</v>
      </c>
      <c r="AR71">
        <f>STDEV('Left 1 Kin'!AR71, 'Left 2 Kin'!AR71, 'Left 3 Kin'!AR71, 'Right 1 Kin'!AR71, 'Right 2 Kin'!AR71, 'Right 3 Kin'!AR71)</f>
        <v>0.60966978648493164</v>
      </c>
      <c r="AS71">
        <f>STDEV('Left 1 Kin'!AS71, 'Left 2 Kin'!AS71, 'Left 3 Kin'!AS71, 'Right 1 Kin'!AS71, 'Right 2 Kin'!AS71, 'Right 3 Kin'!AS71)</f>
        <v>0.2251614067638591</v>
      </c>
      <c r="AT71">
        <f>STDEV('Left 1 Kin'!AT71, 'Left 2 Kin'!AT71, 'Left 3 Kin'!AT71, 'Right 1 Kin'!AT71, 'Right 2 Kin'!AT71, 'Right 3 Kin'!AT71)</f>
        <v>6.5938359254760455</v>
      </c>
    </row>
    <row r="72" spans="1:46" x14ac:dyDescent="0.25">
      <c r="A72">
        <v>70</v>
      </c>
      <c r="B72">
        <f>STDEV('Left 1 Kin'!B72, 'Left 2 Kin'!B72, 'Left 3 Kin'!B72, 'Right 1 Kin'!B72, 'Right 2 Kin'!B72, 'Right 3 Kin'!B72)</f>
        <v>7.1143941531705265E-2</v>
      </c>
      <c r="C72">
        <f>STDEV('Left 1 Kin'!C72, 'Left 2 Kin'!C72, 'Left 3 Kin'!C72, 'Right 1 Kin'!C72, 'Right 2 Kin'!C72, 'Right 3 Kin'!C72)</f>
        <v>4.4893115163285729E-3</v>
      </c>
      <c r="D72">
        <f>STDEV('Left 1 Kin'!D72, 'Left 2 Kin'!D72, 'Left 3 Kin'!D72, 'Right 1 Kin'!D72, 'Right 2 Kin'!D72, 'Right 3 Kin'!D72)</f>
        <v>8.8704199678690587E-2</v>
      </c>
      <c r="E72">
        <f>STDEV('Left 1 Kin'!E72, 'Left 2 Kin'!E72, 'Left 3 Kin'!E72, 'Right 1 Kin'!E72, 'Right 2 Kin'!E72, 'Right 3 Kin'!E72)</f>
        <v>0.16593012948956282</v>
      </c>
      <c r="F72">
        <f>STDEV('Left 1 Kin'!F72, 'Left 2 Kin'!F72, 'Left 3 Kin'!F72, 'Right 1 Kin'!F72, 'Right 2 Kin'!F72, 'Right 3 Kin'!F72)</f>
        <v>0.1250487312729017</v>
      </c>
      <c r="G72">
        <f>STDEV('Left 1 Kin'!G72, 'Left 2 Kin'!G72, 'Left 3 Kin'!G72, 'Right 1 Kin'!G72, 'Right 2 Kin'!G72, 'Right 3 Kin'!G72)</f>
        <v>0.67028228943048074</v>
      </c>
      <c r="H72">
        <f>STDEV('Left 1 Kin'!H72, 'Left 2 Kin'!H72, 'Left 3 Kin'!H72, 'Right 1 Kin'!H72, 'Right 2 Kin'!H72, 'Right 3 Kin'!H72)</f>
        <v>0.28656520759255966</v>
      </c>
      <c r="I72">
        <f>STDEV('Left 1 Kin'!I72, 'Left 2 Kin'!I72, 'Left 3 Kin'!I72, 'Right 1 Kin'!I72, 'Right 2 Kin'!I72, 'Right 3 Kin'!I72)</f>
        <v>2.6646449120551727</v>
      </c>
      <c r="J72">
        <f>STDEV('Left 1 Kin'!J72, 'Left 2 Kin'!J72, 'Left 3 Kin'!J72, 'Right 1 Kin'!J72, 'Right 2 Kin'!J72, 'Right 3 Kin'!J72)</f>
        <v>1.2624258083190472</v>
      </c>
      <c r="K72">
        <f>STDEV('Left 1 Kin'!K72, 'Left 2 Kin'!K72, 'Left 3 Kin'!K72, 'Right 1 Kin'!K72, 'Right 2 Kin'!K72, 'Right 3 Kin'!K72)</f>
        <v>3.0792320306370979</v>
      </c>
      <c r="L72">
        <f>STDEV('Left 1 Kin'!L72, 'Left 2 Kin'!L72, 'Left 3 Kin'!L72, 'Right 1 Kin'!L72, 'Right 2 Kin'!L72, 'Right 3 Kin'!L72)</f>
        <v>7.2638817976906793</v>
      </c>
      <c r="M72">
        <f>STDEV('Left 1 Kin'!M72, 'Left 2 Kin'!M72, 'Left 3 Kin'!M72, 'Right 1 Kin'!M72, 'Right 2 Kin'!M72, 'Right 3 Kin'!M72)</f>
        <v>2.9845570305928333</v>
      </c>
      <c r="N72">
        <f>STDEV('Left 1 Kin'!N72, 'Left 2 Kin'!N72, 'Left 3 Kin'!N72, 'Right 1 Kin'!N72, 'Right 2 Kin'!N72, 'Right 3 Kin'!N72)</f>
        <v>3.7304825301556064</v>
      </c>
      <c r="O72">
        <f>STDEV('Left 1 Kin'!O72, 'Left 2 Kin'!O72, 'Left 3 Kin'!O72, 'Right 1 Kin'!O72, 'Right 2 Kin'!O72, 'Right 3 Kin'!O72)</f>
        <v>10.212566920741418</v>
      </c>
      <c r="P72">
        <f>STDEV('Left 1 Kin'!P72, 'Left 2 Kin'!P72, 'Left 3 Kin'!P72, 'Right 1 Kin'!P72, 'Right 2 Kin'!P72, 'Right 3 Kin'!P72)</f>
        <v>5.9723820326781496</v>
      </c>
      <c r="Q72">
        <f>STDEV('Left 1 Kin'!Q72, 'Left 2 Kin'!Q72, 'Left 3 Kin'!Q72, 'Right 1 Kin'!Q72, 'Right 2 Kin'!Q72, 'Right 3 Kin'!Q72)</f>
        <v>1.5452548821491086</v>
      </c>
      <c r="R72">
        <f>STDEV('Left 1 Kin'!R72, 'Left 2 Kin'!R72, 'Left 3 Kin'!R72, 'Right 1 Kin'!R72, 'Right 2 Kin'!R72, 'Right 3 Kin'!R72)</f>
        <v>14.05171841666194</v>
      </c>
      <c r="S72">
        <f>STDEV('Left 1 Kin'!S72, 'Left 2 Kin'!S72, 'Left 3 Kin'!S72, 'Right 1 Kin'!S72, 'Right 2 Kin'!S72, 'Right 3 Kin'!S72)</f>
        <v>1.8466431252383313</v>
      </c>
      <c r="T72">
        <f>STDEV('Left 1 Kin'!T72, 'Left 2 Kin'!T72, 'Left 3 Kin'!T72, 'Right 1 Kin'!T72, 'Right 2 Kin'!T72, 'Right 3 Kin'!T72)</f>
        <v>1.4027049364082549</v>
      </c>
      <c r="U72">
        <f>STDEV('Left 1 Kin'!U72, 'Left 2 Kin'!U72, 'Left 3 Kin'!U72, 'Right 1 Kin'!U72, 'Right 2 Kin'!U72, 'Right 3 Kin'!U72)</f>
        <v>16.074480946259786</v>
      </c>
      <c r="V72">
        <f>STDEV('Left 1 Kin'!V72, 'Left 2 Kin'!V72, 'Left 3 Kin'!V72, 'Right 1 Kin'!V72, 'Right 2 Kin'!V72, 'Right 3 Kin'!V72)</f>
        <v>15.531034385173355</v>
      </c>
      <c r="W72">
        <f>STDEV('Left 1 Kin'!W72, 'Left 2 Kin'!W72, 'Left 3 Kin'!W72, 'Right 1 Kin'!W72, 'Right 2 Kin'!W72, 'Right 3 Kin'!W72)</f>
        <v>28.336055336384653</v>
      </c>
      <c r="X72">
        <f>STDEV('Left 1 Kin'!X72, 'Left 2 Kin'!X72, 'Left 3 Kin'!X72, 'Right 1 Kin'!X72, 'Right 2 Kin'!X72, 'Right 3 Kin'!X72)</f>
        <v>32.588625958683778</v>
      </c>
      <c r="Y72">
        <f>STDEV('Left 1 Kin'!Y72, 'Left 2 Kin'!Y72, 'Left 3 Kin'!Y72, 'Right 1 Kin'!Y72, 'Right 2 Kin'!Y72, 'Right 3 Kin'!Y72)</f>
        <v>23.969653432270423</v>
      </c>
      <c r="Z72">
        <f>STDEV('Left 1 Kin'!Z72, 'Left 2 Kin'!Z72, 'Left 3 Kin'!Z72, 'Right 1 Kin'!Z72, 'Right 2 Kin'!Z72, 'Right 3 Kin'!Z72)</f>
        <v>35.993807253731163</v>
      </c>
      <c r="AA72">
        <f>STDEV('Left 1 Kin'!AA72, 'Left 2 Kin'!AA72, 'Left 3 Kin'!AA72, 'Right 1 Kin'!AA72, 'Right 2 Kin'!AA72, 'Right 3 Kin'!AA72)</f>
        <v>40.228015183890669</v>
      </c>
      <c r="AB72">
        <f>STDEV('Left 1 Kin'!AB72, 'Left 2 Kin'!AB72, 'Left 3 Kin'!AB72, 'Right 1 Kin'!AB72, 'Right 2 Kin'!AB72, 'Right 3 Kin'!AB72)</f>
        <v>52.659143345989044</v>
      </c>
      <c r="AC72">
        <f>STDEV('Left 1 Kin'!AC72, 'Left 2 Kin'!AC72, 'Left 3 Kin'!AC72, 'Right 1 Kin'!AC72, 'Right 2 Kin'!AC72, 'Right 3 Kin'!AC72)</f>
        <v>104.69067269752539</v>
      </c>
      <c r="AD72">
        <f>STDEV('Left 1 Kin'!AD72, 'Left 2 Kin'!AD72, 'Left 3 Kin'!AD72, 'Right 1 Kin'!AD72, 'Right 2 Kin'!AD72, 'Right 3 Kin'!AD72)</f>
        <v>17.536470883324103</v>
      </c>
      <c r="AE72">
        <f>STDEV('Left 1 Kin'!AE72, 'Left 2 Kin'!AE72, 'Left 3 Kin'!AE72, 'Right 1 Kin'!AE72, 'Right 2 Kin'!AE72, 'Right 3 Kin'!AE72)</f>
        <v>50.735399935041443</v>
      </c>
      <c r="AF72">
        <f>STDEV('Left 1 Kin'!AF72, 'Left 2 Kin'!AF72, 'Left 3 Kin'!AF72, 'Right 1 Kin'!AF72, 'Right 2 Kin'!AF72, 'Right 3 Kin'!AF72)</f>
        <v>52.134519001189702</v>
      </c>
      <c r="AG72">
        <f>STDEV('Left 1 Kin'!AG72, 'Left 2 Kin'!AG72, 'Left 3 Kin'!AG72, 'Right 1 Kin'!AG72, 'Right 2 Kin'!AG72, 'Right 3 Kin'!AG72)</f>
        <v>117.32617688965075</v>
      </c>
      <c r="AH72">
        <f>STDEV('Left 1 Kin'!AH72, 'Left 2 Kin'!AH72, 'Left 3 Kin'!AH72, 'Right 1 Kin'!AH72, 'Right 2 Kin'!AH72, 'Right 3 Kin'!AH72)</f>
        <v>70.094825586433132</v>
      </c>
      <c r="AI72">
        <f>STDEV('Left 1 Kin'!AI72, 'Left 2 Kin'!AI72, 'Left 3 Kin'!AI72, 'Right 1 Kin'!AI72, 'Right 2 Kin'!AI72, 'Right 3 Kin'!AI72)</f>
        <v>0.9008434310326211</v>
      </c>
      <c r="AJ72">
        <f>STDEV('Left 1 Kin'!AJ72, 'Left 2 Kin'!AJ72, 'Left 3 Kin'!AJ72, 'Right 1 Kin'!AJ72, 'Right 2 Kin'!AJ72, 'Right 3 Kin'!AJ72)</f>
        <v>0.80575341774798348</v>
      </c>
      <c r="AK72">
        <f>STDEV('Left 1 Kin'!AK72, 'Left 2 Kin'!AK72, 'Left 3 Kin'!AK72, 'Right 1 Kin'!AK72, 'Right 2 Kin'!AK72, 'Right 3 Kin'!AK72)</f>
        <v>0.12680372967903164</v>
      </c>
      <c r="AL72">
        <f>STDEV('Left 1 Kin'!AL72, 'Left 2 Kin'!AL72, 'Left 3 Kin'!AL72, 'Right 1 Kin'!AL72, 'Right 2 Kin'!AL72, 'Right 3 Kin'!AL72)</f>
        <v>8.921153366528225</v>
      </c>
      <c r="AM72">
        <f>STDEV('Left 1 Kin'!AM72, 'Left 2 Kin'!AM72, 'Left 3 Kin'!AM72, 'Right 1 Kin'!AM72, 'Right 2 Kin'!AM72, 'Right 3 Kin'!AM72)</f>
        <v>0.51117288302060115</v>
      </c>
      <c r="AN72">
        <f>STDEV('Left 1 Kin'!AN72, 'Left 2 Kin'!AN72, 'Left 3 Kin'!AN72, 'Right 1 Kin'!AN72, 'Right 2 Kin'!AN72, 'Right 3 Kin'!AN72)</f>
        <v>0.44866653194912465</v>
      </c>
      <c r="AO72">
        <f>STDEV('Left 1 Kin'!AO72, 'Left 2 Kin'!AO72, 'Left 3 Kin'!AO72, 'Right 1 Kin'!AO72, 'Right 2 Kin'!AO72, 'Right 3 Kin'!AO72)</f>
        <v>0.39549145405021419</v>
      </c>
      <c r="AP72">
        <f>STDEV('Left 1 Kin'!AP72, 'Left 2 Kin'!AP72, 'Left 3 Kin'!AP72, 'Right 1 Kin'!AP72, 'Right 2 Kin'!AP72, 'Right 3 Kin'!AP72)</f>
        <v>3.2069449773387571</v>
      </c>
      <c r="AQ72">
        <f>STDEV('Left 1 Kin'!AQ72, 'Left 2 Kin'!AQ72, 'Left 3 Kin'!AQ72, 'Right 1 Kin'!AQ72, 'Right 2 Kin'!AQ72, 'Right 3 Kin'!AQ72)</f>
        <v>0.49568024641553976</v>
      </c>
      <c r="AR72">
        <f>STDEV('Left 1 Kin'!AR72, 'Left 2 Kin'!AR72, 'Left 3 Kin'!AR72, 'Right 1 Kin'!AR72, 'Right 2 Kin'!AR72, 'Right 3 Kin'!AR72)</f>
        <v>0.59502931886624799</v>
      </c>
      <c r="AS72">
        <f>STDEV('Left 1 Kin'!AS72, 'Left 2 Kin'!AS72, 'Left 3 Kin'!AS72, 'Right 1 Kin'!AS72, 'Right 2 Kin'!AS72, 'Right 3 Kin'!AS72)</f>
        <v>0.22992697277151294</v>
      </c>
      <c r="AT72">
        <f>STDEV('Left 1 Kin'!AT72, 'Left 2 Kin'!AT72, 'Left 3 Kin'!AT72, 'Right 1 Kin'!AT72, 'Right 2 Kin'!AT72, 'Right 3 Kin'!AT72)</f>
        <v>6.4048106243304748</v>
      </c>
    </row>
    <row r="73" spans="1:46" x14ac:dyDescent="0.25">
      <c r="A73">
        <v>71</v>
      </c>
      <c r="B73">
        <f>STDEV('Left 1 Kin'!B73, 'Left 2 Kin'!B73, 'Left 3 Kin'!B73, 'Right 1 Kin'!B73, 'Right 2 Kin'!B73, 'Right 3 Kin'!B73)</f>
        <v>6.7590214559259398E-2</v>
      </c>
      <c r="C73">
        <f>STDEV('Left 1 Kin'!C73, 'Left 2 Kin'!C73, 'Left 3 Kin'!C73, 'Right 1 Kin'!C73, 'Right 2 Kin'!C73, 'Right 3 Kin'!C73)</f>
        <v>4.4626267627415981E-3</v>
      </c>
      <c r="D73">
        <f>STDEV('Left 1 Kin'!D73, 'Left 2 Kin'!D73, 'Left 3 Kin'!D73, 'Right 1 Kin'!D73, 'Right 2 Kin'!D73, 'Right 3 Kin'!D73)</f>
        <v>8.891559557497429E-2</v>
      </c>
      <c r="E73">
        <f>STDEV('Left 1 Kin'!E73, 'Left 2 Kin'!E73, 'Left 3 Kin'!E73, 'Right 1 Kin'!E73, 'Right 2 Kin'!E73, 'Right 3 Kin'!E73)</f>
        <v>0.16921924454467407</v>
      </c>
      <c r="F73">
        <f>STDEV('Left 1 Kin'!F73, 'Left 2 Kin'!F73, 'Left 3 Kin'!F73, 'Right 1 Kin'!F73, 'Right 2 Kin'!F73, 'Right 3 Kin'!F73)</f>
        <v>0.11923476231312707</v>
      </c>
      <c r="G73">
        <f>STDEV('Left 1 Kin'!G73, 'Left 2 Kin'!G73, 'Left 3 Kin'!G73, 'Right 1 Kin'!G73, 'Right 2 Kin'!G73, 'Right 3 Kin'!G73)</f>
        <v>0.69435999995782205</v>
      </c>
      <c r="H73">
        <f>STDEV('Left 1 Kin'!H73, 'Left 2 Kin'!H73, 'Left 3 Kin'!H73, 'Right 1 Kin'!H73, 'Right 2 Kin'!H73, 'Right 3 Kin'!H73)</f>
        <v>0.28926380000575064</v>
      </c>
      <c r="I73">
        <f>STDEV('Left 1 Kin'!I73, 'Left 2 Kin'!I73, 'Left 3 Kin'!I73, 'Right 1 Kin'!I73, 'Right 2 Kin'!I73, 'Right 3 Kin'!I73)</f>
        <v>2.7030463467390677</v>
      </c>
      <c r="J73">
        <f>STDEV('Left 1 Kin'!J73, 'Left 2 Kin'!J73, 'Left 3 Kin'!J73, 'Right 1 Kin'!J73, 'Right 2 Kin'!J73, 'Right 3 Kin'!J73)</f>
        <v>1.2902946150700105</v>
      </c>
      <c r="K73">
        <f>STDEV('Left 1 Kin'!K73, 'Left 2 Kin'!K73, 'Left 3 Kin'!K73, 'Right 1 Kin'!K73, 'Right 2 Kin'!K73, 'Right 3 Kin'!K73)</f>
        <v>3.0760502937042813</v>
      </c>
      <c r="L73">
        <f>STDEV('Left 1 Kin'!L73, 'Left 2 Kin'!L73, 'Left 3 Kin'!L73, 'Right 1 Kin'!L73, 'Right 2 Kin'!L73, 'Right 3 Kin'!L73)</f>
        <v>7.2960458663902923</v>
      </c>
      <c r="M73">
        <f>STDEV('Left 1 Kin'!M73, 'Left 2 Kin'!M73, 'Left 3 Kin'!M73, 'Right 1 Kin'!M73, 'Right 2 Kin'!M73, 'Right 3 Kin'!M73)</f>
        <v>2.9655853532110323</v>
      </c>
      <c r="N73">
        <f>STDEV('Left 1 Kin'!N73, 'Left 2 Kin'!N73, 'Left 3 Kin'!N73, 'Right 1 Kin'!N73, 'Right 2 Kin'!N73, 'Right 3 Kin'!N73)</f>
        <v>3.7005835502645437</v>
      </c>
      <c r="O73">
        <f>STDEV('Left 1 Kin'!O73, 'Left 2 Kin'!O73, 'Left 3 Kin'!O73, 'Right 1 Kin'!O73, 'Right 2 Kin'!O73, 'Right 3 Kin'!O73)</f>
        <v>10.245801124626457</v>
      </c>
      <c r="P73">
        <f>STDEV('Left 1 Kin'!P73, 'Left 2 Kin'!P73, 'Left 3 Kin'!P73, 'Right 1 Kin'!P73, 'Right 2 Kin'!P73, 'Right 3 Kin'!P73)</f>
        <v>5.9575166971885354</v>
      </c>
      <c r="Q73">
        <f>STDEV('Left 1 Kin'!Q73, 'Left 2 Kin'!Q73, 'Left 3 Kin'!Q73, 'Right 1 Kin'!Q73, 'Right 2 Kin'!Q73, 'Right 3 Kin'!Q73)</f>
        <v>1.4903782430593357</v>
      </c>
      <c r="R73">
        <f>STDEV('Left 1 Kin'!R73, 'Left 2 Kin'!R73, 'Left 3 Kin'!R73, 'Right 1 Kin'!R73, 'Right 2 Kin'!R73, 'Right 3 Kin'!R73)</f>
        <v>13.950749125961092</v>
      </c>
      <c r="S73">
        <f>STDEV('Left 1 Kin'!S73, 'Left 2 Kin'!S73, 'Left 3 Kin'!S73, 'Right 1 Kin'!S73, 'Right 2 Kin'!S73, 'Right 3 Kin'!S73)</f>
        <v>1.9858918495107933</v>
      </c>
      <c r="T73">
        <f>STDEV('Left 1 Kin'!T73, 'Left 2 Kin'!T73, 'Left 3 Kin'!T73, 'Right 1 Kin'!T73, 'Right 2 Kin'!T73, 'Right 3 Kin'!T73)</f>
        <v>1.387071930698776</v>
      </c>
      <c r="U73">
        <f>STDEV('Left 1 Kin'!U73, 'Left 2 Kin'!U73, 'Left 3 Kin'!U73, 'Right 1 Kin'!U73, 'Right 2 Kin'!U73, 'Right 3 Kin'!U73)</f>
        <v>15.284405133489804</v>
      </c>
      <c r="V73">
        <f>STDEV('Left 1 Kin'!V73, 'Left 2 Kin'!V73, 'Left 3 Kin'!V73, 'Right 1 Kin'!V73, 'Right 2 Kin'!V73, 'Right 3 Kin'!V73)</f>
        <v>15.924687489888282</v>
      </c>
      <c r="W73">
        <f>STDEV('Left 1 Kin'!W73, 'Left 2 Kin'!W73, 'Left 3 Kin'!W73, 'Right 1 Kin'!W73, 'Right 2 Kin'!W73, 'Right 3 Kin'!W73)</f>
        <v>26.425835215872432</v>
      </c>
      <c r="X73">
        <f>STDEV('Left 1 Kin'!X73, 'Left 2 Kin'!X73, 'Left 3 Kin'!X73, 'Right 1 Kin'!X73, 'Right 2 Kin'!X73, 'Right 3 Kin'!X73)</f>
        <v>33.17952826383182</v>
      </c>
      <c r="Y73">
        <f>STDEV('Left 1 Kin'!Y73, 'Left 2 Kin'!Y73, 'Left 3 Kin'!Y73, 'Right 1 Kin'!Y73, 'Right 2 Kin'!Y73, 'Right 3 Kin'!Y73)</f>
        <v>24.719134404979545</v>
      </c>
      <c r="Z73">
        <f>STDEV('Left 1 Kin'!Z73, 'Left 2 Kin'!Z73, 'Left 3 Kin'!Z73, 'Right 1 Kin'!Z73, 'Right 2 Kin'!Z73, 'Right 3 Kin'!Z73)</f>
        <v>33.21619179456912</v>
      </c>
      <c r="AA73">
        <f>STDEV('Left 1 Kin'!AA73, 'Left 2 Kin'!AA73, 'Left 3 Kin'!AA73, 'Right 1 Kin'!AA73, 'Right 2 Kin'!AA73, 'Right 3 Kin'!AA73)</f>
        <v>39.65060489132803</v>
      </c>
      <c r="AB73">
        <f>STDEV('Left 1 Kin'!AB73, 'Left 2 Kin'!AB73, 'Left 3 Kin'!AB73, 'Right 1 Kin'!AB73, 'Right 2 Kin'!AB73, 'Right 3 Kin'!AB73)</f>
        <v>51.890542288083431</v>
      </c>
      <c r="AC73">
        <f>STDEV('Left 1 Kin'!AC73, 'Left 2 Kin'!AC73, 'Left 3 Kin'!AC73, 'Right 1 Kin'!AC73, 'Right 2 Kin'!AC73, 'Right 3 Kin'!AC73)</f>
        <v>91.977183453949905</v>
      </c>
      <c r="AD73">
        <f>STDEV('Left 1 Kin'!AD73, 'Left 2 Kin'!AD73, 'Left 3 Kin'!AD73, 'Right 1 Kin'!AD73, 'Right 2 Kin'!AD73, 'Right 3 Kin'!AD73)</f>
        <v>16.928584205866464</v>
      </c>
      <c r="AE73">
        <f>STDEV('Left 1 Kin'!AE73, 'Left 2 Kin'!AE73, 'Left 3 Kin'!AE73, 'Right 1 Kin'!AE73, 'Right 2 Kin'!AE73, 'Right 3 Kin'!AE73)</f>
        <v>58.159149557547153</v>
      </c>
      <c r="AF73">
        <f>STDEV('Left 1 Kin'!AF73, 'Left 2 Kin'!AF73, 'Left 3 Kin'!AF73, 'Right 1 Kin'!AF73, 'Right 2 Kin'!AF73, 'Right 3 Kin'!AF73)</f>
        <v>57.70496845613998</v>
      </c>
      <c r="AG73">
        <f>STDEV('Left 1 Kin'!AG73, 'Left 2 Kin'!AG73, 'Left 3 Kin'!AG73, 'Right 1 Kin'!AG73, 'Right 2 Kin'!AG73, 'Right 3 Kin'!AG73)</f>
        <v>123.76775113833871</v>
      </c>
      <c r="AH73">
        <f>STDEV('Left 1 Kin'!AH73, 'Left 2 Kin'!AH73, 'Left 3 Kin'!AH73, 'Right 1 Kin'!AH73, 'Right 2 Kin'!AH73, 'Right 3 Kin'!AH73)</f>
        <v>71.188938256019696</v>
      </c>
      <c r="AI73">
        <f>STDEV('Left 1 Kin'!AI73, 'Left 2 Kin'!AI73, 'Left 3 Kin'!AI73, 'Right 1 Kin'!AI73, 'Right 2 Kin'!AI73, 'Right 3 Kin'!AI73)</f>
        <v>0.92244588899933089</v>
      </c>
      <c r="AJ73">
        <f>STDEV('Left 1 Kin'!AJ73, 'Left 2 Kin'!AJ73, 'Left 3 Kin'!AJ73, 'Right 1 Kin'!AJ73, 'Right 2 Kin'!AJ73, 'Right 3 Kin'!AJ73)</f>
        <v>0.7827604554742581</v>
      </c>
      <c r="AK73">
        <f>STDEV('Left 1 Kin'!AK73, 'Left 2 Kin'!AK73, 'Left 3 Kin'!AK73, 'Right 1 Kin'!AK73, 'Right 2 Kin'!AK73, 'Right 3 Kin'!AK73)</f>
        <v>0.13081566392359681</v>
      </c>
      <c r="AL73">
        <f>STDEV('Left 1 Kin'!AL73, 'Left 2 Kin'!AL73, 'Left 3 Kin'!AL73, 'Right 1 Kin'!AL73, 'Right 2 Kin'!AL73, 'Right 3 Kin'!AL73)</f>
        <v>9.0771764284049841</v>
      </c>
      <c r="AM73">
        <f>STDEV('Left 1 Kin'!AM73, 'Left 2 Kin'!AM73, 'Left 3 Kin'!AM73, 'Right 1 Kin'!AM73, 'Right 2 Kin'!AM73, 'Right 3 Kin'!AM73)</f>
        <v>0.50638312430967869</v>
      </c>
      <c r="AN73">
        <f>STDEV('Left 1 Kin'!AN73, 'Left 2 Kin'!AN73, 'Left 3 Kin'!AN73, 'Right 1 Kin'!AN73, 'Right 2 Kin'!AN73, 'Right 3 Kin'!AN73)</f>
        <v>0.45554349255670346</v>
      </c>
      <c r="AO73">
        <f>STDEV('Left 1 Kin'!AO73, 'Left 2 Kin'!AO73, 'Left 3 Kin'!AO73, 'Right 1 Kin'!AO73, 'Right 2 Kin'!AO73, 'Right 3 Kin'!AO73)</f>
        <v>0.38353914568910247</v>
      </c>
      <c r="AP73">
        <f>STDEV('Left 1 Kin'!AP73, 'Left 2 Kin'!AP73, 'Left 3 Kin'!AP73, 'Right 1 Kin'!AP73, 'Right 2 Kin'!AP73, 'Right 3 Kin'!AP73)</f>
        <v>3.2546288769038014</v>
      </c>
      <c r="AQ73">
        <f>STDEV('Left 1 Kin'!AQ73, 'Left 2 Kin'!AQ73, 'Left 3 Kin'!AQ73, 'Right 1 Kin'!AQ73, 'Right 2 Kin'!AQ73, 'Right 3 Kin'!AQ73)</f>
        <v>0.47511430838126512</v>
      </c>
      <c r="AR73">
        <f>STDEV('Left 1 Kin'!AR73, 'Left 2 Kin'!AR73, 'Left 3 Kin'!AR73, 'Right 1 Kin'!AR73, 'Right 2 Kin'!AR73, 'Right 3 Kin'!AR73)</f>
        <v>0.58027973477000128</v>
      </c>
      <c r="AS73">
        <f>STDEV('Left 1 Kin'!AS73, 'Left 2 Kin'!AS73, 'Left 3 Kin'!AS73, 'Right 1 Kin'!AS73, 'Right 2 Kin'!AS73, 'Right 3 Kin'!AS73)</f>
        <v>0.2338853133294703</v>
      </c>
      <c r="AT73">
        <f>STDEV('Left 1 Kin'!AT73, 'Left 2 Kin'!AT73, 'Left 3 Kin'!AT73, 'Right 1 Kin'!AT73, 'Right 2 Kin'!AT73, 'Right 3 Kin'!AT73)</f>
        <v>6.1546942247734995</v>
      </c>
    </row>
    <row r="74" spans="1:46" x14ac:dyDescent="0.25">
      <c r="A74">
        <v>72</v>
      </c>
      <c r="B74">
        <f>STDEV('Left 1 Kin'!B74, 'Left 2 Kin'!B74, 'Left 3 Kin'!B74, 'Right 1 Kin'!B74, 'Right 2 Kin'!B74, 'Right 3 Kin'!B74)</f>
        <v>6.4210043347338097E-2</v>
      </c>
      <c r="C74">
        <f>STDEV('Left 1 Kin'!C74, 'Left 2 Kin'!C74, 'Left 3 Kin'!C74, 'Right 1 Kin'!C74, 'Right 2 Kin'!C74, 'Right 3 Kin'!C74)</f>
        <v>4.443808913145747E-3</v>
      </c>
      <c r="D74">
        <f>STDEV('Left 1 Kin'!D74, 'Left 2 Kin'!D74, 'Left 3 Kin'!D74, 'Right 1 Kin'!D74, 'Right 2 Kin'!D74, 'Right 3 Kin'!D74)</f>
        <v>8.6658963135751235E-2</v>
      </c>
      <c r="E74">
        <f>STDEV('Left 1 Kin'!E74, 'Left 2 Kin'!E74, 'Left 3 Kin'!E74, 'Right 1 Kin'!E74, 'Right 2 Kin'!E74, 'Right 3 Kin'!E74)</f>
        <v>0.17309463745810269</v>
      </c>
      <c r="F74">
        <f>STDEV('Left 1 Kin'!F74, 'Left 2 Kin'!F74, 'Left 3 Kin'!F74, 'Right 1 Kin'!F74, 'Right 2 Kin'!F74, 'Right 3 Kin'!F74)</f>
        <v>0.11974921654531773</v>
      </c>
      <c r="G74">
        <f>STDEV('Left 1 Kin'!G74, 'Left 2 Kin'!G74, 'Left 3 Kin'!G74, 'Right 1 Kin'!G74, 'Right 2 Kin'!G74, 'Right 3 Kin'!G74)</f>
        <v>0.71578666963435444</v>
      </c>
      <c r="H74">
        <f>STDEV('Left 1 Kin'!H74, 'Left 2 Kin'!H74, 'Left 3 Kin'!H74, 'Right 1 Kin'!H74, 'Right 2 Kin'!H74, 'Right 3 Kin'!H74)</f>
        <v>0.29277117050078549</v>
      </c>
      <c r="I74">
        <f>STDEV('Left 1 Kin'!I74, 'Left 2 Kin'!I74, 'Left 3 Kin'!I74, 'Right 1 Kin'!I74, 'Right 2 Kin'!I74, 'Right 3 Kin'!I74)</f>
        <v>2.7277240416107507</v>
      </c>
      <c r="J74">
        <f>STDEV('Left 1 Kin'!J74, 'Left 2 Kin'!J74, 'Left 3 Kin'!J74, 'Right 1 Kin'!J74, 'Right 2 Kin'!J74, 'Right 3 Kin'!J74)</f>
        <v>1.3165358631803392</v>
      </c>
      <c r="K74">
        <f>STDEV('Left 1 Kin'!K74, 'Left 2 Kin'!K74, 'Left 3 Kin'!K74, 'Right 1 Kin'!K74, 'Right 2 Kin'!K74, 'Right 3 Kin'!K74)</f>
        <v>3.0687710296447008</v>
      </c>
      <c r="L74">
        <f>STDEV('Left 1 Kin'!L74, 'Left 2 Kin'!L74, 'Left 3 Kin'!L74, 'Right 1 Kin'!L74, 'Right 2 Kin'!L74, 'Right 3 Kin'!L74)</f>
        <v>7.3165834063172994</v>
      </c>
      <c r="M74">
        <f>STDEV('Left 1 Kin'!M74, 'Left 2 Kin'!M74, 'Left 3 Kin'!M74, 'Right 1 Kin'!M74, 'Right 2 Kin'!M74, 'Right 3 Kin'!M74)</f>
        <v>2.9511722405050733</v>
      </c>
      <c r="N74">
        <f>STDEV('Left 1 Kin'!N74, 'Left 2 Kin'!N74, 'Left 3 Kin'!N74, 'Right 1 Kin'!N74, 'Right 2 Kin'!N74, 'Right 3 Kin'!N74)</f>
        <v>3.6691307476441115</v>
      </c>
      <c r="O74">
        <f>STDEV('Left 1 Kin'!O74, 'Left 2 Kin'!O74, 'Left 3 Kin'!O74, 'Right 1 Kin'!O74, 'Right 2 Kin'!O74, 'Right 3 Kin'!O74)</f>
        <v>10.249431501394215</v>
      </c>
      <c r="P74">
        <f>STDEV('Left 1 Kin'!P74, 'Left 2 Kin'!P74, 'Left 3 Kin'!P74, 'Right 1 Kin'!P74, 'Right 2 Kin'!P74, 'Right 3 Kin'!P74)</f>
        <v>5.9469109435911571</v>
      </c>
      <c r="Q74">
        <f>STDEV('Left 1 Kin'!Q74, 'Left 2 Kin'!Q74, 'Left 3 Kin'!Q74, 'Right 1 Kin'!Q74, 'Right 2 Kin'!Q74, 'Right 3 Kin'!Q74)</f>
        <v>1.4324941688439286</v>
      </c>
      <c r="R74">
        <f>STDEV('Left 1 Kin'!R74, 'Left 2 Kin'!R74, 'Left 3 Kin'!R74, 'Right 1 Kin'!R74, 'Right 2 Kin'!R74, 'Right 3 Kin'!R74)</f>
        <v>13.85525638800264</v>
      </c>
      <c r="S74">
        <f>STDEV('Left 1 Kin'!S74, 'Left 2 Kin'!S74, 'Left 3 Kin'!S74, 'Right 1 Kin'!S74, 'Right 2 Kin'!S74, 'Right 3 Kin'!S74)</f>
        <v>2.1380217533107473</v>
      </c>
      <c r="T74">
        <f>STDEV('Left 1 Kin'!T74, 'Left 2 Kin'!T74, 'Left 3 Kin'!T74, 'Right 1 Kin'!T74, 'Right 2 Kin'!T74, 'Right 3 Kin'!T74)</f>
        <v>1.3715133931083709</v>
      </c>
      <c r="U74">
        <f>STDEV('Left 1 Kin'!U74, 'Left 2 Kin'!U74, 'Left 3 Kin'!U74, 'Right 1 Kin'!U74, 'Right 2 Kin'!U74, 'Right 3 Kin'!U74)</f>
        <v>14.742824945240415</v>
      </c>
      <c r="V74">
        <f>STDEV('Left 1 Kin'!V74, 'Left 2 Kin'!V74, 'Left 3 Kin'!V74, 'Right 1 Kin'!V74, 'Right 2 Kin'!V74, 'Right 3 Kin'!V74)</f>
        <v>16.281865053140169</v>
      </c>
      <c r="W74">
        <f>STDEV('Left 1 Kin'!W74, 'Left 2 Kin'!W74, 'Left 3 Kin'!W74, 'Right 1 Kin'!W74, 'Right 2 Kin'!W74, 'Right 3 Kin'!W74)</f>
        <v>25.176243824228123</v>
      </c>
      <c r="X74">
        <f>STDEV('Left 1 Kin'!X74, 'Left 2 Kin'!X74, 'Left 3 Kin'!X74, 'Right 1 Kin'!X74, 'Right 2 Kin'!X74, 'Right 3 Kin'!X74)</f>
        <v>33.271508079235986</v>
      </c>
      <c r="Y74">
        <f>STDEV('Left 1 Kin'!Y74, 'Left 2 Kin'!Y74, 'Left 3 Kin'!Y74, 'Right 1 Kin'!Y74, 'Right 2 Kin'!Y74, 'Right 3 Kin'!Y74)</f>
        <v>25.443126719301237</v>
      </c>
      <c r="Z74">
        <f>STDEV('Left 1 Kin'!Z74, 'Left 2 Kin'!Z74, 'Left 3 Kin'!Z74, 'Right 1 Kin'!Z74, 'Right 2 Kin'!Z74, 'Right 3 Kin'!Z74)</f>
        <v>30.970506218992686</v>
      </c>
      <c r="AA74">
        <f>STDEV('Left 1 Kin'!AA74, 'Left 2 Kin'!AA74, 'Left 3 Kin'!AA74, 'Right 1 Kin'!AA74, 'Right 2 Kin'!AA74, 'Right 3 Kin'!AA74)</f>
        <v>38.76145755253939</v>
      </c>
      <c r="AB74">
        <f>STDEV('Left 1 Kin'!AB74, 'Left 2 Kin'!AB74, 'Left 3 Kin'!AB74, 'Right 1 Kin'!AB74, 'Right 2 Kin'!AB74, 'Right 3 Kin'!AB74)</f>
        <v>51.203166445122037</v>
      </c>
      <c r="AC74">
        <f>STDEV('Left 1 Kin'!AC74, 'Left 2 Kin'!AC74, 'Left 3 Kin'!AC74, 'Right 1 Kin'!AC74, 'Right 2 Kin'!AC74, 'Right 3 Kin'!AC74)</f>
        <v>82.331039577527505</v>
      </c>
      <c r="AD74">
        <f>STDEV('Left 1 Kin'!AD74, 'Left 2 Kin'!AD74, 'Left 3 Kin'!AD74, 'Right 1 Kin'!AD74, 'Right 2 Kin'!AD74, 'Right 3 Kin'!AD74)</f>
        <v>17.605001802755009</v>
      </c>
      <c r="AE74">
        <f>STDEV('Left 1 Kin'!AE74, 'Left 2 Kin'!AE74, 'Left 3 Kin'!AE74, 'Right 1 Kin'!AE74, 'Right 2 Kin'!AE74, 'Right 3 Kin'!AE74)</f>
        <v>66.428784962835721</v>
      </c>
      <c r="AF74">
        <f>STDEV('Left 1 Kin'!AF74, 'Left 2 Kin'!AF74, 'Left 3 Kin'!AF74, 'Right 1 Kin'!AF74, 'Right 2 Kin'!AF74, 'Right 3 Kin'!AF74)</f>
        <v>65.872597026123088</v>
      </c>
      <c r="AG74">
        <f>STDEV('Left 1 Kin'!AG74, 'Left 2 Kin'!AG74, 'Left 3 Kin'!AG74, 'Right 1 Kin'!AG74, 'Right 2 Kin'!AG74, 'Right 3 Kin'!AG74)</f>
        <v>130.03788303247163</v>
      </c>
      <c r="AH74">
        <f>STDEV('Left 1 Kin'!AH74, 'Left 2 Kin'!AH74, 'Left 3 Kin'!AH74, 'Right 1 Kin'!AH74, 'Right 2 Kin'!AH74, 'Right 3 Kin'!AH74)</f>
        <v>73.219708311363007</v>
      </c>
      <c r="AI74">
        <f>STDEV('Left 1 Kin'!AI74, 'Left 2 Kin'!AI74, 'Left 3 Kin'!AI74, 'Right 1 Kin'!AI74, 'Right 2 Kin'!AI74, 'Right 3 Kin'!AI74)</f>
        <v>0.90612295602720938</v>
      </c>
      <c r="AJ74">
        <f>STDEV('Left 1 Kin'!AJ74, 'Left 2 Kin'!AJ74, 'Left 3 Kin'!AJ74, 'Right 1 Kin'!AJ74, 'Right 2 Kin'!AJ74, 'Right 3 Kin'!AJ74)</f>
        <v>0.75950528045138244</v>
      </c>
      <c r="AK74">
        <f>STDEV('Left 1 Kin'!AK74, 'Left 2 Kin'!AK74, 'Left 3 Kin'!AK74, 'Right 1 Kin'!AK74, 'Right 2 Kin'!AK74, 'Right 3 Kin'!AK74)</f>
        <v>0.13185924088552184</v>
      </c>
      <c r="AL74">
        <f>STDEV('Left 1 Kin'!AL74, 'Left 2 Kin'!AL74, 'Left 3 Kin'!AL74, 'Right 1 Kin'!AL74, 'Right 2 Kin'!AL74, 'Right 3 Kin'!AL74)</f>
        <v>8.8204487994726719</v>
      </c>
      <c r="AM74">
        <f>STDEV('Left 1 Kin'!AM74, 'Left 2 Kin'!AM74, 'Left 3 Kin'!AM74, 'Right 1 Kin'!AM74, 'Right 2 Kin'!AM74, 'Right 3 Kin'!AM74)</f>
        <v>0.49705845161022194</v>
      </c>
      <c r="AN74">
        <f>STDEV('Left 1 Kin'!AN74, 'Left 2 Kin'!AN74, 'Left 3 Kin'!AN74, 'Right 1 Kin'!AN74, 'Right 2 Kin'!AN74, 'Right 3 Kin'!AN74)</f>
        <v>0.46328398186146508</v>
      </c>
      <c r="AO74">
        <f>STDEV('Left 1 Kin'!AO74, 'Left 2 Kin'!AO74, 'Left 3 Kin'!AO74, 'Right 1 Kin'!AO74, 'Right 2 Kin'!AO74, 'Right 3 Kin'!AO74)</f>
        <v>0.37127903677410834</v>
      </c>
      <c r="AP74">
        <f>STDEV('Left 1 Kin'!AP74, 'Left 2 Kin'!AP74, 'Left 3 Kin'!AP74, 'Right 1 Kin'!AP74, 'Right 2 Kin'!AP74, 'Right 3 Kin'!AP74)</f>
        <v>3.2467688932737051</v>
      </c>
      <c r="AQ74">
        <f>STDEV('Left 1 Kin'!AQ74, 'Left 2 Kin'!AQ74, 'Left 3 Kin'!AQ74, 'Right 1 Kin'!AQ74, 'Right 2 Kin'!AQ74, 'Right 3 Kin'!AQ74)</f>
        <v>0.45660156694069465</v>
      </c>
      <c r="AR74">
        <f>STDEV('Left 1 Kin'!AR74, 'Left 2 Kin'!AR74, 'Left 3 Kin'!AR74, 'Right 1 Kin'!AR74, 'Right 2 Kin'!AR74, 'Right 3 Kin'!AR74)</f>
        <v>0.56652872408697674</v>
      </c>
      <c r="AS74">
        <f>STDEV('Left 1 Kin'!AS74, 'Left 2 Kin'!AS74, 'Left 3 Kin'!AS74, 'Right 1 Kin'!AS74, 'Right 2 Kin'!AS74, 'Right 3 Kin'!AS74)</f>
        <v>0.23699709752162748</v>
      </c>
      <c r="AT74">
        <f>STDEV('Left 1 Kin'!AT74, 'Left 2 Kin'!AT74, 'Left 3 Kin'!AT74, 'Right 1 Kin'!AT74, 'Right 2 Kin'!AT74, 'Right 3 Kin'!AT74)</f>
        <v>5.9535145728192127</v>
      </c>
    </row>
    <row r="75" spans="1:46" x14ac:dyDescent="0.25">
      <c r="A75">
        <v>73</v>
      </c>
      <c r="B75">
        <f>STDEV('Left 1 Kin'!B75, 'Left 2 Kin'!B75, 'Left 3 Kin'!B75, 'Right 1 Kin'!B75, 'Right 2 Kin'!B75, 'Right 3 Kin'!B75)</f>
        <v>6.0540453288484196E-2</v>
      </c>
      <c r="C75">
        <f>STDEV('Left 1 Kin'!C75, 'Left 2 Kin'!C75, 'Left 3 Kin'!C75, 'Right 1 Kin'!C75, 'Right 2 Kin'!C75, 'Right 3 Kin'!C75)</f>
        <v>4.4213399456270773E-3</v>
      </c>
      <c r="D75">
        <f>STDEV('Left 1 Kin'!D75, 'Left 2 Kin'!D75, 'Left 3 Kin'!D75, 'Right 1 Kin'!D75, 'Right 2 Kin'!D75, 'Right 3 Kin'!D75)</f>
        <v>8.7486810722117989E-2</v>
      </c>
      <c r="E75">
        <f>STDEV('Left 1 Kin'!E75, 'Left 2 Kin'!E75, 'Left 3 Kin'!E75, 'Right 1 Kin'!E75, 'Right 2 Kin'!E75, 'Right 3 Kin'!E75)</f>
        <v>0.17646815205285135</v>
      </c>
      <c r="F75">
        <f>STDEV('Left 1 Kin'!F75, 'Left 2 Kin'!F75, 'Left 3 Kin'!F75, 'Right 1 Kin'!F75, 'Right 2 Kin'!F75, 'Right 3 Kin'!F75)</f>
        <v>0.11195216626771884</v>
      </c>
      <c r="G75">
        <f>STDEV('Left 1 Kin'!G75, 'Left 2 Kin'!G75, 'Left 3 Kin'!G75, 'Right 1 Kin'!G75, 'Right 2 Kin'!G75, 'Right 3 Kin'!G75)</f>
        <v>0.74053890570067582</v>
      </c>
      <c r="H75">
        <f>STDEV('Left 1 Kin'!H75, 'Left 2 Kin'!H75, 'Left 3 Kin'!H75, 'Right 1 Kin'!H75, 'Right 2 Kin'!H75, 'Right 3 Kin'!H75)</f>
        <v>0.30055855611659194</v>
      </c>
      <c r="I75">
        <f>STDEV('Left 1 Kin'!I75, 'Left 2 Kin'!I75, 'Left 3 Kin'!I75, 'Right 1 Kin'!I75, 'Right 2 Kin'!I75, 'Right 3 Kin'!I75)</f>
        <v>2.7555426790081188</v>
      </c>
      <c r="J75">
        <f>STDEV('Left 1 Kin'!J75, 'Left 2 Kin'!J75, 'Left 3 Kin'!J75, 'Right 1 Kin'!J75, 'Right 2 Kin'!J75, 'Right 3 Kin'!J75)</f>
        <v>1.3405245739816929</v>
      </c>
      <c r="K75">
        <f>STDEV('Left 1 Kin'!K75, 'Left 2 Kin'!K75, 'Left 3 Kin'!K75, 'Right 1 Kin'!K75, 'Right 2 Kin'!K75, 'Right 3 Kin'!K75)</f>
        <v>3.0611100451163478</v>
      </c>
      <c r="L75">
        <f>STDEV('Left 1 Kin'!L75, 'Left 2 Kin'!L75, 'Left 3 Kin'!L75, 'Right 1 Kin'!L75, 'Right 2 Kin'!L75, 'Right 3 Kin'!L75)</f>
        <v>7.3376385238421511</v>
      </c>
      <c r="M75">
        <f>STDEV('Left 1 Kin'!M75, 'Left 2 Kin'!M75, 'Left 3 Kin'!M75, 'Right 1 Kin'!M75, 'Right 2 Kin'!M75, 'Right 3 Kin'!M75)</f>
        <v>2.9238078688671623</v>
      </c>
      <c r="N75">
        <f>STDEV('Left 1 Kin'!N75, 'Left 2 Kin'!N75, 'Left 3 Kin'!N75, 'Right 1 Kin'!N75, 'Right 2 Kin'!N75, 'Right 3 Kin'!N75)</f>
        <v>3.6442175607822072</v>
      </c>
      <c r="O75">
        <f>STDEV('Left 1 Kin'!O75, 'Left 2 Kin'!O75, 'Left 3 Kin'!O75, 'Right 1 Kin'!O75, 'Right 2 Kin'!O75, 'Right 3 Kin'!O75)</f>
        <v>10.226549845804598</v>
      </c>
      <c r="P75">
        <f>STDEV('Left 1 Kin'!P75, 'Left 2 Kin'!P75, 'Left 3 Kin'!P75, 'Right 1 Kin'!P75, 'Right 2 Kin'!P75, 'Right 3 Kin'!P75)</f>
        <v>5.9247456651241999</v>
      </c>
      <c r="Q75">
        <f>STDEV('Left 1 Kin'!Q75, 'Left 2 Kin'!Q75, 'Left 3 Kin'!Q75, 'Right 1 Kin'!Q75, 'Right 2 Kin'!Q75, 'Right 3 Kin'!Q75)</f>
        <v>1.357757831098146</v>
      </c>
      <c r="R75">
        <f>STDEV('Left 1 Kin'!R75, 'Left 2 Kin'!R75, 'Left 3 Kin'!R75, 'Right 1 Kin'!R75, 'Right 2 Kin'!R75, 'Right 3 Kin'!R75)</f>
        <v>13.734644944798063</v>
      </c>
      <c r="S75">
        <f>STDEV('Left 1 Kin'!S75, 'Left 2 Kin'!S75, 'Left 3 Kin'!S75, 'Right 1 Kin'!S75, 'Right 2 Kin'!S75, 'Right 3 Kin'!S75)</f>
        <v>2.3239520853636253</v>
      </c>
      <c r="T75">
        <f>STDEV('Left 1 Kin'!T75, 'Left 2 Kin'!T75, 'Left 3 Kin'!T75, 'Right 1 Kin'!T75, 'Right 2 Kin'!T75, 'Right 3 Kin'!T75)</f>
        <v>1.3560620651481956</v>
      </c>
      <c r="U75">
        <f>STDEV('Left 1 Kin'!U75, 'Left 2 Kin'!U75, 'Left 3 Kin'!U75, 'Right 1 Kin'!U75, 'Right 2 Kin'!U75, 'Right 3 Kin'!U75)</f>
        <v>13.961946689941827</v>
      </c>
      <c r="V75">
        <f>STDEV('Left 1 Kin'!V75, 'Left 2 Kin'!V75, 'Left 3 Kin'!V75, 'Right 1 Kin'!V75, 'Right 2 Kin'!V75, 'Right 3 Kin'!V75)</f>
        <v>16.752823664465204</v>
      </c>
      <c r="W75">
        <f>STDEV('Left 1 Kin'!W75, 'Left 2 Kin'!W75, 'Left 3 Kin'!W75, 'Right 1 Kin'!W75, 'Right 2 Kin'!W75, 'Right 3 Kin'!W75)</f>
        <v>23.76591696453681</v>
      </c>
      <c r="X75">
        <f>STDEV('Left 1 Kin'!X75, 'Left 2 Kin'!X75, 'Left 3 Kin'!X75, 'Right 1 Kin'!X75, 'Right 2 Kin'!X75, 'Right 3 Kin'!X75)</f>
        <v>33.340797369778116</v>
      </c>
      <c r="Y75">
        <f>STDEV('Left 1 Kin'!Y75, 'Left 2 Kin'!Y75, 'Left 3 Kin'!Y75, 'Right 1 Kin'!Y75, 'Right 2 Kin'!Y75, 'Right 3 Kin'!Y75)</f>
        <v>25.34133295827159</v>
      </c>
      <c r="Z75">
        <f>STDEV('Left 1 Kin'!Z75, 'Left 2 Kin'!Z75, 'Left 3 Kin'!Z75, 'Right 1 Kin'!Z75, 'Right 2 Kin'!Z75, 'Right 3 Kin'!Z75)</f>
        <v>28.579676275398846</v>
      </c>
      <c r="AA75">
        <f>STDEV('Left 1 Kin'!AA75, 'Left 2 Kin'!AA75, 'Left 3 Kin'!AA75, 'Right 1 Kin'!AA75, 'Right 2 Kin'!AA75, 'Right 3 Kin'!AA75)</f>
        <v>38.511228555943319</v>
      </c>
      <c r="AB75">
        <f>STDEV('Left 1 Kin'!AB75, 'Left 2 Kin'!AB75, 'Left 3 Kin'!AB75, 'Right 1 Kin'!AB75, 'Right 2 Kin'!AB75, 'Right 3 Kin'!AB75)</f>
        <v>49.053782519249054</v>
      </c>
      <c r="AC75">
        <f>STDEV('Left 1 Kin'!AC75, 'Left 2 Kin'!AC75, 'Left 3 Kin'!AC75, 'Right 1 Kin'!AC75, 'Right 2 Kin'!AC75, 'Right 3 Kin'!AC75)</f>
        <v>72.73223494215101</v>
      </c>
      <c r="AD75">
        <f>STDEV('Left 1 Kin'!AD75, 'Left 2 Kin'!AD75, 'Left 3 Kin'!AD75, 'Right 1 Kin'!AD75, 'Right 2 Kin'!AD75, 'Right 3 Kin'!AD75)</f>
        <v>19.995448624885075</v>
      </c>
      <c r="AE75">
        <f>STDEV('Left 1 Kin'!AE75, 'Left 2 Kin'!AE75, 'Left 3 Kin'!AE75, 'Right 1 Kin'!AE75, 'Right 2 Kin'!AE75, 'Right 3 Kin'!AE75)</f>
        <v>75.104181410622857</v>
      </c>
      <c r="AF75">
        <f>STDEV('Left 1 Kin'!AF75, 'Left 2 Kin'!AF75, 'Left 3 Kin'!AF75, 'Right 1 Kin'!AF75, 'Right 2 Kin'!AF75, 'Right 3 Kin'!AF75)</f>
        <v>72.463355071304321</v>
      </c>
      <c r="AG75">
        <f>STDEV('Left 1 Kin'!AG75, 'Left 2 Kin'!AG75, 'Left 3 Kin'!AG75, 'Right 1 Kin'!AG75, 'Right 2 Kin'!AG75, 'Right 3 Kin'!AG75)</f>
        <v>138.88709035902153</v>
      </c>
      <c r="AH75">
        <f>STDEV('Left 1 Kin'!AH75, 'Left 2 Kin'!AH75, 'Left 3 Kin'!AH75, 'Right 1 Kin'!AH75, 'Right 2 Kin'!AH75, 'Right 3 Kin'!AH75)</f>
        <v>74.438857181077552</v>
      </c>
      <c r="AI75">
        <f>STDEV('Left 1 Kin'!AI75, 'Left 2 Kin'!AI75, 'Left 3 Kin'!AI75, 'Right 1 Kin'!AI75, 'Right 2 Kin'!AI75, 'Right 3 Kin'!AI75)</f>
        <v>0.88173725755932397</v>
      </c>
      <c r="AJ75">
        <f>STDEV('Left 1 Kin'!AJ75, 'Left 2 Kin'!AJ75, 'Left 3 Kin'!AJ75, 'Right 1 Kin'!AJ75, 'Right 2 Kin'!AJ75, 'Right 3 Kin'!AJ75)</f>
        <v>0.73524775852529778</v>
      </c>
      <c r="AK75">
        <f>STDEV('Left 1 Kin'!AK75, 'Left 2 Kin'!AK75, 'Left 3 Kin'!AK75, 'Right 1 Kin'!AK75, 'Right 2 Kin'!AK75, 'Right 3 Kin'!AK75)</f>
        <v>0.13347092999308113</v>
      </c>
      <c r="AL75">
        <f>STDEV('Left 1 Kin'!AL75, 'Left 2 Kin'!AL75, 'Left 3 Kin'!AL75, 'Right 1 Kin'!AL75, 'Right 2 Kin'!AL75, 'Right 3 Kin'!AL75)</f>
        <v>8.4858779016641144</v>
      </c>
      <c r="AM75">
        <f>STDEV('Left 1 Kin'!AM75, 'Left 2 Kin'!AM75, 'Left 3 Kin'!AM75, 'Right 1 Kin'!AM75, 'Right 2 Kin'!AM75, 'Right 3 Kin'!AM75)</f>
        <v>0.48627761976823958</v>
      </c>
      <c r="AN75">
        <f>STDEV('Left 1 Kin'!AN75, 'Left 2 Kin'!AN75, 'Left 3 Kin'!AN75, 'Right 1 Kin'!AN75, 'Right 2 Kin'!AN75, 'Right 3 Kin'!AN75)</f>
        <v>0.46598417058828823</v>
      </c>
      <c r="AO75">
        <f>STDEV('Left 1 Kin'!AO75, 'Left 2 Kin'!AO75, 'Left 3 Kin'!AO75, 'Right 1 Kin'!AO75, 'Right 2 Kin'!AO75, 'Right 3 Kin'!AO75)</f>
        <v>0.35912699792907377</v>
      </c>
      <c r="AP75">
        <f>STDEV('Left 1 Kin'!AP75, 'Left 2 Kin'!AP75, 'Left 3 Kin'!AP75, 'Right 1 Kin'!AP75, 'Right 2 Kin'!AP75, 'Right 3 Kin'!AP75)</f>
        <v>3.218629279731243</v>
      </c>
      <c r="AQ75">
        <f>STDEV('Left 1 Kin'!AQ75, 'Left 2 Kin'!AQ75, 'Left 3 Kin'!AQ75, 'Right 1 Kin'!AQ75, 'Right 2 Kin'!AQ75, 'Right 3 Kin'!AQ75)</f>
        <v>0.43656485040772469</v>
      </c>
      <c r="AR75">
        <f>STDEV('Left 1 Kin'!AR75, 'Left 2 Kin'!AR75, 'Left 3 Kin'!AR75, 'Right 1 Kin'!AR75, 'Right 2 Kin'!AR75, 'Right 3 Kin'!AR75)</f>
        <v>0.55166985029394833</v>
      </c>
      <c r="AS75">
        <f>STDEV('Left 1 Kin'!AS75, 'Left 2 Kin'!AS75, 'Left 3 Kin'!AS75, 'Right 1 Kin'!AS75, 'Right 2 Kin'!AS75, 'Right 3 Kin'!AS75)</f>
        <v>0.2385375472753328</v>
      </c>
      <c r="AT75">
        <f>STDEV('Left 1 Kin'!AT75, 'Left 2 Kin'!AT75, 'Left 3 Kin'!AT75, 'Right 1 Kin'!AT75, 'Right 2 Kin'!AT75, 'Right 3 Kin'!AT75)</f>
        <v>5.5964100740082312</v>
      </c>
    </row>
    <row r="76" spans="1:46" x14ac:dyDescent="0.25">
      <c r="A76">
        <v>74</v>
      </c>
      <c r="B76">
        <f>STDEV('Left 1 Kin'!B76, 'Left 2 Kin'!B76, 'Left 3 Kin'!B76, 'Right 1 Kin'!B76, 'Right 2 Kin'!B76, 'Right 3 Kin'!B76)</f>
        <v>5.688363945371136E-2</v>
      </c>
      <c r="C76">
        <f>STDEV('Left 1 Kin'!C76, 'Left 2 Kin'!C76, 'Left 3 Kin'!C76, 'Right 1 Kin'!C76, 'Right 2 Kin'!C76, 'Right 3 Kin'!C76)</f>
        <v>4.3981768410043679E-3</v>
      </c>
      <c r="D76">
        <f>STDEV('Left 1 Kin'!D76, 'Left 2 Kin'!D76, 'Left 3 Kin'!D76, 'Right 1 Kin'!D76, 'Right 2 Kin'!D76, 'Right 3 Kin'!D76)</f>
        <v>8.2449733297817476E-2</v>
      </c>
      <c r="E76">
        <f>STDEV('Left 1 Kin'!E76, 'Left 2 Kin'!E76, 'Left 3 Kin'!E76, 'Right 1 Kin'!E76, 'Right 2 Kin'!E76, 'Right 3 Kin'!E76)</f>
        <v>0.17897462536568326</v>
      </c>
      <c r="F76">
        <f>STDEV('Left 1 Kin'!F76, 'Left 2 Kin'!F76, 'Left 3 Kin'!F76, 'Right 1 Kin'!F76, 'Right 2 Kin'!F76, 'Right 3 Kin'!F76)</f>
        <v>0.1066551438466589</v>
      </c>
      <c r="G76">
        <f>STDEV('Left 1 Kin'!G76, 'Left 2 Kin'!G76, 'Left 3 Kin'!G76, 'Right 1 Kin'!G76, 'Right 2 Kin'!G76, 'Right 3 Kin'!G76)</f>
        <v>0.76642857311359391</v>
      </c>
      <c r="H76">
        <f>STDEV('Left 1 Kin'!H76, 'Left 2 Kin'!H76, 'Left 3 Kin'!H76, 'Right 1 Kin'!H76, 'Right 2 Kin'!H76, 'Right 3 Kin'!H76)</f>
        <v>0.31100187543334235</v>
      </c>
      <c r="I76">
        <f>STDEV('Left 1 Kin'!I76, 'Left 2 Kin'!I76, 'Left 3 Kin'!I76, 'Right 1 Kin'!I76, 'Right 2 Kin'!I76, 'Right 3 Kin'!I76)</f>
        <v>2.7843834237214184</v>
      </c>
      <c r="J76">
        <f>STDEV('Left 1 Kin'!J76, 'Left 2 Kin'!J76, 'Left 3 Kin'!J76, 'Right 1 Kin'!J76, 'Right 2 Kin'!J76, 'Right 3 Kin'!J76)</f>
        <v>1.3654420392875948</v>
      </c>
      <c r="K76">
        <f>STDEV('Left 1 Kin'!K76, 'Left 2 Kin'!K76, 'Left 3 Kin'!K76, 'Right 1 Kin'!K76, 'Right 2 Kin'!K76, 'Right 3 Kin'!K76)</f>
        <v>3.0539200297536531</v>
      </c>
      <c r="L76">
        <f>STDEV('Left 1 Kin'!L76, 'Left 2 Kin'!L76, 'Left 3 Kin'!L76, 'Right 1 Kin'!L76, 'Right 2 Kin'!L76, 'Right 3 Kin'!L76)</f>
        <v>7.3595113332388973</v>
      </c>
      <c r="M76">
        <f>STDEV('Left 1 Kin'!M76, 'Left 2 Kin'!M76, 'Left 3 Kin'!M76, 'Right 1 Kin'!M76, 'Right 2 Kin'!M76, 'Right 3 Kin'!M76)</f>
        <v>2.8939374554164945</v>
      </c>
      <c r="N76">
        <f>STDEV('Left 1 Kin'!N76, 'Left 2 Kin'!N76, 'Left 3 Kin'!N76, 'Right 1 Kin'!N76, 'Right 2 Kin'!N76, 'Right 3 Kin'!N76)</f>
        <v>3.6220454314082229</v>
      </c>
      <c r="O76">
        <f>STDEV('Left 1 Kin'!O76, 'Left 2 Kin'!O76, 'Left 3 Kin'!O76, 'Right 1 Kin'!O76, 'Right 2 Kin'!O76, 'Right 3 Kin'!O76)</f>
        <v>10.197264783570855</v>
      </c>
      <c r="P76">
        <f>STDEV('Left 1 Kin'!P76, 'Left 2 Kin'!P76, 'Left 3 Kin'!P76, 'Right 1 Kin'!P76, 'Right 2 Kin'!P76, 'Right 3 Kin'!P76)</f>
        <v>5.8987364830653295</v>
      </c>
      <c r="Q76">
        <f>STDEV('Left 1 Kin'!Q76, 'Left 2 Kin'!Q76, 'Left 3 Kin'!Q76, 'Right 1 Kin'!Q76, 'Right 2 Kin'!Q76, 'Right 3 Kin'!Q76)</f>
        <v>1.2812142111466542</v>
      </c>
      <c r="R76">
        <f>STDEV('Left 1 Kin'!R76, 'Left 2 Kin'!R76, 'Left 3 Kin'!R76, 'Right 1 Kin'!R76, 'Right 2 Kin'!R76, 'Right 3 Kin'!R76)</f>
        <v>13.607299933721437</v>
      </c>
      <c r="S76">
        <f>STDEV('Left 1 Kin'!S76, 'Left 2 Kin'!S76, 'Left 3 Kin'!S76, 'Right 1 Kin'!S76, 'Right 2 Kin'!S76, 'Right 3 Kin'!S76)</f>
        <v>2.5197521254053501</v>
      </c>
      <c r="T76">
        <f>STDEV('Left 1 Kin'!T76, 'Left 2 Kin'!T76, 'Left 3 Kin'!T76, 'Right 1 Kin'!T76, 'Right 2 Kin'!T76, 'Right 3 Kin'!T76)</f>
        <v>1.3479333952732213</v>
      </c>
      <c r="U76">
        <f>STDEV('Left 1 Kin'!U76, 'Left 2 Kin'!U76, 'Left 3 Kin'!U76, 'Right 1 Kin'!U76, 'Right 2 Kin'!U76, 'Right 3 Kin'!U76)</f>
        <v>13.203478039937284</v>
      </c>
      <c r="V76">
        <f>STDEV('Left 1 Kin'!V76, 'Left 2 Kin'!V76, 'Left 3 Kin'!V76, 'Right 1 Kin'!V76, 'Right 2 Kin'!V76, 'Right 3 Kin'!V76)</f>
        <v>17.450414096681612</v>
      </c>
      <c r="W76">
        <f>STDEV('Left 1 Kin'!W76, 'Left 2 Kin'!W76, 'Left 3 Kin'!W76, 'Right 1 Kin'!W76, 'Right 2 Kin'!W76, 'Right 3 Kin'!W76)</f>
        <v>22.482357886599775</v>
      </c>
      <c r="X76">
        <f>STDEV('Left 1 Kin'!X76, 'Left 2 Kin'!X76, 'Left 3 Kin'!X76, 'Right 1 Kin'!X76, 'Right 2 Kin'!X76, 'Right 3 Kin'!X76)</f>
        <v>33.625208114752489</v>
      </c>
      <c r="Y76">
        <f>STDEV('Left 1 Kin'!Y76, 'Left 2 Kin'!Y76, 'Left 3 Kin'!Y76, 'Right 1 Kin'!Y76, 'Right 2 Kin'!Y76, 'Right 3 Kin'!Y76)</f>
        <v>25.135155516192903</v>
      </c>
      <c r="Z76">
        <f>STDEV('Left 1 Kin'!Z76, 'Left 2 Kin'!Z76, 'Left 3 Kin'!Z76, 'Right 1 Kin'!Z76, 'Right 2 Kin'!Z76, 'Right 3 Kin'!Z76)</f>
        <v>26.282272975932042</v>
      </c>
      <c r="AA76">
        <f>STDEV('Left 1 Kin'!AA76, 'Left 2 Kin'!AA76, 'Left 3 Kin'!AA76, 'Right 1 Kin'!AA76, 'Right 2 Kin'!AA76, 'Right 3 Kin'!AA76)</f>
        <v>39.084050248571607</v>
      </c>
      <c r="AB76">
        <f>STDEV('Left 1 Kin'!AB76, 'Left 2 Kin'!AB76, 'Left 3 Kin'!AB76, 'Right 1 Kin'!AB76, 'Right 2 Kin'!AB76, 'Right 3 Kin'!AB76)</f>
        <v>46.543519470578168</v>
      </c>
      <c r="AC76">
        <f>STDEV('Left 1 Kin'!AC76, 'Left 2 Kin'!AC76, 'Left 3 Kin'!AC76, 'Right 1 Kin'!AC76, 'Right 2 Kin'!AC76, 'Right 3 Kin'!AC76)</f>
        <v>67.346331285315173</v>
      </c>
      <c r="AD76">
        <f>STDEV('Left 1 Kin'!AD76, 'Left 2 Kin'!AD76, 'Left 3 Kin'!AD76, 'Right 1 Kin'!AD76, 'Right 2 Kin'!AD76, 'Right 3 Kin'!AD76)</f>
        <v>23.904664969415535</v>
      </c>
      <c r="AE76">
        <f>STDEV('Left 1 Kin'!AE76, 'Left 2 Kin'!AE76, 'Left 3 Kin'!AE76, 'Right 1 Kin'!AE76, 'Right 2 Kin'!AE76, 'Right 3 Kin'!AE76)</f>
        <v>84.67102177869991</v>
      </c>
      <c r="AF76">
        <f>STDEV('Left 1 Kin'!AF76, 'Left 2 Kin'!AF76, 'Left 3 Kin'!AF76, 'Right 1 Kin'!AF76, 'Right 2 Kin'!AF76, 'Right 3 Kin'!AF76)</f>
        <v>78.999155743208632</v>
      </c>
      <c r="AG76">
        <f>STDEV('Left 1 Kin'!AG76, 'Left 2 Kin'!AG76, 'Left 3 Kin'!AG76, 'Right 1 Kin'!AG76, 'Right 2 Kin'!AG76, 'Right 3 Kin'!AG76)</f>
        <v>148.96313415248241</v>
      </c>
      <c r="AH76">
        <f>STDEV('Left 1 Kin'!AH76, 'Left 2 Kin'!AH76, 'Left 3 Kin'!AH76, 'Right 1 Kin'!AH76, 'Right 2 Kin'!AH76, 'Right 3 Kin'!AH76)</f>
        <v>75.647928000729792</v>
      </c>
      <c r="AI76">
        <f>STDEV('Left 1 Kin'!AI76, 'Left 2 Kin'!AI76, 'Left 3 Kin'!AI76, 'Right 1 Kin'!AI76, 'Right 2 Kin'!AI76, 'Right 3 Kin'!AI76)</f>
        <v>0.85895638868146029</v>
      </c>
      <c r="AJ76">
        <f>STDEV('Left 1 Kin'!AJ76, 'Left 2 Kin'!AJ76, 'Left 3 Kin'!AJ76, 'Right 1 Kin'!AJ76, 'Right 2 Kin'!AJ76, 'Right 3 Kin'!AJ76)</f>
        <v>0.71159627942977366</v>
      </c>
      <c r="AK76">
        <f>STDEV('Left 1 Kin'!AK76, 'Left 2 Kin'!AK76, 'Left 3 Kin'!AK76, 'Right 1 Kin'!AK76, 'Right 2 Kin'!AK76, 'Right 3 Kin'!AK76)</f>
        <v>0.13532249237026187</v>
      </c>
      <c r="AL76">
        <f>STDEV('Left 1 Kin'!AL76, 'Left 2 Kin'!AL76, 'Left 3 Kin'!AL76, 'Right 1 Kin'!AL76, 'Right 2 Kin'!AL76, 'Right 3 Kin'!AL76)</f>
        <v>8.1560264105878897</v>
      </c>
      <c r="AM76">
        <f>STDEV('Left 1 Kin'!AM76, 'Left 2 Kin'!AM76, 'Left 3 Kin'!AM76, 'Right 1 Kin'!AM76, 'Right 2 Kin'!AM76, 'Right 3 Kin'!AM76)</f>
        <v>0.47586760050290372</v>
      </c>
      <c r="AN76">
        <f>STDEV('Left 1 Kin'!AN76, 'Left 2 Kin'!AN76, 'Left 3 Kin'!AN76, 'Right 1 Kin'!AN76, 'Right 2 Kin'!AN76, 'Right 3 Kin'!AN76)</f>
        <v>0.46751900755016479</v>
      </c>
      <c r="AO76">
        <f>STDEV('Left 1 Kin'!AO76, 'Left 2 Kin'!AO76, 'Left 3 Kin'!AO76, 'Right 1 Kin'!AO76, 'Right 2 Kin'!AO76, 'Right 3 Kin'!AO76)</f>
        <v>0.34725989535050883</v>
      </c>
      <c r="AP76">
        <f>STDEV('Left 1 Kin'!AP76, 'Left 2 Kin'!AP76, 'Left 3 Kin'!AP76, 'Right 1 Kin'!AP76, 'Right 2 Kin'!AP76, 'Right 3 Kin'!AP76)</f>
        <v>3.1903464713534446</v>
      </c>
      <c r="AQ76">
        <f>STDEV('Left 1 Kin'!AQ76, 'Left 2 Kin'!AQ76, 'Left 3 Kin'!AQ76, 'Right 1 Kin'!AQ76, 'Right 2 Kin'!AQ76, 'Right 3 Kin'!AQ76)</f>
        <v>0.41766680816581736</v>
      </c>
      <c r="AR76">
        <f>STDEV('Left 1 Kin'!AR76, 'Left 2 Kin'!AR76, 'Left 3 Kin'!AR76, 'Right 1 Kin'!AR76, 'Right 2 Kin'!AR76, 'Right 3 Kin'!AR76)</f>
        <v>0.53657624156341177</v>
      </c>
      <c r="AS76">
        <f>STDEV('Left 1 Kin'!AS76, 'Left 2 Kin'!AS76, 'Left 3 Kin'!AS76, 'Right 1 Kin'!AS76, 'Right 2 Kin'!AS76, 'Right 3 Kin'!AS76)</f>
        <v>0.23966550267626699</v>
      </c>
      <c r="AT76">
        <f>STDEV('Left 1 Kin'!AT76, 'Left 2 Kin'!AT76, 'Left 3 Kin'!AT76, 'Right 1 Kin'!AT76, 'Right 2 Kin'!AT76, 'Right 3 Kin'!AT76)</f>
        <v>5.1934001157697658</v>
      </c>
    </row>
    <row r="77" spans="1:46" x14ac:dyDescent="0.25">
      <c r="A77">
        <v>75</v>
      </c>
      <c r="B77">
        <f>STDEV('Left 1 Kin'!B77, 'Left 2 Kin'!B77, 'Left 3 Kin'!B77, 'Right 1 Kin'!B77, 'Right 2 Kin'!B77, 'Right 3 Kin'!B77)</f>
        <v>5.3968457463980199E-2</v>
      </c>
      <c r="C77">
        <f>STDEV('Left 1 Kin'!C77, 'Left 2 Kin'!C77, 'Left 3 Kin'!C77, 'Right 1 Kin'!C77, 'Right 2 Kin'!C77, 'Right 3 Kin'!C77)</f>
        <v>4.3797932483140359E-3</v>
      </c>
      <c r="D77">
        <f>STDEV('Left 1 Kin'!D77, 'Left 2 Kin'!D77, 'Left 3 Kin'!D77, 'Right 1 Kin'!D77, 'Right 2 Kin'!D77, 'Right 3 Kin'!D77)</f>
        <v>8.0302031528608736E-2</v>
      </c>
      <c r="E77">
        <f>STDEV('Left 1 Kin'!E77, 'Left 2 Kin'!E77, 'Left 3 Kin'!E77, 'Right 1 Kin'!E77, 'Right 2 Kin'!E77, 'Right 3 Kin'!E77)</f>
        <v>0.17997353568380609</v>
      </c>
      <c r="F77">
        <f>STDEV('Left 1 Kin'!F77, 'Left 2 Kin'!F77, 'Left 3 Kin'!F77, 'Right 1 Kin'!F77, 'Right 2 Kin'!F77, 'Right 3 Kin'!F77)</f>
        <v>9.7769578035399485E-2</v>
      </c>
      <c r="G77">
        <f>STDEV('Left 1 Kin'!G77, 'Left 2 Kin'!G77, 'Left 3 Kin'!G77, 'Right 1 Kin'!G77, 'Right 2 Kin'!G77, 'Right 3 Kin'!G77)</f>
        <v>0.79046128609291633</v>
      </c>
      <c r="H77">
        <f>STDEV('Left 1 Kin'!H77, 'Left 2 Kin'!H77, 'Left 3 Kin'!H77, 'Right 1 Kin'!H77, 'Right 2 Kin'!H77, 'Right 3 Kin'!H77)</f>
        <v>0.32210397395257145</v>
      </c>
      <c r="I77">
        <f>STDEV('Left 1 Kin'!I77, 'Left 2 Kin'!I77, 'Left 3 Kin'!I77, 'Right 1 Kin'!I77, 'Right 2 Kin'!I77, 'Right 3 Kin'!I77)</f>
        <v>2.8037312806894272</v>
      </c>
      <c r="J77">
        <f>STDEV('Left 1 Kin'!J77, 'Left 2 Kin'!J77, 'Left 3 Kin'!J77, 'Right 1 Kin'!J77, 'Right 2 Kin'!J77, 'Right 3 Kin'!J77)</f>
        <v>1.3873203941411656</v>
      </c>
      <c r="K77">
        <f>STDEV('Left 1 Kin'!K77, 'Left 2 Kin'!K77, 'Left 3 Kin'!K77, 'Right 1 Kin'!K77, 'Right 2 Kin'!K77, 'Right 3 Kin'!K77)</f>
        <v>3.0428039412241565</v>
      </c>
      <c r="L77">
        <f>STDEV('Left 1 Kin'!L77, 'Left 2 Kin'!L77, 'Left 3 Kin'!L77, 'Right 1 Kin'!L77, 'Right 2 Kin'!L77, 'Right 3 Kin'!L77)</f>
        <v>7.3724351419525878</v>
      </c>
      <c r="M77">
        <f>STDEV('Left 1 Kin'!M77, 'Left 2 Kin'!M77, 'Left 3 Kin'!M77, 'Right 1 Kin'!M77, 'Right 2 Kin'!M77, 'Right 3 Kin'!M77)</f>
        <v>2.8672336703959931</v>
      </c>
      <c r="N77">
        <f>STDEV('Left 1 Kin'!N77, 'Left 2 Kin'!N77, 'Left 3 Kin'!N77, 'Right 1 Kin'!N77, 'Right 2 Kin'!N77, 'Right 3 Kin'!N77)</f>
        <v>3.5981148167606465</v>
      </c>
      <c r="O77">
        <f>STDEV('Left 1 Kin'!O77, 'Left 2 Kin'!O77, 'Left 3 Kin'!O77, 'Right 1 Kin'!O77, 'Right 2 Kin'!O77, 'Right 3 Kin'!O77)</f>
        <v>10.152582003095445</v>
      </c>
      <c r="P77">
        <f>STDEV('Left 1 Kin'!P77, 'Left 2 Kin'!P77, 'Left 3 Kin'!P77, 'Right 1 Kin'!P77, 'Right 2 Kin'!P77, 'Right 3 Kin'!P77)</f>
        <v>5.880418929260415</v>
      </c>
      <c r="Q77">
        <f>STDEV('Left 1 Kin'!Q77, 'Left 2 Kin'!Q77, 'Left 3 Kin'!Q77, 'Right 1 Kin'!Q77, 'Right 2 Kin'!Q77, 'Right 3 Kin'!Q77)</f>
        <v>1.2155851647819664</v>
      </c>
      <c r="R77">
        <f>STDEV('Left 1 Kin'!R77, 'Left 2 Kin'!R77, 'Left 3 Kin'!R77, 'Right 1 Kin'!R77, 'Right 2 Kin'!R77, 'Right 3 Kin'!R77)</f>
        <v>13.485049124229272</v>
      </c>
      <c r="S77">
        <f>STDEV('Left 1 Kin'!S77, 'Left 2 Kin'!S77, 'Left 3 Kin'!S77, 'Right 1 Kin'!S77, 'Right 2 Kin'!S77, 'Right 3 Kin'!S77)</f>
        <v>2.7300116214435106</v>
      </c>
      <c r="T77">
        <f>STDEV('Left 1 Kin'!T77, 'Left 2 Kin'!T77, 'Left 3 Kin'!T77, 'Right 1 Kin'!T77, 'Right 2 Kin'!T77, 'Right 3 Kin'!T77)</f>
        <v>1.3439660115075456</v>
      </c>
      <c r="U77">
        <f>STDEV('Left 1 Kin'!U77, 'Left 2 Kin'!U77, 'Left 3 Kin'!U77, 'Right 1 Kin'!U77, 'Right 2 Kin'!U77, 'Right 3 Kin'!U77)</f>
        <v>12.821366133069892</v>
      </c>
      <c r="V77">
        <f>STDEV('Left 1 Kin'!V77, 'Left 2 Kin'!V77, 'Left 3 Kin'!V77, 'Right 1 Kin'!V77, 'Right 2 Kin'!V77, 'Right 3 Kin'!V77)</f>
        <v>18.025858649870308</v>
      </c>
      <c r="W77">
        <f>STDEV('Left 1 Kin'!W77, 'Left 2 Kin'!W77, 'Left 3 Kin'!W77, 'Right 1 Kin'!W77, 'Right 2 Kin'!W77, 'Right 3 Kin'!W77)</f>
        <v>21.811898000185018</v>
      </c>
      <c r="X77">
        <f>STDEV('Left 1 Kin'!X77, 'Left 2 Kin'!X77, 'Left 3 Kin'!X77, 'Right 1 Kin'!X77, 'Right 2 Kin'!X77, 'Right 3 Kin'!X77)</f>
        <v>33.555108109994784</v>
      </c>
      <c r="Y77">
        <f>STDEV('Left 1 Kin'!Y77, 'Left 2 Kin'!Y77, 'Left 3 Kin'!Y77, 'Right 1 Kin'!Y77, 'Right 2 Kin'!Y77, 'Right 3 Kin'!Y77)</f>
        <v>24.962110304203545</v>
      </c>
      <c r="Z77">
        <f>STDEV('Left 1 Kin'!Z77, 'Left 2 Kin'!Z77, 'Left 3 Kin'!Z77, 'Right 1 Kin'!Z77, 'Right 2 Kin'!Z77, 'Right 3 Kin'!Z77)</f>
        <v>24.541800463910793</v>
      </c>
      <c r="AA77">
        <f>STDEV('Left 1 Kin'!AA77, 'Left 2 Kin'!AA77, 'Left 3 Kin'!AA77, 'Right 1 Kin'!AA77, 'Right 2 Kin'!AA77, 'Right 3 Kin'!AA77)</f>
        <v>40.315716795898467</v>
      </c>
      <c r="AB77">
        <f>STDEV('Left 1 Kin'!AB77, 'Left 2 Kin'!AB77, 'Left 3 Kin'!AB77, 'Right 1 Kin'!AB77, 'Right 2 Kin'!AB77, 'Right 3 Kin'!AB77)</f>
        <v>43.950217249897086</v>
      </c>
      <c r="AC77">
        <f>STDEV('Left 1 Kin'!AC77, 'Left 2 Kin'!AC77, 'Left 3 Kin'!AC77, 'Right 1 Kin'!AC77, 'Right 2 Kin'!AC77, 'Right 3 Kin'!AC77)</f>
        <v>67.650046112500519</v>
      </c>
      <c r="AD77">
        <f>STDEV('Left 1 Kin'!AD77, 'Left 2 Kin'!AD77, 'Left 3 Kin'!AD77, 'Right 1 Kin'!AD77, 'Right 2 Kin'!AD77, 'Right 3 Kin'!AD77)</f>
        <v>28.563964814736433</v>
      </c>
      <c r="AE77">
        <f>STDEV('Left 1 Kin'!AE77, 'Left 2 Kin'!AE77, 'Left 3 Kin'!AE77, 'Right 1 Kin'!AE77, 'Right 2 Kin'!AE77, 'Right 3 Kin'!AE77)</f>
        <v>93.352966861846369</v>
      </c>
      <c r="AF77">
        <f>STDEV('Left 1 Kin'!AF77, 'Left 2 Kin'!AF77, 'Left 3 Kin'!AF77, 'Right 1 Kin'!AF77, 'Right 2 Kin'!AF77, 'Right 3 Kin'!AF77)</f>
        <v>85.046257675970139</v>
      </c>
      <c r="AG77">
        <f>STDEV('Left 1 Kin'!AG77, 'Left 2 Kin'!AG77, 'Left 3 Kin'!AG77, 'Right 1 Kin'!AG77, 'Right 2 Kin'!AG77, 'Right 3 Kin'!AG77)</f>
        <v>158.57229559445247</v>
      </c>
      <c r="AH77">
        <f>STDEV('Left 1 Kin'!AH77, 'Left 2 Kin'!AH77, 'Left 3 Kin'!AH77, 'Right 1 Kin'!AH77, 'Right 2 Kin'!AH77, 'Right 3 Kin'!AH77)</f>
        <v>77.399616898949787</v>
      </c>
      <c r="AI77">
        <f>STDEV('Left 1 Kin'!AI77, 'Left 2 Kin'!AI77, 'Left 3 Kin'!AI77, 'Right 1 Kin'!AI77, 'Right 2 Kin'!AI77, 'Right 3 Kin'!AI77)</f>
        <v>0.81294740460081472</v>
      </c>
      <c r="AJ77">
        <f>STDEV('Left 1 Kin'!AJ77, 'Left 2 Kin'!AJ77, 'Left 3 Kin'!AJ77, 'Right 1 Kin'!AJ77, 'Right 2 Kin'!AJ77, 'Right 3 Kin'!AJ77)</f>
        <v>0.68722757753729213</v>
      </c>
      <c r="AK77">
        <f>STDEV('Left 1 Kin'!AK77, 'Left 2 Kin'!AK77, 'Left 3 Kin'!AK77, 'Right 1 Kin'!AK77, 'Right 2 Kin'!AK77, 'Right 3 Kin'!AK77)</f>
        <v>0.1359386356611898</v>
      </c>
      <c r="AL77">
        <f>STDEV('Left 1 Kin'!AL77, 'Left 2 Kin'!AL77, 'Left 3 Kin'!AL77, 'Right 1 Kin'!AL77, 'Right 2 Kin'!AL77, 'Right 3 Kin'!AL77)</f>
        <v>7.6239751664492186</v>
      </c>
      <c r="AM77">
        <f>STDEV('Left 1 Kin'!AM77, 'Left 2 Kin'!AM77, 'Left 3 Kin'!AM77, 'Right 1 Kin'!AM77, 'Right 2 Kin'!AM77, 'Right 3 Kin'!AM77)</f>
        <v>0.46267153297867991</v>
      </c>
      <c r="AN77">
        <f>STDEV('Left 1 Kin'!AN77, 'Left 2 Kin'!AN77, 'Left 3 Kin'!AN77, 'Right 1 Kin'!AN77, 'Right 2 Kin'!AN77, 'Right 3 Kin'!AN77)</f>
        <v>0.46996023516966318</v>
      </c>
      <c r="AO77">
        <f>STDEV('Left 1 Kin'!AO77, 'Left 2 Kin'!AO77, 'Left 3 Kin'!AO77, 'Right 1 Kin'!AO77, 'Right 2 Kin'!AO77, 'Right 3 Kin'!AO77)</f>
        <v>0.3340628398390405</v>
      </c>
      <c r="AP77">
        <f>STDEV('Left 1 Kin'!AP77, 'Left 2 Kin'!AP77, 'Left 3 Kin'!AP77, 'Right 1 Kin'!AP77, 'Right 2 Kin'!AP77, 'Right 3 Kin'!AP77)</f>
        <v>3.1292966868526007</v>
      </c>
      <c r="AQ77">
        <f>STDEV('Left 1 Kin'!AQ77, 'Left 2 Kin'!AQ77, 'Left 3 Kin'!AQ77, 'Right 1 Kin'!AQ77, 'Right 2 Kin'!AQ77, 'Right 3 Kin'!AQ77)</f>
        <v>0.40067989044144353</v>
      </c>
      <c r="AR77">
        <f>STDEV('Left 1 Kin'!AR77, 'Left 2 Kin'!AR77, 'Left 3 Kin'!AR77, 'Right 1 Kin'!AR77, 'Right 2 Kin'!AR77, 'Right 3 Kin'!AR77)</f>
        <v>0.52066249298207612</v>
      </c>
      <c r="AS77">
        <f>STDEV('Left 1 Kin'!AS77, 'Left 2 Kin'!AS77, 'Left 3 Kin'!AS77, 'Right 1 Kin'!AS77, 'Right 2 Kin'!AS77, 'Right 3 Kin'!AS77)</f>
        <v>0.24046083288012715</v>
      </c>
      <c r="AT77">
        <f>STDEV('Left 1 Kin'!AT77, 'Left 2 Kin'!AT77, 'Left 3 Kin'!AT77, 'Right 1 Kin'!AT77, 'Right 2 Kin'!AT77, 'Right 3 Kin'!AT77)</f>
        <v>4.85987648756804</v>
      </c>
    </row>
    <row r="78" spans="1:46" x14ac:dyDescent="0.25">
      <c r="A78">
        <v>76</v>
      </c>
      <c r="B78">
        <f>STDEV('Left 1 Kin'!B78, 'Left 2 Kin'!B78, 'Left 3 Kin'!B78, 'Right 1 Kin'!B78, 'Right 2 Kin'!B78, 'Right 3 Kin'!B78)</f>
        <v>5.1124237565628748E-2</v>
      </c>
      <c r="C78">
        <f>STDEV('Left 1 Kin'!C78, 'Left 2 Kin'!C78, 'Left 3 Kin'!C78, 'Right 1 Kin'!C78, 'Right 2 Kin'!C78, 'Right 3 Kin'!C78)</f>
        <v>4.3585205306982192E-3</v>
      </c>
      <c r="D78">
        <f>STDEV('Left 1 Kin'!D78, 'Left 2 Kin'!D78, 'Left 3 Kin'!D78, 'Right 1 Kin'!D78, 'Right 2 Kin'!D78, 'Right 3 Kin'!D78)</f>
        <v>7.8493315447972958E-2</v>
      </c>
      <c r="E78">
        <f>STDEV('Left 1 Kin'!E78, 'Left 2 Kin'!E78, 'Left 3 Kin'!E78, 'Right 1 Kin'!E78, 'Right 2 Kin'!E78, 'Right 3 Kin'!E78)</f>
        <v>0.17959987445515996</v>
      </c>
      <c r="F78">
        <f>STDEV('Left 1 Kin'!F78, 'Left 2 Kin'!F78, 'Left 3 Kin'!F78, 'Right 1 Kin'!F78, 'Right 2 Kin'!F78, 'Right 3 Kin'!F78)</f>
        <v>9.2908601726794382E-2</v>
      </c>
      <c r="G78">
        <f>STDEV('Left 1 Kin'!G78, 'Left 2 Kin'!G78, 'Left 3 Kin'!G78, 'Right 1 Kin'!G78, 'Right 2 Kin'!G78, 'Right 3 Kin'!G78)</f>
        <v>0.81556479862133047</v>
      </c>
      <c r="H78">
        <f>STDEV('Left 1 Kin'!H78, 'Left 2 Kin'!H78, 'Left 3 Kin'!H78, 'Right 1 Kin'!H78, 'Right 2 Kin'!H78, 'Right 3 Kin'!H78)</f>
        <v>0.33742898871514476</v>
      </c>
      <c r="I78">
        <f>STDEV('Left 1 Kin'!I78, 'Left 2 Kin'!I78, 'Left 3 Kin'!I78, 'Right 1 Kin'!I78, 'Right 2 Kin'!I78, 'Right 3 Kin'!I78)</f>
        <v>2.8233589271793993</v>
      </c>
      <c r="J78">
        <f>STDEV('Left 1 Kin'!J78, 'Left 2 Kin'!J78, 'Left 3 Kin'!J78, 'Right 1 Kin'!J78, 'Right 2 Kin'!J78, 'Right 3 Kin'!J78)</f>
        <v>1.4052564798800256</v>
      </c>
      <c r="K78">
        <f>STDEV('Left 1 Kin'!K78, 'Left 2 Kin'!K78, 'Left 3 Kin'!K78, 'Right 1 Kin'!K78, 'Right 2 Kin'!K78, 'Right 3 Kin'!K78)</f>
        <v>3.0323612123928405</v>
      </c>
      <c r="L78">
        <f>STDEV('Left 1 Kin'!L78, 'Left 2 Kin'!L78, 'Left 3 Kin'!L78, 'Right 1 Kin'!L78, 'Right 2 Kin'!L78, 'Right 3 Kin'!L78)</f>
        <v>7.3851810223597738</v>
      </c>
      <c r="M78">
        <f>STDEV('Left 1 Kin'!M78, 'Left 2 Kin'!M78, 'Left 3 Kin'!M78, 'Right 1 Kin'!M78, 'Right 2 Kin'!M78, 'Right 3 Kin'!M78)</f>
        <v>2.8268917807215139</v>
      </c>
      <c r="N78">
        <f>STDEV('Left 1 Kin'!N78, 'Left 2 Kin'!N78, 'Left 3 Kin'!N78, 'Right 1 Kin'!N78, 'Right 2 Kin'!N78, 'Right 3 Kin'!N78)</f>
        <v>3.5834823233419462</v>
      </c>
      <c r="O78">
        <f>STDEV('Left 1 Kin'!O78, 'Left 2 Kin'!O78, 'Left 3 Kin'!O78, 'Right 1 Kin'!O78, 'Right 2 Kin'!O78, 'Right 3 Kin'!O78)</f>
        <v>10.073625241933794</v>
      </c>
      <c r="P78">
        <f>STDEV('Left 1 Kin'!P78, 'Left 2 Kin'!P78, 'Left 3 Kin'!P78, 'Right 1 Kin'!P78, 'Right 2 Kin'!P78, 'Right 3 Kin'!P78)</f>
        <v>5.8454806736104725</v>
      </c>
      <c r="Q78">
        <f>STDEV('Left 1 Kin'!Q78, 'Left 2 Kin'!Q78, 'Left 3 Kin'!Q78, 'Right 1 Kin'!Q78, 'Right 2 Kin'!Q78, 'Right 3 Kin'!Q78)</f>
        <v>1.1279451688243614</v>
      </c>
      <c r="R78">
        <f>STDEV('Left 1 Kin'!R78, 'Left 2 Kin'!R78, 'Left 3 Kin'!R78, 'Right 1 Kin'!R78, 'Right 2 Kin'!R78, 'Right 3 Kin'!R78)</f>
        <v>13.339725313426822</v>
      </c>
      <c r="S78">
        <f>STDEV('Left 1 Kin'!S78, 'Left 2 Kin'!S78, 'Left 3 Kin'!S78, 'Right 1 Kin'!S78, 'Right 2 Kin'!S78, 'Right 3 Kin'!S78)</f>
        <v>2.9724247075922512</v>
      </c>
      <c r="T78">
        <f>STDEV('Left 1 Kin'!T78, 'Left 2 Kin'!T78, 'Left 3 Kin'!T78, 'Right 1 Kin'!T78, 'Right 2 Kin'!T78, 'Right 3 Kin'!T78)</f>
        <v>1.3406377982637883</v>
      </c>
      <c r="U78">
        <f>STDEV('Left 1 Kin'!U78, 'Left 2 Kin'!U78, 'Left 3 Kin'!U78, 'Right 1 Kin'!U78, 'Right 2 Kin'!U78, 'Right 3 Kin'!U78)</f>
        <v>12.129126788272981</v>
      </c>
      <c r="V78">
        <f>STDEV('Left 1 Kin'!V78, 'Left 2 Kin'!V78, 'Left 3 Kin'!V78, 'Right 1 Kin'!V78, 'Right 2 Kin'!V78, 'Right 3 Kin'!V78)</f>
        <v>18.889571073125634</v>
      </c>
      <c r="W78">
        <f>STDEV('Left 1 Kin'!W78, 'Left 2 Kin'!W78, 'Left 3 Kin'!W78, 'Right 1 Kin'!W78, 'Right 2 Kin'!W78, 'Right 3 Kin'!W78)</f>
        <v>20.909924879803906</v>
      </c>
      <c r="X78">
        <f>STDEV('Left 1 Kin'!X78, 'Left 2 Kin'!X78, 'Left 3 Kin'!X78, 'Right 1 Kin'!X78, 'Right 2 Kin'!X78, 'Right 3 Kin'!X78)</f>
        <v>33.435746412584599</v>
      </c>
      <c r="Y78">
        <f>STDEV('Left 1 Kin'!Y78, 'Left 2 Kin'!Y78, 'Left 3 Kin'!Y78, 'Right 1 Kin'!Y78, 'Right 2 Kin'!Y78, 'Right 3 Kin'!Y78)</f>
        <v>23.857713770611948</v>
      </c>
      <c r="Z78">
        <f>STDEV('Left 1 Kin'!Z78, 'Left 2 Kin'!Z78, 'Left 3 Kin'!Z78, 'Right 1 Kin'!Z78, 'Right 2 Kin'!Z78, 'Right 3 Kin'!Z78)</f>
        <v>22.147089990528155</v>
      </c>
      <c r="AA78">
        <f>STDEV('Left 1 Kin'!AA78, 'Left 2 Kin'!AA78, 'Left 3 Kin'!AA78, 'Right 1 Kin'!AA78, 'Right 2 Kin'!AA78, 'Right 3 Kin'!AA78)</f>
        <v>42.334893447910261</v>
      </c>
      <c r="AB78">
        <f>STDEV('Left 1 Kin'!AB78, 'Left 2 Kin'!AB78, 'Left 3 Kin'!AB78, 'Right 1 Kin'!AB78, 'Right 2 Kin'!AB78, 'Right 3 Kin'!AB78)</f>
        <v>40.106936648721913</v>
      </c>
      <c r="AC78">
        <f>STDEV('Left 1 Kin'!AC78, 'Left 2 Kin'!AC78, 'Left 3 Kin'!AC78, 'Right 1 Kin'!AC78, 'Right 2 Kin'!AC78, 'Right 3 Kin'!AC78)</f>
        <v>68.934107542882387</v>
      </c>
      <c r="AD78">
        <f>STDEV('Left 1 Kin'!AD78, 'Left 2 Kin'!AD78, 'Left 3 Kin'!AD78, 'Right 1 Kin'!AD78, 'Right 2 Kin'!AD78, 'Right 3 Kin'!AD78)</f>
        <v>33.349517559728866</v>
      </c>
      <c r="AE78">
        <f>STDEV('Left 1 Kin'!AE78, 'Left 2 Kin'!AE78, 'Left 3 Kin'!AE78, 'Right 1 Kin'!AE78, 'Right 2 Kin'!AE78, 'Right 3 Kin'!AE78)</f>
        <v>100.22612136523286</v>
      </c>
      <c r="AF78">
        <f>STDEV('Left 1 Kin'!AF78, 'Left 2 Kin'!AF78, 'Left 3 Kin'!AF78, 'Right 1 Kin'!AF78, 'Right 2 Kin'!AF78, 'Right 3 Kin'!AF78)</f>
        <v>88.427116276952631</v>
      </c>
      <c r="AG78">
        <f>STDEV('Left 1 Kin'!AG78, 'Left 2 Kin'!AG78, 'Left 3 Kin'!AG78, 'Right 1 Kin'!AG78, 'Right 2 Kin'!AG78, 'Right 3 Kin'!AG78)</f>
        <v>169.80703766014636</v>
      </c>
      <c r="AH78">
        <f>STDEV('Left 1 Kin'!AH78, 'Left 2 Kin'!AH78, 'Left 3 Kin'!AH78, 'Right 1 Kin'!AH78, 'Right 2 Kin'!AH78, 'Right 3 Kin'!AH78)</f>
        <v>78.48657924678696</v>
      </c>
      <c r="AI78">
        <f>STDEV('Left 1 Kin'!AI78, 'Left 2 Kin'!AI78, 'Left 3 Kin'!AI78, 'Right 1 Kin'!AI78, 'Right 2 Kin'!AI78, 'Right 3 Kin'!AI78)</f>
        <v>0.74816346399554989</v>
      </c>
      <c r="AJ78">
        <f>STDEV('Left 1 Kin'!AJ78, 'Left 2 Kin'!AJ78, 'Left 3 Kin'!AJ78, 'Right 1 Kin'!AJ78, 'Right 2 Kin'!AJ78, 'Right 3 Kin'!AJ78)</f>
        <v>0.66346211411941691</v>
      </c>
      <c r="AK78">
        <f>STDEV('Left 1 Kin'!AK78, 'Left 2 Kin'!AK78, 'Left 3 Kin'!AK78, 'Right 1 Kin'!AK78, 'Right 2 Kin'!AK78, 'Right 3 Kin'!AK78)</f>
        <v>0.13673331771645811</v>
      </c>
      <c r="AL78">
        <f>STDEV('Left 1 Kin'!AL78, 'Left 2 Kin'!AL78, 'Left 3 Kin'!AL78, 'Right 1 Kin'!AL78, 'Right 2 Kin'!AL78, 'Right 3 Kin'!AL78)</f>
        <v>6.9387581930553015</v>
      </c>
      <c r="AM78">
        <f>STDEV('Left 1 Kin'!AM78, 'Left 2 Kin'!AM78, 'Left 3 Kin'!AM78, 'Right 1 Kin'!AM78, 'Right 2 Kin'!AM78, 'Right 3 Kin'!AM78)</f>
        <v>0.44538247403112591</v>
      </c>
      <c r="AN78">
        <f>STDEV('Left 1 Kin'!AN78, 'Left 2 Kin'!AN78, 'Left 3 Kin'!AN78, 'Right 1 Kin'!AN78, 'Right 2 Kin'!AN78, 'Right 3 Kin'!AN78)</f>
        <v>0.46656320269435148</v>
      </c>
      <c r="AO78">
        <f>STDEV('Left 1 Kin'!AO78, 'Left 2 Kin'!AO78, 'Left 3 Kin'!AO78, 'Right 1 Kin'!AO78, 'Right 2 Kin'!AO78, 'Right 3 Kin'!AO78)</f>
        <v>0.32036161528352902</v>
      </c>
      <c r="AP78">
        <f>STDEV('Left 1 Kin'!AP78, 'Left 2 Kin'!AP78, 'Left 3 Kin'!AP78, 'Right 1 Kin'!AP78, 'Right 2 Kin'!AP78, 'Right 3 Kin'!AP78)</f>
        <v>3.01935538864327</v>
      </c>
      <c r="AQ78">
        <f>STDEV('Left 1 Kin'!AQ78, 'Left 2 Kin'!AQ78, 'Left 3 Kin'!AQ78, 'Right 1 Kin'!AQ78, 'Right 2 Kin'!AQ78, 'Right 3 Kin'!AQ78)</f>
        <v>0.38541740549541392</v>
      </c>
      <c r="AR78">
        <f>STDEV('Left 1 Kin'!AR78, 'Left 2 Kin'!AR78, 'Left 3 Kin'!AR78, 'Right 1 Kin'!AR78, 'Right 2 Kin'!AR78, 'Right 3 Kin'!AR78)</f>
        <v>0.504554964216685</v>
      </c>
      <c r="AS78">
        <f>STDEV('Left 1 Kin'!AS78, 'Left 2 Kin'!AS78, 'Left 3 Kin'!AS78, 'Right 1 Kin'!AS78, 'Right 2 Kin'!AS78, 'Right 3 Kin'!AS78)</f>
        <v>0.23872599732752864</v>
      </c>
      <c r="AT78">
        <f>STDEV('Left 1 Kin'!AT78, 'Left 2 Kin'!AT78, 'Left 3 Kin'!AT78, 'Right 1 Kin'!AT78, 'Right 2 Kin'!AT78, 'Right 3 Kin'!AT78)</f>
        <v>4.3307683055539368</v>
      </c>
    </row>
    <row r="79" spans="1:46" x14ac:dyDescent="0.25">
      <c r="A79">
        <v>77</v>
      </c>
      <c r="B79">
        <f>STDEV('Left 1 Kin'!B79, 'Left 2 Kin'!B79, 'Left 3 Kin'!B79, 'Right 1 Kin'!B79, 'Right 2 Kin'!B79, 'Right 3 Kin'!B79)</f>
        <v>4.8525114470504407E-2</v>
      </c>
      <c r="C79">
        <f>STDEV('Left 1 Kin'!C79, 'Left 2 Kin'!C79, 'Left 3 Kin'!C79, 'Right 1 Kin'!C79, 'Right 2 Kin'!C79, 'Right 3 Kin'!C79)</f>
        <v>4.3376997091803841E-3</v>
      </c>
      <c r="D79">
        <f>STDEV('Left 1 Kin'!D79, 'Left 2 Kin'!D79, 'Left 3 Kin'!D79, 'Right 1 Kin'!D79, 'Right 2 Kin'!D79, 'Right 3 Kin'!D79)</f>
        <v>7.8184447719601244E-2</v>
      </c>
      <c r="E79">
        <f>STDEV('Left 1 Kin'!E79, 'Left 2 Kin'!E79, 'Left 3 Kin'!E79, 'Right 1 Kin'!E79, 'Right 2 Kin'!E79, 'Right 3 Kin'!E79)</f>
        <v>0.17872702971002144</v>
      </c>
      <c r="F79">
        <f>STDEV('Left 1 Kin'!F79, 'Left 2 Kin'!F79, 'Left 3 Kin'!F79, 'Right 1 Kin'!F79, 'Right 2 Kin'!F79, 'Right 3 Kin'!F79)</f>
        <v>9.1241794861097444E-2</v>
      </c>
      <c r="G79">
        <f>STDEV('Left 1 Kin'!G79, 'Left 2 Kin'!G79, 'Left 3 Kin'!G79, 'Right 1 Kin'!G79, 'Right 2 Kin'!G79, 'Right 3 Kin'!G79)</f>
        <v>0.84074321646371331</v>
      </c>
      <c r="H79">
        <f>STDEV('Left 1 Kin'!H79, 'Left 2 Kin'!H79, 'Left 3 Kin'!H79, 'Right 1 Kin'!H79, 'Right 2 Kin'!H79, 'Right 3 Kin'!H79)</f>
        <v>0.35422361782166123</v>
      </c>
      <c r="I79">
        <f>STDEV('Left 1 Kin'!I79, 'Left 2 Kin'!I79, 'Left 3 Kin'!I79, 'Right 1 Kin'!I79, 'Right 2 Kin'!I79, 'Right 3 Kin'!I79)</f>
        <v>2.8434434214278679</v>
      </c>
      <c r="J79">
        <f>STDEV('Left 1 Kin'!J79, 'Left 2 Kin'!J79, 'Left 3 Kin'!J79, 'Right 1 Kin'!J79, 'Right 2 Kin'!J79, 'Right 3 Kin'!J79)</f>
        <v>1.4248086979027044</v>
      </c>
      <c r="K79">
        <f>STDEV('Left 1 Kin'!K79, 'Left 2 Kin'!K79, 'Left 3 Kin'!K79, 'Right 1 Kin'!K79, 'Right 2 Kin'!K79, 'Right 3 Kin'!K79)</f>
        <v>3.0223804496661022</v>
      </c>
      <c r="L79">
        <f>STDEV('Left 1 Kin'!L79, 'Left 2 Kin'!L79, 'Left 3 Kin'!L79, 'Right 1 Kin'!L79, 'Right 2 Kin'!L79, 'Right 3 Kin'!L79)</f>
        <v>7.3981161880267532</v>
      </c>
      <c r="M79">
        <f>STDEV('Left 1 Kin'!M79, 'Left 2 Kin'!M79, 'Left 3 Kin'!M79, 'Right 1 Kin'!M79, 'Right 2 Kin'!M79, 'Right 3 Kin'!M79)</f>
        <v>2.7869283667136169</v>
      </c>
      <c r="N79">
        <f>STDEV('Left 1 Kin'!N79, 'Left 2 Kin'!N79, 'Left 3 Kin'!N79, 'Right 1 Kin'!N79, 'Right 2 Kin'!N79, 'Right 3 Kin'!N79)</f>
        <v>3.5696113212511142</v>
      </c>
      <c r="O79">
        <f>STDEV('Left 1 Kin'!O79, 'Left 2 Kin'!O79, 'Left 3 Kin'!O79, 'Right 1 Kin'!O79, 'Right 2 Kin'!O79, 'Right 3 Kin'!O79)</f>
        <v>9.9951833615278165</v>
      </c>
      <c r="P79">
        <f>STDEV('Left 1 Kin'!P79, 'Left 2 Kin'!P79, 'Left 3 Kin'!P79, 'Right 1 Kin'!P79, 'Right 2 Kin'!P79, 'Right 3 Kin'!P79)</f>
        <v>5.8114200936930045</v>
      </c>
      <c r="Q79">
        <f>STDEV('Left 1 Kin'!Q79, 'Left 2 Kin'!Q79, 'Left 3 Kin'!Q79, 'Right 1 Kin'!Q79, 'Right 2 Kin'!Q79, 'Right 3 Kin'!Q79)</f>
        <v>1.0541831844069829</v>
      </c>
      <c r="R79">
        <f>STDEV('Left 1 Kin'!R79, 'Left 2 Kin'!R79, 'Left 3 Kin'!R79, 'Right 1 Kin'!R79, 'Right 2 Kin'!R79, 'Right 3 Kin'!R79)</f>
        <v>13.194527658914842</v>
      </c>
      <c r="S79">
        <f>STDEV('Left 1 Kin'!S79, 'Left 2 Kin'!S79, 'Left 3 Kin'!S79, 'Right 1 Kin'!S79, 'Right 2 Kin'!S79, 'Right 3 Kin'!S79)</f>
        <v>3.2204875992529693</v>
      </c>
      <c r="T79">
        <f>STDEV('Left 1 Kin'!T79, 'Left 2 Kin'!T79, 'Left 3 Kin'!T79, 'Right 1 Kin'!T79, 'Right 2 Kin'!T79, 'Right 3 Kin'!T79)</f>
        <v>1.3470619033645292</v>
      </c>
      <c r="U79">
        <f>STDEV('Left 1 Kin'!U79, 'Left 2 Kin'!U79, 'Left 3 Kin'!U79, 'Right 1 Kin'!U79, 'Right 2 Kin'!U79, 'Right 3 Kin'!U79)</f>
        <v>11.616711016450811</v>
      </c>
      <c r="V79">
        <f>STDEV('Left 1 Kin'!V79, 'Left 2 Kin'!V79, 'Left 3 Kin'!V79, 'Right 1 Kin'!V79, 'Right 2 Kin'!V79, 'Right 3 Kin'!V79)</f>
        <v>19.928049883604736</v>
      </c>
      <c r="W79">
        <f>STDEV('Left 1 Kin'!W79, 'Left 2 Kin'!W79, 'Left 3 Kin'!W79, 'Right 1 Kin'!W79, 'Right 2 Kin'!W79, 'Right 3 Kin'!W79)</f>
        <v>20.253957970728781</v>
      </c>
      <c r="X79">
        <f>STDEV('Left 1 Kin'!X79, 'Left 2 Kin'!X79, 'Left 3 Kin'!X79, 'Right 1 Kin'!X79, 'Right 2 Kin'!X79, 'Right 3 Kin'!X79)</f>
        <v>33.675844984797287</v>
      </c>
      <c r="Y79">
        <f>STDEV('Left 1 Kin'!Y79, 'Left 2 Kin'!Y79, 'Left 3 Kin'!Y79, 'Right 1 Kin'!Y79, 'Right 2 Kin'!Y79, 'Right 3 Kin'!Y79)</f>
        <v>22.955388300185298</v>
      </c>
      <c r="Z79">
        <f>STDEV('Left 1 Kin'!Z79, 'Left 2 Kin'!Z79, 'Left 3 Kin'!Z79, 'Right 1 Kin'!Z79, 'Right 2 Kin'!Z79, 'Right 3 Kin'!Z79)</f>
        <v>19.94741727928178</v>
      </c>
      <c r="AA79">
        <f>STDEV('Left 1 Kin'!AA79, 'Left 2 Kin'!AA79, 'Left 3 Kin'!AA79, 'Right 1 Kin'!AA79, 'Right 2 Kin'!AA79, 'Right 3 Kin'!AA79)</f>
        <v>45.059902468560097</v>
      </c>
      <c r="AB79">
        <f>STDEV('Left 1 Kin'!AB79, 'Left 2 Kin'!AB79, 'Left 3 Kin'!AB79, 'Right 1 Kin'!AB79, 'Right 2 Kin'!AB79, 'Right 3 Kin'!AB79)</f>
        <v>36.335084680148618</v>
      </c>
      <c r="AC79">
        <f>STDEV('Left 1 Kin'!AC79, 'Left 2 Kin'!AC79, 'Left 3 Kin'!AC79, 'Right 1 Kin'!AC79, 'Right 2 Kin'!AC79, 'Right 3 Kin'!AC79)</f>
        <v>75.003376184396643</v>
      </c>
      <c r="AD79">
        <f>STDEV('Left 1 Kin'!AD79, 'Left 2 Kin'!AD79, 'Left 3 Kin'!AD79, 'Right 1 Kin'!AD79, 'Right 2 Kin'!AD79, 'Right 3 Kin'!AD79)</f>
        <v>38.521390233922858</v>
      </c>
      <c r="AE79">
        <f>STDEV('Left 1 Kin'!AE79, 'Left 2 Kin'!AE79, 'Left 3 Kin'!AE79, 'Right 1 Kin'!AE79, 'Right 2 Kin'!AE79, 'Right 3 Kin'!AE79)</f>
        <v>107.41026764514558</v>
      </c>
      <c r="AF79">
        <f>STDEV('Left 1 Kin'!AF79, 'Left 2 Kin'!AF79, 'Left 3 Kin'!AF79, 'Right 1 Kin'!AF79, 'Right 2 Kin'!AF79, 'Right 3 Kin'!AF79)</f>
        <v>92.344522455953708</v>
      </c>
      <c r="AG79">
        <f>STDEV('Left 1 Kin'!AG79, 'Left 2 Kin'!AG79, 'Left 3 Kin'!AG79, 'Right 1 Kin'!AG79, 'Right 2 Kin'!AG79, 'Right 3 Kin'!AG79)</f>
        <v>181.61235703172761</v>
      </c>
      <c r="AH79">
        <f>STDEV('Left 1 Kin'!AH79, 'Left 2 Kin'!AH79, 'Left 3 Kin'!AH79, 'Right 1 Kin'!AH79, 'Right 2 Kin'!AH79, 'Right 3 Kin'!AH79)</f>
        <v>79.743002781015548</v>
      </c>
      <c r="AI79">
        <f>STDEV('Left 1 Kin'!AI79, 'Left 2 Kin'!AI79, 'Left 3 Kin'!AI79, 'Right 1 Kin'!AI79, 'Right 2 Kin'!AI79, 'Right 3 Kin'!AI79)</f>
        <v>0.68487189566304252</v>
      </c>
      <c r="AJ79">
        <f>STDEV('Left 1 Kin'!AJ79, 'Left 2 Kin'!AJ79, 'Left 3 Kin'!AJ79, 'Right 1 Kin'!AJ79, 'Right 2 Kin'!AJ79, 'Right 3 Kin'!AJ79)</f>
        <v>0.64000525679317122</v>
      </c>
      <c r="AK79">
        <f>STDEV('Left 1 Kin'!AK79, 'Left 2 Kin'!AK79, 'Left 3 Kin'!AK79, 'Right 1 Kin'!AK79, 'Right 2 Kin'!AK79, 'Right 3 Kin'!AK79)</f>
        <v>0.13776047094482613</v>
      </c>
      <c r="AL79">
        <f>STDEV('Left 1 Kin'!AL79, 'Left 2 Kin'!AL79, 'Left 3 Kin'!AL79, 'Right 1 Kin'!AL79, 'Right 2 Kin'!AL79, 'Right 3 Kin'!AL79)</f>
        <v>6.2613037294595664</v>
      </c>
      <c r="AM79">
        <f>STDEV('Left 1 Kin'!AM79, 'Left 2 Kin'!AM79, 'Left 3 Kin'!AM79, 'Right 1 Kin'!AM79, 'Right 2 Kin'!AM79, 'Right 3 Kin'!AM79)</f>
        <v>0.42855046207216996</v>
      </c>
      <c r="AN79">
        <f>STDEV('Left 1 Kin'!AN79, 'Left 2 Kin'!AN79, 'Left 3 Kin'!AN79, 'Right 1 Kin'!AN79, 'Right 2 Kin'!AN79, 'Right 3 Kin'!AN79)</f>
        <v>0.46339077407812729</v>
      </c>
      <c r="AO79">
        <f>STDEV('Left 1 Kin'!AO79, 'Left 2 Kin'!AO79, 'Left 3 Kin'!AO79, 'Right 1 Kin'!AO79, 'Right 2 Kin'!AO79, 'Right 3 Kin'!AO79)</f>
        <v>0.30702282797698816</v>
      </c>
      <c r="AP79">
        <f>STDEV('Left 1 Kin'!AP79, 'Left 2 Kin'!AP79, 'Left 3 Kin'!AP79, 'Right 1 Kin'!AP79, 'Right 2 Kin'!AP79, 'Right 3 Kin'!AP79)</f>
        <v>2.9140352712038422</v>
      </c>
      <c r="AQ79">
        <f>STDEV('Left 1 Kin'!AQ79, 'Left 2 Kin'!AQ79, 'Left 3 Kin'!AQ79, 'Right 1 Kin'!AQ79, 'Right 2 Kin'!AQ79, 'Right 3 Kin'!AQ79)</f>
        <v>0.37309665762243244</v>
      </c>
      <c r="AR79">
        <f>STDEV('Left 1 Kin'!AR79, 'Left 2 Kin'!AR79, 'Left 3 Kin'!AR79, 'Right 1 Kin'!AR79, 'Right 2 Kin'!AR79, 'Right 3 Kin'!AR79)</f>
        <v>0.48847679872410116</v>
      </c>
      <c r="AS79">
        <f>STDEV('Left 1 Kin'!AS79, 'Left 2 Kin'!AS79, 'Left 3 Kin'!AS79, 'Right 1 Kin'!AS79, 'Right 2 Kin'!AS79, 'Right 3 Kin'!AS79)</f>
        <v>0.23706695908035882</v>
      </c>
      <c r="AT79">
        <f>STDEV('Left 1 Kin'!AT79, 'Left 2 Kin'!AT79, 'Left 3 Kin'!AT79, 'Right 1 Kin'!AT79, 'Right 2 Kin'!AT79, 'Right 3 Kin'!AT79)</f>
        <v>3.8156254271060486</v>
      </c>
    </row>
    <row r="80" spans="1:46" x14ac:dyDescent="0.25">
      <c r="A80">
        <v>78</v>
      </c>
      <c r="B80">
        <f>STDEV('Left 1 Kin'!B80, 'Left 2 Kin'!B80, 'Left 3 Kin'!B80, 'Right 1 Kin'!B80, 'Right 2 Kin'!B80, 'Right 3 Kin'!B80)</f>
        <v>4.6566760319645628E-2</v>
      </c>
      <c r="C80">
        <f>STDEV('Left 1 Kin'!C80, 'Left 2 Kin'!C80, 'Left 3 Kin'!C80, 'Right 1 Kin'!C80, 'Right 2 Kin'!C80, 'Right 3 Kin'!C80)</f>
        <v>4.3185942527045156E-3</v>
      </c>
      <c r="D80">
        <f>STDEV('Left 1 Kin'!D80, 'Left 2 Kin'!D80, 'Left 3 Kin'!D80, 'Right 1 Kin'!D80, 'Right 2 Kin'!D80, 'Right 3 Kin'!D80)</f>
        <v>7.4788569188243392E-2</v>
      </c>
      <c r="E80">
        <f>STDEV('Left 1 Kin'!E80, 'Left 2 Kin'!E80, 'Left 3 Kin'!E80, 'Right 1 Kin'!E80, 'Right 2 Kin'!E80, 'Right 3 Kin'!E80)</f>
        <v>0.17633993843957751</v>
      </c>
      <c r="F80">
        <f>STDEV('Left 1 Kin'!F80, 'Left 2 Kin'!F80, 'Left 3 Kin'!F80, 'Right 1 Kin'!F80, 'Right 2 Kin'!F80, 'Right 3 Kin'!F80)</f>
        <v>8.3167880666814201E-2</v>
      </c>
      <c r="G80">
        <f>STDEV('Left 1 Kin'!G80, 'Left 2 Kin'!G80, 'Left 3 Kin'!G80, 'Right 1 Kin'!G80, 'Right 2 Kin'!G80, 'Right 3 Kin'!G80)</f>
        <v>0.86517458417754645</v>
      </c>
      <c r="H80">
        <f>STDEV('Left 1 Kin'!H80, 'Left 2 Kin'!H80, 'Left 3 Kin'!H80, 'Right 1 Kin'!H80, 'Right 2 Kin'!H80, 'Right 3 Kin'!H80)</f>
        <v>0.37227642603374467</v>
      </c>
      <c r="I80">
        <f>STDEV('Left 1 Kin'!I80, 'Left 2 Kin'!I80, 'Left 3 Kin'!I80, 'Right 1 Kin'!I80, 'Right 2 Kin'!I80, 'Right 3 Kin'!I80)</f>
        <v>2.8587395226843539</v>
      </c>
      <c r="J80">
        <f>STDEV('Left 1 Kin'!J80, 'Left 2 Kin'!J80, 'Left 3 Kin'!J80, 'Right 1 Kin'!J80, 'Right 2 Kin'!J80, 'Right 3 Kin'!J80)</f>
        <v>1.4393302424860903</v>
      </c>
      <c r="K80">
        <f>STDEV('Left 1 Kin'!K80, 'Left 2 Kin'!K80, 'Left 3 Kin'!K80, 'Right 1 Kin'!K80, 'Right 2 Kin'!K80, 'Right 3 Kin'!K80)</f>
        <v>3.0105033504858354</v>
      </c>
      <c r="L80">
        <f>STDEV('Left 1 Kin'!L80, 'Left 2 Kin'!L80, 'Left 3 Kin'!L80, 'Right 1 Kin'!L80, 'Right 2 Kin'!L80, 'Right 3 Kin'!L80)</f>
        <v>7.4058728582220885</v>
      </c>
      <c r="M80">
        <f>STDEV('Left 1 Kin'!M80, 'Left 2 Kin'!M80, 'Left 3 Kin'!M80, 'Right 1 Kin'!M80, 'Right 2 Kin'!M80, 'Right 3 Kin'!M80)</f>
        <v>2.7424404000274314</v>
      </c>
      <c r="N80">
        <f>STDEV('Left 1 Kin'!N80, 'Left 2 Kin'!N80, 'Left 3 Kin'!N80, 'Right 1 Kin'!N80, 'Right 2 Kin'!N80, 'Right 3 Kin'!N80)</f>
        <v>3.5565890607767963</v>
      </c>
      <c r="O80">
        <f>STDEV('Left 1 Kin'!O80, 'Left 2 Kin'!O80, 'Left 3 Kin'!O80, 'Right 1 Kin'!O80, 'Right 2 Kin'!O80, 'Right 3 Kin'!O80)</f>
        <v>9.9110968448276253</v>
      </c>
      <c r="P80">
        <f>STDEV('Left 1 Kin'!P80, 'Left 2 Kin'!P80, 'Left 3 Kin'!P80, 'Right 1 Kin'!P80, 'Right 2 Kin'!P80, 'Right 3 Kin'!P80)</f>
        <v>5.782182844346818</v>
      </c>
      <c r="Q80">
        <f>STDEV('Left 1 Kin'!Q80, 'Left 2 Kin'!Q80, 'Left 3 Kin'!Q80, 'Right 1 Kin'!Q80, 'Right 2 Kin'!Q80, 'Right 3 Kin'!Q80)</f>
        <v>0.99911398214047675</v>
      </c>
      <c r="R80">
        <f>STDEV('Left 1 Kin'!R80, 'Left 2 Kin'!R80, 'Left 3 Kin'!R80, 'Right 1 Kin'!R80, 'Right 2 Kin'!R80, 'Right 3 Kin'!R80)</f>
        <v>13.058255823968755</v>
      </c>
      <c r="S80">
        <f>STDEV('Left 1 Kin'!S80, 'Left 2 Kin'!S80, 'Left 3 Kin'!S80, 'Right 1 Kin'!S80, 'Right 2 Kin'!S80, 'Right 3 Kin'!S80)</f>
        <v>3.4978606348719277</v>
      </c>
      <c r="T80">
        <f>STDEV('Left 1 Kin'!T80, 'Left 2 Kin'!T80, 'Left 3 Kin'!T80, 'Right 1 Kin'!T80, 'Right 2 Kin'!T80, 'Right 3 Kin'!T80)</f>
        <v>1.3617014666397478</v>
      </c>
      <c r="U80">
        <f>STDEV('Left 1 Kin'!U80, 'Left 2 Kin'!U80, 'Left 3 Kin'!U80, 'Right 1 Kin'!U80, 'Right 2 Kin'!U80, 'Right 3 Kin'!U80)</f>
        <v>11.357246072248513</v>
      </c>
      <c r="V80">
        <f>STDEV('Left 1 Kin'!V80, 'Left 2 Kin'!V80, 'Left 3 Kin'!V80, 'Right 1 Kin'!V80, 'Right 2 Kin'!V80, 'Right 3 Kin'!V80)</f>
        <v>20.833725405051876</v>
      </c>
      <c r="W80">
        <f>STDEV('Left 1 Kin'!W80, 'Left 2 Kin'!W80, 'Left 3 Kin'!W80, 'Right 1 Kin'!W80, 'Right 2 Kin'!W80, 'Right 3 Kin'!W80)</f>
        <v>19.97872071681887</v>
      </c>
      <c r="X80">
        <f>STDEV('Left 1 Kin'!X80, 'Left 2 Kin'!X80, 'Left 3 Kin'!X80, 'Right 1 Kin'!X80, 'Right 2 Kin'!X80, 'Right 3 Kin'!X80)</f>
        <v>33.870170903668914</v>
      </c>
      <c r="Y80">
        <f>STDEV('Left 1 Kin'!Y80, 'Left 2 Kin'!Y80, 'Left 3 Kin'!Y80, 'Right 1 Kin'!Y80, 'Right 2 Kin'!Y80, 'Right 3 Kin'!Y80)</f>
        <v>22.01706526034733</v>
      </c>
      <c r="Z80">
        <f>STDEV('Left 1 Kin'!Z80, 'Left 2 Kin'!Z80, 'Left 3 Kin'!Z80, 'Right 1 Kin'!Z80, 'Right 2 Kin'!Z80, 'Right 3 Kin'!Z80)</f>
        <v>18.037080298414061</v>
      </c>
      <c r="AA80">
        <f>STDEV('Left 1 Kin'!AA80, 'Left 2 Kin'!AA80, 'Left 3 Kin'!AA80, 'Right 1 Kin'!AA80, 'Right 2 Kin'!AA80, 'Right 3 Kin'!AA80)</f>
        <v>48.758737777958594</v>
      </c>
      <c r="AB80">
        <f>STDEV('Left 1 Kin'!AB80, 'Left 2 Kin'!AB80, 'Left 3 Kin'!AB80, 'Right 1 Kin'!AB80, 'Right 2 Kin'!AB80, 'Right 3 Kin'!AB80)</f>
        <v>32.412221348459155</v>
      </c>
      <c r="AC80">
        <f>STDEV('Left 1 Kin'!AC80, 'Left 2 Kin'!AC80, 'Left 3 Kin'!AC80, 'Right 1 Kin'!AC80, 'Right 2 Kin'!AC80, 'Right 3 Kin'!AC80)</f>
        <v>83.00070897397606</v>
      </c>
      <c r="AD80">
        <f>STDEV('Left 1 Kin'!AD80, 'Left 2 Kin'!AD80, 'Left 3 Kin'!AD80, 'Right 1 Kin'!AD80, 'Right 2 Kin'!AD80, 'Right 3 Kin'!AD80)</f>
        <v>43.52399066118587</v>
      </c>
      <c r="AE80">
        <f>STDEV('Left 1 Kin'!AE80, 'Left 2 Kin'!AE80, 'Left 3 Kin'!AE80, 'Right 1 Kin'!AE80, 'Right 2 Kin'!AE80, 'Right 3 Kin'!AE80)</f>
        <v>113.31768761529915</v>
      </c>
      <c r="AF80">
        <f>STDEV('Left 1 Kin'!AF80, 'Left 2 Kin'!AF80, 'Left 3 Kin'!AF80, 'Right 1 Kin'!AF80, 'Right 2 Kin'!AF80, 'Right 3 Kin'!AF80)</f>
        <v>95.453390948355405</v>
      </c>
      <c r="AG80">
        <f>STDEV('Left 1 Kin'!AG80, 'Left 2 Kin'!AG80, 'Left 3 Kin'!AG80, 'Right 1 Kin'!AG80, 'Right 2 Kin'!AG80, 'Right 3 Kin'!AG80)</f>
        <v>192.16390735900995</v>
      </c>
      <c r="AH80">
        <f>STDEV('Left 1 Kin'!AH80, 'Left 2 Kin'!AH80, 'Left 3 Kin'!AH80, 'Right 1 Kin'!AH80, 'Right 2 Kin'!AH80, 'Right 3 Kin'!AH80)</f>
        <v>81.063691849682968</v>
      </c>
      <c r="AI80">
        <f>STDEV('Left 1 Kin'!AI80, 'Left 2 Kin'!AI80, 'Left 3 Kin'!AI80, 'Right 1 Kin'!AI80, 'Right 2 Kin'!AI80, 'Right 3 Kin'!AI80)</f>
        <v>0.61755730426966038</v>
      </c>
      <c r="AJ80">
        <f>STDEV('Left 1 Kin'!AJ80, 'Left 2 Kin'!AJ80, 'Left 3 Kin'!AJ80, 'Right 1 Kin'!AJ80, 'Right 2 Kin'!AJ80, 'Right 3 Kin'!AJ80)</f>
        <v>0.61837029471134353</v>
      </c>
      <c r="AK80">
        <f>STDEV('Left 1 Kin'!AK80, 'Left 2 Kin'!AK80, 'Left 3 Kin'!AK80, 'Right 1 Kin'!AK80, 'Right 2 Kin'!AK80, 'Right 3 Kin'!AK80)</f>
        <v>0.13879408949088365</v>
      </c>
      <c r="AL80">
        <f>STDEV('Left 1 Kin'!AL80, 'Left 2 Kin'!AL80, 'Left 3 Kin'!AL80, 'Right 1 Kin'!AL80, 'Right 2 Kin'!AL80, 'Right 3 Kin'!AL80)</f>
        <v>5.5979543080712553</v>
      </c>
      <c r="AM80">
        <f>STDEV('Left 1 Kin'!AM80, 'Left 2 Kin'!AM80, 'Left 3 Kin'!AM80, 'Right 1 Kin'!AM80, 'Right 2 Kin'!AM80, 'Right 3 Kin'!AM80)</f>
        <v>0.41112025689564946</v>
      </c>
      <c r="AN80">
        <f>STDEV('Left 1 Kin'!AN80, 'Left 2 Kin'!AN80, 'Left 3 Kin'!AN80, 'Right 1 Kin'!AN80, 'Right 2 Kin'!AN80, 'Right 3 Kin'!AN80)</f>
        <v>0.45946784331596108</v>
      </c>
      <c r="AO80">
        <f>STDEV('Left 1 Kin'!AO80, 'Left 2 Kin'!AO80, 'Left 3 Kin'!AO80, 'Right 1 Kin'!AO80, 'Right 2 Kin'!AO80, 'Right 3 Kin'!AO80)</f>
        <v>0.29289913673565648</v>
      </c>
      <c r="AP80">
        <f>STDEV('Left 1 Kin'!AP80, 'Left 2 Kin'!AP80, 'Left 3 Kin'!AP80, 'Right 1 Kin'!AP80, 'Right 2 Kin'!AP80, 'Right 3 Kin'!AP80)</f>
        <v>2.7923769577434796</v>
      </c>
      <c r="AQ80">
        <f>STDEV('Left 1 Kin'!AQ80, 'Left 2 Kin'!AQ80, 'Left 3 Kin'!AQ80, 'Right 1 Kin'!AQ80, 'Right 2 Kin'!AQ80, 'Right 3 Kin'!AQ80)</f>
        <v>0.36692965976711278</v>
      </c>
      <c r="AR80">
        <f>STDEV('Left 1 Kin'!AR80, 'Left 2 Kin'!AR80, 'Left 3 Kin'!AR80, 'Right 1 Kin'!AR80, 'Right 2 Kin'!AR80, 'Right 3 Kin'!AR80)</f>
        <v>0.47068736726531368</v>
      </c>
      <c r="AS80">
        <f>STDEV('Left 1 Kin'!AS80, 'Left 2 Kin'!AS80, 'Left 3 Kin'!AS80, 'Right 1 Kin'!AS80, 'Right 2 Kin'!AS80, 'Right 3 Kin'!AS80)</f>
        <v>0.23487699429356465</v>
      </c>
      <c r="AT80">
        <f>STDEV('Left 1 Kin'!AT80, 'Left 2 Kin'!AT80, 'Left 3 Kin'!AT80, 'Right 1 Kin'!AT80, 'Right 2 Kin'!AT80, 'Right 3 Kin'!AT80)</f>
        <v>3.3885371793882992</v>
      </c>
    </row>
    <row r="81" spans="1:46" x14ac:dyDescent="0.25">
      <c r="A81">
        <v>79</v>
      </c>
      <c r="B81">
        <f>STDEV('Left 1 Kin'!B81, 'Left 2 Kin'!B81, 'Left 3 Kin'!B81, 'Right 1 Kin'!B81, 'Right 2 Kin'!B81, 'Right 3 Kin'!B81)</f>
        <v>4.4883098851355836E-2</v>
      </c>
      <c r="C81">
        <f>STDEV('Left 1 Kin'!C81, 'Left 2 Kin'!C81, 'Left 3 Kin'!C81, 'Right 1 Kin'!C81, 'Right 2 Kin'!C81, 'Right 3 Kin'!C81)</f>
        <v>4.2986138434412602E-3</v>
      </c>
      <c r="D81">
        <f>STDEV('Left 1 Kin'!D81, 'Left 2 Kin'!D81, 'Left 3 Kin'!D81, 'Right 1 Kin'!D81, 'Right 2 Kin'!D81, 'Right 3 Kin'!D81)</f>
        <v>7.2600248239455864E-2</v>
      </c>
      <c r="E81">
        <f>STDEV('Left 1 Kin'!E81, 'Left 2 Kin'!E81, 'Left 3 Kin'!E81, 'Right 1 Kin'!E81, 'Right 2 Kin'!E81, 'Right 3 Kin'!E81)</f>
        <v>0.1732271120654075</v>
      </c>
      <c r="F81">
        <f>STDEV('Left 1 Kin'!F81, 'Left 2 Kin'!F81, 'Left 3 Kin'!F81, 'Right 1 Kin'!F81, 'Right 2 Kin'!F81, 'Right 3 Kin'!F81)</f>
        <v>7.5833890566315024E-2</v>
      </c>
      <c r="G81">
        <f>STDEV('Left 1 Kin'!G81, 'Left 2 Kin'!G81, 'Left 3 Kin'!G81, 'Right 1 Kin'!G81, 'Right 2 Kin'!G81, 'Right 3 Kin'!G81)</f>
        <v>0.8880367021532608</v>
      </c>
      <c r="H81">
        <f>STDEV('Left 1 Kin'!H81, 'Left 2 Kin'!H81, 'Left 3 Kin'!H81, 'Right 1 Kin'!H81, 'Right 2 Kin'!H81, 'Right 3 Kin'!H81)</f>
        <v>0.3930652623257031</v>
      </c>
      <c r="I81">
        <f>STDEV('Left 1 Kin'!I81, 'Left 2 Kin'!I81, 'Left 3 Kin'!I81, 'Right 1 Kin'!I81, 'Right 2 Kin'!I81, 'Right 3 Kin'!I81)</f>
        <v>2.871251334637559</v>
      </c>
      <c r="J81">
        <f>STDEV('Left 1 Kin'!J81, 'Left 2 Kin'!J81, 'Left 3 Kin'!J81, 'Right 1 Kin'!J81, 'Right 2 Kin'!J81, 'Right 3 Kin'!J81)</f>
        <v>1.4499949750898333</v>
      </c>
      <c r="K81">
        <f>STDEV('Left 1 Kin'!K81, 'Left 2 Kin'!K81, 'Left 3 Kin'!K81, 'Right 1 Kin'!K81, 'Right 2 Kin'!K81, 'Right 3 Kin'!K81)</f>
        <v>2.9983204127900911</v>
      </c>
      <c r="L81">
        <f>STDEV('Left 1 Kin'!L81, 'Left 2 Kin'!L81, 'Left 3 Kin'!L81, 'Right 1 Kin'!L81, 'Right 2 Kin'!L81, 'Right 3 Kin'!L81)</f>
        <v>7.4105119612906734</v>
      </c>
      <c r="M81">
        <f>STDEV('Left 1 Kin'!M81, 'Left 2 Kin'!M81, 'Left 3 Kin'!M81, 'Right 1 Kin'!M81, 'Right 2 Kin'!M81, 'Right 3 Kin'!M81)</f>
        <v>2.691536991010659</v>
      </c>
      <c r="N81">
        <f>STDEV('Left 1 Kin'!N81, 'Left 2 Kin'!N81, 'Left 3 Kin'!N81, 'Right 1 Kin'!N81, 'Right 2 Kin'!N81, 'Right 3 Kin'!N81)</f>
        <v>3.5492170567039625</v>
      </c>
      <c r="O81">
        <f>STDEV('Left 1 Kin'!O81, 'Left 2 Kin'!O81, 'Left 3 Kin'!O81, 'Right 1 Kin'!O81, 'Right 2 Kin'!O81, 'Right 3 Kin'!O81)</f>
        <v>9.799882315783357</v>
      </c>
      <c r="P81">
        <f>STDEV('Left 1 Kin'!P81, 'Left 2 Kin'!P81, 'Left 3 Kin'!P81, 'Right 1 Kin'!P81, 'Right 2 Kin'!P81, 'Right 3 Kin'!P81)</f>
        <v>5.740846303240386</v>
      </c>
      <c r="Q81">
        <f>STDEV('Left 1 Kin'!Q81, 'Left 2 Kin'!Q81, 'Left 3 Kin'!Q81, 'Right 1 Kin'!Q81, 'Right 2 Kin'!Q81, 'Right 3 Kin'!Q81)</f>
        <v>0.94482118608988874</v>
      </c>
      <c r="R81">
        <f>STDEV('Left 1 Kin'!R81, 'Left 2 Kin'!R81, 'Left 3 Kin'!R81, 'Right 1 Kin'!R81, 'Right 2 Kin'!R81, 'Right 3 Kin'!R81)</f>
        <v>12.911937277313195</v>
      </c>
      <c r="S81">
        <f>STDEV('Left 1 Kin'!S81, 'Left 2 Kin'!S81, 'Left 3 Kin'!S81, 'Right 1 Kin'!S81, 'Right 2 Kin'!S81, 'Right 3 Kin'!S81)</f>
        <v>3.7889179931103367</v>
      </c>
      <c r="T81">
        <f>STDEV('Left 1 Kin'!T81, 'Left 2 Kin'!T81, 'Left 3 Kin'!T81, 'Right 1 Kin'!T81, 'Right 2 Kin'!T81, 'Right 3 Kin'!T81)</f>
        <v>1.3826801342521127</v>
      </c>
      <c r="U81">
        <f>STDEV('Left 1 Kin'!U81, 'Left 2 Kin'!U81, 'Left 3 Kin'!U81, 'Right 1 Kin'!U81, 'Right 2 Kin'!U81, 'Right 3 Kin'!U81)</f>
        <v>10.963585703997605</v>
      </c>
      <c r="V81">
        <f>STDEV('Left 1 Kin'!V81, 'Left 2 Kin'!V81, 'Left 3 Kin'!V81, 'Right 1 Kin'!V81, 'Right 2 Kin'!V81, 'Right 3 Kin'!V81)</f>
        <v>22.034342518558404</v>
      </c>
      <c r="W81">
        <f>STDEV('Left 1 Kin'!W81, 'Left 2 Kin'!W81, 'Left 3 Kin'!W81, 'Right 1 Kin'!W81, 'Right 2 Kin'!W81, 'Right 3 Kin'!W81)</f>
        <v>19.556571391126518</v>
      </c>
      <c r="X81">
        <f>STDEV('Left 1 Kin'!X81, 'Left 2 Kin'!X81, 'Left 3 Kin'!X81, 'Right 1 Kin'!X81, 'Right 2 Kin'!X81, 'Right 3 Kin'!X81)</f>
        <v>34.038656586888017</v>
      </c>
      <c r="Y81">
        <f>STDEV('Left 1 Kin'!Y81, 'Left 2 Kin'!Y81, 'Left 3 Kin'!Y81, 'Right 1 Kin'!Y81, 'Right 2 Kin'!Y81, 'Right 3 Kin'!Y81)</f>
        <v>20.83619069510236</v>
      </c>
      <c r="Z81">
        <f>STDEV('Left 1 Kin'!Z81, 'Left 2 Kin'!Z81, 'Left 3 Kin'!Z81, 'Right 1 Kin'!Z81, 'Right 2 Kin'!Z81, 'Right 3 Kin'!Z81)</f>
        <v>15.938893673722605</v>
      </c>
      <c r="AA81">
        <f>STDEV('Left 1 Kin'!AA81, 'Left 2 Kin'!AA81, 'Left 3 Kin'!AA81, 'Right 1 Kin'!AA81, 'Right 2 Kin'!AA81, 'Right 3 Kin'!AA81)</f>
        <v>52.716820907380814</v>
      </c>
      <c r="AB81">
        <f>STDEV('Left 1 Kin'!AB81, 'Left 2 Kin'!AB81, 'Left 3 Kin'!AB81, 'Right 1 Kin'!AB81, 'Right 2 Kin'!AB81, 'Right 3 Kin'!AB81)</f>
        <v>28.541852708488033</v>
      </c>
      <c r="AC81">
        <f>STDEV('Left 1 Kin'!AC81, 'Left 2 Kin'!AC81, 'Left 3 Kin'!AC81, 'Right 1 Kin'!AC81, 'Right 2 Kin'!AC81, 'Right 3 Kin'!AC81)</f>
        <v>90.109508483709206</v>
      </c>
      <c r="AD81">
        <f>STDEV('Left 1 Kin'!AD81, 'Left 2 Kin'!AD81, 'Left 3 Kin'!AD81, 'Right 1 Kin'!AD81, 'Right 2 Kin'!AD81, 'Right 3 Kin'!AD81)</f>
        <v>47.437443516084002</v>
      </c>
      <c r="AE81">
        <f>STDEV('Left 1 Kin'!AE81, 'Left 2 Kin'!AE81, 'Left 3 Kin'!AE81, 'Right 1 Kin'!AE81, 'Right 2 Kin'!AE81, 'Right 3 Kin'!AE81)</f>
        <v>116.224266792642</v>
      </c>
      <c r="AF81">
        <f>STDEV('Left 1 Kin'!AF81, 'Left 2 Kin'!AF81, 'Left 3 Kin'!AF81, 'Right 1 Kin'!AF81, 'Right 2 Kin'!AF81, 'Right 3 Kin'!AF81)</f>
        <v>96.293639962854101</v>
      </c>
      <c r="AG81">
        <f>STDEV('Left 1 Kin'!AG81, 'Left 2 Kin'!AG81, 'Left 3 Kin'!AG81, 'Right 1 Kin'!AG81, 'Right 2 Kin'!AG81, 'Right 3 Kin'!AG81)</f>
        <v>201.50281106584171</v>
      </c>
      <c r="AH81">
        <f>STDEV('Left 1 Kin'!AH81, 'Left 2 Kin'!AH81, 'Left 3 Kin'!AH81, 'Right 1 Kin'!AH81, 'Right 2 Kin'!AH81, 'Right 3 Kin'!AH81)</f>
        <v>82.452963203672567</v>
      </c>
      <c r="AI81">
        <f>STDEV('Left 1 Kin'!AI81, 'Left 2 Kin'!AI81, 'Left 3 Kin'!AI81, 'Right 1 Kin'!AI81, 'Right 2 Kin'!AI81, 'Right 3 Kin'!AI81)</f>
        <v>0.5468013851540855</v>
      </c>
      <c r="AJ81">
        <f>STDEV('Left 1 Kin'!AJ81, 'Left 2 Kin'!AJ81, 'Left 3 Kin'!AJ81, 'Right 1 Kin'!AJ81, 'Right 2 Kin'!AJ81, 'Right 3 Kin'!AJ81)</f>
        <v>0.59765716622339371</v>
      </c>
      <c r="AK81">
        <f>STDEV('Left 1 Kin'!AK81, 'Left 2 Kin'!AK81, 'Left 3 Kin'!AK81, 'Right 1 Kin'!AK81, 'Right 2 Kin'!AK81, 'Right 3 Kin'!AK81)</f>
        <v>0.14037673006029341</v>
      </c>
      <c r="AL81">
        <f>STDEV('Left 1 Kin'!AL81, 'Left 2 Kin'!AL81, 'Left 3 Kin'!AL81, 'Right 1 Kin'!AL81, 'Right 2 Kin'!AL81, 'Right 3 Kin'!AL81)</f>
        <v>4.9377555905107391</v>
      </c>
      <c r="AM81">
        <f>STDEV('Left 1 Kin'!AM81, 'Left 2 Kin'!AM81, 'Left 3 Kin'!AM81, 'Right 1 Kin'!AM81, 'Right 2 Kin'!AM81, 'Right 3 Kin'!AM81)</f>
        <v>0.39281587844116528</v>
      </c>
      <c r="AN81">
        <f>STDEV('Left 1 Kin'!AN81, 'Left 2 Kin'!AN81, 'Left 3 Kin'!AN81, 'Right 1 Kin'!AN81, 'Right 2 Kin'!AN81, 'Right 3 Kin'!AN81)</f>
        <v>0.45124528278639775</v>
      </c>
      <c r="AO81">
        <f>STDEV('Left 1 Kin'!AO81, 'Left 2 Kin'!AO81, 'Left 3 Kin'!AO81, 'Right 1 Kin'!AO81, 'Right 2 Kin'!AO81, 'Right 3 Kin'!AO81)</f>
        <v>0.27852434734534831</v>
      </c>
      <c r="AP81">
        <f>STDEV('Left 1 Kin'!AP81, 'Left 2 Kin'!AP81, 'Left 3 Kin'!AP81, 'Right 1 Kin'!AP81, 'Right 2 Kin'!AP81, 'Right 3 Kin'!AP81)</f>
        <v>2.6438679287878943</v>
      </c>
      <c r="AQ81">
        <f>STDEV('Left 1 Kin'!AQ81, 'Left 2 Kin'!AQ81, 'Left 3 Kin'!AQ81, 'Right 1 Kin'!AQ81, 'Right 2 Kin'!AQ81, 'Right 3 Kin'!AQ81)</f>
        <v>0.36588581479502802</v>
      </c>
      <c r="AR81">
        <f>STDEV('Left 1 Kin'!AR81, 'Left 2 Kin'!AR81, 'Left 3 Kin'!AR81, 'Right 1 Kin'!AR81, 'Right 2 Kin'!AR81, 'Right 3 Kin'!AR81)</f>
        <v>0.45221285928579097</v>
      </c>
      <c r="AS81">
        <f>STDEV('Left 1 Kin'!AS81, 'Left 2 Kin'!AS81, 'Left 3 Kin'!AS81, 'Right 1 Kin'!AS81, 'Right 2 Kin'!AS81, 'Right 3 Kin'!AS81)</f>
        <v>0.23152937237382845</v>
      </c>
      <c r="AT81">
        <f>STDEV('Left 1 Kin'!AT81, 'Left 2 Kin'!AT81, 'Left 3 Kin'!AT81, 'Right 1 Kin'!AT81, 'Right 2 Kin'!AT81, 'Right 3 Kin'!AT81)</f>
        <v>2.8853023753464071</v>
      </c>
    </row>
    <row r="82" spans="1:46" x14ac:dyDescent="0.25">
      <c r="A82">
        <v>80</v>
      </c>
      <c r="B82">
        <f>STDEV('Left 1 Kin'!B82, 'Left 2 Kin'!B82, 'Left 3 Kin'!B82, 'Right 1 Kin'!B82, 'Right 2 Kin'!B82, 'Right 3 Kin'!B82)</f>
        <v>4.3465910972477026E-2</v>
      </c>
      <c r="C82">
        <f>STDEV('Left 1 Kin'!C82, 'Left 2 Kin'!C82, 'Left 3 Kin'!C82, 'Right 1 Kin'!C82, 'Right 2 Kin'!C82, 'Right 3 Kin'!C82)</f>
        <v>4.2790353074963075E-3</v>
      </c>
      <c r="D82">
        <f>STDEV('Left 1 Kin'!D82, 'Left 2 Kin'!D82, 'Left 3 Kin'!D82, 'Right 1 Kin'!D82, 'Right 2 Kin'!D82, 'Right 3 Kin'!D82)</f>
        <v>6.9358985480447222E-2</v>
      </c>
      <c r="E82">
        <f>STDEV('Left 1 Kin'!E82, 'Left 2 Kin'!E82, 'Left 3 Kin'!E82, 'Right 1 Kin'!E82, 'Right 2 Kin'!E82, 'Right 3 Kin'!E82)</f>
        <v>0.16955890863849202</v>
      </c>
      <c r="F82">
        <f>STDEV('Left 1 Kin'!F82, 'Left 2 Kin'!F82, 'Left 3 Kin'!F82, 'Right 1 Kin'!F82, 'Right 2 Kin'!F82, 'Right 3 Kin'!F82)</f>
        <v>6.5482281377796922E-2</v>
      </c>
      <c r="G82">
        <f>STDEV('Left 1 Kin'!G82, 'Left 2 Kin'!G82, 'Left 3 Kin'!G82, 'Right 1 Kin'!G82, 'Right 2 Kin'!G82, 'Right 3 Kin'!G82)</f>
        <v>0.91091315260976524</v>
      </c>
      <c r="H82">
        <f>STDEV('Left 1 Kin'!H82, 'Left 2 Kin'!H82, 'Left 3 Kin'!H82, 'Right 1 Kin'!H82, 'Right 2 Kin'!H82, 'Right 3 Kin'!H82)</f>
        <v>0.41509320563121632</v>
      </c>
      <c r="I82">
        <f>STDEV('Left 1 Kin'!I82, 'Left 2 Kin'!I82, 'Left 3 Kin'!I82, 'Right 1 Kin'!I82, 'Right 2 Kin'!I82, 'Right 3 Kin'!I82)</f>
        <v>2.8841421441807036</v>
      </c>
      <c r="J82">
        <f>STDEV('Left 1 Kin'!J82, 'Left 2 Kin'!J82, 'Left 3 Kin'!J82, 'Right 1 Kin'!J82, 'Right 2 Kin'!J82, 'Right 3 Kin'!J82)</f>
        <v>1.4624104001636022</v>
      </c>
      <c r="K82">
        <f>STDEV('Left 1 Kin'!K82, 'Left 2 Kin'!K82, 'Left 3 Kin'!K82, 'Right 1 Kin'!K82, 'Right 2 Kin'!K82, 'Right 3 Kin'!K82)</f>
        <v>2.9864204964982686</v>
      </c>
      <c r="L82">
        <f>STDEV('Left 1 Kin'!L82, 'Left 2 Kin'!L82, 'Left 3 Kin'!L82, 'Right 1 Kin'!L82, 'Right 2 Kin'!L82, 'Right 3 Kin'!L82)</f>
        <v>7.415260384529101</v>
      </c>
      <c r="M82">
        <f>STDEV('Left 1 Kin'!M82, 'Left 2 Kin'!M82, 'Left 3 Kin'!M82, 'Right 1 Kin'!M82, 'Right 2 Kin'!M82, 'Right 3 Kin'!M82)</f>
        <v>2.6416311170252662</v>
      </c>
      <c r="N82">
        <f>STDEV('Left 1 Kin'!N82, 'Left 2 Kin'!N82, 'Left 3 Kin'!N82, 'Right 1 Kin'!N82, 'Right 2 Kin'!N82, 'Right 3 Kin'!N82)</f>
        <v>3.5421967769886651</v>
      </c>
      <c r="O82">
        <f>STDEV('Left 1 Kin'!O82, 'Left 2 Kin'!O82, 'Left 3 Kin'!O82, 'Right 1 Kin'!O82, 'Right 2 Kin'!O82, 'Right 3 Kin'!O82)</f>
        <v>9.6891752654573793</v>
      </c>
      <c r="P82">
        <f>STDEV('Left 1 Kin'!P82, 'Left 2 Kin'!P82, 'Left 3 Kin'!P82, 'Right 1 Kin'!P82, 'Right 2 Kin'!P82, 'Right 3 Kin'!P82)</f>
        <v>5.7009116385785239</v>
      </c>
      <c r="Q82">
        <f>STDEV('Left 1 Kin'!Q82, 'Left 2 Kin'!Q82, 'Left 3 Kin'!Q82, 'Right 1 Kin'!Q82, 'Right 2 Kin'!Q82, 'Right 3 Kin'!Q82)</f>
        <v>0.919094359015729</v>
      </c>
      <c r="R82">
        <f>STDEV('Left 1 Kin'!R82, 'Left 2 Kin'!R82, 'Left 3 Kin'!R82, 'Right 1 Kin'!R82, 'Right 2 Kin'!R82, 'Right 3 Kin'!R82)</f>
        <v>12.766114505625398</v>
      </c>
      <c r="S82">
        <f>STDEV('Left 1 Kin'!S82, 'Left 2 Kin'!S82, 'Left 3 Kin'!S82, 'Right 1 Kin'!S82, 'Right 2 Kin'!S82, 'Right 3 Kin'!S82)</f>
        <v>4.0841327398092018</v>
      </c>
      <c r="T82">
        <f>STDEV('Left 1 Kin'!T82, 'Left 2 Kin'!T82, 'Left 3 Kin'!T82, 'Right 1 Kin'!T82, 'Right 2 Kin'!T82, 'Right 3 Kin'!T82)</f>
        <v>1.413368757046737</v>
      </c>
      <c r="U82">
        <f>STDEV('Left 1 Kin'!U82, 'Left 2 Kin'!U82, 'Left 3 Kin'!U82, 'Right 1 Kin'!U82, 'Right 2 Kin'!U82, 'Right 3 Kin'!U82)</f>
        <v>10.75131433089304</v>
      </c>
      <c r="V82">
        <f>STDEV('Left 1 Kin'!V82, 'Left 2 Kin'!V82, 'Left 3 Kin'!V82, 'Right 1 Kin'!V82, 'Right 2 Kin'!V82, 'Right 3 Kin'!V82)</f>
        <v>23.3566332139644</v>
      </c>
      <c r="W82">
        <f>STDEV('Left 1 Kin'!W82, 'Left 2 Kin'!W82, 'Left 3 Kin'!W82, 'Right 1 Kin'!W82, 'Right 2 Kin'!W82, 'Right 3 Kin'!W82)</f>
        <v>19.348957535082793</v>
      </c>
      <c r="X82">
        <f>STDEV('Left 1 Kin'!X82, 'Left 2 Kin'!X82, 'Left 3 Kin'!X82, 'Right 1 Kin'!X82, 'Right 2 Kin'!X82, 'Right 3 Kin'!X82)</f>
        <v>34.605829518545868</v>
      </c>
      <c r="Y82">
        <f>STDEV('Left 1 Kin'!Y82, 'Left 2 Kin'!Y82, 'Left 3 Kin'!Y82, 'Right 1 Kin'!Y82, 'Right 2 Kin'!Y82, 'Right 3 Kin'!Y82)</f>
        <v>19.965356578218582</v>
      </c>
      <c r="Z82">
        <f>STDEV('Left 1 Kin'!Z82, 'Left 2 Kin'!Z82, 'Left 3 Kin'!Z82, 'Right 1 Kin'!Z82, 'Right 2 Kin'!Z82, 'Right 3 Kin'!Z82)</f>
        <v>14.247885605884079</v>
      </c>
      <c r="AA82">
        <f>STDEV('Left 1 Kin'!AA82, 'Left 2 Kin'!AA82, 'Left 3 Kin'!AA82, 'Right 1 Kin'!AA82, 'Right 2 Kin'!AA82, 'Right 3 Kin'!AA82)</f>
        <v>56.982677246274974</v>
      </c>
      <c r="AB82">
        <f>STDEV('Left 1 Kin'!AB82, 'Left 2 Kin'!AB82, 'Left 3 Kin'!AB82, 'Right 1 Kin'!AB82, 'Right 2 Kin'!AB82, 'Right 3 Kin'!AB82)</f>
        <v>24.977972175651121</v>
      </c>
      <c r="AC82">
        <f>STDEV('Left 1 Kin'!AC82, 'Left 2 Kin'!AC82, 'Left 3 Kin'!AC82, 'Right 1 Kin'!AC82, 'Right 2 Kin'!AC82, 'Right 3 Kin'!AC82)</f>
        <v>98.656618753381224</v>
      </c>
      <c r="AD82">
        <f>STDEV('Left 1 Kin'!AD82, 'Left 2 Kin'!AD82, 'Left 3 Kin'!AD82, 'Right 1 Kin'!AD82, 'Right 2 Kin'!AD82, 'Right 3 Kin'!AD82)</f>
        <v>51.507368002468027</v>
      </c>
      <c r="AE82">
        <f>STDEV('Left 1 Kin'!AE82, 'Left 2 Kin'!AE82, 'Left 3 Kin'!AE82, 'Right 1 Kin'!AE82, 'Right 2 Kin'!AE82, 'Right 3 Kin'!AE82)</f>
        <v>119.31309532742308</v>
      </c>
      <c r="AF82">
        <f>STDEV('Left 1 Kin'!AF82, 'Left 2 Kin'!AF82, 'Left 3 Kin'!AF82, 'Right 1 Kin'!AF82, 'Right 2 Kin'!AF82, 'Right 3 Kin'!AF82)</f>
        <v>98.324894142921451</v>
      </c>
      <c r="AG82">
        <f>STDEV('Left 1 Kin'!AG82, 'Left 2 Kin'!AG82, 'Left 3 Kin'!AG82, 'Right 1 Kin'!AG82, 'Right 2 Kin'!AG82, 'Right 3 Kin'!AG82)</f>
        <v>211.13818457179488</v>
      </c>
      <c r="AH82">
        <f>STDEV('Left 1 Kin'!AH82, 'Left 2 Kin'!AH82, 'Left 3 Kin'!AH82, 'Right 1 Kin'!AH82, 'Right 2 Kin'!AH82, 'Right 3 Kin'!AH82)</f>
        <v>83.91460532241679</v>
      </c>
      <c r="AI82">
        <f>STDEV('Left 1 Kin'!AI82, 'Left 2 Kin'!AI82, 'Left 3 Kin'!AI82, 'Right 1 Kin'!AI82, 'Right 2 Kin'!AI82, 'Right 3 Kin'!AI82)</f>
        <v>0.48274754284899452</v>
      </c>
      <c r="AJ82">
        <f>STDEV('Left 1 Kin'!AJ82, 'Left 2 Kin'!AJ82, 'Left 3 Kin'!AJ82, 'Right 1 Kin'!AJ82, 'Right 2 Kin'!AJ82, 'Right 3 Kin'!AJ82)</f>
        <v>0.57746161480474445</v>
      </c>
      <c r="AK82">
        <f>STDEV('Left 1 Kin'!AK82, 'Left 2 Kin'!AK82, 'Left 3 Kin'!AK82, 'Right 1 Kin'!AK82, 'Right 2 Kin'!AK82, 'Right 3 Kin'!AK82)</f>
        <v>0.14236079853318073</v>
      </c>
      <c r="AL82">
        <f>STDEV('Left 1 Kin'!AL82, 'Left 2 Kin'!AL82, 'Left 3 Kin'!AL82, 'Right 1 Kin'!AL82, 'Right 2 Kin'!AL82, 'Right 3 Kin'!AL82)</f>
        <v>4.2993556403857465</v>
      </c>
      <c r="AM82">
        <f>STDEV('Left 1 Kin'!AM82, 'Left 2 Kin'!AM82, 'Left 3 Kin'!AM82, 'Right 1 Kin'!AM82, 'Right 2 Kin'!AM82, 'Right 3 Kin'!AM82)</f>
        <v>0.37801161312528214</v>
      </c>
      <c r="AN82">
        <f>STDEV('Left 1 Kin'!AN82, 'Left 2 Kin'!AN82, 'Left 3 Kin'!AN82, 'Right 1 Kin'!AN82, 'Right 2 Kin'!AN82, 'Right 3 Kin'!AN82)</f>
        <v>0.44315852247216353</v>
      </c>
      <c r="AO82">
        <f>STDEV('Left 1 Kin'!AO82, 'Left 2 Kin'!AO82, 'Left 3 Kin'!AO82, 'Right 1 Kin'!AO82, 'Right 2 Kin'!AO82, 'Right 3 Kin'!AO82)</f>
        <v>0.26466100977829049</v>
      </c>
      <c r="AP82">
        <f>STDEV('Left 1 Kin'!AP82, 'Left 2 Kin'!AP82, 'Left 3 Kin'!AP82, 'Right 1 Kin'!AP82, 'Right 2 Kin'!AP82, 'Right 3 Kin'!AP82)</f>
        <v>2.53149929481045</v>
      </c>
      <c r="AQ82">
        <f>STDEV('Left 1 Kin'!AQ82, 'Left 2 Kin'!AQ82, 'Left 3 Kin'!AQ82, 'Right 1 Kin'!AQ82, 'Right 2 Kin'!AQ82, 'Right 3 Kin'!AQ82)</f>
        <v>0.36808575442741559</v>
      </c>
      <c r="AR82">
        <f>STDEV('Left 1 Kin'!AR82, 'Left 2 Kin'!AR82, 'Left 3 Kin'!AR82, 'Right 1 Kin'!AR82, 'Right 2 Kin'!AR82, 'Right 3 Kin'!AR82)</f>
        <v>0.43377793045461405</v>
      </c>
      <c r="AS82">
        <f>STDEV('Left 1 Kin'!AS82, 'Left 2 Kin'!AS82, 'Left 3 Kin'!AS82, 'Right 1 Kin'!AS82, 'Right 2 Kin'!AS82, 'Right 3 Kin'!AS82)</f>
        <v>0.22819676650547638</v>
      </c>
      <c r="AT82">
        <f>STDEV('Left 1 Kin'!AT82, 'Left 2 Kin'!AT82, 'Left 3 Kin'!AT82, 'Right 1 Kin'!AT82, 'Right 2 Kin'!AT82, 'Right 3 Kin'!AT82)</f>
        <v>2.4942571309122585</v>
      </c>
    </row>
    <row r="83" spans="1:46" x14ac:dyDescent="0.25">
      <c r="A83">
        <v>81</v>
      </c>
      <c r="B83">
        <f>STDEV('Left 1 Kin'!B83, 'Left 2 Kin'!B83, 'Left 3 Kin'!B83, 'Right 1 Kin'!B83, 'Right 2 Kin'!B83, 'Right 3 Kin'!B83)</f>
        <v>4.2504588293995324E-2</v>
      </c>
      <c r="C83">
        <f>STDEV('Left 1 Kin'!C83, 'Left 2 Kin'!C83, 'Left 3 Kin'!C83, 'Right 1 Kin'!C83, 'Right 2 Kin'!C83, 'Right 3 Kin'!C83)</f>
        <v>4.2594102306462373E-3</v>
      </c>
      <c r="D83">
        <f>STDEV('Left 1 Kin'!D83, 'Left 2 Kin'!D83, 'Left 3 Kin'!D83, 'Right 1 Kin'!D83, 'Right 2 Kin'!D83, 'Right 3 Kin'!D83)</f>
        <v>6.6301698632380918E-2</v>
      </c>
      <c r="E83">
        <f>STDEV('Left 1 Kin'!E83, 'Left 2 Kin'!E83, 'Left 3 Kin'!E83, 'Right 1 Kin'!E83, 'Right 2 Kin'!E83, 'Right 3 Kin'!E83)</f>
        <v>0.16626008406173945</v>
      </c>
      <c r="F83">
        <f>STDEV('Left 1 Kin'!F83, 'Left 2 Kin'!F83, 'Left 3 Kin'!F83, 'Right 1 Kin'!F83, 'Right 2 Kin'!F83, 'Right 3 Kin'!F83)</f>
        <v>5.9288930855740385E-2</v>
      </c>
      <c r="G83">
        <f>STDEV('Left 1 Kin'!G83, 'Left 2 Kin'!G83, 'Left 3 Kin'!G83, 'Right 1 Kin'!G83, 'Right 2 Kin'!G83, 'Right 3 Kin'!G83)</f>
        <v>0.93320158202940451</v>
      </c>
      <c r="H83">
        <f>STDEV('Left 1 Kin'!H83, 'Left 2 Kin'!H83, 'Left 3 Kin'!H83, 'Right 1 Kin'!H83, 'Right 2 Kin'!H83, 'Right 3 Kin'!H83)</f>
        <v>0.4389398871125329</v>
      </c>
      <c r="I83">
        <f>STDEV('Left 1 Kin'!I83, 'Left 2 Kin'!I83, 'Left 3 Kin'!I83, 'Right 1 Kin'!I83, 'Right 2 Kin'!I83, 'Right 3 Kin'!I83)</f>
        <v>2.8953080139950282</v>
      </c>
      <c r="J83">
        <f>STDEV('Left 1 Kin'!J83, 'Left 2 Kin'!J83, 'Left 3 Kin'!J83, 'Right 1 Kin'!J83, 'Right 2 Kin'!J83, 'Right 3 Kin'!J83)</f>
        <v>1.4694103282019511</v>
      </c>
      <c r="K83">
        <f>STDEV('Left 1 Kin'!K83, 'Left 2 Kin'!K83, 'Left 3 Kin'!K83, 'Right 1 Kin'!K83, 'Right 2 Kin'!K83, 'Right 3 Kin'!K83)</f>
        <v>2.9745368047866316</v>
      </c>
      <c r="L83">
        <f>STDEV('Left 1 Kin'!L83, 'Left 2 Kin'!L83, 'Left 3 Kin'!L83, 'Right 1 Kin'!L83, 'Right 2 Kin'!L83, 'Right 3 Kin'!L83)</f>
        <v>7.417166023585807</v>
      </c>
      <c r="M83">
        <f>STDEV('Left 1 Kin'!M83, 'Left 2 Kin'!M83, 'Left 3 Kin'!M83, 'Right 1 Kin'!M83, 'Right 2 Kin'!M83, 'Right 3 Kin'!M83)</f>
        <v>2.5773619091689381</v>
      </c>
      <c r="N83">
        <f>STDEV('Left 1 Kin'!N83, 'Left 2 Kin'!N83, 'Left 3 Kin'!N83, 'Right 1 Kin'!N83, 'Right 2 Kin'!N83, 'Right 3 Kin'!N83)</f>
        <v>3.5376153474196803</v>
      </c>
      <c r="O83">
        <f>STDEV('Left 1 Kin'!O83, 'Left 2 Kin'!O83, 'Left 3 Kin'!O83, 'Right 1 Kin'!O83, 'Right 2 Kin'!O83, 'Right 3 Kin'!O83)</f>
        <v>9.5768849080987515</v>
      </c>
      <c r="P83">
        <f>STDEV('Left 1 Kin'!P83, 'Left 2 Kin'!P83, 'Left 3 Kin'!P83, 'Right 1 Kin'!P83, 'Right 2 Kin'!P83, 'Right 3 Kin'!P83)</f>
        <v>5.6596547474417687</v>
      </c>
      <c r="Q83">
        <f>STDEV('Left 1 Kin'!Q83, 'Left 2 Kin'!Q83, 'Left 3 Kin'!Q83, 'Right 1 Kin'!Q83, 'Right 2 Kin'!Q83, 'Right 3 Kin'!Q83)</f>
        <v>0.91676474193753443</v>
      </c>
      <c r="R83">
        <f>STDEV('Left 1 Kin'!R83, 'Left 2 Kin'!R83, 'Left 3 Kin'!R83, 'Right 1 Kin'!R83, 'Right 2 Kin'!R83, 'Right 3 Kin'!R83)</f>
        <v>12.642869452623138</v>
      </c>
      <c r="S83">
        <f>STDEV('Left 1 Kin'!S83, 'Left 2 Kin'!S83, 'Left 3 Kin'!S83, 'Right 1 Kin'!S83, 'Right 2 Kin'!S83, 'Right 3 Kin'!S83)</f>
        <v>4.4277794008423763</v>
      </c>
      <c r="T83">
        <f>STDEV('Left 1 Kin'!T83, 'Left 2 Kin'!T83, 'Left 3 Kin'!T83, 'Right 1 Kin'!T83, 'Right 2 Kin'!T83, 'Right 3 Kin'!T83)</f>
        <v>1.4537243182747819</v>
      </c>
      <c r="U83">
        <f>STDEV('Left 1 Kin'!U83, 'Left 2 Kin'!U83, 'Left 3 Kin'!U83, 'Right 1 Kin'!U83, 'Right 2 Kin'!U83, 'Right 3 Kin'!U83)</f>
        <v>10.621915810583532</v>
      </c>
      <c r="V83">
        <f>STDEV('Left 1 Kin'!V83, 'Left 2 Kin'!V83, 'Left 3 Kin'!V83, 'Right 1 Kin'!V83, 'Right 2 Kin'!V83, 'Right 3 Kin'!V83)</f>
        <v>24.505407865566717</v>
      </c>
      <c r="W83">
        <f>STDEV('Left 1 Kin'!W83, 'Left 2 Kin'!W83, 'Left 3 Kin'!W83, 'Right 1 Kin'!W83, 'Right 2 Kin'!W83, 'Right 3 Kin'!W83)</f>
        <v>19.402264510801722</v>
      </c>
      <c r="X83">
        <f>STDEV('Left 1 Kin'!X83, 'Left 2 Kin'!X83, 'Left 3 Kin'!X83, 'Right 1 Kin'!X83, 'Right 2 Kin'!X83, 'Right 3 Kin'!X83)</f>
        <v>35.263431210911172</v>
      </c>
      <c r="Y83">
        <f>STDEV('Left 1 Kin'!Y83, 'Left 2 Kin'!Y83, 'Left 3 Kin'!Y83, 'Right 1 Kin'!Y83, 'Right 2 Kin'!Y83, 'Right 3 Kin'!Y83)</f>
        <v>19.275433735108216</v>
      </c>
      <c r="Z83">
        <f>STDEV('Left 1 Kin'!Z83, 'Left 2 Kin'!Z83, 'Left 3 Kin'!Z83, 'Right 1 Kin'!Z83, 'Right 2 Kin'!Z83, 'Right 3 Kin'!Z83)</f>
        <v>13.134183287976427</v>
      </c>
      <c r="AA83">
        <f>STDEV('Left 1 Kin'!AA83, 'Left 2 Kin'!AA83, 'Left 3 Kin'!AA83, 'Right 1 Kin'!AA83, 'Right 2 Kin'!AA83, 'Right 3 Kin'!AA83)</f>
        <v>61.870948880292886</v>
      </c>
      <c r="AB83">
        <f>STDEV('Left 1 Kin'!AB83, 'Left 2 Kin'!AB83, 'Left 3 Kin'!AB83, 'Right 1 Kin'!AB83, 'Right 2 Kin'!AB83, 'Right 3 Kin'!AB83)</f>
        <v>22.151002674148852</v>
      </c>
      <c r="AC83">
        <f>STDEV('Left 1 Kin'!AC83, 'Left 2 Kin'!AC83, 'Left 3 Kin'!AC83, 'Right 1 Kin'!AC83, 'Right 2 Kin'!AC83, 'Right 3 Kin'!AC83)</f>
        <v>105.97383552031017</v>
      </c>
      <c r="AD83">
        <f>STDEV('Left 1 Kin'!AD83, 'Left 2 Kin'!AD83, 'Left 3 Kin'!AD83, 'Right 1 Kin'!AD83, 'Right 2 Kin'!AD83, 'Right 3 Kin'!AD83)</f>
        <v>54.748923098310073</v>
      </c>
      <c r="AE83">
        <f>STDEV('Left 1 Kin'!AE83, 'Left 2 Kin'!AE83, 'Left 3 Kin'!AE83, 'Right 1 Kin'!AE83, 'Right 2 Kin'!AE83, 'Right 3 Kin'!AE83)</f>
        <v>121.07718662740561</v>
      </c>
      <c r="AF83">
        <f>STDEV('Left 1 Kin'!AF83, 'Left 2 Kin'!AF83, 'Left 3 Kin'!AF83, 'Right 1 Kin'!AF83, 'Right 2 Kin'!AF83, 'Right 3 Kin'!AF83)</f>
        <v>98.84973968305701</v>
      </c>
      <c r="AG83">
        <f>STDEV('Left 1 Kin'!AG83, 'Left 2 Kin'!AG83, 'Left 3 Kin'!AG83, 'Right 1 Kin'!AG83, 'Right 2 Kin'!AG83, 'Right 3 Kin'!AG83)</f>
        <v>217.63089875762083</v>
      </c>
      <c r="AH83">
        <f>STDEV('Left 1 Kin'!AH83, 'Left 2 Kin'!AH83, 'Left 3 Kin'!AH83, 'Right 1 Kin'!AH83, 'Right 2 Kin'!AH83, 'Right 3 Kin'!AH83)</f>
        <v>85.686435376313383</v>
      </c>
      <c r="AI83">
        <f>STDEV('Left 1 Kin'!AI83, 'Left 2 Kin'!AI83, 'Left 3 Kin'!AI83, 'Right 1 Kin'!AI83, 'Right 2 Kin'!AI83, 'Right 3 Kin'!AI83)</f>
        <v>0.4321621409446903</v>
      </c>
      <c r="AJ83">
        <f>STDEV('Left 1 Kin'!AJ83, 'Left 2 Kin'!AJ83, 'Left 3 Kin'!AJ83, 'Right 1 Kin'!AJ83, 'Right 2 Kin'!AJ83, 'Right 3 Kin'!AJ83)</f>
        <v>0.556498183006499</v>
      </c>
      <c r="AK83">
        <f>STDEV('Left 1 Kin'!AK83, 'Left 2 Kin'!AK83, 'Left 3 Kin'!AK83, 'Right 1 Kin'!AK83, 'Right 2 Kin'!AK83, 'Right 3 Kin'!AK83)</f>
        <v>0.14303180103222257</v>
      </c>
      <c r="AL83">
        <f>STDEV('Left 1 Kin'!AL83, 'Left 2 Kin'!AL83, 'Left 3 Kin'!AL83, 'Right 1 Kin'!AL83, 'Right 2 Kin'!AL83, 'Right 3 Kin'!AL83)</f>
        <v>3.7602377282426782</v>
      </c>
      <c r="AM83">
        <f>STDEV('Left 1 Kin'!AM83, 'Left 2 Kin'!AM83, 'Left 3 Kin'!AM83, 'Right 1 Kin'!AM83, 'Right 2 Kin'!AM83, 'Right 3 Kin'!AM83)</f>
        <v>0.36833647318379409</v>
      </c>
      <c r="AN83">
        <f>STDEV('Left 1 Kin'!AN83, 'Left 2 Kin'!AN83, 'Left 3 Kin'!AN83, 'Right 1 Kin'!AN83, 'Right 2 Kin'!AN83, 'Right 3 Kin'!AN83)</f>
        <v>0.43289174155886712</v>
      </c>
      <c r="AO83">
        <f>STDEV('Left 1 Kin'!AO83, 'Left 2 Kin'!AO83, 'Left 3 Kin'!AO83, 'Right 1 Kin'!AO83, 'Right 2 Kin'!AO83, 'Right 3 Kin'!AO83)</f>
        <v>0.25057209710310058</v>
      </c>
      <c r="AP83">
        <f>STDEV('Left 1 Kin'!AP83, 'Left 2 Kin'!AP83, 'Left 3 Kin'!AP83, 'Right 1 Kin'!AP83, 'Right 2 Kin'!AP83, 'Right 3 Kin'!AP83)</f>
        <v>2.4475553443890563</v>
      </c>
      <c r="AQ83">
        <f>STDEV('Left 1 Kin'!AQ83, 'Left 2 Kin'!AQ83, 'Left 3 Kin'!AQ83, 'Right 1 Kin'!AQ83, 'Right 2 Kin'!AQ83, 'Right 3 Kin'!AQ83)</f>
        <v>0.37053697150234643</v>
      </c>
      <c r="AR83">
        <f>STDEV('Left 1 Kin'!AR83, 'Left 2 Kin'!AR83, 'Left 3 Kin'!AR83, 'Right 1 Kin'!AR83, 'Right 2 Kin'!AR83, 'Right 3 Kin'!AR83)</f>
        <v>0.41344011634774813</v>
      </c>
      <c r="AS83">
        <f>STDEV('Left 1 Kin'!AS83, 'Left 2 Kin'!AS83, 'Left 3 Kin'!AS83, 'Right 1 Kin'!AS83, 'Right 2 Kin'!AS83, 'Right 3 Kin'!AS83)</f>
        <v>0.22370113774117853</v>
      </c>
      <c r="AT83">
        <f>STDEV('Left 1 Kin'!AT83, 'Left 2 Kin'!AT83, 'Left 3 Kin'!AT83, 'Right 1 Kin'!AT83, 'Right 2 Kin'!AT83, 'Right 3 Kin'!AT83)</f>
        <v>2.3278675336594543</v>
      </c>
    </row>
    <row r="84" spans="1:46" x14ac:dyDescent="0.25">
      <c r="A84">
        <v>82</v>
      </c>
      <c r="B84">
        <f>STDEV('Left 1 Kin'!B84, 'Left 2 Kin'!B84, 'Left 3 Kin'!B84, 'Right 1 Kin'!B84, 'Right 2 Kin'!B84, 'Right 3 Kin'!B84)</f>
        <v>4.1794807542324203E-2</v>
      </c>
      <c r="C84">
        <f>STDEV('Left 1 Kin'!C84, 'Left 2 Kin'!C84, 'Left 3 Kin'!C84, 'Right 1 Kin'!C84, 'Right 2 Kin'!C84, 'Right 3 Kin'!C84)</f>
        <v>4.2402139316874577E-3</v>
      </c>
      <c r="D84">
        <f>STDEV('Left 1 Kin'!D84, 'Left 2 Kin'!D84, 'Left 3 Kin'!D84, 'Right 1 Kin'!D84, 'Right 2 Kin'!D84, 'Right 3 Kin'!D84)</f>
        <v>6.2232947426822331E-2</v>
      </c>
      <c r="E84">
        <f>STDEV('Left 1 Kin'!E84, 'Left 2 Kin'!E84, 'Left 3 Kin'!E84, 'Right 1 Kin'!E84, 'Right 2 Kin'!E84, 'Right 3 Kin'!E84)</f>
        <v>0.16078534505029005</v>
      </c>
      <c r="F84">
        <f>STDEV('Left 1 Kin'!F84, 'Left 2 Kin'!F84, 'Left 3 Kin'!F84, 'Right 1 Kin'!F84, 'Right 2 Kin'!F84, 'Right 3 Kin'!F84)</f>
        <v>5.5635706176567101E-2</v>
      </c>
      <c r="G84">
        <f>STDEV('Left 1 Kin'!G84, 'Left 2 Kin'!G84, 'Left 3 Kin'!G84, 'Right 1 Kin'!G84, 'Right 2 Kin'!G84, 'Right 3 Kin'!G84)</f>
        <v>0.95307612113883355</v>
      </c>
      <c r="H84">
        <f>STDEV('Left 1 Kin'!H84, 'Left 2 Kin'!H84, 'Left 3 Kin'!H84, 'Right 1 Kin'!H84, 'Right 2 Kin'!H84, 'Right 3 Kin'!H84)</f>
        <v>0.46499654754753944</v>
      </c>
      <c r="I84">
        <f>STDEV('Left 1 Kin'!I84, 'Left 2 Kin'!I84, 'Left 3 Kin'!I84, 'Right 1 Kin'!I84, 'Right 2 Kin'!I84, 'Right 3 Kin'!I84)</f>
        <v>2.9016398068682294</v>
      </c>
      <c r="J84">
        <f>STDEV('Left 1 Kin'!J84, 'Left 2 Kin'!J84, 'Left 3 Kin'!J84, 'Right 1 Kin'!J84, 'Right 2 Kin'!J84, 'Right 3 Kin'!J84)</f>
        <v>1.4728391766578814</v>
      </c>
      <c r="K84">
        <f>STDEV('Left 1 Kin'!K84, 'Left 2 Kin'!K84, 'Left 3 Kin'!K84, 'Right 1 Kin'!K84, 'Right 2 Kin'!K84, 'Right 3 Kin'!K84)</f>
        <v>2.9607966572614735</v>
      </c>
      <c r="L84">
        <f>STDEV('Left 1 Kin'!L84, 'Left 2 Kin'!L84, 'Left 3 Kin'!L84, 'Right 1 Kin'!L84, 'Right 2 Kin'!L84, 'Right 3 Kin'!L84)</f>
        <v>7.4138451700760104</v>
      </c>
      <c r="M84">
        <f>STDEV('Left 1 Kin'!M84, 'Left 2 Kin'!M84, 'Left 3 Kin'!M84, 'Right 1 Kin'!M84, 'Right 2 Kin'!M84, 'Right 3 Kin'!M84)</f>
        <v>2.5157193034420855</v>
      </c>
      <c r="N84">
        <f>STDEV('Left 1 Kin'!N84, 'Left 2 Kin'!N84, 'Left 3 Kin'!N84, 'Right 1 Kin'!N84, 'Right 2 Kin'!N84, 'Right 3 Kin'!N84)</f>
        <v>3.53456230735534</v>
      </c>
      <c r="O84">
        <f>STDEV('Left 1 Kin'!O84, 'Left 2 Kin'!O84, 'Left 3 Kin'!O84, 'Right 1 Kin'!O84, 'Right 2 Kin'!O84, 'Right 3 Kin'!O84)</f>
        <v>9.4476412234903187</v>
      </c>
      <c r="P84">
        <f>STDEV('Left 1 Kin'!P84, 'Left 2 Kin'!P84, 'Left 3 Kin'!P84, 'Right 1 Kin'!P84, 'Right 2 Kin'!P84, 'Right 3 Kin'!P84)</f>
        <v>5.612083803551096</v>
      </c>
      <c r="Q84">
        <f>STDEV('Left 1 Kin'!Q84, 'Left 2 Kin'!Q84, 'Left 3 Kin'!Q84, 'Right 1 Kin'!Q84, 'Right 2 Kin'!Q84, 'Right 3 Kin'!Q84)</f>
        <v>0.93323173046822294</v>
      </c>
      <c r="R84">
        <f>STDEV('Left 1 Kin'!R84, 'Left 2 Kin'!R84, 'Left 3 Kin'!R84, 'Right 1 Kin'!R84, 'Right 2 Kin'!R84, 'Right 3 Kin'!R84)</f>
        <v>12.519415959481403</v>
      </c>
      <c r="S84">
        <f>STDEV('Left 1 Kin'!S84, 'Left 2 Kin'!S84, 'Left 3 Kin'!S84, 'Right 1 Kin'!S84, 'Right 2 Kin'!S84, 'Right 3 Kin'!S84)</f>
        <v>4.7503590859966343</v>
      </c>
      <c r="T84">
        <f>STDEV('Left 1 Kin'!T84, 'Left 2 Kin'!T84, 'Left 3 Kin'!T84, 'Right 1 Kin'!T84, 'Right 2 Kin'!T84, 'Right 3 Kin'!T84)</f>
        <v>1.5067693599490068</v>
      </c>
      <c r="U84">
        <f>STDEV('Left 1 Kin'!U84, 'Left 2 Kin'!U84, 'Left 3 Kin'!U84, 'Right 1 Kin'!U84, 'Right 2 Kin'!U84, 'Right 3 Kin'!U84)</f>
        <v>10.515013726401719</v>
      </c>
      <c r="V84">
        <f>STDEV('Left 1 Kin'!V84, 'Left 2 Kin'!V84, 'Left 3 Kin'!V84, 'Right 1 Kin'!V84, 'Right 2 Kin'!V84, 'Right 3 Kin'!V84)</f>
        <v>25.766321554766098</v>
      </c>
      <c r="W84">
        <f>STDEV('Left 1 Kin'!W84, 'Left 2 Kin'!W84, 'Left 3 Kin'!W84, 'Right 1 Kin'!W84, 'Right 2 Kin'!W84, 'Right 3 Kin'!W84)</f>
        <v>19.325821738988626</v>
      </c>
      <c r="X84">
        <f>STDEV('Left 1 Kin'!X84, 'Left 2 Kin'!X84, 'Left 3 Kin'!X84, 'Right 1 Kin'!X84, 'Right 2 Kin'!X84, 'Right 3 Kin'!X84)</f>
        <v>35.854810849684725</v>
      </c>
      <c r="Y84">
        <f>STDEV('Left 1 Kin'!Y84, 'Left 2 Kin'!Y84, 'Left 3 Kin'!Y84, 'Right 1 Kin'!Y84, 'Right 2 Kin'!Y84, 'Right 3 Kin'!Y84)</f>
        <v>18.813054223054756</v>
      </c>
      <c r="Z84">
        <f>STDEV('Left 1 Kin'!Z84, 'Left 2 Kin'!Z84, 'Left 3 Kin'!Z84, 'Right 1 Kin'!Z84, 'Right 2 Kin'!Z84, 'Right 3 Kin'!Z84)</f>
        <v>12.720910936685705</v>
      </c>
      <c r="AA84">
        <f>STDEV('Left 1 Kin'!AA84, 'Left 2 Kin'!AA84, 'Left 3 Kin'!AA84, 'Right 1 Kin'!AA84, 'Right 2 Kin'!AA84, 'Right 3 Kin'!AA84)</f>
        <v>66.464579910445238</v>
      </c>
      <c r="AB84">
        <f>STDEV('Left 1 Kin'!AB84, 'Left 2 Kin'!AB84, 'Left 3 Kin'!AB84, 'Right 1 Kin'!AB84, 'Right 2 Kin'!AB84, 'Right 3 Kin'!AB84)</f>
        <v>20.312377874696381</v>
      </c>
      <c r="AC84">
        <f>STDEV('Left 1 Kin'!AC84, 'Left 2 Kin'!AC84, 'Left 3 Kin'!AC84, 'Right 1 Kin'!AC84, 'Right 2 Kin'!AC84, 'Right 3 Kin'!AC84)</f>
        <v>110.22023309770944</v>
      </c>
      <c r="AD84">
        <f>STDEV('Left 1 Kin'!AD84, 'Left 2 Kin'!AD84, 'Left 3 Kin'!AD84, 'Right 1 Kin'!AD84, 'Right 2 Kin'!AD84, 'Right 3 Kin'!AD84)</f>
        <v>56.508083818180737</v>
      </c>
      <c r="AE84">
        <f>STDEV('Left 1 Kin'!AE84, 'Left 2 Kin'!AE84, 'Left 3 Kin'!AE84, 'Right 1 Kin'!AE84, 'Right 2 Kin'!AE84, 'Right 3 Kin'!AE84)</f>
        <v>119.87847069274561</v>
      </c>
      <c r="AF84">
        <f>STDEV('Left 1 Kin'!AF84, 'Left 2 Kin'!AF84, 'Left 3 Kin'!AF84, 'Right 1 Kin'!AF84, 'Right 2 Kin'!AF84, 'Right 3 Kin'!AF84)</f>
        <v>97.610170700073553</v>
      </c>
      <c r="AG84">
        <f>STDEV('Left 1 Kin'!AG84, 'Left 2 Kin'!AG84, 'Left 3 Kin'!AG84, 'Right 1 Kin'!AG84, 'Right 2 Kin'!AG84, 'Right 3 Kin'!AG84)</f>
        <v>221.4156564832698</v>
      </c>
      <c r="AH84">
        <f>STDEV('Left 1 Kin'!AH84, 'Left 2 Kin'!AH84, 'Left 3 Kin'!AH84, 'Right 1 Kin'!AH84, 'Right 2 Kin'!AH84, 'Right 3 Kin'!AH84)</f>
        <v>88.026526109406106</v>
      </c>
      <c r="AI84">
        <f>STDEV('Left 1 Kin'!AI84, 'Left 2 Kin'!AI84, 'Left 3 Kin'!AI84, 'Right 1 Kin'!AI84, 'Right 2 Kin'!AI84, 'Right 3 Kin'!AI84)</f>
        <v>0.40085694745221412</v>
      </c>
      <c r="AJ84">
        <f>STDEV('Left 1 Kin'!AJ84, 'Left 2 Kin'!AJ84, 'Left 3 Kin'!AJ84, 'Right 1 Kin'!AJ84, 'Right 2 Kin'!AJ84, 'Right 3 Kin'!AJ84)</f>
        <v>0.54156671021490632</v>
      </c>
      <c r="AK84">
        <f>STDEV('Left 1 Kin'!AK84, 'Left 2 Kin'!AK84, 'Left 3 Kin'!AK84, 'Right 1 Kin'!AK84, 'Right 2 Kin'!AK84, 'Right 3 Kin'!AK84)</f>
        <v>0.14116039687910512</v>
      </c>
      <c r="AL84">
        <f>STDEV('Left 1 Kin'!AL84, 'Left 2 Kin'!AL84, 'Left 3 Kin'!AL84, 'Right 1 Kin'!AL84, 'Right 2 Kin'!AL84, 'Right 3 Kin'!AL84)</f>
        <v>3.3705393315444629</v>
      </c>
      <c r="AM84">
        <f>STDEV('Left 1 Kin'!AM84, 'Left 2 Kin'!AM84, 'Left 3 Kin'!AM84, 'Right 1 Kin'!AM84, 'Right 2 Kin'!AM84, 'Right 3 Kin'!AM84)</f>
        <v>0.36512050308118066</v>
      </c>
      <c r="AN84">
        <f>STDEV('Left 1 Kin'!AN84, 'Left 2 Kin'!AN84, 'Left 3 Kin'!AN84, 'Right 1 Kin'!AN84, 'Right 2 Kin'!AN84, 'Right 3 Kin'!AN84)</f>
        <v>0.42212412933659582</v>
      </c>
      <c r="AO84">
        <f>STDEV('Left 1 Kin'!AO84, 'Left 2 Kin'!AO84, 'Left 3 Kin'!AO84, 'Right 1 Kin'!AO84, 'Right 2 Kin'!AO84, 'Right 3 Kin'!AO84)</f>
        <v>0.23539850131146911</v>
      </c>
      <c r="AP84">
        <f>STDEV('Left 1 Kin'!AP84, 'Left 2 Kin'!AP84, 'Left 3 Kin'!AP84, 'Right 1 Kin'!AP84, 'Right 2 Kin'!AP84, 'Right 3 Kin'!AP84)</f>
        <v>2.3931130442847293</v>
      </c>
      <c r="AQ84">
        <f>STDEV('Left 1 Kin'!AQ84, 'Left 2 Kin'!AQ84, 'Left 3 Kin'!AQ84, 'Right 1 Kin'!AQ84, 'Right 2 Kin'!AQ84, 'Right 3 Kin'!AQ84)</f>
        <v>0.37041023827852543</v>
      </c>
      <c r="AR84">
        <f>STDEV('Left 1 Kin'!AR84, 'Left 2 Kin'!AR84, 'Left 3 Kin'!AR84, 'Right 1 Kin'!AR84, 'Right 2 Kin'!AR84, 'Right 3 Kin'!AR84)</f>
        <v>0.39210783238683411</v>
      </c>
      <c r="AS84">
        <f>STDEV('Left 1 Kin'!AS84, 'Left 2 Kin'!AS84, 'Left 3 Kin'!AS84, 'Right 1 Kin'!AS84, 'Right 2 Kin'!AS84, 'Right 3 Kin'!AS84)</f>
        <v>0.21767854702067763</v>
      </c>
      <c r="AT84">
        <f>STDEV('Left 1 Kin'!AT84, 'Left 2 Kin'!AT84, 'Left 3 Kin'!AT84, 'Right 1 Kin'!AT84, 'Right 2 Kin'!AT84, 'Right 3 Kin'!AT84)</f>
        <v>2.2876333139829015</v>
      </c>
    </row>
    <row r="85" spans="1:46" x14ac:dyDescent="0.25">
      <c r="A85">
        <v>83</v>
      </c>
      <c r="B85">
        <f>STDEV('Left 1 Kin'!B85, 'Left 2 Kin'!B85, 'Left 3 Kin'!B85, 'Right 1 Kin'!B85, 'Right 2 Kin'!B85, 'Right 3 Kin'!B85)</f>
        <v>4.1334448909670203E-2</v>
      </c>
      <c r="C85">
        <f>STDEV('Left 1 Kin'!C85, 'Left 2 Kin'!C85, 'Left 3 Kin'!C85, 'Right 1 Kin'!C85, 'Right 2 Kin'!C85, 'Right 3 Kin'!C85)</f>
        <v>4.2213802492443433E-3</v>
      </c>
      <c r="D85">
        <f>STDEV('Left 1 Kin'!D85, 'Left 2 Kin'!D85, 'Left 3 Kin'!D85, 'Right 1 Kin'!D85, 'Right 2 Kin'!D85, 'Right 3 Kin'!D85)</f>
        <v>5.6278377975155079E-2</v>
      </c>
      <c r="E85">
        <f>STDEV('Left 1 Kin'!E85, 'Left 2 Kin'!E85, 'Left 3 Kin'!E85, 'Right 1 Kin'!E85, 'Right 2 Kin'!E85, 'Right 3 Kin'!E85)</f>
        <v>0.15637551723699425</v>
      </c>
      <c r="F85">
        <f>STDEV('Left 1 Kin'!F85, 'Left 2 Kin'!F85, 'Left 3 Kin'!F85, 'Right 1 Kin'!F85, 'Right 2 Kin'!F85, 'Right 3 Kin'!F85)</f>
        <v>4.922738026465695E-2</v>
      </c>
      <c r="G85">
        <f>STDEV('Left 1 Kin'!G85, 'Left 2 Kin'!G85, 'Left 3 Kin'!G85, 'Right 1 Kin'!G85, 'Right 2 Kin'!G85, 'Right 3 Kin'!G85)</f>
        <v>0.97314285595710492</v>
      </c>
      <c r="H85">
        <f>STDEV('Left 1 Kin'!H85, 'Left 2 Kin'!H85, 'Left 3 Kin'!H85, 'Right 1 Kin'!H85, 'Right 2 Kin'!H85, 'Right 3 Kin'!H85)</f>
        <v>0.49205253867903115</v>
      </c>
      <c r="I85">
        <f>STDEV('Left 1 Kin'!I85, 'Left 2 Kin'!I85, 'Left 3 Kin'!I85, 'Right 1 Kin'!I85, 'Right 2 Kin'!I85, 'Right 3 Kin'!I85)</f>
        <v>2.9082856199189213</v>
      </c>
      <c r="J85">
        <f>STDEV('Left 1 Kin'!J85, 'Left 2 Kin'!J85, 'Left 3 Kin'!J85, 'Right 1 Kin'!J85, 'Right 2 Kin'!J85, 'Right 3 Kin'!J85)</f>
        <v>1.4777298058744597</v>
      </c>
      <c r="K85">
        <f>STDEV('Left 1 Kin'!K85, 'Left 2 Kin'!K85, 'Left 3 Kin'!K85, 'Right 1 Kin'!K85, 'Right 2 Kin'!K85, 'Right 3 Kin'!K85)</f>
        <v>2.9473635442931729</v>
      </c>
      <c r="L85">
        <f>STDEV('Left 1 Kin'!L85, 'Left 2 Kin'!L85, 'Left 3 Kin'!L85, 'Right 1 Kin'!L85, 'Right 2 Kin'!L85, 'Right 3 Kin'!L85)</f>
        <v>7.410736498071719</v>
      </c>
      <c r="M85">
        <f>STDEV('Left 1 Kin'!M85, 'Left 2 Kin'!M85, 'Left 3 Kin'!M85, 'Right 1 Kin'!M85, 'Right 2 Kin'!M85, 'Right 3 Kin'!M85)</f>
        <v>2.4534993887300627</v>
      </c>
      <c r="N85">
        <f>STDEV('Left 1 Kin'!N85, 'Left 2 Kin'!N85, 'Left 3 Kin'!N85, 'Right 1 Kin'!N85, 'Right 2 Kin'!N85, 'Right 3 Kin'!N85)</f>
        <v>3.5317425774246347</v>
      </c>
      <c r="O85">
        <f>STDEV('Left 1 Kin'!O85, 'Left 2 Kin'!O85, 'Left 3 Kin'!O85, 'Right 1 Kin'!O85, 'Right 2 Kin'!O85, 'Right 3 Kin'!O85)</f>
        <v>9.3193941497973078</v>
      </c>
      <c r="P85">
        <f>STDEV('Left 1 Kin'!P85, 'Left 2 Kin'!P85, 'Left 3 Kin'!P85, 'Right 1 Kin'!P85, 'Right 2 Kin'!P85, 'Right 3 Kin'!P85)</f>
        <v>5.5651736756004668</v>
      </c>
      <c r="Q85">
        <f>STDEV('Left 1 Kin'!Q85, 'Left 2 Kin'!Q85, 'Left 3 Kin'!Q85, 'Right 1 Kin'!Q85, 'Right 2 Kin'!Q85, 'Right 3 Kin'!Q85)</f>
        <v>0.98030904013611153</v>
      </c>
      <c r="R85">
        <f>STDEV('Left 1 Kin'!R85, 'Left 2 Kin'!R85, 'Left 3 Kin'!R85, 'Right 1 Kin'!R85, 'Right 2 Kin'!R85, 'Right 3 Kin'!R85)</f>
        <v>12.400135222102236</v>
      </c>
      <c r="S85">
        <f>STDEV('Left 1 Kin'!S85, 'Left 2 Kin'!S85, 'Left 3 Kin'!S85, 'Right 1 Kin'!S85, 'Right 2 Kin'!S85, 'Right 3 Kin'!S85)</f>
        <v>5.0822805896291134</v>
      </c>
      <c r="T85">
        <f>STDEV('Left 1 Kin'!T85, 'Left 2 Kin'!T85, 'Left 3 Kin'!T85, 'Right 1 Kin'!T85, 'Right 2 Kin'!T85, 'Right 3 Kin'!T85)</f>
        <v>1.5681010464828613</v>
      </c>
      <c r="U85">
        <f>STDEV('Left 1 Kin'!U85, 'Left 2 Kin'!U85, 'Left 3 Kin'!U85, 'Right 1 Kin'!U85, 'Right 2 Kin'!U85, 'Right 3 Kin'!U85)</f>
        <v>10.564513319125707</v>
      </c>
      <c r="V85">
        <f>STDEV('Left 1 Kin'!V85, 'Left 2 Kin'!V85, 'Left 3 Kin'!V85, 'Right 1 Kin'!V85, 'Right 2 Kin'!V85, 'Right 3 Kin'!V85)</f>
        <v>27.05903171332389</v>
      </c>
      <c r="W85">
        <f>STDEV('Left 1 Kin'!W85, 'Left 2 Kin'!W85, 'Left 3 Kin'!W85, 'Right 1 Kin'!W85, 'Right 2 Kin'!W85, 'Right 3 Kin'!W85)</f>
        <v>19.50423925415155</v>
      </c>
      <c r="X85">
        <f>STDEV('Left 1 Kin'!X85, 'Left 2 Kin'!X85, 'Left 3 Kin'!X85, 'Right 1 Kin'!X85, 'Right 2 Kin'!X85, 'Right 3 Kin'!X85)</f>
        <v>36.765012437013461</v>
      </c>
      <c r="Y85">
        <f>STDEV('Left 1 Kin'!Y85, 'Left 2 Kin'!Y85, 'Left 3 Kin'!Y85, 'Right 1 Kin'!Y85, 'Right 2 Kin'!Y85, 'Right 3 Kin'!Y85)</f>
        <v>18.756884854780122</v>
      </c>
      <c r="Z85">
        <f>STDEV('Left 1 Kin'!Z85, 'Left 2 Kin'!Z85, 'Left 3 Kin'!Z85, 'Right 1 Kin'!Z85, 'Right 2 Kin'!Z85, 'Right 3 Kin'!Z85)</f>
        <v>13.086995276383698</v>
      </c>
      <c r="AA85">
        <f>STDEV('Left 1 Kin'!AA85, 'Left 2 Kin'!AA85, 'Left 3 Kin'!AA85, 'Right 1 Kin'!AA85, 'Right 2 Kin'!AA85, 'Right 3 Kin'!AA85)</f>
        <v>71.256986904415356</v>
      </c>
      <c r="AB85">
        <f>STDEV('Left 1 Kin'!AB85, 'Left 2 Kin'!AB85, 'Left 3 Kin'!AB85, 'Right 1 Kin'!AB85, 'Right 2 Kin'!AB85, 'Right 3 Kin'!AB85)</f>
        <v>19.466160033638985</v>
      </c>
      <c r="AC85">
        <f>STDEV('Left 1 Kin'!AC85, 'Left 2 Kin'!AC85, 'Left 3 Kin'!AC85, 'Right 1 Kin'!AC85, 'Right 2 Kin'!AC85, 'Right 3 Kin'!AC85)</f>
        <v>114.68389027528958</v>
      </c>
      <c r="AD85">
        <f>STDEV('Left 1 Kin'!AD85, 'Left 2 Kin'!AD85, 'Left 3 Kin'!AD85, 'Right 1 Kin'!AD85, 'Right 2 Kin'!AD85, 'Right 3 Kin'!AD85)</f>
        <v>58.603010696368749</v>
      </c>
      <c r="AE85">
        <f>STDEV('Left 1 Kin'!AE85, 'Left 2 Kin'!AE85, 'Left 3 Kin'!AE85, 'Right 1 Kin'!AE85, 'Right 2 Kin'!AE85, 'Right 3 Kin'!AE85)</f>
        <v>119.06982401755549</v>
      </c>
      <c r="AF85">
        <f>STDEV('Left 1 Kin'!AF85, 'Left 2 Kin'!AF85, 'Left 3 Kin'!AF85, 'Right 1 Kin'!AF85, 'Right 2 Kin'!AF85, 'Right 3 Kin'!AF85)</f>
        <v>97.984381574653952</v>
      </c>
      <c r="AG85">
        <f>STDEV('Left 1 Kin'!AG85, 'Left 2 Kin'!AG85, 'Left 3 Kin'!AG85, 'Right 1 Kin'!AG85, 'Right 2 Kin'!AG85, 'Right 3 Kin'!AG85)</f>
        <v>224.91673250648503</v>
      </c>
      <c r="AH85">
        <f>STDEV('Left 1 Kin'!AH85, 'Left 2 Kin'!AH85, 'Left 3 Kin'!AH85, 'Right 1 Kin'!AH85, 'Right 2 Kin'!AH85, 'Right 3 Kin'!AH85)</f>
        <v>90.500357318015062</v>
      </c>
      <c r="AI85">
        <f>STDEV('Left 1 Kin'!AI85, 'Left 2 Kin'!AI85, 'Left 3 Kin'!AI85, 'Right 1 Kin'!AI85, 'Right 2 Kin'!AI85, 'Right 3 Kin'!AI85)</f>
        <v>0.38033472014867453</v>
      </c>
      <c r="AJ85">
        <f>STDEV('Left 1 Kin'!AJ85, 'Left 2 Kin'!AJ85, 'Left 3 Kin'!AJ85, 'Right 1 Kin'!AJ85, 'Right 2 Kin'!AJ85, 'Right 3 Kin'!AJ85)</f>
        <v>0.52515411250472832</v>
      </c>
      <c r="AK85">
        <f>STDEV('Left 1 Kin'!AK85, 'Left 2 Kin'!AK85, 'Left 3 Kin'!AK85, 'Right 1 Kin'!AK85, 'Right 2 Kin'!AK85, 'Right 3 Kin'!AK85)</f>
        <v>0.13962107370588597</v>
      </c>
      <c r="AL85">
        <f>STDEV('Left 1 Kin'!AL85, 'Left 2 Kin'!AL85, 'Left 3 Kin'!AL85, 'Right 1 Kin'!AL85, 'Right 2 Kin'!AL85, 'Right 3 Kin'!AL85)</f>
        <v>3.0038372187131239</v>
      </c>
      <c r="AM85">
        <f>STDEV('Left 1 Kin'!AM85, 'Left 2 Kin'!AM85, 'Left 3 Kin'!AM85, 'Right 1 Kin'!AM85, 'Right 2 Kin'!AM85, 'Right 3 Kin'!AM85)</f>
        <v>0.36422968818205453</v>
      </c>
      <c r="AN85">
        <f>STDEV('Left 1 Kin'!AN85, 'Left 2 Kin'!AN85, 'Left 3 Kin'!AN85, 'Right 1 Kin'!AN85, 'Right 2 Kin'!AN85, 'Right 3 Kin'!AN85)</f>
        <v>0.41115428601691911</v>
      </c>
      <c r="AO85">
        <f>STDEV('Left 1 Kin'!AO85, 'Left 2 Kin'!AO85, 'Left 3 Kin'!AO85, 'Right 1 Kin'!AO85, 'Right 2 Kin'!AO85, 'Right 3 Kin'!AO85)</f>
        <v>0.22078525288681955</v>
      </c>
      <c r="AP85">
        <f>STDEV('Left 1 Kin'!AP85, 'Left 2 Kin'!AP85, 'Left 3 Kin'!AP85, 'Right 1 Kin'!AP85, 'Right 2 Kin'!AP85, 'Right 3 Kin'!AP85)</f>
        <v>2.3686406051256719</v>
      </c>
      <c r="AQ85">
        <f>STDEV('Left 1 Kin'!AQ85, 'Left 2 Kin'!AQ85, 'Left 3 Kin'!AQ85, 'Right 1 Kin'!AQ85, 'Right 2 Kin'!AQ85, 'Right 3 Kin'!AQ85)</f>
        <v>0.37277423169927898</v>
      </c>
      <c r="AR85">
        <f>STDEV('Left 1 Kin'!AR85, 'Left 2 Kin'!AR85, 'Left 3 Kin'!AR85, 'Right 1 Kin'!AR85, 'Right 2 Kin'!AR85, 'Right 3 Kin'!AR85)</f>
        <v>0.3707681048886769</v>
      </c>
      <c r="AS85">
        <f>STDEV('Left 1 Kin'!AS85, 'Left 2 Kin'!AS85, 'Left 3 Kin'!AS85, 'Right 1 Kin'!AS85, 'Right 2 Kin'!AS85, 'Right 3 Kin'!AS85)</f>
        <v>0.21159524842469574</v>
      </c>
      <c r="AT85">
        <f>STDEV('Left 1 Kin'!AT85, 'Left 2 Kin'!AT85, 'Left 3 Kin'!AT85, 'Right 1 Kin'!AT85, 'Right 2 Kin'!AT85, 'Right 3 Kin'!AT85)</f>
        <v>2.4919601943610274</v>
      </c>
    </row>
    <row r="86" spans="1:46" x14ac:dyDescent="0.25">
      <c r="A86">
        <v>84</v>
      </c>
      <c r="B86">
        <f>STDEV('Left 1 Kin'!B86, 'Left 2 Kin'!B86, 'Left 3 Kin'!B86, 'Right 1 Kin'!B86, 'Right 2 Kin'!B86, 'Right 3 Kin'!B86)</f>
        <v>4.1160013969865503E-2</v>
      </c>
      <c r="C86">
        <f>STDEV('Left 1 Kin'!C86, 'Left 2 Kin'!C86, 'Left 3 Kin'!C86, 'Right 1 Kin'!C86, 'Right 2 Kin'!C86, 'Right 3 Kin'!C86)</f>
        <v>4.2018081781127793E-3</v>
      </c>
      <c r="D86">
        <f>STDEV('Left 1 Kin'!D86, 'Left 2 Kin'!D86, 'Left 3 Kin'!D86, 'Right 1 Kin'!D86, 'Right 2 Kin'!D86, 'Right 3 Kin'!D86)</f>
        <v>4.961036286027428E-2</v>
      </c>
      <c r="E86">
        <f>STDEV('Left 1 Kin'!E86, 'Left 2 Kin'!E86, 'Left 3 Kin'!E86, 'Right 1 Kin'!E86, 'Right 2 Kin'!E86, 'Right 3 Kin'!E86)</f>
        <v>0.15019651263390413</v>
      </c>
      <c r="F86">
        <f>STDEV('Left 1 Kin'!F86, 'Left 2 Kin'!F86, 'Left 3 Kin'!F86, 'Right 1 Kin'!F86, 'Right 2 Kin'!F86, 'Right 3 Kin'!F86)</f>
        <v>4.5721724696876909E-2</v>
      </c>
      <c r="G86">
        <f>STDEV('Left 1 Kin'!G86, 'Left 2 Kin'!G86, 'Left 3 Kin'!G86, 'Right 1 Kin'!G86, 'Right 2 Kin'!G86, 'Right 3 Kin'!G86)</f>
        <v>0.99153659029584451</v>
      </c>
      <c r="H86">
        <f>STDEV('Left 1 Kin'!H86, 'Left 2 Kin'!H86, 'Left 3 Kin'!H86, 'Right 1 Kin'!H86, 'Right 2 Kin'!H86, 'Right 3 Kin'!H86)</f>
        <v>0.5214978860578845</v>
      </c>
      <c r="I86">
        <f>STDEV('Left 1 Kin'!I86, 'Left 2 Kin'!I86, 'Left 3 Kin'!I86, 'Right 1 Kin'!I86, 'Right 2 Kin'!I86, 'Right 3 Kin'!I86)</f>
        <v>2.9138340710392168</v>
      </c>
      <c r="J86">
        <f>STDEV('Left 1 Kin'!J86, 'Left 2 Kin'!J86, 'Left 3 Kin'!J86, 'Right 1 Kin'!J86, 'Right 2 Kin'!J86, 'Right 3 Kin'!J86)</f>
        <v>1.4807005498720751</v>
      </c>
      <c r="K86">
        <f>STDEV('Left 1 Kin'!K86, 'Left 2 Kin'!K86, 'Left 3 Kin'!K86, 'Right 1 Kin'!K86, 'Right 2 Kin'!K86, 'Right 3 Kin'!K86)</f>
        <v>2.9338926887998262</v>
      </c>
      <c r="L86">
        <f>STDEV('Left 1 Kin'!L86, 'Left 2 Kin'!L86, 'Left 3 Kin'!L86, 'Right 1 Kin'!L86, 'Right 2 Kin'!L86, 'Right 3 Kin'!L86)</f>
        <v>7.4047074175203305</v>
      </c>
      <c r="M86">
        <f>STDEV('Left 1 Kin'!M86, 'Left 2 Kin'!M86, 'Left 3 Kin'!M86, 'Right 1 Kin'!M86, 'Right 2 Kin'!M86, 'Right 3 Kin'!M86)</f>
        <v>2.3714128184169097</v>
      </c>
      <c r="N86">
        <f>STDEV('Left 1 Kin'!N86, 'Left 2 Kin'!N86, 'Left 3 Kin'!N86, 'Right 1 Kin'!N86, 'Right 2 Kin'!N86, 'Right 3 Kin'!N86)</f>
        <v>3.530232089777197</v>
      </c>
      <c r="O86">
        <f>STDEV('Left 1 Kin'!O86, 'Left 2 Kin'!O86, 'Left 3 Kin'!O86, 'Right 1 Kin'!O86, 'Right 2 Kin'!O86, 'Right 3 Kin'!O86)</f>
        <v>9.1844265592554546</v>
      </c>
      <c r="P86">
        <f>STDEV('Left 1 Kin'!P86, 'Left 2 Kin'!P86, 'Left 3 Kin'!P86, 'Right 1 Kin'!P86, 'Right 2 Kin'!P86, 'Right 3 Kin'!P86)</f>
        <v>5.5090577100159184</v>
      </c>
      <c r="Q86">
        <f>STDEV('Left 1 Kin'!Q86, 'Left 2 Kin'!Q86, 'Left 3 Kin'!Q86, 'Right 1 Kin'!Q86, 'Right 2 Kin'!Q86, 'Right 3 Kin'!Q86)</f>
        <v>1.0398974125724647</v>
      </c>
      <c r="R86">
        <f>STDEV('Left 1 Kin'!R86, 'Left 2 Kin'!R86, 'Left 3 Kin'!R86, 'Right 1 Kin'!R86, 'Right 2 Kin'!R86, 'Right 3 Kin'!R86)</f>
        <v>12.31679306726453</v>
      </c>
      <c r="S86">
        <f>STDEV('Left 1 Kin'!S86, 'Left 2 Kin'!S86, 'Left 3 Kin'!S86, 'Right 1 Kin'!S86, 'Right 2 Kin'!S86, 'Right 3 Kin'!S86)</f>
        <v>5.4631160377171373</v>
      </c>
      <c r="T86">
        <f>STDEV('Left 1 Kin'!T86, 'Left 2 Kin'!T86, 'Left 3 Kin'!T86, 'Right 1 Kin'!T86, 'Right 2 Kin'!T86, 'Right 3 Kin'!T86)</f>
        <v>1.6372246794039835</v>
      </c>
      <c r="U86">
        <f>STDEV('Left 1 Kin'!U86, 'Left 2 Kin'!U86, 'Left 3 Kin'!U86, 'Right 1 Kin'!U86, 'Right 2 Kin'!U86, 'Right 3 Kin'!U86)</f>
        <v>10.637738012773992</v>
      </c>
      <c r="V86">
        <f>STDEV('Left 1 Kin'!V86, 'Left 2 Kin'!V86, 'Left 3 Kin'!V86, 'Right 1 Kin'!V86, 'Right 2 Kin'!V86, 'Right 3 Kin'!V86)</f>
        <v>28.112352360246685</v>
      </c>
      <c r="W86">
        <f>STDEV('Left 1 Kin'!W86, 'Left 2 Kin'!W86, 'Left 3 Kin'!W86, 'Right 1 Kin'!W86, 'Right 2 Kin'!W86, 'Right 3 Kin'!W86)</f>
        <v>19.989898195919285</v>
      </c>
      <c r="X86">
        <f>STDEV('Left 1 Kin'!X86, 'Left 2 Kin'!X86, 'Left 3 Kin'!X86, 'Right 1 Kin'!X86, 'Right 2 Kin'!X86, 'Right 3 Kin'!X86)</f>
        <v>37.4095165762226</v>
      </c>
      <c r="Y86">
        <f>STDEV('Left 1 Kin'!Y86, 'Left 2 Kin'!Y86, 'Left 3 Kin'!Y86, 'Right 1 Kin'!Y86, 'Right 2 Kin'!Y86, 'Right 3 Kin'!Y86)</f>
        <v>19.254147243051321</v>
      </c>
      <c r="Z86">
        <f>STDEV('Left 1 Kin'!Z86, 'Left 2 Kin'!Z86, 'Left 3 Kin'!Z86, 'Right 1 Kin'!Z86, 'Right 2 Kin'!Z86, 'Right 3 Kin'!Z86)</f>
        <v>14.442385288296741</v>
      </c>
      <c r="AA86">
        <f>STDEV('Left 1 Kin'!AA86, 'Left 2 Kin'!AA86, 'Left 3 Kin'!AA86, 'Right 1 Kin'!AA86, 'Right 2 Kin'!AA86, 'Right 3 Kin'!AA86)</f>
        <v>75.835755906698637</v>
      </c>
      <c r="AB86">
        <f>STDEV('Left 1 Kin'!AB86, 'Left 2 Kin'!AB86, 'Left 3 Kin'!AB86, 'Right 1 Kin'!AB86, 'Right 2 Kin'!AB86, 'Right 3 Kin'!AB86)</f>
        <v>20.307693583054803</v>
      </c>
      <c r="AC86">
        <f>STDEV('Left 1 Kin'!AC86, 'Left 2 Kin'!AC86, 'Left 3 Kin'!AC86, 'Right 1 Kin'!AC86, 'Right 2 Kin'!AC86, 'Right 3 Kin'!AC86)</f>
        <v>117.45013561048117</v>
      </c>
      <c r="AD86">
        <f>STDEV('Left 1 Kin'!AD86, 'Left 2 Kin'!AD86, 'Left 3 Kin'!AD86, 'Right 1 Kin'!AD86, 'Right 2 Kin'!AD86, 'Right 3 Kin'!AD86)</f>
        <v>59.328733949582102</v>
      </c>
      <c r="AE86">
        <f>STDEV('Left 1 Kin'!AE86, 'Left 2 Kin'!AE86, 'Left 3 Kin'!AE86, 'Right 1 Kin'!AE86, 'Right 2 Kin'!AE86, 'Right 3 Kin'!AE86)</f>
        <v>116.48775483059471</v>
      </c>
      <c r="AF86">
        <f>STDEV('Left 1 Kin'!AF86, 'Left 2 Kin'!AF86, 'Left 3 Kin'!AF86, 'Right 1 Kin'!AF86, 'Right 2 Kin'!AF86, 'Right 3 Kin'!AF86)</f>
        <v>95.416962624959055</v>
      </c>
      <c r="AG86">
        <f>STDEV('Left 1 Kin'!AG86, 'Left 2 Kin'!AG86, 'Left 3 Kin'!AG86, 'Right 1 Kin'!AG86, 'Right 2 Kin'!AG86, 'Right 3 Kin'!AG86)</f>
        <v>223.63388386957953</v>
      </c>
      <c r="AH86">
        <f>STDEV('Left 1 Kin'!AH86, 'Left 2 Kin'!AH86, 'Left 3 Kin'!AH86, 'Right 1 Kin'!AH86, 'Right 2 Kin'!AH86, 'Right 3 Kin'!AH86)</f>
        <v>93.919698077472532</v>
      </c>
      <c r="AI86">
        <f>STDEV('Left 1 Kin'!AI86, 'Left 2 Kin'!AI86, 'Left 3 Kin'!AI86, 'Right 1 Kin'!AI86, 'Right 2 Kin'!AI86, 'Right 3 Kin'!AI86)</f>
        <v>0.34536426834641182</v>
      </c>
      <c r="AJ86">
        <f>STDEV('Left 1 Kin'!AJ86, 'Left 2 Kin'!AJ86, 'Left 3 Kin'!AJ86, 'Right 1 Kin'!AJ86, 'Right 2 Kin'!AJ86, 'Right 3 Kin'!AJ86)</f>
        <v>0.5103057778210015</v>
      </c>
      <c r="AK86">
        <f>STDEV('Left 1 Kin'!AK86, 'Left 2 Kin'!AK86, 'Left 3 Kin'!AK86, 'Right 1 Kin'!AK86, 'Right 2 Kin'!AK86, 'Right 3 Kin'!AK86)</f>
        <v>0.1378052834877786</v>
      </c>
      <c r="AL86">
        <f>STDEV('Left 1 Kin'!AL86, 'Left 2 Kin'!AL86, 'Left 3 Kin'!AL86, 'Right 1 Kin'!AL86, 'Right 2 Kin'!AL86, 'Right 3 Kin'!AL86)</f>
        <v>2.593612380901706</v>
      </c>
      <c r="AM86">
        <f>STDEV('Left 1 Kin'!AM86, 'Left 2 Kin'!AM86, 'Left 3 Kin'!AM86, 'Right 1 Kin'!AM86, 'Right 2 Kin'!AM86, 'Right 3 Kin'!AM86)</f>
        <v>0.35490664188635784</v>
      </c>
      <c r="AN86">
        <f>STDEV('Left 1 Kin'!AN86, 'Left 2 Kin'!AN86, 'Left 3 Kin'!AN86, 'Right 1 Kin'!AN86, 'Right 2 Kin'!AN86, 'Right 3 Kin'!AN86)</f>
        <v>0.40167351335980628</v>
      </c>
      <c r="AO86">
        <f>STDEV('Left 1 Kin'!AO86, 'Left 2 Kin'!AO86, 'Left 3 Kin'!AO86, 'Right 1 Kin'!AO86, 'Right 2 Kin'!AO86, 'Right 3 Kin'!AO86)</f>
        <v>0.20766316529252776</v>
      </c>
      <c r="AP86">
        <f>STDEV('Left 1 Kin'!AP86, 'Left 2 Kin'!AP86, 'Left 3 Kin'!AP86, 'Right 1 Kin'!AP86, 'Right 2 Kin'!AP86, 'Right 3 Kin'!AP86)</f>
        <v>2.2518552459592929</v>
      </c>
      <c r="AQ86">
        <f>STDEV('Left 1 Kin'!AQ86, 'Left 2 Kin'!AQ86, 'Left 3 Kin'!AQ86, 'Right 1 Kin'!AQ86, 'Right 2 Kin'!AQ86, 'Right 3 Kin'!AQ86)</f>
        <v>0.37952526760737709</v>
      </c>
      <c r="AR86">
        <f>STDEV('Left 1 Kin'!AR86, 'Left 2 Kin'!AR86, 'Left 3 Kin'!AR86, 'Right 1 Kin'!AR86, 'Right 2 Kin'!AR86, 'Right 3 Kin'!AR86)</f>
        <v>0.34924329609446725</v>
      </c>
      <c r="AS86">
        <f>STDEV('Left 1 Kin'!AS86, 'Left 2 Kin'!AS86, 'Left 3 Kin'!AS86, 'Right 1 Kin'!AS86, 'Right 2 Kin'!AS86, 'Right 3 Kin'!AS86)</f>
        <v>0.20632595705239742</v>
      </c>
      <c r="AT86">
        <f>STDEV('Left 1 Kin'!AT86, 'Left 2 Kin'!AT86, 'Left 3 Kin'!AT86, 'Right 1 Kin'!AT86, 'Right 2 Kin'!AT86, 'Right 3 Kin'!AT86)</f>
        <v>2.9699289073410879</v>
      </c>
    </row>
    <row r="87" spans="1:46" x14ac:dyDescent="0.25">
      <c r="A87">
        <v>85</v>
      </c>
      <c r="B87">
        <f>STDEV('Left 1 Kin'!B87, 'Left 2 Kin'!B87, 'Left 3 Kin'!B87, 'Right 1 Kin'!B87, 'Right 2 Kin'!B87, 'Right 3 Kin'!B87)</f>
        <v>4.090449369160315E-2</v>
      </c>
      <c r="C87">
        <f>STDEV('Left 1 Kin'!C87, 'Left 2 Kin'!C87, 'Left 3 Kin'!C87, 'Right 1 Kin'!C87, 'Right 2 Kin'!C87, 'Right 3 Kin'!C87)</f>
        <v>4.1832872897979547E-3</v>
      </c>
      <c r="D87">
        <f>STDEV('Left 1 Kin'!D87, 'Left 2 Kin'!D87, 'Left 3 Kin'!D87, 'Right 1 Kin'!D87, 'Right 2 Kin'!D87, 'Right 3 Kin'!D87)</f>
        <v>4.3427638367658568E-2</v>
      </c>
      <c r="E87">
        <f>STDEV('Left 1 Kin'!E87, 'Left 2 Kin'!E87, 'Left 3 Kin'!E87, 'Right 1 Kin'!E87, 'Right 2 Kin'!E87, 'Right 3 Kin'!E87)</f>
        <v>0.14392945742445834</v>
      </c>
      <c r="F87">
        <f>STDEV('Left 1 Kin'!F87, 'Left 2 Kin'!F87, 'Left 3 Kin'!F87, 'Right 1 Kin'!F87, 'Right 2 Kin'!F87, 'Right 3 Kin'!F87)</f>
        <v>3.79936316785583E-2</v>
      </c>
      <c r="G87">
        <f>STDEV('Left 1 Kin'!G87, 'Left 2 Kin'!G87, 'Left 3 Kin'!G87, 'Right 1 Kin'!G87, 'Right 2 Kin'!G87, 'Right 3 Kin'!G87)</f>
        <v>1.0085205778710189</v>
      </c>
      <c r="H87">
        <f>STDEV('Left 1 Kin'!H87, 'Left 2 Kin'!H87, 'Left 3 Kin'!H87, 'Right 1 Kin'!H87, 'Right 2 Kin'!H87, 'Right 3 Kin'!H87)</f>
        <v>0.55275663708239842</v>
      </c>
      <c r="I87">
        <f>STDEV('Left 1 Kin'!I87, 'Left 2 Kin'!I87, 'Left 3 Kin'!I87, 'Right 1 Kin'!I87, 'Right 2 Kin'!I87, 'Right 3 Kin'!I87)</f>
        <v>2.9137250132013595</v>
      </c>
      <c r="J87">
        <f>STDEV('Left 1 Kin'!J87, 'Left 2 Kin'!J87, 'Left 3 Kin'!J87, 'Right 1 Kin'!J87, 'Right 2 Kin'!J87, 'Right 3 Kin'!J87)</f>
        <v>1.4790760504396547</v>
      </c>
      <c r="K87">
        <f>STDEV('Left 1 Kin'!K87, 'Left 2 Kin'!K87, 'Left 3 Kin'!K87, 'Right 1 Kin'!K87, 'Right 2 Kin'!K87, 'Right 3 Kin'!K87)</f>
        <v>2.9185931717288343</v>
      </c>
      <c r="L87">
        <f>STDEV('Left 1 Kin'!L87, 'Left 2 Kin'!L87, 'Left 3 Kin'!L87, 'Right 1 Kin'!L87, 'Right 2 Kin'!L87, 'Right 3 Kin'!L87)</f>
        <v>7.3936402828704777</v>
      </c>
      <c r="M87">
        <f>STDEV('Left 1 Kin'!M87, 'Left 2 Kin'!M87, 'Left 3 Kin'!M87, 'Right 1 Kin'!M87, 'Right 2 Kin'!M87, 'Right 3 Kin'!M87)</f>
        <v>2.3005099946999255</v>
      </c>
      <c r="N87">
        <f>STDEV('Left 1 Kin'!N87, 'Left 2 Kin'!N87, 'Left 3 Kin'!N87, 'Right 1 Kin'!N87, 'Right 2 Kin'!N87, 'Right 3 Kin'!N87)</f>
        <v>3.5290207962009408</v>
      </c>
      <c r="O87">
        <f>STDEV('Left 1 Kin'!O87, 'Left 2 Kin'!O87, 'Left 3 Kin'!O87, 'Right 1 Kin'!O87, 'Right 2 Kin'!O87, 'Right 3 Kin'!O87)</f>
        <v>9.0465022685914569</v>
      </c>
      <c r="P87">
        <f>STDEV('Left 1 Kin'!P87, 'Left 2 Kin'!P87, 'Left 3 Kin'!P87, 'Right 1 Kin'!P87, 'Right 2 Kin'!P87, 'Right 3 Kin'!P87)</f>
        <v>5.4522425751983903</v>
      </c>
      <c r="Q87">
        <f>STDEV('Left 1 Kin'!Q87, 'Left 2 Kin'!Q87, 'Left 3 Kin'!Q87, 'Right 1 Kin'!Q87, 'Right 2 Kin'!Q87, 'Right 3 Kin'!Q87)</f>
        <v>1.1082653879072466</v>
      </c>
      <c r="R87">
        <f>STDEV('Left 1 Kin'!R87, 'Left 2 Kin'!R87, 'Left 3 Kin'!R87, 'Right 1 Kin'!R87, 'Right 2 Kin'!R87, 'Right 3 Kin'!R87)</f>
        <v>12.241688366258886</v>
      </c>
      <c r="S87">
        <f>STDEV('Left 1 Kin'!S87, 'Left 2 Kin'!S87, 'Left 3 Kin'!S87, 'Right 1 Kin'!S87, 'Right 2 Kin'!S87, 'Right 3 Kin'!S87)</f>
        <v>5.7867580822476272</v>
      </c>
      <c r="T87">
        <f>STDEV('Left 1 Kin'!T87, 'Left 2 Kin'!T87, 'Left 3 Kin'!T87, 'Right 1 Kin'!T87, 'Right 2 Kin'!T87, 'Right 3 Kin'!T87)</f>
        <v>1.7242797784640373</v>
      </c>
      <c r="U87">
        <f>STDEV('Left 1 Kin'!U87, 'Left 2 Kin'!U87, 'Left 3 Kin'!U87, 'Right 1 Kin'!U87, 'Right 2 Kin'!U87, 'Right 3 Kin'!U87)</f>
        <v>10.743656337027488</v>
      </c>
      <c r="V87">
        <f>STDEV('Left 1 Kin'!V87, 'Left 2 Kin'!V87, 'Left 3 Kin'!V87, 'Right 1 Kin'!V87, 'Right 2 Kin'!V87, 'Right 3 Kin'!V87)</f>
        <v>29.078148004708783</v>
      </c>
      <c r="W87">
        <f>STDEV('Left 1 Kin'!W87, 'Left 2 Kin'!W87, 'Left 3 Kin'!W87, 'Right 1 Kin'!W87, 'Right 2 Kin'!W87, 'Right 3 Kin'!W87)</f>
        <v>20.400035319396011</v>
      </c>
      <c r="X87">
        <f>STDEV('Left 1 Kin'!X87, 'Left 2 Kin'!X87, 'Left 3 Kin'!X87, 'Right 1 Kin'!X87, 'Right 2 Kin'!X87, 'Right 3 Kin'!X87)</f>
        <v>37.960133114119557</v>
      </c>
      <c r="Y87">
        <f>STDEV('Left 1 Kin'!Y87, 'Left 2 Kin'!Y87, 'Left 3 Kin'!Y87, 'Right 1 Kin'!Y87, 'Right 2 Kin'!Y87, 'Right 3 Kin'!Y87)</f>
        <v>19.74199014707208</v>
      </c>
      <c r="Z87">
        <f>STDEV('Left 1 Kin'!Z87, 'Left 2 Kin'!Z87, 'Left 3 Kin'!Z87, 'Right 1 Kin'!Z87, 'Right 2 Kin'!Z87, 'Right 3 Kin'!Z87)</f>
        <v>16.0473871203335</v>
      </c>
      <c r="AA87">
        <f>STDEV('Left 1 Kin'!AA87, 'Left 2 Kin'!AA87, 'Left 3 Kin'!AA87, 'Right 1 Kin'!AA87, 'Right 2 Kin'!AA87, 'Right 3 Kin'!AA87)</f>
        <v>80.005355800998601</v>
      </c>
      <c r="AB87">
        <f>STDEV('Left 1 Kin'!AB87, 'Left 2 Kin'!AB87, 'Left 3 Kin'!AB87, 'Right 1 Kin'!AB87, 'Right 2 Kin'!AB87, 'Right 3 Kin'!AB87)</f>
        <v>21.476531352391532</v>
      </c>
      <c r="AC87">
        <f>STDEV('Left 1 Kin'!AC87, 'Left 2 Kin'!AC87, 'Left 3 Kin'!AC87, 'Right 1 Kin'!AC87, 'Right 2 Kin'!AC87, 'Right 3 Kin'!AC87)</f>
        <v>116.90092996931249</v>
      </c>
      <c r="AD87">
        <f>STDEV('Left 1 Kin'!AD87, 'Left 2 Kin'!AD87, 'Left 3 Kin'!AD87, 'Right 1 Kin'!AD87, 'Right 2 Kin'!AD87, 'Right 3 Kin'!AD87)</f>
        <v>59.420116697104383</v>
      </c>
      <c r="AE87">
        <f>STDEV('Left 1 Kin'!AE87, 'Left 2 Kin'!AE87, 'Left 3 Kin'!AE87, 'Right 1 Kin'!AE87, 'Right 2 Kin'!AE87, 'Right 3 Kin'!AE87)</f>
        <v>112.44888454533012</v>
      </c>
      <c r="AF87">
        <f>STDEV('Left 1 Kin'!AF87, 'Left 2 Kin'!AF87, 'Left 3 Kin'!AF87, 'Right 1 Kin'!AF87, 'Right 2 Kin'!AF87, 'Right 3 Kin'!AF87)</f>
        <v>91.202851987375567</v>
      </c>
      <c r="AG87">
        <f>STDEV('Left 1 Kin'!AG87, 'Left 2 Kin'!AG87, 'Left 3 Kin'!AG87, 'Right 1 Kin'!AG87, 'Right 2 Kin'!AG87, 'Right 3 Kin'!AG87)</f>
        <v>220.25458662951692</v>
      </c>
      <c r="AH87">
        <f>STDEV('Left 1 Kin'!AH87, 'Left 2 Kin'!AH87, 'Left 3 Kin'!AH87, 'Right 1 Kin'!AH87, 'Right 2 Kin'!AH87, 'Right 3 Kin'!AH87)</f>
        <v>97.90047577902142</v>
      </c>
      <c r="AI87">
        <f>STDEV('Left 1 Kin'!AI87, 'Left 2 Kin'!AI87, 'Left 3 Kin'!AI87, 'Right 1 Kin'!AI87, 'Right 2 Kin'!AI87, 'Right 3 Kin'!AI87)</f>
        <v>0.3247934620493686</v>
      </c>
      <c r="AJ87">
        <f>STDEV('Left 1 Kin'!AJ87, 'Left 2 Kin'!AJ87, 'Left 3 Kin'!AJ87, 'Right 1 Kin'!AJ87, 'Right 2 Kin'!AJ87, 'Right 3 Kin'!AJ87)</f>
        <v>0.50655032700092395</v>
      </c>
      <c r="AK87">
        <f>STDEV('Left 1 Kin'!AK87, 'Left 2 Kin'!AK87, 'Left 3 Kin'!AK87, 'Right 1 Kin'!AK87, 'Right 2 Kin'!AK87, 'Right 3 Kin'!AK87)</f>
        <v>0.13465541643223289</v>
      </c>
      <c r="AL87">
        <f>STDEV('Left 1 Kin'!AL87, 'Left 2 Kin'!AL87, 'Left 3 Kin'!AL87, 'Right 1 Kin'!AL87, 'Right 2 Kin'!AL87, 'Right 3 Kin'!AL87)</f>
        <v>2.3279111832145212</v>
      </c>
      <c r="AM87">
        <f>STDEV('Left 1 Kin'!AM87, 'Left 2 Kin'!AM87, 'Left 3 Kin'!AM87, 'Right 1 Kin'!AM87, 'Right 2 Kin'!AM87, 'Right 3 Kin'!AM87)</f>
        <v>0.34875361218885087</v>
      </c>
      <c r="AN87">
        <f>STDEV('Left 1 Kin'!AN87, 'Left 2 Kin'!AN87, 'Left 3 Kin'!AN87, 'Right 1 Kin'!AN87, 'Right 2 Kin'!AN87, 'Right 3 Kin'!AN87)</f>
        <v>0.39495733610274636</v>
      </c>
      <c r="AO87">
        <f>STDEV('Left 1 Kin'!AO87, 'Left 2 Kin'!AO87, 'Left 3 Kin'!AO87, 'Right 1 Kin'!AO87, 'Right 2 Kin'!AO87, 'Right 3 Kin'!AO87)</f>
        <v>0.19621412618743717</v>
      </c>
      <c r="AP87">
        <f>STDEV('Left 1 Kin'!AP87, 'Left 2 Kin'!AP87, 'Left 3 Kin'!AP87, 'Right 1 Kin'!AP87, 'Right 2 Kin'!AP87, 'Right 3 Kin'!AP87)</f>
        <v>2.1373211498482432</v>
      </c>
      <c r="AQ87">
        <f>STDEV('Left 1 Kin'!AQ87, 'Left 2 Kin'!AQ87, 'Left 3 Kin'!AQ87, 'Right 1 Kin'!AQ87, 'Right 2 Kin'!AQ87, 'Right 3 Kin'!AQ87)</f>
        <v>0.38919207557176255</v>
      </c>
      <c r="AR87">
        <f>STDEV('Left 1 Kin'!AR87, 'Left 2 Kin'!AR87, 'Left 3 Kin'!AR87, 'Right 1 Kin'!AR87, 'Right 2 Kin'!AR87, 'Right 3 Kin'!AR87)</f>
        <v>0.32834649396285265</v>
      </c>
      <c r="AS87">
        <f>STDEV('Left 1 Kin'!AS87, 'Left 2 Kin'!AS87, 'Left 3 Kin'!AS87, 'Right 1 Kin'!AS87, 'Right 2 Kin'!AS87, 'Right 3 Kin'!AS87)</f>
        <v>0.20241857291128681</v>
      </c>
      <c r="AT87">
        <f>STDEV('Left 1 Kin'!AT87, 'Left 2 Kin'!AT87, 'Left 3 Kin'!AT87, 'Right 1 Kin'!AT87, 'Right 2 Kin'!AT87, 'Right 3 Kin'!AT87)</f>
        <v>3.5255021003789859</v>
      </c>
    </row>
    <row r="88" spans="1:46" x14ac:dyDescent="0.25">
      <c r="A88">
        <v>86</v>
      </c>
      <c r="B88">
        <f>STDEV('Left 1 Kin'!B88, 'Left 2 Kin'!B88, 'Left 3 Kin'!B88, 'Right 1 Kin'!B88, 'Right 2 Kin'!B88, 'Right 3 Kin'!B88)</f>
        <v>4.0741110738007631E-2</v>
      </c>
      <c r="C88">
        <f>STDEV('Left 1 Kin'!C88, 'Left 2 Kin'!C88, 'Left 3 Kin'!C88, 'Right 1 Kin'!C88, 'Right 2 Kin'!C88, 'Right 3 Kin'!C88)</f>
        <v>4.1651955788954394E-3</v>
      </c>
      <c r="D88">
        <f>STDEV('Left 1 Kin'!D88, 'Left 2 Kin'!D88, 'Left 3 Kin'!D88, 'Right 1 Kin'!D88, 'Right 2 Kin'!D88, 'Right 3 Kin'!D88)</f>
        <v>3.8876885452149269E-2</v>
      </c>
      <c r="E88">
        <f>STDEV('Left 1 Kin'!E88, 'Left 2 Kin'!E88, 'Left 3 Kin'!E88, 'Right 1 Kin'!E88, 'Right 2 Kin'!E88, 'Right 3 Kin'!E88)</f>
        <v>0.13691711332161063</v>
      </c>
      <c r="F88">
        <f>STDEV('Left 1 Kin'!F88, 'Left 2 Kin'!F88, 'Left 3 Kin'!F88, 'Right 1 Kin'!F88, 'Right 2 Kin'!F88, 'Right 3 Kin'!F88)</f>
        <v>3.4696773410515108E-2</v>
      </c>
      <c r="G88">
        <f>STDEV('Left 1 Kin'!G88, 'Left 2 Kin'!G88, 'Left 3 Kin'!G88, 'Right 1 Kin'!G88, 'Right 2 Kin'!G88, 'Right 3 Kin'!G88)</f>
        <v>1.0259566270836362</v>
      </c>
      <c r="H88">
        <f>STDEV('Left 1 Kin'!H88, 'Left 2 Kin'!H88, 'Left 3 Kin'!H88, 'Right 1 Kin'!H88, 'Right 2 Kin'!H88, 'Right 3 Kin'!H88)</f>
        <v>0.58447966885677793</v>
      </c>
      <c r="I88">
        <f>STDEV('Left 1 Kin'!I88, 'Left 2 Kin'!I88, 'Left 3 Kin'!I88, 'Right 1 Kin'!I88, 'Right 2 Kin'!I88, 'Right 3 Kin'!I88)</f>
        <v>2.9137225254825236</v>
      </c>
      <c r="J88">
        <f>STDEV('Left 1 Kin'!J88, 'Left 2 Kin'!J88, 'Left 3 Kin'!J88, 'Right 1 Kin'!J88, 'Right 2 Kin'!J88, 'Right 3 Kin'!J88)</f>
        <v>1.4788805086867118</v>
      </c>
      <c r="K88">
        <f>STDEV('Left 1 Kin'!K88, 'Left 2 Kin'!K88, 'Left 3 Kin'!K88, 'Right 1 Kin'!K88, 'Right 2 Kin'!K88, 'Right 3 Kin'!K88)</f>
        <v>2.9037756524982048</v>
      </c>
      <c r="L88">
        <f>STDEV('Left 1 Kin'!L88, 'Left 2 Kin'!L88, 'Left 3 Kin'!L88, 'Right 1 Kin'!L88, 'Right 2 Kin'!L88, 'Right 3 Kin'!L88)</f>
        <v>7.3830701551399525</v>
      </c>
      <c r="M88">
        <f>STDEV('Left 1 Kin'!M88, 'Left 2 Kin'!M88, 'Left 3 Kin'!M88, 'Right 1 Kin'!M88, 'Right 2 Kin'!M88, 'Right 3 Kin'!M88)</f>
        <v>2.2269070685217289</v>
      </c>
      <c r="N88">
        <f>STDEV('Left 1 Kin'!N88, 'Left 2 Kin'!N88, 'Left 3 Kin'!N88, 'Right 1 Kin'!N88, 'Right 2 Kin'!N88, 'Right 3 Kin'!N88)</f>
        <v>3.5282271119485653</v>
      </c>
      <c r="O88">
        <f>STDEV('Left 1 Kin'!O88, 'Left 2 Kin'!O88, 'Left 3 Kin'!O88, 'Right 1 Kin'!O88, 'Right 2 Kin'!O88, 'Right 3 Kin'!O88)</f>
        <v>8.9062558309086484</v>
      </c>
      <c r="P88">
        <f>STDEV('Left 1 Kin'!P88, 'Left 2 Kin'!P88, 'Left 3 Kin'!P88, 'Right 1 Kin'!P88, 'Right 2 Kin'!P88, 'Right 3 Kin'!P88)</f>
        <v>5.3904726354727108</v>
      </c>
      <c r="Q88">
        <f>STDEV('Left 1 Kin'!Q88, 'Left 2 Kin'!Q88, 'Left 3 Kin'!Q88, 'Right 1 Kin'!Q88, 'Right 2 Kin'!Q88, 'Right 3 Kin'!Q88)</f>
        <v>1.1947635619270642</v>
      </c>
      <c r="R88">
        <f>STDEV('Left 1 Kin'!R88, 'Left 2 Kin'!R88, 'Left 3 Kin'!R88, 'Right 1 Kin'!R88, 'Right 2 Kin'!R88, 'Right 3 Kin'!R88)</f>
        <v>12.1707710489609</v>
      </c>
      <c r="S88">
        <f>STDEV('Left 1 Kin'!S88, 'Left 2 Kin'!S88, 'Left 3 Kin'!S88, 'Right 1 Kin'!S88, 'Right 2 Kin'!S88, 'Right 3 Kin'!S88)</f>
        <v>6.1209647021960016</v>
      </c>
      <c r="T88">
        <f>STDEV('Left 1 Kin'!T88, 'Left 2 Kin'!T88, 'Left 3 Kin'!T88, 'Right 1 Kin'!T88, 'Right 2 Kin'!T88, 'Right 3 Kin'!T88)</f>
        <v>1.8180315594283116</v>
      </c>
      <c r="U88">
        <f>STDEV('Left 1 Kin'!U88, 'Left 2 Kin'!U88, 'Left 3 Kin'!U88, 'Right 1 Kin'!U88, 'Right 2 Kin'!U88, 'Right 3 Kin'!U88)</f>
        <v>10.985035076851855</v>
      </c>
      <c r="V88">
        <f>STDEV('Left 1 Kin'!V88, 'Left 2 Kin'!V88, 'Left 3 Kin'!V88, 'Right 1 Kin'!V88, 'Right 2 Kin'!V88, 'Right 3 Kin'!V88)</f>
        <v>30.038040623263168</v>
      </c>
      <c r="W88">
        <f>STDEV('Left 1 Kin'!W88, 'Left 2 Kin'!W88, 'Left 3 Kin'!W88, 'Right 1 Kin'!W88, 'Right 2 Kin'!W88, 'Right 3 Kin'!W88)</f>
        <v>21.147540846709255</v>
      </c>
      <c r="X88">
        <f>STDEV('Left 1 Kin'!X88, 'Left 2 Kin'!X88, 'Left 3 Kin'!X88, 'Right 1 Kin'!X88, 'Right 2 Kin'!X88, 'Right 3 Kin'!X88)</f>
        <v>38.676579658242979</v>
      </c>
      <c r="Y88">
        <f>STDEV('Left 1 Kin'!Y88, 'Left 2 Kin'!Y88, 'Left 3 Kin'!Y88, 'Right 1 Kin'!Y88, 'Right 2 Kin'!Y88, 'Right 3 Kin'!Y88)</f>
        <v>20.534004378995579</v>
      </c>
      <c r="Z88">
        <f>STDEV('Left 1 Kin'!Z88, 'Left 2 Kin'!Z88, 'Left 3 Kin'!Z88, 'Right 1 Kin'!Z88, 'Right 2 Kin'!Z88, 'Right 3 Kin'!Z88)</f>
        <v>17.977000749348829</v>
      </c>
      <c r="AA88">
        <f>STDEV('Left 1 Kin'!AA88, 'Left 2 Kin'!AA88, 'Left 3 Kin'!AA88, 'Right 1 Kin'!AA88, 'Right 2 Kin'!AA88, 'Right 3 Kin'!AA88)</f>
        <v>84.395664050362356</v>
      </c>
      <c r="AB88">
        <f>STDEV('Left 1 Kin'!AB88, 'Left 2 Kin'!AB88, 'Left 3 Kin'!AB88, 'Right 1 Kin'!AB88, 'Right 2 Kin'!AB88, 'Right 3 Kin'!AB88)</f>
        <v>23.352139200092029</v>
      </c>
      <c r="AC88">
        <f>STDEV('Left 1 Kin'!AC88, 'Left 2 Kin'!AC88, 'Left 3 Kin'!AC88, 'Right 1 Kin'!AC88, 'Right 2 Kin'!AC88, 'Right 3 Kin'!AC88)</f>
        <v>116.77175011478766</v>
      </c>
      <c r="AD88">
        <f>STDEV('Left 1 Kin'!AD88, 'Left 2 Kin'!AD88, 'Left 3 Kin'!AD88, 'Right 1 Kin'!AD88, 'Right 2 Kin'!AD88, 'Right 3 Kin'!AD88)</f>
        <v>60.72052892590515</v>
      </c>
      <c r="AE88">
        <f>STDEV('Left 1 Kin'!AE88, 'Left 2 Kin'!AE88, 'Left 3 Kin'!AE88, 'Right 1 Kin'!AE88, 'Right 2 Kin'!AE88, 'Right 3 Kin'!AE88)</f>
        <v>108.91202609652886</v>
      </c>
      <c r="AF88">
        <f>STDEV('Left 1 Kin'!AF88, 'Left 2 Kin'!AF88, 'Left 3 Kin'!AF88, 'Right 1 Kin'!AF88, 'Right 2 Kin'!AF88, 'Right 3 Kin'!AF88)</f>
        <v>88.250777547744434</v>
      </c>
      <c r="AG88">
        <f>STDEV('Left 1 Kin'!AG88, 'Left 2 Kin'!AG88, 'Left 3 Kin'!AG88, 'Right 1 Kin'!AG88, 'Right 2 Kin'!AG88, 'Right 3 Kin'!AG88)</f>
        <v>215.43499784587306</v>
      </c>
      <c r="AH88">
        <f>STDEV('Left 1 Kin'!AH88, 'Left 2 Kin'!AH88, 'Left 3 Kin'!AH88, 'Right 1 Kin'!AH88, 'Right 2 Kin'!AH88, 'Right 3 Kin'!AH88)</f>
        <v>102.17104905816332</v>
      </c>
      <c r="AI88">
        <f>STDEV('Left 1 Kin'!AI88, 'Left 2 Kin'!AI88, 'Left 3 Kin'!AI88, 'Right 1 Kin'!AI88, 'Right 2 Kin'!AI88, 'Right 3 Kin'!AI88)</f>
        <v>0.31574872640049262</v>
      </c>
      <c r="AJ88">
        <f>STDEV('Left 1 Kin'!AJ88, 'Left 2 Kin'!AJ88, 'Left 3 Kin'!AJ88, 'Right 1 Kin'!AJ88, 'Right 2 Kin'!AJ88, 'Right 3 Kin'!AJ88)</f>
        <v>0.4996819236744382</v>
      </c>
      <c r="AK88">
        <f>STDEV('Left 1 Kin'!AK88, 'Left 2 Kin'!AK88, 'Left 3 Kin'!AK88, 'Right 1 Kin'!AK88, 'Right 2 Kin'!AK88, 'Right 3 Kin'!AK88)</f>
        <v>0.13185685162700758</v>
      </c>
      <c r="AL88">
        <f>STDEV('Left 1 Kin'!AL88, 'Left 2 Kin'!AL88, 'Left 3 Kin'!AL88, 'Right 1 Kin'!AL88, 'Right 2 Kin'!AL88, 'Right 3 Kin'!AL88)</f>
        <v>2.1025836434048686</v>
      </c>
      <c r="AM88">
        <f>STDEV('Left 1 Kin'!AM88, 'Left 2 Kin'!AM88, 'Left 3 Kin'!AM88, 'Right 1 Kin'!AM88, 'Right 2 Kin'!AM88, 'Right 3 Kin'!AM88)</f>
        <v>0.34538322158705637</v>
      </c>
      <c r="AN88">
        <f>STDEV('Left 1 Kin'!AN88, 'Left 2 Kin'!AN88, 'Left 3 Kin'!AN88, 'Right 1 Kin'!AN88, 'Right 2 Kin'!AN88, 'Right 3 Kin'!AN88)</f>
        <v>0.38771959176772897</v>
      </c>
      <c r="AO88">
        <f>STDEV('Left 1 Kin'!AO88, 'Left 2 Kin'!AO88, 'Left 3 Kin'!AO88, 'Right 1 Kin'!AO88, 'Right 2 Kin'!AO88, 'Right 3 Kin'!AO88)</f>
        <v>0.18519164005607919</v>
      </c>
      <c r="AP88">
        <f>STDEV('Left 1 Kin'!AP88, 'Left 2 Kin'!AP88, 'Left 3 Kin'!AP88, 'Right 1 Kin'!AP88, 'Right 2 Kin'!AP88, 'Right 3 Kin'!AP88)</f>
        <v>2.0535157587113266</v>
      </c>
      <c r="AQ88">
        <f>STDEV('Left 1 Kin'!AQ88, 'Left 2 Kin'!AQ88, 'Left 3 Kin'!AQ88, 'Right 1 Kin'!AQ88, 'Right 2 Kin'!AQ88, 'Right 3 Kin'!AQ88)</f>
        <v>0.40197119906035117</v>
      </c>
      <c r="AR88">
        <f>STDEV('Left 1 Kin'!AR88, 'Left 2 Kin'!AR88, 'Left 3 Kin'!AR88, 'Right 1 Kin'!AR88, 'Right 2 Kin'!AR88, 'Right 3 Kin'!AR88)</f>
        <v>0.3073218341127818</v>
      </c>
      <c r="AS88">
        <f>STDEV('Left 1 Kin'!AS88, 'Left 2 Kin'!AS88, 'Left 3 Kin'!AS88, 'Right 1 Kin'!AS88, 'Right 2 Kin'!AS88, 'Right 3 Kin'!AS88)</f>
        <v>0.19843597219297887</v>
      </c>
      <c r="AT88">
        <f>STDEV('Left 1 Kin'!AT88, 'Left 2 Kin'!AT88, 'Left 3 Kin'!AT88, 'Right 1 Kin'!AT88, 'Right 2 Kin'!AT88, 'Right 3 Kin'!AT88)</f>
        <v>4.1960652383405215</v>
      </c>
    </row>
    <row r="89" spans="1:46" x14ac:dyDescent="0.25">
      <c r="A89">
        <v>87</v>
      </c>
      <c r="B89">
        <f>STDEV('Left 1 Kin'!B89, 'Left 2 Kin'!B89, 'Left 3 Kin'!B89, 'Right 1 Kin'!B89, 'Right 2 Kin'!B89, 'Right 3 Kin'!B89)</f>
        <v>4.0777078234896777E-2</v>
      </c>
      <c r="C89">
        <f>STDEV('Left 1 Kin'!C89, 'Left 2 Kin'!C89, 'Left 3 Kin'!C89, 'Right 1 Kin'!C89, 'Right 2 Kin'!C89, 'Right 3 Kin'!C89)</f>
        <v>4.146695893195715E-3</v>
      </c>
      <c r="D89">
        <f>STDEV('Left 1 Kin'!D89, 'Left 2 Kin'!D89, 'Left 3 Kin'!D89, 'Right 1 Kin'!D89, 'Right 2 Kin'!D89, 'Right 3 Kin'!D89)</f>
        <v>3.3347644730747777E-2</v>
      </c>
      <c r="E89">
        <f>STDEV('Left 1 Kin'!E89, 'Left 2 Kin'!E89, 'Left 3 Kin'!E89, 'Right 1 Kin'!E89, 'Right 2 Kin'!E89, 'Right 3 Kin'!E89)</f>
        <v>0.12801810347379247</v>
      </c>
      <c r="F89">
        <f>STDEV('Left 1 Kin'!F89, 'Left 2 Kin'!F89, 'Left 3 Kin'!F89, 'Right 1 Kin'!F89, 'Right 2 Kin'!F89, 'Right 3 Kin'!F89)</f>
        <v>3.224302971338118E-2</v>
      </c>
      <c r="G89">
        <f>STDEV('Left 1 Kin'!G89, 'Left 2 Kin'!G89, 'Left 3 Kin'!G89, 'Right 1 Kin'!G89, 'Right 2 Kin'!G89, 'Right 3 Kin'!G89)</f>
        <v>1.0398684273269136</v>
      </c>
      <c r="H89">
        <f>STDEV('Left 1 Kin'!H89, 'Left 2 Kin'!H89, 'Left 3 Kin'!H89, 'Right 1 Kin'!H89, 'Right 2 Kin'!H89, 'Right 3 Kin'!H89)</f>
        <v>0.61838631356817186</v>
      </c>
      <c r="I89">
        <f>STDEV('Left 1 Kin'!I89, 'Left 2 Kin'!I89, 'Left 3 Kin'!I89, 'Right 1 Kin'!I89, 'Right 2 Kin'!I89, 'Right 3 Kin'!I89)</f>
        <v>2.9105681535349155</v>
      </c>
      <c r="J89">
        <f>STDEV('Left 1 Kin'!J89, 'Left 2 Kin'!J89, 'Left 3 Kin'!J89, 'Right 1 Kin'!J89, 'Right 2 Kin'!J89, 'Right 3 Kin'!J89)</f>
        <v>1.4815014185133155</v>
      </c>
      <c r="K89">
        <f>STDEV('Left 1 Kin'!K89, 'Left 2 Kin'!K89, 'Left 3 Kin'!K89, 'Right 1 Kin'!K89, 'Right 2 Kin'!K89, 'Right 3 Kin'!K89)</f>
        <v>2.8867564553192731</v>
      </c>
      <c r="L89">
        <f>STDEV('Left 1 Kin'!L89, 'Left 2 Kin'!L89, 'Left 3 Kin'!L89, 'Right 1 Kin'!L89, 'Right 2 Kin'!L89, 'Right 3 Kin'!L89)</f>
        <v>7.3668479652986782</v>
      </c>
      <c r="M89">
        <f>STDEV('Left 1 Kin'!M89, 'Left 2 Kin'!M89, 'Left 3 Kin'!M89, 'Right 1 Kin'!M89, 'Right 2 Kin'!M89, 'Right 3 Kin'!M89)</f>
        <v>2.1318563470962708</v>
      </c>
      <c r="N89">
        <f>STDEV('Left 1 Kin'!N89, 'Left 2 Kin'!N89, 'Left 3 Kin'!N89, 'Right 1 Kin'!N89, 'Right 2 Kin'!N89, 'Right 3 Kin'!N89)</f>
        <v>3.5248720072556612</v>
      </c>
      <c r="O89">
        <f>STDEV('Left 1 Kin'!O89, 'Left 2 Kin'!O89, 'Left 3 Kin'!O89, 'Right 1 Kin'!O89, 'Right 2 Kin'!O89, 'Right 3 Kin'!O89)</f>
        <v>8.7556509208027613</v>
      </c>
      <c r="P89">
        <f>STDEV('Left 1 Kin'!P89, 'Left 2 Kin'!P89, 'Left 3 Kin'!P89, 'Right 1 Kin'!P89, 'Right 2 Kin'!P89, 'Right 3 Kin'!P89)</f>
        <v>5.3169474347809809</v>
      </c>
      <c r="Q89">
        <f>STDEV('Left 1 Kin'!Q89, 'Left 2 Kin'!Q89, 'Left 3 Kin'!Q89, 'Right 1 Kin'!Q89, 'Right 2 Kin'!Q89, 'Right 3 Kin'!Q89)</f>
        <v>1.2772049901465059</v>
      </c>
      <c r="R89">
        <f>STDEV('Left 1 Kin'!R89, 'Left 2 Kin'!R89, 'Left 3 Kin'!R89, 'Right 1 Kin'!R89, 'Right 2 Kin'!R89, 'Right 3 Kin'!R89)</f>
        <v>12.151081150665206</v>
      </c>
      <c r="S89">
        <f>STDEV('Left 1 Kin'!S89, 'Left 2 Kin'!S89, 'Left 3 Kin'!S89, 'Right 1 Kin'!S89, 'Right 2 Kin'!S89, 'Right 3 Kin'!S89)</f>
        <v>6.4894348902521024</v>
      </c>
      <c r="T89">
        <f>STDEV('Left 1 Kin'!T89, 'Left 2 Kin'!T89, 'Left 3 Kin'!T89, 'Right 1 Kin'!T89, 'Right 2 Kin'!T89, 'Right 3 Kin'!T89)</f>
        <v>1.9189419265933785</v>
      </c>
      <c r="U89">
        <f>STDEV('Left 1 Kin'!U89, 'Left 2 Kin'!U89, 'Left 3 Kin'!U89, 'Right 1 Kin'!U89, 'Right 2 Kin'!U89, 'Right 3 Kin'!U89)</f>
        <v>11.219892823765784</v>
      </c>
      <c r="V89">
        <f>STDEV('Left 1 Kin'!V89, 'Left 2 Kin'!V89, 'Left 3 Kin'!V89, 'Right 1 Kin'!V89, 'Right 2 Kin'!V89, 'Right 3 Kin'!V89)</f>
        <v>30.60224355816991</v>
      </c>
      <c r="W89">
        <f>STDEV('Left 1 Kin'!W89, 'Left 2 Kin'!W89, 'Left 3 Kin'!W89, 'Right 1 Kin'!W89, 'Right 2 Kin'!W89, 'Right 3 Kin'!W89)</f>
        <v>22.412856877102016</v>
      </c>
      <c r="X89">
        <f>STDEV('Left 1 Kin'!X89, 'Left 2 Kin'!X89, 'Left 3 Kin'!X89, 'Right 1 Kin'!X89, 'Right 2 Kin'!X89, 'Right 3 Kin'!X89)</f>
        <v>38.499145629948003</v>
      </c>
      <c r="Y89">
        <f>STDEV('Left 1 Kin'!Y89, 'Left 2 Kin'!Y89, 'Left 3 Kin'!Y89, 'Right 1 Kin'!Y89, 'Right 2 Kin'!Y89, 'Right 3 Kin'!Y89)</f>
        <v>21.940957681774716</v>
      </c>
      <c r="Z89">
        <f>STDEV('Left 1 Kin'!Z89, 'Left 2 Kin'!Z89, 'Left 3 Kin'!Z89, 'Right 1 Kin'!Z89, 'Right 2 Kin'!Z89, 'Right 3 Kin'!Z89)</f>
        <v>20.51361307985178</v>
      </c>
      <c r="AA89">
        <f>STDEV('Left 1 Kin'!AA89, 'Left 2 Kin'!AA89, 'Left 3 Kin'!AA89, 'Right 1 Kin'!AA89, 'Right 2 Kin'!AA89, 'Right 3 Kin'!AA89)</f>
        <v>87.553386728594845</v>
      </c>
      <c r="AB89">
        <f>STDEV('Left 1 Kin'!AB89, 'Left 2 Kin'!AB89, 'Left 3 Kin'!AB89, 'Right 1 Kin'!AB89, 'Right 2 Kin'!AB89, 'Right 3 Kin'!AB89)</f>
        <v>26.030420631929562</v>
      </c>
      <c r="AC89">
        <f>STDEV('Left 1 Kin'!AC89, 'Left 2 Kin'!AC89, 'Left 3 Kin'!AC89, 'Right 1 Kin'!AC89, 'Right 2 Kin'!AC89, 'Right 3 Kin'!AC89)</f>
        <v>115.5351454663558</v>
      </c>
      <c r="AD89">
        <f>STDEV('Left 1 Kin'!AD89, 'Left 2 Kin'!AD89, 'Left 3 Kin'!AD89, 'Right 1 Kin'!AD89, 'Right 2 Kin'!AD89, 'Right 3 Kin'!AD89)</f>
        <v>61.002636968498472</v>
      </c>
      <c r="AE89">
        <f>STDEV('Left 1 Kin'!AE89, 'Left 2 Kin'!AE89, 'Left 3 Kin'!AE89, 'Right 1 Kin'!AE89, 'Right 2 Kin'!AE89, 'Right 3 Kin'!AE89)</f>
        <v>102.84369164882368</v>
      </c>
      <c r="AF89">
        <f>STDEV('Left 1 Kin'!AF89, 'Left 2 Kin'!AF89, 'Left 3 Kin'!AF89, 'Right 1 Kin'!AF89, 'Right 2 Kin'!AF89, 'Right 3 Kin'!AF89)</f>
        <v>81.523157718294996</v>
      </c>
      <c r="AG89">
        <f>STDEV('Left 1 Kin'!AG89, 'Left 2 Kin'!AG89, 'Left 3 Kin'!AG89, 'Right 1 Kin'!AG89, 'Right 2 Kin'!AG89, 'Right 3 Kin'!AG89)</f>
        <v>205.13766079554864</v>
      </c>
      <c r="AH89">
        <f>STDEV('Left 1 Kin'!AH89, 'Left 2 Kin'!AH89, 'Left 3 Kin'!AH89, 'Right 1 Kin'!AH89, 'Right 2 Kin'!AH89, 'Right 3 Kin'!AH89)</f>
        <v>107.85642962023361</v>
      </c>
      <c r="AI89">
        <f>STDEV('Left 1 Kin'!AI89, 'Left 2 Kin'!AI89, 'Left 3 Kin'!AI89, 'Right 1 Kin'!AI89, 'Right 2 Kin'!AI89, 'Right 3 Kin'!AI89)</f>
        <v>0.28536738353588376</v>
      </c>
      <c r="AJ89">
        <f>STDEV('Left 1 Kin'!AJ89, 'Left 2 Kin'!AJ89, 'Left 3 Kin'!AJ89, 'Right 1 Kin'!AJ89, 'Right 2 Kin'!AJ89, 'Right 3 Kin'!AJ89)</f>
        <v>0.49972259059807494</v>
      </c>
      <c r="AK89">
        <f>STDEV('Left 1 Kin'!AK89, 'Left 2 Kin'!AK89, 'Left 3 Kin'!AK89, 'Right 1 Kin'!AK89, 'Right 2 Kin'!AK89, 'Right 3 Kin'!AK89)</f>
        <v>0.12763233206380789</v>
      </c>
      <c r="AL89">
        <f>STDEV('Left 1 Kin'!AL89, 'Left 2 Kin'!AL89, 'Left 3 Kin'!AL89, 'Right 1 Kin'!AL89, 'Right 2 Kin'!AL89, 'Right 3 Kin'!AL89)</f>
        <v>1.8549645006855733</v>
      </c>
      <c r="AM89">
        <f>STDEV('Left 1 Kin'!AM89, 'Left 2 Kin'!AM89, 'Left 3 Kin'!AM89, 'Right 1 Kin'!AM89, 'Right 2 Kin'!AM89, 'Right 3 Kin'!AM89)</f>
        <v>0.33462873029111573</v>
      </c>
      <c r="AN89">
        <f>STDEV('Left 1 Kin'!AN89, 'Left 2 Kin'!AN89, 'Left 3 Kin'!AN89, 'Right 1 Kin'!AN89, 'Right 2 Kin'!AN89, 'Right 3 Kin'!AN89)</f>
        <v>0.37571153414874631</v>
      </c>
      <c r="AO89">
        <f>STDEV('Left 1 Kin'!AO89, 'Left 2 Kin'!AO89, 'Left 3 Kin'!AO89, 'Right 1 Kin'!AO89, 'Right 2 Kin'!AO89, 'Right 3 Kin'!AO89)</f>
        <v>0.17540434183685522</v>
      </c>
      <c r="AP89">
        <f>STDEV('Left 1 Kin'!AP89, 'Left 2 Kin'!AP89, 'Left 3 Kin'!AP89, 'Right 1 Kin'!AP89, 'Right 2 Kin'!AP89, 'Right 3 Kin'!AP89)</f>
        <v>1.8912673290797661</v>
      </c>
      <c r="AQ89">
        <f>STDEV('Left 1 Kin'!AQ89, 'Left 2 Kin'!AQ89, 'Left 3 Kin'!AQ89, 'Right 1 Kin'!AQ89, 'Right 2 Kin'!AQ89, 'Right 3 Kin'!AQ89)</f>
        <v>0.40472338660850538</v>
      </c>
      <c r="AR89">
        <f>STDEV('Left 1 Kin'!AR89, 'Left 2 Kin'!AR89, 'Left 3 Kin'!AR89, 'Right 1 Kin'!AR89, 'Right 2 Kin'!AR89, 'Right 3 Kin'!AR89)</f>
        <v>0.28572659980722914</v>
      </c>
      <c r="AS89">
        <f>STDEV('Left 1 Kin'!AS89, 'Left 2 Kin'!AS89, 'Left 3 Kin'!AS89, 'Right 1 Kin'!AS89, 'Right 2 Kin'!AS89, 'Right 3 Kin'!AS89)</f>
        <v>0.19533007556134849</v>
      </c>
      <c r="AT89">
        <f>STDEV('Left 1 Kin'!AT89, 'Left 2 Kin'!AT89, 'Left 3 Kin'!AT89, 'Right 1 Kin'!AT89, 'Right 2 Kin'!AT89, 'Right 3 Kin'!AT89)</f>
        <v>4.7322471140996152</v>
      </c>
    </row>
    <row r="90" spans="1:46" x14ac:dyDescent="0.25">
      <c r="A90">
        <v>88</v>
      </c>
      <c r="B90">
        <f>STDEV('Left 1 Kin'!B90, 'Left 2 Kin'!B90, 'Left 3 Kin'!B90, 'Right 1 Kin'!B90, 'Right 2 Kin'!B90, 'Right 3 Kin'!B90)</f>
        <v>4.0644291317066449E-2</v>
      </c>
      <c r="C90">
        <f>STDEV('Left 1 Kin'!C90, 'Left 2 Kin'!C90, 'Left 3 Kin'!C90, 'Right 1 Kin'!C90, 'Right 2 Kin'!C90, 'Right 3 Kin'!C90)</f>
        <v>4.1289795678236367E-3</v>
      </c>
      <c r="D90">
        <f>STDEV('Left 1 Kin'!D90, 'Left 2 Kin'!D90, 'Left 3 Kin'!D90, 'Right 1 Kin'!D90, 'Right 2 Kin'!D90, 'Right 3 Kin'!D90)</f>
        <v>3.6720522629205082E-2</v>
      </c>
      <c r="E90">
        <f>STDEV('Left 1 Kin'!E90, 'Left 2 Kin'!E90, 'Left 3 Kin'!E90, 'Right 1 Kin'!E90, 'Right 2 Kin'!E90, 'Right 3 Kin'!E90)</f>
        <v>0.11868864352548762</v>
      </c>
      <c r="F90">
        <f>STDEV('Left 1 Kin'!F90, 'Left 2 Kin'!F90, 'Left 3 Kin'!F90, 'Right 1 Kin'!F90, 'Right 2 Kin'!F90, 'Right 3 Kin'!F90)</f>
        <v>2.5781092750211464E-2</v>
      </c>
      <c r="G90">
        <f>STDEV('Left 1 Kin'!G90, 'Left 2 Kin'!G90, 'Left 3 Kin'!G90, 'Right 1 Kin'!G90, 'Right 2 Kin'!G90, 'Right 3 Kin'!G90)</f>
        <v>1.0543482243466347</v>
      </c>
      <c r="H90">
        <f>STDEV('Left 1 Kin'!H90, 'Left 2 Kin'!H90, 'Left 3 Kin'!H90, 'Right 1 Kin'!H90, 'Right 2 Kin'!H90, 'Right 3 Kin'!H90)</f>
        <v>0.65336532440915185</v>
      </c>
      <c r="I90">
        <f>STDEV('Left 1 Kin'!I90, 'Left 2 Kin'!I90, 'Left 3 Kin'!I90, 'Right 1 Kin'!I90, 'Right 2 Kin'!I90, 'Right 3 Kin'!I90)</f>
        <v>2.9034265350833444</v>
      </c>
      <c r="J90">
        <f>STDEV('Left 1 Kin'!J90, 'Left 2 Kin'!J90, 'Left 3 Kin'!J90, 'Right 1 Kin'!J90, 'Right 2 Kin'!J90, 'Right 3 Kin'!J90)</f>
        <v>1.4785792510237201</v>
      </c>
      <c r="K90">
        <f>STDEV('Left 1 Kin'!K90, 'Left 2 Kin'!K90, 'Left 3 Kin'!K90, 'Right 1 Kin'!K90, 'Right 2 Kin'!K90, 'Right 3 Kin'!K90)</f>
        <v>2.8703272003147</v>
      </c>
      <c r="L90">
        <f>STDEV('Left 1 Kin'!L90, 'Left 2 Kin'!L90, 'Left 3 Kin'!L90, 'Right 1 Kin'!L90, 'Right 2 Kin'!L90, 'Right 3 Kin'!L90)</f>
        <v>7.3486100568290524</v>
      </c>
      <c r="M90">
        <f>STDEV('Left 1 Kin'!M90, 'Left 2 Kin'!M90, 'Left 3 Kin'!M90, 'Right 1 Kin'!M90, 'Right 2 Kin'!M90, 'Right 3 Kin'!M90)</f>
        <v>2.0546383960594343</v>
      </c>
      <c r="N90">
        <f>STDEV('Left 1 Kin'!N90, 'Left 2 Kin'!N90, 'Left 3 Kin'!N90, 'Right 1 Kin'!N90, 'Right 2 Kin'!N90, 'Right 3 Kin'!N90)</f>
        <v>3.5245576240409111</v>
      </c>
      <c r="O90">
        <f>STDEV('Left 1 Kin'!O90, 'Left 2 Kin'!O90, 'Left 3 Kin'!O90, 'Right 1 Kin'!O90, 'Right 2 Kin'!O90, 'Right 3 Kin'!O90)</f>
        <v>8.6114844273791071</v>
      </c>
      <c r="P90">
        <f>STDEV('Left 1 Kin'!P90, 'Left 2 Kin'!P90, 'Left 3 Kin'!P90, 'Right 1 Kin'!P90, 'Right 2 Kin'!P90, 'Right 3 Kin'!P90)</f>
        <v>5.2446508413573163</v>
      </c>
      <c r="Q90">
        <f>STDEV('Left 1 Kin'!Q90, 'Left 2 Kin'!Q90, 'Left 3 Kin'!Q90, 'Right 1 Kin'!Q90, 'Right 2 Kin'!Q90, 'Right 3 Kin'!Q90)</f>
        <v>1.3582208101118334</v>
      </c>
      <c r="R90">
        <f>STDEV('Left 1 Kin'!R90, 'Left 2 Kin'!R90, 'Left 3 Kin'!R90, 'Right 1 Kin'!R90, 'Right 2 Kin'!R90, 'Right 3 Kin'!R90)</f>
        <v>12.139211583237495</v>
      </c>
      <c r="S90">
        <f>STDEV('Left 1 Kin'!S90, 'Left 2 Kin'!S90, 'Left 3 Kin'!S90, 'Right 1 Kin'!S90, 'Right 2 Kin'!S90, 'Right 3 Kin'!S90)</f>
        <v>6.7851213610991836</v>
      </c>
      <c r="T90">
        <f>STDEV('Left 1 Kin'!T90, 'Left 2 Kin'!T90, 'Left 3 Kin'!T90, 'Right 1 Kin'!T90, 'Right 2 Kin'!T90, 'Right 3 Kin'!T90)</f>
        <v>2.0381024790714894</v>
      </c>
      <c r="U90">
        <f>STDEV('Left 1 Kin'!U90, 'Left 2 Kin'!U90, 'Left 3 Kin'!U90, 'Right 1 Kin'!U90, 'Right 2 Kin'!U90, 'Right 3 Kin'!U90)</f>
        <v>11.417410215091063</v>
      </c>
      <c r="V90">
        <f>STDEV('Left 1 Kin'!V90, 'Left 2 Kin'!V90, 'Left 3 Kin'!V90, 'Right 1 Kin'!V90, 'Right 2 Kin'!V90, 'Right 3 Kin'!V90)</f>
        <v>31.03856120721877</v>
      </c>
      <c r="W90">
        <f>STDEV('Left 1 Kin'!W90, 'Left 2 Kin'!W90, 'Left 3 Kin'!W90, 'Right 1 Kin'!W90, 'Right 2 Kin'!W90, 'Right 3 Kin'!W90)</f>
        <v>23.572627702682333</v>
      </c>
      <c r="X90">
        <f>STDEV('Left 1 Kin'!X90, 'Left 2 Kin'!X90, 'Left 3 Kin'!X90, 'Right 1 Kin'!X90, 'Right 2 Kin'!X90, 'Right 3 Kin'!X90)</f>
        <v>38.399251197668761</v>
      </c>
      <c r="Y90">
        <f>STDEV('Left 1 Kin'!Y90, 'Left 2 Kin'!Y90, 'Left 3 Kin'!Y90, 'Right 1 Kin'!Y90, 'Right 2 Kin'!Y90, 'Right 3 Kin'!Y90)</f>
        <v>22.859087583618667</v>
      </c>
      <c r="Z90">
        <f>STDEV('Left 1 Kin'!Z90, 'Left 2 Kin'!Z90, 'Left 3 Kin'!Z90, 'Right 1 Kin'!Z90, 'Right 2 Kin'!Z90, 'Right 3 Kin'!Z90)</f>
        <v>22.642084208569802</v>
      </c>
      <c r="AA90">
        <f>STDEV('Left 1 Kin'!AA90, 'Left 2 Kin'!AA90, 'Left 3 Kin'!AA90, 'Right 1 Kin'!AA90, 'Right 2 Kin'!AA90, 'Right 3 Kin'!AA90)</f>
        <v>90.539251013434225</v>
      </c>
      <c r="AB90">
        <f>STDEV('Left 1 Kin'!AB90, 'Left 2 Kin'!AB90, 'Left 3 Kin'!AB90, 'Right 1 Kin'!AB90, 'Right 2 Kin'!AB90, 'Right 3 Kin'!AB90)</f>
        <v>28.010524985121275</v>
      </c>
      <c r="AC90">
        <f>STDEV('Left 1 Kin'!AC90, 'Left 2 Kin'!AC90, 'Left 3 Kin'!AC90, 'Right 1 Kin'!AC90, 'Right 2 Kin'!AC90, 'Right 3 Kin'!AC90)</f>
        <v>113.55267363700418</v>
      </c>
      <c r="AD90">
        <f>STDEV('Left 1 Kin'!AD90, 'Left 2 Kin'!AD90, 'Left 3 Kin'!AD90, 'Right 1 Kin'!AD90, 'Right 2 Kin'!AD90, 'Right 3 Kin'!AD90)</f>
        <v>62.759257586164644</v>
      </c>
      <c r="AE90">
        <f>STDEV('Left 1 Kin'!AE90, 'Left 2 Kin'!AE90, 'Left 3 Kin'!AE90, 'Right 1 Kin'!AE90, 'Right 2 Kin'!AE90, 'Right 3 Kin'!AE90)</f>
        <v>97.209798318991773</v>
      </c>
      <c r="AF90">
        <f>STDEV('Left 1 Kin'!AF90, 'Left 2 Kin'!AF90, 'Left 3 Kin'!AF90, 'Right 1 Kin'!AF90, 'Right 2 Kin'!AF90, 'Right 3 Kin'!AF90)</f>
        <v>73.804034543621711</v>
      </c>
      <c r="AG90">
        <f>STDEV('Left 1 Kin'!AG90, 'Left 2 Kin'!AG90, 'Left 3 Kin'!AG90, 'Right 1 Kin'!AG90, 'Right 2 Kin'!AG90, 'Right 3 Kin'!AG90)</f>
        <v>195.44727501442372</v>
      </c>
      <c r="AH90">
        <f>STDEV('Left 1 Kin'!AH90, 'Left 2 Kin'!AH90, 'Left 3 Kin'!AH90, 'Right 1 Kin'!AH90, 'Right 2 Kin'!AH90, 'Right 3 Kin'!AH90)</f>
        <v>113.75144078917576</v>
      </c>
      <c r="AI90">
        <f>STDEV('Left 1 Kin'!AI90, 'Left 2 Kin'!AI90, 'Left 3 Kin'!AI90, 'Right 1 Kin'!AI90, 'Right 2 Kin'!AI90, 'Right 3 Kin'!AI90)</f>
        <v>0.26686609900312908</v>
      </c>
      <c r="AJ90">
        <f>STDEV('Left 1 Kin'!AJ90, 'Left 2 Kin'!AJ90, 'Left 3 Kin'!AJ90, 'Right 1 Kin'!AJ90, 'Right 2 Kin'!AJ90, 'Right 3 Kin'!AJ90)</f>
        <v>0.51221045287054845</v>
      </c>
      <c r="AK90">
        <f>STDEV('Left 1 Kin'!AK90, 'Left 2 Kin'!AK90, 'Left 3 Kin'!AK90, 'Right 1 Kin'!AK90, 'Right 2 Kin'!AK90, 'Right 3 Kin'!AK90)</f>
        <v>0.12110747164028854</v>
      </c>
      <c r="AL90">
        <f>STDEV('Left 1 Kin'!AL90, 'Left 2 Kin'!AL90, 'Left 3 Kin'!AL90, 'Right 1 Kin'!AL90, 'Right 2 Kin'!AL90, 'Right 3 Kin'!AL90)</f>
        <v>1.7231224209559413</v>
      </c>
      <c r="AM90">
        <f>STDEV('Left 1 Kin'!AM90, 'Left 2 Kin'!AM90, 'Left 3 Kin'!AM90, 'Right 1 Kin'!AM90, 'Right 2 Kin'!AM90, 'Right 3 Kin'!AM90)</f>
        <v>0.3293257107618463</v>
      </c>
      <c r="AN90">
        <f>STDEV('Left 1 Kin'!AN90, 'Left 2 Kin'!AN90, 'Left 3 Kin'!AN90, 'Right 1 Kin'!AN90, 'Right 2 Kin'!AN90, 'Right 3 Kin'!AN90)</f>
        <v>0.36457937614134278</v>
      </c>
      <c r="AO90">
        <f>STDEV('Left 1 Kin'!AO90, 'Left 2 Kin'!AO90, 'Left 3 Kin'!AO90, 'Right 1 Kin'!AO90, 'Right 2 Kin'!AO90, 'Right 3 Kin'!AO90)</f>
        <v>0.16524503581440572</v>
      </c>
      <c r="AP90">
        <f>STDEV('Left 1 Kin'!AP90, 'Left 2 Kin'!AP90, 'Left 3 Kin'!AP90, 'Right 1 Kin'!AP90, 'Right 2 Kin'!AP90, 'Right 3 Kin'!AP90)</f>
        <v>1.7761663839177473</v>
      </c>
      <c r="AQ90">
        <f>STDEV('Left 1 Kin'!AQ90, 'Left 2 Kin'!AQ90, 'Left 3 Kin'!AQ90, 'Right 1 Kin'!AQ90, 'Right 2 Kin'!AQ90, 'Right 3 Kin'!AQ90)</f>
        <v>0.40682765243257518</v>
      </c>
      <c r="AR90">
        <f>STDEV('Left 1 Kin'!AR90, 'Left 2 Kin'!AR90, 'Left 3 Kin'!AR90, 'Right 1 Kin'!AR90, 'Right 2 Kin'!AR90, 'Right 3 Kin'!AR90)</f>
        <v>0.26408633978667823</v>
      </c>
      <c r="AS90">
        <f>STDEV('Left 1 Kin'!AS90, 'Left 2 Kin'!AS90, 'Left 3 Kin'!AS90, 'Right 1 Kin'!AS90, 'Right 2 Kin'!AS90, 'Right 3 Kin'!AS90)</f>
        <v>0.19160953560140678</v>
      </c>
      <c r="AT90">
        <f>STDEV('Left 1 Kin'!AT90, 'Left 2 Kin'!AT90, 'Left 3 Kin'!AT90, 'Right 1 Kin'!AT90, 'Right 2 Kin'!AT90, 'Right 3 Kin'!AT90)</f>
        <v>5.1395545617363991</v>
      </c>
    </row>
    <row r="91" spans="1:46" x14ac:dyDescent="0.25">
      <c r="A91">
        <v>89</v>
      </c>
      <c r="B91">
        <f>STDEV('Left 1 Kin'!B91, 'Left 2 Kin'!B91, 'Left 3 Kin'!B91, 'Right 1 Kin'!B91, 'Right 2 Kin'!B91, 'Right 3 Kin'!B91)</f>
        <v>4.0490781872750445E-2</v>
      </c>
      <c r="C91">
        <f>STDEV('Left 1 Kin'!C91, 'Left 2 Kin'!C91, 'Left 3 Kin'!C91, 'Right 1 Kin'!C91, 'Right 2 Kin'!C91, 'Right 3 Kin'!C91)</f>
        <v>4.1119810392271968E-3</v>
      </c>
      <c r="D91">
        <f>STDEV('Left 1 Kin'!D91, 'Left 2 Kin'!D91, 'Left 3 Kin'!D91, 'Right 1 Kin'!D91, 'Right 2 Kin'!D91, 'Right 3 Kin'!D91)</f>
        <v>3.29683589148346E-2</v>
      </c>
      <c r="E91">
        <f>STDEV('Left 1 Kin'!E91, 'Left 2 Kin'!E91, 'Left 3 Kin'!E91, 'Right 1 Kin'!E91, 'Right 2 Kin'!E91, 'Right 3 Kin'!E91)</f>
        <v>0.10690950268307836</v>
      </c>
      <c r="F91">
        <f>STDEV('Left 1 Kin'!F91, 'Left 2 Kin'!F91, 'Left 3 Kin'!F91, 'Right 1 Kin'!F91, 'Right 2 Kin'!F91, 'Right 3 Kin'!F91)</f>
        <v>2.7778567373798344E-2</v>
      </c>
      <c r="G91">
        <f>STDEV('Left 1 Kin'!G91, 'Left 2 Kin'!G91, 'Left 3 Kin'!G91, 'Right 1 Kin'!G91, 'Right 2 Kin'!G91, 'Right 3 Kin'!G91)</f>
        <v>1.0691341294745913</v>
      </c>
      <c r="H91">
        <f>STDEV('Left 1 Kin'!H91, 'Left 2 Kin'!H91, 'Left 3 Kin'!H91, 'Right 1 Kin'!H91, 'Right 2 Kin'!H91, 'Right 3 Kin'!H91)</f>
        <v>0.6881710398613663</v>
      </c>
      <c r="I91">
        <f>STDEV('Left 1 Kin'!I91, 'Left 2 Kin'!I91, 'Left 3 Kin'!I91, 'Right 1 Kin'!I91, 'Right 2 Kin'!I91, 'Right 3 Kin'!I91)</f>
        <v>2.8949889035250966</v>
      </c>
      <c r="J91">
        <f>STDEV('Left 1 Kin'!J91, 'Left 2 Kin'!J91, 'Left 3 Kin'!J91, 'Right 1 Kin'!J91, 'Right 2 Kin'!J91, 'Right 3 Kin'!J91)</f>
        <v>1.476740525701655</v>
      </c>
      <c r="K91">
        <f>STDEV('Left 1 Kin'!K91, 'Left 2 Kin'!K91, 'Left 3 Kin'!K91, 'Right 1 Kin'!K91, 'Right 2 Kin'!K91, 'Right 3 Kin'!K91)</f>
        <v>2.8541132844150789</v>
      </c>
      <c r="L91">
        <f>STDEV('Left 1 Kin'!L91, 'Left 2 Kin'!L91, 'Left 3 Kin'!L91, 'Right 1 Kin'!L91, 'Right 2 Kin'!L91, 'Right 3 Kin'!L91)</f>
        <v>7.3300055534710911</v>
      </c>
      <c r="M91">
        <f>STDEV('Left 1 Kin'!M91, 'Left 2 Kin'!M91, 'Left 3 Kin'!M91, 'Right 1 Kin'!M91, 'Right 2 Kin'!M91, 'Right 3 Kin'!M91)</f>
        <v>1.9733738063784663</v>
      </c>
      <c r="N91">
        <f>STDEV('Left 1 Kin'!N91, 'Left 2 Kin'!N91, 'Left 3 Kin'!N91, 'Right 1 Kin'!N91, 'Right 2 Kin'!N91, 'Right 3 Kin'!N91)</f>
        <v>3.5244938944508388</v>
      </c>
      <c r="O91">
        <f>STDEV('Left 1 Kin'!O91, 'Left 2 Kin'!O91, 'Left 3 Kin'!O91, 'Right 1 Kin'!O91, 'Right 2 Kin'!O91, 'Right 3 Kin'!O91)</f>
        <v>8.4599122940927263</v>
      </c>
      <c r="P91">
        <f>STDEV('Left 1 Kin'!P91, 'Left 2 Kin'!P91, 'Left 3 Kin'!P91, 'Right 1 Kin'!P91, 'Right 2 Kin'!P91, 'Right 3 Kin'!P91)</f>
        <v>5.1579116244404828</v>
      </c>
      <c r="Q91">
        <f>STDEV('Left 1 Kin'!Q91, 'Left 2 Kin'!Q91, 'Left 3 Kin'!Q91, 'Right 1 Kin'!Q91, 'Right 2 Kin'!Q91, 'Right 3 Kin'!Q91)</f>
        <v>1.445200018818606</v>
      </c>
      <c r="R91">
        <f>STDEV('Left 1 Kin'!R91, 'Left 2 Kin'!R91, 'Left 3 Kin'!R91, 'Right 1 Kin'!R91, 'Right 2 Kin'!R91, 'Right 3 Kin'!R91)</f>
        <v>12.129521099100227</v>
      </c>
      <c r="S91">
        <f>STDEV('Left 1 Kin'!S91, 'Left 2 Kin'!S91, 'Left 3 Kin'!S91, 'Right 1 Kin'!S91, 'Right 2 Kin'!S91, 'Right 3 Kin'!S91)</f>
        <v>7.0764533948816952</v>
      </c>
      <c r="T91">
        <f>STDEV('Left 1 Kin'!T91, 'Left 2 Kin'!T91, 'Left 3 Kin'!T91, 'Right 1 Kin'!T91, 'Right 2 Kin'!T91, 'Right 3 Kin'!T91)</f>
        <v>2.1654136896059804</v>
      </c>
      <c r="U91">
        <f>STDEV('Left 1 Kin'!U91, 'Left 2 Kin'!U91, 'Left 3 Kin'!U91, 'Right 1 Kin'!U91, 'Right 2 Kin'!U91, 'Right 3 Kin'!U91)</f>
        <v>11.707452437590197</v>
      </c>
      <c r="V91">
        <f>STDEV('Left 1 Kin'!V91, 'Left 2 Kin'!V91, 'Left 3 Kin'!V91, 'Right 1 Kin'!V91, 'Right 2 Kin'!V91, 'Right 3 Kin'!V91)</f>
        <v>31.389945335445336</v>
      </c>
      <c r="W91">
        <f>STDEV('Left 1 Kin'!W91, 'Left 2 Kin'!W91, 'Left 3 Kin'!W91, 'Right 1 Kin'!W91, 'Right 2 Kin'!W91, 'Right 3 Kin'!W91)</f>
        <v>25.062708388193823</v>
      </c>
      <c r="X91">
        <f>STDEV('Left 1 Kin'!X91, 'Left 2 Kin'!X91, 'Left 3 Kin'!X91, 'Right 1 Kin'!X91, 'Right 2 Kin'!X91, 'Right 3 Kin'!X91)</f>
        <v>38.189035866086527</v>
      </c>
      <c r="Y91">
        <f>STDEV('Left 1 Kin'!Y91, 'Left 2 Kin'!Y91, 'Left 3 Kin'!Y91, 'Right 1 Kin'!Y91, 'Right 2 Kin'!Y91, 'Right 3 Kin'!Y91)</f>
        <v>23.882868097361207</v>
      </c>
      <c r="Z91">
        <f>STDEV('Left 1 Kin'!Z91, 'Left 2 Kin'!Z91, 'Left 3 Kin'!Z91, 'Right 1 Kin'!Z91, 'Right 2 Kin'!Z91, 'Right 3 Kin'!Z91)</f>
        <v>24.816465818935804</v>
      </c>
      <c r="AA91">
        <f>STDEV('Left 1 Kin'!AA91, 'Left 2 Kin'!AA91, 'Left 3 Kin'!AA91, 'Right 1 Kin'!AA91, 'Right 2 Kin'!AA91, 'Right 3 Kin'!AA91)</f>
        <v>93.483901964678438</v>
      </c>
      <c r="AB91">
        <f>STDEV('Left 1 Kin'!AB91, 'Left 2 Kin'!AB91, 'Left 3 Kin'!AB91, 'Right 1 Kin'!AB91, 'Right 2 Kin'!AB91, 'Right 3 Kin'!AB91)</f>
        <v>30.132279218732958</v>
      </c>
      <c r="AC91">
        <f>STDEV('Left 1 Kin'!AC91, 'Left 2 Kin'!AC91, 'Left 3 Kin'!AC91, 'Right 1 Kin'!AC91, 'Right 2 Kin'!AC91, 'Right 3 Kin'!AC91)</f>
        <v>112.76467583385427</v>
      </c>
      <c r="AD91">
        <f>STDEV('Left 1 Kin'!AD91, 'Left 2 Kin'!AD91, 'Left 3 Kin'!AD91, 'Right 1 Kin'!AD91, 'Right 2 Kin'!AD91, 'Right 3 Kin'!AD91)</f>
        <v>67.059456780738117</v>
      </c>
      <c r="AE91">
        <f>STDEV('Left 1 Kin'!AE91, 'Left 2 Kin'!AE91, 'Left 3 Kin'!AE91, 'Right 1 Kin'!AE91, 'Right 2 Kin'!AE91, 'Right 3 Kin'!AE91)</f>
        <v>91.548001539307563</v>
      </c>
      <c r="AF91">
        <f>STDEV('Left 1 Kin'!AF91, 'Left 2 Kin'!AF91, 'Left 3 Kin'!AF91, 'Right 1 Kin'!AF91, 'Right 2 Kin'!AF91, 'Right 3 Kin'!AF91)</f>
        <v>66.106131593399283</v>
      </c>
      <c r="AG91">
        <f>STDEV('Left 1 Kin'!AG91, 'Left 2 Kin'!AG91, 'Left 3 Kin'!AG91, 'Right 1 Kin'!AG91, 'Right 2 Kin'!AG91, 'Right 3 Kin'!AG91)</f>
        <v>182.53170103547478</v>
      </c>
      <c r="AH91">
        <f>STDEV('Left 1 Kin'!AH91, 'Left 2 Kin'!AH91, 'Left 3 Kin'!AH91, 'Right 1 Kin'!AH91, 'Right 2 Kin'!AH91, 'Right 3 Kin'!AH91)</f>
        <v>120.16489236068338</v>
      </c>
      <c r="AI91">
        <f>STDEV('Left 1 Kin'!AI91, 'Left 2 Kin'!AI91, 'Left 3 Kin'!AI91, 'Right 1 Kin'!AI91, 'Right 2 Kin'!AI91, 'Right 3 Kin'!AI91)</f>
        <v>0.2548727046072104</v>
      </c>
      <c r="AJ91">
        <f>STDEV('Left 1 Kin'!AJ91, 'Left 2 Kin'!AJ91, 'Left 3 Kin'!AJ91, 'Right 1 Kin'!AJ91, 'Right 2 Kin'!AJ91, 'Right 3 Kin'!AJ91)</f>
        <v>0.53104732842833025</v>
      </c>
      <c r="AK91">
        <f>STDEV('Left 1 Kin'!AK91, 'Left 2 Kin'!AK91, 'Left 3 Kin'!AK91, 'Right 1 Kin'!AK91, 'Right 2 Kin'!AK91, 'Right 3 Kin'!AK91)</f>
        <v>0.11424912643557435</v>
      </c>
      <c r="AL91">
        <f>STDEV('Left 1 Kin'!AL91, 'Left 2 Kin'!AL91, 'Left 3 Kin'!AL91, 'Right 1 Kin'!AL91, 'Right 2 Kin'!AL91, 'Right 3 Kin'!AL91)</f>
        <v>1.63462499525334</v>
      </c>
      <c r="AM91">
        <f>STDEV('Left 1 Kin'!AM91, 'Left 2 Kin'!AM91, 'Left 3 Kin'!AM91, 'Right 1 Kin'!AM91, 'Right 2 Kin'!AM91, 'Right 3 Kin'!AM91)</f>
        <v>0.32580683655961651</v>
      </c>
      <c r="AN91">
        <f>STDEV('Left 1 Kin'!AN91, 'Left 2 Kin'!AN91, 'Left 3 Kin'!AN91, 'Right 1 Kin'!AN91, 'Right 2 Kin'!AN91, 'Right 3 Kin'!AN91)</f>
        <v>0.35338050985924352</v>
      </c>
      <c r="AO91">
        <f>STDEV('Left 1 Kin'!AO91, 'Left 2 Kin'!AO91, 'Left 3 Kin'!AO91, 'Right 1 Kin'!AO91, 'Right 2 Kin'!AO91, 'Right 3 Kin'!AO91)</f>
        <v>0.15517803080424278</v>
      </c>
      <c r="AP91">
        <f>STDEV('Left 1 Kin'!AP91, 'Left 2 Kin'!AP91, 'Left 3 Kin'!AP91, 'Right 1 Kin'!AP91, 'Right 2 Kin'!AP91, 'Right 3 Kin'!AP91)</f>
        <v>1.6862691986216187</v>
      </c>
      <c r="AQ91">
        <f>STDEV('Left 1 Kin'!AQ91, 'Left 2 Kin'!AQ91, 'Left 3 Kin'!AQ91, 'Right 1 Kin'!AQ91, 'Right 2 Kin'!AQ91, 'Right 3 Kin'!AQ91)</f>
        <v>0.4087337328055804</v>
      </c>
      <c r="AR91">
        <f>STDEV('Left 1 Kin'!AR91, 'Left 2 Kin'!AR91, 'Left 3 Kin'!AR91, 'Right 1 Kin'!AR91, 'Right 2 Kin'!AR91, 'Right 3 Kin'!AR91)</f>
        <v>0.24308368836388095</v>
      </c>
      <c r="AS91">
        <f>STDEV('Left 1 Kin'!AS91, 'Left 2 Kin'!AS91, 'Left 3 Kin'!AS91, 'Right 1 Kin'!AS91, 'Right 2 Kin'!AS91, 'Right 3 Kin'!AS91)</f>
        <v>0.18787278502284699</v>
      </c>
      <c r="AT91">
        <f>STDEV('Left 1 Kin'!AT91, 'Left 2 Kin'!AT91, 'Left 3 Kin'!AT91, 'Right 1 Kin'!AT91, 'Right 2 Kin'!AT91, 'Right 3 Kin'!AT91)</f>
        <v>5.5379573089599274</v>
      </c>
    </row>
    <row r="92" spans="1:46" x14ac:dyDescent="0.25">
      <c r="A92">
        <v>90</v>
      </c>
      <c r="B92">
        <f>STDEV('Left 1 Kin'!B92, 'Left 2 Kin'!B92, 'Left 3 Kin'!B92, 'Right 1 Kin'!B92, 'Right 2 Kin'!B92, 'Right 3 Kin'!B92)</f>
        <v>4.052530073916618E-2</v>
      </c>
      <c r="C92">
        <f>STDEV('Left 1 Kin'!C92, 'Left 2 Kin'!C92, 'Left 3 Kin'!C92, 'Right 1 Kin'!C92, 'Right 2 Kin'!C92, 'Right 3 Kin'!C92)</f>
        <v>4.0957378598244325E-3</v>
      </c>
      <c r="D92">
        <f>STDEV('Left 1 Kin'!D92, 'Left 2 Kin'!D92, 'Left 3 Kin'!D92, 'Right 1 Kin'!D92, 'Right 2 Kin'!D92, 'Right 3 Kin'!D92)</f>
        <v>3.2672729861325606E-2</v>
      </c>
      <c r="E92">
        <f>STDEV('Left 1 Kin'!E92, 'Left 2 Kin'!E92, 'Left 3 Kin'!E92, 'Right 1 Kin'!E92, 'Right 2 Kin'!E92, 'Right 3 Kin'!E92)</f>
        <v>9.8605735049173304E-2</v>
      </c>
      <c r="F92">
        <f>STDEV('Left 1 Kin'!F92, 'Left 2 Kin'!F92, 'Left 3 Kin'!F92, 'Right 1 Kin'!F92, 'Right 2 Kin'!F92, 'Right 3 Kin'!F92)</f>
        <v>2.4456214236857045E-2</v>
      </c>
      <c r="G92">
        <f>STDEV('Left 1 Kin'!G92, 'Left 2 Kin'!G92, 'Left 3 Kin'!G92, 'Right 1 Kin'!G92, 'Right 2 Kin'!G92, 'Right 3 Kin'!G92)</f>
        <v>1.079552758319237</v>
      </c>
      <c r="H92">
        <f>STDEV('Left 1 Kin'!H92, 'Left 2 Kin'!H92, 'Left 3 Kin'!H92, 'Right 1 Kin'!H92, 'Right 2 Kin'!H92, 'Right 3 Kin'!H92)</f>
        <v>0.72328616922454814</v>
      </c>
      <c r="I92">
        <f>STDEV('Left 1 Kin'!I92, 'Left 2 Kin'!I92, 'Left 3 Kin'!I92, 'Right 1 Kin'!I92, 'Right 2 Kin'!I92, 'Right 3 Kin'!I92)</f>
        <v>2.8808976387314829</v>
      </c>
      <c r="J92">
        <f>STDEV('Left 1 Kin'!J92, 'Left 2 Kin'!J92, 'Left 3 Kin'!J92, 'Right 1 Kin'!J92, 'Right 2 Kin'!J92, 'Right 3 Kin'!J92)</f>
        <v>1.479981992376934</v>
      </c>
      <c r="K92">
        <f>STDEV('Left 1 Kin'!K92, 'Left 2 Kin'!K92, 'Left 3 Kin'!K92, 'Right 1 Kin'!K92, 'Right 2 Kin'!K92, 'Right 3 Kin'!K92)</f>
        <v>2.8337960676487355</v>
      </c>
      <c r="L92">
        <f>STDEV('Left 1 Kin'!L92, 'Left 2 Kin'!L92, 'Left 3 Kin'!L92, 'Right 1 Kin'!L92, 'Right 2 Kin'!L92, 'Right 3 Kin'!L92)</f>
        <v>7.3038681263480782</v>
      </c>
      <c r="M92">
        <f>STDEV('Left 1 Kin'!M92, 'Left 2 Kin'!M92, 'Left 3 Kin'!M92, 'Right 1 Kin'!M92, 'Right 2 Kin'!M92, 'Right 3 Kin'!M92)</f>
        <v>1.8752132735481934</v>
      </c>
      <c r="N92">
        <f>STDEV('Left 1 Kin'!N92, 'Left 2 Kin'!N92, 'Left 3 Kin'!N92, 'Right 1 Kin'!N92, 'Right 2 Kin'!N92, 'Right 3 Kin'!N92)</f>
        <v>3.5180472515627184</v>
      </c>
      <c r="O92">
        <f>STDEV('Left 1 Kin'!O92, 'Left 2 Kin'!O92, 'Left 3 Kin'!O92, 'Right 1 Kin'!O92, 'Right 2 Kin'!O92, 'Right 3 Kin'!O92)</f>
        <v>8.30222187745259</v>
      </c>
      <c r="P92">
        <f>STDEV('Left 1 Kin'!P92, 'Left 2 Kin'!P92, 'Left 3 Kin'!P92, 'Right 1 Kin'!P92, 'Right 2 Kin'!P92, 'Right 3 Kin'!P92)</f>
        <v>5.0625206106508083</v>
      </c>
      <c r="Q92">
        <f>STDEV('Left 1 Kin'!Q92, 'Left 2 Kin'!Q92, 'Left 3 Kin'!Q92, 'Right 1 Kin'!Q92, 'Right 2 Kin'!Q92, 'Right 3 Kin'!Q92)</f>
        <v>1.5170513935620857</v>
      </c>
      <c r="R92">
        <f>STDEV('Left 1 Kin'!R92, 'Left 2 Kin'!R92, 'Left 3 Kin'!R92, 'Right 1 Kin'!R92, 'Right 2 Kin'!R92, 'Right 3 Kin'!R92)</f>
        <v>12.169156874377123</v>
      </c>
      <c r="S92">
        <f>STDEV('Left 1 Kin'!S92, 'Left 2 Kin'!S92, 'Left 3 Kin'!S92, 'Right 1 Kin'!S92, 'Right 2 Kin'!S92, 'Right 3 Kin'!S92)</f>
        <v>7.369161386196132</v>
      </c>
      <c r="T92">
        <f>STDEV('Left 1 Kin'!T92, 'Left 2 Kin'!T92, 'Left 3 Kin'!T92, 'Right 1 Kin'!T92, 'Right 2 Kin'!T92, 'Right 3 Kin'!T92)</f>
        <v>2.3043660517201987</v>
      </c>
      <c r="U92">
        <f>STDEV('Left 1 Kin'!U92, 'Left 2 Kin'!U92, 'Left 3 Kin'!U92, 'Right 1 Kin'!U92, 'Right 2 Kin'!U92, 'Right 3 Kin'!U92)</f>
        <v>11.967150915805556</v>
      </c>
      <c r="V92">
        <f>STDEV('Left 1 Kin'!V92, 'Left 2 Kin'!V92, 'Left 3 Kin'!V92, 'Right 1 Kin'!V92, 'Right 2 Kin'!V92, 'Right 3 Kin'!V92)</f>
        <v>31.282637754562057</v>
      </c>
      <c r="W92">
        <f>STDEV('Left 1 Kin'!W92, 'Left 2 Kin'!W92, 'Left 3 Kin'!W92, 'Right 1 Kin'!W92, 'Right 2 Kin'!W92, 'Right 3 Kin'!W92)</f>
        <v>27.087615014784259</v>
      </c>
      <c r="X92">
        <f>STDEV('Left 1 Kin'!X92, 'Left 2 Kin'!X92, 'Left 3 Kin'!X92, 'Right 1 Kin'!X92, 'Right 2 Kin'!X92, 'Right 3 Kin'!X92)</f>
        <v>36.897796563616204</v>
      </c>
      <c r="Y92">
        <f>STDEV('Left 1 Kin'!Y92, 'Left 2 Kin'!Y92, 'Left 3 Kin'!Y92, 'Right 1 Kin'!Y92, 'Right 2 Kin'!Y92, 'Right 3 Kin'!Y92)</f>
        <v>25.31353877122093</v>
      </c>
      <c r="Z92">
        <f>STDEV('Left 1 Kin'!Z92, 'Left 2 Kin'!Z92, 'Left 3 Kin'!Z92, 'Right 1 Kin'!Z92, 'Right 2 Kin'!Z92, 'Right 3 Kin'!Z92)</f>
        <v>27.273123390026402</v>
      </c>
      <c r="AA92">
        <f>STDEV('Left 1 Kin'!AA92, 'Left 2 Kin'!AA92, 'Left 3 Kin'!AA92, 'Right 1 Kin'!AA92, 'Right 2 Kin'!AA92, 'Right 3 Kin'!AA92)</f>
        <v>94.78747281835328</v>
      </c>
      <c r="AB92">
        <f>STDEV('Left 1 Kin'!AB92, 'Left 2 Kin'!AB92, 'Left 3 Kin'!AB92, 'Right 1 Kin'!AB92, 'Right 2 Kin'!AB92, 'Right 3 Kin'!AB92)</f>
        <v>32.421040126032125</v>
      </c>
      <c r="AC92">
        <f>STDEV('Left 1 Kin'!AC92, 'Left 2 Kin'!AC92, 'Left 3 Kin'!AC92, 'Right 1 Kin'!AC92, 'Right 2 Kin'!AC92, 'Right 3 Kin'!AC92)</f>
        <v>111.94746416198979</v>
      </c>
      <c r="AD92">
        <f>STDEV('Left 1 Kin'!AD92, 'Left 2 Kin'!AD92, 'Left 3 Kin'!AD92, 'Right 1 Kin'!AD92, 'Right 2 Kin'!AD92, 'Right 3 Kin'!AD92)</f>
        <v>72.740684618107124</v>
      </c>
      <c r="AE92">
        <f>STDEV('Left 1 Kin'!AE92, 'Left 2 Kin'!AE92, 'Left 3 Kin'!AE92, 'Right 1 Kin'!AE92, 'Right 2 Kin'!AE92, 'Right 3 Kin'!AE92)</f>
        <v>83.501093059973854</v>
      </c>
      <c r="AF92">
        <f>STDEV('Left 1 Kin'!AF92, 'Left 2 Kin'!AF92, 'Left 3 Kin'!AF92, 'Right 1 Kin'!AF92, 'Right 2 Kin'!AF92, 'Right 3 Kin'!AF92)</f>
        <v>55.982781982871067</v>
      </c>
      <c r="AG92">
        <f>STDEV('Left 1 Kin'!AG92, 'Left 2 Kin'!AG92, 'Left 3 Kin'!AG92, 'Right 1 Kin'!AG92, 'Right 2 Kin'!AG92, 'Right 3 Kin'!AG92)</f>
        <v>166.16412854107909</v>
      </c>
      <c r="AH92">
        <f>STDEV('Left 1 Kin'!AH92, 'Left 2 Kin'!AH92, 'Left 3 Kin'!AH92, 'Right 1 Kin'!AH92, 'Right 2 Kin'!AH92, 'Right 3 Kin'!AH92)</f>
        <v>128.09221695300525</v>
      </c>
      <c r="AI92">
        <f>STDEV('Left 1 Kin'!AI92, 'Left 2 Kin'!AI92, 'Left 3 Kin'!AI92, 'Right 1 Kin'!AI92, 'Right 2 Kin'!AI92, 'Right 3 Kin'!AI92)</f>
        <v>0.23158949157161707</v>
      </c>
      <c r="AJ92">
        <f>STDEV('Left 1 Kin'!AJ92, 'Left 2 Kin'!AJ92, 'Left 3 Kin'!AJ92, 'Right 1 Kin'!AJ92, 'Right 2 Kin'!AJ92, 'Right 3 Kin'!AJ92)</f>
        <v>0.56164967392332965</v>
      </c>
      <c r="AK92">
        <f>STDEV('Left 1 Kin'!AK92, 'Left 2 Kin'!AK92, 'Left 3 Kin'!AK92, 'Right 1 Kin'!AK92, 'Right 2 Kin'!AK92, 'Right 3 Kin'!AK92)</f>
        <v>0.10645586423720911</v>
      </c>
      <c r="AL92">
        <f>STDEV('Left 1 Kin'!AL92, 'Left 2 Kin'!AL92, 'Left 3 Kin'!AL92, 'Right 1 Kin'!AL92, 'Right 2 Kin'!AL92, 'Right 3 Kin'!AL92)</f>
        <v>1.5641084012403239</v>
      </c>
      <c r="AM92">
        <f>STDEV('Left 1 Kin'!AM92, 'Left 2 Kin'!AM92, 'Left 3 Kin'!AM92, 'Right 1 Kin'!AM92, 'Right 2 Kin'!AM92, 'Right 3 Kin'!AM92)</f>
        <v>0.31491098908258364</v>
      </c>
      <c r="AN92">
        <f>STDEV('Left 1 Kin'!AN92, 'Left 2 Kin'!AN92, 'Left 3 Kin'!AN92, 'Right 1 Kin'!AN92, 'Right 2 Kin'!AN92, 'Right 3 Kin'!AN92)</f>
        <v>0.34570430620578879</v>
      </c>
      <c r="AO92">
        <f>STDEV('Left 1 Kin'!AO92, 'Left 2 Kin'!AO92, 'Left 3 Kin'!AO92, 'Right 1 Kin'!AO92, 'Right 2 Kin'!AO92, 'Right 3 Kin'!AO92)</f>
        <v>0.14504808439932346</v>
      </c>
      <c r="AP92">
        <f>STDEV('Left 1 Kin'!AP92, 'Left 2 Kin'!AP92, 'Left 3 Kin'!AP92, 'Right 1 Kin'!AP92, 'Right 2 Kin'!AP92, 'Right 3 Kin'!AP92)</f>
        <v>1.4933606563593707</v>
      </c>
      <c r="AQ92">
        <f>STDEV('Left 1 Kin'!AQ92, 'Left 2 Kin'!AQ92, 'Left 3 Kin'!AQ92, 'Right 1 Kin'!AQ92, 'Right 2 Kin'!AQ92, 'Right 3 Kin'!AQ92)</f>
        <v>0.4062061762115976</v>
      </c>
      <c r="AR92">
        <f>STDEV('Left 1 Kin'!AR92, 'Left 2 Kin'!AR92, 'Left 3 Kin'!AR92, 'Right 1 Kin'!AR92, 'Right 2 Kin'!AR92, 'Right 3 Kin'!AR92)</f>
        <v>0.22382000888866643</v>
      </c>
      <c r="AS92">
        <f>STDEV('Left 1 Kin'!AS92, 'Left 2 Kin'!AS92, 'Left 3 Kin'!AS92, 'Right 1 Kin'!AS92, 'Right 2 Kin'!AS92, 'Right 3 Kin'!AS92)</f>
        <v>0.18492677011423589</v>
      </c>
      <c r="AT92">
        <f>STDEV('Left 1 Kin'!AT92, 'Left 2 Kin'!AT92, 'Left 3 Kin'!AT92, 'Right 1 Kin'!AT92, 'Right 2 Kin'!AT92, 'Right 3 Kin'!AT92)</f>
        <v>5.8790526134630046</v>
      </c>
    </row>
    <row r="93" spans="1:46" x14ac:dyDescent="0.25">
      <c r="A93">
        <v>91</v>
      </c>
      <c r="B93">
        <f>STDEV('Left 1 Kin'!B93, 'Left 2 Kin'!B93, 'Left 3 Kin'!B93, 'Right 1 Kin'!B93, 'Right 2 Kin'!B93, 'Right 3 Kin'!B93)</f>
        <v>4.0474743989818707E-2</v>
      </c>
      <c r="C93">
        <f>STDEV('Left 1 Kin'!C93, 'Left 2 Kin'!C93, 'Left 3 Kin'!C93, 'Right 1 Kin'!C93, 'Right 2 Kin'!C93, 'Right 3 Kin'!C93)</f>
        <v>4.0796554214526538E-3</v>
      </c>
      <c r="D93">
        <f>STDEV('Left 1 Kin'!D93, 'Left 2 Kin'!D93, 'Left 3 Kin'!D93, 'Right 1 Kin'!D93, 'Right 2 Kin'!D93, 'Right 3 Kin'!D93)</f>
        <v>3.1792247589589734E-2</v>
      </c>
      <c r="E93">
        <f>STDEV('Left 1 Kin'!E93, 'Left 2 Kin'!E93, 'Left 3 Kin'!E93, 'Right 1 Kin'!E93, 'Right 2 Kin'!E93, 'Right 3 Kin'!E93)</f>
        <v>8.7023213209976399E-2</v>
      </c>
      <c r="F93">
        <f>STDEV('Left 1 Kin'!F93, 'Left 2 Kin'!F93, 'Left 3 Kin'!F93, 'Right 1 Kin'!F93, 'Right 2 Kin'!F93, 'Right 3 Kin'!F93)</f>
        <v>1.9711624401826576E-2</v>
      </c>
      <c r="G93">
        <f>STDEV('Left 1 Kin'!G93, 'Left 2 Kin'!G93, 'Left 3 Kin'!G93, 'Right 1 Kin'!G93, 'Right 2 Kin'!G93, 'Right 3 Kin'!G93)</f>
        <v>1.091589008797951</v>
      </c>
      <c r="H93">
        <f>STDEV('Left 1 Kin'!H93, 'Left 2 Kin'!H93, 'Left 3 Kin'!H93, 'Right 1 Kin'!H93, 'Right 2 Kin'!H93, 'Right 3 Kin'!H93)</f>
        <v>0.75907384636298791</v>
      </c>
      <c r="I93">
        <f>STDEV('Left 1 Kin'!I93, 'Left 2 Kin'!I93, 'Left 3 Kin'!I93, 'Right 1 Kin'!I93, 'Right 2 Kin'!I93, 'Right 3 Kin'!I93)</f>
        <v>2.8656138207193322</v>
      </c>
      <c r="J93">
        <f>STDEV('Left 1 Kin'!J93, 'Left 2 Kin'!J93, 'Left 3 Kin'!J93, 'Right 1 Kin'!J93, 'Right 2 Kin'!J93, 'Right 3 Kin'!J93)</f>
        <v>1.4789058229325831</v>
      </c>
      <c r="K93">
        <f>STDEV('Left 1 Kin'!K93, 'Left 2 Kin'!K93, 'Left 3 Kin'!K93, 'Right 1 Kin'!K93, 'Right 2 Kin'!K93, 'Right 3 Kin'!K93)</f>
        <v>2.8161400546804689</v>
      </c>
      <c r="L93">
        <f>STDEV('Left 1 Kin'!L93, 'Left 2 Kin'!L93, 'Left 3 Kin'!L93, 'Right 1 Kin'!L93, 'Right 2 Kin'!L93, 'Right 3 Kin'!L93)</f>
        <v>7.2783895468123587</v>
      </c>
      <c r="M93">
        <f>STDEV('Left 1 Kin'!M93, 'Left 2 Kin'!M93, 'Left 3 Kin'!M93, 'Right 1 Kin'!M93, 'Right 2 Kin'!M93, 'Right 3 Kin'!M93)</f>
        <v>1.7956695789116768</v>
      </c>
      <c r="N93">
        <f>STDEV('Left 1 Kin'!N93, 'Left 2 Kin'!N93, 'Left 3 Kin'!N93, 'Right 1 Kin'!N93, 'Right 2 Kin'!N93, 'Right 3 Kin'!N93)</f>
        <v>3.517114560993154</v>
      </c>
      <c r="O93">
        <f>STDEV('Left 1 Kin'!O93, 'Left 2 Kin'!O93, 'Left 3 Kin'!O93, 'Right 1 Kin'!O93, 'Right 2 Kin'!O93, 'Right 3 Kin'!O93)</f>
        <v>8.1505261207760533</v>
      </c>
      <c r="P93">
        <f>STDEV('Left 1 Kin'!P93, 'Left 2 Kin'!P93, 'Left 3 Kin'!P93, 'Right 1 Kin'!P93, 'Right 2 Kin'!P93, 'Right 3 Kin'!P93)</f>
        <v>4.9674826862414365</v>
      </c>
      <c r="Q93">
        <f>STDEV('Left 1 Kin'!Q93, 'Left 2 Kin'!Q93, 'Left 3 Kin'!Q93, 'Right 1 Kin'!Q93, 'Right 2 Kin'!Q93, 'Right 3 Kin'!Q93)</f>
        <v>1.5887650416661609</v>
      </c>
      <c r="R93">
        <f>STDEV('Left 1 Kin'!R93, 'Left 2 Kin'!R93, 'Left 3 Kin'!R93, 'Right 1 Kin'!R93, 'Right 2 Kin'!R93, 'Right 3 Kin'!R93)</f>
        <v>12.211844160335046</v>
      </c>
      <c r="S93">
        <f>STDEV('Left 1 Kin'!S93, 'Left 2 Kin'!S93, 'Left 3 Kin'!S93, 'Right 1 Kin'!S93, 'Right 2 Kin'!S93, 'Right 3 Kin'!S93)</f>
        <v>7.6095491555256141</v>
      </c>
      <c r="T93">
        <f>STDEV('Left 1 Kin'!T93, 'Left 2 Kin'!T93, 'Left 3 Kin'!T93, 'Right 1 Kin'!T93, 'Right 2 Kin'!T93, 'Right 3 Kin'!T93)</f>
        <v>2.4564681409123978</v>
      </c>
      <c r="U93">
        <f>STDEV('Left 1 Kin'!U93, 'Left 2 Kin'!U93, 'Left 3 Kin'!U93, 'Right 1 Kin'!U93, 'Right 2 Kin'!U93, 'Right 3 Kin'!U93)</f>
        <v>12.190712249558084</v>
      </c>
      <c r="V93">
        <f>STDEV('Left 1 Kin'!V93, 'Left 2 Kin'!V93, 'Left 3 Kin'!V93, 'Right 1 Kin'!V93, 'Right 2 Kin'!V93, 'Right 3 Kin'!V93)</f>
        <v>31.094455927713859</v>
      </c>
      <c r="W93">
        <f>STDEV('Left 1 Kin'!W93, 'Left 2 Kin'!W93, 'Left 3 Kin'!W93, 'Right 1 Kin'!W93, 'Right 2 Kin'!W93, 'Right 3 Kin'!W93)</f>
        <v>28.93330680940733</v>
      </c>
      <c r="X93">
        <f>STDEV('Left 1 Kin'!X93, 'Left 2 Kin'!X93, 'Left 3 Kin'!X93, 'Right 1 Kin'!X93, 'Right 2 Kin'!X93, 'Right 3 Kin'!X93)</f>
        <v>35.851097522077325</v>
      </c>
      <c r="Y93">
        <f>STDEV('Left 1 Kin'!Y93, 'Left 2 Kin'!Y93, 'Left 3 Kin'!Y93, 'Right 1 Kin'!Y93, 'Right 2 Kin'!Y93, 'Right 3 Kin'!Y93)</f>
        <v>26.288738696155761</v>
      </c>
      <c r="Z93">
        <f>STDEV('Left 1 Kin'!Z93, 'Left 2 Kin'!Z93, 'Left 3 Kin'!Z93, 'Right 1 Kin'!Z93, 'Right 2 Kin'!Z93, 'Right 3 Kin'!Z93)</f>
        <v>29.390534567108585</v>
      </c>
      <c r="AA93">
        <f>STDEV('Left 1 Kin'!AA93, 'Left 2 Kin'!AA93, 'Left 3 Kin'!AA93, 'Right 1 Kin'!AA93, 'Right 2 Kin'!AA93, 'Right 3 Kin'!AA93)</f>
        <v>96.209281526136536</v>
      </c>
      <c r="AB93">
        <f>STDEV('Left 1 Kin'!AB93, 'Left 2 Kin'!AB93, 'Left 3 Kin'!AB93, 'Right 1 Kin'!AB93, 'Right 2 Kin'!AB93, 'Right 3 Kin'!AB93)</f>
        <v>34.146720434884131</v>
      </c>
      <c r="AC93">
        <f>STDEV('Left 1 Kin'!AC93, 'Left 2 Kin'!AC93, 'Left 3 Kin'!AC93, 'Right 1 Kin'!AC93, 'Right 2 Kin'!AC93, 'Right 3 Kin'!AC93)</f>
        <v>113.05647262551685</v>
      </c>
      <c r="AD93">
        <f>STDEV('Left 1 Kin'!AD93, 'Left 2 Kin'!AD93, 'Left 3 Kin'!AD93, 'Right 1 Kin'!AD93, 'Right 2 Kin'!AD93, 'Right 3 Kin'!AD93)</f>
        <v>80.718598045789804</v>
      </c>
      <c r="AE93">
        <f>STDEV('Left 1 Kin'!AE93, 'Left 2 Kin'!AE93, 'Left 3 Kin'!AE93, 'Right 1 Kin'!AE93, 'Right 2 Kin'!AE93, 'Right 3 Kin'!AE93)</f>
        <v>76.506156054005132</v>
      </c>
      <c r="AF93">
        <f>STDEV('Left 1 Kin'!AF93, 'Left 2 Kin'!AF93, 'Left 3 Kin'!AF93, 'Right 1 Kin'!AF93, 'Right 2 Kin'!AF93, 'Right 3 Kin'!AF93)</f>
        <v>50.68767803634988</v>
      </c>
      <c r="AG93">
        <f>STDEV('Left 1 Kin'!AG93, 'Left 2 Kin'!AG93, 'Left 3 Kin'!AG93, 'Right 1 Kin'!AG93, 'Right 2 Kin'!AG93, 'Right 3 Kin'!AG93)</f>
        <v>153.76323024230933</v>
      </c>
      <c r="AH93">
        <f>STDEV('Left 1 Kin'!AH93, 'Left 2 Kin'!AH93, 'Left 3 Kin'!AH93, 'Right 1 Kin'!AH93, 'Right 2 Kin'!AH93, 'Right 3 Kin'!AH93)</f>
        <v>135.97475893987331</v>
      </c>
      <c r="AI93">
        <f>STDEV('Left 1 Kin'!AI93, 'Left 2 Kin'!AI93, 'Left 3 Kin'!AI93, 'Right 1 Kin'!AI93, 'Right 2 Kin'!AI93, 'Right 3 Kin'!AI93)</f>
        <v>0.21689158369390146</v>
      </c>
      <c r="AJ93">
        <f>STDEV('Left 1 Kin'!AJ93, 'Left 2 Kin'!AJ93, 'Left 3 Kin'!AJ93, 'Right 1 Kin'!AJ93, 'Right 2 Kin'!AJ93, 'Right 3 Kin'!AJ93)</f>
        <v>0.59438237197060917</v>
      </c>
      <c r="AK93">
        <f>STDEV('Left 1 Kin'!AK93, 'Left 2 Kin'!AK93, 'Left 3 Kin'!AK93, 'Right 1 Kin'!AK93, 'Right 2 Kin'!AK93, 'Right 3 Kin'!AK93)</f>
        <v>9.9831820276204575E-2</v>
      </c>
      <c r="AL93">
        <f>STDEV('Left 1 Kin'!AL93, 'Left 2 Kin'!AL93, 'Left 3 Kin'!AL93, 'Right 1 Kin'!AL93, 'Right 2 Kin'!AL93, 'Right 3 Kin'!AL93)</f>
        <v>1.5108115620207174</v>
      </c>
      <c r="AM93">
        <f>STDEV('Left 1 Kin'!AM93, 'Left 2 Kin'!AM93, 'Left 3 Kin'!AM93, 'Right 1 Kin'!AM93, 'Right 2 Kin'!AM93, 'Right 3 Kin'!AM93)</f>
        <v>0.30047287313993359</v>
      </c>
      <c r="AN93">
        <f>STDEV('Left 1 Kin'!AN93, 'Left 2 Kin'!AN93, 'Left 3 Kin'!AN93, 'Right 1 Kin'!AN93, 'Right 2 Kin'!AN93, 'Right 3 Kin'!AN93)</f>
        <v>0.34009422275347984</v>
      </c>
      <c r="AO93">
        <f>STDEV('Left 1 Kin'!AO93, 'Left 2 Kin'!AO93, 'Left 3 Kin'!AO93, 'Right 1 Kin'!AO93, 'Right 2 Kin'!AO93, 'Right 3 Kin'!AO93)</f>
        <v>0.13629646024752107</v>
      </c>
      <c r="AP93">
        <f>STDEV('Left 1 Kin'!AP93, 'Left 2 Kin'!AP93, 'Left 3 Kin'!AP93, 'Right 1 Kin'!AP93, 'Right 2 Kin'!AP93, 'Right 3 Kin'!AP93)</f>
        <v>1.3176304555967664</v>
      </c>
      <c r="AQ93">
        <f>STDEV('Left 1 Kin'!AQ93, 'Left 2 Kin'!AQ93, 'Left 3 Kin'!AQ93, 'Right 1 Kin'!AQ93, 'Right 2 Kin'!AQ93, 'Right 3 Kin'!AQ93)</f>
        <v>0.40543091979634255</v>
      </c>
      <c r="AR93">
        <f>STDEV('Left 1 Kin'!AR93, 'Left 2 Kin'!AR93, 'Left 3 Kin'!AR93, 'Right 1 Kin'!AR93, 'Right 2 Kin'!AR93, 'Right 3 Kin'!AR93)</f>
        <v>0.20440526786447005</v>
      </c>
      <c r="AS93">
        <f>STDEV('Left 1 Kin'!AS93, 'Left 2 Kin'!AS93, 'Left 3 Kin'!AS93, 'Right 1 Kin'!AS93, 'Right 2 Kin'!AS93, 'Right 3 Kin'!AS93)</f>
        <v>0.18277593916985063</v>
      </c>
      <c r="AT93">
        <f>STDEV('Left 1 Kin'!AT93, 'Left 2 Kin'!AT93, 'Left 3 Kin'!AT93, 'Right 1 Kin'!AT93, 'Right 2 Kin'!AT93, 'Right 3 Kin'!AT93)</f>
        <v>6.1527483428957082</v>
      </c>
    </row>
    <row r="94" spans="1:46" x14ac:dyDescent="0.25">
      <c r="A94">
        <v>92</v>
      </c>
      <c r="B94">
        <f>STDEV('Left 1 Kin'!B94, 'Left 2 Kin'!B94, 'Left 3 Kin'!B94, 'Right 1 Kin'!B94, 'Right 2 Kin'!B94, 'Right 3 Kin'!B94)</f>
        <v>4.0348209377860517E-2</v>
      </c>
      <c r="C94">
        <f>STDEV('Left 1 Kin'!C94, 'Left 2 Kin'!C94, 'Left 3 Kin'!C94, 'Right 1 Kin'!C94, 'Right 2 Kin'!C94, 'Right 3 Kin'!C94)</f>
        <v>4.064773410177476E-3</v>
      </c>
      <c r="D94">
        <f>STDEV('Left 1 Kin'!D94, 'Left 2 Kin'!D94, 'Left 3 Kin'!D94, 'Right 1 Kin'!D94, 'Right 2 Kin'!D94, 'Right 3 Kin'!D94)</f>
        <v>2.5284271493088657E-2</v>
      </c>
      <c r="E94">
        <f>STDEV('Left 1 Kin'!E94, 'Left 2 Kin'!E94, 'Left 3 Kin'!E94, 'Right 1 Kin'!E94, 'Right 2 Kin'!E94, 'Right 3 Kin'!E94)</f>
        <v>7.7613218728180527E-2</v>
      </c>
      <c r="F94">
        <f>STDEV('Left 1 Kin'!F94, 'Left 2 Kin'!F94, 'Left 3 Kin'!F94, 'Right 1 Kin'!F94, 'Right 2 Kin'!F94, 'Right 3 Kin'!F94)</f>
        <v>2.0218774589180952E-2</v>
      </c>
      <c r="G94">
        <f>STDEV('Left 1 Kin'!G94, 'Left 2 Kin'!G94, 'Left 3 Kin'!G94, 'Right 1 Kin'!G94, 'Right 2 Kin'!G94, 'Right 3 Kin'!G94)</f>
        <v>1.1034599599450696</v>
      </c>
      <c r="H94">
        <f>STDEV('Left 1 Kin'!H94, 'Left 2 Kin'!H94, 'Left 3 Kin'!H94, 'Right 1 Kin'!H94, 'Right 2 Kin'!H94, 'Right 3 Kin'!H94)</f>
        <v>0.79347119495580787</v>
      </c>
      <c r="I94">
        <f>STDEV('Left 1 Kin'!I94, 'Left 2 Kin'!I94, 'Left 3 Kin'!I94, 'Right 1 Kin'!I94, 'Right 2 Kin'!I94, 'Right 3 Kin'!I94)</f>
        <v>2.8462451556993331</v>
      </c>
      <c r="J94">
        <f>STDEV('Left 1 Kin'!J94, 'Left 2 Kin'!J94, 'Left 3 Kin'!J94, 'Right 1 Kin'!J94, 'Right 2 Kin'!J94, 'Right 3 Kin'!J94)</f>
        <v>1.4773634158809625</v>
      </c>
      <c r="K94">
        <f>STDEV('Left 1 Kin'!K94, 'Left 2 Kin'!K94, 'Left 3 Kin'!K94, 'Right 1 Kin'!K94, 'Right 2 Kin'!K94, 'Right 3 Kin'!K94)</f>
        <v>2.7983056242121855</v>
      </c>
      <c r="L94">
        <f>STDEV('Left 1 Kin'!L94, 'Left 2 Kin'!L94, 'Left 3 Kin'!L94, 'Right 1 Kin'!L94, 'Right 2 Kin'!L94, 'Right 3 Kin'!L94)</f>
        <v>7.2507066125642812</v>
      </c>
      <c r="M94">
        <f>STDEV('Left 1 Kin'!M94, 'Left 2 Kin'!M94, 'Left 3 Kin'!M94, 'Right 1 Kin'!M94, 'Right 2 Kin'!M94, 'Right 3 Kin'!M94)</f>
        <v>1.7133585096910802</v>
      </c>
      <c r="N94">
        <f>STDEV('Left 1 Kin'!N94, 'Left 2 Kin'!N94, 'Left 3 Kin'!N94, 'Right 1 Kin'!N94, 'Right 2 Kin'!N94, 'Right 3 Kin'!N94)</f>
        <v>3.5157043027536465</v>
      </c>
      <c r="O94">
        <f>STDEV('Left 1 Kin'!O94, 'Left 2 Kin'!O94, 'Left 3 Kin'!O94, 'Right 1 Kin'!O94, 'Right 2 Kin'!O94, 'Right 3 Kin'!O94)</f>
        <v>7.9926914657009425</v>
      </c>
      <c r="P94">
        <f>STDEV('Left 1 Kin'!P94, 'Left 2 Kin'!P94, 'Left 3 Kin'!P94, 'Right 1 Kin'!P94, 'Right 2 Kin'!P94, 'Right 3 Kin'!P94)</f>
        <v>4.8506278047685942</v>
      </c>
      <c r="Q94">
        <f>STDEV('Left 1 Kin'!Q94, 'Left 2 Kin'!Q94, 'Left 3 Kin'!Q94, 'Right 1 Kin'!Q94, 'Right 2 Kin'!Q94, 'Right 3 Kin'!Q94)</f>
        <v>1.6520916050893639</v>
      </c>
      <c r="R94">
        <f>STDEV('Left 1 Kin'!R94, 'Left 2 Kin'!R94, 'Left 3 Kin'!R94, 'Right 1 Kin'!R94, 'Right 2 Kin'!R94, 'Right 3 Kin'!R94)</f>
        <v>12.252902854206249</v>
      </c>
      <c r="S94">
        <f>STDEV('Left 1 Kin'!S94, 'Left 2 Kin'!S94, 'Left 3 Kin'!S94, 'Right 1 Kin'!S94, 'Right 2 Kin'!S94, 'Right 3 Kin'!S94)</f>
        <v>7.8031981539955746</v>
      </c>
      <c r="T94">
        <f>STDEV('Left 1 Kin'!T94, 'Left 2 Kin'!T94, 'Left 3 Kin'!T94, 'Right 1 Kin'!T94, 'Right 2 Kin'!T94, 'Right 3 Kin'!T94)</f>
        <v>2.6239921967474045</v>
      </c>
      <c r="U94">
        <f>STDEV('Left 1 Kin'!U94, 'Left 2 Kin'!U94, 'Left 3 Kin'!U94, 'Right 1 Kin'!U94, 'Right 2 Kin'!U94, 'Right 3 Kin'!U94)</f>
        <v>12.455766792962399</v>
      </c>
      <c r="V94">
        <f>STDEV('Left 1 Kin'!V94, 'Left 2 Kin'!V94, 'Left 3 Kin'!V94, 'Right 1 Kin'!V94, 'Right 2 Kin'!V94, 'Right 3 Kin'!V94)</f>
        <v>30.696524858604572</v>
      </c>
      <c r="W94">
        <f>STDEV('Left 1 Kin'!W94, 'Left 2 Kin'!W94, 'Left 3 Kin'!W94, 'Right 1 Kin'!W94, 'Right 2 Kin'!W94, 'Right 3 Kin'!W94)</f>
        <v>30.988115713556891</v>
      </c>
      <c r="X94">
        <f>STDEV('Left 1 Kin'!X94, 'Left 2 Kin'!X94, 'Left 3 Kin'!X94, 'Right 1 Kin'!X94, 'Right 2 Kin'!X94, 'Right 3 Kin'!X94)</f>
        <v>34.436854510828887</v>
      </c>
      <c r="Y94">
        <f>STDEV('Left 1 Kin'!Y94, 'Left 2 Kin'!Y94, 'Left 3 Kin'!Y94, 'Right 1 Kin'!Y94, 'Right 2 Kin'!Y94, 'Right 3 Kin'!Y94)</f>
        <v>27.175406067740688</v>
      </c>
      <c r="Z94">
        <f>STDEV('Left 1 Kin'!Z94, 'Left 2 Kin'!Z94, 'Left 3 Kin'!Z94, 'Right 1 Kin'!Z94, 'Right 2 Kin'!Z94, 'Right 3 Kin'!Z94)</f>
        <v>31.372074301490873</v>
      </c>
      <c r="AA94">
        <f>STDEV('Left 1 Kin'!AA94, 'Left 2 Kin'!AA94, 'Left 3 Kin'!AA94, 'Right 1 Kin'!AA94, 'Right 2 Kin'!AA94, 'Right 3 Kin'!AA94)</f>
        <v>97.063585487074704</v>
      </c>
      <c r="AB94">
        <f>STDEV('Left 1 Kin'!AB94, 'Left 2 Kin'!AB94, 'Left 3 Kin'!AB94, 'Right 1 Kin'!AB94, 'Right 2 Kin'!AB94, 'Right 3 Kin'!AB94)</f>
        <v>35.70577407313462</v>
      </c>
      <c r="AC94">
        <f>STDEV('Left 1 Kin'!AC94, 'Left 2 Kin'!AC94, 'Left 3 Kin'!AC94, 'Right 1 Kin'!AC94, 'Right 2 Kin'!AC94, 'Right 3 Kin'!AC94)</f>
        <v>115.35486638076326</v>
      </c>
      <c r="AD94">
        <f>STDEV('Left 1 Kin'!AD94, 'Left 2 Kin'!AD94, 'Left 3 Kin'!AD94, 'Right 1 Kin'!AD94, 'Right 2 Kin'!AD94, 'Right 3 Kin'!AD94)</f>
        <v>91.357805244990757</v>
      </c>
      <c r="AE94">
        <f>STDEV('Left 1 Kin'!AE94, 'Left 2 Kin'!AE94, 'Left 3 Kin'!AE94, 'Right 1 Kin'!AE94, 'Right 2 Kin'!AE94, 'Right 3 Kin'!AE94)</f>
        <v>69.039623622083866</v>
      </c>
      <c r="AF94">
        <f>STDEV('Left 1 Kin'!AF94, 'Left 2 Kin'!AF94, 'Left 3 Kin'!AF94, 'Right 1 Kin'!AF94, 'Right 2 Kin'!AF94, 'Right 3 Kin'!AF94)</f>
        <v>50.231398979788224</v>
      </c>
      <c r="AG94">
        <f>STDEV('Left 1 Kin'!AG94, 'Left 2 Kin'!AG94, 'Left 3 Kin'!AG94, 'Right 1 Kin'!AG94, 'Right 2 Kin'!AG94, 'Right 3 Kin'!AG94)</f>
        <v>139.28461180655512</v>
      </c>
      <c r="AH94">
        <f>STDEV('Left 1 Kin'!AH94, 'Left 2 Kin'!AH94, 'Left 3 Kin'!AH94, 'Right 1 Kin'!AH94, 'Right 2 Kin'!AH94, 'Right 3 Kin'!AH94)</f>
        <v>144.39638310749376</v>
      </c>
      <c r="AI94">
        <f>STDEV('Left 1 Kin'!AI94, 'Left 2 Kin'!AI94, 'Left 3 Kin'!AI94, 'Right 1 Kin'!AI94, 'Right 2 Kin'!AI94, 'Right 3 Kin'!AI94)</f>
        <v>0.21410162633047308</v>
      </c>
      <c r="AJ94">
        <f>STDEV('Left 1 Kin'!AJ94, 'Left 2 Kin'!AJ94, 'Left 3 Kin'!AJ94, 'Right 1 Kin'!AJ94, 'Right 2 Kin'!AJ94, 'Right 3 Kin'!AJ94)</f>
        <v>0.62764306113537149</v>
      </c>
      <c r="AK94">
        <f>STDEV('Left 1 Kin'!AK94, 'Left 2 Kin'!AK94, 'Left 3 Kin'!AK94, 'Right 1 Kin'!AK94, 'Right 2 Kin'!AK94, 'Right 3 Kin'!AK94)</f>
        <v>9.3745975206567231E-2</v>
      </c>
      <c r="AL94">
        <f>STDEV('Left 1 Kin'!AL94, 'Left 2 Kin'!AL94, 'Left 3 Kin'!AL94, 'Right 1 Kin'!AL94, 'Right 2 Kin'!AL94, 'Right 3 Kin'!AL94)</f>
        <v>1.4768579577326801</v>
      </c>
      <c r="AM94">
        <f>STDEV('Left 1 Kin'!AM94, 'Left 2 Kin'!AM94, 'Left 3 Kin'!AM94, 'Right 1 Kin'!AM94, 'Right 2 Kin'!AM94, 'Right 3 Kin'!AM94)</f>
        <v>0.28183796089483887</v>
      </c>
      <c r="AN94">
        <f>STDEV('Left 1 Kin'!AN94, 'Left 2 Kin'!AN94, 'Left 3 Kin'!AN94, 'Right 1 Kin'!AN94, 'Right 2 Kin'!AN94, 'Right 3 Kin'!AN94)</f>
        <v>0.33473582407253594</v>
      </c>
      <c r="AO94">
        <f>STDEV('Left 1 Kin'!AO94, 'Left 2 Kin'!AO94, 'Left 3 Kin'!AO94, 'Right 1 Kin'!AO94, 'Right 2 Kin'!AO94, 'Right 3 Kin'!AO94)</f>
        <v>0.12792122885331353</v>
      </c>
      <c r="AP94">
        <f>STDEV('Left 1 Kin'!AP94, 'Left 2 Kin'!AP94, 'Left 3 Kin'!AP94, 'Right 1 Kin'!AP94, 'Right 2 Kin'!AP94, 'Right 3 Kin'!AP94)</f>
        <v>1.1672752326614055</v>
      </c>
      <c r="AQ94">
        <f>STDEV('Left 1 Kin'!AQ94, 'Left 2 Kin'!AQ94, 'Left 3 Kin'!AQ94, 'Right 1 Kin'!AQ94, 'Right 2 Kin'!AQ94, 'Right 3 Kin'!AQ94)</f>
        <v>0.40275484463317357</v>
      </c>
      <c r="AR94">
        <f>STDEV('Left 1 Kin'!AR94, 'Left 2 Kin'!AR94, 'Left 3 Kin'!AR94, 'Right 1 Kin'!AR94, 'Right 2 Kin'!AR94, 'Right 3 Kin'!AR94)</f>
        <v>0.18625079782435358</v>
      </c>
      <c r="AS94">
        <f>STDEV('Left 1 Kin'!AS94, 'Left 2 Kin'!AS94, 'Left 3 Kin'!AS94, 'Right 1 Kin'!AS94, 'Right 2 Kin'!AS94, 'Right 3 Kin'!AS94)</f>
        <v>0.18057511840730966</v>
      </c>
      <c r="AT94">
        <f>STDEV('Left 1 Kin'!AT94, 'Left 2 Kin'!AT94, 'Left 3 Kin'!AT94, 'Right 1 Kin'!AT94, 'Right 2 Kin'!AT94, 'Right 3 Kin'!AT94)</f>
        <v>6.3441237390262994</v>
      </c>
    </row>
    <row r="95" spans="1:46" x14ac:dyDescent="0.25">
      <c r="A95">
        <v>93</v>
      </c>
      <c r="B95">
        <f>STDEV('Left 1 Kin'!B95, 'Left 2 Kin'!B95, 'Left 3 Kin'!B95, 'Right 1 Kin'!B95, 'Right 2 Kin'!B95, 'Right 3 Kin'!B95)</f>
        <v>4.008417679292664E-2</v>
      </c>
      <c r="C95">
        <f>STDEV('Left 1 Kin'!C95, 'Left 2 Kin'!C95, 'Left 3 Kin'!C95, 'Right 1 Kin'!C95, 'Right 2 Kin'!C95, 'Right 3 Kin'!C95)</f>
        <v>4.0516370565902892E-3</v>
      </c>
      <c r="D95">
        <f>STDEV('Left 1 Kin'!D95, 'Left 2 Kin'!D95, 'Left 3 Kin'!D95, 'Right 1 Kin'!D95, 'Right 2 Kin'!D95, 'Right 3 Kin'!D95)</f>
        <v>2.0344680996281905E-2</v>
      </c>
      <c r="E95">
        <f>STDEV('Left 1 Kin'!E95, 'Left 2 Kin'!E95, 'Left 3 Kin'!E95, 'Right 1 Kin'!E95, 'Right 2 Kin'!E95, 'Right 3 Kin'!E95)</f>
        <v>6.7883040468257314E-2</v>
      </c>
      <c r="F95">
        <f>STDEV('Left 1 Kin'!F95, 'Left 2 Kin'!F95, 'Left 3 Kin'!F95, 'Right 1 Kin'!F95, 'Right 2 Kin'!F95, 'Right 3 Kin'!F95)</f>
        <v>1.4344907506147279E-2</v>
      </c>
      <c r="G95">
        <f>STDEV('Left 1 Kin'!G95, 'Left 2 Kin'!G95, 'Left 3 Kin'!G95, 'Right 1 Kin'!G95, 'Right 2 Kin'!G95, 'Right 3 Kin'!G95)</f>
        <v>1.1117133319851757</v>
      </c>
      <c r="H95">
        <f>STDEV('Left 1 Kin'!H95, 'Left 2 Kin'!H95, 'Left 3 Kin'!H95, 'Right 1 Kin'!H95, 'Right 2 Kin'!H95, 'Right 3 Kin'!H95)</f>
        <v>0.82658719939187797</v>
      </c>
      <c r="I95">
        <f>STDEV('Left 1 Kin'!I95, 'Left 2 Kin'!I95, 'Left 3 Kin'!I95, 'Right 1 Kin'!I95, 'Right 2 Kin'!I95, 'Right 3 Kin'!I95)</f>
        <v>2.8208785372556315</v>
      </c>
      <c r="J95">
        <f>STDEV('Left 1 Kin'!J95, 'Left 2 Kin'!J95, 'Left 3 Kin'!J95, 'Right 1 Kin'!J95, 'Right 2 Kin'!J95, 'Right 3 Kin'!J95)</f>
        <v>1.4796355426499352</v>
      </c>
      <c r="K95">
        <f>STDEV('Left 1 Kin'!K95, 'Left 2 Kin'!K95, 'Left 3 Kin'!K95, 'Right 1 Kin'!K95, 'Right 2 Kin'!K95, 'Right 3 Kin'!K95)</f>
        <v>2.7763656926771123</v>
      </c>
      <c r="L95">
        <f>STDEV('Left 1 Kin'!L95, 'Left 2 Kin'!L95, 'Left 3 Kin'!L95, 'Right 1 Kin'!L95, 'Right 2 Kin'!L95, 'Right 3 Kin'!L95)</f>
        <v>7.2165673336377996</v>
      </c>
      <c r="M95">
        <f>STDEV('Left 1 Kin'!M95, 'Left 2 Kin'!M95, 'Left 3 Kin'!M95, 'Right 1 Kin'!M95, 'Right 2 Kin'!M95, 'Right 3 Kin'!M95)</f>
        <v>1.6202825082124734</v>
      </c>
      <c r="N95">
        <f>STDEV('Left 1 Kin'!N95, 'Left 2 Kin'!N95, 'Left 3 Kin'!N95, 'Right 1 Kin'!N95, 'Right 2 Kin'!N95, 'Right 3 Kin'!N95)</f>
        <v>3.5068474708186748</v>
      </c>
      <c r="O95">
        <f>STDEV('Left 1 Kin'!O95, 'Left 2 Kin'!O95, 'Left 3 Kin'!O95, 'Right 1 Kin'!O95, 'Right 2 Kin'!O95, 'Right 3 Kin'!O95)</f>
        <v>7.8359593477412863</v>
      </c>
      <c r="P95">
        <f>STDEV('Left 1 Kin'!P95, 'Left 2 Kin'!P95, 'Left 3 Kin'!P95, 'Right 1 Kin'!P95, 'Right 2 Kin'!P95, 'Right 3 Kin'!P95)</f>
        <v>4.7291166189006466</v>
      </c>
      <c r="Q95">
        <f>STDEV('Left 1 Kin'!Q95, 'Left 2 Kin'!Q95, 'Left 3 Kin'!Q95, 'Right 1 Kin'!Q95, 'Right 2 Kin'!Q95, 'Right 3 Kin'!Q95)</f>
        <v>1.6979734935801709</v>
      </c>
      <c r="R95">
        <f>STDEV('Left 1 Kin'!R95, 'Left 2 Kin'!R95, 'Left 3 Kin'!R95, 'Right 1 Kin'!R95, 'Right 2 Kin'!R95, 'Right 3 Kin'!R95)</f>
        <v>12.320160430784375</v>
      </c>
      <c r="S95">
        <f>STDEV('Left 1 Kin'!S95, 'Left 2 Kin'!S95, 'Left 3 Kin'!S95, 'Right 1 Kin'!S95, 'Right 2 Kin'!S95, 'Right 3 Kin'!S95)</f>
        <v>7.9736575506545666</v>
      </c>
      <c r="T95">
        <f>STDEV('Left 1 Kin'!T95, 'Left 2 Kin'!T95, 'Left 3 Kin'!T95, 'Right 1 Kin'!T95, 'Right 2 Kin'!T95, 'Right 3 Kin'!T95)</f>
        <v>2.8072152029483224</v>
      </c>
      <c r="U95">
        <f>STDEV('Left 1 Kin'!U95, 'Left 2 Kin'!U95, 'Left 3 Kin'!U95, 'Right 1 Kin'!U95, 'Right 2 Kin'!U95, 'Right 3 Kin'!U95)</f>
        <v>12.75041936392593</v>
      </c>
      <c r="V95">
        <f>STDEV('Left 1 Kin'!V95, 'Left 2 Kin'!V95, 'Left 3 Kin'!V95, 'Right 1 Kin'!V95, 'Right 2 Kin'!V95, 'Right 3 Kin'!V95)</f>
        <v>30.029194147900416</v>
      </c>
      <c r="W95">
        <f>STDEV('Left 1 Kin'!W95, 'Left 2 Kin'!W95, 'Left 3 Kin'!W95, 'Right 1 Kin'!W95, 'Right 2 Kin'!W95, 'Right 3 Kin'!W95)</f>
        <v>33.44941118674712</v>
      </c>
      <c r="X95">
        <f>STDEV('Left 1 Kin'!X95, 'Left 2 Kin'!X95, 'Left 3 Kin'!X95, 'Right 1 Kin'!X95, 'Right 2 Kin'!X95, 'Right 3 Kin'!X95)</f>
        <v>32.42877783900061</v>
      </c>
      <c r="Y95">
        <f>STDEV('Left 1 Kin'!Y95, 'Left 2 Kin'!Y95, 'Left 3 Kin'!Y95, 'Right 1 Kin'!Y95, 'Right 2 Kin'!Y95, 'Right 3 Kin'!Y95)</f>
        <v>28.315062980405227</v>
      </c>
      <c r="Z95">
        <f>STDEV('Left 1 Kin'!Z95, 'Left 2 Kin'!Z95, 'Left 3 Kin'!Z95, 'Right 1 Kin'!Z95, 'Right 2 Kin'!Z95, 'Right 3 Kin'!Z95)</f>
        <v>33.410686553314484</v>
      </c>
      <c r="AA95">
        <f>STDEV('Left 1 Kin'!AA95, 'Left 2 Kin'!AA95, 'Left 3 Kin'!AA95, 'Right 1 Kin'!AA95, 'Right 2 Kin'!AA95, 'Right 3 Kin'!AA95)</f>
        <v>96.845648133796331</v>
      </c>
      <c r="AB95">
        <f>STDEV('Left 1 Kin'!AB95, 'Left 2 Kin'!AB95, 'Left 3 Kin'!AB95, 'Right 1 Kin'!AB95, 'Right 2 Kin'!AB95, 'Right 3 Kin'!AB95)</f>
        <v>37.370980845260682</v>
      </c>
      <c r="AC95">
        <f>STDEV('Left 1 Kin'!AC95, 'Left 2 Kin'!AC95, 'Left 3 Kin'!AC95, 'Right 1 Kin'!AC95, 'Right 2 Kin'!AC95, 'Right 3 Kin'!AC95)</f>
        <v>117.92408526224084</v>
      </c>
      <c r="AD95">
        <f>STDEV('Left 1 Kin'!AD95, 'Left 2 Kin'!AD95, 'Left 3 Kin'!AD95, 'Right 1 Kin'!AD95, 'Right 2 Kin'!AD95, 'Right 3 Kin'!AD95)</f>
        <v>104.32571142412596</v>
      </c>
      <c r="AE95">
        <f>STDEV('Left 1 Kin'!AE95, 'Left 2 Kin'!AE95, 'Left 3 Kin'!AE95, 'Right 1 Kin'!AE95, 'Right 2 Kin'!AE95, 'Right 3 Kin'!AE95)</f>
        <v>60.428188720545833</v>
      </c>
      <c r="AF95">
        <f>STDEV('Left 1 Kin'!AF95, 'Left 2 Kin'!AF95, 'Left 3 Kin'!AF95, 'Right 1 Kin'!AF95, 'Right 2 Kin'!AF95, 'Right 3 Kin'!AF95)</f>
        <v>58.993256127735449</v>
      </c>
      <c r="AG95">
        <f>STDEV('Left 1 Kin'!AG95, 'Left 2 Kin'!AG95, 'Left 3 Kin'!AG95, 'Right 1 Kin'!AG95, 'Right 2 Kin'!AG95, 'Right 3 Kin'!AG95)</f>
        <v>128.9395530491401</v>
      </c>
      <c r="AH95">
        <f>STDEV('Left 1 Kin'!AH95, 'Left 2 Kin'!AH95, 'Left 3 Kin'!AH95, 'Right 1 Kin'!AH95, 'Right 2 Kin'!AH95, 'Right 3 Kin'!AH95)</f>
        <v>153.80688562016496</v>
      </c>
      <c r="AI95">
        <f>STDEV('Left 1 Kin'!AI95, 'Left 2 Kin'!AI95, 'Left 3 Kin'!AI95, 'Right 1 Kin'!AI95, 'Right 2 Kin'!AI95, 'Right 3 Kin'!AI95)</f>
        <v>0.22131258093285111</v>
      </c>
      <c r="AJ95">
        <f>STDEV('Left 1 Kin'!AJ95, 'Left 2 Kin'!AJ95, 'Left 3 Kin'!AJ95, 'Right 1 Kin'!AJ95, 'Right 2 Kin'!AJ95, 'Right 3 Kin'!AJ95)</f>
        <v>0.66093499912960507</v>
      </c>
      <c r="AK95">
        <f>STDEV('Left 1 Kin'!AK95, 'Left 2 Kin'!AK95, 'Left 3 Kin'!AK95, 'Right 1 Kin'!AK95, 'Right 2 Kin'!AK95, 'Right 3 Kin'!AK95)</f>
        <v>8.7965538615197222E-2</v>
      </c>
      <c r="AL95">
        <f>STDEV('Left 1 Kin'!AL95, 'Left 2 Kin'!AL95, 'Left 3 Kin'!AL95, 'Right 1 Kin'!AL95, 'Right 2 Kin'!AL95, 'Right 3 Kin'!AL95)</f>
        <v>1.4388278557152432</v>
      </c>
      <c r="AM95">
        <f>STDEV('Left 1 Kin'!AM95, 'Left 2 Kin'!AM95, 'Left 3 Kin'!AM95, 'Right 1 Kin'!AM95, 'Right 2 Kin'!AM95, 'Right 3 Kin'!AM95)</f>
        <v>0.25719387228519536</v>
      </c>
      <c r="AN95">
        <f>STDEV('Left 1 Kin'!AN95, 'Left 2 Kin'!AN95, 'Left 3 Kin'!AN95, 'Right 1 Kin'!AN95, 'Right 2 Kin'!AN95, 'Right 3 Kin'!AN95)</f>
        <v>0.33050201468446022</v>
      </c>
      <c r="AO95">
        <f>STDEV('Left 1 Kin'!AO95, 'Left 2 Kin'!AO95, 'Left 3 Kin'!AO95, 'Right 1 Kin'!AO95, 'Right 2 Kin'!AO95, 'Right 3 Kin'!AO95)</f>
        <v>0.11918912012545466</v>
      </c>
      <c r="AP95">
        <f>STDEV('Left 1 Kin'!AP95, 'Left 2 Kin'!AP95, 'Left 3 Kin'!AP95, 'Right 1 Kin'!AP95, 'Right 2 Kin'!AP95, 'Right 3 Kin'!AP95)</f>
        <v>1.0468233345386317</v>
      </c>
      <c r="AQ95">
        <f>STDEV('Left 1 Kin'!AQ95, 'Left 2 Kin'!AQ95, 'Left 3 Kin'!AQ95, 'Right 1 Kin'!AQ95, 'Right 2 Kin'!AQ95, 'Right 3 Kin'!AQ95)</f>
        <v>0.39536214632389749</v>
      </c>
      <c r="AR95">
        <f>STDEV('Left 1 Kin'!AR95, 'Left 2 Kin'!AR95, 'Left 3 Kin'!AR95, 'Right 1 Kin'!AR95, 'Right 2 Kin'!AR95, 'Right 3 Kin'!AR95)</f>
        <v>0.17010265802601393</v>
      </c>
      <c r="AS95">
        <f>STDEV('Left 1 Kin'!AS95, 'Left 2 Kin'!AS95, 'Left 3 Kin'!AS95, 'Right 1 Kin'!AS95, 'Right 2 Kin'!AS95, 'Right 3 Kin'!AS95)</f>
        <v>0.17795060499958315</v>
      </c>
      <c r="AT95">
        <f>STDEV('Left 1 Kin'!AT95, 'Left 2 Kin'!AT95, 'Left 3 Kin'!AT95, 'Right 1 Kin'!AT95, 'Right 2 Kin'!AT95, 'Right 3 Kin'!AT95)</f>
        <v>6.4515630201605854</v>
      </c>
    </row>
    <row r="96" spans="1:46" x14ac:dyDescent="0.25">
      <c r="A96">
        <v>94</v>
      </c>
      <c r="B96">
        <f>STDEV('Left 1 Kin'!B96, 'Left 2 Kin'!B96, 'Left 3 Kin'!B96, 'Right 1 Kin'!B96, 'Right 2 Kin'!B96, 'Right 3 Kin'!B96)</f>
        <v>3.9767670338691496E-2</v>
      </c>
      <c r="C96">
        <f>STDEV('Left 1 Kin'!C96, 'Left 2 Kin'!C96, 'Left 3 Kin'!C96, 'Right 1 Kin'!C96, 'Right 2 Kin'!C96, 'Right 3 Kin'!C96)</f>
        <v>4.0382958689659408E-3</v>
      </c>
      <c r="D96">
        <f>STDEV('Left 1 Kin'!D96, 'Left 2 Kin'!D96, 'Left 3 Kin'!D96, 'Right 1 Kin'!D96, 'Right 2 Kin'!D96, 'Right 3 Kin'!D96)</f>
        <v>1.8900217019320032E-2</v>
      </c>
      <c r="E96">
        <f>STDEV('Left 1 Kin'!E96, 'Left 2 Kin'!E96, 'Left 3 Kin'!E96, 'Right 1 Kin'!E96, 'Right 2 Kin'!E96, 'Right 3 Kin'!E96)</f>
        <v>6.1143287488025264E-2</v>
      </c>
      <c r="F96">
        <f>STDEV('Left 1 Kin'!F96, 'Left 2 Kin'!F96, 'Left 3 Kin'!F96, 'Right 1 Kin'!F96, 'Right 2 Kin'!F96, 'Right 3 Kin'!F96)</f>
        <v>1.3789651489423635E-2</v>
      </c>
      <c r="G96">
        <f>STDEV('Left 1 Kin'!G96, 'Left 2 Kin'!G96, 'Left 3 Kin'!G96, 'Right 1 Kin'!G96, 'Right 2 Kin'!G96, 'Right 3 Kin'!G96)</f>
        <v>1.1214278294213158</v>
      </c>
      <c r="H96">
        <f>STDEV('Left 1 Kin'!H96, 'Left 2 Kin'!H96, 'Left 3 Kin'!H96, 'Right 1 Kin'!H96, 'Right 2 Kin'!H96, 'Right 3 Kin'!H96)</f>
        <v>0.86020570225329718</v>
      </c>
      <c r="I96">
        <f>STDEV('Left 1 Kin'!I96, 'Left 2 Kin'!I96, 'Left 3 Kin'!I96, 'Right 1 Kin'!I96, 'Right 2 Kin'!I96, 'Right 3 Kin'!I96)</f>
        <v>2.7958976966561289</v>
      </c>
      <c r="J96">
        <f>STDEV('Left 1 Kin'!J96, 'Left 2 Kin'!J96, 'Left 3 Kin'!J96, 'Right 1 Kin'!J96, 'Right 2 Kin'!J96, 'Right 3 Kin'!J96)</f>
        <v>1.4796090030731313</v>
      </c>
      <c r="K96">
        <f>STDEV('Left 1 Kin'!K96, 'Left 2 Kin'!K96, 'Left 3 Kin'!K96, 'Right 1 Kin'!K96, 'Right 2 Kin'!K96, 'Right 3 Kin'!K96)</f>
        <v>2.7572911646215648</v>
      </c>
      <c r="L96">
        <f>STDEV('Left 1 Kin'!L96, 'Left 2 Kin'!L96, 'Left 3 Kin'!L96, 'Right 1 Kin'!L96, 'Right 2 Kin'!L96, 'Right 3 Kin'!L96)</f>
        <v>7.1836606469425091</v>
      </c>
      <c r="M96">
        <f>STDEV('Left 1 Kin'!M96, 'Left 2 Kin'!M96, 'Left 3 Kin'!M96, 'Right 1 Kin'!M96, 'Right 2 Kin'!M96, 'Right 3 Kin'!M96)</f>
        <v>1.5440935562626594</v>
      </c>
      <c r="N96">
        <f>STDEV('Left 1 Kin'!N96, 'Left 2 Kin'!N96, 'Left 3 Kin'!N96, 'Right 1 Kin'!N96, 'Right 2 Kin'!N96, 'Right 3 Kin'!N96)</f>
        <v>3.5032713880948867</v>
      </c>
      <c r="O96">
        <f>STDEV('Left 1 Kin'!O96, 'Left 2 Kin'!O96, 'Left 3 Kin'!O96, 'Right 1 Kin'!O96, 'Right 2 Kin'!O96, 'Right 3 Kin'!O96)</f>
        <v>7.6822916740374927</v>
      </c>
      <c r="P96">
        <f>STDEV('Left 1 Kin'!P96, 'Left 2 Kin'!P96, 'Left 3 Kin'!P96, 'Right 1 Kin'!P96, 'Right 2 Kin'!P96, 'Right 3 Kin'!P96)</f>
        <v>4.6085758604274734</v>
      </c>
      <c r="Q96">
        <f>STDEV('Left 1 Kin'!Q96, 'Left 2 Kin'!Q96, 'Left 3 Kin'!Q96, 'Right 1 Kin'!Q96, 'Right 2 Kin'!Q96, 'Right 3 Kin'!Q96)</f>
        <v>1.7453694064693566</v>
      </c>
      <c r="R96">
        <f>STDEV('Left 1 Kin'!R96, 'Left 2 Kin'!R96, 'Left 3 Kin'!R96, 'Right 1 Kin'!R96, 'Right 2 Kin'!R96, 'Right 3 Kin'!R96)</f>
        <v>12.389495093842786</v>
      </c>
      <c r="S96">
        <f>STDEV('Left 1 Kin'!S96, 'Left 2 Kin'!S96, 'Left 3 Kin'!S96, 'Right 1 Kin'!S96, 'Right 2 Kin'!S96, 'Right 3 Kin'!S96)</f>
        <v>8.1173387824441079</v>
      </c>
      <c r="T96">
        <f>STDEV('Left 1 Kin'!T96, 'Left 2 Kin'!T96, 'Left 3 Kin'!T96, 'Right 1 Kin'!T96, 'Right 2 Kin'!T96, 'Right 3 Kin'!T96)</f>
        <v>2.9988274233280818</v>
      </c>
      <c r="U96">
        <f>STDEV('Left 1 Kin'!U96, 'Left 2 Kin'!U96, 'Left 3 Kin'!U96, 'Right 1 Kin'!U96, 'Right 2 Kin'!U96, 'Right 3 Kin'!U96)</f>
        <v>13.033883428489</v>
      </c>
      <c r="V96">
        <f>STDEV('Left 1 Kin'!V96, 'Left 2 Kin'!V96, 'Left 3 Kin'!V96, 'Right 1 Kin'!V96, 'Right 2 Kin'!V96, 'Right 3 Kin'!V96)</f>
        <v>29.317390114471138</v>
      </c>
      <c r="W96">
        <f>STDEV('Left 1 Kin'!W96, 'Left 2 Kin'!W96, 'Left 3 Kin'!W96, 'Right 1 Kin'!W96, 'Right 2 Kin'!W96, 'Right 3 Kin'!W96)</f>
        <v>35.715274578939002</v>
      </c>
      <c r="X96">
        <f>STDEV('Left 1 Kin'!X96, 'Left 2 Kin'!X96, 'Left 3 Kin'!X96, 'Right 1 Kin'!X96, 'Right 2 Kin'!X96, 'Right 3 Kin'!X96)</f>
        <v>30.692394549382932</v>
      </c>
      <c r="Y96">
        <f>STDEV('Left 1 Kin'!Y96, 'Left 2 Kin'!Y96, 'Left 3 Kin'!Y96, 'Right 1 Kin'!Y96, 'Right 2 Kin'!Y96, 'Right 3 Kin'!Y96)</f>
        <v>29.234506518234959</v>
      </c>
      <c r="Z96">
        <f>STDEV('Left 1 Kin'!Z96, 'Left 2 Kin'!Z96, 'Left 3 Kin'!Z96, 'Right 1 Kin'!Z96, 'Right 2 Kin'!Z96, 'Right 3 Kin'!Z96)</f>
        <v>35.289581197237375</v>
      </c>
      <c r="AA96">
        <f>STDEV('Left 1 Kin'!AA96, 'Left 2 Kin'!AA96, 'Left 3 Kin'!AA96, 'Right 1 Kin'!AA96, 'Right 2 Kin'!AA96, 'Right 3 Kin'!AA96)</f>
        <v>96.880922199963805</v>
      </c>
      <c r="AB96">
        <f>STDEV('Left 1 Kin'!AB96, 'Left 2 Kin'!AB96, 'Left 3 Kin'!AB96, 'Right 1 Kin'!AB96, 'Right 2 Kin'!AB96, 'Right 3 Kin'!AB96)</f>
        <v>38.809871967821941</v>
      </c>
      <c r="AC96">
        <f>STDEV('Left 1 Kin'!AC96, 'Left 2 Kin'!AC96, 'Left 3 Kin'!AC96, 'Right 1 Kin'!AC96, 'Right 2 Kin'!AC96, 'Right 3 Kin'!AC96)</f>
        <v>122.3581905350503</v>
      </c>
      <c r="AD96">
        <f>STDEV('Left 1 Kin'!AD96, 'Left 2 Kin'!AD96, 'Left 3 Kin'!AD96, 'Right 1 Kin'!AD96, 'Right 2 Kin'!AD96, 'Right 3 Kin'!AD96)</f>
        <v>118.21334065377363</v>
      </c>
      <c r="AE96">
        <f>STDEV('Left 1 Kin'!AE96, 'Left 2 Kin'!AE96, 'Left 3 Kin'!AE96, 'Right 1 Kin'!AE96, 'Right 2 Kin'!AE96, 'Right 3 Kin'!AE96)</f>
        <v>52.928209834511684</v>
      </c>
      <c r="AF96">
        <f>STDEV('Left 1 Kin'!AF96, 'Left 2 Kin'!AF96, 'Left 3 Kin'!AF96, 'Right 1 Kin'!AF96, 'Right 2 Kin'!AF96, 'Right 3 Kin'!AF96)</f>
        <v>77.813835364030524</v>
      </c>
      <c r="AG96">
        <f>STDEV('Left 1 Kin'!AG96, 'Left 2 Kin'!AG96, 'Left 3 Kin'!AG96, 'Right 1 Kin'!AG96, 'Right 2 Kin'!AG96, 'Right 3 Kin'!AG96)</f>
        <v>128.10900647807321</v>
      </c>
      <c r="AH96">
        <f>STDEV('Left 1 Kin'!AH96, 'Left 2 Kin'!AH96, 'Left 3 Kin'!AH96, 'Right 1 Kin'!AH96, 'Right 2 Kin'!AH96, 'Right 3 Kin'!AH96)</f>
        <v>163.17681700596722</v>
      </c>
      <c r="AI96">
        <f>STDEV('Left 1 Kin'!AI96, 'Left 2 Kin'!AI96, 'Left 3 Kin'!AI96, 'Right 1 Kin'!AI96, 'Right 2 Kin'!AI96, 'Right 3 Kin'!AI96)</f>
        <v>0.24223850136433819</v>
      </c>
      <c r="AJ96">
        <f>STDEV('Left 1 Kin'!AJ96, 'Left 2 Kin'!AJ96, 'Left 3 Kin'!AJ96, 'Right 1 Kin'!AJ96, 'Right 2 Kin'!AJ96, 'Right 3 Kin'!AJ96)</f>
        <v>0.69064616494264797</v>
      </c>
      <c r="AK96">
        <f>STDEV('Left 1 Kin'!AK96, 'Left 2 Kin'!AK96, 'Left 3 Kin'!AK96, 'Right 1 Kin'!AK96, 'Right 2 Kin'!AK96, 'Right 3 Kin'!AK96)</f>
        <v>8.2527565850053247E-2</v>
      </c>
      <c r="AL96">
        <f>STDEV('Left 1 Kin'!AL96, 'Left 2 Kin'!AL96, 'Left 3 Kin'!AL96, 'Right 1 Kin'!AL96, 'Right 2 Kin'!AL96, 'Right 3 Kin'!AL96)</f>
        <v>1.4163835936546656</v>
      </c>
      <c r="AM96">
        <f>STDEV('Left 1 Kin'!AM96, 'Left 2 Kin'!AM96, 'Left 3 Kin'!AM96, 'Right 1 Kin'!AM96, 'Right 2 Kin'!AM96, 'Right 3 Kin'!AM96)</f>
        <v>0.23331823213101321</v>
      </c>
      <c r="AN96">
        <f>STDEV('Left 1 Kin'!AN96, 'Left 2 Kin'!AN96, 'Left 3 Kin'!AN96, 'Right 1 Kin'!AN96, 'Right 2 Kin'!AN96, 'Right 3 Kin'!AN96)</f>
        <v>0.32797807916067129</v>
      </c>
      <c r="AO96">
        <f>STDEV('Left 1 Kin'!AO96, 'Left 2 Kin'!AO96, 'Left 3 Kin'!AO96, 'Right 1 Kin'!AO96, 'Right 2 Kin'!AO96, 'Right 3 Kin'!AO96)</f>
        <v>0.11013802151166446</v>
      </c>
      <c r="AP96">
        <f>STDEV('Left 1 Kin'!AP96, 'Left 2 Kin'!AP96, 'Left 3 Kin'!AP96, 'Right 1 Kin'!AP96, 'Right 2 Kin'!AP96, 'Right 3 Kin'!AP96)</f>
        <v>1.025704079486522</v>
      </c>
      <c r="AQ96">
        <f>STDEV('Left 1 Kin'!AQ96, 'Left 2 Kin'!AQ96, 'Left 3 Kin'!AQ96, 'Right 1 Kin'!AQ96, 'Right 2 Kin'!AQ96, 'Right 3 Kin'!AQ96)</f>
        <v>0.3870415288617321</v>
      </c>
      <c r="AR96">
        <f>STDEV('Left 1 Kin'!AR96, 'Left 2 Kin'!AR96, 'Left 3 Kin'!AR96, 'Right 1 Kin'!AR96, 'Right 2 Kin'!AR96, 'Right 3 Kin'!AR96)</f>
        <v>0.15362635593170398</v>
      </c>
      <c r="AS96">
        <f>STDEV('Left 1 Kin'!AS96, 'Left 2 Kin'!AS96, 'Left 3 Kin'!AS96, 'Right 1 Kin'!AS96, 'Right 2 Kin'!AS96, 'Right 3 Kin'!AS96)</f>
        <v>0.17410617491972688</v>
      </c>
      <c r="AT96">
        <f>STDEV('Left 1 Kin'!AT96, 'Left 2 Kin'!AT96, 'Left 3 Kin'!AT96, 'Right 1 Kin'!AT96, 'Right 2 Kin'!AT96, 'Right 3 Kin'!AT96)</f>
        <v>6.4889278324678363</v>
      </c>
    </row>
    <row r="97" spans="1:46" x14ac:dyDescent="0.25">
      <c r="A97">
        <v>95</v>
      </c>
      <c r="B97">
        <f>STDEV('Left 1 Kin'!B97, 'Left 2 Kin'!B97, 'Left 3 Kin'!B97, 'Right 1 Kin'!B97, 'Right 2 Kin'!B97, 'Right 3 Kin'!B97)</f>
        <v>3.9420013952309846E-2</v>
      </c>
      <c r="C97">
        <f>STDEV('Left 1 Kin'!C97, 'Left 2 Kin'!C97, 'Left 3 Kin'!C97, 'Right 1 Kin'!C97, 'Right 2 Kin'!C97, 'Right 3 Kin'!C97)</f>
        <v>4.0261192150907428E-3</v>
      </c>
      <c r="D97">
        <f>STDEV('Left 1 Kin'!D97, 'Left 2 Kin'!D97, 'Left 3 Kin'!D97, 'Right 1 Kin'!D97, 'Right 2 Kin'!D97, 'Right 3 Kin'!D97)</f>
        <v>1.402542627065965E-2</v>
      </c>
      <c r="E97">
        <f>STDEV('Left 1 Kin'!E97, 'Left 2 Kin'!E97, 'Left 3 Kin'!E97, 'Right 1 Kin'!E97, 'Right 2 Kin'!E97, 'Right 3 Kin'!E97)</f>
        <v>5.3294111008492434E-2</v>
      </c>
      <c r="F97">
        <f>STDEV('Left 1 Kin'!F97, 'Left 2 Kin'!F97, 'Left 3 Kin'!F97, 'Right 1 Kin'!F97, 'Right 2 Kin'!F97, 'Right 3 Kin'!F97)</f>
        <v>1.1420339427512437E-2</v>
      </c>
      <c r="G97">
        <f>STDEV('Left 1 Kin'!G97, 'Left 2 Kin'!G97, 'Left 3 Kin'!G97, 'Right 1 Kin'!G97, 'Right 2 Kin'!G97, 'Right 3 Kin'!G97)</f>
        <v>1.1305807172019613</v>
      </c>
      <c r="H97">
        <f>STDEV('Left 1 Kin'!H97, 'Left 2 Kin'!H97, 'Left 3 Kin'!H97, 'Right 1 Kin'!H97, 'Right 2 Kin'!H97, 'Right 3 Kin'!H97)</f>
        <v>0.89066873992145779</v>
      </c>
      <c r="I97">
        <f>STDEV('Left 1 Kin'!I97, 'Left 2 Kin'!I97, 'Left 3 Kin'!I97, 'Right 1 Kin'!I97, 'Right 2 Kin'!I97, 'Right 3 Kin'!I97)</f>
        <v>2.7642827524441151</v>
      </c>
      <c r="J97">
        <f>STDEV('Left 1 Kin'!J97, 'Left 2 Kin'!J97, 'Left 3 Kin'!J97, 'Right 1 Kin'!J97, 'Right 2 Kin'!J97, 'Right 3 Kin'!J97)</f>
        <v>1.4764558390991589</v>
      </c>
      <c r="K97">
        <f>STDEV('Left 1 Kin'!K97, 'Left 2 Kin'!K97, 'Left 3 Kin'!K97, 'Right 1 Kin'!K97, 'Right 2 Kin'!K97, 'Right 3 Kin'!K97)</f>
        <v>2.7382048532066099</v>
      </c>
      <c r="L97">
        <f>STDEV('Left 1 Kin'!L97, 'Left 2 Kin'!L97, 'Left 3 Kin'!L97, 'Right 1 Kin'!L97, 'Right 2 Kin'!L97, 'Right 3 Kin'!L97)</f>
        <v>7.1473770837845736</v>
      </c>
      <c r="M97">
        <f>STDEV('Left 1 Kin'!M97, 'Left 2 Kin'!M97, 'Left 3 Kin'!M97, 'Right 1 Kin'!M97, 'Right 2 Kin'!M97, 'Right 3 Kin'!M97)</f>
        <v>1.4667751624416263</v>
      </c>
      <c r="N97">
        <f>STDEV('Left 1 Kin'!N97, 'Left 2 Kin'!N97, 'Left 3 Kin'!N97, 'Right 1 Kin'!N97, 'Right 2 Kin'!N97, 'Right 3 Kin'!N97)</f>
        <v>3.4981161057560342</v>
      </c>
      <c r="O97">
        <f>STDEV('Left 1 Kin'!O97, 'Left 2 Kin'!O97, 'Left 3 Kin'!O97, 'Right 1 Kin'!O97, 'Right 2 Kin'!O97, 'Right 3 Kin'!O97)</f>
        <v>7.5313195536768038</v>
      </c>
      <c r="P97">
        <f>STDEV('Left 1 Kin'!P97, 'Left 2 Kin'!P97, 'Left 3 Kin'!P97, 'Right 1 Kin'!P97, 'Right 2 Kin'!P97, 'Right 3 Kin'!P97)</f>
        <v>4.4659946127750914</v>
      </c>
      <c r="Q97">
        <f>STDEV('Left 1 Kin'!Q97, 'Left 2 Kin'!Q97, 'Left 3 Kin'!Q97, 'Right 1 Kin'!Q97, 'Right 2 Kin'!Q97, 'Right 3 Kin'!Q97)</f>
        <v>1.7715328658684195</v>
      </c>
      <c r="R97">
        <f>STDEV('Left 1 Kin'!R97, 'Left 2 Kin'!R97, 'Left 3 Kin'!R97, 'Right 1 Kin'!R97, 'Right 2 Kin'!R97, 'Right 3 Kin'!R97)</f>
        <v>12.446790852145643</v>
      </c>
      <c r="S97">
        <f>STDEV('Left 1 Kin'!S97, 'Left 2 Kin'!S97, 'Left 3 Kin'!S97, 'Right 1 Kin'!S97, 'Right 2 Kin'!S97, 'Right 3 Kin'!S97)</f>
        <v>8.1622119475580881</v>
      </c>
      <c r="T97">
        <f>STDEV('Left 1 Kin'!T97, 'Left 2 Kin'!T97, 'Left 3 Kin'!T97, 'Right 1 Kin'!T97, 'Right 2 Kin'!T97, 'Right 3 Kin'!T97)</f>
        <v>3.2148475642951984</v>
      </c>
      <c r="U97">
        <f>STDEV('Left 1 Kin'!U97, 'Left 2 Kin'!U97, 'Left 3 Kin'!U97, 'Right 1 Kin'!U97, 'Right 2 Kin'!U97, 'Right 3 Kin'!U97)</f>
        <v>13.392060181880382</v>
      </c>
      <c r="V97">
        <f>STDEV('Left 1 Kin'!V97, 'Left 2 Kin'!V97, 'Left 3 Kin'!V97, 'Right 1 Kin'!V97, 'Right 2 Kin'!V97, 'Right 3 Kin'!V97)</f>
        <v>28.374787886169774</v>
      </c>
      <c r="W97">
        <f>STDEV('Left 1 Kin'!W97, 'Left 2 Kin'!W97, 'Left 3 Kin'!W97, 'Right 1 Kin'!W97, 'Right 2 Kin'!W97, 'Right 3 Kin'!W97)</f>
        <v>38.010227973706897</v>
      </c>
      <c r="X97">
        <f>STDEV('Left 1 Kin'!X97, 'Left 2 Kin'!X97, 'Left 3 Kin'!X97, 'Right 1 Kin'!X97, 'Right 2 Kin'!X97, 'Right 3 Kin'!X97)</f>
        <v>28.688655052091864</v>
      </c>
      <c r="Y97">
        <f>STDEV('Left 1 Kin'!Y97, 'Left 2 Kin'!Y97, 'Left 3 Kin'!Y97, 'Right 1 Kin'!Y97, 'Right 2 Kin'!Y97, 'Right 3 Kin'!Y97)</f>
        <v>30.0449435832986</v>
      </c>
      <c r="Z97">
        <f>STDEV('Left 1 Kin'!Z97, 'Left 2 Kin'!Z97, 'Left 3 Kin'!Z97, 'Right 1 Kin'!Z97, 'Right 2 Kin'!Z97, 'Right 3 Kin'!Z97)</f>
        <v>36.87114196740027</v>
      </c>
      <c r="AA97">
        <f>STDEV('Left 1 Kin'!AA97, 'Left 2 Kin'!AA97, 'Left 3 Kin'!AA97, 'Right 1 Kin'!AA97, 'Right 2 Kin'!AA97, 'Right 3 Kin'!AA97)</f>
        <v>96.116022425198565</v>
      </c>
      <c r="AB97">
        <f>STDEV('Left 1 Kin'!AB97, 'Left 2 Kin'!AB97, 'Left 3 Kin'!AB97, 'Right 1 Kin'!AB97, 'Right 2 Kin'!AB97, 'Right 3 Kin'!AB97)</f>
        <v>40.246626485055927</v>
      </c>
      <c r="AC97">
        <f>STDEV('Left 1 Kin'!AC97, 'Left 2 Kin'!AC97, 'Left 3 Kin'!AC97, 'Right 1 Kin'!AC97, 'Right 2 Kin'!AC97, 'Right 3 Kin'!AC97)</f>
        <v>126.11125635146038</v>
      </c>
      <c r="AD97">
        <f>STDEV('Left 1 Kin'!AD97, 'Left 2 Kin'!AD97, 'Left 3 Kin'!AD97, 'Right 1 Kin'!AD97, 'Right 2 Kin'!AD97, 'Right 3 Kin'!AD97)</f>
        <v>133.32375878642219</v>
      </c>
      <c r="AE97">
        <f>STDEV('Left 1 Kin'!AE97, 'Left 2 Kin'!AE97, 'Left 3 Kin'!AE97, 'Right 1 Kin'!AE97, 'Right 2 Kin'!AE97, 'Right 3 Kin'!AE97)</f>
        <v>45.777899400149764</v>
      </c>
      <c r="AF97">
        <f>STDEV('Left 1 Kin'!AF97, 'Left 2 Kin'!AF97, 'Left 3 Kin'!AF97, 'Right 1 Kin'!AF97, 'Right 2 Kin'!AF97, 'Right 3 Kin'!AF97)</f>
        <v>102.84602333606146</v>
      </c>
      <c r="AG97">
        <f>STDEV('Left 1 Kin'!AG97, 'Left 2 Kin'!AG97, 'Left 3 Kin'!AG97, 'Right 1 Kin'!AG97, 'Right 2 Kin'!AG97, 'Right 3 Kin'!AG97)</f>
        <v>134.03113941442646</v>
      </c>
      <c r="AH97">
        <f>STDEV('Left 1 Kin'!AH97, 'Left 2 Kin'!AH97, 'Left 3 Kin'!AH97, 'Right 1 Kin'!AH97, 'Right 2 Kin'!AH97, 'Right 3 Kin'!AH97)</f>
        <v>172.24355306062469</v>
      </c>
      <c r="AI97">
        <f>STDEV('Left 1 Kin'!AI97, 'Left 2 Kin'!AI97, 'Left 3 Kin'!AI97, 'Right 1 Kin'!AI97, 'Right 2 Kin'!AI97, 'Right 3 Kin'!AI97)</f>
        <v>0.25259292330555483</v>
      </c>
      <c r="AJ97">
        <f>STDEV('Left 1 Kin'!AJ97, 'Left 2 Kin'!AJ97, 'Left 3 Kin'!AJ97, 'Right 1 Kin'!AJ97, 'Right 2 Kin'!AJ97, 'Right 3 Kin'!AJ97)</f>
        <v>0.70820134223690356</v>
      </c>
      <c r="AK97">
        <f>STDEV('Left 1 Kin'!AK97, 'Left 2 Kin'!AK97, 'Left 3 Kin'!AK97, 'Right 1 Kin'!AK97, 'Right 2 Kin'!AK97, 'Right 3 Kin'!AK97)</f>
        <v>7.7237509482221606E-2</v>
      </c>
      <c r="AL97">
        <f>STDEV('Left 1 Kin'!AL97, 'Left 2 Kin'!AL97, 'Left 3 Kin'!AL97, 'Right 1 Kin'!AL97, 'Right 2 Kin'!AL97, 'Right 3 Kin'!AL97)</f>
        <v>1.3950831319816694</v>
      </c>
      <c r="AM97">
        <f>STDEV('Left 1 Kin'!AM97, 'Left 2 Kin'!AM97, 'Left 3 Kin'!AM97, 'Right 1 Kin'!AM97, 'Right 2 Kin'!AM97, 'Right 3 Kin'!AM97)</f>
        <v>0.20187490104236244</v>
      </c>
      <c r="AN97">
        <f>STDEV('Left 1 Kin'!AN97, 'Left 2 Kin'!AN97, 'Left 3 Kin'!AN97, 'Right 1 Kin'!AN97, 'Right 2 Kin'!AN97, 'Right 3 Kin'!AN97)</f>
        <v>0.32674860990372756</v>
      </c>
      <c r="AO97">
        <f>STDEV('Left 1 Kin'!AO97, 'Left 2 Kin'!AO97, 'Left 3 Kin'!AO97, 'Right 1 Kin'!AO97, 'Right 2 Kin'!AO97, 'Right 3 Kin'!AO97)</f>
        <v>0.10062722643702347</v>
      </c>
      <c r="AP97">
        <f>STDEV('Left 1 Kin'!AP97, 'Left 2 Kin'!AP97, 'Left 3 Kin'!AP97, 'Right 1 Kin'!AP97, 'Right 2 Kin'!AP97, 'Right 3 Kin'!AP97)</f>
        <v>1.0848764255615311</v>
      </c>
      <c r="AQ97">
        <f>STDEV('Left 1 Kin'!AQ97, 'Left 2 Kin'!AQ97, 'Left 3 Kin'!AQ97, 'Right 1 Kin'!AQ97, 'Right 2 Kin'!AQ97, 'Right 3 Kin'!AQ97)</f>
        <v>0.37353609031552915</v>
      </c>
      <c r="AR97">
        <f>STDEV('Left 1 Kin'!AR97, 'Left 2 Kin'!AR97, 'Left 3 Kin'!AR97, 'Right 1 Kin'!AR97, 'Right 2 Kin'!AR97, 'Right 3 Kin'!AR97)</f>
        <v>0.13797277201639752</v>
      </c>
      <c r="AS97">
        <f>STDEV('Left 1 Kin'!AS97, 'Left 2 Kin'!AS97, 'Left 3 Kin'!AS97, 'Right 1 Kin'!AS97, 'Right 2 Kin'!AS97, 'Right 3 Kin'!AS97)</f>
        <v>0.16897479448565916</v>
      </c>
      <c r="AT97">
        <f>STDEV('Left 1 Kin'!AT97, 'Left 2 Kin'!AT97, 'Left 3 Kin'!AT97, 'Right 1 Kin'!AT97, 'Right 2 Kin'!AT97, 'Right 3 Kin'!AT97)</f>
        <v>6.3559958852693192</v>
      </c>
    </row>
    <row r="98" spans="1:46" x14ac:dyDescent="0.25">
      <c r="A98">
        <v>96</v>
      </c>
      <c r="B98">
        <f>STDEV('Left 1 Kin'!B98, 'Left 2 Kin'!B98, 'Left 3 Kin'!B98, 'Right 1 Kin'!B98, 'Right 2 Kin'!B98, 'Right 3 Kin'!B98)</f>
        <v>3.909641927338528E-2</v>
      </c>
      <c r="C98">
        <f>STDEV('Left 1 Kin'!C98, 'Left 2 Kin'!C98, 'Left 3 Kin'!C98, 'Right 1 Kin'!C98, 'Right 2 Kin'!C98, 'Right 3 Kin'!C98)</f>
        <v>4.0157075100887354E-3</v>
      </c>
      <c r="D98">
        <f>STDEV('Left 1 Kin'!D98, 'Left 2 Kin'!D98, 'Left 3 Kin'!D98, 'Right 1 Kin'!D98, 'Right 2 Kin'!D98, 'Right 3 Kin'!D98)</f>
        <v>8.9749814724951419E-3</v>
      </c>
      <c r="E98">
        <f>STDEV('Left 1 Kin'!E98, 'Left 2 Kin'!E98, 'Left 3 Kin'!E98, 'Right 1 Kin'!E98, 'Right 2 Kin'!E98, 'Right 3 Kin'!E98)</f>
        <v>4.4498213121009357E-2</v>
      </c>
      <c r="F98">
        <f>STDEV('Left 1 Kin'!F98, 'Left 2 Kin'!F98, 'Left 3 Kin'!F98, 'Right 1 Kin'!F98, 'Right 2 Kin'!F98, 'Right 3 Kin'!F98)</f>
        <v>9.9643923373581127E-3</v>
      </c>
      <c r="G98">
        <f>STDEV('Left 1 Kin'!G98, 'Left 2 Kin'!G98, 'Left 3 Kin'!G98, 'Right 1 Kin'!G98, 'Right 2 Kin'!G98, 'Right 3 Kin'!G98)</f>
        <v>1.1371987771374565</v>
      </c>
      <c r="H98">
        <f>STDEV('Left 1 Kin'!H98, 'Left 2 Kin'!H98, 'Left 3 Kin'!H98, 'Right 1 Kin'!H98, 'Right 2 Kin'!H98, 'Right 3 Kin'!H98)</f>
        <v>0.91968069676666409</v>
      </c>
      <c r="I98">
        <f>STDEV('Left 1 Kin'!I98, 'Left 2 Kin'!I98, 'Left 3 Kin'!I98, 'Right 1 Kin'!I98, 'Right 2 Kin'!I98, 'Right 3 Kin'!I98)</f>
        <v>2.7276502884824327</v>
      </c>
      <c r="J98">
        <f>STDEV('Left 1 Kin'!J98, 'Left 2 Kin'!J98, 'Left 3 Kin'!J98, 'Right 1 Kin'!J98, 'Right 2 Kin'!J98, 'Right 3 Kin'!J98)</f>
        <v>1.4747181348387903</v>
      </c>
      <c r="K98">
        <f>STDEV('Left 1 Kin'!K98, 'Left 2 Kin'!K98, 'Left 3 Kin'!K98, 'Right 1 Kin'!K98, 'Right 2 Kin'!K98, 'Right 3 Kin'!K98)</f>
        <v>2.7160183689398947</v>
      </c>
      <c r="L98">
        <f>STDEV('Left 1 Kin'!L98, 'Left 2 Kin'!L98, 'Left 3 Kin'!L98, 'Right 1 Kin'!L98, 'Right 2 Kin'!L98, 'Right 3 Kin'!L98)</f>
        <v>7.1066753039144279</v>
      </c>
      <c r="M98">
        <f>STDEV('Left 1 Kin'!M98, 'Left 2 Kin'!M98, 'Left 3 Kin'!M98, 'Right 1 Kin'!M98, 'Right 2 Kin'!M98, 'Right 3 Kin'!M98)</f>
        <v>1.3842786933808551</v>
      </c>
      <c r="N98">
        <f>STDEV('Left 1 Kin'!N98, 'Left 2 Kin'!N98, 'Left 3 Kin'!N98, 'Right 1 Kin'!N98, 'Right 2 Kin'!N98, 'Right 3 Kin'!N98)</f>
        <v>3.4865774261933615</v>
      </c>
      <c r="O98">
        <f>STDEV('Left 1 Kin'!O98, 'Left 2 Kin'!O98, 'Left 3 Kin'!O98, 'Right 1 Kin'!O98, 'Right 2 Kin'!O98, 'Right 3 Kin'!O98)</f>
        <v>7.3882198045462841</v>
      </c>
      <c r="P98">
        <f>STDEV('Left 1 Kin'!P98, 'Left 2 Kin'!P98, 'Left 3 Kin'!P98, 'Right 1 Kin'!P98, 'Right 2 Kin'!P98, 'Right 3 Kin'!P98)</f>
        <v>4.3264621085710768</v>
      </c>
      <c r="Q98">
        <f>STDEV('Left 1 Kin'!Q98, 'Left 2 Kin'!Q98, 'Left 3 Kin'!Q98, 'Right 1 Kin'!Q98, 'Right 2 Kin'!Q98, 'Right 3 Kin'!Q98)</f>
        <v>1.7827323559372741</v>
      </c>
      <c r="R98">
        <f>STDEV('Left 1 Kin'!R98, 'Left 2 Kin'!R98, 'Left 3 Kin'!R98, 'Right 1 Kin'!R98, 'Right 2 Kin'!R98, 'Right 3 Kin'!R98)</f>
        <v>12.514066191146213</v>
      </c>
      <c r="S98">
        <f>STDEV('Left 1 Kin'!S98, 'Left 2 Kin'!S98, 'Left 3 Kin'!S98, 'Right 1 Kin'!S98, 'Right 2 Kin'!S98, 'Right 3 Kin'!S98)</f>
        <v>8.1762138004360541</v>
      </c>
      <c r="T98">
        <f>STDEV('Left 1 Kin'!T98, 'Left 2 Kin'!T98, 'Left 3 Kin'!T98, 'Right 1 Kin'!T98, 'Right 2 Kin'!T98, 'Right 3 Kin'!T98)</f>
        <v>3.4454796994573202</v>
      </c>
      <c r="U98">
        <f>STDEV('Left 1 Kin'!U98, 'Left 2 Kin'!U98, 'Left 3 Kin'!U98, 'Right 1 Kin'!U98, 'Right 2 Kin'!U98, 'Right 3 Kin'!U98)</f>
        <v>13.828739038888065</v>
      </c>
      <c r="V98">
        <f>STDEV('Left 1 Kin'!V98, 'Left 2 Kin'!V98, 'Left 3 Kin'!V98, 'Right 1 Kin'!V98, 'Right 2 Kin'!V98, 'Right 3 Kin'!V98)</f>
        <v>27.359025732449432</v>
      </c>
      <c r="W98">
        <f>STDEV('Left 1 Kin'!W98, 'Left 2 Kin'!W98, 'Left 3 Kin'!W98, 'Right 1 Kin'!W98, 'Right 2 Kin'!W98, 'Right 3 Kin'!W98)</f>
        <v>40.561619470386297</v>
      </c>
      <c r="X98">
        <f>STDEV('Left 1 Kin'!X98, 'Left 2 Kin'!X98, 'Left 3 Kin'!X98, 'Right 1 Kin'!X98, 'Right 2 Kin'!X98, 'Right 3 Kin'!X98)</f>
        <v>26.7621382964814</v>
      </c>
      <c r="Y98">
        <f>STDEV('Left 1 Kin'!Y98, 'Left 2 Kin'!Y98, 'Left 3 Kin'!Y98, 'Right 1 Kin'!Y98, 'Right 2 Kin'!Y98, 'Right 3 Kin'!Y98)</f>
        <v>31.037551849069281</v>
      </c>
      <c r="Z98">
        <f>STDEV('Left 1 Kin'!Z98, 'Left 2 Kin'!Z98, 'Left 3 Kin'!Z98, 'Right 1 Kin'!Z98, 'Right 2 Kin'!Z98, 'Right 3 Kin'!Z98)</f>
        <v>38.399027260265605</v>
      </c>
      <c r="AA98">
        <f>STDEV('Left 1 Kin'!AA98, 'Left 2 Kin'!AA98, 'Left 3 Kin'!AA98, 'Right 1 Kin'!AA98, 'Right 2 Kin'!AA98, 'Right 3 Kin'!AA98)</f>
        <v>95.013731230009114</v>
      </c>
      <c r="AB98">
        <f>STDEV('Left 1 Kin'!AB98, 'Left 2 Kin'!AB98, 'Left 3 Kin'!AB98, 'Right 1 Kin'!AB98, 'Right 2 Kin'!AB98, 'Right 3 Kin'!AB98)</f>
        <v>41.890410891582349</v>
      </c>
      <c r="AC98">
        <f>STDEV('Left 1 Kin'!AC98, 'Left 2 Kin'!AC98, 'Left 3 Kin'!AC98, 'Right 1 Kin'!AC98, 'Right 2 Kin'!AC98, 'Right 3 Kin'!AC98)</f>
        <v>129.71827990604001</v>
      </c>
      <c r="AD98">
        <f>STDEV('Left 1 Kin'!AD98, 'Left 2 Kin'!AD98, 'Left 3 Kin'!AD98, 'Right 1 Kin'!AD98, 'Right 2 Kin'!AD98, 'Right 3 Kin'!AD98)</f>
        <v>149.88247732393518</v>
      </c>
      <c r="AE98">
        <f>STDEV('Left 1 Kin'!AE98, 'Left 2 Kin'!AE98, 'Left 3 Kin'!AE98, 'Right 1 Kin'!AE98, 'Right 2 Kin'!AE98, 'Right 3 Kin'!AE98)</f>
        <v>39.721727606421574</v>
      </c>
      <c r="AF98">
        <f>STDEV('Left 1 Kin'!AF98, 'Left 2 Kin'!AF98, 'Left 3 Kin'!AF98, 'Right 1 Kin'!AF98, 'Right 2 Kin'!AF98, 'Right 3 Kin'!AF98)</f>
        <v>132.71385962717548</v>
      </c>
      <c r="AG98">
        <f>STDEV('Left 1 Kin'!AG98, 'Left 2 Kin'!AG98, 'Left 3 Kin'!AG98, 'Right 1 Kin'!AG98, 'Right 2 Kin'!AG98, 'Right 3 Kin'!AG98)</f>
        <v>151.79640216077209</v>
      </c>
      <c r="AH98">
        <f>STDEV('Left 1 Kin'!AH98, 'Left 2 Kin'!AH98, 'Left 3 Kin'!AH98, 'Right 1 Kin'!AH98, 'Right 2 Kin'!AH98, 'Right 3 Kin'!AH98)</f>
        <v>181.54116893460329</v>
      </c>
      <c r="AI98">
        <f>STDEV('Left 1 Kin'!AI98, 'Left 2 Kin'!AI98, 'Left 3 Kin'!AI98, 'Right 1 Kin'!AI98, 'Right 2 Kin'!AI98, 'Right 3 Kin'!AI98)</f>
        <v>0.26489131264381677</v>
      </c>
      <c r="AJ98">
        <f>STDEV('Left 1 Kin'!AJ98, 'Left 2 Kin'!AJ98, 'Left 3 Kin'!AJ98, 'Right 1 Kin'!AJ98, 'Right 2 Kin'!AJ98, 'Right 3 Kin'!AJ98)</f>
        <v>0.72419944417158577</v>
      </c>
      <c r="AK98">
        <f>STDEV('Left 1 Kin'!AK98, 'Left 2 Kin'!AK98, 'Left 3 Kin'!AK98, 'Right 1 Kin'!AK98, 'Right 2 Kin'!AK98, 'Right 3 Kin'!AK98)</f>
        <v>7.2801498354173932E-2</v>
      </c>
      <c r="AL98">
        <f>STDEV('Left 1 Kin'!AL98, 'Left 2 Kin'!AL98, 'Left 3 Kin'!AL98, 'Right 1 Kin'!AL98, 'Right 2 Kin'!AL98, 'Right 3 Kin'!AL98)</f>
        <v>1.3821084450166581</v>
      </c>
      <c r="AM98">
        <f>STDEV('Left 1 Kin'!AM98, 'Left 2 Kin'!AM98, 'Left 3 Kin'!AM98, 'Right 1 Kin'!AM98, 'Right 2 Kin'!AM98, 'Right 3 Kin'!AM98)</f>
        <v>0.16769756314032574</v>
      </c>
      <c r="AN98">
        <f>STDEV('Left 1 Kin'!AN98, 'Left 2 Kin'!AN98, 'Left 3 Kin'!AN98, 'Right 1 Kin'!AN98, 'Right 2 Kin'!AN98, 'Right 3 Kin'!AN98)</f>
        <v>0.32833122009822086</v>
      </c>
      <c r="AO98">
        <f>STDEV('Left 1 Kin'!AO98, 'Left 2 Kin'!AO98, 'Left 3 Kin'!AO98, 'Right 1 Kin'!AO98, 'Right 2 Kin'!AO98, 'Right 3 Kin'!AO98)</f>
        <v>9.1535103722782146E-2</v>
      </c>
      <c r="AP98">
        <f>STDEV('Left 1 Kin'!AP98, 'Left 2 Kin'!AP98, 'Left 3 Kin'!AP98, 'Right 1 Kin'!AP98, 'Right 2 Kin'!AP98, 'Right 3 Kin'!AP98)</f>
        <v>1.2076215800052634</v>
      </c>
      <c r="AQ98">
        <f>STDEV('Left 1 Kin'!AQ98, 'Left 2 Kin'!AQ98, 'Left 3 Kin'!AQ98, 'Right 1 Kin'!AQ98, 'Right 2 Kin'!AQ98, 'Right 3 Kin'!AQ98)</f>
        <v>0.35809584118880872</v>
      </c>
      <c r="AR98">
        <f>STDEV('Left 1 Kin'!AR98, 'Left 2 Kin'!AR98, 'Left 3 Kin'!AR98, 'Right 1 Kin'!AR98, 'Right 2 Kin'!AR98, 'Right 3 Kin'!AR98)</f>
        <v>0.12337344613743946</v>
      </c>
      <c r="AS98">
        <f>STDEV('Left 1 Kin'!AS98, 'Left 2 Kin'!AS98, 'Left 3 Kin'!AS98, 'Right 1 Kin'!AS98, 'Right 2 Kin'!AS98, 'Right 3 Kin'!AS98)</f>
        <v>0.16487561440414095</v>
      </c>
      <c r="AT98">
        <f>STDEV('Left 1 Kin'!AT98, 'Left 2 Kin'!AT98, 'Left 3 Kin'!AT98, 'Right 1 Kin'!AT98, 'Right 2 Kin'!AT98, 'Right 3 Kin'!AT98)</f>
        <v>6.1767219020326154</v>
      </c>
    </row>
    <row r="99" spans="1:46" x14ac:dyDescent="0.25">
      <c r="A99">
        <v>97</v>
      </c>
      <c r="B99">
        <f>STDEV('Left 1 Kin'!B99, 'Left 2 Kin'!B99, 'Left 3 Kin'!B99, 'Right 1 Kin'!B99, 'Right 2 Kin'!B99, 'Right 3 Kin'!B99)</f>
        <v>3.8801514145718148E-2</v>
      </c>
      <c r="C99">
        <f>STDEV('Left 1 Kin'!C99, 'Left 2 Kin'!C99, 'Left 3 Kin'!C99, 'Right 1 Kin'!C99, 'Right 2 Kin'!C99, 'Right 3 Kin'!C99)</f>
        <v>4.0053469516086859E-3</v>
      </c>
      <c r="D99">
        <f>STDEV('Left 1 Kin'!D99, 'Left 2 Kin'!D99, 'Left 3 Kin'!D99, 'Right 1 Kin'!D99, 'Right 2 Kin'!D99, 'Right 3 Kin'!D99)</f>
        <v>8.852387478353976E-3</v>
      </c>
      <c r="E99">
        <f>STDEV('Left 1 Kin'!E99, 'Left 2 Kin'!E99, 'Left 3 Kin'!E99, 'Right 1 Kin'!E99, 'Right 2 Kin'!E99, 'Right 3 Kin'!E99)</f>
        <v>3.9449957535000003E-2</v>
      </c>
      <c r="F99">
        <f>STDEV('Left 1 Kin'!F99, 'Left 2 Kin'!F99, 'Left 3 Kin'!F99, 'Right 1 Kin'!F99, 'Right 2 Kin'!F99, 'Right 3 Kin'!F99)</f>
        <v>8.3064792075447039E-3</v>
      </c>
      <c r="G99">
        <f>STDEV('Left 1 Kin'!G99, 'Left 2 Kin'!G99, 'Left 3 Kin'!G99, 'Right 1 Kin'!G99, 'Right 2 Kin'!G99, 'Right 3 Kin'!G99)</f>
        <v>1.1447548693137575</v>
      </c>
      <c r="H99">
        <f>STDEV('Left 1 Kin'!H99, 'Left 2 Kin'!H99, 'Left 3 Kin'!H99, 'Right 1 Kin'!H99, 'Right 2 Kin'!H99, 'Right 3 Kin'!H99)</f>
        <v>0.94906764533549592</v>
      </c>
      <c r="I99">
        <f>STDEV('Left 1 Kin'!I99, 'Left 2 Kin'!I99, 'Left 3 Kin'!I99, 'Right 1 Kin'!I99, 'Right 2 Kin'!I99, 'Right 3 Kin'!I99)</f>
        <v>2.691929457302761</v>
      </c>
      <c r="J99">
        <f>STDEV('Left 1 Kin'!J99, 'Left 2 Kin'!J99, 'Left 3 Kin'!J99, 'Right 1 Kin'!J99, 'Right 2 Kin'!J99, 'Right 3 Kin'!J99)</f>
        <v>1.4725523250319377</v>
      </c>
      <c r="K99">
        <f>STDEV('Left 1 Kin'!K99, 'Left 2 Kin'!K99, 'Left 3 Kin'!K99, 'Right 1 Kin'!K99, 'Right 2 Kin'!K99, 'Right 3 Kin'!K99)</f>
        <v>2.6957314773514667</v>
      </c>
      <c r="L99">
        <f>STDEV('Left 1 Kin'!L99, 'Left 2 Kin'!L99, 'Left 3 Kin'!L99, 'Right 1 Kin'!L99, 'Right 2 Kin'!L99, 'Right 3 Kin'!L99)</f>
        <v>7.0668872173215993</v>
      </c>
      <c r="M99">
        <f>STDEV('Left 1 Kin'!M99, 'Left 2 Kin'!M99, 'Left 3 Kin'!M99, 'Right 1 Kin'!M99, 'Right 2 Kin'!M99, 'Right 3 Kin'!M99)</f>
        <v>1.3154837124591499</v>
      </c>
      <c r="N99">
        <f>STDEV('Left 1 Kin'!N99, 'Left 2 Kin'!N99, 'Left 3 Kin'!N99, 'Right 1 Kin'!N99, 'Right 2 Kin'!N99, 'Right 3 Kin'!N99)</f>
        <v>3.4783501209333489</v>
      </c>
      <c r="O99">
        <f>STDEV('Left 1 Kin'!O99, 'Left 2 Kin'!O99, 'Left 3 Kin'!O99, 'Right 1 Kin'!O99, 'Right 2 Kin'!O99, 'Right 3 Kin'!O99)</f>
        <v>7.2469418236117731</v>
      </c>
      <c r="P99">
        <f>STDEV('Left 1 Kin'!P99, 'Left 2 Kin'!P99, 'Left 3 Kin'!P99, 'Right 1 Kin'!P99, 'Right 2 Kin'!P99, 'Right 3 Kin'!P99)</f>
        <v>4.1910472909205936</v>
      </c>
      <c r="Q99">
        <f>STDEV('Left 1 Kin'!Q99, 'Left 2 Kin'!Q99, 'Left 3 Kin'!Q99, 'Right 1 Kin'!Q99, 'Right 2 Kin'!Q99, 'Right 3 Kin'!Q99)</f>
        <v>1.7958059329967699</v>
      </c>
      <c r="R99">
        <f>STDEV('Left 1 Kin'!R99, 'Left 2 Kin'!R99, 'Left 3 Kin'!R99, 'Right 1 Kin'!R99, 'Right 2 Kin'!R99, 'Right 3 Kin'!R99)</f>
        <v>12.583517951597921</v>
      </c>
      <c r="S99">
        <f>STDEV('Left 1 Kin'!S99, 'Left 2 Kin'!S99, 'Left 3 Kin'!S99, 'Right 1 Kin'!S99, 'Right 2 Kin'!S99, 'Right 3 Kin'!S99)</f>
        <v>8.1845715624690918</v>
      </c>
      <c r="T99">
        <f>STDEV('Left 1 Kin'!T99, 'Left 2 Kin'!T99, 'Left 3 Kin'!T99, 'Right 1 Kin'!T99, 'Right 2 Kin'!T99, 'Right 3 Kin'!T99)</f>
        <v>3.6808311023217071</v>
      </c>
      <c r="U99">
        <f>STDEV('Left 1 Kin'!U99, 'Left 2 Kin'!U99, 'Left 3 Kin'!U99, 'Right 1 Kin'!U99, 'Right 2 Kin'!U99, 'Right 3 Kin'!U99)</f>
        <v>14.274902656691864</v>
      </c>
      <c r="V99">
        <f>STDEV('Left 1 Kin'!V99, 'Left 2 Kin'!V99, 'Left 3 Kin'!V99, 'Right 1 Kin'!V99, 'Right 2 Kin'!V99, 'Right 3 Kin'!V99)</f>
        <v>26.353955566447084</v>
      </c>
      <c r="W99">
        <f>STDEV('Left 1 Kin'!W99, 'Left 2 Kin'!W99, 'Left 3 Kin'!W99, 'Right 1 Kin'!W99, 'Right 2 Kin'!W99, 'Right 3 Kin'!W99)</f>
        <v>43.001246588331092</v>
      </c>
      <c r="X99">
        <f>STDEV('Left 1 Kin'!X99, 'Left 2 Kin'!X99, 'Left 3 Kin'!X99, 'Right 1 Kin'!X99, 'Right 2 Kin'!X99, 'Right 3 Kin'!X99)</f>
        <v>25.220377285096166</v>
      </c>
      <c r="Y99">
        <f>STDEV('Left 1 Kin'!Y99, 'Left 2 Kin'!Y99, 'Left 3 Kin'!Y99, 'Right 1 Kin'!Y99, 'Right 2 Kin'!Y99, 'Right 3 Kin'!Y99)</f>
        <v>31.993798922415909</v>
      </c>
      <c r="Z99">
        <f>STDEV('Left 1 Kin'!Z99, 'Left 2 Kin'!Z99, 'Left 3 Kin'!Z99, 'Right 1 Kin'!Z99, 'Right 2 Kin'!Z99, 'Right 3 Kin'!Z99)</f>
        <v>39.882518580438763</v>
      </c>
      <c r="AA99">
        <f>STDEV('Left 1 Kin'!AA99, 'Left 2 Kin'!AA99, 'Left 3 Kin'!AA99, 'Right 1 Kin'!AA99, 'Right 2 Kin'!AA99, 'Right 3 Kin'!AA99)</f>
        <v>94.295083783823813</v>
      </c>
      <c r="AB99">
        <f>STDEV('Left 1 Kin'!AB99, 'Left 2 Kin'!AB99, 'Left 3 Kin'!AB99, 'Right 1 Kin'!AB99, 'Right 2 Kin'!AB99, 'Right 3 Kin'!AB99)</f>
        <v>43.520809593350485</v>
      </c>
      <c r="AC99">
        <f>STDEV('Left 1 Kin'!AC99, 'Left 2 Kin'!AC99, 'Left 3 Kin'!AC99, 'Right 1 Kin'!AC99, 'Right 2 Kin'!AC99, 'Right 3 Kin'!AC99)</f>
        <v>134.30904667540364</v>
      </c>
      <c r="AD99">
        <f>STDEV('Left 1 Kin'!AD99, 'Left 2 Kin'!AD99, 'Left 3 Kin'!AD99, 'Right 1 Kin'!AD99, 'Right 2 Kin'!AD99, 'Right 3 Kin'!AD99)</f>
        <v>166.61638702359218</v>
      </c>
      <c r="AE99">
        <f>STDEV('Left 1 Kin'!AE99, 'Left 2 Kin'!AE99, 'Left 3 Kin'!AE99, 'Right 1 Kin'!AE99, 'Right 2 Kin'!AE99, 'Right 3 Kin'!AE99)</f>
        <v>36.276893266177943</v>
      </c>
      <c r="AF99">
        <f>STDEV('Left 1 Kin'!AF99, 'Left 2 Kin'!AF99, 'Left 3 Kin'!AF99, 'Right 1 Kin'!AF99, 'Right 2 Kin'!AF99, 'Right 3 Kin'!AF99)</f>
        <v>164.36943700300816</v>
      </c>
      <c r="AG99">
        <f>STDEV('Left 1 Kin'!AG99, 'Left 2 Kin'!AG99, 'Left 3 Kin'!AG99, 'Right 1 Kin'!AG99, 'Right 2 Kin'!AG99, 'Right 3 Kin'!AG99)</f>
        <v>176.44913643564837</v>
      </c>
      <c r="AH99">
        <f>STDEV('Left 1 Kin'!AH99, 'Left 2 Kin'!AH99, 'Left 3 Kin'!AH99, 'Right 1 Kin'!AH99, 'Right 2 Kin'!AH99, 'Right 3 Kin'!AH99)</f>
        <v>190.89835680479317</v>
      </c>
      <c r="AI99">
        <f>STDEV('Left 1 Kin'!AI99, 'Left 2 Kin'!AI99, 'Left 3 Kin'!AI99, 'Right 1 Kin'!AI99, 'Right 2 Kin'!AI99, 'Right 3 Kin'!AI99)</f>
        <v>0.29388855230755195</v>
      </c>
      <c r="AJ99">
        <f>STDEV('Left 1 Kin'!AJ99, 'Left 2 Kin'!AJ99, 'Left 3 Kin'!AJ99, 'Right 1 Kin'!AJ99, 'Right 2 Kin'!AJ99, 'Right 3 Kin'!AJ99)</f>
        <v>0.74106749615235756</v>
      </c>
      <c r="AK99">
        <f>STDEV('Left 1 Kin'!AK99, 'Left 2 Kin'!AK99, 'Left 3 Kin'!AK99, 'Right 1 Kin'!AK99, 'Right 2 Kin'!AK99, 'Right 3 Kin'!AK99)</f>
        <v>6.9920017652729094E-2</v>
      </c>
      <c r="AL99">
        <f>STDEV('Left 1 Kin'!AL99, 'Left 2 Kin'!AL99, 'Left 3 Kin'!AL99, 'Right 1 Kin'!AL99, 'Right 2 Kin'!AL99, 'Right 3 Kin'!AL99)</f>
        <v>1.400803586582015</v>
      </c>
      <c r="AM99">
        <f>STDEV('Left 1 Kin'!AM99, 'Left 2 Kin'!AM99, 'Left 3 Kin'!AM99, 'Right 1 Kin'!AM99, 'Right 2 Kin'!AM99, 'Right 3 Kin'!AM99)</f>
        <v>0.14311607609258725</v>
      </c>
      <c r="AN99">
        <f>STDEV('Left 1 Kin'!AN99, 'Left 2 Kin'!AN99, 'Left 3 Kin'!AN99, 'Right 1 Kin'!AN99, 'Right 2 Kin'!AN99, 'Right 3 Kin'!AN99)</f>
        <v>0.33231842823084407</v>
      </c>
      <c r="AO99">
        <f>STDEV('Left 1 Kin'!AO99, 'Left 2 Kin'!AO99, 'Left 3 Kin'!AO99, 'Right 1 Kin'!AO99, 'Right 2 Kin'!AO99, 'Right 3 Kin'!AO99)</f>
        <v>8.3624084561072273E-2</v>
      </c>
      <c r="AP99">
        <f>STDEV('Left 1 Kin'!AP99, 'Left 2 Kin'!AP99, 'Left 3 Kin'!AP99, 'Right 1 Kin'!AP99, 'Right 2 Kin'!AP99, 'Right 3 Kin'!AP99)</f>
        <v>1.3744099622914572</v>
      </c>
      <c r="AQ99">
        <f>STDEV('Left 1 Kin'!AQ99, 'Left 2 Kin'!AQ99, 'Left 3 Kin'!AQ99, 'Right 1 Kin'!AQ99, 'Right 2 Kin'!AQ99, 'Right 3 Kin'!AQ99)</f>
        <v>0.34309880954712807</v>
      </c>
      <c r="AR99">
        <f>STDEV('Left 1 Kin'!AR99, 'Left 2 Kin'!AR99, 'Left 3 Kin'!AR99, 'Right 1 Kin'!AR99, 'Right 2 Kin'!AR99, 'Right 3 Kin'!AR99)</f>
        <v>0.10933899506696922</v>
      </c>
      <c r="AS99">
        <f>STDEV('Left 1 Kin'!AS99, 'Left 2 Kin'!AS99, 'Left 3 Kin'!AS99, 'Right 1 Kin'!AS99, 'Right 2 Kin'!AS99, 'Right 3 Kin'!AS99)</f>
        <v>0.16122457825554393</v>
      </c>
      <c r="AT99">
        <f>STDEV('Left 1 Kin'!AT99, 'Left 2 Kin'!AT99, 'Left 3 Kin'!AT99, 'Right 1 Kin'!AT99, 'Right 2 Kin'!AT99, 'Right 3 Kin'!AT99)</f>
        <v>5.9819415200300856</v>
      </c>
    </row>
    <row r="100" spans="1:46" x14ac:dyDescent="0.25">
      <c r="A100">
        <v>98</v>
      </c>
      <c r="B100">
        <f>STDEV('Left 1 Kin'!B100, 'Left 2 Kin'!B100, 'Left 3 Kin'!B100, 'Right 1 Kin'!B100, 'Right 2 Kin'!B100, 'Right 3 Kin'!B100)</f>
        <v>3.8691076975189594E-2</v>
      </c>
      <c r="C100">
        <f>STDEV('Left 1 Kin'!C100, 'Left 2 Kin'!C100, 'Left 3 Kin'!C100, 'Right 1 Kin'!C100, 'Right 2 Kin'!C100, 'Right 3 Kin'!C100)</f>
        <v>3.9960377141158498E-3</v>
      </c>
      <c r="D100">
        <f>STDEV('Left 1 Kin'!D100, 'Left 2 Kin'!D100, 'Left 3 Kin'!D100, 'Right 1 Kin'!D100, 'Right 2 Kin'!D100, 'Right 3 Kin'!D100)</f>
        <v>4.2175436977420792E-3</v>
      </c>
      <c r="E100">
        <f>STDEV('Left 1 Kin'!E100, 'Left 2 Kin'!E100, 'Left 3 Kin'!E100, 'Right 1 Kin'!E100, 'Right 2 Kin'!E100, 'Right 3 Kin'!E100)</f>
        <v>3.3749042862649556E-2</v>
      </c>
      <c r="F100">
        <f>STDEV('Left 1 Kin'!F100, 'Left 2 Kin'!F100, 'Left 3 Kin'!F100, 'Right 1 Kin'!F100, 'Right 2 Kin'!F100, 'Right 3 Kin'!F100)</f>
        <v>7.400854028024228E-3</v>
      </c>
      <c r="G100">
        <f>STDEV('Left 1 Kin'!G100, 'Left 2 Kin'!G100, 'Left 3 Kin'!G100, 'Right 1 Kin'!G100, 'Right 2 Kin'!G100, 'Right 3 Kin'!G100)</f>
        <v>1.1514037799830021</v>
      </c>
      <c r="H100">
        <f>STDEV('Left 1 Kin'!H100, 'Left 2 Kin'!H100, 'Left 3 Kin'!H100, 'Right 1 Kin'!H100, 'Right 2 Kin'!H100, 'Right 3 Kin'!H100)</f>
        <v>0.97349895208593529</v>
      </c>
      <c r="I100">
        <f>STDEV('Left 1 Kin'!I100, 'Left 2 Kin'!I100, 'Left 3 Kin'!I100, 'Right 1 Kin'!I100, 'Right 2 Kin'!I100, 'Right 3 Kin'!I100)</f>
        <v>2.647938962763503</v>
      </c>
      <c r="J100">
        <f>STDEV('Left 1 Kin'!J100, 'Left 2 Kin'!J100, 'Left 3 Kin'!J100, 'Right 1 Kin'!J100, 'Right 2 Kin'!J100, 'Right 3 Kin'!J100)</f>
        <v>1.4639976496941518</v>
      </c>
      <c r="K100">
        <f>STDEV('Left 1 Kin'!K100, 'Left 2 Kin'!K100, 'Left 3 Kin'!K100, 'Right 1 Kin'!K100, 'Right 2 Kin'!K100, 'Right 3 Kin'!K100)</f>
        <v>2.6759629475340541</v>
      </c>
      <c r="L100">
        <f>STDEV('Left 1 Kin'!L100, 'Left 2 Kin'!L100, 'Left 3 Kin'!L100, 'Right 1 Kin'!L100, 'Right 2 Kin'!L100, 'Right 3 Kin'!L100)</f>
        <v>7.0235081396220354</v>
      </c>
      <c r="M100">
        <f>STDEV('Left 1 Kin'!M100, 'Left 2 Kin'!M100, 'Left 3 Kin'!M100, 'Right 1 Kin'!M100, 'Right 2 Kin'!M100, 'Right 3 Kin'!M100)</f>
        <v>1.2454327714228017</v>
      </c>
      <c r="N100">
        <f>STDEV('Left 1 Kin'!N100, 'Left 2 Kin'!N100, 'Left 3 Kin'!N100, 'Right 1 Kin'!N100, 'Right 2 Kin'!N100, 'Right 3 Kin'!N100)</f>
        <v>3.4669492394213046</v>
      </c>
      <c r="O100">
        <f>STDEV('Left 1 Kin'!O100, 'Left 2 Kin'!O100, 'Left 3 Kin'!O100, 'Right 1 Kin'!O100, 'Right 2 Kin'!O100, 'Right 3 Kin'!O100)</f>
        <v>7.1218359717030291</v>
      </c>
      <c r="P100">
        <f>STDEV('Left 1 Kin'!P100, 'Left 2 Kin'!P100, 'Left 3 Kin'!P100, 'Right 1 Kin'!P100, 'Right 2 Kin'!P100, 'Right 3 Kin'!P100)</f>
        <v>4.0480162795733872</v>
      </c>
      <c r="Q100">
        <f>STDEV('Left 1 Kin'!Q100, 'Left 2 Kin'!Q100, 'Left 3 Kin'!Q100, 'Right 1 Kin'!Q100, 'Right 2 Kin'!Q100, 'Right 3 Kin'!Q100)</f>
        <v>1.7778600540784029</v>
      </c>
      <c r="R100">
        <f>STDEV('Left 1 Kin'!R100, 'Left 2 Kin'!R100, 'Left 3 Kin'!R100, 'Right 1 Kin'!R100, 'Right 2 Kin'!R100, 'Right 3 Kin'!R100)</f>
        <v>12.637465622697261</v>
      </c>
      <c r="S100">
        <f>STDEV('Left 1 Kin'!S100, 'Left 2 Kin'!S100, 'Left 3 Kin'!S100, 'Right 1 Kin'!S100, 'Right 2 Kin'!S100, 'Right 3 Kin'!S100)</f>
        <v>8.0554818582985703</v>
      </c>
      <c r="T100">
        <f>STDEV('Left 1 Kin'!T100, 'Left 2 Kin'!T100, 'Left 3 Kin'!T100, 'Right 1 Kin'!T100, 'Right 2 Kin'!T100, 'Right 3 Kin'!T100)</f>
        <v>3.9451697797350311</v>
      </c>
      <c r="U100">
        <f>STDEV('Left 1 Kin'!U100, 'Left 2 Kin'!U100, 'Left 3 Kin'!U100, 'Right 1 Kin'!U100, 'Right 2 Kin'!U100, 'Right 3 Kin'!U100)</f>
        <v>14.859665962553358</v>
      </c>
      <c r="V100">
        <f>STDEV('Left 1 Kin'!V100, 'Left 2 Kin'!V100, 'Left 3 Kin'!V100, 'Right 1 Kin'!V100, 'Right 2 Kin'!V100, 'Right 3 Kin'!V100)</f>
        <v>25.185219195980263</v>
      </c>
      <c r="W100">
        <f>STDEV('Left 1 Kin'!W100, 'Left 2 Kin'!W100, 'Left 3 Kin'!W100, 'Right 1 Kin'!W100, 'Right 2 Kin'!W100, 'Right 3 Kin'!W100)</f>
        <v>45.214086201185033</v>
      </c>
      <c r="X100">
        <f>STDEV('Left 1 Kin'!X100, 'Left 2 Kin'!X100, 'Left 3 Kin'!X100, 'Right 1 Kin'!X100, 'Right 2 Kin'!X100, 'Right 3 Kin'!X100)</f>
        <v>23.843756882262035</v>
      </c>
      <c r="Y100">
        <f>STDEV('Left 1 Kin'!Y100, 'Left 2 Kin'!Y100, 'Left 3 Kin'!Y100, 'Right 1 Kin'!Y100, 'Right 2 Kin'!Y100, 'Right 3 Kin'!Y100)</f>
        <v>32.932118954240536</v>
      </c>
      <c r="Z100">
        <f>STDEV('Left 1 Kin'!Z100, 'Left 2 Kin'!Z100, 'Left 3 Kin'!Z100, 'Right 1 Kin'!Z100, 'Right 2 Kin'!Z100, 'Right 3 Kin'!Z100)</f>
        <v>40.925444954224041</v>
      </c>
      <c r="AA100">
        <f>STDEV('Left 1 Kin'!AA100, 'Left 2 Kin'!AA100, 'Left 3 Kin'!AA100, 'Right 1 Kin'!AA100, 'Right 2 Kin'!AA100, 'Right 3 Kin'!AA100)</f>
        <v>92.902092604093724</v>
      </c>
      <c r="AB100">
        <f>STDEV('Left 1 Kin'!AB100, 'Left 2 Kin'!AB100, 'Left 3 Kin'!AB100, 'Right 1 Kin'!AB100, 'Right 2 Kin'!AB100, 'Right 3 Kin'!AB100)</f>
        <v>45.487971194117904</v>
      </c>
      <c r="AC100">
        <f>STDEV('Left 1 Kin'!AC100, 'Left 2 Kin'!AC100, 'Left 3 Kin'!AC100, 'Right 1 Kin'!AC100, 'Right 2 Kin'!AC100, 'Right 3 Kin'!AC100)</f>
        <v>136.15605427054993</v>
      </c>
      <c r="AD100">
        <f>STDEV('Left 1 Kin'!AD100, 'Left 2 Kin'!AD100, 'Left 3 Kin'!AD100, 'Right 1 Kin'!AD100, 'Right 2 Kin'!AD100, 'Right 3 Kin'!AD100)</f>
        <v>182.31376335287911</v>
      </c>
      <c r="AE100">
        <f>STDEV('Left 1 Kin'!AE100, 'Left 2 Kin'!AE100, 'Left 3 Kin'!AE100, 'Right 1 Kin'!AE100, 'Right 2 Kin'!AE100, 'Right 3 Kin'!AE100)</f>
        <v>35.800905219723205</v>
      </c>
      <c r="AF100">
        <f>STDEV('Left 1 Kin'!AF100, 'Left 2 Kin'!AF100, 'Left 3 Kin'!AF100, 'Right 1 Kin'!AF100, 'Right 2 Kin'!AF100, 'Right 3 Kin'!AF100)</f>
        <v>198.07289716652696</v>
      </c>
      <c r="AG100">
        <f>STDEV('Left 1 Kin'!AG100, 'Left 2 Kin'!AG100, 'Left 3 Kin'!AG100, 'Right 1 Kin'!AG100, 'Right 2 Kin'!AG100, 'Right 3 Kin'!AG100)</f>
        <v>203.90068512311365</v>
      </c>
      <c r="AH100">
        <f>STDEV('Left 1 Kin'!AH100, 'Left 2 Kin'!AH100, 'Left 3 Kin'!AH100, 'Right 1 Kin'!AH100, 'Right 2 Kin'!AH100, 'Right 3 Kin'!AH100)</f>
        <v>198.42049107147602</v>
      </c>
      <c r="AI100">
        <f>STDEV('Left 1 Kin'!AI100, 'Left 2 Kin'!AI100, 'Left 3 Kin'!AI100, 'Right 1 Kin'!AI100, 'Right 2 Kin'!AI100, 'Right 3 Kin'!AI100)</f>
        <v>0.29725492803241926</v>
      </c>
      <c r="AJ100">
        <f>STDEV('Left 1 Kin'!AJ100, 'Left 2 Kin'!AJ100, 'Left 3 Kin'!AJ100, 'Right 1 Kin'!AJ100, 'Right 2 Kin'!AJ100, 'Right 3 Kin'!AJ100)</f>
        <v>0.73040228679650976</v>
      </c>
      <c r="AK100">
        <f>STDEV('Left 1 Kin'!AK100, 'Left 2 Kin'!AK100, 'Left 3 Kin'!AK100, 'Right 1 Kin'!AK100, 'Right 2 Kin'!AK100, 'Right 3 Kin'!AK100)</f>
        <v>6.4804235224642792E-2</v>
      </c>
      <c r="AL100">
        <f>STDEV('Left 1 Kin'!AL100, 'Left 2 Kin'!AL100, 'Left 3 Kin'!AL100, 'Right 1 Kin'!AL100, 'Right 2 Kin'!AL100, 'Right 3 Kin'!AL100)</f>
        <v>1.4692232630902906</v>
      </c>
      <c r="AM100">
        <f>STDEV('Left 1 Kin'!AM100, 'Left 2 Kin'!AM100, 'Left 3 Kin'!AM100, 'Right 1 Kin'!AM100, 'Right 2 Kin'!AM100, 'Right 3 Kin'!AM100)</f>
        <v>0.12485075392312811</v>
      </c>
      <c r="AN100">
        <f>STDEV('Left 1 Kin'!AN100, 'Left 2 Kin'!AN100, 'Left 3 Kin'!AN100, 'Right 1 Kin'!AN100, 'Right 2 Kin'!AN100, 'Right 3 Kin'!AN100)</f>
        <v>0.32709638370866767</v>
      </c>
      <c r="AO100">
        <f>STDEV('Left 1 Kin'!AO100, 'Left 2 Kin'!AO100, 'Left 3 Kin'!AO100, 'Right 1 Kin'!AO100, 'Right 2 Kin'!AO100, 'Right 3 Kin'!AO100)</f>
        <v>7.5469939573453299E-2</v>
      </c>
      <c r="AP100">
        <f>STDEV('Left 1 Kin'!AP100, 'Left 2 Kin'!AP100, 'Left 3 Kin'!AP100, 'Right 1 Kin'!AP100, 'Right 2 Kin'!AP100, 'Right 3 Kin'!AP100)</f>
        <v>1.4861435885820622</v>
      </c>
      <c r="AQ100">
        <f>STDEV('Left 1 Kin'!AQ100, 'Left 2 Kin'!AQ100, 'Left 3 Kin'!AQ100, 'Right 1 Kin'!AQ100, 'Right 2 Kin'!AQ100, 'Right 3 Kin'!AQ100)</f>
        <v>0.32431871516208899</v>
      </c>
      <c r="AR100">
        <f>STDEV('Left 1 Kin'!AR100, 'Left 2 Kin'!AR100, 'Left 3 Kin'!AR100, 'Right 1 Kin'!AR100, 'Right 2 Kin'!AR100, 'Right 3 Kin'!AR100)</f>
        <v>9.6689230109744034E-2</v>
      </c>
      <c r="AS100">
        <f>STDEV('Left 1 Kin'!AS100, 'Left 2 Kin'!AS100, 'Left 3 Kin'!AS100, 'Right 1 Kin'!AS100, 'Right 2 Kin'!AS100, 'Right 3 Kin'!AS100)</f>
        <v>0.15484073056564907</v>
      </c>
      <c r="AT100">
        <f>STDEV('Left 1 Kin'!AT100, 'Left 2 Kin'!AT100, 'Left 3 Kin'!AT100, 'Right 1 Kin'!AT100, 'Right 2 Kin'!AT100, 'Right 3 Kin'!AT100)</f>
        <v>5.6298324485529969</v>
      </c>
    </row>
    <row r="101" spans="1:46" x14ac:dyDescent="0.25">
      <c r="A101">
        <v>99</v>
      </c>
      <c r="B101">
        <f>STDEV('Left 1 Kin'!B101, 'Left 2 Kin'!B101, 'Left 3 Kin'!B101, 'Right 1 Kin'!B101, 'Right 2 Kin'!B101, 'Right 3 Kin'!B101)</f>
        <v>3.8692105474389414E-2</v>
      </c>
      <c r="C101">
        <f>STDEV('Left 1 Kin'!C101, 'Left 2 Kin'!C101, 'Left 3 Kin'!C101, 'Right 1 Kin'!C101, 'Right 2 Kin'!C101, 'Right 3 Kin'!C101)</f>
        <v>3.9881525096602498E-3</v>
      </c>
      <c r="D101">
        <f>STDEV('Left 1 Kin'!D101, 'Left 2 Kin'!D101, 'Left 3 Kin'!D101, 'Right 1 Kin'!D101, 'Right 2 Kin'!D101, 'Right 3 Kin'!D101)</f>
        <v>6.1758235348789679E-3</v>
      </c>
      <c r="E101">
        <f>STDEV('Left 1 Kin'!E101, 'Left 2 Kin'!E101, 'Left 3 Kin'!E101, 'Right 1 Kin'!E101, 'Right 2 Kin'!E101, 'Right 3 Kin'!E101)</f>
        <v>2.6422517240717452E-2</v>
      </c>
      <c r="F101">
        <f>STDEV('Left 1 Kin'!F101, 'Left 2 Kin'!F101, 'Left 3 Kin'!F101, 'Right 1 Kin'!F101, 'Right 2 Kin'!F101, 'Right 3 Kin'!F101)</f>
        <v>5.5986163280555929E-3</v>
      </c>
      <c r="G101">
        <f>STDEV('Left 1 Kin'!G101, 'Left 2 Kin'!G101, 'Left 3 Kin'!G101, 'Right 1 Kin'!G101, 'Right 2 Kin'!G101, 'Right 3 Kin'!G101)</f>
        <v>1.1569082431593209</v>
      </c>
      <c r="H101">
        <f>STDEV('Left 1 Kin'!H101, 'Left 2 Kin'!H101, 'Left 3 Kin'!H101, 'Right 1 Kin'!H101, 'Right 2 Kin'!H101, 'Right 3 Kin'!H101)</f>
        <v>0.9972170130838327</v>
      </c>
      <c r="I101">
        <f>STDEV('Left 1 Kin'!I101, 'Left 2 Kin'!I101, 'Left 3 Kin'!I101, 'Right 1 Kin'!I101, 'Right 2 Kin'!I101, 'Right 3 Kin'!I101)</f>
        <v>2.6010497101780223</v>
      </c>
      <c r="J101">
        <f>STDEV('Left 1 Kin'!J101, 'Left 2 Kin'!J101, 'Left 3 Kin'!J101, 'Right 1 Kin'!J101, 'Right 2 Kin'!J101, 'Right 3 Kin'!J101)</f>
        <v>1.4553670752920611</v>
      </c>
      <c r="K101">
        <f>STDEV('Left 1 Kin'!K101, 'Left 2 Kin'!K101, 'Left 3 Kin'!K101, 'Right 1 Kin'!K101, 'Right 2 Kin'!K101, 'Right 3 Kin'!K101)</f>
        <v>2.6547823499454686</v>
      </c>
      <c r="L101">
        <f>STDEV('Left 1 Kin'!L101, 'Left 2 Kin'!L101, 'Left 3 Kin'!L101, 'Right 1 Kin'!L101, 'Right 2 Kin'!L101, 'Right 3 Kin'!L101)</f>
        <v>6.9781086862597403</v>
      </c>
      <c r="M101">
        <f>STDEV('Left 1 Kin'!M101, 'Left 2 Kin'!M101, 'Left 3 Kin'!M101, 'Right 1 Kin'!M101, 'Right 2 Kin'!M101, 'Right 3 Kin'!M101)</f>
        <v>1.177000726732474</v>
      </c>
      <c r="N101">
        <f>STDEV('Left 1 Kin'!N101, 'Left 2 Kin'!N101, 'Left 3 Kin'!N101, 'Right 1 Kin'!N101, 'Right 2 Kin'!N101, 'Right 3 Kin'!N101)</f>
        <v>3.4522848549129153</v>
      </c>
      <c r="O101">
        <f>STDEV('Left 1 Kin'!O101, 'Left 2 Kin'!O101, 'Left 3 Kin'!O101, 'Right 1 Kin'!O101, 'Right 2 Kin'!O101, 'Right 3 Kin'!O101)</f>
        <v>7.0063602769026687</v>
      </c>
      <c r="P101">
        <f>STDEV('Left 1 Kin'!P101, 'Left 2 Kin'!P101, 'Left 3 Kin'!P101, 'Right 1 Kin'!P101, 'Right 2 Kin'!P101, 'Right 3 Kin'!P101)</f>
        <v>3.9194812052148191</v>
      </c>
      <c r="Q101">
        <f>STDEV('Left 1 Kin'!Q101, 'Left 2 Kin'!Q101, 'Left 3 Kin'!Q101, 'Right 1 Kin'!Q101, 'Right 2 Kin'!Q101, 'Right 3 Kin'!Q101)</f>
        <v>1.7518951898473318</v>
      </c>
      <c r="R101">
        <f>STDEV('Left 1 Kin'!R101, 'Left 2 Kin'!R101, 'Left 3 Kin'!R101, 'Right 1 Kin'!R101, 'Right 2 Kin'!R101, 'Right 3 Kin'!R101)</f>
        <v>12.699606435057236</v>
      </c>
      <c r="S101">
        <f>STDEV('Left 1 Kin'!S101, 'Left 2 Kin'!S101, 'Left 3 Kin'!S101, 'Right 1 Kin'!S101, 'Right 2 Kin'!S101, 'Right 3 Kin'!S101)</f>
        <v>7.9077703251474309</v>
      </c>
      <c r="T101">
        <f>STDEV('Left 1 Kin'!T101, 'Left 2 Kin'!T101, 'Left 3 Kin'!T101, 'Right 1 Kin'!T101, 'Right 2 Kin'!T101, 'Right 3 Kin'!T101)</f>
        <v>4.2177481667582377</v>
      </c>
      <c r="U101">
        <f>STDEV('Left 1 Kin'!U101, 'Left 2 Kin'!U101, 'Left 3 Kin'!U101, 'Right 1 Kin'!U101, 'Right 2 Kin'!U101, 'Right 3 Kin'!U101)</f>
        <v>15.501190917470675</v>
      </c>
      <c r="V101">
        <f>STDEV('Left 1 Kin'!V101, 'Left 2 Kin'!V101, 'Left 3 Kin'!V101, 'Right 1 Kin'!V101, 'Right 2 Kin'!V101, 'Right 3 Kin'!V101)</f>
        <v>24.050663148584754</v>
      </c>
      <c r="W101">
        <f>STDEV('Left 1 Kin'!W101, 'Left 2 Kin'!W101, 'Left 3 Kin'!W101, 'Right 1 Kin'!W101, 'Right 2 Kin'!W101, 'Right 3 Kin'!W101)</f>
        <v>47.540856724047657</v>
      </c>
      <c r="X101">
        <f>STDEV('Left 1 Kin'!X101, 'Left 2 Kin'!X101, 'Left 3 Kin'!X101, 'Right 1 Kin'!X101, 'Right 2 Kin'!X101, 'Right 3 Kin'!X101)</f>
        <v>23.063740222806761</v>
      </c>
      <c r="Y101">
        <f>STDEV('Left 1 Kin'!Y101, 'Left 2 Kin'!Y101, 'Left 3 Kin'!Y101, 'Right 1 Kin'!Y101, 'Right 2 Kin'!Y101, 'Right 3 Kin'!Y101)</f>
        <v>33.963271667836011</v>
      </c>
      <c r="Z101">
        <f>STDEV('Left 1 Kin'!Z101, 'Left 2 Kin'!Z101, 'Left 3 Kin'!Z101, 'Right 1 Kin'!Z101, 'Right 2 Kin'!Z101, 'Right 3 Kin'!Z101)</f>
        <v>41.921202845486071</v>
      </c>
      <c r="AA101">
        <f>STDEV('Left 1 Kin'!AA101, 'Left 2 Kin'!AA101, 'Left 3 Kin'!AA101, 'Right 1 Kin'!AA101, 'Right 2 Kin'!AA101, 'Right 3 Kin'!AA101)</f>
        <v>91.679054359157078</v>
      </c>
      <c r="AB101">
        <f>STDEV('Left 1 Kin'!AB101, 'Left 2 Kin'!AB101, 'Left 3 Kin'!AB101, 'Right 1 Kin'!AB101, 'Right 2 Kin'!AB101, 'Right 3 Kin'!AB101)</f>
        <v>47.592683842735639</v>
      </c>
      <c r="AC101">
        <f>STDEV('Left 1 Kin'!AC101, 'Left 2 Kin'!AC101, 'Left 3 Kin'!AC101, 'Right 1 Kin'!AC101, 'Right 2 Kin'!AC101, 'Right 3 Kin'!AC101)</f>
        <v>138.05649340822768</v>
      </c>
      <c r="AD101">
        <f>STDEV('Left 1 Kin'!AD101, 'Left 2 Kin'!AD101, 'Left 3 Kin'!AD101, 'Right 1 Kin'!AD101, 'Right 2 Kin'!AD101, 'Right 3 Kin'!AD101)</f>
        <v>198.58519811915622</v>
      </c>
      <c r="AE101">
        <f>STDEV('Left 1 Kin'!AE101, 'Left 2 Kin'!AE101, 'Left 3 Kin'!AE101, 'Right 1 Kin'!AE101, 'Right 2 Kin'!AE101, 'Right 3 Kin'!AE101)</f>
        <v>38.390062289599904</v>
      </c>
      <c r="AF101">
        <f>STDEV('Left 1 Kin'!AF101, 'Left 2 Kin'!AF101, 'Left 3 Kin'!AF101, 'Right 1 Kin'!AF101, 'Right 2 Kin'!AF101, 'Right 3 Kin'!AF101)</f>
        <v>233.40882924148633</v>
      </c>
      <c r="AG101">
        <f>STDEV('Left 1 Kin'!AG101, 'Left 2 Kin'!AG101, 'Left 3 Kin'!AG101, 'Right 1 Kin'!AG101, 'Right 2 Kin'!AG101, 'Right 3 Kin'!AG101)</f>
        <v>235.50719814521662</v>
      </c>
      <c r="AH101">
        <f>STDEV('Left 1 Kin'!AH101, 'Left 2 Kin'!AH101, 'Left 3 Kin'!AH101, 'Right 1 Kin'!AH101, 'Right 2 Kin'!AH101, 'Right 3 Kin'!AH101)</f>
        <v>205.94600608189836</v>
      </c>
      <c r="AI101">
        <f>STDEV('Left 1 Kin'!AI101, 'Left 2 Kin'!AI101, 'Left 3 Kin'!AI101, 'Right 1 Kin'!AI101, 'Right 2 Kin'!AI101, 'Right 3 Kin'!AI101)</f>
        <v>0.30327049057063993</v>
      </c>
      <c r="AJ101">
        <f>STDEV('Left 1 Kin'!AJ101, 'Left 2 Kin'!AJ101, 'Left 3 Kin'!AJ101, 'Right 1 Kin'!AJ101, 'Right 2 Kin'!AJ101, 'Right 3 Kin'!AJ101)</f>
        <v>0.71585176047554144</v>
      </c>
      <c r="AK101">
        <f>STDEV('Left 1 Kin'!AK101, 'Left 2 Kin'!AK101, 'Left 3 Kin'!AK101, 'Right 1 Kin'!AK101, 'Right 2 Kin'!AK101, 'Right 3 Kin'!AK101)</f>
        <v>6.0405528991834039E-2</v>
      </c>
      <c r="AL101">
        <f>STDEV('Left 1 Kin'!AL101, 'Left 2 Kin'!AL101, 'Left 3 Kin'!AL101, 'Right 1 Kin'!AL101, 'Right 2 Kin'!AL101, 'Right 3 Kin'!AL101)</f>
        <v>1.5470681882893449</v>
      </c>
      <c r="AM101">
        <f>STDEV('Left 1 Kin'!AM101, 'Left 2 Kin'!AM101, 'Left 3 Kin'!AM101, 'Right 1 Kin'!AM101, 'Right 2 Kin'!AM101, 'Right 3 Kin'!AM101)</f>
        <v>0.109527630864707</v>
      </c>
      <c r="AN101">
        <f>STDEV('Left 1 Kin'!AN101, 'Left 2 Kin'!AN101, 'Left 3 Kin'!AN101, 'Right 1 Kin'!AN101, 'Right 2 Kin'!AN101, 'Right 3 Kin'!AN101)</f>
        <v>0.32376426052546015</v>
      </c>
      <c r="AO101">
        <f>STDEV('Left 1 Kin'!AO101, 'Left 2 Kin'!AO101, 'Left 3 Kin'!AO101, 'Right 1 Kin'!AO101, 'Right 2 Kin'!AO101, 'Right 3 Kin'!AO101)</f>
        <v>6.7451366874600821E-2</v>
      </c>
      <c r="AP101">
        <f>STDEV('Left 1 Kin'!AP101, 'Left 2 Kin'!AP101, 'Left 3 Kin'!AP101, 'Right 1 Kin'!AP101, 'Right 2 Kin'!AP101, 'Right 3 Kin'!AP101)</f>
        <v>1.6030094704564271</v>
      </c>
      <c r="AQ101">
        <f>STDEV('Left 1 Kin'!AQ101, 'Left 2 Kin'!AQ101, 'Left 3 Kin'!AQ101, 'Right 1 Kin'!AQ101, 'Right 2 Kin'!AQ101, 'Right 3 Kin'!AQ101)</f>
        <v>0.30449060783532139</v>
      </c>
      <c r="AR101">
        <f>STDEV('Left 1 Kin'!AR101, 'Left 2 Kin'!AR101, 'Left 3 Kin'!AR101, 'Right 1 Kin'!AR101, 'Right 2 Kin'!AR101, 'Right 3 Kin'!AR101)</f>
        <v>8.4467008910963995E-2</v>
      </c>
      <c r="AS101">
        <f>STDEV('Left 1 Kin'!AS101, 'Left 2 Kin'!AS101, 'Left 3 Kin'!AS101, 'Right 1 Kin'!AS101, 'Right 2 Kin'!AS101, 'Right 3 Kin'!AS101)</f>
        <v>0.14856080140646891</v>
      </c>
      <c r="AT101">
        <f>STDEV('Left 1 Kin'!AT101, 'Left 2 Kin'!AT101, 'Left 3 Kin'!AT101, 'Right 1 Kin'!AT101, 'Right 2 Kin'!AT101, 'Right 3 Kin'!AT101)</f>
        <v>5.2538278083946759</v>
      </c>
    </row>
    <row r="102" spans="1:46" x14ac:dyDescent="0.25">
      <c r="A102">
        <v>100</v>
      </c>
      <c r="B102">
        <f>STDEV('Left 1 Kin'!B102, 'Left 2 Kin'!B102, 'Left 3 Kin'!B102, 'Right 1 Kin'!B102, 'Right 2 Kin'!B102, 'Right 3 Kin'!B102)</f>
        <v>3.8751344062700872E-2</v>
      </c>
      <c r="C102">
        <f>STDEV('Left 1 Kin'!C102, 'Left 2 Kin'!C102, 'Left 3 Kin'!C102, 'Right 1 Kin'!C102, 'Right 2 Kin'!C102, 'Right 3 Kin'!C102)</f>
        <v>3.9809971291096024E-3</v>
      </c>
      <c r="D102">
        <f>STDEV('Left 1 Kin'!D102, 'Left 2 Kin'!D102, 'Left 3 Kin'!D102, 'Right 1 Kin'!D102, 'Right 2 Kin'!D102, 'Right 3 Kin'!D102)</f>
        <v>5.7358713811005557E-3</v>
      </c>
      <c r="E102">
        <f>STDEV('Left 1 Kin'!E102, 'Left 2 Kin'!E102, 'Left 3 Kin'!E102, 'Right 1 Kin'!E102, 'Right 2 Kin'!E102, 'Right 3 Kin'!E102)</f>
        <v>2.0724958175065252E-2</v>
      </c>
      <c r="F102">
        <f>STDEV('Left 1 Kin'!F102, 'Left 2 Kin'!F102, 'Left 3 Kin'!F102, 'Right 1 Kin'!F102, 'Right 2 Kin'!F102, 'Right 3 Kin'!F102)</f>
        <v>7.4237199329583491E-3</v>
      </c>
      <c r="G102">
        <f>STDEV('Left 1 Kin'!G102, 'Left 2 Kin'!G102, 'Left 3 Kin'!G102, 'Right 1 Kin'!G102, 'Right 2 Kin'!G102, 'Right 3 Kin'!G102)</f>
        <v>1.162694279886163</v>
      </c>
      <c r="H102">
        <f>STDEV('Left 1 Kin'!H102, 'Left 2 Kin'!H102, 'Left 3 Kin'!H102, 'Right 1 Kin'!H102, 'Right 2 Kin'!H102, 'Right 3 Kin'!H102)</f>
        <v>1.0213060378493148</v>
      </c>
      <c r="I102">
        <f>STDEV('Left 1 Kin'!I102, 'Left 2 Kin'!I102, 'Left 3 Kin'!I102, 'Right 1 Kin'!I102, 'Right 2 Kin'!I102, 'Right 3 Kin'!I102)</f>
        <v>2.5542224544186998</v>
      </c>
      <c r="J102">
        <f>STDEV('Left 1 Kin'!J102, 'Left 2 Kin'!J102, 'Left 3 Kin'!J102, 'Right 1 Kin'!J102, 'Right 2 Kin'!J102, 'Right 3 Kin'!J102)</f>
        <v>1.447274259657328</v>
      </c>
      <c r="K102">
        <f>STDEV('Left 1 Kin'!K102, 'Left 2 Kin'!K102, 'Left 3 Kin'!K102, 'Right 1 Kin'!K102, 'Right 2 Kin'!K102, 'Right 3 Kin'!K102)</f>
        <v>2.6339991780307517</v>
      </c>
      <c r="L102">
        <f>STDEV('Left 1 Kin'!L102, 'Left 2 Kin'!L102, 'Left 3 Kin'!L102, 'Right 1 Kin'!L102, 'Right 2 Kin'!L102, 'Right 3 Kin'!L102)</f>
        <v>6.9328018638077831</v>
      </c>
      <c r="M102">
        <f>STDEV('Left 1 Kin'!M102, 'Left 2 Kin'!M102, 'Left 3 Kin'!M102, 'Right 1 Kin'!M102, 'Right 2 Kin'!M102, 'Right 3 Kin'!M102)</f>
        <v>1.118768463296435</v>
      </c>
      <c r="N102">
        <f>STDEV('Left 1 Kin'!N102, 'Left 2 Kin'!N102, 'Left 3 Kin'!N102, 'Right 1 Kin'!N102, 'Right 2 Kin'!N102, 'Right 3 Kin'!N102)</f>
        <v>3.4384314166069974</v>
      </c>
      <c r="O102">
        <f>STDEV('Left 1 Kin'!O102, 'Left 2 Kin'!O102, 'Left 3 Kin'!O102, 'Right 1 Kin'!O102, 'Right 2 Kin'!O102, 'Right 3 Kin'!O102)</f>
        <v>6.894714373667461</v>
      </c>
      <c r="P102">
        <f>STDEV('Left 1 Kin'!P102, 'Left 2 Kin'!P102, 'Left 3 Kin'!P102, 'Right 1 Kin'!P102, 'Right 2 Kin'!P102, 'Right 3 Kin'!P102)</f>
        <v>3.8038283918726719</v>
      </c>
      <c r="Q102">
        <f>STDEV('Left 1 Kin'!Q102, 'Left 2 Kin'!Q102, 'Left 3 Kin'!Q102, 'Right 1 Kin'!Q102, 'Right 2 Kin'!Q102, 'Right 3 Kin'!Q102)</f>
        <v>1.7270731620953412</v>
      </c>
      <c r="R102">
        <f>STDEV('Left 1 Kin'!R102, 'Left 2 Kin'!R102, 'Left 3 Kin'!R102, 'Right 1 Kin'!R102, 'Right 2 Kin'!R102, 'Right 3 Kin'!R102)</f>
        <v>12.767300933504568</v>
      </c>
      <c r="S102">
        <f>STDEV('Left 1 Kin'!S102, 'Left 2 Kin'!S102, 'Left 3 Kin'!S102, 'Right 1 Kin'!S102, 'Right 2 Kin'!S102, 'Right 3 Kin'!S102)</f>
        <v>7.7641673842724312</v>
      </c>
      <c r="T102">
        <f>STDEV('Left 1 Kin'!T102, 'Left 2 Kin'!T102, 'Left 3 Kin'!T102, 'Right 1 Kin'!T102, 'Right 2 Kin'!T102, 'Right 3 Kin'!T102)</f>
        <v>4.4924392803663649</v>
      </c>
      <c r="U102">
        <f>STDEV('Left 1 Kin'!U102, 'Left 2 Kin'!U102, 'Left 3 Kin'!U102, 'Right 1 Kin'!U102, 'Right 2 Kin'!U102, 'Right 3 Kin'!U102)</f>
        <v>16.15585411829619</v>
      </c>
      <c r="V102">
        <f>STDEV('Left 1 Kin'!V102, 'Left 2 Kin'!V102, 'Left 3 Kin'!V102, 'Right 1 Kin'!V102, 'Right 2 Kin'!V102, 'Right 3 Kin'!V102)</f>
        <v>22.979126327522774</v>
      </c>
      <c r="W102">
        <f>STDEV('Left 1 Kin'!W102, 'Left 2 Kin'!W102, 'Left 3 Kin'!W102, 'Right 1 Kin'!W102, 'Right 2 Kin'!W102, 'Right 3 Kin'!W102)</f>
        <v>49.902901316373033</v>
      </c>
      <c r="X102">
        <f>STDEV('Left 1 Kin'!X102, 'Left 2 Kin'!X102, 'Left 3 Kin'!X102, 'Right 1 Kin'!X102, 'Right 2 Kin'!X102, 'Right 3 Kin'!X102)</f>
        <v>22.916668333333277</v>
      </c>
      <c r="Y102">
        <f>STDEV('Left 1 Kin'!Y102, 'Left 2 Kin'!Y102, 'Left 3 Kin'!Y102, 'Right 1 Kin'!Y102, 'Right 2 Kin'!Y102, 'Right 3 Kin'!Y102)</f>
        <v>35.02336124526979</v>
      </c>
      <c r="Z102">
        <f>STDEV('Left 1 Kin'!Z102, 'Left 2 Kin'!Z102, 'Left 3 Kin'!Z102, 'Right 1 Kin'!Z102, 'Right 2 Kin'!Z102, 'Right 3 Kin'!Z102)</f>
        <v>42.935482490204592</v>
      </c>
      <c r="AA102">
        <f>STDEV('Left 1 Kin'!AA102, 'Left 2 Kin'!AA102, 'Left 3 Kin'!AA102, 'Right 1 Kin'!AA102, 'Right 2 Kin'!AA102, 'Right 3 Kin'!AA102)</f>
        <v>90.872593142129546</v>
      </c>
      <c r="AB102">
        <f>STDEV('Left 1 Kin'!AB102, 'Left 2 Kin'!AB102, 'Left 3 Kin'!AB102, 'Right 1 Kin'!AB102, 'Right 2 Kin'!AB102, 'Right 3 Kin'!AB102)</f>
        <v>49.724677745965387</v>
      </c>
      <c r="AC102">
        <f>STDEV('Left 1 Kin'!AC102, 'Left 2 Kin'!AC102, 'Left 3 Kin'!AC102, 'Right 1 Kin'!AC102, 'Right 2 Kin'!AC102, 'Right 3 Kin'!AC102)</f>
        <v>140.63375215301417</v>
      </c>
      <c r="AD102">
        <f>STDEV('Left 1 Kin'!AD102, 'Left 2 Kin'!AD102, 'Left 3 Kin'!AD102, 'Right 1 Kin'!AD102, 'Right 2 Kin'!AD102, 'Right 3 Kin'!AD102)</f>
        <v>215.23480383302712</v>
      </c>
      <c r="AE102">
        <f>STDEV('Left 1 Kin'!AE102, 'Left 2 Kin'!AE102, 'Left 3 Kin'!AE102, 'Right 1 Kin'!AE102, 'Right 2 Kin'!AE102, 'Right 3 Kin'!AE102)</f>
        <v>43.548124914187369</v>
      </c>
      <c r="AF102">
        <f>STDEV('Left 1 Kin'!AF102, 'Left 2 Kin'!AF102, 'Left 3 Kin'!AF102, 'Right 1 Kin'!AF102, 'Right 2 Kin'!AF102, 'Right 3 Kin'!AF102)</f>
        <v>269.38626666306993</v>
      </c>
      <c r="AG102">
        <f>STDEV('Left 1 Kin'!AG102, 'Left 2 Kin'!AG102, 'Left 3 Kin'!AG102, 'Right 1 Kin'!AG102, 'Right 2 Kin'!AG102, 'Right 3 Kin'!AG102)</f>
        <v>269.19884538044823</v>
      </c>
      <c r="AH102">
        <f>STDEV('Left 1 Kin'!AH102, 'Left 2 Kin'!AH102, 'Left 3 Kin'!AH102, 'Right 1 Kin'!AH102, 'Right 2 Kin'!AH102, 'Right 3 Kin'!AH102)</f>
        <v>213.71553064554351</v>
      </c>
      <c r="AI102">
        <f>STDEV('Left 1 Kin'!AI102, 'Left 2 Kin'!AI102, 'Left 3 Kin'!AI102, 'Right 1 Kin'!AI102, 'Right 2 Kin'!AI102, 'Right 3 Kin'!AI102)</f>
        <v>0.32141275436215599</v>
      </c>
      <c r="AJ102">
        <f>STDEV('Left 1 Kin'!AJ102, 'Left 2 Kin'!AJ102, 'Left 3 Kin'!AJ102, 'Right 1 Kin'!AJ102, 'Right 2 Kin'!AJ102, 'Right 3 Kin'!AJ102)</f>
        <v>0.70359100644242656</v>
      </c>
      <c r="AK102">
        <f>STDEV('Left 1 Kin'!AK102, 'Left 2 Kin'!AK102, 'Left 3 Kin'!AK102, 'Right 1 Kin'!AK102, 'Right 2 Kin'!AK102, 'Right 3 Kin'!AK102)</f>
        <v>5.7841531709215452E-2</v>
      </c>
      <c r="AL102">
        <f>STDEV('Left 1 Kin'!AL102, 'Left 2 Kin'!AL102, 'Left 3 Kin'!AL102, 'Right 1 Kin'!AL102, 'Right 2 Kin'!AL102, 'Right 3 Kin'!AL102)</f>
        <v>1.6329488784368502</v>
      </c>
      <c r="AM102">
        <f>STDEV('Left 1 Kin'!AM102, 'Left 2 Kin'!AM102, 'Left 3 Kin'!AM102, 'Right 1 Kin'!AM102, 'Right 2 Kin'!AM102, 'Right 3 Kin'!AM102)</f>
        <v>0.10127664207785768</v>
      </c>
      <c r="AN102">
        <f>STDEV('Left 1 Kin'!AN102, 'Left 2 Kin'!AN102, 'Left 3 Kin'!AN102, 'Right 1 Kin'!AN102, 'Right 2 Kin'!AN102, 'Right 3 Kin'!AN102)</f>
        <v>0.32536094043979324</v>
      </c>
      <c r="AO102">
        <f>STDEV('Left 1 Kin'!AO102, 'Left 2 Kin'!AO102, 'Left 3 Kin'!AO102, 'Right 1 Kin'!AO102, 'Right 2 Kin'!AO102, 'Right 3 Kin'!AO102)</f>
        <v>6.0507894208951522E-2</v>
      </c>
      <c r="AP102">
        <f>STDEV('Left 1 Kin'!AP102, 'Left 2 Kin'!AP102, 'Left 3 Kin'!AP102, 'Right 1 Kin'!AP102, 'Right 2 Kin'!AP102, 'Right 3 Kin'!AP102)</f>
        <v>1.7287434261885131</v>
      </c>
      <c r="AQ102">
        <f>STDEV('Left 1 Kin'!AQ102, 'Left 2 Kin'!AQ102, 'Left 3 Kin'!AQ102, 'Right 1 Kin'!AQ102, 'Right 2 Kin'!AQ102, 'Right 3 Kin'!AQ102)</f>
        <v>0.28491344766337967</v>
      </c>
      <c r="AR102">
        <f>STDEV('Left 1 Kin'!AR102, 'Left 2 Kin'!AR102, 'Left 3 Kin'!AR102, 'Right 1 Kin'!AR102, 'Right 2 Kin'!AR102, 'Right 3 Kin'!AR102)</f>
        <v>7.3082266397357987E-2</v>
      </c>
      <c r="AS102">
        <f>STDEV('Left 1 Kin'!AS102, 'Left 2 Kin'!AS102, 'Left 3 Kin'!AS102, 'Right 1 Kin'!AS102, 'Right 2 Kin'!AS102, 'Right 3 Kin'!AS102)</f>
        <v>0.14321988275294276</v>
      </c>
      <c r="AT102">
        <f>STDEV('Left 1 Kin'!AT102, 'Left 2 Kin'!AT102, 'Left 3 Kin'!AT102, 'Right 1 Kin'!AT102, 'Right 2 Kin'!AT102, 'Right 3 Kin'!AT102)</f>
        <v>4.8807366997134531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C2F28-5BBD-4221-98E8-C1BB24088FD6}">
  <dimension ref="A1:Q19"/>
  <sheetViews>
    <sheetView workbookViewId="0">
      <selection activeCell="Q25" sqref="Q25"/>
    </sheetView>
  </sheetViews>
  <sheetFormatPr defaultRowHeight="15" x14ac:dyDescent="0.25"/>
  <cols>
    <col min="1" max="1" width="20.7109375" customWidth="1"/>
  </cols>
  <sheetData>
    <row r="1" spans="1:17" x14ac:dyDescent="0.25">
      <c r="A1" s="1" t="s">
        <v>129</v>
      </c>
      <c r="C1" s="1" t="s">
        <v>130</v>
      </c>
    </row>
    <row r="2" spans="1:17" x14ac:dyDescent="0.25">
      <c r="A2" s="1" t="s">
        <v>131</v>
      </c>
      <c r="G2" s="1" t="s">
        <v>45</v>
      </c>
      <c r="H2" s="1" t="s">
        <v>132</v>
      </c>
      <c r="I2" s="1" t="s">
        <v>133</v>
      </c>
      <c r="J2" s="1" t="s">
        <v>134</v>
      </c>
      <c r="L2" s="1" t="s">
        <v>46</v>
      </c>
      <c r="M2" s="1" t="s">
        <v>47</v>
      </c>
      <c r="N2" s="1" t="s">
        <v>48</v>
      </c>
      <c r="O2" s="1" t="s">
        <v>49</v>
      </c>
      <c r="P2" s="1" t="s">
        <v>50</v>
      </c>
      <c r="Q2" s="1" t="s">
        <v>135</v>
      </c>
    </row>
    <row r="3" spans="1:17" x14ac:dyDescent="0.25">
      <c r="D3" s="1" t="s">
        <v>167</v>
      </c>
      <c r="F3" s="1" t="s">
        <v>136</v>
      </c>
      <c r="G3">
        <f>AVERAGE('Left 1 ST'!G3,'Left 2 ST'!G3,'Left 3 ST'!G3,'Right 1 ST'!G3,'Right 2 ST'!G3,'Right 3 ST'!G3)</f>
        <v>5.3649791666666671</v>
      </c>
      <c r="H3">
        <f>AVERAGE('Left 1 ST'!H3,'Left 2 ST'!H3,'Left 3 ST'!H3,'Right 1 ST'!H3,'Right 2 ST'!H3,'Right 3 ST'!H3)</f>
        <v>0.57447032520325203</v>
      </c>
      <c r="I3">
        <f>AVERAGE('Left 1 ST'!I3,'Left 2 ST'!I3,'Left 3 ST'!I3,'Right 1 ST'!I3,'Right 2 ST'!I3,'Right 3 ST'!I3)</f>
        <v>182.96416666666664</v>
      </c>
      <c r="J3">
        <f>AVERAGE('Left 1 ST'!J3,'Left 2 ST'!J3,'Left 3 ST'!J3,'Right 1 ST'!J3,'Right 2 ST'!J3,'Right 3 ST'!J3)</f>
        <v>48.022632078231844</v>
      </c>
      <c r="K3" s="1" t="s">
        <v>137</v>
      </c>
      <c r="L3">
        <f>AVERAGE('Left 1 ST'!L3,'Left 2 ST'!L3,'Left 3 ST'!L3,'Right 1 ST'!L3,'Right 2 ST'!L3,'Right 3 ST'!L3)</f>
        <v>18.386033333333334</v>
      </c>
      <c r="M3">
        <f>AVERAGE('Left 1 ST'!M3,'Left 2 ST'!M3,'Left 3 ST'!M3,'Right 1 ST'!M3,'Right 2 ST'!M3,'Right 3 ST'!M3)</f>
        <v>11.677250000000001</v>
      </c>
      <c r="N3">
        <f>AVERAGE('Left 1 ST'!N3,'Left 2 ST'!N3,'Left 3 ST'!N3,'Right 1 ST'!N3,'Right 2 ST'!N3,'Right 3 ST'!N3)</f>
        <v>34.029950000000007</v>
      </c>
      <c r="O3">
        <f>AVERAGE('Left 1 ST'!O3,'Left 2 ST'!O3,'Left 3 ST'!O3,'Right 1 ST'!O3,'Right 2 ST'!O3,'Right 3 ST'!O3)</f>
        <v>41.134616666666666</v>
      </c>
      <c r="P3">
        <f>AVERAGE('Left 1 ST'!P3,'Left 2 ST'!P3,'Left 3 ST'!P3,'Right 1 ST'!P3,'Right 2 ST'!P3,'Right 3 ST'!P3)</f>
        <v>24.3188</v>
      </c>
      <c r="Q3">
        <f>AVERAGE('Left 1 ST'!Q3,'Left 2 ST'!Q3,'Left 3 ST'!Q3,'Right 1 ST'!Q3,'Right 2 ST'!Q3,'Right 3 ST'!Q3)</f>
        <v>5.7076666666666673</v>
      </c>
    </row>
    <row r="4" spans="1:17" x14ac:dyDescent="0.25">
      <c r="A4" s="1" t="s">
        <v>138</v>
      </c>
      <c r="B4" t="str">
        <f>'Left 1 ST'!B4</f>
        <v>Jenny Blundell</v>
      </c>
      <c r="C4" s="1" t="s">
        <v>139</v>
      </c>
      <c r="D4">
        <f>AVERAGE('Left 1 ST'!D4,'Left 2 ST'!D4,'Left 3 ST'!D4,'Right 1 ST'!D4,'Right 2 ST'!D4,'Right 3 ST'!D4)</f>
        <v>201.65199534098306</v>
      </c>
      <c r="F4" s="1" t="s">
        <v>140</v>
      </c>
      <c r="G4">
        <f>AVERAGE('Left 1 ST'!G4,'Left 2 ST'!G4,'Left 3 ST'!G4,'Right 1 ST'!G4,'Right 2 ST'!G4,'Right 3 ST'!G4)</f>
        <v>5.1975000000000007</v>
      </c>
      <c r="H4">
        <f>AVERAGE('Left 1 ST'!H4,'Left 2 ST'!H4,'Left 3 ST'!H4,'Right 1 ST'!H4,'Right 2 ST'!H4,'Right 3 ST'!H4)</f>
        <v>0.54789654471544713</v>
      </c>
      <c r="K4" s="1" t="s">
        <v>141</v>
      </c>
      <c r="L4">
        <f>AVERAGE('Left 1 ST'!L4,'Left 2 ST'!L4,'Left 3 ST'!L4,'Right 1 ST'!L4,'Right 2 ST'!L4,'Right 3 ST'!L4)</f>
        <v>4.2393475</v>
      </c>
      <c r="M4">
        <f>AVERAGE('Left 1 ST'!M4,'Left 2 ST'!M4,'Left 3 ST'!M4,'Right 1 ST'!M4,'Right 2 ST'!M4,'Right 3 ST'!M4)</f>
        <v>-0.88759166666666667</v>
      </c>
      <c r="N4">
        <f>AVERAGE('Left 1 ST'!N4,'Left 2 ST'!N4,'Left 3 ST'!N4,'Right 1 ST'!N4,'Right 2 ST'!N4,'Right 3 ST'!N4)</f>
        <v>12.554126666666667</v>
      </c>
      <c r="O4">
        <f>AVERAGE('Left 1 ST'!O4,'Left 2 ST'!O4,'Left 3 ST'!O4,'Right 1 ST'!O4,'Right 2 ST'!O4,'Right 3 ST'!O4)</f>
        <v>8.7161866666666654</v>
      </c>
    </row>
    <row r="5" spans="1:17" x14ac:dyDescent="0.25">
      <c r="A5" s="1" t="s">
        <v>142</v>
      </c>
      <c r="B5">
        <f>'Left 1 ST'!B5</f>
        <v>49</v>
      </c>
      <c r="C5" s="1" t="s">
        <v>143</v>
      </c>
      <c r="D5">
        <f>AVERAGE('Left 1 ST'!D5,'Left 2 ST'!D5,'Left 3 ST'!D5,'Right 1 ST'!D5,'Right 2 ST'!D5,'Right 3 ST'!D5)</f>
        <v>5.43290114402771</v>
      </c>
      <c r="F5" s="1" t="s">
        <v>144</v>
      </c>
      <c r="G5">
        <f>AVERAGE('Left 1 ST'!G5,'Left 2 ST'!G5,'Left 3 ST'!G5,'Right 1 ST'!G5,'Right 2 ST'!G5,'Right 3 ST'!G5)</f>
        <v>5.5174999999999983</v>
      </c>
      <c r="H5">
        <f>AVERAGE('Left 1 ST'!H5,'Left 2 ST'!H5,'Left 3 ST'!H5,'Right 1 ST'!H5,'Right 2 ST'!H5,'Right 3 ST'!H5)</f>
        <v>0.57063455284552844</v>
      </c>
      <c r="K5" s="1" t="s">
        <v>145</v>
      </c>
      <c r="L5">
        <f>AVERAGE('Left 1 ST'!L5,'Left 2 ST'!L5,'Left 3 ST'!L5,'Right 1 ST'!L5,'Right 2 ST'!L5,'Right 3 ST'!L5)</f>
        <v>-0.73084166666666672</v>
      </c>
      <c r="M5">
        <f>AVERAGE('Left 1 ST'!M5,'Left 2 ST'!M5,'Left 3 ST'!M5,'Right 1 ST'!M5,'Right 2 ST'!M5,'Right 3 ST'!M5)</f>
        <v>7.3609716666666651</v>
      </c>
      <c r="N5">
        <f>AVERAGE('Left 1 ST'!N5,'Left 2 ST'!N5,'Left 3 ST'!N5,'Right 1 ST'!N5,'Right 2 ST'!N5,'Right 3 ST'!N5)</f>
        <v>7.8418446666666677</v>
      </c>
      <c r="O5">
        <f>AVERAGE('Left 1 ST'!O5,'Left 2 ST'!O5,'Left 3 ST'!O5,'Right 1 ST'!O5,'Right 2 ST'!O5,'Right 3 ST'!O5)</f>
        <v>3.4650983333333336</v>
      </c>
    </row>
    <row r="6" spans="1:17" x14ac:dyDescent="0.25">
      <c r="A6" s="1" t="s">
        <v>146</v>
      </c>
      <c r="B6">
        <f>'Left 1 ST'!B6</f>
        <v>1640</v>
      </c>
      <c r="C6" s="1" t="s">
        <v>147</v>
      </c>
      <c r="D6">
        <f>AVERAGE('Left 1 ST'!D6,'Left 2 ST'!D6,'Left 3 ST'!D6,'Right 1 ST'!D6,'Right 2 ST'!D6,'Right 3 ST'!D6)</f>
        <v>0.59533341725667321</v>
      </c>
      <c r="F6" s="1" t="s">
        <v>148</v>
      </c>
      <c r="G6">
        <f>AVERAGE('Left 1 ST'!G6,'Left 2 ST'!G6,'Left 3 ST'!G6,'Right 1 ST'!G6,'Right 2 ST'!G6,'Right 3 ST'!G6)</f>
        <v>0.16747916666666671</v>
      </c>
      <c r="H6">
        <f>AVERAGE('Left 1 ST'!H6,'Left 2 ST'!H6,'Left 3 ST'!H6,'Right 1 ST'!H6,'Right 2 ST'!H6,'Right 3 ST'!H6)</f>
        <v>2.6573780487804861E-2</v>
      </c>
      <c r="K6" s="1" t="s">
        <v>149</v>
      </c>
      <c r="L6">
        <f>AVERAGE('Left 1 ST'!L6,'Left 2 ST'!L6,'Left 3 ST'!L6,'Right 1 ST'!L6,'Right 2 ST'!L6,'Right 3 ST'!L6)</f>
        <v>7.2244666666666673</v>
      </c>
      <c r="M6">
        <f>AVERAGE('Left 1 ST'!M6,'Left 2 ST'!M6,'Left 3 ST'!M6,'Right 1 ST'!M6,'Right 2 ST'!M6,'Right 3 ST'!M6)</f>
        <v>7.9157599999999997</v>
      </c>
      <c r="N6">
        <f>AVERAGE('Left 1 ST'!N6,'Left 2 ST'!N6,'Left 3 ST'!N6,'Right 1 ST'!N6,'Right 2 ST'!N6,'Right 3 ST'!N6)</f>
        <v>44.64723</v>
      </c>
      <c r="O6">
        <f>AVERAGE('Left 1 ST'!O6,'Left 2 ST'!O6,'Left 3 ST'!O6,'Right 1 ST'!O6,'Right 2 ST'!O6,'Right 3 ST'!O6)</f>
        <v>29.417011666666667</v>
      </c>
      <c r="P6">
        <f>AVERAGE('Left 1 ST'!P6,'Left 2 ST'!P6,'Left 3 ST'!P6,'Right 1 ST'!P6,'Right 2 ST'!P6,'Right 3 ST'!P6)</f>
        <v>47.281049999999993</v>
      </c>
      <c r="Q6">
        <f>AVERAGE('Left 1 ST'!Q6,'Left 2 ST'!Q6,'Left 3 ST'!Q6,'Right 1 ST'!Q6,'Right 2 ST'!Q6,'Right 3 ST'!Q6)</f>
        <v>8.619605</v>
      </c>
    </row>
    <row r="7" spans="1:17" x14ac:dyDescent="0.25">
      <c r="A7" s="1" t="s">
        <v>168</v>
      </c>
      <c r="B7">
        <f>'Left 1 ST'!B7</f>
        <v>870</v>
      </c>
      <c r="C7" s="1" t="s">
        <v>150</v>
      </c>
      <c r="D7">
        <f>AVERAGE('Left 1 ST'!D7,'Left 2 ST'!D7,'Left 3 ST'!D7,'Right 1 ST'!D7,'Right 2 ST'!D7,'Right 3 ST'!D7)</f>
        <v>0</v>
      </c>
      <c r="F7" s="1" t="s">
        <v>151</v>
      </c>
      <c r="G7">
        <f>AVERAGE('Left 1 ST'!G7,'Left 2 ST'!G7,'Left 3 ST'!G7,'Right 1 ST'!G7,'Right 2 ST'!G7,'Right 3 ST'!G7)</f>
        <v>1.0284916446941801</v>
      </c>
      <c r="H7">
        <f>AVERAGE('Left 1 ST'!H7,'Left 2 ST'!H7,'Left 3 ST'!H7,'Right 1 ST'!H7,'Right 2 ST'!H7,'Right 3 ST'!H7)</f>
        <v>0.99332436027959359</v>
      </c>
      <c r="K7" s="1" t="s">
        <v>152</v>
      </c>
      <c r="L7">
        <f>AVERAGE('Left 1 ST'!L7,'Left 2 ST'!L7,'Left 3 ST'!L7,'Right 1 ST'!L7,'Right 2 ST'!L7,'Right 3 ST'!L7)</f>
        <v>10.139584166666667</v>
      </c>
      <c r="M7">
        <f>AVERAGE('Left 1 ST'!M7,'Left 2 ST'!M7,'Left 3 ST'!M7,'Right 1 ST'!M7,'Right 2 ST'!M7,'Right 3 ST'!M7)</f>
        <v>3.6380933333333334</v>
      </c>
      <c r="N7">
        <f>AVERAGE('Left 1 ST'!N7,'Left 2 ST'!N7,'Left 3 ST'!N7,'Right 1 ST'!N7,'Right 2 ST'!N7,'Right 3 ST'!N7)</f>
        <v>16.597521666666665</v>
      </c>
      <c r="O7">
        <f>AVERAGE('Left 1 ST'!O7,'Left 2 ST'!O7,'Left 3 ST'!O7,'Right 1 ST'!O7,'Right 2 ST'!O7,'Right 3 ST'!O7)</f>
        <v>13.227985000000002</v>
      </c>
    </row>
    <row r="8" spans="1:17" x14ac:dyDescent="0.25">
      <c r="A8" s="1" t="s">
        <v>169</v>
      </c>
      <c r="B8">
        <f>'Left 1 ST'!B8</f>
        <v>75</v>
      </c>
      <c r="C8" s="1" t="s">
        <v>153</v>
      </c>
      <c r="D8">
        <f>AVERAGE('Left 1 ST'!D8,'Left 2 ST'!D8,'Left 3 ST'!D8,'Right 1 ST'!D8,'Right 2 ST'!D8,'Right 3 ST'!D8)</f>
        <v>0</v>
      </c>
      <c r="K8" s="1" t="s">
        <v>154</v>
      </c>
      <c r="L8">
        <f>AVERAGE('Left 1 ST'!L8,'Left 2 ST'!L8,'Left 3 ST'!L8,'Right 1 ST'!L8,'Right 2 ST'!L8,'Right 3 ST'!L8)</f>
        <v>10.229915</v>
      </c>
      <c r="M8">
        <f>AVERAGE('Left 1 ST'!M8,'Left 2 ST'!M8,'Left 3 ST'!M8,'Right 1 ST'!M8,'Right 2 ST'!M8,'Right 3 ST'!M8)</f>
        <v>14.121936666666668</v>
      </c>
      <c r="N8">
        <f>AVERAGE('Left 1 ST'!N8,'Left 2 ST'!N8,'Left 3 ST'!N8,'Right 1 ST'!N8,'Right 2 ST'!N8,'Right 3 ST'!N8)</f>
        <v>16.891788000000002</v>
      </c>
      <c r="O8">
        <f>AVERAGE('Left 1 ST'!O8,'Left 2 ST'!O8,'Left 3 ST'!O8,'Right 1 ST'!O8,'Right 2 ST'!O8,'Right 3 ST'!O8)</f>
        <v>32.809364999999993</v>
      </c>
    </row>
    <row r="9" spans="1:17" x14ac:dyDescent="0.25">
      <c r="A9" s="1" t="s">
        <v>170</v>
      </c>
      <c r="B9">
        <f>'Left 1 ST'!B9</f>
        <v>60</v>
      </c>
      <c r="C9" s="1" t="s">
        <v>155</v>
      </c>
      <c r="D9">
        <f>AVERAGE('Left 1 ST'!D9,'Left 2 ST'!D9,'Left 3 ST'!D9,'Right 1 ST'!D9,'Right 2 ST'!D9,'Right 3 ST'!D9)</f>
        <v>24.290704091389973</v>
      </c>
      <c r="K9" s="1" t="s">
        <v>156</v>
      </c>
      <c r="L9">
        <f>AVERAGE('Left 1 ST'!L9,'Left 2 ST'!L9,'Left 3 ST'!L9,'Right 1 ST'!L9,'Right 2 ST'!L9,'Right 3 ST'!L9)</f>
        <v>179.97499999999999</v>
      </c>
      <c r="M9">
        <f>AVERAGE('Left 1 ST'!M9,'Left 2 ST'!M9,'Left 3 ST'!M9,'Right 1 ST'!M9,'Right 2 ST'!M9,'Right 3 ST'!M9)</f>
        <v>91.249375000000001</v>
      </c>
      <c r="N9">
        <f>AVERAGE('Left 1 ST'!N9,'Left 2 ST'!N9,'Left 3 ST'!N9,'Right 1 ST'!N9,'Right 2 ST'!N9,'Right 3 ST'!N9)</f>
        <v>6.6729166666666844</v>
      </c>
      <c r="O9">
        <f>AVERAGE('Left 1 ST'!O9,'Left 2 ST'!O9,'Left 3 ST'!O9,'Right 1 ST'!O9,'Right 2 ST'!O9,'Right 3 ST'!O9)</f>
        <v>566.04791666666665</v>
      </c>
      <c r="P9">
        <f>AVERAGE('Left 1 ST'!P9,'Left 2 ST'!P9,'Left 3 ST'!P9,'Right 1 ST'!P9,'Right 2 ST'!P9,'Right 3 ST'!P9)</f>
        <v>648.98300000000006</v>
      </c>
      <c r="Q9">
        <f>AVERAGE('Left 1 ST'!Q9,'Left 2 ST'!Q9,'Left 3 ST'!Q9,'Right 1 ST'!Q9,'Right 2 ST'!Q9,'Right 3 ST'!Q9)</f>
        <v>176.48792458333332</v>
      </c>
    </row>
    <row r="10" spans="1:17" x14ac:dyDescent="0.25">
      <c r="C10" s="1" t="s">
        <v>157</v>
      </c>
      <c r="D10">
        <f>AVERAGE('Left 1 ST'!D10,'Left 2 ST'!D10,'Left 3 ST'!D10,'Right 1 ST'!D10,'Right 2 ST'!D10,'Right 3 ST'!D10)</f>
        <v>3.2340817054112754</v>
      </c>
      <c r="K10" s="1" t="s">
        <v>158</v>
      </c>
      <c r="L10">
        <f>AVERAGE('Left 1 ST'!L10,'Left 2 ST'!L10,'Left 3 ST'!L10,'Right 1 ST'!L10,'Right 2 ST'!L10,'Right 3 ST'!L10)</f>
        <v>97.934791666666641</v>
      </c>
      <c r="M10">
        <f>AVERAGE('Left 1 ST'!M10,'Left 2 ST'!M10,'Left 3 ST'!M10,'Right 1 ST'!M10,'Right 2 ST'!M10,'Right 3 ST'!M10)</f>
        <v>76.891458333333333</v>
      </c>
      <c r="N10">
        <f>AVERAGE('Left 1 ST'!N10,'Left 2 ST'!N10,'Left 3 ST'!N10,'Right 1 ST'!N10,'Right 2 ST'!N10,'Right 3 ST'!N10)</f>
        <v>261.77329166666669</v>
      </c>
      <c r="O10">
        <f>AVERAGE('Left 1 ST'!O10,'Left 2 ST'!O10,'Left 3 ST'!O10,'Right 1 ST'!O10,'Right 2 ST'!O10,'Right 3 ST'!O10)</f>
        <v>312.49270833333327</v>
      </c>
    </row>
    <row r="11" spans="1:17" x14ac:dyDescent="0.25">
      <c r="C11" s="1" t="s">
        <v>159</v>
      </c>
      <c r="D11">
        <f>AVERAGE('Left 1 ST'!D11,'Left 2 ST'!D11,'Left 3 ST'!D11,'Right 1 ST'!D11,'Right 2 ST'!D11,'Right 3 ST'!D11)</f>
        <v>0</v>
      </c>
      <c r="K11" s="1" t="s">
        <v>160</v>
      </c>
      <c r="L11">
        <f>AVERAGE('Left 1 ST'!L11,'Left 2 ST'!L11,'Left 3 ST'!L11,'Right 1 ST'!L11,'Right 2 ST'!L11,'Right 3 ST'!L11)</f>
        <v>150.19809374999997</v>
      </c>
      <c r="M11">
        <f>AVERAGE('Left 1 ST'!M11,'Left 2 ST'!M11,'Left 3 ST'!M11,'Right 1 ST'!M11,'Right 2 ST'!M11,'Right 3 ST'!M11)</f>
        <v>241.70681250000004</v>
      </c>
      <c r="N11">
        <f>AVERAGE('Left 1 ST'!N11,'Left 2 ST'!N11,'Left 3 ST'!N11,'Right 1 ST'!N11,'Right 2 ST'!N11,'Right 3 ST'!N11)</f>
        <v>611.35145833333343</v>
      </c>
      <c r="O11">
        <f>AVERAGE('Left 1 ST'!O11,'Left 2 ST'!O11,'Left 3 ST'!O11,'Right 1 ST'!O11,'Right 2 ST'!O11,'Right 3 ST'!O11)</f>
        <v>973.17656250000016</v>
      </c>
    </row>
    <row r="12" spans="1:17" x14ac:dyDescent="0.25">
      <c r="C12" s="1" t="s">
        <v>161</v>
      </c>
      <c r="D12">
        <f>AVERAGE('Left 1 ST'!D12,'Left 2 ST'!D12,'Left 3 ST'!D12,'Right 1 ST'!D12,'Right 2 ST'!D12,'Right 3 ST'!D12)</f>
        <v>0</v>
      </c>
    </row>
    <row r="13" spans="1:17" x14ac:dyDescent="0.25">
      <c r="C13" s="1" t="s">
        <v>162</v>
      </c>
      <c r="D13">
        <f>AVERAGE('Left 1 ST'!D13,'Left 2 ST'!D13,'Left 3 ST'!D13,'Right 1 ST'!D13,'Right 2 ST'!D13,'Right 3 ST'!D13)</f>
        <v>0</v>
      </c>
    </row>
    <row r="14" spans="1:17" x14ac:dyDescent="0.25">
      <c r="C14" s="1" t="s">
        <v>153</v>
      </c>
      <c r="D14">
        <f>AVERAGE('Left 1 ST'!D14,'Left 2 ST'!D14,'Left 3 ST'!D14,'Right 1 ST'!D14,'Right 2 ST'!D14,'Right 3 ST'!D14)</f>
        <v>0</v>
      </c>
    </row>
    <row r="15" spans="1:17" x14ac:dyDescent="0.25">
      <c r="C15" s="1" t="s">
        <v>163</v>
      </c>
      <c r="D15">
        <f>AVERAGE('Left 1 ST'!D15,'Left 2 ST'!D15,'Left 3 ST'!D15,'Right 1 ST'!D15,'Right 2 ST'!D15,'Right 3 ST'!D15)</f>
        <v>0</v>
      </c>
    </row>
    <row r="16" spans="1:17" x14ac:dyDescent="0.25">
      <c r="C16" s="1" t="s">
        <v>164</v>
      </c>
      <c r="D16">
        <f>AVERAGE('Left 1 ST'!D16,'Left 2 ST'!D16,'Left 3 ST'!D16,'Right 1 ST'!D16,'Right 2 ST'!D16,'Right 3 ST'!D16)</f>
        <v>75.709295908610031</v>
      </c>
    </row>
    <row r="17" spans="3:4" x14ac:dyDescent="0.25">
      <c r="C17" s="1" t="s">
        <v>165</v>
      </c>
      <c r="D17">
        <f>AVERAGE('Left 1 ST'!D17,'Left 2 ST'!D17,'Left 3 ST'!D17,'Right 1 ST'!D17,'Right 2 ST'!D17,'Right 3 ST'!D17)</f>
        <v>0</v>
      </c>
    </row>
    <row r="19" spans="3:4" x14ac:dyDescent="0.25">
      <c r="C19" s="1" t="s">
        <v>215</v>
      </c>
      <c r="D19">
        <f>AVERAGE('Left 1 ST'!D19,'Left 2 ST'!D19,'Left 3 ST'!D19,'Right 1 ST'!D19,'Right 2 ST'!D19,'Right 3 ST'!D19)</f>
        <v>1.9720010398849237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B45AC-CC8D-46C5-812A-2FE1BCA294C6}">
  <sheetPr codeName="Sheet15"/>
  <dimension ref="A1:AA3"/>
  <sheetViews>
    <sheetView workbookViewId="0">
      <selection activeCell="B2" sqref="B2"/>
    </sheetView>
  </sheetViews>
  <sheetFormatPr defaultRowHeight="15" x14ac:dyDescent="0.25"/>
  <sheetData>
    <row r="1" spans="1:27" x14ac:dyDescent="0.25">
      <c r="B1" t="s">
        <v>45</v>
      </c>
      <c r="C1" t="s">
        <v>127</v>
      </c>
      <c r="D1" t="s">
        <v>125</v>
      </c>
      <c r="E1" t="s">
        <v>126</v>
      </c>
      <c r="H1" t="s">
        <v>50</v>
      </c>
      <c r="I1" t="s">
        <v>49</v>
      </c>
      <c r="J1" t="s">
        <v>48</v>
      </c>
      <c r="K1" t="s">
        <v>108</v>
      </c>
      <c r="L1" t="s">
        <v>108</v>
      </c>
      <c r="M1" t="s">
        <v>108</v>
      </c>
      <c r="N1" t="s">
        <v>47</v>
      </c>
      <c r="O1" t="s">
        <v>47</v>
      </c>
      <c r="P1" t="s">
        <v>47</v>
      </c>
      <c r="Q1" t="s">
        <v>109</v>
      </c>
      <c r="R1" t="s">
        <v>110</v>
      </c>
      <c r="S1" t="s">
        <v>111</v>
      </c>
      <c r="T1" t="s">
        <v>112</v>
      </c>
      <c r="U1" t="s">
        <v>113</v>
      </c>
      <c r="V1" t="s">
        <v>114</v>
      </c>
      <c r="W1" t="s">
        <v>115</v>
      </c>
      <c r="X1" t="s">
        <v>116</v>
      </c>
      <c r="Y1" t="s">
        <v>117</v>
      </c>
      <c r="AA1" t="s">
        <v>128</v>
      </c>
    </row>
    <row r="2" spans="1:27" x14ac:dyDescent="0.25">
      <c r="A2" t="s">
        <v>118</v>
      </c>
      <c r="B2">
        <f>MIN('Left 1 Kin'!$B$2:$B$102,'Left 2 Kin'!$B$2:$B$102,'Left 3 Kin'!$B$2:$B$102,'Right 1 Kin'!$B$2:$B$102,'Right 2 Kin'!$B$2:$B$102,'Right 3 Kin'!$B$2:$B$102,Normative!$B$2:$B$102)</f>
        <v>5.1400000000000148</v>
      </c>
      <c r="C2">
        <f>MIN('Left 1 Kin'!$C$2:$C$102,'Left 2 Kin'!$C$2:$C$102,'Left 3 Kin'!$C$2:$C$102,'Right 1 Kin'!$C$2:$C$102,'Right 2 Kin'!$C$2:$C$102,'Right 3 Kin'!$C$2:$C$102,Normative!$C$2:$C$102)</f>
        <v>0.53931668292682922</v>
      </c>
      <c r="D2">
        <f>MIN('Left 1 Kin'!$F$2:$F$102,'Left 2 Kin'!$F$2:$F$102,'Left 3 Kin'!$F$2:$F$102,'Right 1 Kin'!$F$2:$F$102,'Right 2 Kin'!$F$2:$F$102,'Right 3 Kin'!$F$2:$F$102,Normative!$F$2:$F$102)</f>
        <v>0</v>
      </c>
      <c r="E2">
        <f>MIN('Left 1 Kin'!$D$2:$D$102,'Left 2 Kin'!$D$2:$D$102,'Left 3 Kin'!$D$2:$D$102,'Right 1 Kin'!$D$2:$D$102,'Right 2 Kin'!$D$2:$D$102,'Right 3 Kin'!$D$2:$D$102,Normative!$D$2:$D$102)</f>
        <v>-0.93755894276698015</v>
      </c>
      <c r="H2">
        <f>MIN('Left 1 Kin'!$S$2:$S$102,'Left 2 Kin'!$S$2:$S$102,'Left 3 Kin'!$S$2:$S$102,'Right 1 Kin'!$S$2:$S$102,'Right 2 Kin'!$S$2:$S$102,'Right 3 Kin'!$S$2:$S$102,Normative!$S$2:$S$102)</f>
        <v>-32.038899999999998</v>
      </c>
      <c r="I2">
        <f>MIN('Left 1 Kin'!$P$2:$P$102,'Left 2 Kin'!$P$2:$P$102,'Left 3 Kin'!$P$2:$P$102,'Right 1 Kin'!$P$2:$P$102,'Right 2 Kin'!$P$2:$P$102,'Right 3 Kin'!$P$2:$P$102,Normative!$P$2:$P$102)</f>
        <v>5.8206509999999998</v>
      </c>
      <c r="J2">
        <f>MIN('Left 1 Kin'!$M$2:$M$102,'Left 2 Kin'!$M$2:$M$102,'Left 3 Kin'!$M$2:$M$102,'Right 1 Kin'!$M$2:$M$102,'Right 2 Kin'!$M$2:$M$102,'Right 3 Kin'!$M$2:$M$102,Normative!$M$2:$M$102)</f>
        <v>-16.749965666666668</v>
      </c>
      <c r="K2">
        <f>MIN('Left 1 Kin'!$J$2:$J$102,'Left 2 Kin'!$J$2:$J$102,'Left 3 Kin'!$J$2:$J$102,'Right 1 Kin'!$J$2:$J$102,'Right 2 Kin'!$J$2:$J$102,'Right 3 Kin'!$J$2:$J$102,Normative!$J$2:$J$102)</f>
        <v>10.453892</v>
      </c>
      <c r="L2">
        <f>MIN('Left 1 Kin'!$K$2:$K$102,'Left 2 Kin'!$K$2:$K$102,'Left 3 Kin'!$K$2:$K$102,'Right 1 Kin'!$K$2:$K$102,'Right 2 Kin'!$K$2:$K$102,'Right 3 Kin'!$K$2:$K$102,Normative!$K$2:$K$102)</f>
        <v>-8.9701199999999996</v>
      </c>
      <c r="M2">
        <f>MIN('Left 1 Kin'!$L$2:$L$102,'Left 2 Kin'!$L$2:$L$102,'Left 3 Kin'!$L$2:$L$102,'Right 1 Kin'!$L$2:$L$102,'Right 2 Kin'!$L$2:$L$102,'Right 3 Kin'!$L$2:$L$102,Normative!$L$2:$L$102)</f>
        <v>-19.080825000000001</v>
      </c>
      <c r="N2">
        <f>MIN('Left 1 Kin'!$G$2:$G$102,'Left 2 Kin'!$G$2:$G$102,'Left 3 Kin'!$G$2:$G$102,'Right 1 Kin'!$G$2:$G$102,'Right 2 Kin'!$G$2:$G$102,'Right 3 Kin'!$G$2:$G$102,Normative!$G$2:$G$102)</f>
        <v>-1.6191609333333332</v>
      </c>
      <c r="O2">
        <f>MIN('Left 1 Kin'!$H$2:$H$102,'Left 2 Kin'!$H$2:$H$102,'Left 3 Kin'!$H$2:$H$102,'Right 1 Kin'!$H$2:$H$102,'Right 2 Kin'!$H$2:$H$102,'Right 3 Kin'!$H$2:$H$102,Normative!$H$2:$H$102)</f>
        <v>-7.0239354666666669</v>
      </c>
      <c r="P2">
        <f>MIN('Left 1 Kin'!$I$2:$I$102,'Left 2 Kin'!$I$2:$I$102,'Left 3 Kin'!$I$2:$I$102,'Right 1 Kin'!$I$2:$I$102,'Right 2 Kin'!$I$2:$I$102,'Right 3 Kin'!$I$2:$I$102,Normative!$I$2:$I$102)</f>
        <v>-13.255676033333334</v>
      </c>
      <c r="Q2">
        <f>MIN('Left 1 Kin'!$AG$2:$AG$102,'Left 2 Kin'!$AG$2:$AG$102,'Left 3 Kin'!$AG$2:$AG$102,'Right 1 Kin'!$AG$2:$AG$102,'Right 2 Kin'!$AG$2:$AG$102,'Right 3 Kin'!$AG$2:$AG$102,Normative!$AG$2:$AG$102)</f>
        <v>-1517.0715</v>
      </c>
      <c r="R2">
        <f>MIN('Left 1 Kin'!$AD$2:$AD$102,'Left 2 Kin'!$AD$2:$AD$102,'Left 3 Kin'!$AD$2:$AD$102,'Right 1 Kin'!$AD$2:$AD$102,'Right 2 Kin'!$AD$2:$AD$102,'Right 3 Kin'!$AD$2:$AD$102,Normative!$AD$2:$AD$102)</f>
        <v>-636.94161666666605</v>
      </c>
      <c r="S2">
        <f>MIN('Left 1 Kin'!$AA$2:$AA$102,'Left 2 Kin'!$AA$2:$AA$102,'Left 3 Kin'!$AA$2:$AA$102,'Right 1 Kin'!$AA$2:$AA$102,'Right 2 Kin'!$AA$2:$AA$102,'Right 3 Kin'!$AA$2:$AA$102,Normative!$AA$2:$AA$102)</f>
        <v>-643.42659999999955</v>
      </c>
      <c r="T2">
        <f>MIN('Left 1 Kin'!$AQ$2:$AQ$102,'Left 2 Kin'!$AQ$2:$AQ$102,'Left 3 Kin'!$AQ$2:$AQ$102,'Right 1 Kin'!$AQ$2:$AQ$102,'Right 2 Kin'!$AQ$2:$AQ$102,'Right 3 Kin'!$AQ$2:$AQ$102,Normative!$AQ$2:$AQ$102)</f>
        <v>-0.10936622054166666</v>
      </c>
      <c r="U2">
        <f>MIN('Left 1 Kin'!$AT$2:$AT$102,'Left 2 Kin'!$AT$2:$AT$102,'Left 3 Kin'!$AT$2:$AT$102,'Right 1 Kin'!$AT$2:$AT$102,'Right 2 Kin'!$AT$2:$AT$102,'Right 3 Kin'!$AT$2:$AT$102,Normative!$AT$2:$AT$102)</f>
        <v>-26.384551333333334</v>
      </c>
      <c r="V2">
        <f>MIN('Left 1 Kin'!$AM$2:$AM$102,'Left 2 Kin'!$AM$2:$AM$102,'Left 3 Kin'!$AM$2:$AM$102,'Right 1 Kin'!$AM$2:$AM$102,'Right 2 Kin'!$AM$2:$AM$102,'Right 3 Kin'!$AM$2:$AM$102,Normative!$AM$2:$AM$102)</f>
        <v>-0.93368273537499991</v>
      </c>
      <c r="W2">
        <f>MIN('Left 1 Kin'!$AP$2:$AP$102,'Left 2 Kin'!$AP$2:$AP$102,'Left 3 Kin'!$AP$2:$AP$102,'Right 1 Kin'!$AP$2:$AP$102,'Right 2 Kin'!$AP$2:$AP$102,'Right 3 Kin'!$AP$2:$AP$102,Normative!$AP$2:$AP$102)</f>
        <v>-26.434000000000001</v>
      </c>
      <c r="X2">
        <f>MIN('Left 1 Kin'!$AI$2:$AI$102,'Left 2 Kin'!$AI$2:$AI$102,'Left 3 Kin'!$AI$2:$AI$102,'Right 1 Kin'!$AI$2:$AI$102,'Right 2 Kin'!$AI$2:$AI$102,'Right 3 Kin'!$AI$2:$AI$102,Normative!$AI$2:$AI$102)</f>
        <v>-4.5696123999999996</v>
      </c>
      <c r="Y2">
        <f>MIN('Left 1 Kin'!$AL$2:$AL$102,'Left 2 Kin'!$AL$2:$AL$102,'Left 3 Kin'!$AL$2:$AL$102,'Right 1 Kin'!$AL$2:$AL$102,'Right 2 Kin'!$AL$2:$AL$102,'Right 3 Kin'!$AL$2:$AL$102,Normative!$AL$2:$AL$102)</f>
        <v>-37.453860000000013</v>
      </c>
      <c r="AA2">
        <f>AVERAGE('Left 1 ST'!J3,'Left 2 ST'!J3,'Left 3 ST'!J3,'Right 1 ST'!J3,'Right 2 ST'!J3,'Right 3 ST'!J3)</f>
        <v>48.022632078231844</v>
      </c>
    </row>
    <row r="3" spans="1:27" x14ac:dyDescent="0.25">
      <c r="A3" t="s">
        <v>119</v>
      </c>
      <c r="B3">
        <f>MAX('Left 1 Kin'!$B$2:$B$102,'Left 2 Kin'!$B$2:$B$102,'Left 3 Kin'!$B$2:$B$102,'Right 1 Kin'!$B$2:$B$102,'Right 2 Kin'!$B$2:$B$102,'Right 3 Kin'!$B$2:$B$102,Normative!$B$2:$B$102)</f>
        <v>8.2695884583333239</v>
      </c>
      <c r="C3">
        <f>MAX('Left 1 Kin'!$C$2:$C$102,'Left 2 Kin'!$C$2:$C$102,'Left 3 Kin'!$C$2:$C$102,'Right 1 Kin'!$C$2:$C$102,'Right 2 Kin'!$C$2:$C$102,'Right 3 Kin'!$C$2:$C$102,Normative!$C$2:$C$102)</f>
        <v>0.57975975609756103</v>
      </c>
      <c r="D3">
        <f>MAX('Left 1 Kin'!$F$2:$F$102,'Left 2 Kin'!$F$2:$F$102,'Left 3 Kin'!$F$2:$F$102,'Right 1 Kin'!$F$2:$F$102,'Right 2 Kin'!$F$2:$F$102,'Right 3 Kin'!$F$2:$F$102,Normative!$F$2:$F$102)</f>
        <v>3.4005214493960851</v>
      </c>
      <c r="E3">
        <f>MAX('Left 1 Kin'!$D$2:$D$102,'Left 2 Kin'!$D$2:$D$102,'Left 3 Kin'!$D$2:$D$102,'Right 1 Kin'!$D$2:$D$102,'Right 2 Kin'!$D$2:$D$102,'Right 3 Kin'!$D$2:$D$102,Normative!$D$2:$D$102)</f>
        <v>0.7157220196849069</v>
      </c>
      <c r="H3">
        <f>MAX('Left 1 Kin'!$S$2:$S$102,'Left 2 Kin'!$S$2:$S$102,'Left 3 Kin'!$S$2:$S$102,'Right 1 Kin'!$S$2:$S$102,'Right 2 Kin'!$S$2:$S$102,'Right 3 Kin'!$S$2:$S$102,Normative!$S$2:$S$102)</f>
        <v>42.711151700000002</v>
      </c>
      <c r="I3">
        <f>MAX('Left 1 Kin'!$P$2:$P$102,'Left 2 Kin'!$P$2:$P$102,'Left 3 Kin'!$P$2:$P$102,'Right 1 Kin'!$P$2:$P$102,'Right 2 Kin'!$P$2:$P$102,'Right 3 Kin'!$P$2:$P$102,Normative!$P$2:$P$102)</f>
        <v>46.894164000000004</v>
      </c>
      <c r="J3">
        <f>MAX('Left 1 Kin'!$M$2:$M$102,'Left 2 Kin'!$M$2:$M$102,'Left 3 Kin'!$M$2:$M$102,'Right 1 Kin'!$M$2:$M$102,'Right 2 Kin'!$M$2:$M$102,'Right 3 Kin'!$M$2:$M$102,Normative!$M$2:$M$102)</f>
        <v>39.020595100000001</v>
      </c>
      <c r="K3">
        <f>MAX('Left 1 Kin'!$J$2:$J$102,'Left 2 Kin'!$J$2:$J$102,'Left 3 Kin'!$J$2:$J$102,'Right 1 Kin'!$J$2:$J$102,'Right 2 Kin'!$J$2:$J$102,'Right 3 Kin'!$J$2:$J$102,Normative!$J$2:$J$102)</f>
        <v>20.100999999999999</v>
      </c>
      <c r="L3">
        <f>MAX('Left 1 Kin'!$K$2:$K$102,'Left 2 Kin'!$K$2:$K$102,'Left 3 Kin'!$K$2:$K$102,'Right 1 Kin'!$K$2:$K$102,'Right 2 Kin'!$K$2:$K$102,'Right 3 Kin'!$K$2:$K$102,Normative!$K$2:$K$102)</f>
        <v>7.3920159999999999</v>
      </c>
      <c r="M3">
        <f>MAX('Left 1 Kin'!$L$2:$L$102,'Left 2 Kin'!$L$2:$L$102,'Left 3 Kin'!$L$2:$L$102,'Right 1 Kin'!$L$2:$L$102,'Right 2 Kin'!$L$2:$L$102,'Right 3 Kin'!$L$2:$L$102,Normative!$L$2:$L$102)</f>
        <v>4.4056699999999998</v>
      </c>
      <c r="N3">
        <f>MAX('Left 1 Kin'!$G$2:$G$102,'Left 2 Kin'!$G$2:$G$102,'Left 3 Kin'!$G$2:$G$102,'Right 1 Kin'!$G$2:$G$102,'Right 2 Kin'!$G$2:$G$102,'Right 3 Kin'!$G$2:$G$102,Normative!$G$2:$G$102)</f>
        <v>12.76871</v>
      </c>
      <c r="O3">
        <f>MAX('Left 1 Kin'!$H$2:$H$102,'Left 2 Kin'!$H$2:$H$102,'Left 3 Kin'!$H$2:$H$102,'Right 1 Kin'!$H$2:$H$102,'Right 2 Kin'!$H$2:$H$102,'Right 3 Kin'!$H$2:$H$102,Normative!$H$2:$H$102)</f>
        <v>0.38045800000000002</v>
      </c>
      <c r="P3">
        <f>MAX('Left 1 Kin'!$I$2:$I$102,'Left 2 Kin'!$I$2:$I$102,'Left 3 Kin'!$I$2:$I$102,'Right 1 Kin'!$I$2:$I$102,'Right 2 Kin'!$I$2:$I$102,'Right 3 Kin'!$I$2:$I$102,Normative!$I$2:$I$102)</f>
        <v>9.5253999999999994</v>
      </c>
      <c r="Q3">
        <f>MAX('Left 1 Kin'!$AG$2:$AG$102,'Left 2 Kin'!$AG$2:$AG$102,'Left 3 Kin'!$AG$2:$AG$102,'Right 1 Kin'!$AG$2:$AG$102,'Right 2 Kin'!$AG$2:$AG$102,'Right 3 Kin'!$AG$2:$AG$102,Normative!$AG$2:$AG$102)</f>
        <v>938.51270833333479</v>
      </c>
      <c r="R3">
        <f>MAX('Left 1 Kin'!$AD$2:$AD$102,'Left 2 Kin'!$AD$2:$AD$102,'Left 3 Kin'!$AD$2:$AD$102,'Right 1 Kin'!$AD$2:$AD$102,'Right 2 Kin'!$AD$2:$AD$102,'Right 3 Kin'!$AD$2:$AD$102,Normative!$AD$2:$AD$102)</f>
        <v>607.74700000000018</v>
      </c>
      <c r="S3">
        <f>MAX('Left 1 Kin'!$AA$2:$AA$102,'Left 2 Kin'!$AA$2:$AA$102,'Left 3 Kin'!$AA$2:$AA$102,'Right 1 Kin'!$AA$2:$AA$102,'Right 2 Kin'!$AA$2:$AA$102,'Right 3 Kin'!$AA$2:$AA$102,Normative!$AA$2:$AA$102)</f>
        <v>113.7625</v>
      </c>
      <c r="T3">
        <f>MAX('Left 1 Kin'!$AQ$2:$AQ$102,'Left 2 Kin'!$AQ$2:$AQ$102,'Left 3 Kin'!$AQ$2:$AQ$102,'Right 1 Kin'!$AQ$2:$AQ$102,'Right 2 Kin'!$AQ$2:$AQ$102,'Right 3 Kin'!$AQ$2:$AQ$102,Normative!$AQ$2:$AQ$102)</f>
        <v>4.7330603536250004</v>
      </c>
      <c r="U3">
        <f>MAX('Left 1 Kin'!$AT$2:$AT$102,'Left 2 Kin'!$AT$2:$AT$102,'Left 3 Kin'!$AT$2:$AT$102,'Right 1 Kin'!$AT$2:$AT$102,'Right 2 Kin'!$AT$2:$AT$102,'Right 3 Kin'!$AT$2:$AT$102,Normative!$AT$2:$AT$102)</f>
        <v>37.045918291666666</v>
      </c>
      <c r="V3">
        <f>MAX('Left 1 Kin'!$AM$2:$AM$102,'Left 2 Kin'!$AM$2:$AM$102,'Left 3 Kin'!$AM$2:$AM$102,'Right 1 Kin'!$AM$2:$AM$102,'Right 2 Kin'!$AM$2:$AM$102,'Right 3 Kin'!$AM$2:$AM$102,Normative!$AM$2:$AM$102)</f>
        <v>3.8320020000000001</v>
      </c>
      <c r="W3">
        <f>MAX('Left 1 Kin'!$AP$2:$AP$102,'Left 2 Kin'!$AP$2:$AP$102,'Left 3 Kin'!$AP$2:$AP$102,'Right 1 Kin'!$AP$2:$AP$102,'Right 2 Kin'!$AP$2:$AP$102,'Right 3 Kin'!$AP$2:$AP$102,Normative!$AP$2:$AP$102)</f>
        <v>17.834012000000001</v>
      </c>
      <c r="X3">
        <f>MAX('Left 1 Kin'!$AI$2:$AI$102,'Left 2 Kin'!$AI$2:$AI$102,'Left 3 Kin'!$AI$2:$AI$102,'Right 1 Kin'!$AI$2:$AI$102,'Right 2 Kin'!$AI$2:$AI$102,'Right 3 Kin'!$AI$2:$AI$102,Normative!$AI$2:$AI$102)</f>
        <v>3.504892222208333</v>
      </c>
      <c r="Y3">
        <f>MAX('Left 1 Kin'!$AL$2:$AL$102,'Left 2 Kin'!$AL$2:$AL$102,'Left 3 Kin'!$AL$2:$AL$102,'Right 1 Kin'!$AL$2:$AL$102,'Right 2 Kin'!$AL$2:$AL$102,'Right 3 Kin'!$AL$2:$AL$102,Normative!$AL$2:$AL$102)</f>
        <v>11.337338833333332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1FCE7-0D7E-4C74-B506-C7A722853C2A}">
  <dimension ref="A1:AT52"/>
  <sheetViews>
    <sheetView workbookViewId="0">
      <selection activeCell="G6" sqref="G6"/>
    </sheetView>
  </sheetViews>
  <sheetFormatPr defaultRowHeight="15" x14ac:dyDescent="0.25"/>
  <sheetData>
    <row r="1" spans="1:46" x14ac:dyDescent="0.25">
      <c r="A1" s="2" t="s">
        <v>124</v>
      </c>
      <c r="B1" s="2" t="s">
        <v>0</v>
      </c>
      <c r="C1" s="2" t="s">
        <v>1</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v>8.2695884583333239</v>
      </c>
      <c r="D2">
        <v>0</v>
      </c>
      <c r="E2">
        <v>0</v>
      </c>
      <c r="F2">
        <v>0</v>
      </c>
      <c r="G2">
        <v>4.4959322333333329</v>
      </c>
      <c r="H2">
        <v>-6.4112407999999999</v>
      </c>
      <c r="I2">
        <v>-13.255676033333334</v>
      </c>
      <c r="J2">
        <v>12.226307199999999</v>
      </c>
      <c r="K2">
        <v>2.4741943666666666</v>
      </c>
      <c r="L2">
        <v>-7.6692224333333332</v>
      </c>
      <c r="M2">
        <v>39.020595100000001</v>
      </c>
      <c r="P2">
        <v>25.721929193333334</v>
      </c>
      <c r="S2">
        <v>5.3478474000000009</v>
      </c>
      <c r="U2">
        <v>-0.6250000000000977</v>
      </c>
      <c r="V2">
        <v>-49.113749999999847</v>
      </c>
      <c r="W2">
        <v>126.80624999999991</v>
      </c>
      <c r="X2">
        <v>149.63249999999991</v>
      </c>
      <c r="Y2">
        <v>11.5075</v>
      </c>
      <c r="Z2">
        <v>-139.454375</v>
      </c>
      <c r="AA2">
        <v>-225.86088749999982</v>
      </c>
      <c r="AD2">
        <v>247.02952499999984</v>
      </c>
      <c r="AG2">
        <v>373.49292083333302</v>
      </c>
      <c r="AI2">
        <v>1.6920857086666667</v>
      </c>
      <c r="AJ2">
        <f>AI2/1000</f>
        <v>1.6920857086666667E-3</v>
      </c>
      <c r="AL2">
        <v>5.6267868333333331</v>
      </c>
      <c r="AM2">
        <v>-0.93368273537499991</v>
      </c>
      <c r="AN2">
        <f>AM2/1000</f>
        <v>-9.3368273537499996E-4</v>
      </c>
      <c r="AP2">
        <v>3.9544798333333331</v>
      </c>
      <c r="AQ2">
        <v>-7.057720620833334E-2</v>
      </c>
      <c r="AR2">
        <f>AQ2/1000</f>
        <v>-7.0577206208333339E-5</v>
      </c>
      <c r="AT2">
        <v>0.20928491666666668</v>
      </c>
    </row>
    <row r="3" spans="1:46" x14ac:dyDescent="0.25">
      <c r="A3">
        <v>2</v>
      </c>
      <c r="B3">
        <v>8.2695884583333239</v>
      </c>
      <c r="D3">
        <v>-4.3107598318673515E-2</v>
      </c>
      <c r="E3">
        <v>-1.1225765769450967E-2</v>
      </c>
      <c r="F3">
        <v>0.1773409452614865</v>
      </c>
      <c r="G3">
        <v>4.4959322333333329</v>
      </c>
      <c r="H3">
        <v>-6.4112407999999999</v>
      </c>
      <c r="I3">
        <v>-13.255676033333334</v>
      </c>
      <c r="J3">
        <v>12.226307199999999</v>
      </c>
      <c r="K3">
        <v>2.4741943666666666</v>
      </c>
      <c r="L3">
        <v>-7.6692224333333332</v>
      </c>
      <c r="M3">
        <v>39.020595100000001</v>
      </c>
      <c r="P3">
        <v>25.721929193333334</v>
      </c>
      <c r="S3">
        <v>5.3478474000000009</v>
      </c>
      <c r="U3">
        <v>-1.405000000000127</v>
      </c>
      <c r="V3">
        <v>-46.502374999999873</v>
      </c>
      <c r="W3">
        <v>121.7918249999999</v>
      </c>
      <c r="X3">
        <v>149.55385000000001</v>
      </c>
      <c r="Y3">
        <v>8.8889750000000092</v>
      </c>
      <c r="Z3">
        <v>-146.54922250000001</v>
      </c>
      <c r="AA3">
        <v>-225.86088749999982</v>
      </c>
      <c r="AD3">
        <v>247.02952499999984</v>
      </c>
      <c r="AG3">
        <v>373.49292083333302</v>
      </c>
      <c r="AI3">
        <v>1.6920857086666667</v>
      </c>
      <c r="AJ3">
        <f t="shared" ref="AJ3:AJ52" si="0">AI3/1000</f>
        <v>1.6920857086666667E-3</v>
      </c>
      <c r="AL3">
        <v>5.6267868333333331</v>
      </c>
      <c r="AM3">
        <v>-0.93368273537499991</v>
      </c>
      <c r="AN3">
        <f t="shared" ref="AN3:AN52" si="1">AM3/1000</f>
        <v>-9.3368273537499996E-4</v>
      </c>
      <c r="AP3">
        <v>3.9544798333333331</v>
      </c>
      <c r="AQ3">
        <v>-7.057720620833334E-2</v>
      </c>
      <c r="AR3">
        <f t="shared" ref="AR3:AR52" si="2">AQ3/1000</f>
        <v>-7.0577206208333339E-5</v>
      </c>
      <c r="AT3">
        <v>0.20928491666666668</v>
      </c>
    </row>
    <row r="4" spans="1:46" x14ac:dyDescent="0.25">
      <c r="A4">
        <v>4</v>
      </c>
      <c r="B4">
        <v>8.2492484999999931</v>
      </c>
      <c r="D4">
        <v>-0.16745905768291763</v>
      </c>
      <c r="E4">
        <v>-2.883681548204509E-2</v>
      </c>
      <c r="F4">
        <v>0.43355574806656705</v>
      </c>
      <c r="G4">
        <v>4.6404994333333338</v>
      </c>
      <c r="H4">
        <v>-6.5584839666666683</v>
      </c>
      <c r="I4">
        <v>-13.041584833333332</v>
      </c>
      <c r="J4">
        <v>12.414700166666666</v>
      </c>
      <c r="K4">
        <v>2.3403813999999996</v>
      </c>
      <c r="L4">
        <v>-8.132428766666667</v>
      </c>
      <c r="M4">
        <v>38.180888599999996</v>
      </c>
      <c r="P4">
        <v>26.804786446666668</v>
      </c>
      <c r="S4">
        <v>7.0115208666666673</v>
      </c>
      <c r="U4">
        <v>-2.1850000000001568</v>
      </c>
      <c r="V4">
        <v>-43.890999999999892</v>
      </c>
      <c r="W4">
        <v>116.7774</v>
      </c>
      <c r="X4">
        <v>149.47520000000009</v>
      </c>
      <c r="Y4">
        <v>6.2704500000000163</v>
      </c>
      <c r="Z4">
        <v>-153.64407</v>
      </c>
      <c r="AA4">
        <v>-220.03252083333314</v>
      </c>
      <c r="AD4">
        <v>292.55889999999977</v>
      </c>
      <c r="AG4">
        <v>519.80378749999943</v>
      </c>
      <c r="AI4">
        <v>1.3292609914583333</v>
      </c>
      <c r="AJ4">
        <f t="shared" si="0"/>
        <v>1.3292609914583333E-3</v>
      </c>
      <c r="AL4">
        <v>3.7853211250000003</v>
      </c>
      <c r="AM4">
        <v>-0.54393902462499999</v>
      </c>
      <c r="AN4">
        <f t="shared" si="1"/>
        <v>-5.4393902462499997E-4</v>
      </c>
      <c r="AP4">
        <v>2.4837508749999997</v>
      </c>
      <c r="AQ4">
        <v>0.37084657387499997</v>
      </c>
      <c r="AR4">
        <f t="shared" si="2"/>
        <v>3.7084657387499996E-4</v>
      </c>
      <c r="AT4">
        <v>-1.8680816666666669</v>
      </c>
    </row>
    <row r="5" spans="1:46" x14ac:dyDescent="0.25">
      <c r="A5">
        <v>6</v>
      </c>
      <c r="B5">
        <v>8.2492484999999931</v>
      </c>
      <c r="D5">
        <v>-0.37939625068387939</v>
      </c>
      <c r="E5">
        <v>-2.3265379043968772E-2</v>
      </c>
      <c r="F5">
        <v>0.98137567383991753</v>
      </c>
      <c r="G5">
        <v>4.7273855333333339</v>
      </c>
      <c r="H5">
        <v>-6.6030198000000011</v>
      </c>
      <c r="I5">
        <v>-12.916445366666668</v>
      </c>
      <c r="J5">
        <v>12.460758933333333</v>
      </c>
      <c r="K5">
        <v>2.2861832</v>
      </c>
      <c r="L5">
        <v>-8.312950866666668</v>
      </c>
      <c r="M5">
        <v>37.884915100000001</v>
      </c>
      <c r="P5">
        <v>27.42178492</v>
      </c>
      <c r="S5">
        <v>7.7301377666666671</v>
      </c>
      <c r="U5">
        <v>-2.9650000000001859</v>
      </c>
      <c r="V5">
        <v>-41.279624999999918</v>
      </c>
      <c r="W5">
        <v>111.762975</v>
      </c>
      <c r="X5">
        <v>149.3965500000001</v>
      </c>
      <c r="Y5">
        <v>3.651925000000023</v>
      </c>
      <c r="Z5">
        <v>-160.73891750000001</v>
      </c>
      <c r="AA5">
        <v>-217.35697499999975</v>
      </c>
      <c r="AD5">
        <v>316.72375416666637</v>
      </c>
      <c r="AG5">
        <v>574.50549583333282</v>
      </c>
      <c r="AI5">
        <v>0.87189174087499999</v>
      </c>
      <c r="AJ5">
        <f t="shared" si="0"/>
        <v>8.7189174087499998E-4</v>
      </c>
      <c r="AL5">
        <v>2.4316139166666666</v>
      </c>
      <c r="AM5">
        <v>4.1401853833333321E-2</v>
      </c>
      <c r="AN5">
        <f t="shared" si="1"/>
        <v>4.140185383333332E-5</v>
      </c>
      <c r="AP5">
        <v>-1.1335722083333337</v>
      </c>
      <c r="AQ5">
        <v>0.59895233424999994</v>
      </c>
      <c r="AR5">
        <f t="shared" si="2"/>
        <v>5.9895233424999989E-4</v>
      </c>
      <c r="AT5">
        <v>-3.2331773333333333</v>
      </c>
    </row>
    <row r="6" spans="1:46" x14ac:dyDescent="0.25">
      <c r="A6">
        <v>8</v>
      </c>
      <c r="B6">
        <v>8.2300605833333424</v>
      </c>
      <c r="D6">
        <v>-0.75322132726129221</v>
      </c>
      <c r="E6">
        <v>-2.7447669849718442E-2</v>
      </c>
      <c r="F6">
        <v>1.5992594264450577</v>
      </c>
      <c r="G6">
        <v>4.8067656333333337</v>
      </c>
      <c r="H6">
        <v>-6.6957569333333327</v>
      </c>
      <c r="I6">
        <v>-12.777363266666667</v>
      </c>
      <c r="J6">
        <v>12.625400899999999</v>
      </c>
      <c r="K6">
        <v>2.1888744000000004</v>
      </c>
      <c r="L6">
        <v>-8.6978170666666674</v>
      </c>
      <c r="M6">
        <v>37.255640966666661</v>
      </c>
      <c r="P6">
        <v>28.287226759999999</v>
      </c>
      <c r="S6">
        <v>9.5285784666666675</v>
      </c>
      <c r="U6">
        <v>-3.6850000000002048</v>
      </c>
      <c r="V6">
        <v>-38.652199999999937</v>
      </c>
      <c r="W6">
        <v>106.72930000000009</v>
      </c>
      <c r="X6">
        <v>148.92150000000021</v>
      </c>
      <c r="Y6">
        <v>0.98065000000002245</v>
      </c>
      <c r="Z6">
        <v>-167.73840000000001</v>
      </c>
      <c r="AA6">
        <v>-214.47732083333321</v>
      </c>
      <c r="AD6">
        <v>345.05124999999981</v>
      </c>
      <c r="AG6">
        <v>681.42784999999958</v>
      </c>
      <c r="AI6">
        <v>-0.4115595626666666</v>
      </c>
      <c r="AJ6">
        <f t="shared" si="0"/>
        <v>-4.115595626666666E-4</v>
      </c>
      <c r="AL6">
        <v>-2.5566611666666668</v>
      </c>
      <c r="AM6">
        <v>0.92486098866666666</v>
      </c>
      <c r="AN6">
        <f t="shared" si="1"/>
        <v>9.2486098866666666E-4</v>
      </c>
      <c r="AP6">
        <v>-5.5494326666666662</v>
      </c>
      <c r="AQ6">
        <v>0.96955296395833335</v>
      </c>
      <c r="AR6">
        <f t="shared" si="2"/>
        <v>9.6955296395833334E-4</v>
      </c>
      <c r="AT6">
        <v>-5.5828093333333335</v>
      </c>
    </row>
    <row r="7" spans="1:46" x14ac:dyDescent="0.25">
      <c r="A7">
        <v>10</v>
      </c>
      <c r="B7">
        <v>8.2259483541666771</v>
      </c>
      <c r="D7">
        <v>-0.93755894276698015</v>
      </c>
      <c r="E7">
        <v>-1.7368251878127593E-3</v>
      </c>
      <c r="F7">
        <v>1.8760443166089076</v>
      </c>
      <c r="G7">
        <v>4.8964729333333334</v>
      </c>
      <c r="H7">
        <v>-6.7675627333333326</v>
      </c>
      <c r="I7">
        <v>-12.604372066666668</v>
      </c>
      <c r="J7">
        <v>12.761100066666668</v>
      </c>
      <c r="K7">
        <v>2.0850114999999998</v>
      </c>
      <c r="L7">
        <v>-9.0173845666666672</v>
      </c>
      <c r="M7">
        <v>36.811650766666673</v>
      </c>
      <c r="P7">
        <v>29.238018333333333</v>
      </c>
      <c r="S7">
        <v>11.091224033333335</v>
      </c>
      <c r="U7">
        <v>-4.0750000000001618</v>
      </c>
      <c r="V7">
        <v>-35.936499999999988</v>
      </c>
      <c r="W7">
        <v>101.58975</v>
      </c>
      <c r="X7">
        <v>146.2662500000001</v>
      </c>
      <c r="Y7">
        <v>-1.98075000000001</v>
      </c>
      <c r="Z7">
        <v>-174.21337500000001</v>
      </c>
      <c r="AA7">
        <v>-212.56190833333329</v>
      </c>
      <c r="AD7">
        <v>382.49801666666662</v>
      </c>
      <c r="AG7">
        <v>761.55689166666616</v>
      </c>
      <c r="AI7">
        <v>-1.1925523567083336</v>
      </c>
      <c r="AJ7">
        <f t="shared" si="0"/>
        <v>-1.1925523567083336E-3</v>
      </c>
      <c r="AL7">
        <v>-4.9947784999999998</v>
      </c>
      <c r="AM7">
        <v>1.5556251834166666</v>
      </c>
      <c r="AN7">
        <f t="shared" si="1"/>
        <v>1.5556251834166666E-3</v>
      </c>
      <c r="AP7">
        <v>-9.5630130000000015</v>
      </c>
      <c r="AQ7">
        <v>1.1716041403749999</v>
      </c>
      <c r="AR7">
        <f t="shared" si="2"/>
        <v>1.171604140375E-3</v>
      </c>
      <c r="AT7">
        <v>-7.5087884166666665</v>
      </c>
    </row>
    <row r="8" spans="1:46" x14ac:dyDescent="0.25">
      <c r="A8">
        <v>12</v>
      </c>
      <c r="B8">
        <v>8.2123120833333427</v>
      </c>
      <c r="D8">
        <v>-0.79166114546077271</v>
      </c>
      <c r="E8">
        <v>6.2571888947297047E-3</v>
      </c>
      <c r="F8">
        <v>1.9985921678772318</v>
      </c>
      <c r="G8">
        <v>4.9896054000000003</v>
      </c>
      <c r="H8">
        <v>-6.8251996666666672</v>
      </c>
      <c r="I8">
        <v>-12.437455499999999</v>
      </c>
      <c r="J8">
        <v>12.902272166666666</v>
      </c>
      <c r="K8">
        <v>2.0192983666666668</v>
      </c>
      <c r="L8">
        <v>-9.3910720333333337</v>
      </c>
      <c r="M8">
        <v>36.227775866666668</v>
      </c>
      <c r="P8">
        <v>30.353694806666663</v>
      </c>
      <c r="S8">
        <v>13.257746933333333</v>
      </c>
      <c r="U8">
        <v>-4.4650000000001189</v>
      </c>
      <c r="V8">
        <v>-33.22080000000004</v>
      </c>
      <c r="W8">
        <v>96.450200000000024</v>
      </c>
      <c r="X8">
        <v>143.6110000000001</v>
      </c>
      <c r="Y8">
        <v>-4.9421500000000398</v>
      </c>
      <c r="Z8">
        <v>-180.68835000000001</v>
      </c>
      <c r="AA8">
        <v>-211.55522083333344</v>
      </c>
      <c r="AD8">
        <v>407.1222833333336</v>
      </c>
      <c r="AG8">
        <v>832.17029583333294</v>
      </c>
      <c r="AI8">
        <v>-0.17408145395833327</v>
      </c>
      <c r="AJ8">
        <f t="shared" si="0"/>
        <v>-1.7408145395833327E-4</v>
      </c>
      <c r="AL8">
        <v>-2.5540669166666663</v>
      </c>
      <c r="AM8">
        <v>1.17838720075</v>
      </c>
      <c r="AN8">
        <f t="shared" si="1"/>
        <v>1.1783872007500001E-3</v>
      </c>
      <c r="AP8">
        <v>-7.144261208333333</v>
      </c>
      <c r="AQ8">
        <v>1.4052315125416668</v>
      </c>
      <c r="AR8">
        <f t="shared" si="2"/>
        <v>1.4052315125416667E-3</v>
      </c>
      <c r="AT8">
        <v>-9.6180404999999993</v>
      </c>
    </row>
    <row r="9" spans="1:46" x14ac:dyDescent="0.25">
      <c r="A9">
        <v>14</v>
      </c>
      <c r="B9">
        <v>8.2002690416666582</v>
      </c>
      <c r="D9">
        <v>-0.42914077433829695</v>
      </c>
      <c r="E9">
        <v>3.3378173574916639E-2</v>
      </c>
      <c r="F9">
        <v>2.1006913604703317</v>
      </c>
      <c r="G9">
        <v>5.061913033333334</v>
      </c>
      <c r="H9">
        <v>-6.8774439333333337</v>
      </c>
      <c r="I9">
        <v>-12.2737418</v>
      </c>
      <c r="J9">
        <v>13.052998966666664</v>
      </c>
      <c r="K9">
        <v>1.9175475</v>
      </c>
      <c r="L9">
        <v>-9.7840481666666683</v>
      </c>
      <c r="M9">
        <v>35.707385799999997</v>
      </c>
      <c r="P9">
        <v>31.388182246666666</v>
      </c>
      <c r="S9">
        <v>15.219765933333331</v>
      </c>
      <c r="U9">
        <v>-4.8550000000000759</v>
      </c>
      <c r="V9">
        <v>-30.505100000000091</v>
      </c>
      <c r="W9">
        <v>91.31065000000001</v>
      </c>
      <c r="X9">
        <v>140.95575000000011</v>
      </c>
      <c r="Y9">
        <v>-7.903550000000072</v>
      </c>
      <c r="Z9">
        <v>-187.16332499999999</v>
      </c>
      <c r="AA9">
        <v>-212.66440833333354</v>
      </c>
      <c r="AD9">
        <v>427.23806250000052</v>
      </c>
      <c r="AG9">
        <v>886.66131666666729</v>
      </c>
      <c r="AI9">
        <v>1.7942893561666668</v>
      </c>
      <c r="AJ9">
        <f t="shared" si="0"/>
        <v>1.7942893561666668E-3</v>
      </c>
      <c r="AL9">
        <v>4.5155620833333332</v>
      </c>
      <c r="AM9">
        <v>0.26971559929166683</v>
      </c>
      <c r="AN9">
        <f t="shared" si="1"/>
        <v>2.6971559929166682E-4</v>
      </c>
      <c r="AP9">
        <v>-1.8711018333333336</v>
      </c>
      <c r="AQ9">
        <v>1.78734122975</v>
      </c>
      <c r="AR9">
        <f t="shared" si="2"/>
        <v>1.7873412297500001E-3</v>
      </c>
      <c r="AT9">
        <v>-13.027045708333333</v>
      </c>
    </row>
    <row r="10" spans="1:46" x14ac:dyDescent="0.25">
      <c r="A10">
        <v>16</v>
      </c>
      <c r="B10">
        <v>8.1956151249999944</v>
      </c>
      <c r="D10">
        <v>-0.10466586744852964</v>
      </c>
      <c r="E10">
        <v>5.3693714617428313E-2</v>
      </c>
      <c r="F10">
        <v>2.2519508436676197</v>
      </c>
      <c r="G10">
        <v>5.1504291666666671</v>
      </c>
      <c r="H10">
        <v>-6.930741900000001</v>
      </c>
      <c r="I10">
        <v>-12.075708566666666</v>
      </c>
      <c r="J10">
        <v>13.207858099999999</v>
      </c>
      <c r="K10">
        <v>1.8353808999999999</v>
      </c>
      <c r="L10">
        <v>-10.211373633333334</v>
      </c>
      <c r="M10">
        <v>35.122996299999997</v>
      </c>
      <c r="P10">
        <v>32.743205153333335</v>
      </c>
      <c r="S10">
        <v>17.806067833333334</v>
      </c>
      <c r="U10">
        <v>-5.1750000000000362</v>
      </c>
      <c r="V10">
        <v>-27.774000000000111</v>
      </c>
      <c r="W10">
        <v>86.273400000000009</v>
      </c>
      <c r="X10">
        <v>137.52780000000001</v>
      </c>
      <c r="Y10">
        <v>-10.89745000000009</v>
      </c>
      <c r="Z10">
        <v>-193.30152000000001</v>
      </c>
      <c r="AA10">
        <v>-217.66644583333374</v>
      </c>
      <c r="AD10">
        <v>442.68246250000158</v>
      </c>
      <c r="AG10">
        <v>922.68446666666819</v>
      </c>
      <c r="AI10">
        <v>3.4702803611249999</v>
      </c>
      <c r="AJ10">
        <f t="shared" si="0"/>
        <v>3.4702803611249998E-3</v>
      </c>
      <c r="AL10">
        <v>10.485783333333334</v>
      </c>
      <c r="AM10">
        <v>-0.40068983591666663</v>
      </c>
      <c r="AN10">
        <f t="shared" si="1"/>
        <v>-4.0068983591666664E-4</v>
      </c>
      <c r="AP10">
        <v>2.5682074999999998</v>
      </c>
      <c r="AQ10">
        <v>2.1630768585000002</v>
      </c>
      <c r="AR10">
        <f t="shared" si="2"/>
        <v>2.1630768585000001E-3</v>
      </c>
      <c r="AT10">
        <v>-16.148650291666669</v>
      </c>
    </row>
    <row r="11" spans="1:46" x14ac:dyDescent="0.25">
      <c r="A11">
        <v>18</v>
      </c>
      <c r="B11">
        <v>8.1831029166666696</v>
      </c>
      <c r="D11">
        <v>-8.9381609518322636E-2</v>
      </c>
      <c r="E11">
        <v>3.5166186088895587E-2</v>
      </c>
      <c r="F11">
        <v>2.4084674355719811</v>
      </c>
      <c r="G11">
        <v>5.207807166666667</v>
      </c>
      <c r="H11">
        <v>-6.9520743666666673</v>
      </c>
      <c r="I11">
        <v>-11.94219</v>
      </c>
      <c r="J11">
        <v>13.358009266666667</v>
      </c>
      <c r="K11">
        <v>1.7709009999999998</v>
      </c>
      <c r="L11">
        <v>-10.588874033333333</v>
      </c>
      <c r="M11">
        <v>34.645334200000008</v>
      </c>
      <c r="P11">
        <v>33.793978393333333</v>
      </c>
      <c r="S11">
        <v>19.623542133333334</v>
      </c>
      <c r="U11">
        <v>-5.3375000000000039</v>
      </c>
      <c r="V11">
        <v>-25.008250000000089</v>
      </c>
      <c r="W11">
        <v>81.466324999999998</v>
      </c>
      <c r="X11">
        <v>132.36127500000001</v>
      </c>
      <c r="Y11">
        <v>-13.96447500000008</v>
      </c>
      <c r="Z11">
        <v>-198.68196</v>
      </c>
      <c r="AA11">
        <v>-222.47931250000033</v>
      </c>
      <c r="AD11">
        <v>444.22936250000129</v>
      </c>
      <c r="AG11">
        <v>938.51270833333479</v>
      </c>
      <c r="AI11">
        <v>3.504892222208333</v>
      </c>
      <c r="AJ11">
        <f t="shared" si="0"/>
        <v>3.5048922222083328E-3</v>
      </c>
      <c r="AL11">
        <v>11.337338833333332</v>
      </c>
      <c r="AM11">
        <v>-0.12250216433333344</v>
      </c>
      <c r="AN11">
        <f t="shared" si="1"/>
        <v>-1.2250216433333345E-4</v>
      </c>
      <c r="AP11">
        <v>0.63294604166666701</v>
      </c>
      <c r="AQ11">
        <v>2.4902658463333331</v>
      </c>
      <c r="AR11">
        <f t="shared" si="2"/>
        <v>2.490265846333333E-3</v>
      </c>
      <c r="AT11">
        <v>-18.859838458333332</v>
      </c>
    </row>
    <row r="12" spans="1:46" x14ac:dyDescent="0.25">
      <c r="A12">
        <v>20</v>
      </c>
      <c r="B12">
        <v>8.1784362916666655</v>
      </c>
      <c r="D12">
        <v>-0.18815223327105154</v>
      </c>
      <c r="E12">
        <v>4.7808369189977426E-3</v>
      </c>
      <c r="F12">
        <v>2.607787550340344</v>
      </c>
      <c r="G12">
        <v>5.2733596333333335</v>
      </c>
      <c r="H12">
        <v>-6.9867387999999995</v>
      </c>
      <c r="I12">
        <v>-11.7575403</v>
      </c>
      <c r="J12">
        <v>13.482196533333333</v>
      </c>
      <c r="K12">
        <v>1.6920659333333332</v>
      </c>
      <c r="L12">
        <v>-10.993117199999999</v>
      </c>
      <c r="M12">
        <v>34.086502233333334</v>
      </c>
      <c r="P12">
        <v>34.837075740000003</v>
      </c>
      <c r="S12">
        <v>22.118469600000001</v>
      </c>
      <c r="U12">
        <v>-5.4999999999999716</v>
      </c>
      <c r="V12">
        <v>-22.242500000000071</v>
      </c>
      <c r="W12">
        <v>76.659249999999986</v>
      </c>
      <c r="X12">
        <v>127.19475</v>
      </c>
      <c r="Y12">
        <v>-17.031500000000069</v>
      </c>
      <c r="Z12">
        <v>-204.0624</v>
      </c>
      <c r="AA12">
        <v>-231.06558750000008</v>
      </c>
      <c r="AD12">
        <v>440.67680416666735</v>
      </c>
      <c r="AG12">
        <v>929.68417916666715</v>
      </c>
      <c r="AI12">
        <v>3.2414727160416663</v>
      </c>
      <c r="AJ12">
        <f t="shared" si="0"/>
        <v>3.2414727160416665E-3</v>
      </c>
      <c r="AL12">
        <v>10.693324625000001</v>
      </c>
      <c r="AM12">
        <v>0.20474225116666661</v>
      </c>
      <c r="AN12">
        <f t="shared" si="1"/>
        <v>2.0474225116666662E-4</v>
      </c>
      <c r="AP12">
        <v>-1.3181420833333337</v>
      </c>
      <c r="AQ12">
        <v>2.7664809952083331</v>
      </c>
      <c r="AR12">
        <f t="shared" si="2"/>
        <v>2.7664809952083333E-3</v>
      </c>
      <c r="AT12">
        <v>-21.077530458333335</v>
      </c>
    </row>
    <row r="13" spans="1:46" x14ac:dyDescent="0.25">
      <c r="A13">
        <v>22</v>
      </c>
      <c r="B13">
        <v>8.1680552291666633</v>
      </c>
      <c r="D13">
        <v>-0.30798415381526406</v>
      </c>
      <c r="E13">
        <v>-5.1945244261827356E-3</v>
      </c>
      <c r="F13">
        <v>2.8041595579322656</v>
      </c>
      <c r="G13">
        <v>5.3342340666666672</v>
      </c>
      <c r="H13">
        <v>-7.0060837666666673</v>
      </c>
      <c r="I13">
        <v>-11.578265733333335</v>
      </c>
      <c r="J13">
        <v>13.6409582</v>
      </c>
      <c r="K13">
        <v>1.5992468999999998</v>
      </c>
      <c r="L13">
        <v>-11.454912833333335</v>
      </c>
      <c r="M13">
        <v>33.452831899999993</v>
      </c>
      <c r="P13">
        <v>36.167029133333337</v>
      </c>
      <c r="S13">
        <v>24.364954599999997</v>
      </c>
      <c r="U13">
        <v>-5.6624999999999392</v>
      </c>
      <c r="V13">
        <v>-19.476750000000049</v>
      </c>
      <c r="W13">
        <v>71.85217499999996</v>
      </c>
      <c r="X13">
        <v>122.02822500000001</v>
      </c>
      <c r="Y13">
        <v>-20.098525000000048</v>
      </c>
      <c r="Z13">
        <v>-209.44283999999999</v>
      </c>
      <c r="AA13">
        <v>-242.52187916666645</v>
      </c>
      <c r="AD13">
        <v>427.98588333333299</v>
      </c>
      <c r="AG13">
        <v>914.77688749999948</v>
      </c>
      <c r="AI13">
        <v>2.3050952937083329</v>
      </c>
      <c r="AJ13">
        <f t="shared" si="0"/>
        <v>2.3050952937083329E-3</v>
      </c>
      <c r="AL13">
        <v>7.6120540000000005</v>
      </c>
      <c r="AM13">
        <v>0.92124572887499989</v>
      </c>
      <c r="AN13">
        <f t="shared" si="1"/>
        <v>9.2124572887499986E-4</v>
      </c>
      <c r="AP13">
        <v>-5.5727312083333329</v>
      </c>
      <c r="AQ13">
        <v>3.0923346201249999</v>
      </c>
      <c r="AR13">
        <f t="shared" si="2"/>
        <v>3.0923346201249999E-3</v>
      </c>
      <c r="AT13">
        <v>-23.511515208333336</v>
      </c>
    </row>
    <row r="14" spans="1:46" x14ac:dyDescent="0.25">
      <c r="A14">
        <v>24</v>
      </c>
      <c r="B14">
        <v>8.1621983749999902</v>
      </c>
      <c r="D14">
        <v>-0.39855129502086828</v>
      </c>
      <c r="E14">
        <v>-3.1124687009308222E-3</v>
      </c>
      <c r="F14">
        <v>2.9713683826398603</v>
      </c>
      <c r="G14">
        <v>5.4016076999999996</v>
      </c>
      <c r="H14">
        <v>-7.0168857000000004</v>
      </c>
      <c r="I14">
        <v>-11.409294966666666</v>
      </c>
      <c r="J14">
        <v>13.764651133333334</v>
      </c>
      <c r="K14">
        <v>1.5622795666666665</v>
      </c>
      <c r="L14">
        <v>-11.816929233333333</v>
      </c>
      <c r="M14">
        <v>32.894931833333331</v>
      </c>
      <c r="P14">
        <v>37.172715946666663</v>
      </c>
      <c r="S14">
        <v>26.488275499999997</v>
      </c>
      <c r="U14">
        <v>-5.8039999999999292</v>
      </c>
      <c r="V14">
        <v>-16.714000000000031</v>
      </c>
      <c r="W14">
        <v>67.41304999999997</v>
      </c>
      <c r="X14">
        <v>115.8312</v>
      </c>
      <c r="Y14">
        <v>-23.080800000000039</v>
      </c>
      <c r="Z14">
        <v>-214.10130000000001</v>
      </c>
      <c r="AA14">
        <v>-255.14039583333312</v>
      </c>
      <c r="AD14">
        <v>406.99182499999961</v>
      </c>
      <c r="AG14">
        <v>877.70102499999916</v>
      </c>
      <c r="AI14">
        <v>1.7666310982083335</v>
      </c>
      <c r="AJ14">
        <f t="shared" si="0"/>
        <v>1.7666310982083335E-3</v>
      </c>
      <c r="AL14">
        <v>5.8624542083333342</v>
      </c>
      <c r="AM14">
        <v>1.3643742179583336</v>
      </c>
      <c r="AN14">
        <f t="shared" si="1"/>
        <v>1.3643742179583337E-3</v>
      </c>
      <c r="AP14">
        <v>-8.0501336249999991</v>
      </c>
      <c r="AQ14">
        <v>3.3053395181666665</v>
      </c>
      <c r="AR14">
        <f t="shared" si="2"/>
        <v>3.3053395181666663E-3</v>
      </c>
      <c r="AT14">
        <v>-24.869868625000002</v>
      </c>
    </row>
    <row r="15" spans="1:46" x14ac:dyDescent="0.25">
      <c r="A15">
        <v>26</v>
      </c>
      <c r="B15">
        <v>8.1528498333333221</v>
      </c>
      <c r="D15">
        <v>-0.44780310385584099</v>
      </c>
      <c r="E15">
        <v>-2.0162457415037029E-3</v>
      </c>
      <c r="F15">
        <v>3.0642628465296875</v>
      </c>
      <c r="G15">
        <v>5.4506984000000003</v>
      </c>
      <c r="H15">
        <v>-7.0239354666666669</v>
      </c>
      <c r="I15">
        <v>-11.212875533333333</v>
      </c>
      <c r="J15">
        <v>13.901827533333336</v>
      </c>
      <c r="K15">
        <v>1.4995947999999999</v>
      </c>
      <c r="L15">
        <v>-12.300877333333334</v>
      </c>
      <c r="M15">
        <v>32.126571166666665</v>
      </c>
      <c r="P15">
        <v>38.201145606666664</v>
      </c>
      <c r="S15">
        <v>29.074939533333339</v>
      </c>
      <c r="U15">
        <v>-5.9209999999999452</v>
      </c>
      <c r="V15">
        <v>-13.95474999999999</v>
      </c>
      <c r="W15">
        <v>63.403199999999998</v>
      </c>
      <c r="X15">
        <v>108.43192500000001</v>
      </c>
      <c r="Y15">
        <v>-25.964200000000019</v>
      </c>
      <c r="Z15">
        <v>-217.91745</v>
      </c>
      <c r="AA15">
        <v>-269.77399999999977</v>
      </c>
      <c r="AD15">
        <v>381.93618333333302</v>
      </c>
      <c r="AG15">
        <v>809.09824999999921</v>
      </c>
      <c r="AI15">
        <v>1.2131747524999998</v>
      </c>
      <c r="AJ15">
        <f t="shared" si="0"/>
        <v>1.2131747524999998E-3</v>
      </c>
      <c r="AL15">
        <v>3.7931767083333341</v>
      </c>
      <c r="AM15">
        <v>1.804002457625</v>
      </c>
      <c r="AN15">
        <f t="shared" si="1"/>
        <v>1.804002457625E-3</v>
      </c>
      <c r="AP15">
        <v>-10.168788416666667</v>
      </c>
      <c r="AQ15">
        <v>3.5434630381666667</v>
      </c>
      <c r="AR15">
        <f t="shared" si="2"/>
        <v>3.5434630381666666E-3</v>
      </c>
      <c r="AT15">
        <v>-25.994069875000001</v>
      </c>
    </row>
    <row r="16" spans="1:46" x14ac:dyDescent="0.25">
      <c r="A16">
        <v>28</v>
      </c>
      <c r="B16">
        <v>8.1438242916666592</v>
      </c>
      <c r="D16">
        <v>-0.44989989600657321</v>
      </c>
      <c r="E16">
        <v>-1.1418653493712034E-2</v>
      </c>
      <c r="F16">
        <v>3.1112953644772761</v>
      </c>
      <c r="G16">
        <v>5.4805665333333335</v>
      </c>
      <c r="H16">
        <v>-7.0200584999999993</v>
      </c>
      <c r="I16">
        <v>-11.040170233333335</v>
      </c>
      <c r="J16">
        <v>14.042408</v>
      </c>
      <c r="K16">
        <v>1.4679256666666667</v>
      </c>
      <c r="L16">
        <v>-12.633373366666666</v>
      </c>
      <c r="M16">
        <v>31.544198600000005</v>
      </c>
      <c r="P16">
        <v>39.073802260000001</v>
      </c>
      <c r="S16">
        <v>30.621688766666672</v>
      </c>
      <c r="U16">
        <v>-6.0379999999999612</v>
      </c>
      <c r="V16">
        <v>-11.19549999999996</v>
      </c>
      <c r="W16">
        <v>59.393350000000027</v>
      </c>
      <c r="X16">
        <v>101.03265</v>
      </c>
      <c r="Y16">
        <v>-28.8476</v>
      </c>
      <c r="Z16">
        <v>-221.7336</v>
      </c>
      <c r="AA16">
        <v>-285.60329166666656</v>
      </c>
      <c r="AD16">
        <v>352.73292916666651</v>
      </c>
      <c r="AG16">
        <v>778.16243333333307</v>
      </c>
      <c r="AI16">
        <v>0.99366327541666666</v>
      </c>
      <c r="AJ16">
        <f t="shared" si="0"/>
        <v>9.9366327541666657E-4</v>
      </c>
      <c r="AL16">
        <v>3.2786727500000001</v>
      </c>
      <c r="AM16">
        <v>2.0558675939166666</v>
      </c>
      <c r="AN16">
        <f t="shared" si="1"/>
        <v>2.0558675939166666E-3</v>
      </c>
      <c r="AP16">
        <v>-10.803639374999999</v>
      </c>
      <c r="AQ16">
        <v>3.7126032714583332</v>
      </c>
      <c r="AR16">
        <f t="shared" si="2"/>
        <v>3.7126032714583333E-3</v>
      </c>
      <c r="AT16">
        <v>-26.35895141666667</v>
      </c>
    </row>
    <row r="17" spans="1:46" x14ac:dyDescent="0.25">
      <c r="A17">
        <v>30</v>
      </c>
      <c r="B17">
        <v>8.1334571875000083</v>
      </c>
      <c r="D17">
        <v>-0.4088620361138055</v>
      </c>
      <c r="E17">
        <v>-2.3755794746775132E-2</v>
      </c>
      <c r="F17">
        <v>3.1443704507367234</v>
      </c>
      <c r="G17">
        <v>5.5368811666666664</v>
      </c>
      <c r="H17">
        <v>-7.0059417666666661</v>
      </c>
      <c r="I17">
        <v>-10.839454733333334</v>
      </c>
      <c r="J17">
        <v>14.146295633333335</v>
      </c>
      <c r="K17">
        <v>1.4061210666666666</v>
      </c>
      <c r="L17">
        <v>-13.043898433333334</v>
      </c>
      <c r="M17">
        <v>30.752517433333331</v>
      </c>
      <c r="P17">
        <v>40.014791800000005</v>
      </c>
      <c r="S17">
        <v>32.623563000000004</v>
      </c>
      <c r="U17">
        <v>-6.1549999999999772</v>
      </c>
      <c r="V17">
        <v>-8.4362499999999212</v>
      </c>
      <c r="W17">
        <v>55.383500000000048</v>
      </c>
      <c r="X17">
        <v>93.633375000000015</v>
      </c>
      <c r="Y17">
        <v>-31.730999999999991</v>
      </c>
      <c r="Z17">
        <v>-225.54974999999999</v>
      </c>
      <c r="AA17">
        <v>-307.79028750000009</v>
      </c>
      <c r="AD17">
        <v>317.80802916666664</v>
      </c>
      <c r="AG17">
        <v>702.47614166666665</v>
      </c>
      <c r="AI17">
        <v>0.99922755283333342</v>
      </c>
      <c r="AJ17">
        <f t="shared" si="0"/>
        <v>9.9922755283333347E-4</v>
      </c>
      <c r="AL17">
        <v>3.7093561666666668</v>
      </c>
      <c r="AM17">
        <v>2.1541256149166665</v>
      </c>
      <c r="AN17">
        <f t="shared" si="1"/>
        <v>2.1541256149166664E-3</v>
      </c>
      <c r="AP17">
        <v>-10.223390666666665</v>
      </c>
      <c r="AQ17">
        <v>3.8670013427916663</v>
      </c>
      <c r="AR17">
        <f t="shared" si="2"/>
        <v>3.8670013427916663E-3</v>
      </c>
      <c r="AT17">
        <v>-26.384551333333334</v>
      </c>
    </row>
    <row r="18" spans="1:46" x14ac:dyDescent="0.25">
      <c r="A18">
        <v>32</v>
      </c>
      <c r="B18">
        <v>8.1168441875000124</v>
      </c>
      <c r="D18">
        <v>-0.34960854369989747</v>
      </c>
      <c r="E18">
        <v>-2.5453040290218401E-2</v>
      </c>
      <c r="F18">
        <v>3.1727529078189343</v>
      </c>
      <c r="G18">
        <v>5.5562747000000003</v>
      </c>
      <c r="H18">
        <v>-6.9843722000000001</v>
      </c>
      <c r="I18">
        <v>-10.648814499999999</v>
      </c>
      <c r="J18">
        <v>14.239936699999998</v>
      </c>
      <c r="K18">
        <v>1.3558335333333331</v>
      </c>
      <c r="L18">
        <v>-13.409238500000001</v>
      </c>
      <c r="M18">
        <v>29.9740362</v>
      </c>
      <c r="P18">
        <v>40.690079819999994</v>
      </c>
      <c r="S18">
        <v>34.133146099999998</v>
      </c>
      <c r="U18">
        <v>-6.3699999999999779</v>
      </c>
      <c r="V18">
        <v>-5.7209999999999246</v>
      </c>
      <c r="W18">
        <v>52.131450000000058</v>
      </c>
      <c r="X18">
        <v>85.189499999999981</v>
      </c>
      <c r="Y18">
        <v>-34.33659999999999</v>
      </c>
      <c r="Z18">
        <v>-228.14429999999999</v>
      </c>
      <c r="AA18">
        <v>-327.83240833333338</v>
      </c>
      <c r="AD18">
        <v>283.0146583333335</v>
      </c>
      <c r="AG18">
        <v>657.25036666666665</v>
      </c>
      <c r="AI18">
        <v>1.0507370122916668</v>
      </c>
      <c r="AJ18">
        <f t="shared" si="0"/>
        <v>1.0507370122916668E-3</v>
      </c>
      <c r="AL18">
        <v>4.1718033333333331</v>
      </c>
      <c r="AM18">
        <v>2.2289808636249999</v>
      </c>
      <c r="AN18">
        <f t="shared" si="1"/>
        <v>2.2289808636249998E-3</v>
      </c>
      <c r="AP18">
        <v>-9.5422882916666651</v>
      </c>
      <c r="AQ18">
        <v>4.0119209594583332</v>
      </c>
      <c r="AR18">
        <f t="shared" si="2"/>
        <v>4.0119209594583335E-3</v>
      </c>
      <c r="AT18">
        <v>-25.853783958333331</v>
      </c>
    </row>
    <row r="19" spans="1:46" x14ac:dyDescent="0.25">
      <c r="A19">
        <v>34</v>
      </c>
      <c r="B19">
        <v>8.1015548333333474</v>
      </c>
      <c r="D19">
        <v>-0.30224307383132015</v>
      </c>
      <c r="E19">
        <v>-2.7653607350051044E-2</v>
      </c>
      <c r="F19">
        <v>3.2082922691478393</v>
      </c>
      <c r="G19">
        <v>5.5662968666666668</v>
      </c>
      <c r="H19">
        <v>-6.9559426666666671</v>
      </c>
      <c r="I19">
        <v>-10.406471366666667</v>
      </c>
      <c r="J19">
        <v>14.381333266666669</v>
      </c>
      <c r="K19">
        <v>1.3043467333333334</v>
      </c>
      <c r="L19">
        <v>-13.788764966666667</v>
      </c>
      <c r="M19">
        <v>29.051992033333335</v>
      </c>
      <c r="P19">
        <v>41.42704186666667</v>
      </c>
      <c r="S19">
        <v>35.857452866666662</v>
      </c>
      <c r="U19">
        <v>-6.6462499999999691</v>
      </c>
      <c r="V19">
        <v>-3.0332499999999571</v>
      </c>
      <c r="W19">
        <v>49.353025000000059</v>
      </c>
      <c r="X19">
        <v>76.092749999999953</v>
      </c>
      <c r="Y19">
        <v>-36.768574999999998</v>
      </c>
      <c r="Z19">
        <v>-229.97534999999999</v>
      </c>
      <c r="AA19">
        <v>-351.4122083333333</v>
      </c>
      <c r="AD19">
        <v>240.81614583333339</v>
      </c>
      <c r="AG19">
        <v>579.56483333333335</v>
      </c>
      <c r="AI19">
        <v>1.1045862502916668</v>
      </c>
      <c r="AJ19">
        <f t="shared" si="0"/>
        <v>1.1045862502916668E-3</v>
      </c>
      <c r="AL19">
        <v>4.9927078333333341</v>
      </c>
      <c r="AM19">
        <v>2.2628660730416668</v>
      </c>
      <c r="AN19">
        <f t="shared" si="1"/>
        <v>2.2628660730416666E-3</v>
      </c>
      <c r="AP19">
        <v>-8.3377791249999991</v>
      </c>
      <c r="AQ19">
        <v>4.1476095784583329</v>
      </c>
      <c r="AR19">
        <f t="shared" si="2"/>
        <v>4.1476095784583325E-3</v>
      </c>
      <c r="AT19">
        <v>-24.907470125</v>
      </c>
    </row>
    <row r="20" spans="1:46" x14ac:dyDescent="0.25">
      <c r="A20">
        <v>36</v>
      </c>
      <c r="B20">
        <v>8.0815925208333468</v>
      </c>
      <c r="D20">
        <v>-0.2573020371731069</v>
      </c>
      <c r="E20">
        <v>-2.7864470388367323E-2</v>
      </c>
      <c r="F20">
        <v>3.2443868731258476</v>
      </c>
      <c r="G20">
        <v>5.5852491999999998</v>
      </c>
      <c r="H20">
        <v>-6.9165274333333331</v>
      </c>
      <c r="I20">
        <v>-10.207296033333334</v>
      </c>
      <c r="J20">
        <v>14.469472399999997</v>
      </c>
      <c r="K20">
        <v>1.2344677333333332</v>
      </c>
      <c r="L20">
        <v>-14.110406166666667</v>
      </c>
      <c r="M20">
        <v>28.145255699999996</v>
      </c>
      <c r="P20">
        <v>41.969448966666661</v>
      </c>
      <c r="S20">
        <v>37.13026403333334</v>
      </c>
      <c r="U20">
        <v>-6.9224999999999612</v>
      </c>
      <c r="V20">
        <v>-0.34549999999998082</v>
      </c>
      <c r="W20">
        <v>46.574600000000054</v>
      </c>
      <c r="X20">
        <v>66.995999999999881</v>
      </c>
      <c r="Y20">
        <v>-39.200550000000021</v>
      </c>
      <c r="Z20">
        <v>-231.80639999999991</v>
      </c>
      <c r="AA20">
        <v>-375.2693666666666</v>
      </c>
      <c r="AD20">
        <v>199.11520000000013</v>
      </c>
      <c r="AG20">
        <v>532.53450833333341</v>
      </c>
      <c r="AI20">
        <v>1.0031925188750002</v>
      </c>
      <c r="AJ20">
        <f t="shared" si="0"/>
        <v>1.0031925188750002E-3</v>
      </c>
      <c r="AL20">
        <v>4.9807642916666666</v>
      </c>
      <c r="AM20">
        <v>2.368767198</v>
      </c>
      <c r="AN20">
        <f t="shared" si="1"/>
        <v>2.368767198E-3</v>
      </c>
      <c r="AP20">
        <v>-7.119415</v>
      </c>
      <c r="AQ20">
        <v>4.2721954041250001</v>
      </c>
      <c r="AR20">
        <f t="shared" si="2"/>
        <v>4.2721954041250003E-3</v>
      </c>
      <c r="AT20">
        <v>-23.609603416666666</v>
      </c>
    </row>
    <row r="21" spans="1:46" x14ac:dyDescent="0.25">
      <c r="A21">
        <v>38</v>
      </c>
      <c r="B21">
        <v>8.0615984583333571</v>
      </c>
      <c r="D21">
        <v>-0.21174695510865454</v>
      </c>
      <c r="E21">
        <v>-2.9398032925471756E-2</v>
      </c>
      <c r="F21">
        <v>3.2846743505499405</v>
      </c>
      <c r="G21">
        <v>5.5670819333333332</v>
      </c>
      <c r="H21">
        <v>-6.8728867666666673</v>
      </c>
      <c r="I21">
        <v>-9.9525992333333342</v>
      </c>
      <c r="J21">
        <v>14.557339333333335</v>
      </c>
      <c r="K21">
        <v>1.1829687333333332</v>
      </c>
      <c r="L21">
        <v>-14.453944333333334</v>
      </c>
      <c r="M21">
        <v>27.085873733333337</v>
      </c>
      <c r="P21">
        <v>42.439690813333328</v>
      </c>
      <c r="S21">
        <v>38.492249533333329</v>
      </c>
      <c r="U21">
        <v>-7.1987499999999516</v>
      </c>
      <c r="V21">
        <v>2.342249999999988</v>
      </c>
      <c r="W21">
        <v>43.796175000000048</v>
      </c>
      <c r="X21">
        <v>57.899249999999853</v>
      </c>
      <c r="Y21">
        <v>-41.63252500000003</v>
      </c>
      <c r="Z21">
        <v>-233.63744999999989</v>
      </c>
      <c r="AA21">
        <v>-398.26604166666658</v>
      </c>
      <c r="AD21">
        <v>159.60457499999993</v>
      </c>
      <c r="AG21">
        <v>450.59499999999997</v>
      </c>
      <c r="AI21">
        <v>0.95082301583333306</v>
      </c>
      <c r="AJ21">
        <f t="shared" si="0"/>
        <v>9.5082301583333307E-4</v>
      </c>
      <c r="AL21">
        <v>5.0299518333333317</v>
      </c>
      <c r="AM21">
        <v>2.4392587547916667</v>
      </c>
      <c r="AN21">
        <f t="shared" si="1"/>
        <v>2.4392587547916668E-3</v>
      </c>
      <c r="AP21">
        <v>-6.1598760833333337</v>
      </c>
      <c r="AQ21">
        <v>4.3653794046666672</v>
      </c>
      <c r="AR21">
        <f t="shared" si="2"/>
        <v>4.3653794046666673E-3</v>
      </c>
      <c r="AT21">
        <v>-21.832903999999999</v>
      </c>
    </row>
    <row r="22" spans="1:46" x14ac:dyDescent="0.25">
      <c r="A22">
        <v>40</v>
      </c>
      <c r="B22">
        <v>8.0450376041666889</v>
      </c>
      <c r="D22">
        <v>-0.15803889172977045</v>
      </c>
      <c r="E22">
        <v>-2.9185304252175897E-2</v>
      </c>
      <c r="F22">
        <v>3.3212007535266848</v>
      </c>
      <c r="G22">
        <v>5.5559415666666663</v>
      </c>
      <c r="H22">
        <v>-6.8231645333333333</v>
      </c>
      <c r="I22">
        <v>-9.7105742000000017</v>
      </c>
      <c r="J22">
        <v>14.6427686</v>
      </c>
      <c r="K22">
        <v>1.1028828000000002</v>
      </c>
      <c r="L22">
        <v>-14.652098466666667</v>
      </c>
      <c r="M22">
        <v>26.133022366666658</v>
      </c>
      <c r="P22">
        <v>42.747902533333338</v>
      </c>
      <c r="S22">
        <v>39.494576600000002</v>
      </c>
      <c r="U22">
        <v>-7.7574999999999523</v>
      </c>
      <c r="V22">
        <v>4.9249999999999847</v>
      </c>
      <c r="W22">
        <v>42.246500000000033</v>
      </c>
      <c r="X22">
        <v>48.094999999999843</v>
      </c>
      <c r="Y22">
        <v>-43.587750000000021</v>
      </c>
      <c r="Z22">
        <v>-233.6687499999999</v>
      </c>
      <c r="AA22">
        <v>-421.04457499999978</v>
      </c>
      <c r="AD22">
        <v>116.5994708333332</v>
      </c>
      <c r="AG22">
        <v>408.63443749999982</v>
      </c>
      <c r="AI22">
        <v>0.7435819180833334</v>
      </c>
      <c r="AJ22">
        <f t="shared" si="0"/>
        <v>7.4358191808333342E-4</v>
      </c>
      <c r="AL22">
        <v>4.551802958333333</v>
      </c>
      <c r="AM22">
        <v>2.5559026298333332</v>
      </c>
      <c r="AN22">
        <f t="shared" si="1"/>
        <v>2.5559026298333331E-3</v>
      </c>
      <c r="AP22">
        <v>-4.6680293333333331</v>
      </c>
      <c r="AQ22">
        <v>4.4806456807499995</v>
      </c>
      <c r="AR22">
        <f t="shared" si="2"/>
        <v>4.4806456807499999E-3</v>
      </c>
      <c r="AT22">
        <v>-19.891997250000003</v>
      </c>
    </row>
    <row r="23" spans="1:46" x14ac:dyDescent="0.25">
      <c r="A23">
        <v>42</v>
      </c>
      <c r="B23">
        <v>8.0209935416666749</v>
      </c>
      <c r="D23">
        <v>-0.10893832573627028</v>
      </c>
      <c r="E23">
        <v>-2.9920265718319388E-2</v>
      </c>
      <c r="F23">
        <v>3.3431895794483042</v>
      </c>
      <c r="G23">
        <v>5.5426529666666671</v>
      </c>
      <c r="H23">
        <v>-6.748420966666667</v>
      </c>
      <c r="I23">
        <v>-9.3887861333333333</v>
      </c>
      <c r="J23">
        <v>14.704598366666668</v>
      </c>
      <c r="K23">
        <v>1.0149496999999998</v>
      </c>
      <c r="L23">
        <v>-14.921907466666667</v>
      </c>
      <c r="M23">
        <v>24.834393000000002</v>
      </c>
      <c r="P23">
        <v>42.999912946666669</v>
      </c>
      <c r="S23">
        <v>40.553108299999998</v>
      </c>
      <c r="U23">
        <v>-8.4009999999999518</v>
      </c>
      <c r="V23">
        <v>7.476249999999979</v>
      </c>
      <c r="W23">
        <v>41.065449999999998</v>
      </c>
      <c r="X23">
        <v>38.078499999999892</v>
      </c>
      <c r="Y23">
        <v>-45.39994999999999</v>
      </c>
      <c r="Z23">
        <v>-233.16012499999999</v>
      </c>
      <c r="AA23">
        <v>-446.89603333333326</v>
      </c>
      <c r="AD23">
        <v>67.026379166666658</v>
      </c>
      <c r="AG23">
        <v>325.06550833333324</v>
      </c>
      <c r="AI23">
        <v>0.57462034875000001</v>
      </c>
      <c r="AJ23">
        <f t="shared" si="0"/>
        <v>5.7462034874999999E-4</v>
      </c>
      <c r="AL23">
        <v>3.8985169583333334</v>
      </c>
      <c r="AM23">
        <v>2.6031840604166665</v>
      </c>
      <c r="AN23">
        <f t="shared" si="1"/>
        <v>2.6031840604166666E-3</v>
      </c>
      <c r="AP23">
        <v>-3.1998500833333337</v>
      </c>
      <c r="AQ23">
        <v>4.5624067281666667</v>
      </c>
      <c r="AR23">
        <f t="shared" si="2"/>
        <v>4.5624067281666665E-3</v>
      </c>
      <c r="AT23">
        <v>-17.077842458333333</v>
      </c>
    </row>
    <row r="24" spans="1:46" x14ac:dyDescent="0.25">
      <c r="A24">
        <v>44</v>
      </c>
      <c r="B24">
        <v>7.9991429374999967</v>
      </c>
      <c r="D24">
        <v>-4.7515120821514795E-2</v>
      </c>
      <c r="E24">
        <v>-1.6385325954086361E-2</v>
      </c>
      <c r="F24">
        <v>3.360411068036357</v>
      </c>
      <c r="G24">
        <v>5.4951955999999997</v>
      </c>
      <c r="H24">
        <v>-6.6993972333333343</v>
      </c>
      <c r="I24">
        <v>-9.1406203000000001</v>
      </c>
      <c r="J24">
        <v>14.7399217</v>
      </c>
      <c r="K24">
        <v>0.93224353333333332</v>
      </c>
      <c r="L24">
        <v>-15.089025466666666</v>
      </c>
      <c r="M24">
        <v>23.843266666666668</v>
      </c>
      <c r="P24">
        <v>43.079801226666675</v>
      </c>
      <c r="S24">
        <v>41.18899016666667</v>
      </c>
      <c r="U24">
        <v>-9.0444999999999531</v>
      </c>
      <c r="V24">
        <v>10.02749999999998</v>
      </c>
      <c r="W24">
        <v>39.884399999999971</v>
      </c>
      <c r="X24">
        <v>28.061999999999891</v>
      </c>
      <c r="Y24">
        <v>-47.212149999999973</v>
      </c>
      <c r="Z24">
        <v>-232.6515</v>
      </c>
      <c r="AA24">
        <v>-464.61813333333339</v>
      </c>
      <c r="AD24">
        <v>34.519195833333335</v>
      </c>
      <c r="AG24">
        <v>281.33967916666666</v>
      </c>
      <c r="AI24">
        <v>0.48427960925000002</v>
      </c>
      <c r="AJ24">
        <f t="shared" si="0"/>
        <v>4.8427960925000001E-4</v>
      </c>
      <c r="AL24">
        <v>3.426873375</v>
      </c>
      <c r="AM24">
        <v>2.625004626</v>
      </c>
      <c r="AN24">
        <f t="shared" si="1"/>
        <v>2.6250046259999999E-3</v>
      </c>
      <c r="AP24">
        <v>-1.7219357916666667</v>
      </c>
      <c r="AQ24">
        <v>4.6224069620833337</v>
      </c>
      <c r="AR24">
        <f t="shared" si="2"/>
        <v>4.6224069620833339E-3</v>
      </c>
      <c r="AT24">
        <v>-14.304001999999999</v>
      </c>
    </row>
    <row r="25" spans="1:46" x14ac:dyDescent="0.25">
      <c r="A25">
        <v>46</v>
      </c>
      <c r="B25">
        <v>7.9859898958333488</v>
      </c>
      <c r="D25">
        <v>1.9627303133966496E-2</v>
      </c>
      <c r="E25">
        <v>-1.4104419405581239E-2</v>
      </c>
      <c r="F25">
        <v>3.3574842796822328</v>
      </c>
      <c r="G25">
        <v>5.4387747333333332</v>
      </c>
      <c r="H25">
        <v>-6.6175642666666663</v>
      </c>
      <c r="I25">
        <v>-8.795444100000001</v>
      </c>
      <c r="J25">
        <v>14.809687500000001</v>
      </c>
      <c r="K25">
        <v>0.83010299999999992</v>
      </c>
      <c r="L25">
        <v>-15.182692466666669</v>
      </c>
      <c r="M25">
        <v>22.590122466666667</v>
      </c>
      <c r="P25">
        <v>43.112376666666663</v>
      </c>
      <c r="S25">
        <v>41.880037199999997</v>
      </c>
      <c r="U25">
        <v>-9.6879999999999544</v>
      </c>
      <c r="V25">
        <v>12.57874999999998</v>
      </c>
      <c r="W25">
        <v>38.703349999999944</v>
      </c>
      <c r="X25">
        <v>18.04549999999994</v>
      </c>
      <c r="Y25">
        <v>-49.024349999999949</v>
      </c>
      <c r="Z25">
        <v>-232.142875</v>
      </c>
      <c r="AA25">
        <v>-485.26645833333384</v>
      </c>
      <c r="AD25">
        <v>-12.371954166666674</v>
      </c>
      <c r="AG25">
        <v>206.52814583333367</v>
      </c>
      <c r="AI25">
        <v>0.33796840220833346</v>
      </c>
      <c r="AJ25">
        <f t="shared" si="0"/>
        <v>3.3796840220833344E-4</v>
      </c>
      <c r="AL25">
        <v>2.9334016666666662</v>
      </c>
      <c r="AM25">
        <v>2.6215572445833333</v>
      </c>
      <c r="AN25">
        <f t="shared" si="1"/>
        <v>2.6215572445833332E-3</v>
      </c>
      <c r="AP25">
        <v>-0.1667029583333336</v>
      </c>
      <c r="AQ25">
        <v>4.6798611145416675</v>
      </c>
      <c r="AR25">
        <f t="shared" si="2"/>
        <v>4.6798611145416674E-3</v>
      </c>
      <c r="AT25">
        <v>-11.384127250000001</v>
      </c>
    </row>
    <row r="26" spans="1:46" x14ac:dyDescent="0.25">
      <c r="A26">
        <v>48</v>
      </c>
      <c r="B26">
        <v>7.9645780416666794</v>
      </c>
      <c r="D26">
        <v>0.10194621188337022</v>
      </c>
      <c r="E26">
        <v>-1.3670688577957509E-2</v>
      </c>
      <c r="F26">
        <v>3.3405485481201844</v>
      </c>
      <c r="G26">
        <v>5.3860615333333337</v>
      </c>
      <c r="H26">
        <v>-6.5383995333333331</v>
      </c>
      <c r="I26">
        <v>-8.4773383999999989</v>
      </c>
      <c r="J26">
        <v>14.829370533333332</v>
      </c>
      <c r="K26">
        <v>0.68953989999999998</v>
      </c>
      <c r="L26">
        <v>-15.252725199999997</v>
      </c>
      <c r="M26">
        <v>21.366856433333332</v>
      </c>
      <c r="P26">
        <v>42.977650460000007</v>
      </c>
      <c r="S26">
        <v>42.300871600000001</v>
      </c>
      <c r="U26">
        <v>-10.847499999999981</v>
      </c>
      <c r="V26">
        <v>14.94399999999998</v>
      </c>
      <c r="W26">
        <v>39.238899999999937</v>
      </c>
      <c r="X26">
        <v>8.0679999999999854</v>
      </c>
      <c r="Y26">
        <v>-50.270149999999937</v>
      </c>
      <c r="Z26">
        <v>-229.24685000000011</v>
      </c>
      <c r="AA26">
        <v>-502.40635000000077</v>
      </c>
      <c r="AD26">
        <v>-51.395337500000231</v>
      </c>
      <c r="AG26">
        <v>149.55400833333343</v>
      </c>
      <c r="AI26">
        <v>0.31377687329166654</v>
      </c>
      <c r="AJ26">
        <f t="shared" si="0"/>
        <v>3.1377687329166656E-4</v>
      </c>
      <c r="AL26">
        <v>3.1421017916666667</v>
      </c>
      <c r="AM26">
        <v>2.5598016764166669</v>
      </c>
      <c r="AN26">
        <f t="shared" si="1"/>
        <v>2.559801676416667E-3</v>
      </c>
      <c r="AP26">
        <v>1.3799264166666663</v>
      </c>
      <c r="AQ26">
        <v>4.7140116271666663</v>
      </c>
      <c r="AR26">
        <f t="shared" si="2"/>
        <v>4.7140116271666664E-3</v>
      </c>
      <c r="AT26">
        <v>-7.4089295000000002</v>
      </c>
    </row>
    <row r="27" spans="1:46" x14ac:dyDescent="0.25">
      <c r="A27">
        <v>50</v>
      </c>
      <c r="B27">
        <v>7.9316533541666807</v>
      </c>
      <c r="D27">
        <v>0.17662235557761366</v>
      </c>
      <c r="E27">
        <v>-8.1537550227759638E-3</v>
      </c>
      <c r="F27">
        <v>3.3110286989397553</v>
      </c>
      <c r="G27">
        <v>5.247832166666667</v>
      </c>
      <c r="H27">
        <v>-6.4101888333333337</v>
      </c>
      <c r="I27">
        <v>-7.9357966666666666</v>
      </c>
      <c r="J27">
        <v>14.906169333333334</v>
      </c>
      <c r="K27">
        <v>0.49859073333333337</v>
      </c>
      <c r="L27">
        <v>-15.266617366666669</v>
      </c>
      <c r="M27">
        <v>19.460616633333334</v>
      </c>
      <c r="P27">
        <v>42.686789619999999</v>
      </c>
      <c r="S27">
        <v>42.638820899999999</v>
      </c>
      <c r="U27">
        <v>-12.05</v>
      </c>
      <c r="V27">
        <v>17.293749999999999</v>
      </c>
      <c r="W27">
        <v>39.91749999999994</v>
      </c>
      <c r="X27">
        <v>-1.90625</v>
      </c>
      <c r="Y27">
        <v>-51.46874999999995</v>
      </c>
      <c r="Z27">
        <v>-226.15187499999999</v>
      </c>
      <c r="AA27">
        <v>-529.3967416666668</v>
      </c>
      <c r="AD27">
        <v>-110.74837500000008</v>
      </c>
      <c r="AG27">
        <v>42.235304166666523</v>
      </c>
      <c r="AI27">
        <v>0.18182312966666672</v>
      </c>
      <c r="AJ27">
        <f t="shared" si="0"/>
        <v>1.8182312966666671E-4</v>
      </c>
      <c r="AL27">
        <v>2.2719450000000005</v>
      </c>
      <c r="AM27">
        <v>2.4606087875416667</v>
      </c>
      <c r="AN27">
        <f t="shared" si="1"/>
        <v>2.4606087875416668E-3</v>
      </c>
      <c r="AP27">
        <v>3.4390896666666668</v>
      </c>
      <c r="AQ27">
        <v>4.7330603536250004</v>
      </c>
      <c r="AR27">
        <f t="shared" si="2"/>
        <v>4.7330603536250007E-3</v>
      </c>
      <c r="AT27">
        <v>-1.6990243749999998</v>
      </c>
    </row>
    <row r="28" spans="1:46" x14ac:dyDescent="0.25">
      <c r="A28">
        <v>52</v>
      </c>
      <c r="B28">
        <v>7.9208653541666587</v>
      </c>
      <c r="D28">
        <v>0.23840371766690446</v>
      </c>
      <c r="E28">
        <v>-2.1152515176580131E-3</v>
      </c>
      <c r="F28">
        <v>3.2788047158643701</v>
      </c>
      <c r="G28">
        <v>5.1479998666666669</v>
      </c>
      <c r="H28">
        <v>-6.3348722666666664</v>
      </c>
      <c r="I28">
        <v>-7.6205479333333326</v>
      </c>
      <c r="J28">
        <v>14.922354033333335</v>
      </c>
      <c r="K28">
        <v>0.38278963333333327</v>
      </c>
      <c r="L28">
        <v>-15.209312199999999</v>
      </c>
      <c r="M28">
        <v>18.396129733333332</v>
      </c>
      <c r="P28">
        <v>42.442530173333331</v>
      </c>
      <c r="S28">
        <v>42.711151700000002</v>
      </c>
      <c r="U28">
        <v>-13.25250000000003</v>
      </c>
      <c r="V28">
        <v>19.6435</v>
      </c>
      <c r="W28">
        <v>40.596099999999943</v>
      </c>
      <c r="X28">
        <v>-11.88049999999995</v>
      </c>
      <c r="Y28">
        <v>-52.667349999999949</v>
      </c>
      <c r="Z28">
        <v>-223.05690000000001</v>
      </c>
      <c r="AA28">
        <v>-545.04327499999999</v>
      </c>
      <c r="AD28">
        <v>-141.54459583333332</v>
      </c>
      <c r="AG28">
        <v>-17.505454166666723</v>
      </c>
      <c r="AI28">
        <v>0.14819690716666667</v>
      </c>
      <c r="AJ28">
        <f t="shared" si="0"/>
        <v>1.4819690716666667E-4</v>
      </c>
      <c r="AL28">
        <v>2.0867898333333335</v>
      </c>
      <c r="AM28">
        <v>2.39134907025</v>
      </c>
      <c r="AN28">
        <f t="shared" si="1"/>
        <v>2.3913490702499999E-3</v>
      </c>
      <c r="AP28">
        <v>4.5096764583333337</v>
      </c>
      <c r="AQ28">
        <v>4.7312175293333336</v>
      </c>
      <c r="AR28">
        <f t="shared" si="2"/>
        <v>4.7312175293333335E-3</v>
      </c>
      <c r="AT28">
        <v>1.1571426666666667</v>
      </c>
    </row>
    <row r="29" spans="1:46" x14ac:dyDescent="0.25">
      <c r="A29">
        <v>54</v>
      </c>
      <c r="B29">
        <v>7.9028103749999916</v>
      </c>
      <c r="D29">
        <v>0.30242355596519266</v>
      </c>
      <c r="E29">
        <v>-5.3922676647549603E-3</v>
      </c>
      <c r="F29">
        <v>3.22588251944611</v>
      </c>
      <c r="G29">
        <v>5.0328035999999994</v>
      </c>
      <c r="H29">
        <v>-6.2268598333333331</v>
      </c>
      <c r="I29">
        <v>-7.2054436333333332</v>
      </c>
      <c r="J29">
        <v>14.935723533333334</v>
      </c>
      <c r="K29">
        <v>0.17315016666666652</v>
      </c>
      <c r="L29">
        <v>-15.1246793</v>
      </c>
      <c r="M29">
        <v>16.981555833333335</v>
      </c>
      <c r="P29">
        <v>42.015754673333333</v>
      </c>
      <c r="S29">
        <v>42.581968099999997</v>
      </c>
      <c r="U29">
        <v>-14.51000000000006</v>
      </c>
      <c r="V29">
        <v>21.973300000000009</v>
      </c>
      <c r="W29">
        <v>41.428049999999942</v>
      </c>
      <c r="X29">
        <v>-21.770499999999931</v>
      </c>
      <c r="Y29">
        <v>-53.83454999999995</v>
      </c>
      <c r="Z29">
        <v>-219.75492499999999</v>
      </c>
      <c r="AA29">
        <v>-560.17442499999947</v>
      </c>
      <c r="AD29">
        <v>-179.28541666666632</v>
      </c>
      <c r="AG29">
        <v>-93.603599999999886</v>
      </c>
      <c r="AI29">
        <v>-1.8464831625000015E-2</v>
      </c>
      <c r="AJ29">
        <f t="shared" si="0"/>
        <v>-1.8464831625000016E-5</v>
      </c>
      <c r="AL29">
        <v>0.57973845833333271</v>
      </c>
      <c r="AM29">
        <v>2.3189263687916664</v>
      </c>
      <c r="AN29">
        <f t="shared" si="1"/>
        <v>2.3189263687916663E-3</v>
      </c>
      <c r="AP29">
        <v>5.8137191666666679</v>
      </c>
      <c r="AQ29">
        <v>4.7045380044583336</v>
      </c>
      <c r="AR29">
        <f t="shared" si="2"/>
        <v>4.7045380044583333E-3</v>
      </c>
      <c r="AT29">
        <v>6.0145918750000007</v>
      </c>
    </row>
    <row r="30" spans="1:46" x14ac:dyDescent="0.25">
      <c r="A30">
        <v>56</v>
      </c>
      <c r="B30">
        <v>7.8950213958333277</v>
      </c>
      <c r="D30">
        <v>0.35217206206869955</v>
      </c>
      <c r="E30">
        <v>-4.5851279519815323E-3</v>
      </c>
      <c r="F30">
        <v>3.1685514099901182</v>
      </c>
      <c r="G30">
        <v>4.8908732666666674</v>
      </c>
      <c r="H30">
        <v>-6.1090049000000004</v>
      </c>
      <c r="I30">
        <v>-6.7374189333333323</v>
      </c>
      <c r="J30">
        <v>14.937245433333334</v>
      </c>
      <c r="K30">
        <v>-4.5252899999999985E-2</v>
      </c>
      <c r="L30">
        <v>-14.911591366666666</v>
      </c>
      <c r="M30">
        <v>15.527579800000002</v>
      </c>
      <c r="P30">
        <v>41.474025133333335</v>
      </c>
      <c r="S30">
        <v>42.262794433333333</v>
      </c>
      <c r="U30">
        <v>-16.42750000000003</v>
      </c>
      <c r="V30">
        <v>24.063700000000029</v>
      </c>
      <c r="W30">
        <v>44.100199999999951</v>
      </c>
      <c r="X30">
        <v>-30.6494999999999</v>
      </c>
      <c r="Y30">
        <v>-54.624949999999963</v>
      </c>
      <c r="Z30">
        <v>-213.96895000000001</v>
      </c>
      <c r="AA30">
        <v>-576.36494166666614</v>
      </c>
      <c r="AD30">
        <v>-216.84170833333309</v>
      </c>
      <c r="AG30">
        <v>-174.50442916666657</v>
      </c>
      <c r="AI30">
        <v>-0.21522847237499995</v>
      </c>
      <c r="AJ30">
        <f t="shared" si="0"/>
        <v>-2.1522847237499996E-4</v>
      </c>
      <c r="AL30">
        <v>-1.097549833333334</v>
      </c>
      <c r="AM30">
        <v>2.2738750902916669</v>
      </c>
      <c r="AN30">
        <f t="shared" si="1"/>
        <v>2.2738750902916668E-3</v>
      </c>
      <c r="AP30">
        <v>6.9065729999999999</v>
      </c>
      <c r="AQ30">
        <v>4.6649133708333332</v>
      </c>
      <c r="AR30">
        <f t="shared" si="2"/>
        <v>4.6649133708333334E-3</v>
      </c>
      <c r="AT30">
        <v>10.221962833333333</v>
      </c>
    </row>
    <row r="31" spans="1:46" x14ac:dyDescent="0.25">
      <c r="A31">
        <v>58</v>
      </c>
      <c r="B31">
        <v>7.8798923541666568</v>
      </c>
      <c r="D31">
        <v>0.41837237832034657</v>
      </c>
      <c r="E31">
        <v>-4.5424999830422311E-3</v>
      </c>
      <c r="F31">
        <v>3.0801622777052526</v>
      </c>
      <c r="G31">
        <v>4.7473808333333327</v>
      </c>
      <c r="H31">
        <v>-6.0140583000000003</v>
      </c>
      <c r="I31">
        <v>-6.3287734333333336</v>
      </c>
      <c r="J31">
        <v>14.9235796</v>
      </c>
      <c r="K31">
        <v>-0.23816290000000001</v>
      </c>
      <c r="L31">
        <v>-14.7668026</v>
      </c>
      <c r="M31">
        <v>14.198091066666667</v>
      </c>
      <c r="P31">
        <v>40.930113186666667</v>
      </c>
      <c r="S31">
        <v>41.851311466666665</v>
      </c>
      <c r="U31">
        <v>-18.34500000000001</v>
      </c>
      <c r="V31">
        <v>26.154100000000039</v>
      </c>
      <c r="W31">
        <v>46.772349999999967</v>
      </c>
      <c r="X31">
        <v>-39.528499999999887</v>
      </c>
      <c r="Y31">
        <v>-55.415349999999982</v>
      </c>
      <c r="Z31">
        <v>-208.182975</v>
      </c>
      <c r="AA31">
        <v>-590.20300833333317</v>
      </c>
      <c r="AD31">
        <v>-253.40816249999995</v>
      </c>
      <c r="AG31">
        <v>-250.55993333333328</v>
      </c>
      <c r="AI31">
        <v>-0.34965400466666663</v>
      </c>
      <c r="AJ31">
        <f t="shared" si="0"/>
        <v>-3.4965400466666665E-4</v>
      </c>
      <c r="AL31">
        <v>-2.5069697916666676</v>
      </c>
      <c r="AM31">
        <v>2.1880118344583335</v>
      </c>
      <c r="AN31">
        <f t="shared" si="1"/>
        <v>2.1880118344583333E-3</v>
      </c>
      <c r="AP31">
        <v>8.1397002083333323</v>
      </c>
      <c r="AQ31">
        <v>4.6058589681666664</v>
      </c>
      <c r="AR31">
        <f t="shared" si="2"/>
        <v>4.6058589681666666E-3</v>
      </c>
      <c r="AT31">
        <v>14.572346875000001</v>
      </c>
    </row>
    <row r="32" spans="1:46" x14ac:dyDescent="0.25">
      <c r="A32">
        <v>60</v>
      </c>
      <c r="B32">
        <v>7.8695710833333266</v>
      </c>
      <c r="D32">
        <v>0.47369328214533601</v>
      </c>
      <c r="E32">
        <v>-2.2925508233087848E-3</v>
      </c>
      <c r="F32">
        <v>2.9918113797541519</v>
      </c>
      <c r="G32">
        <v>4.5488309999999998</v>
      </c>
      <c r="H32">
        <v>-5.8639893666666669</v>
      </c>
      <c r="I32">
        <v>-5.7545881000000003</v>
      </c>
      <c r="J32">
        <v>14.920632066666666</v>
      </c>
      <c r="K32">
        <v>-0.55173063333333328</v>
      </c>
      <c r="L32">
        <v>-14.4708212</v>
      </c>
      <c r="M32">
        <v>12.463539966666668</v>
      </c>
      <c r="P32">
        <v>40.140469573333327</v>
      </c>
      <c r="S32">
        <v>40.952837933333335</v>
      </c>
      <c r="U32">
        <v>-20.262499999999989</v>
      </c>
      <c r="V32">
        <v>28.244500000000048</v>
      </c>
      <c r="W32">
        <v>49.444499999999977</v>
      </c>
      <c r="X32">
        <v>-48.407499999999857</v>
      </c>
      <c r="Y32">
        <v>-56.205749999999981</v>
      </c>
      <c r="Z32">
        <v>-202.39699999999999</v>
      </c>
      <c r="AA32">
        <v>-603.00713333333306</v>
      </c>
      <c r="AD32">
        <v>-296.9292416666666</v>
      </c>
      <c r="AG32">
        <v>-351.50205416666637</v>
      </c>
      <c r="AI32">
        <v>-0.48759707854166667</v>
      </c>
      <c r="AJ32">
        <f t="shared" si="0"/>
        <v>-4.8759707854166665E-4</v>
      </c>
      <c r="AL32">
        <v>-3.8860794166666661</v>
      </c>
      <c r="AM32">
        <v>2.0856660455416667</v>
      </c>
      <c r="AN32">
        <f t="shared" si="1"/>
        <v>2.0856660455416667E-3</v>
      </c>
      <c r="AP32">
        <v>9.2480968333333333</v>
      </c>
      <c r="AQ32">
        <v>4.5102627259166663</v>
      </c>
      <c r="AR32">
        <f t="shared" si="2"/>
        <v>4.5102627259166663E-3</v>
      </c>
      <c r="AT32">
        <v>19.641879166666666</v>
      </c>
    </row>
    <row r="33" spans="1:46" x14ac:dyDescent="0.25">
      <c r="A33">
        <v>62</v>
      </c>
      <c r="B33">
        <v>7.8635877291666594</v>
      </c>
      <c r="D33">
        <v>0.53192579346075419</v>
      </c>
      <c r="E33">
        <v>-1.0933880541021189E-3</v>
      </c>
      <c r="F33">
        <v>2.8791605569672831</v>
      </c>
      <c r="G33">
        <v>4.3607877666666672</v>
      </c>
      <c r="H33">
        <v>-5.7331098666666671</v>
      </c>
      <c r="I33">
        <v>-5.2373653999999998</v>
      </c>
      <c r="J33">
        <v>14.909734733333334</v>
      </c>
      <c r="K33">
        <v>-0.80558403333333328</v>
      </c>
      <c r="L33">
        <v>-14.135916266666669</v>
      </c>
      <c r="M33">
        <v>10.977414400000001</v>
      </c>
      <c r="P33">
        <v>39.33491101333334</v>
      </c>
      <c r="S33">
        <v>40.074990966666668</v>
      </c>
      <c r="U33">
        <v>-22.367499999999971</v>
      </c>
      <c r="V33">
        <v>30.26680000000006</v>
      </c>
      <c r="W33">
        <v>52.574525000000001</v>
      </c>
      <c r="X33">
        <v>-56.807399999999859</v>
      </c>
      <c r="Y33">
        <v>-56.989324999999987</v>
      </c>
      <c r="Z33">
        <v>-196.00322499999999</v>
      </c>
      <c r="AA33">
        <v>-614.55227083333375</v>
      </c>
      <c r="AD33">
        <v>-331.42926666666688</v>
      </c>
      <c r="AG33">
        <v>-435.78837916666669</v>
      </c>
      <c r="AI33">
        <v>-0.64897838170833333</v>
      </c>
      <c r="AJ33">
        <f t="shared" si="0"/>
        <v>-6.4897838170833338E-4</v>
      </c>
      <c r="AL33">
        <v>-5.5497467500000006</v>
      </c>
      <c r="AM33">
        <v>1.9818600063749998</v>
      </c>
      <c r="AN33">
        <f t="shared" si="1"/>
        <v>1.9818600063749997E-3</v>
      </c>
      <c r="AP33">
        <v>9.8969316666666671</v>
      </c>
      <c r="AQ33">
        <v>4.4023565877916662</v>
      </c>
      <c r="AR33">
        <f t="shared" si="2"/>
        <v>4.4023565877916665E-3</v>
      </c>
      <c r="AT33">
        <v>23.801357083333333</v>
      </c>
    </row>
    <row r="34" spans="1:46" x14ac:dyDescent="0.25">
      <c r="A34">
        <v>64</v>
      </c>
      <c r="B34">
        <v>7.8556175208333272</v>
      </c>
      <c r="D34">
        <v>0.58217204120980381</v>
      </c>
      <c r="E34">
        <v>-3.1563142504293382E-4</v>
      </c>
      <c r="F34">
        <v>2.7557716702684258</v>
      </c>
      <c r="G34">
        <v>4.1546900999999998</v>
      </c>
      <c r="H34">
        <v>-5.5972799333333336</v>
      </c>
      <c r="I34">
        <v>-4.6721028333333336</v>
      </c>
      <c r="J34">
        <v>14.906715666666667</v>
      </c>
      <c r="K34">
        <v>-1.1039734333333333</v>
      </c>
      <c r="L34">
        <v>-13.775734066666669</v>
      </c>
      <c r="M34">
        <v>9.421552366666667</v>
      </c>
      <c r="P34">
        <v>38.447896126666663</v>
      </c>
      <c r="S34">
        <v>38.783734733333333</v>
      </c>
      <c r="U34">
        <v>-25.09749999999995</v>
      </c>
      <c r="V34">
        <v>32.062100000000036</v>
      </c>
      <c r="W34">
        <v>57.230800000000002</v>
      </c>
      <c r="X34">
        <v>-63.61029999999991</v>
      </c>
      <c r="Y34">
        <v>-57.750149999999998</v>
      </c>
      <c r="Z34">
        <v>-187.58345</v>
      </c>
      <c r="AA34">
        <v>-623.9041583333335</v>
      </c>
      <c r="AD34">
        <v>-373.64007500000014</v>
      </c>
      <c r="AG34">
        <v>-537.11953333333315</v>
      </c>
      <c r="AI34">
        <v>-0.72524141862499991</v>
      </c>
      <c r="AJ34">
        <f t="shared" si="0"/>
        <v>-7.2524141862499996E-4</v>
      </c>
      <c r="AL34">
        <v>-6.4390722916666672</v>
      </c>
      <c r="AM34">
        <v>1.8311628293333333</v>
      </c>
      <c r="AN34">
        <f t="shared" si="1"/>
        <v>1.8311628293333332E-3</v>
      </c>
      <c r="AP34">
        <v>10.155531916666668</v>
      </c>
      <c r="AQ34">
        <v>4.2677126059583337</v>
      </c>
      <c r="AR34">
        <f t="shared" si="2"/>
        <v>4.2677126059583338E-3</v>
      </c>
      <c r="AT34">
        <v>27.518175833333331</v>
      </c>
    </row>
    <row r="35" spans="1:46" x14ac:dyDescent="0.25">
      <c r="A35">
        <v>66</v>
      </c>
      <c r="B35">
        <v>7.8542016041666614</v>
      </c>
      <c r="D35">
        <v>0.62763341325499389</v>
      </c>
      <c r="E35">
        <v>-1.3895708246847694E-3</v>
      </c>
      <c r="F35">
        <v>2.62198682136267</v>
      </c>
      <c r="G35">
        <v>3.9161574666666659</v>
      </c>
      <c r="H35">
        <v>-5.4417086000000001</v>
      </c>
      <c r="I35">
        <v>-4.0925118333333339</v>
      </c>
      <c r="J35">
        <v>14.879770866666666</v>
      </c>
      <c r="K35">
        <v>-1.4455072333333334</v>
      </c>
      <c r="L35">
        <v>-13.3770749</v>
      </c>
      <c r="M35">
        <v>7.7484335333333352</v>
      </c>
      <c r="P35">
        <v>37.386822699999996</v>
      </c>
      <c r="S35">
        <v>37.338264100000004</v>
      </c>
      <c r="U35">
        <v>-27.827499999999951</v>
      </c>
      <c r="V35">
        <v>33.857400000000027</v>
      </c>
      <c r="W35">
        <v>61.887075000000017</v>
      </c>
      <c r="X35">
        <v>-70.413199999999989</v>
      </c>
      <c r="Y35">
        <v>-58.510975000000009</v>
      </c>
      <c r="Z35">
        <v>-179.16367500000001</v>
      </c>
      <c r="AA35">
        <v>-632.51946250000015</v>
      </c>
      <c r="AD35">
        <v>-414.52358333333348</v>
      </c>
      <c r="AG35">
        <v>-633.25567916666637</v>
      </c>
      <c r="AI35">
        <v>-0.80520922949999996</v>
      </c>
      <c r="AJ35">
        <f t="shared" si="0"/>
        <v>-8.0520922949999993E-4</v>
      </c>
      <c r="AL35">
        <v>-7.33334375</v>
      </c>
      <c r="AM35">
        <v>1.6327258520416668</v>
      </c>
      <c r="AN35">
        <f t="shared" si="1"/>
        <v>1.6327258520416668E-3</v>
      </c>
      <c r="AP35">
        <v>10.085928916666667</v>
      </c>
      <c r="AQ35">
        <v>4.1011808167083323</v>
      </c>
      <c r="AR35">
        <f t="shared" si="2"/>
        <v>4.1011808167083323E-3</v>
      </c>
      <c r="AT35">
        <v>31.122470541666665</v>
      </c>
    </row>
    <row r="36" spans="1:46" x14ac:dyDescent="0.25">
      <c r="A36">
        <v>68</v>
      </c>
      <c r="B36">
        <v>7.8533655624999987</v>
      </c>
      <c r="D36">
        <v>0.66095789316102338</v>
      </c>
      <c r="E36">
        <v>-1.2047553109965372E-3</v>
      </c>
      <c r="F36">
        <v>2.483111760738983</v>
      </c>
      <c r="G36">
        <v>3.6556030666666666</v>
      </c>
      <c r="H36">
        <v>-5.2756614333333332</v>
      </c>
      <c r="I36">
        <v>-3.4330872333333331</v>
      </c>
      <c r="J36">
        <v>14.871525499999999</v>
      </c>
      <c r="K36">
        <v>-1.7843194666666669</v>
      </c>
      <c r="L36">
        <v>-12.867628200000002</v>
      </c>
      <c r="M36">
        <v>6.0262928000000002</v>
      </c>
      <c r="P36">
        <v>36.188698346666669</v>
      </c>
      <c r="S36">
        <v>35.552924400000009</v>
      </c>
      <c r="U36">
        <v>-30.55749999999993</v>
      </c>
      <c r="V36">
        <v>35.65270000000001</v>
      </c>
      <c r="W36">
        <v>66.543350000000004</v>
      </c>
      <c r="X36">
        <v>-77.216100000000012</v>
      </c>
      <c r="Y36">
        <v>-59.271800000000013</v>
      </c>
      <c r="Z36">
        <v>-170.74390000000011</v>
      </c>
      <c r="AA36">
        <v>-639.5650416666665</v>
      </c>
      <c r="AD36">
        <v>-455.18603749999977</v>
      </c>
      <c r="AG36">
        <v>-735.63628333333281</v>
      </c>
      <c r="AI36">
        <v>-0.82629777737499988</v>
      </c>
      <c r="AJ36">
        <f t="shared" si="0"/>
        <v>-8.2629777737499991E-4</v>
      </c>
      <c r="AL36">
        <v>-7.6131328749999998</v>
      </c>
      <c r="AM36">
        <v>1.4020372874166667</v>
      </c>
      <c r="AN36">
        <f t="shared" si="1"/>
        <v>1.4020372874166667E-3</v>
      </c>
      <c r="AP36">
        <v>9.4092445416666664</v>
      </c>
      <c r="AQ36">
        <v>3.899624603291667</v>
      </c>
      <c r="AR36">
        <f t="shared" si="2"/>
        <v>3.899624603291667E-3</v>
      </c>
      <c r="AT36">
        <v>33.963450041666661</v>
      </c>
    </row>
    <row r="37" spans="1:46" x14ac:dyDescent="0.25">
      <c r="A37">
        <v>70</v>
      </c>
      <c r="B37">
        <v>7.8553791041666647</v>
      </c>
      <c r="D37">
        <v>0.69152246895680691</v>
      </c>
      <c r="E37">
        <v>-3.5900403949806598E-3</v>
      </c>
      <c r="F37">
        <v>2.3014510994987258</v>
      </c>
      <c r="G37">
        <v>3.3972731333333335</v>
      </c>
      <c r="H37">
        <v>-5.1181969333333335</v>
      </c>
      <c r="I37">
        <v>-2.8129562666666668</v>
      </c>
      <c r="J37">
        <v>14.881685433333331</v>
      </c>
      <c r="K37">
        <v>-2.1322529000000001</v>
      </c>
      <c r="L37">
        <v>-12.393902600000001</v>
      </c>
      <c r="M37">
        <v>4.4284568333333327</v>
      </c>
      <c r="P37">
        <v>34.993491346666666</v>
      </c>
      <c r="S37">
        <v>33.547824033333328</v>
      </c>
      <c r="U37">
        <v>-33.61624999999993</v>
      </c>
      <c r="V37">
        <v>37.324874999999992</v>
      </c>
      <c r="W37">
        <v>71.904375000000016</v>
      </c>
      <c r="X37">
        <v>-82.918000000000049</v>
      </c>
      <c r="Y37">
        <v>-60.197125000000021</v>
      </c>
      <c r="Z37">
        <v>-161.40537499999999</v>
      </c>
      <c r="AA37">
        <v>-642.42247083333291</v>
      </c>
      <c r="AD37">
        <v>-493.08722916666636</v>
      </c>
      <c r="AG37">
        <v>-833.89170416666605</v>
      </c>
      <c r="AI37">
        <v>-0.8388616636666667</v>
      </c>
      <c r="AJ37">
        <f t="shared" si="0"/>
        <v>-8.3886166366666675E-4</v>
      </c>
      <c r="AL37">
        <v>-7.757143666666666</v>
      </c>
      <c r="AM37">
        <v>1.1739838043749999</v>
      </c>
      <c r="AN37">
        <f t="shared" si="1"/>
        <v>1.173983804375E-3</v>
      </c>
      <c r="AP37">
        <v>8.3960467916666666</v>
      </c>
      <c r="AQ37">
        <v>3.6747029215833336</v>
      </c>
      <c r="AR37">
        <f t="shared" si="2"/>
        <v>3.6747029215833337E-3</v>
      </c>
      <c r="AT37">
        <v>35.777120458333336</v>
      </c>
    </row>
    <row r="38" spans="1:46" x14ac:dyDescent="0.25">
      <c r="A38">
        <v>72</v>
      </c>
      <c r="B38">
        <v>7.8600413333333305</v>
      </c>
      <c r="D38">
        <v>0.70986247612761977</v>
      </c>
      <c r="E38">
        <v>-4.1499127242804884E-3</v>
      </c>
      <c r="F38">
        <v>2.1201066097689956</v>
      </c>
      <c r="G38">
        <v>3.126404833333333</v>
      </c>
      <c r="H38">
        <v>-4.9465271</v>
      </c>
      <c r="I38">
        <v>-2.1803835999999999</v>
      </c>
      <c r="J38">
        <v>14.896253366666667</v>
      </c>
      <c r="K38">
        <v>-2.4969511666666668</v>
      </c>
      <c r="L38">
        <v>-11.904181466666667</v>
      </c>
      <c r="M38">
        <v>2.8014022333333335</v>
      </c>
      <c r="P38">
        <v>33.660911899999995</v>
      </c>
      <c r="S38">
        <v>31.369929899999999</v>
      </c>
      <c r="U38">
        <v>-37.200999999999958</v>
      </c>
      <c r="V38">
        <v>38.800049999999978</v>
      </c>
      <c r="W38">
        <v>78.393000000000043</v>
      </c>
      <c r="X38">
        <v>-86.858300000000071</v>
      </c>
      <c r="Y38">
        <v>-61.385650000000027</v>
      </c>
      <c r="Z38">
        <v>-150.59684999999999</v>
      </c>
      <c r="AA38">
        <v>-643.42659999999955</v>
      </c>
      <c r="AD38">
        <v>-529.84988333333308</v>
      </c>
      <c r="AG38">
        <v>-932.15607083333271</v>
      </c>
      <c r="AI38">
        <v>-0.87824324583333324</v>
      </c>
      <c r="AJ38">
        <f t="shared" si="0"/>
        <v>-8.782432458333332E-4</v>
      </c>
      <c r="AL38">
        <v>-8.1609963333333333</v>
      </c>
      <c r="AM38">
        <v>0.947288340625</v>
      </c>
      <c r="AN38">
        <f t="shared" si="1"/>
        <v>9.4728834062500001E-4</v>
      </c>
      <c r="AP38">
        <v>7.2470776249999993</v>
      </c>
      <c r="AQ38">
        <v>3.4446849772083334</v>
      </c>
      <c r="AR38">
        <f t="shared" si="2"/>
        <v>3.4446849772083333E-3</v>
      </c>
      <c r="AT38">
        <v>37.022599</v>
      </c>
    </row>
    <row r="39" spans="1:46" x14ac:dyDescent="0.25">
      <c r="A39">
        <v>74</v>
      </c>
      <c r="B39">
        <v>7.8655102916666593</v>
      </c>
      <c r="D39">
        <v>0.7157220196849069</v>
      </c>
      <c r="E39">
        <v>-5.5915342331200931E-3</v>
      </c>
      <c r="F39">
        <v>1.9368492573318101</v>
      </c>
      <c r="G39">
        <v>2.8569909333333334</v>
      </c>
      <c r="H39">
        <v>-4.772278833333333</v>
      </c>
      <c r="I39">
        <v>-1.5461035666666665</v>
      </c>
      <c r="J39">
        <v>14.908097233333333</v>
      </c>
      <c r="K39">
        <v>-2.8350158666666667</v>
      </c>
      <c r="L39">
        <v>-11.364154899999999</v>
      </c>
      <c r="M39">
        <v>1.2365867333333334</v>
      </c>
      <c r="P39">
        <v>32.3324468</v>
      </c>
      <c r="S39">
        <v>29.111043833333337</v>
      </c>
      <c r="U39">
        <v>-40.785749999999979</v>
      </c>
      <c r="V39">
        <v>40.275224999999963</v>
      </c>
      <c r="W39">
        <v>84.881625000000057</v>
      </c>
      <c r="X39">
        <v>-90.798600000000093</v>
      </c>
      <c r="Y39">
        <v>-62.574175000000039</v>
      </c>
      <c r="Z39">
        <v>-139.78832499999999</v>
      </c>
      <c r="AA39">
        <v>-641.93137499999943</v>
      </c>
      <c r="AD39">
        <v>-559.23866249999958</v>
      </c>
      <c r="AG39">
        <v>-1018.4227124999992</v>
      </c>
      <c r="AI39">
        <v>-0.91294620787500003</v>
      </c>
      <c r="AJ39">
        <f t="shared" si="0"/>
        <v>-9.1294620787500007E-4</v>
      </c>
      <c r="AL39">
        <v>-8.5273366250000002</v>
      </c>
      <c r="AM39">
        <v>0.74940880129166665</v>
      </c>
      <c r="AN39">
        <f t="shared" si="1"/>
        <v>7.4940880129166661E-4</v>
      </c>
      <c r="AP39">
        <v>5.8908008333333335</v>
      </c>
      <c r="AQ39">
        <v>3.1967178953749995</v>
      </c>
      <c r="AR39">
        <f t="shared" si="2"/>
        <v>3.1967178953749994E-3</v>
      </c>
      <c r="AT39">
        <v>37.045918291666666</v>
      </c>
    </row>
    <row r="40" spans="1:46" x14ac:dyDescent="0.25">
      <c r="A40">
        <v>76</v>
      </c>
      <c r="B40">
        <v>7.8757896249999915</v>
      </c>
      <c r="D40">
        <v>0.71189949014247644</v>
      </c>
      <c r="E40">
        <v>-7.9473549851938729E-3</v>
      </c>
      <c r="F40">
        <v>1.7469951691459238</v>
      </c>
      <c r="G40">
        <v>2.5444007000000002</v>
      </c>
      <c r="H40">
        <v>-4.5828639999999998</v>
      </c>
      <c r="I40">
        <v>-0.83266139999999988</v>
      </c>
      <c r="J40">
        <v>14.9837741</v>
      </c>
      <c r="K40">
        <v>-3.2259766666666665</v>
      </c>
      <c r="L40">
        <v>-10.766891766666665</v>
      </c>
      <c r="M40">
        <v>-0.42316440000000027</v>
      </c>
      <c r="P40">
        <v>30.832935713333335</v>
      </c>
      <c r="S40">
        <v>26.171732866666666</v>
      </c>
      <c r="U40">
        <v>-44.370499999999979</v>
      </c>
      <c r="V40">
        <v>41.750399999999928</v>
      </c>
      <c r="W40">
        <v>91.370250000000027</v>
      </c>
      <c r="X40">
        <v>-94.738900000000072</v>
      </c>
      <c r="Y40">
        <v>-63.762700000000052</v>
      </c>
      <c r="Z40">
        <v>-128.97980000000001</v>
      </c>
      <c r="AA40">
        <v>-637.42037916666663</v>
      </c>
      <c r="AD40">
        <v>-589.16016250000007</v>
      </c>
      <c r="AG40">
        <v>-1116.2252125</v>
      </c>
      <c r="AI40">
        <v>-0.88110325516666665</v>
      </c>
      <c r="AJ40">
        <f t="shared" si="0"/>
        <v>-8.811032551666666E-4</v>
      </c>
      <c r="AL40">
        <v>-8.1582417083333318</v>
      </c>
      <c r="AM40">
        <v>0.5125938104583333</v>
      </c>
      <c r="AN40">
        <f t="shared" si="1"/>
        <v>5.1259381045833325E-4</v>
      </c>
      <c r="AP40">
        <v>4.2087599166666667</v>
      </c>
      <c r="AQ40">
        <v>2.9037519734166666</v>
      </c>
      <c r="AR40">
        <f t="shared" si="2"/>
        <v>2.9037519734166667E-3</v>
      </c>
      <c r="AT40">
        <v>36.220008125</v>
      </c>
    </row>
    <row r="41" spans="1:46" x14ac:dyDescent="0.25">
      <c r="A41">
        <v>78</v>
      </c>
      <c r="B41">
        <v>7.8840064999999919</v>
      </c>
      <c r="D41">
        <v>0.69474862847410668</v>
      </c>
      <c r="E41">
        <v>-1.0745669484043258E-2</v>
      </c>
      <c r="F41">
        <v>1.556059198050924</v>
      </c>
      <c r="G41">
        <v>2.2334055999999998</v>
      </c>
      <c r="H41">
        <v>-4.3834601666666675</v>
      </c>
      <c r="I41">
        <v>-0.14847120000000005</v>
      </c>
      <c r="J41">
        <v>15.033992733333331</v>
      </c>
      <c r="K41">
        <v>-3.5954185000000001</v>
      </c>
      <c r="L41">
        <v>-10.196674166666668</v>
      </c>
      <c r="M41">
        <v>-2.0553771666666667</v>
      </c>
      <c r="P41">
        <v>29.369911933333334</v>
      </c>
      <c r="S41">
        <v>23.16092763333333</v>
      </c>
      <c r="U41">
        <v>-48.40185000000001</v>
      </c>
      <c r="V41">
        <v>43.054249999999932</v>
      </c>
      <c r="W41">
        <v>98.693625000000054</v>
      </c>
      <c r="X41">
        <v>-96.87232500000006</v>
      </c>
      <c r="Y41">
        <v>-65.401150000000044</v>
      </c>
      <c r="Z41">
        <v>-117.1177749999999</v>
      </c>
      <c r="AA41">
        <v>-631.81128333333322</v>
      </c>
      <c r="AD41">
        <v>-613.05072916666654</v>
      </c>
      <c r="AG41">
        <v>-1210.6867166666666</v>
      </c>
      <c r="AI41">
        <v>-0.89521229616666675</v>
      </c>
      <c r="AJ41">
        <f t="shared" si="0"/>
        <v>-8.9521229616666676E-4</v>
      </c>
      <c r="AL41">
        <v>-8.2442247500000008</v>
      </c>
      <c r="AM41">
        <v>0.31467203962500007</v>
      </c>
      <c r="AN41">
        <f t="shared" si="1"/>
        <v>3.1467203962500006E-4</v>
      </c>
      <c r="AP41">
        <v>2.6596787499999999</v>
      </c>
      <c r="AQ41">
        <v>2.6515725301250002</v>
      </c>
      <c r="AR41">
        <f t="shared" si="2"/>
        <v>2.6515725301250004E-3</v>
      </c>
      <c r="AT41">
        <v>34.782544999999999</v>
      </c>
    </row>
    <row r="42" spans="1:46" x14ac:dyDescent="0.25">
      <c r="A42">
        <v>80</v>
      </c>
      <c r="B42">
        <v>7.907075562499994</v>
      </c>
      <c r="D42">
        <v>0.66296097993626302</v>
      </c>
      <c r="E42">
        <v>-1.0614211523019414E-2</v>
      </c>
      <c r="F42">
        <v>1.3484289086033581</v>
      </c>
      <c r="G42">
        <v>1.8780028999999998</v>
      </c>
      <c r="H42">
        <v>-4.163328766666667</v>
      </c>
      <c r="I42">
        <v>0.64288883333333335</v>
      </c>
      <c r="J42">
        <v>15.124865066666668</v>
      </c>
      <c r="K42">
        <v>-4.0150230666666662</v>
      </c>
      <c r="L42">
        <v>-9.5008251999999977</v>
      </c>
      <c r="M42">
        <v>-3.882829366666666</v>
      </c>
      <c r="P42">
        <v>27.420196233333332</v>
      </c>
      <c r="S42">
        <v>19.8612793</v>
      </c>
      <c r="U42">
        <v>-52.816000000000052</v>
      </c>
      <c r="V42">
        <v>44.211249999999957</v>
      </c>
      <c r="W42">
        <v>106.7325000000001</v>
      </c>
      <c r="X42">
        <v>-97.457000000000036</v>
      </c>
      <c r="Y42">
        <v>-67.42525000000002</v>
      </c>
      <c r="Z42">
        <v>-104.3527499999999</v>
      </c>
      <c r="AA42">
        <v>-615.56650833333333</v>
      </c>
      <c r="AD42">
        <v>-628.67818749999992</v>
      </c>
      <c r="AG42">
        <v>-1285.4752041666666</v>
      </c>
      <c r="AI42">
        <v>-0.89132265104166664</v>
      </c>
      <c r="AJ42">
        <f t="shared" si="0"/>
        <v>-8.913226510416666E-4</v>
      </c>
      <c r="AL42">
        <v>-7.9651598333333338</v>
      </c>
      <c r="AM42">
        <v>2.2578298458333337E-2</v>
      </c>
      <c r="AN42">
        <f t="shared" si="1"/>
        <v>2.2578298458333338E-5</v>
      </c>
      <c r="AP42">
        <v>0.22006754166666675</v>
      </c>
      <c r="AQ42">
        <v>2.2471152801666667</v>
      </c>
      <c r="AR42">
        <f t="shared" si="2"/>
        <v>2.2471152801666668E-3</v>
      </c>
      <c r="AT42">
        <v>31.464693291666663</v>
      </c>
    </row>
    <row r="43" spans="1:46" x14ac:dyDescent="0.25">
      <c r="A43">
        <v>82</v>
      </c>
      <c r="B43">
        <v>7.9146858749999955</v>
      </c>
      <c r="D43">
        <v>0.62338544901423631</v>
      </c>
      <c r="E43">
        <v>-1.2960107159542428E-2</v>
      </c>
      <c r="F43">
        <v>1.1593461792190609</v>
      </c>
      <c r="G43">
        <v>1.5762686000000001</v>
      </c>
      <c r="H43">
        <v>-3.9741337333333333</v>
      </c>
      <c r="I43">
        <v>1.2963556333333333</v>
      </c>
      <c r="J43">
        <v>15.257728099999998</v>
      </c>
      <c r="K43">
        <v>-4.3584548999999999</v>
      </c>
      <c r="L43">
        <v>-8.9280908666666647</v>
      </c>
      <c r="M43">
        <v>-5.2499406333333329</v>
      </c>
      <c r="P43">
        <v>26.015938313333333</v>
      </c>
      <c r="S43">
        <v>16.496141666666666</v>
      </c>
      <c r="U43">
        <v>-57.230150000000037</v>
      </c>
      <c r="V43">
        <v>45.368249999999968</v>
      </c>
      <c r="W43">
        <v>114.77137500000001</v>
      </c>
      <c r="X43">
        <v>-98.041675000000012</v>
      </c>
      <c r="Y43">
        <v>-69.449349999999995</v>
      </c>
      <c r="Z43">
        <v>-91.587724999999949</v>
      </c>
      <c r="AA43">
        <v>-604.04522083333291</v>
      </c>
      <c r="AD43">
        <v>-636.94161666666605</v>
      </c>
      <c r="AG43">
        <v>-1348.8727083333322</v>
      </c>
      <c r="AI43">
        <v>-0.8758828732916667</v>
      </c>
      <c r="AJ43">
        <f t="shared" si="0"/>
        <v>-8.7588287329166666E-4</v>
      </c>
      <c r="AL43">
        <v>-7.7220616666666668</v>
      </c>
      <c r="AM43">
        <v>-0.12285691649999997</v>
      </c>
      <c r="AN43">
        <f t="shared" si="1"/>
        <v>-1.2285691649999996E-4</v>
      </c>
      <c r="AP43">
        <v>-0.99245825000000021</v>
      </c>
      <c r="AQ43">
        <v>1.9954151866249998</v>
      </c>
      <c r="AR43">
        <f t="shared" si="2"/>
        <v>1.9954151866249997E-3</v>
      </c>
      <c r="AT43">
        <v>28.831963833333333</v>
      </c>
    </row>
    <row r="44" spans="1:46" x14ac:dyDescent="0.25">
      <c r="A44">
        <v>84</v>
      </c>
      <c r="B44">
        <v>7.9415728124999942</v>
      </c>
      <c r="D44">
        <v>0.57939039536822645</v>
      </c>
      <c r="E44">
        <v>-1.413415793232531E-2</v>
      </c>
      <c r="F44">
        <v>0.98247525313021222</v>
      </c>
      <c r="G44">
        <v>1.2954092333333331</v>
      </c>
      <c r="H44">
        <v>-3.7981820333333332</v>
      </c>
      <c r="I44">
        <v>1.9087559999999999</v>
      </c>
      <c r="J44">
        <v>15.360364133333331</v>
      </c>
      <c r="K44">
        <v>-4.6524339333333327</v>
      </c>
      <c r="L44">
        <v>-8.4248272333333336</v>
      </c>
      <c r="M44">
        <v>-6.5990138666666667</v>
      </c>
      <c r="P44">
        <v>24.613106980000001</v>
      </c>
      <c r="S44">
        <v>13.796096166666663</v>
      </c>
      <c r="U44">
        <v>-61.644300000000072</v>
      </c>
      <c r="V44">
        <v>46.525249999999993</v>
      </c>
      <c r="W44">
        <v>122.8102500000001</v>
      </c>
      <c r="X44">
        <v>-98.626349999999988</v>
      </c>
      <c r="Y44">
        <v>-71.473449999999985</v>
      </c>
      <c r="Z44">
        <v>-78.822699999999898</v>
      </c>
      <c r="AA44">
        <v>-585.72712499999966</v>
      </c>
      <c r="AD44">
        <v>-633.00967083333285</v>
      </c>
      <c r="AG44">
        <v>-1387.4619166666655</v>
      </c>
      <c r="AI44">
        <v>-0.83847422829166673</v>
      </c>
      <c r="AJ44">
        <f t="shared" si="0"/>
        <v>-8.3847422829166668E-4</v>
      </c>
      <c r="AL44">
        <v>-7.1619191666666664</v>
      </c>
      <c r="AM44">
        <v>-0.35010095645833339</v>
      </c>
      <c r="AN44">
        <f t="shared" si="1"/>
        <v>-3.5010095645833338E-4</v>
      </c>
      <c r="AP44">
        <v>-2.9031979999999997</v>
      </c>
      <c r="AQ44">
        <v>1.6952576395833334</v>
      </c>
      <c r="AR44">
        <f t="shared" si="2"/>
        <v>1.6952576395833335E-3</v>
      </c>
      <c r="AT44">
        <v>25.084881291666669</v>
      </c>
    </row>
    <row r="45" spans="1:46" x14ac:dyDescent="0.25">
      <c r="A45">
        <v>86</v>
      </c>
      <c r="B45">
        <v>7.9542509583333265</v>
      </c>
      <c r="D45">
        <v>0.51140770378390044</v>
      </c>
      <c r="E45">
        <v>-1.3401741728594027E-2</v>
      </c>
      <c r="F45">
        <v>0.78036949582846726</v>
      </c>
      <c r="G45">
        <v>0.90035796666666668</v>
      </c>
      <c r="H45">
        <v>-3.5460094666666664</v>
      </c>
      <c r="I45">
        <v>2.7263924666666663</v>
      </c>
      <c r="J45">
        <v>15.542481766666665</v>
      </c>
      <c r="K45">
        <v>-5.0722982333333331</v>
      </c>
      <c r="L45">
        <v>-7.7252228666666669</v>
      </c>
      <c r="M45">
        <v>-8.2860613000000001</v>
      </c>
      <c r="P45">
        <v>22.685606119999999</v>
      </c>
      <c r="S45">
        <v>9.4507318666666666</v>
      </c>
      <c r="U45">
        <v>-66.555475000000072</v>
      </c>
      <c r="V45">
        <v>47.483575000000009</v>
      </c>
      <c r="W45">
        <v>131.64945000000009</v>
      </c>
      <c r="X45">
        <v>-96.778099999999966</v>
      </c>
      <c r="Y45">
        <v>-74.240724999999983</v>
      </c>
      <c r="Z45">
        <v>-65.115824999999873</v>
      </c>
      <c r="AA45">
        <v>-560.96071666666614</v>
      </c>
      <c r="AD45">
        <v>-622.05474583333273</v>
      </c>
      <c r="AG45">
        <v>-1432.6812791666655</v>
      </c>
      <c r="AI45">
        <v>-0.80086368275000008</v>
      </c>
      <c r="AJ45">
        <f t="shared" si="0"/>
        <v>-8.0086368275000006E-4</v>
      </c>
      <c r="AL45">
        <v>-6.5027929999999996</v>
      </c>
      <c r="AM45">
        <v>-0.55132985241666665</v>
      </c>
      <c r="AN45">
        <f t="shared" si="1"/>
        <v>-5.5132985241666669E-4</v>
      </c>
      <c r="AP45">
        <v>-4.4409859583333331</v>
      </c>
      <c r="AQ45">
        <v>1.3776927311666669</v>
      </c>
      <c r="AR45">
        <f t="shared" si="2"/>
        <v>1.3776927311666669E-3</v>
      </c>
      <c r="AT45">
        <v>20.788352250000003</v>
      </c>
    </row>
    <row r="46" spans="1:46" x14ac:dyDescent="0.25">
      <c r="A46">
        <v>88</v>
      </c>
      <c r="B46">
        <v>7.9866558749999932</v>
      </c>
      <c r="D46">
        <v>0.44449416172532707</v>
      </c>
      <c r="E46">
        <v>-1.3093274042535245E-2</v>
      </c>
      <c r="F46">
        <v>0.63294072137527857</v>
      </c>
      <c r="G46">
        <v>0.58782636666666677</v>
      </c>
      <c r="H46">
        <v>-3.3514131333333332</v>
      </c>
      <c r="I46">
        <v>3.384651233333333</v>
      </c>
      <c r="J46">
        <v>15.742553133333335</v>
      </c>
      <c r="K46">
        <v>-5.371428466666667</v>
      </c>
      <c r="L46">
        <v>-7.1509411333333333</v>
      </c>
      <c r="M46">
        <v>-9.5507720999999997</v>
      </c>
      <c r="P46">
        <v>21.237569393333334</v>
      </c>
      <c r="S46">
        <v>6.2927407666666655</v>
      </c>
      <c r="U46">
        <v>-71.687550000000059</v>
      </c>
      <c r="V46">
        <v>48.353600000000043</v>
      </c>
      <c r="W46">
        <v>140.84434999999999</v>
      </c>
      <c r="X46">
        <v>-93.848549999999975</v>
      </c>
      <c r="Y46">
        <v>-77.33829999999999</v>
      </c>
      <c r="Z46">
        <v>-50.990349999999857</v>
      </c>
      <c r="AA46">
        <v>-535.27844166666659</v>
      </c>
      <c r="AD46">
        <v>-597.24622916666681</v>
      </c>
      <c r="AG46">
        <v>-1432.9925083333333</v>
      </c>
      <c r="AI46">
        <v>-0.79097363370833329</v>
      </c>
      <c r="AJ46">
        <f t="shared" si="0"/>
        <v>-7.9097363370833325E-4</v>
      </c>
      <c r="AL46">
        <v>-6.1064867500000002</v>
      </c>
      <c r="AM46">
        <v>-0.69262165799999997</v>
      </c>
      <c r="AN46">
        <f t="shared" si="1"/>
        <v>-6.9262165800000001E-4</v>
      </c>
      <c r="AP46">
        <v>-5.2814517500000004</v>
      </c>
      <c r="AQ46">
        <v>1.0688777033749999</v>
      </c>
      <c r="AR46">
        <f t="shared" si="2"/>
        <v>1.0688777033749999E-3</v>
      </c>
      <c r="AT46">
        <v>16.102578250000001</v>
      </c>
    </row>
    <row r="47" spans="1:46" x14ac:dyDescent="0.25">
      <c r="A47">
        <v>90</v>
      </c>
      <c r="B47">
        <v>8.0078363124999914</v>
      </c>
      <c r="D47">
        <v>0.38393482498988818</v>
      </c>
      <c r="E47">
        <v>-8.7965325406818094E-3</v>
      </c>
      <c r="F47">
        <v>0.50165348579210101</v>
      </c>
      <c r="G47">
        <v>0.22529753333333336</v>
      </c>
      <c r="H47">
        <v>-3.1125726333333334</v>
      </c>
      <c r="I47">
        <v>4.129646066666667</v>
      </c>
      <c r="J47">
        <v>15.935031866666666</v>
      </c>
      <c r="K47">
        <v>-5.7295412333333333</v>
      </c>
      <c r="L47">
        <v>-6.5476392000000008</v>
      </c>
      <c r="M47">
        <v>-11.017078100000001</v>
      </c>
      <c r="P47">
        <v>19.693169673333333</v>
      </c>
      <c r="S47">
        <v>2.0833916999999995</v>
      </c>
      <c r="U47">
        <v>-76.819625000000002</v>
      </c>
      <c r="V47">
        <v>49.223625000000062</v>
      </c>
      <c r="W47">
        <v>150.03925000000001</v>
      </c>
      <c r="X47">
        <v>-90.918999999999997</v>
      </c>
      <c r="Y47">
        <v>-80.435874999999967</v>
      </c>
      <c r="Z47">
        <v>-36.864874999999941</v>
      </c>
      <c r="AA47">
        <v>-504.47796249999999</v>
      </c>
      <c r="AD47">
        <v>-565.04845000000034</v>
      </c>
      <c r="AG47">
        <v>-1434.5339541666667</v>
      </c>
      <c r="AI47">
        <v>-0.82243664829166663</v>
      </c>
      <c r="AJ47">
        <f t="shared" si="0"/>
        <v>-8.2243664829166662E-4</v>
      </c>
      <c r="AL47">
        <v>-5.9901902083333338</v>
      </c>
      <c r="AM47">
        <v>-0.7998099466666666</v>
      </c>
      <c r="AN47">
        <f t="shared" si="1"/>
        <v>-7.9980994666666656E-4</v>
      </c>
      <c r="AP47">
        <v>-5.7472060000000003</v>
      </c>
      <c r="AQ47">
        <v>0.85187283833333349</v>
      </c>
      <c r="AR47">
        <f t="shared" si="2"/>
        <v>8.5187283833333346E-4</v>
      </c>
      <c r="AT47">
        <v>12.695081583333334</v>
      </c>
    </row>
    <row r="48" spans="1:46" x14ac:dyDescent="0.25">
      <c r="A48">
        <v>92</v>
      </c>
      <c r="B48">
        <v>8.0289351041666581</v>
      </c>
      <c r="D48">
        <v>0.31915214438677081</v>
      </c>
      <c r="E48">
        <v>-9.1553016985576451E-3</v>
      </c>
      <c r="F48">
        <v>0.39010707130853001</v>
      </c>
      <c r="G48">
        <v>-8.0722466666666715E-2</v>
      </c>
      <c r="H48">
        <v>-2.9072861666666663</v>
      </c>
      <c r="I48">
        <v>4.7671285333333326</v>
      </c>
      <c r="J48">
        <v>16.182314699999999</v>
      </c>
      <c r="K48">
        <v>-5.9631716666666659</v>
      </c>
      <c r="L48">
        <v>-6.0336921333333331</v>
      </c>
      <c r="M48">
        <v>-12.118378766666666</v>
      </c>
      <c r="P48">
        <v>18.426380799999997</v>
      </c>
      <c r="S48">
        <v>-0.94669433333333386</v>
      </c>
      <c r="U48">
        <v>-81.951699999999988</v>
      </c>
      <c r="V48">
        <v>50.093650000000089</v>
      </c>
      <c r="W48">
        <v>159.23415</v>
      </c>
      <c r="X48">
        <v>-87.989450000000005</v>
      </c>
      <c r="Y48">
        <v>-83.533449999999974</v>
      </c>
      <c r="Z48">
        <v>-22.739399999999929</v>
      </c>
      <c r="AA48">
        <v>-468.33531250000004</v>
      </c>
      <c r="AD48">
        <v>-514.76938750000022</v>
      </c>
      <c r="AG48">
        <v>-1393.7538416666666</v>
      </c>
      <c r="AI48">
        <v>-0.86899037929166656</v>
      </c>
      <c r="AJ48">
        <f t="shared" si="0"/>
        <v>-8.6899037929166658E-4</v>
      </c>
      <c r="AL48">
        <v>-5.8955240416666665</v>
      </c>
      <c r="AM48">
        <v>-0.86086257666666655</v>
      </c>
      <c r="AN48">
        <f t="shared" si="1"/>
        <v>-8.6086257666666657E-4</v>
      </c>
      <c r="AP48">
        <v>-5.4835440833333333</v>
      </c>
      <c r="AQ48">
        <v>0.57824652220833328</v>
      </c>
      <c r="AR48">
        <f t="shared" si="2"/>
        <v>5.7824652220833325E-4</v>
      </c>
      <c r="AT48">
        <v>8.3278341250000008</v>
      </c>
    </row>
    <row r="49" spans="1:46" x14ac:dyDescent="0.25">
      <c r="A49">
        <v>94</v>
      </c>
      <c r="B49">
        <v>8.071634312499997</v>
      </c>
      <c r="D49">
        <v>0.24739383126424497</v>
      </c>
      <c r="E49">
        <v>-9.6487214327155898E-3</v>
      </c>
      <c r="F49">
        <v>0.28433962917094979</v>
      </c>
      <c r="G49">
        <v>-0.46722703333333337</v>
      </c>
      <c r="H49">
        <v>-2.6517884333333335</v>
      </c>
      <c r="I49">
        <v>5.5595201666666663</v>
      </c>
      <c r="J49">
        <v>16.4732913</v>
      </c>
      <c r="K49">
        <v>-6.3143259333333335</v>
      </c>
      <c r="L49">
        <v>-5.3640965666666665</v>
      </c>
      <c r="M49">
        <v>-13.442391133333334</v>
      </c>
      <c r="P49">
        <v>16.928397866666664</v>
      </c>
      <c r="S49">
        <v>-4.9941356999999993</v>
      </c>
      <c r="U49">
        <v>-87.547149999999974</v>
      </c>
      <c r="V49">
        <v>50.765950000000068</v>
      </c>
      <c r="W49">
        <v>169.00682499999999</v>
      </c>
      <c r="X49">
        <v>-82.195774999999983</v>
      </c>
      <c r="Y49">
        <v>-87.524224999999987</v>
      </c>
      <c r="Z49">
        <v>-8.0669499999999292</v>
      </c>
      <c r="AA49">
        <v>-429.28943750000019</v>
      </c>
      <c r="AD49">
        <v>-458.75590000000011</v>
      </c>
      <c r="AG49">
        <v>-1330.693716666668</v>
      </c>
      <c r="AI49">
        <v>-0.96387966016666671</v>
      </c>
      <c r="AJ49">
        <f t="shared" si="0"/>
        <v>-9.6387966016666673E-4</v>
      </c>
      <c r="AL49">
        <v>-6.077102833333333</v>
      </c>
      <c r="AM49">
        <v>-0.87058885308333334</v>
      </c>
      <c r="AN49">
        <f t="shared" si="1"/>
        <v>-8.705888530833333E-4</v>
      </c>
      <c r="AP49">
        <v>-4.8826036666666672</v>
      </c>
      <c r="AQ49">
        <v>0.37358968766666667</v>
      </c>
      <c r="AR49">
        <f t="shared" si="2"/>
        <v>3.7358968766666668E-4</v>
      </c>
      <c r="AT49">
        <v>5.157901166666667</v>
      </c>
    </row>
    <row r="50" spans="1:46" x14ac:dyDescent="0.25">
      <c r="A50">
        <v>96</v>
      </c>
      <c r="B50">
        <v>8.071634312499997</v>
      </c>
      <c r="D50">
        <v>0.18290181282619611</v>
      </c>
      <c r="E50">
        <v>-7.8746813952510503E-3</v>
      </c>
      <c r="F50">
        <v>0.20201334973780904</v>
      </c>
      <c r="G50">
        <v>-0.66606180000000004</v>
      </c>
      <c r="H50">
        <v>-2.5097111666666669</v>
      </c>
      <c r="I50">
        <v>5.9375723333333337</v>
      </c>
      <c r="J50">
        <v>16.639352666666667</v>
      </c>
      <c r="K50">
        <v>-6.444253933333334</v>
      </c>
      <c r="L50">
        <v>-5.0621571666666672</v>
      </c>
      <c r="M50">
        <v>-14.096789433333333</v>
      </c>
      <c r="P50">
        <v>16.289865880000001</v>
      </c>
      <c r="S50">
        <v>-7.2198985333333354</v>
      </c>
      <c r="U50">
        <v>-93.226849999999914</v>
      </c>
      <c r="V50">
        <v>51.402300000000047</v>
      </c>
      <c r="W50">
        <v>178.88454999999999</v>
      </c>
      <c r="X50">
        <v>-75.881349999999998</v>
      </c>
      <c r="Y50">
        <v>-91.677399999999963</v>
      </c>
      <c r="Z50">
        <v>6.7049499999999584</v>
      </c>
      <c r="AA50">
        <v>-403.12224583333352</v>
      </c>
      <c r="AD50">
        <v>-416.91992500000003</v>
      </c>
      <c r="AG50">
        <v>-1281.5312083333345</v>
      </c>
      <c r="AI50">
        <v>-0.99395438095833344</v>
      </c>
      <c r="AJ50">
        <f t="shared" si="0"/>
        <v>-9.9395438095833347E-4</v>
      </c>
      <c r="AL50">
        <v>-5.8929762500000002</v>
      </c>
      <c r="AM50">
        <v>-0.88805356462500007</v>
      </c>
      <c r="AN50">
        <f t="shared" si="1"/>
        <v>-8.8805356462500005E-4</v>
      </c>
      <c r="AP50">
        <v>-4.4276772500000003</v>
      </c>
      <c r="AQ50">
        <v>0.26164351720833334</v>
      </c>
      <c r="AR50">
        <f t="shared" si="2"/>
        <v>2.6164351720833333E-4</v>
      </c>
      <c r="AT50">
        <v>3.4181108333333334</v>
      </c>
    </row>
    <row r="51" spans="1:46" x14ac:dyDescent="0.25">
      <c r="A51">
        <v>98</v>
      </c>
      <c r="B51">
        <v>8.112454104166666</v>
      </c>
      <c r="D51">
        <v>0.13731487287597238</v>
      </c>
      <c r="E51">
        <v>-6.5902828223550081E-3</v>
      </c>
      <c r="F51">
        <v>0.14687033150833273</v>
      </c>
      <c r="G51">
        <v>-1.1424561</v>
      </c>
      <c r="H51">
        <v>-2.1741757333333331</v>
      </c>
      <c r="I51">
        <v>6.9108512333333323</v>
      </c>
      <c r="J51">
        <v>17.088690466666669</v>
      </c>
      <c r="K51">
        <v>-6.7706583333333343</v>
      </c>
      <c r="L51">
        <v>-4.3195857000000002</v>
      </c>
      <c r="M51">
        <v>-15.513227699999998</v>
      </c>
      <c r="P51">
        <v>14.896508846666666</v>
      </c>
      <c r="S51">
        <v>-11.805144200000001</v>
      </c>
      <c r="U51">
        <v>-98.906549999999896</v>
      </c>
      <c r="V51">
        <v>52.03865000000004</v>
      </c>
      <c r="W51">
        <v>188.76227499999999</v>
      </c>
      <c r="X51">
        <v>-69.566924999999969</v>
      </c>
      <c r="Y51">
        <v>-95.830574999999982</v>
      </c>
      <c r="Z51">
        <v>21.476849999999949</v>
      </c>
      <c r="AA51">
        <v>-341.34994166666689</v>
      </c>
      <c r="AD51">
        <v>-309.17816666666693</v>
      </c>
      <c r="AG51">
        <v>-1135.193750000001</v>
      </c>
      <c r="AI51">
        <v>-1.1637334867500002</v>
      </c>
      <c r="AJ51">
        <f t="shared" si="0"/>
        <v>-1.1637334867500002E-3</v>
      </c>
      <c r="AL51">
        <v>-6.0655646249999995</v>
      </c>
      <c r="AM51">
        <v>-0.83353842854166671</v>
      </c>
      <c r="AN51">
        <f t="shared" si="1"/>
        <v>-8.3353842854166666E-4</v>
      </c>
      <c r="AP51">
        <v>-2.8115548750000001</v>
      </c>
      <c r="AQ51">
        <v>3.8922355083333339E-2</v>
      </c>
      <c r="AR51">
        <f t="shared" si="2"/>
        <v>3.892235508333334E-5</v>
      </c>
      <c r="AT51">
        <v>0.35070666666666661</v>
      </c>
    </row>
    <row r="52" spans="1:46" x14ac:dyDescent="0.25">
      <c r="A52">
        <v>100</v>
      </c>
      <c r="B52">
        <v>8.1508340416666609</v>
      </c>
      <c r="D52">
        <v>8.1183058055428581E-2</v>
      </c>
      <c r="E52">
        <v>-6.5350526881478941E-3</v>
      </c>
      <c r="F52">
        <v>8.9290780142243717E-2</v>
      </c>
      <c r="G52">
        <v>-1.6191609333333332</v>
      </c>
      <c r="H52">
        <v>-1.8279969666666667</v>
      </c>
      <c r="I52">
        <v>7.8683779666666664</v>
      </c>
      <c r="J52">
        <v>17.5866525</v>
      </c>
      <c r="K52">
        <v>-7.0467612000000006</v>
      </c>
      <c r="L52">
        <v>-3.6005298333333329</v>
      </c>
      <c r="M52">
        <v>-16.749965666666668</v>
      </c>
      <c r="P52">
        <v>13.904630606666668</v>
      </c>
      <c r="S52">
        <v>-15.993723866666665</v>
      </c>
      <c r="U52">
        <v>-104.58624999999989</v>
      </c>
      <c r="V52">
        <v>52.675000000000033</v>
      </c>
      <c r="W52">
        <v>198.64</v>
      </c>
      <c r="X52">
        <v>-63.252499999999927</v>
      </c>
      <c r="Y52">
        <v>-99.983749999999986</v>
      </c>
      <c r="Z52">
        <v>36.248749999999937</v>
      </c>
      <c r="AA52">
        <v>-276.13185416666641</v>
      </c>
      <c r="AD52">
        <v>-184.26479583333315</v>
      </c>
      <c r="AG52">
        <v>-945.3952874999992</v>
      </c>
      <c r="AI52">
        <v>-1.2596271523750002</v>
      </c>
      <c r="AJ52">
        <f t="shared" si="0"/>
        <v>-1.2596271523750001E-3</v>
      </c>
      <c r="AL52">
        <v>-5.6347065000000001</v>
      </c>
      <c r="AM52">
        <v>-0.77357274625000005</v>
      </c>
      <c r="AN52">
        <f t="shared" si="1"/>
        <v>-7.7357274625000009E-4</v>
      </c>
      <c r="AP52">
        <v>-1.1832869166666664</v>
      </c>
      <c r="AQ52">
        <v>-0.10936622054166666</v>
      </c>
      <c r="AR52">
        <f t="shared" si="2"/>
        <v>-1.0936622054166666E-4</v>
      </c>
      <c r="AT52">
        <v>-1.2125027499999999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CB86F-9D48-4D45-BB3C-975C93FA6951}">
  <dimension ref="A1:AT102"/>
  <sheetViews>
    <sheetView topLeftCell="AK66" workbookViewId="0">
      <selection activeCell="AM90" sqref="AM90"/>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f>AVERAGE('Left 1 Kin'!B2, 'Left 2 Kin'!B2, 'Left 3 Kin'!B2)</f>
        <v>5.3448749999999974</v>
      </c>
      <c r="C2">
        <f>AVERAGE('Left 1 Kin'!C2, 'Left 2 Kin'!C2, 'Left 3 Kin'!C2)</f>
        <v>0.57489044715447157</v>
      </c>
      <c r="D2">
        <f>AVERAGE('Left 1 Kin'!D2, 'Left 2 Kin'!D2, 'Left 3 Kin'!D2)</f>
        <v>-2.9219005969734826E-3</v>
      </c>
      <c r="E2">
        <f>AVERAGE('Left 1 Kin'!E2, 'Left 2 Kin'!E2, 'Left 3 Kin'!E2)</f>
        <v>7.7795175621268899E-3</v>
      </c>
      <c r="F2">
        <f>AVERAGE('Left 1 Kin'!F2, 'Left 2 Kin'!F2, 'Left 3 Kin'!F2)</f>
        <v>0.14596015549076771</v>
      </c>
      <c r="G2">
        <f>AVERAGE('Left 1 Kin'!G2, 'Left 2 Kin'!G2, 'Left 3 Kin'!G2)</f>
        <v>7.4784266666666666</v>
      </c>
      <c r="H2">
        <f>AVERAGE('Left 1 Kin'!H2, 'Left 2 Kin'!H2, 'Left 3 Kin'!H2)</f>
        <v>-3.0195799999999999</v>
      </c>
      <c r="I2">
        <f>AVERAGE('Left 1 Kin'!I2, 'Left 2 Kin'!I2, 'Left 3 Kin'!I2)</f>
        <v>-6.0883633333333336</v>
      </c>
      <c r="J2">
        <f>AVERAGE('Left 1 Kin'!J2, 'Left 2 Kin'!J2, 'Left 3 Kin'!J2)</f>
        <v>11.5938</v>
      </c>
      <c r="K2">
        <f>AVERAGE('Left 1 Kin'!K2, 'Left 2 Kin'!K2, 'Left 3 Kin'!K2)</f>
        <v>3.2573900000000005</v>
      </c>
      <c r="L2">
        <f>AVERAGE('Left 1 Kin'!L2, 'Left 2 Kin'!L2, 'Left 3 Kin'!L2)</f>
        <v>-4.2792766666666671</v>
      </c>
      <c r="M2">
        <f>AVERAGE('Left 1 Kin'!M2, 'Left 2 Kin'!M2, 'Left 3 Kin'!M2)</f>
        <v>33.089633333333332</v>
      </c>
      <c r="N2">
        <f>AVERAGE('Left 1 Kin'!N2, 'Left 2 Kin'!N2, 'Left 3 Kin'!N2)</f>
        <v>6.7199133333333334</v>
      </c>
      <c r="O2">
        <f>AVERAGE('Left 1 Kin'!O2, 'Left 2 Kin'!O2, 'Left 3 Kin'!O2)</f>
        <v>9.7962566666666664</v>
      </c>
      <c r="P2">
        <f>AVERAGE('Left 1 Kin'!P2, 'Left 2 Kin'!P2, 'Left 3 Kin'!P2)</f>
        <v>18.693866666666665</v>
      </c>
      <c r="Q2">
        <f>AVERAGE('Left 1 Kin'!Q2, 'Left 2 Kin'!Q2, 'Left 3 Kin'!Q2)</f>
        <v>6.7237033333333329</v>
      </c>
      <c r="R2">
        <f>AVERAGE('Left 1 Kin'!R2, 'Left 2 Kin'!R2, 'Left 3 Kin'!R2)</f>
        <v>-31.784166666666664</v>
      </c>
      <c r="S2">
        <f>AVERAGE('Left 1 Kin'!S2, 'Left 2 Kin'!S2, 'Left 3 Kin'!S2)</f>
        <v>-7.1767366666666668</v>
      </c>
      <c r="T2">
        <f>AVERAGE('Left 1 Kin'!T2, 'Left 2 Kin'!T2, 'Left 3 Kin'!T2)</f>
        <v>4.4394433333333332</v>
      </c>
      <c r="U2">
        <f>AVERAGE('Left 1 Kin'!U2, 'Left 2 Kin'!U2, 'Left 3 Kin'!U2)</f>
        <v>75.320000000000007</v>
      </c>
      <c r="V2">
        <f>AVERAGE('Left 1 Kin'!V2, 'Left 2 Kin'!V2, 'Left 3 Kin'!V2)</f>
        <v>-23.354583333333306</v>
      </c>
      <c r="W2">
        <f>AVERAGE('Left 1 Kin'!W2, 'Left 2 Kin'!W2, 'Left 3 Kin'!W2)</f>
        <v>17.116249999999983</v>
      </c>
      <c r="X2">
        <f>AVERAGE('Left 1 Kin'!X2, 'Left 2 Kin'!X2, 'Left 3 Kin'!X2)</f>
        <v>-56.437499999999993</v>
      </c>
      <c r="Y2">
        <f>AVERAGE('Left 1 Kin'!Y2, 'Left 2 Kin'!Y2, 'Left 3 Kin'!Y2)</f>
        <v>75.380416666666676</v>
      </c>
      <c r="Z2">
        <f>AVERAGE('Left 1 Kin'!Z2, 'Left 2 Kin'!Z2, 'Left 3 Kin'!Z2)</f>
        <v>-172.14562500000002</v>
      </c>
      <c r="AA2">
        <f>AVERAGE('Left 1 Kin'!AA2, 'Left 2 Kin'!AA2, 'Left 3 Kin'!AA2)</f>
        <v>-370.97916666666634</v>
      </c>
      <c r="AB2">
        <f>AVERAGE('Left 1 Kin'!AB2, 'Left 2 Kin'!AB2, 'Left 3 Kin'!AB2)</f>
        <v>188.56083333333331</v>
      </c>
      <c r="AC2">
        <f>AVERAGE('Left 1 Kin'!AC2, 'Left 2 Kin'!AC2, 'Left 3 Kin'!AC2)</f>
        <v>537.98208333333343</v>
      </c>
      <c r="AD2">
        <f>AVERAGE('Left 1 Kin'!AD2, 'Left 2 Kin'!AD2, 'Left 3 Kin'!AD2)</f>
        <v>55.391666666666715</v>
      </c>
      <c r="AE2">
        <f>AVERAGE('Left 1 Kin'!AE2, 'Left 2 Kin'!AE2, 'Left 3 Kin'!AE2)</f>
        <v>257.32083333333333</v>
      </c>
      <c r="AF2">
        <f>AVERAGE('Left 1 Kin'!AF2, 'Left 2 Kin'!AF2, 'Left 3 Kin'!AF2)</f>
        <v>-34.399999999999935</v>
      </c>
      <c r="AG2">
        <f>AVERAGE('Left 1 Kin'!AG2, 'Left 2 Kin'!AG2, 'Left 3 Kin'!AG2)</f>
        <v>435.64000000000004</v>
      </c>
      <c r="AH2">
        <f>AVERAGE('Left 1 Kin'!AH2, 'Left 2 Kin'!AH2, 'Left 3 Kin'!AH2)</f>
        <v>-57.096249999999962</v>
      </c>
      <c r="AI2">
        <f>AVERAGE('Left 1 Kin'!AI2, 'Left 2 Kin'!AI2, 'Left 3 Kin'!AI2)</f>
        <v>0.39675733333333335</v>
      </c>
      <c r="AJ2">
        <f>AVERAGE('Left 1 Kin'!AJ2, 'Left 2 Kin'!AJ2, 'Left 3 Kin'!AJ2)</f>
        <v>0.15756149999999999</v>
      </c>
      <c r="AK2">
        <f>AVERAGE('Left 1 Kin'!AK2, 'Left 2 Kin'!AK2, 'Left 3 Kin'!AK2)</f>
        <v>-4.8928599999999996E-2</v>
      </c>
      <c r="AL2">
        <f>AVERAGE('Left 1 Kin'!AL2, 'Left 2 Kin'!AL2, 'Left 3 Kin'!AL2)</f>
        <v>2.5219766666666668</v>
      </c>
      <c r="AM2">
        <f>AVERAGE('Left 1 Kin'!AM2, 'Left 2 Kin'!AM2, 'Left 3 Kin'!AM2)</f>
        <v>-0.12787400000000002</v>
      </c>
      <c r="AN2">
        <f>AVERAGE('Left 1 Kin'!AN2, 'Left 2 Kin'!AN2, 'Left 3 Kin'!AN2)</f>
        <v>0.41742600000000002</v>
      </c>
      <c r="AO2">
        <f>AVERAGE('Left 1 Kin'!AO2, 'Left 2 Kin'!AO2, 'Left 3 Kin'!AO2)</f>
        <v>8.0330533333333329E-2</v>
      </c>
      <c r="AP2">
        <f>AVERAGE('Left 1 Kin'!AP2, 'Left 2 Kin'!AP2, 'Left 3 Kin'!AP2)</f>
        <v>0.33453900000000009</v>
      </c>
      <c r="AQ2">
        <f>AVERAGE('Left 1 Kin'!AQ2, 'Left 2 Kin'!AQ2, 'Left 3 Kin'!AQ2)</f>
        <v>6.3071703333333326E-2</v>
      </c>
      <c r="AR2">
        <f>AVERAGE('Left 1 Kin'!AR2, 'Left 2 Kin'!AR2, 'Left 3 Kin'!AR2)</f>
        <v>9.1089599999999993E-2</v>
      </c>
      <c r="AS2">
        <f>AVERAGE('Left 1 Kin'!AS2, 'Left 2 Kin'!AS2, 'Left 3 Kin'!AS2)</f>
        <v>0.10675596666666669</v>
      </c>
      <c r="AT2">
        <f>AVERAGE('Left 1 Kin'!AT2, 'Left 2 Kin'!AT2, 'Left 3 Kin'!AT2)</f>
        <v>-0.44255036666666664</v>
      </c>
    </row>
    <row r="3" spans="1:46" x14ac:dyDescent="0.25">
      <c r="A3">
        <v>1</v>
      </c>
      <c r="B3">
        <f>AVERAGE('Left 1 Kin'!B3, 'Left 2 Kin'!B3, 'Left 3 Kin'!B3)</f>
        <v>5.3413962499999998</v>
      </c>
      <c r="C3">
        <f>AVERAGE('Left 1 Kin'!C3, 'Left 2 Kin'!C3, 'Left 3 Kin'!C3)</f>
        <v>0.57406054268292683</v>
      </c>
      <c r="D3">
        <f>AVERAGE('Left 1 Kin'!D3, 'Left 2 Kin'!D3, 'Left 3 Kin'!D3)</f>
        <v>-6.2994834166319583E-2</v>
      </c>
      <c r="E3">
        <f>AVERAGE('Left 1 Kin'!E3, 'Left 2 Kin'!E3, 'Left 3 Kin'!E3)</f>
        <v>6.0003465222823814E-2</v>
      </c>
      <c r="F3">
        <f>AVERAGE('Left 1 Kin'!F3, 'Left 2 Kin'!F3, 'Left 3 Kin'!F3)</f>
        <v>0.28017122379564069</v>
      </c>
      <c r="G3">
        <f>AVERAGE('Left 1 Kin'!G3, 'Left 2 Kin'!G3, 'Left 3 Kin'!G3)</f>
        <v>7.5816379666666665</v>
      </c>
      <c r="H3">
        <f>AVERAGE('Left 1 Kin'!H3, 'Left 2 Kin'!H3, 'Left 3 Kin'!H3)</f>
        <v>-3.0502563333333335</v>
      </c>
      <c r="I3">
        <f>AVERAGE('Left 1 Kin'!I3, 'Left 2 Kin'!I3, 'Left 3 Kin'!I3)</f>
        <v>-6.0647544666666668</v>
      </c>
      <c r="J3">
        <f>AVERAGE('Left 1 Kin'!J3, 'Left 2 Kin'!J3, 'Left 3 Kin'!J3)</f>
        <v>11.520142999999999</v>
      </c>
      <c r="K3">
        <f>AVERAGE('Left 1 Kin'!K3, 'Left 2 Kin'!K3, 'Left 3 Kin'!K3)</f>
        <v>3.355570033333334</v>
      </c>
      <c r="L3">
        <f>AVERAGE('Left 1 Kin'!L3, 'Left 2 Kin'!L3, 'Left 3 Kin'!L3)</f>
        <v>-4.5004752666666663</v>
      </c>
      <c r="M3">
        <f>AVERAGE('Left 1 Kin'!M3, 'Left 2 Kin'!M3, 'Left 3 Kin'!M3)</f>
        <v>32.594905333333337</v>
      </c>
      <c r="N3">
        <f>AVERAGE('Left 1 Kin'!N3, 'Left 2 Kin'!N3, 'Left 3 Kin'!N3)</f>
        <v>6.9610562333333332</v>
      </c>
      <c r="O3">
        <f>AVERAGE('Left 1 Kin'!O3, 'Left 2 Kin'!O3, 'Left 3 Kin'!O3)</f>
        <v>10.408860933333331</v>
      </c>
      <c r="P3">
        <f>AVERAGE('Left 1 Kin'!P3, 'Left 2 Kin'!P3, 'Left 3 Kin'!P3)</f>
        <v>18.816844</v>
      </c>
      <c r="Q3">
        <f>AVERAGE('Left 1 Kin'!Q3, 'Left 2 Kin'!Q3, 'Left 3 Kin'!Q3)</f>
        <v>7.0655092999999995</v>
      </c>
      <c r="R3">
        <f>AVERAGE('Left 1 Kin'!R3, 'Left 2 Kin'!R3, 'Left 3 Kin'!R3)</f>
        <v>-31.688039</v>
      </c>
      <c r="S3">
        <f>AVERAGE('Left 1 Kin'!S3, 'Left 2 Kin'!S3, 'Left 3 Kin'!S3)</f>
        <v>-6.4545064333333331</v>
      </c>
      <c r="T3">
        <f>AVERAGE('Left 1 Kin'!T3, 'Left 2 Kin'!T3, 'Left 3 Kin'!T3)</f>
        <v>4.3275823666666673</v>
      </c>
      <c r="U3">
        <f>AVERAGE('Left 1 Kin'!U3, 'Left 2 Kin'!U3, 'Left 3 Kin'!U3)</f>
        <v>75.665216666666694</v>
      </c>
      <c r="V3">
        <f>AVERAGE('Left 1 Kin'!V3, 'Left 2 Kin'!V3, 'Left 3 Kin'!V3)</f>
        <v>-23.075604166666647</v>
      </c>
      <c r="W3">
        <f>AVERAGE('Left 1 Kin'!W3, 'Left 2 Kin'!W3, 'Left 3 Kin'!W3)</f>
        <v>17.497499999999977</v>
      </c>
      <c r="X3">
        <f>AVERAGE('Left 1 Kin'!X3, 'Left 2 Kin'!X3, 'Left 3 Kin'!X3)</f>
        <v>-55.442166666666644</v>
      </c>
      <c r="Y3">
        <f>AVERAGE('Left 1 Kin'!Y3, 'Left 2 Kin'!Y3, 'Left 3 Kin'!Y3)</f>
        <v>71.459520833333343</v>
      </c>
      <c r="Z3">
        <f>AVERAGE('Left 1 Kin'!Z3, 'Left 2 Kin'!Z3, 'Left 3 Kin'!Z3)</f>
        <v>-164.52918541666665</v>
      </c>
      <c r="AA3">
        <f>AVERAGE('Left 1 Kin'!AA3, 'Left 2 Kin'!AA3, 'Left 3 Kin'!AA3)</f>
        <v>-363.71966666666657</v>
      </c>
      <c r="AB3">
        <f>AVERAGE('Left 1 Kin'!AB3, 'Left 2 Kin'!AB3, 'Left 3 Kin'!AB3)</f>
        <v>179.50596666666664</v>
      </c>
      <c r="AC3">
        <f>AVERAGE('Left 1 Kin'!AC3, 'Left 2 Kin'!AC3, 'Left 3 Kin'!AC3)</f>
        <v>463.12437916666664</v>
      </c>
      <c r="AD3">
        <f>AVERAGE('Left 1 Kin'!AD3, 'Left 2 Kin'!AD3, 'Left 3 Kin'!AD3)</f>
        <v>86.179125000000056</v>
      </c>
      <c r="AE3">
        <f>AVERAGE('Left 1 Kin'!AE3, 'Left 2 Kin'!AE3, 'Left 3 Kin'!AE3)</f>
        <v>245.79568749999999</v>
      </c>
      <c r="AF3">
        <f>AVERAGE('Left 1 Kin'!AF3, 'Left 2 Kin'!AF3, 'Left 3 Kin'!AF3)</f>
        <v>48.50391666666669</v>
      </c>
      <c r="AG3">
        <f>AVERAGE('Left 1 Kin'!AG3, 'Left 2 Kin'!AG3, 'Left 3 Kin'!AG3)</f>
        <v>488.49700833333333</v>
      </c>
      <c r="AH3">
        <f>AVERAGE('Left 1 Kin'!AH3, 'Left 2 Kin'!AH3, 'Left 3 Kin'!AH3)</f>
        <v>-78.550695833333322</v>
      </c>
      <c r="AI3">
        <f>AVERAGE('Left 1 Kin'!AI3, 'Left 2 Kin'!AI3, 'Left 3 Kin'!AI3)</f>
        <v>-0.32853578000000005</v>
      </c>
      <c r="AJ3">
        <f>AVERAGE('Left 1 Kin'!AJ3, 'Left 2 Kin'!AJ3, 'Left 3 Kin'!AJ3)</f>
        <v>0.374797885</v>
      </c>
      <c r="AK3">
        <f>AVERAGE('Left 1 Kin'!AK3, 'Left 2 Kin'!AK3, 'Left 3 Kin'!AK3)</f>
        <v>-3.7271021333333328E-2</v>
      </c>
      <c r="AL3">
        <f>AVERAGE('Left 1 Kin'!AL3, 'Left 2 Kin'!AL3, 'Left 3 Kin'!AL3)</f>
        <v>-0.85736820000000014</v>
      </c>
      <c r="AM3">
        <f>AVERAGE('Left 1 Kin'!AM3, 'Left 2 Kin'!AM3, 'Left 3 Kin'!AM3)</f>
        <v>0.27215459999999997</v>
      </c>
      <c r="AN3">
        <f>AVERAGE('Left 1 Kin'!AN3, 'Left 2 Kin'!AN3, 'Left 3 Kin'!AN3)</f>
        <v>0.38952119666666668</v>
      </c>
      <c r="AO3">
        <f>AVERAGE('Left 1 Kin'!AO3, 'Left 2 Kin'!AO3, 'Left 3 Kin'!AO3)</f>
        <v>0.11322827133333334</v>
      </c>
      <c r="AP3">
        <f>AVERAGE('Left 1 Kin'!AP3, 'Left 2 Kin'!AP3, 'Left 3 Kin'!AP3)</f>
        <v>-1.2600498766666666</v>
      </c>
      <c r="AQ3">
        <f>AVERAGE('Left 1 Kin'!AQ3, 'Left 2 Kin'!AQ3, 'Left 3 Kin'!AQ3)</f>
        <v>0.11389018013333331</v>
      </c>
      <c r="AR3">
        <f>AVERAGE('Left 1 Kin'!AR3, 'Left 2 Kin'!AR3, 'Left 3 Kin'!AR3)</f>
        <v>0.11097001400000001</v>
      </c>
      <c r="AS3">
        <f>AVERAGE('Left 1 Kin'!AS3, 'Left 2 Kin'!AS3, 'Left 3 Kin'!AS3)</f>
        <v>0.14913534533333334</v>
      </c>
      <c r="AT3">
        <f>AVERAGE('Left 1 Kin'!AT3, 'Left 2 Kin'!AT3, 'Left 3 Kin'!AT3)</f>
        <v>-0.81834071799999997</v>
      </c>
    </row>
    <row r="4" spans="1:46" x14ac:dyDescent="0.25">
      <c r="A4">
        <v>2</v>
      </c>
      <c r="B4">
        <f>AVERAGE('Left 1 Kin'!B4, 'Left 2 Kin'!B4, 'Left 3 Kin'!B4)</f>
        <v>5.3379175000000032</v>
      </c>
      <c r="C4">
        <f>AVERAGE('Left 1 Kin'!C4, 'Left 2 Kin'!C4, 'Left 3 Kin'!C4)</f>
        <v>0.57323063821138209</v>
      </c>
      <c r="D4">
        <f>AVERAGE('Left 1 Kin'!D4, 'Left 2 Kin'!D4, 'Left 3 Kin'!D4)</f>
        <v>-0.12003611411911701</v>
      </c>
      <c r="E4">
        <f>AVERAGE('Left 1 Kin'!E4, 'Left 2 Kin'!E4, 'Left 3 Kin'!E4)</f>
        <v>0.10367498264611967</v>
      </c>
      <c r="F4">
        <f>AVERAGE('Left 1 Kin'!F4, 'Left 2 Kin'!F4, 'Left 3 Kin'!F4)</f>
        <v>0.44447211578508949</v>
      </c>
      <c r="G4">
        <f>AVERAGE('Left 1 Kin'!G4, 'Left 2 Kin'!G4, 'Left 3 Kin'!G4)</f>
        <v>7.6848492666666672</v>
      </c>
      <c r="H4">
        <f>AVERAGE('Left 1 Kin'!H4, 'Left 2 Kin'!H4, 'Left 3 Kin'!H4)</f>
        <v>-3.080932666666667</v>
      </c>
      <c r="I4">
        <f>AVERAGE('Left 1 Kin'!I4, 'Left 2 Kin'!I4, 'Left 3 Kin'!I4)</f>
        <v>-6.0411456000000001</v>
      </c>
      <c r="J4">
        <f>AVERAGE('Left 1 Kin'!J4, 'Left 2 Kin'!J4, 'Left 3 Kin'!J4)</f>
        <v>11.446486</v>
      </c>
      <c r="K4">
        <f>AVERAGE('Left 1 Kin'!K4, 'Left 2 Kin'!K4, 'Left 3 Kin'!K4)</f>
        <v>3.4537500666666667</v>
      </c>
      <c r="L4">
        <f>AVERAGE('Left 1 Kin'!L4, 'Left 2 Kin'!L4, 'Left 3 Kin'!L4)</f>
        <v>-4.7216738666666664</v>
      </c>
      <c r="M4">
        <f>AVERAGE('Left 1 Kin'!M4, 'Left 2 Kin'!M4, 'Left 3 Kin'!M4)</f>
        <v>32.100177333333335</v>
      </c>
      <c r="N4">
        <f>AVERAGE('Left 1 Kin'!N4, 'Left 2 Kin'!N4, 'Left 3 Kin'!N4)</f>
        <v>7.2021991333333331</v>
      </c>
      <c r="O4">
        <f>AVERAGE('Left 1 Kin'!O4, 'Left 2 Kin'!O4, 'Left 3 Kin'!O4)</f>
        <v>11.0214652</v>
      </c>
      <c r="P4">
        <f>AVERAGE('Left 1 Kin'!P4, 'Left 2 Kin'!P4, 'Left 3 Kin'!P4)</f>
        <v>18.939821333333331</v>
      </c>
      <c r="Q4">
        <f>AVERAGE('Left 1 Kin'!Q4, 'Left 2 Kin'!Q4, 'Left 3 Kin'!Q4)</f>
        <v>7.4073152666666671</v>
      </c>
      <c r="R4">
        <f>AVERAGE('Left 1 Kin'!R4, 'Left 2 Kin'!R4, 'Left 3 Kin'!R4)</f>
        <v>-31.591911333333332</v>
      </c>
      <c r="S4">
        <f>AVERAGE('Left 1 Kin'!S4, 'Left 2 Kin'!S4, 'Left 3 Kin'!S4)</f>
        <v>-5.7322762000000003</v>
      </c>
      <c r="T4">
        <f>AVERAGE('Left 1 Kin'!T4, 'Left 2 Kin'!T4, 'Left 3 Kin'!T4)</f>
        <v>4.2157214000000005</v>
      </c>
      <c r="U4">
        <f>AVERAGE('Left 1 Kin'!U4, 'Left 2 Kin'!U4, 'Left 3 Kin'!U4)</f>
        <v>76.010433333333367</v>
      </c>
      <c r="V4">
        <f>AVERAGE('Left 1 Kin'!V4, 'Left 2 Kin'!V4, 'Left 3 Kin'!V4)</f>
        <v>-22.796624999999988</v>
      </c>
      <c r="W4">
        <f>AVERAGE('Left 1 Kin'!W4, 'Left 2 Kin'!W4, 'Left 3 Kin'!W4)</f>
        <v>17.878749999999979</v>
      </c>
      <c r="X4">
        <f>AVERAGE('Left 1 Kin'!X4, 'Left 2 Kin'!X4, 'Left 3 Kin'!X4)</f>
        <v>-54.446833333333281</v>
      </c>
      <c r="Y4">
        <f>AVERAGE('Left 1 Kin'!Y4, 'Left 2 Kin'!Y4, 'Left 3 Kin'!Y4)</f>
        <v>67.53862500000001</v>
      </c>
      <c r="Z4">
        <f>AVERAGE('Left 1 Kin'!Z4, 'Left 2 Kin'!Z4, 'Left 3 Kin'!Z4)</f>
        <v>-156.91274583333333</v>
      </c>
      <c r="AA4">
        <f>AVERAGE('Left 1 Kin'!AA4, 'Left 2 Kin'!AA4, 'Left 3 Kin'!AA4)</f>
        <v>-356.46016666666657</v>
      </c>
      <c r="AB4">
        <f>AVERAGE('Left 1 Kin'!AB4, 'Left 2 Kin'!AB4, 'Left 3 Kin'!AB4)</f>
        <v>170.45109999999997</v>
      </c>
      <c r="AC4">
        <f>AVERAGE('Left 1 Kin'!AC4, 'Left 2 Kin'!AC4, 'Left 3 Kin'!AC4)</f>
        <v>388.26667500000002</v>
      </c>
      <c r="AD4">
        <f>AVERAGE('Left 1 Kin'!AD4, 'Left 2 Kin'!AD4, 'Left 3 Kin'!AD4)</f>
        <v>116.96658333333339</v>
      </c>
      <c r="AE4">
        <f>AVERAGE('Left 1 Kin'!AE4, 'Left 2 Kin'!AE4, 'Left 3 Kin'!AE4)</f>
        <v>234.27054166666667</v>
      </c>
      <c r="AF4">
        <f>AVERAGE('Left 1 Kin'!AF4, 'Left 2 Kin'!AF4, 'Left 3 Kin'!AF4)</f>
        <v>131.40783333333326</v>
      </c>
      <c r="AG4">
        <f>AVERAGE('Left 1 Kin'!AG4, 'Left 2 Kin'!AG4, 'Left 3 Kin'!AG4)</f>
        <v>541.35401666666667</v>
      </c>
      <c r="AH4">
        <f>AVERAGE('Left 1 Kin'!AH4, 'Left 2 Kin'!AH4, 'Left 3 Kin'!AH4)</f>
        <v>-100.00514166666665</v>
      </c>
      <c r="AI4">
        <f>AVERAGE('Left 1 Kin'!AI4, 'Left 2 Kin'!AI4, 'Left 3 Kin'!AI4)</f>
        <v>-1.0538288933333335</v>
      </c>
      <c r="AJ4">
        <f>AVERAGE('Left 1 Kin'!AJ4, 'Left 2 Kin'!AJ4, 'Left 3 Kin'!AJ4)</f>
        <v>0.59203426999999997</v>
      </c>
      <c r="AK4">
        <f>AVERAGE('Left 1 Kin'!AK4, 'Left 2 Kin'!AK4, 'Left 3 Kin'!AK4)</f>
        <v>-2.561344266666667E-2</v>
      </c>
      <c r="AL4">
        <f>AVERAGE('Left 1 Kin'!AL4, 'Left 2 Kin'!AL4, 'Left 3 Kin'!AL4)</f>
        <v>-4.2367130666666668</v>
      </c>
      <c r="AM4">
        <f>AVERAGE('Left 1 Kin'!AM4, 'Left 2 Kin'!AM4, 'Left 3 Kin'!AM4)</f>
        <v>0.67218320000000009</v>
      </c>
      <c r="AN4">
        <f>AVERAGE('Left 1 Kin'!AN4, 'Left 2 Kin'!AN4, 'Left 3 Kin'!AN4)</f>
        <v>0.36161639333333334</v>
      </c>
      <c r="AO4">
        <f>AVERAGE('Left 1 Kin'!AO4, 'Left 2 Kin'!AO4, 'Left 3 Kin'!AO4)</f>
        <v>0.14612600933333333</v>
      </c>
      <c r="AP4">
        <f>AVERAGE('Left 1 Kin'!AP4, 'Left 2 Kin'!AP4, 'Left 3 Kin'!AP4)</f>
        <v>-2.8546387533333331</v>
      </c>
      <c r="AQ4">
        <f>AVERAGE('Left 1 Kin'!AQ4, 'Left 2 Kin'!AQ4, 'Left 3 Kin'!AQ4)</f>
        <v>0.16470865693333334</v>
      </c>
      <c r="AR4">
        <f>AVERAGE('Left 1 Kin'!AR4, 'Left 2 Kin'!AR4, 'Left 3 Kin'!AR4)</f>
        <v>0.13085042800000002</v>
      </c>
      <c r="AS4">
        <f>AVERAGE('Left 1 Kin'!AS4, 'Left 2 Kin'!AS4, 'Left 3 Kin'!AS4)</f>
        <v>0.191514724</v>
      </c>
      <c r="AT4">
        <f>AVERAGE('Left 1 Kin'!AT4, 'Left 2 Kin'!AT4, 'Left 3 Kin'!AT4)</f>
        <v>-1.1941310693333334</v>
      </c>
    </row>
    <row r="5" spans="1:46" x14ac:dyDescent="0.25">
      <c r="A5">
        <v>3</v>
      </c>
      <c r="B5">
        <f>AVERAGE('Left 1 Kin'!B5, 'Left 2 Kin'!B5, 'Left 3 Kin'!B5)</f>
        <v>5.3347429166666727</v>
      </c>
      <c r="C5">
        <f>AVERAGE('Left 1 Kin'!C5, 'Left 2 Kin'!C5, 'Left 3 Kin'!C5)</f>
        <v>0.57240151016260166</v>
      </c>
      <c r="D5">
        <f>AVERAGE('Left 1 Kin'!D5, 'Left 2 Kin'!D5, 'Left 3 Kin'!D5)</f>
        <v>-0.19556168402054694</v>
      </c>
      <c r="E5">
        <f>AVERAGE('Left 1 Kin'!E5, 'Left 2 Kin'!E5, 'Left 3 Kin'!E5)</f>
        <v>0.107691706927669</v>
      </c>
      <c r="F5">
        <f>AVERAGE('Left 1 Kin'!F5, 'Left 2 Kin'!F5, 'Left 3 Kin'!F5)</f>
        <v>0.6391182007496875</v>
      </c>
      <c r="G5">
        <f>AVERAGE('Left 1 Kin'!G5, 'Left 2 Kin'!G5, 'Left 3 Kin'!G5)</f>
        <v>7.7882910333333335</v>
      </c>
      <c r="H5">
        <f>AVERAGE('Left 1 Kin'!H5, 'Left 2 Kin'!H5, 'Left 3 Kin'!H5)</f>
        <v>-3.1114988666666665</v>
      </c>
      <c r="I5">
        <f>AVERAGE('Left 1 Kin'!I5, 'Left 2 Kin'!I5, 'Left 3 Kin'!I5)</f>
        <v>-6.0171917999999991</v>
      </c>
      <c r="J5">
        <f>AVERAGE('Left 1 Kin'!J5, 'Left 2 Kin'!J5, 'Left 3 Kin'!J5)</f>
        <v>11.373213000000002</v>
      </c>
      <c r="K5">
        <f>AVERAGE('Left 1 Kin'!K5, 'Left 2 Kin'!K5, 'Left 3 Kin'!K5)</f>
        <v>3.5496137999999999</v>
      </c>
      <c r="L5">
        <f>AVERAGE('Left 1 Kin'!L5, 'Left 2 Kin'!L5, 'Left 3 Kin'!L5)</f>
        <v>-4.9380204333333326</v>
      </c>
      <c r="M5">
        <f>AVERAGE('Left 1 Kin'!M5, 'Left 2 Kin'!M5, 'Left 3 Kin'!M5)</f>
        <v>31.609998000000001</v>
      </c>
      <c r="N5">
        <f>AVERAGE('Left 1 Kin'!N5, 'Left 2 Kin'!N5, 'Left 3 Kin'!N5)</f>
        <v>7.438425500000001</v>
      </c>
      <c r="O5">
        <f>AVERAGE('Left 1 Kin'!O5, 'Left 2 Kin'!O5, 'Left 3 Kin'!O5)</f>
        <v>11.589969000000002</v>
      </c>
      <c r="P5">
        <f>AVERAGE('Left 1 Kin'!P5, 'Left 2 Kin'!P5, 'Left 3 Kin'!P5)</f>
        <v>19.079978000000001</v>
      </c>
      <c r="Q5">
        <f>AVERAGE('Left 1 Kin'!Q5, 'Left 2 Kin'!Q5, 'Left 3 Kin'!Q5)</f>
        <v>7.7390724999999998</v>
      </c>
      <c r="R5">
        <f>AVERAGE('Left 1 Kin'!R5, 'Left 2 Kin'!R5, 'Left 3 Kin'!R5)</f>
        <v>-31.454062000000004</v>
      </c>
      <c r="S5">
        <f>AVERAGE('Left 1 Kin'!S5, 'Left 2 Kin'!S5, 'Left 3 Kin'!S5)</f>
        <v>-4.9904367000000001</v>
      </c>
      <c r="T5">
        <f>AVERAGE('Left 1 Kin'!T5, 'Left 2 Kin'!T5, 'Left 3 Kin'!T5)</f>
        <v>4.0926960666666661</v>
      </c>
      <c r="U5">
        <f>AVERAGE('Left 1 Kin'!U5, 'Left 2 Kin'!U5, 'Left 3 Kin'!U5)</f>
        <v>76.396983333333381</v>
      </c>
      <c r="V5">
        <f>AVERAGE('Left 1 Kin'!V5, 'Left 2 Kin'!V5, 'Left 3 Kin'!V5)</f>
        <v>-22.607833333333321</v>
      </c>
      <c r="W5">
        <f>AVERAGE('Left 1 Kin'!W5, 'Left 2 Kin'!W5, 'Left 3 Kin'!W5)</f>
        <v>18.260149999999971</v>
      </c>
      <c r="X5">
        <f>AVERAGE('Left 1 Kin'!X5, 'Left 2 Kin'!X5, 'Left 3 Kin'!X5)</f>
        <v>-53.347333333333275</v>
      </c>
      <c r="Y5">
        <f>AVERAGE('Left 1 Kin'!Y5, 'Left 2 Kin'!Y5, 'Left 3 Kin'!Y5)</f>
        <v>63.550166666666684</v>
      </c>
      <c r="Z5">
        <f>AVERAGE('Left 1 Kin'!Z5, 'Left 2 Kin'!Z5, 'Left 3 Kin'!Z5)</f>
        <v>-149.69929583333331</v>
      </c>
      <c r="AA5">
        <f>AVERAGE('Left 1 Kin'!AA5, 'Left 2 Kin'!AA5, 'Left 3 Kin'!AA5)</f>
        <v>-348.48400000000009</v>
      </c>
      <c r="AB5">
        <f>AVERAGE('Left 1 Kin'!AB5, 'Left 2 Kin'!AB5, 'Left 3 Kin'!AB5)</f>
        <v>161.91169166666668</v>
      </c>
      <c r="AC5">
        <f>AVERAGE('Left 1 Kin'!AC5, 'Left 2 Kin'!AC5, 'Left 3 Kin'!AC5)</f>
        <v>311.08158750000001</v>
      </c>
      <c r="AD5">
        <f>AVERAGE('Left 1 Kin'!AD5, 'Left 2 Kin'!AD5, 'Left 3 Kin'!AD5)</f>
        <v>149.06691666666674</v>
      </c>
      <c r="AE5">
        <f>AVERAGE('Left 1 Kin'!AE5, 'Left 2 Kin'!AE5, 'Left 3 Kin'!AE5)</f>
        <v>220.79430833333333</v>
      </c>
      <c r="AF5">
        <f>AVERAGE('Left 1 Kin'!AF5, 'Left 2 Kin'!AF5, 'Left 3 Kin'!AF5)</f>
        <v>215.31633333333312</v>
      </c>
      <c r="AG5">
        <f>AVERAGE('Left 1 Kin'!AG5, 'Left 2 Kin'!AG5, 'Left 3 Kin'!AG5)</f>
        <v>591.02381749999995</v>
      </c>
      <c r="AH5">
        <f>AVERAGE('Left 1 Kin'!AH5, 'Left 2 Kin'!AH5, 'Left 3 Kin'!AH5)</f>
        <v>-121.8895375</v>
      </c>
      <c r="AI5">
        <f>AVERAGE('Left 1 Kin'!AI5, 'Left 2 Kin'!AI5, 'Left 3 Kin'!AI5)</f>
        <v>-1.7642923266666666</v>
      </c>
      <c r="AJ5">
        <f>AVERAGE('Left 1 Kin'!AJ5, 'Left 2 Kin'!AJ5, 'Left 3 Kin'!AJ5)</f>
        <v>0.8275089866666665</v>
      </c>
      <c r="AK5">
        <f>AVERAGE('Left 1 Kin'!AK5, 'Left 2 Kin'!AK5, 'Left 3 Kin'!AK5)</f>
        <v>-1.7020882066666659E-2</v>
      </c>
      <c r="AL5">
        <f>AVERAGE('Left 1 Kin'!AL5, 'Left 2 Kin'!AL5, 'Left 3 Kin'!AL5)</f>
        <v>-7.5142065333333328</v>
      </c>
      <c r="AM5">
        <f>AVERAGE('Left 1 Kin'!AM5, 'Left 2 Kin'!AM5, 'Left 3 Kin'!AM5)</f>
        <v>1.0716104033333334</v>
      </c>
      <c r="AN5">
        <f>AVERAGE('Left 1 Kin'!AN5, 'Left 2 Kin'!AN5, 'Left 3 Kin'!AN5)</f>
        <v>0.34319685333333333</v>
      </c>
      <c r="AO5">
        <f>AVERAGE('Left 1 Kin'!AO5, 'Left 2 Kin'!AO5, 'Left 3 Kin'!AO5)</f>
        <v>0.17772665533333334</v>
      </c>
      <c r="AP5">
        <f>AVERAGE('Left 1 Kin'!AP5, 'Left 2 Kin'!AP5, 'Left 3 Kin'!AP5)</f>
        <v>-4.4855098466666661</v>
      </c>
      <c r="AQ5">
        <f>AVERAGE('Left 1 Kin'!AQ5, 'Left 2 Kin'!AQ5, 'Left 3 Kin'!AQ5)</f>
        <v>0.21580932266666664</v>
      </c>
      <c r="AR5">
        <f>AVERAGE('Left 1 Kin'!AR5, 'Left 2 Kin'!AR5, 'Left 3 Kin'!AR5)</f>
        <v>0.150462132</v>
      </c>
      <c r="AS5">
        <f>AVERAGE('Left 1 Kin'!AS5, 'Left 2 Kin'!AS5, 'Left 3 Kin'!AS5)</f>
        <v>0.23184179333333332</v>
      </c>
      <c r="AT5">
        <f>AVERAGE('Left 1 Kin'!AT5, 'Left 2 Kin'!AT5, 'Left 3 Kin'!AT5)</f>
        <v>-1.5887436366666663</v>
      </c>
    </row>
    <row r="6" spans="1:46" x14ac:dyDescent="0.25">
      <c r="A6">
        <v>4</v>
      </c>
      <c r="B6">
        <f>AVERAGE('Left 1 Kin'!B6, 'Left 2 Kin'!B6, 'Left 3 Kin'!B6)</f>
        <v>5.3333633333333408</v>
      </c>
      <c r="C6">
        <f>AVERAGE('Left 1 Kin'!C6, 'Left 2 Kin'!C6, 'Left 3 Kin'!C6)</f>
        <v>0.57157743902439018</v>
      </c>
      <c r="D6">
        <f>AVERAGE('Left 1 Kin'!D6, 'Left 2 Kin'!D6, 'Left 3 Kin'!D6)</f>
        <v>-0.31246247396917942</v>
      </c>
      <c r="E6">
        <f>AVERAGE('Left 1 Kin'!E6, 'Left 2 Kin'!E6, 'Left 3 Kin'!E6)</f>
        <v>8.5359725114535642E-2</v>
      </c>
      <c r="F6">
        <f>AVERAGE('Left 1 Kin'!F6, 'Left 2 Kin'!F6, 'Left 3 Kin'!F6)</f>
        <v>0.80566537553797024</v>
      </c>
      <c r="G6">
        <f>AVERAGE('Left 1 Kin'!G6, 'Left 2 Kin'!G6, 'Left 3 Kin'!G6)</f>
        <v>7.8930326666666675</v>
      </c>
      <c r="H6">
        <f>AVERAGE('Left 1 Kin'!H6, 'Left 2 Kin'!H6, 'Left 3 Kin'!H6)</f>
        <v>-3.1424508000000002</v>
      </c>
      <c r="I6">
        <f>AVERAGE('Left 1 Kin'!I6, 'Left 2 Kin'!I6, 'Left 3 Kin'!I6)</f>
        <v>-5.9921001333333344</v>
      </c>
      <c r="J6">
        <f>AVERAGE('Left 1 Kin'!J6, 'Left 2 Kin'!J6, 'Left 3 Kin'!J6)</f>
        <v>11.302113333333333</v>
      </c>
      <c r="K6">
        <f>AVERAGE('Left 1 Kin'!K6, 'Left 2 Kin'!K6, 'Left 3 Kin'!K6)</f>
        <v>3.6284446666666668</v>
      </c>
      <c r="L6">
        <f>AVERAGE('Left 1 Kin'!L6, 'Left 2 Kin'!L6, 'Left 3 Kin'!L6)</f>
        <v>-5.1291161333333335</v>
      </c>
      <c r="M6">
        <f>AVERAGE('Left 1 Kin'!M6, 'Left 2 Kin'!M6, 'Left 3 Kin'!M6)</f>
        <v>31.151542666666668</v>
      </c>
      <c r="N6">
        <f>AVERAGE('Left 1 Kin'!N6, 'Left 2 Kin'!N6, 'Left 3 Kin'!N6)</f>
        <v>7.6444966666666661</v>
      </c>
      <c r="O6">
        <f>AVERAGE('Left 1 Kin'!O6, 'Left 2 Kin'!O6, 'Left 3 Kin'!O6)</f>
        <v>11.870572000000001</v>
      </c>
      <c r="P6">
        <f>AVERAGE('Left 1 Kin'!P6, 'Left 2 Kin'!P6, 'Left 3 Kin'!P6)</f>
        <v>19.342303999999999</v>
      </c>
      <c r="Q6">
        <f>AVERAGE('Left 1 Kin'!Q6, 'Left 2 Kin'!Q6, 'Left 3 Kin'!Q6)</f>
        <v>8.0103365333333336</v>
      </c>
      <c r="R6">
        <f>AVERAGE('Left 1 Kin'!R6, 'Left 2 Kin'!R6, 'Left 3 Kin'!R6)</f>
        <v>-31.01746</v>
      </c>
      <c r="S6">
        <f>AVERAGE('Left 1 Kin'!S6, 'Left 2 Kin'!S6, 'Left 3 Kin'!S6)</f>
        <v>-4.1146288000000002</v>
      </c>
      <c r="T6">
        <f>AVERAGE('Left 1 Kin'!T6, 'Left 2 Kin'!T6, 'Left 3 Kin'!T6)</f>
        <v>3.8844148000000001</v>
      </c>
      <c r="U6">
        <f>AVERAGE('Left 1 Kin'!U6, 'Left 2 Kin'!U6, 'Left 3 Kin'!U6)</f>
        <v>77.017483333333345</v>
      </c>
      <c r="V6">
        <f>AVERAGE('Left 1 Kin'!V6, 'Left 2 Kin'!V6, 'Left 3 Kin'!V6)</f>
        <v>-22.974183333333325</v>
      </c>
      <c r="W6">
        <f>AVERAGE('Left 1 Kin'!W6, 'Left 2 Kin'!W6, 'Left 3 Kin'!W6)</f>
        <v>18.609066666666642</v>
      </c>
      <c r="X6">
        <f>AVERAGE('Left 1 Kin'!X6, 'Left 2 Kin'!X6, 'Left 3 Kin'!X6)</f>
        <v>-51.505166666666661</v>
      </c>
      <c r="Y6">
        <f>AVERAGE('Left 1 Kin'!Y6, 'Left 2 Kin'!Y6, 'Left 3 Kin'!Y6)</f>
        <v>59.301066666666685</v>
      </c>
      <c r="Z6">
        <f>AVERAGE('Left 1 Kin'!Z6, 'Left 2 Kin'!Z6, 'Left 3 Kin'!Z6)</f>
        <v>-144.54129999999998</v>
      </c>
      <c r="AA6">
        <f>AVERAGE('Left 1 Kin'!AA6, 'Left 2 Kin'!AA6, 'Left 3 Kin'!AA6)</f>
        <v>-335.91983333333343</v>
      </c>
      <c r="AB6">
        <f>AVERAGE('Left 1 Kin'!AB6, 'Left 2 Kin'!AB6, 'Left 3 Kin'!AB6)</f>
        <v>156.55940000000001</v>
      </c>
      <c r="AC6">
        <f>AVERAGE('Left 1 Kin'!AC6, 'Left 2 Kin'!AC6, 'Left 3 Kin'!AC6)</f>
        <v>219.62370000000001</v>
      </c>
      <c r="AD6">
        <f>AVERAGE('Left 1 Kin'!AD6, 'Left 2 Kin'!AD6, 'Left 3 Kin'!AD6)</f>
        <v>189.16116666666667</v>
      </c>
      <c r="AE6">
        <f>AVERAGE('Left 1 Kin'!AE6, 'Left 2 Kin'!AE6, 'Left 3 Kin'!AE6)</f>
        <v>194.65628333333333</v>
      </c>
      <c r="AF6">
        <f>AVERAGE('Left 1 Kin'!AF6, 'Left 2 Kin'!AF6, 'Left 3 Kin'!AF6)</f>
        <v>303.45966666666646</v>
      </c>
      <c r="AG6">
        <f>AVERAGE('Left 1 Kin'!AG6, 'Left 2 Kin'!AG6, 'Left 3 Kin'!AG6)</f>
        <v>619.46338166666658</v>
      </c>
      <c r="AH6">
        <f>AVERAGE('Left 1 Kin'!AH6, 'Left 2 Kin'!AH6, 'Left 3 Kin'!AH6)</f>
        <v>-146.3243166666667</v>
      </c>
      <c r="AI6">
        <f>AVERAGE('Left 1 Kin'!AI6, 'Left 2 Kin'!AI6, 'Left 3 Kin'!AI6)</f>
        <v>-2.3001614133333335</v>
      </c>
      <c r="AJ6">
        <f>AVERAGE('Left 1 Kin'!AJ6, 'Left 2 Kin'!AJ6, 'Left 3 Kin'!AJ6)</f>
        <v>1.1795825333333332</v>
      </c>
      <c r="AK6">
        <f>AVERAGE('Left 1 Kin'!AK6, 'Left 2 Kin'!AK6, 'Left 3 Kin'!AK6)</f>
        <v>-3.6567812533333327E-2</v>
      </c>
      <c r="AL6">
        <f>AVERAGE('Left 1 Kin'!AL6, 'Left 2 Kin'!AL6, 'Left 3 Kin'!AL6)</f>
        <v>-9.7247222666666673</v>
      </c>
      <c r="AM6">
        <f>AVERAGE('Left 1 Kin'!AM6, 'Left 2 Kin'!AM6, 'Left 3 Kin'!AM6)</f>
        <v>1.4315714400000001</v>
      </c>
      <c r="AN6">
        <f>AVERAGE('Left 1 Kin'!AN6, 'Left 2 Kin'!AN6, 'Left 3 Kin'!AN6)</f>
        <v>0.4103432933333333</v>
      </c>
      <c r="AO6">
        <f>AVERAGE('Left 1 Kin'!AO6, 'Left 2 Kin'!AO6, 'Left 3 Kin'!AO6)</f>
        <v>0.19997154666666664</v>
      </c>
      <c r="AP6">
        <f>AVERAGE('Left 1 Kin'!AP6, 'Left 2 Kin'!AP6, 'Left 3 Kin'!AP6)</f>
        <v>-6.2365108000000005</v>
      </c>
      <c r="AQ6">
        <f>AVERAGE('Left 1 Kin'!AQ6, 'Left 2 Kin'!AQ6, 'Left 3 Kin'!AQ6)</f>
        <v>0.28209894666666663</v>
      </c>
      <c r="AR6">
        <f>AVERAGE('Left 1 Kin'!AR6, 'Left 2 Kin'!AR6, 'Left 3 Kin'!AR6)</f>
        <v>0.17295969333333336</v>
      </c>
      <c r="AS6">
        <f>AVERAGE('Left 1 Kin'!AS6, 'Left 2 Kin'!AS6, 'Left 3 Kin'!AS6)</f>
        <v>0.26034758666666663</v>
      </c>
      <c r="AT6">
        <f>AVERAGE('Left 1 Kin'!AT6, 'Left 2 Kin'!AT6, 'Left 3 Kin'!AT6)</f>
        <v>-2.194547333333333</v>
      </c>
    </row>
    <row r="7" spans="1:46" x14ac:dyDescent="0.25">
      <c r="A7">
        <v>5</v>
      </c>
      <c r="B7">
        <f>AVERAGE('Left 1 Kin'!B7, 'Left 2 Kin'!B7, 'Left 3 Kin'!B7)</f>
        <v>5.3321208333333425</v>
      </c>
      <c r="C7">
        <f>AVERAGE('Left 1 Kin'!C7, 'Left 2 Kin'!C7, 'Left 3 Kin'!C7)</f>
        <v>0.57075335365853652</v>
      </c>
      <c r="D7">
        <f>AVERAGE('Left 1 Kin'!D7, 'Left 2 Kin'!D7, 'Left 3 Kin'!D7)</f>
        <v>-0.4265595064556435</v>
      </c>
      <c r="E7">
        <f>AVERAGE('Left 1 Kin'!E7, 'Left 2 Kin'!E7, 'Left 3 Kin'!E7)</f>
        <v>7.8260077398306246E-2</v>
      </c>
      <c r="F7">
        <f>AVERAGE('Left 1 Kin'!F7, 'Left 2 Kin'!F7, 'Left 3 Kin'!F7)</f>
        <v>0.90720477578786607</v>
      </c>
      <c r="G7">
        <f>AVERAGE('Left 1 Kin'!G7, 'Left 2 Kin'!G7, 'Left 3 Kin'!G7)</f>
        <v>7.997914999999999</v>
      </c>
      <c r="H7">
        <f>AVERAGE('Left 1 Kin'!H7, 'Left 2 Kin'!H7, 'Left 3 Kin'!H7)</f>
        <v>-3.1735168333333337</v>
      </c>
      <c r="I7">
        <f>AVERAGE('Left 1 Kin'!I7, 'Left 2 Kin'!I7, 'Left 3 Kin'!I7)</f>
        <v>-5.9672109999999998</v>
      </c>
      <c r="J7">
        <f>AVERAGE('Left 1 Kin'!J7, 'Left 2 Kin'!J7, 'Left 3 Kin'!J7)</f>
        <v>11.232558333333332</v>
      </c>
      <c r="K7">
        <f>AVERAGE('Left 1 Kin'!K7, 'Left 2 Kin'!K7, 'Left 3 Kin'!K7)</f>
        <v>3.7076283333333335</v>
      </c>
      <c r="L7">
        <f>AVERAGE('Left 1 Kin'!L7, 'Left 2 Kin'!L7, 'Left 3 Kin'!L7)</f>
        <v>-5.3210518333333336</v>
      </c>
      <c r="M7">
        <f>AVERAGE('Left 1 Kin'!M7, 'Left 2 Kin'!M7, 'Left 3 Kin'!M7)</f>
        <v>30.697611666666671</v>
      </c>
      <c r="N7">
        <f>AVERAGE('Left 1 Kin'!N7, 'Left 2 Kin'!N7, 'Left 3 Kin'!N7)</f>
        <v>7.8522116666666664</v>
      </c>
      <c r="O7">
        <f>AVERAGE('Left 1 Kin'!O7, 'Left 2 Kin'!O7, 'Left 3 Kin'!O7)</f>
        <v>12.12804</v>
      </c>
      <c r="P7">
        <f>AVERAGE('Left 1 Kin'!P7, 'Left 2 Kin'!P7, 'Left 3 Kin'!P7)</f>
        <v>19.616705</v>
      </c>
      <c r="Q7">
        <f>AVERAGE('Left 1 Kin'!Q7, 'Left 2 Kin'!Q7, 'Left 3 Kin'!Q7)</f>
        <v>8.2768006666666665</v>
      </c>
      <c r="R7">
        <f>AVERAGE('Left 1 Kin'!R7, 'Left 2 Kin'!R7, 'Left 3 Kin'!R7)</f>
        <v>-30.551266666666667</v>
      </c>
      <c r="S7">
        <f>AVERAGE('Left 1 Kin'!S7, 'Left 2 Kin'!S7, 'Left 3 Kin'!S7)</f>
        <v>-3.2243901666666663</v>
      </c>
      <c r="T7">
        <f>AVERAGE('Left 1 Kin'!T7, 'Left 2 Kin'!T7, 'Left 3 Kin'!T7)</f>
        <v>3.6663584999999999</v>
      </c>
      <c r="U7">
        <f>AVERAGE('Left 1 Kin'!U7, 'Left 2 Kin'!U7, 'Left 3 Kin'!U7)</f>
        <v>77.661229166666644</v>
      </c>
      <c r="V7">
        <f>AVERAGE('Left 1 Kin'!V7, 'Left 2 Kin'!V7, 'Left 3 Kin'!V7)</f>
        <v>-23.379499999999997</v>
      </c>
      <c r="W7">
        <f>AVERAGE('Left 1 Kin'!W7, 'Left 2 Kin'!W7, 'Left 3 Kin'!W7)</f>
        <v>18.936020833333316</v>
      </c>
      <c r="X7">
        <f>AVERAGE('Left 1 Kin'!X7, 'Left 2 Kin'!X7, 'Left 3 Kin'!X7)</f>
        <v>-49.516875000000027</v>
      </c>
      <c r="Y7">
        <f>AVERAGE('Left 1 Kin'!Y7, 'Left 2 Kin'!Y7, 'Left 3 Kin'!Y7)</f>
        <v>55.110708333333342</v>
      </c>
      <c r="Z7">
        <f>AVERAGE('Left 1 Kin'!Z7, 'Left 2 Kin'!Z7, 'Left 3 Kin'!Z7)</f>
        <v>-139.51006250000003</v>
      </c>
      <c r="AA7">
        <f>AVERAGE('Left 1 Kin'!AA7, 'Left 2 Kin'!AA7, 'Left 3 Kin'!AA7)</f>
        <v>-322.84875000000011</v>
      </c>
      <c r="AB7">
        <f>AVERAGE('Left 1 Kin'!AB7, 'Left 2 Kin'!AB7, 'Left 3 Kin'!AB7)</f>
        <v>151.5608125</v>
      </c>
      <c r="AC7">
        <f>AVERAGE('Left 1 Kin'!AC7, 'Left 2 Kin'!AC7, 'Left 3 Kin'!AC7)</f>
        <v>126.4987916666667</v>
      </c>
      <c r="AD7">
        <f>AVERAGE('Left 1 Kin'!AD7, 'Left 2 Kin'!AD7, 'Left 3 Kin'!AD7)</f>
        <v>230.15666666666664</v>
      </c>
      <c r="AE7">
        <f>AVERAGE('Left 1 Kin'!AE7, 'Left 2 Kin'!AE7, 'Left 3 Kin'!AE7)</f>
        <v>167.30504166666665</v>
      </c>
      <c r="AF7">
        <f>AVERAGE('Left 1 Kin'!AF7, 'Left 2 Kin'!AF7, 'Left 3 Kin'!AF7)</f>
        <v>391.98187499999995</v>
      </c>
      <c r="AG7">
        <f>AVERAGE('Left 1 Kin'!AG7, 'Left 2 Kin'!AG7, 'Left 3 Kin'!AG7)</f>
        <v>646.05144583333333</v>
      </c>
      <c r="AH7">
        <f>AVERAGE('Left 1 Kin'!AH7, 'Left 2 Kin'!AH7, 'Left 3 Kin'!AH7)</f>
        <v>-171.11393750000002</v>
      </c>
      <c r="AI7">
        <f>AVERAGE('Left 1 Kin'!AI7, 'Left 2 Kin'!AI7, 'Left 3 Kin'!AI7)</f>
        <v>-2.8271052666666669</v>
      </c>
      <c r="AJ7">
        <f>AVERAGE('Left 1 Kin'!AJ7, 'Left 2 Kin'!AJ7, 'Left 3 Kin'!AJ7)</f>
        <v>1.5351051666666666</v>
      </c>
      <c r="AK7">
        <f>AVERAGE('Left 1 Kin'!AK7, 'Left 2 Kin'!AK7, 'Left 3 Kin'!AK7)</f>
        <v>-5.8255002333333326E-2</v>
      </c>
      <c r="AL7">
        <f>AVERAGE('Left 1 Kin'!AL7, 'Left 2 Kin'!AL7, 'Left 3 Kin'!AL7)</f>
        <v>-11.843989499999999</v>
      </c>
      <c r="AM7">
        <f>AVERAGE('Left 1 Kin'!AM7, 'Left 2 Kin'!AM7, 'Left 3 Kin'!AM7)</f>
        <v>1.7873189666666667</v>
      </c>
      <c r="AN7">
        <f>AVERAGE('Left 1 Kin'!AN7, 'Left 2 Kin'!AN7, 'Left 3 Kin'!AN7)</f>
        <v>0.48251678333333331</v>
      </c>
      <c r="AO7">
        <f>AVERAGE('Left 1 Kin'!AO7, 'Left 2 Kin'!AO7, 'Left 3 Kin'!AO7)</f>
        <v>0.22080301666666668</v>
      </c>
      <c r="AP7">
        <f>AVERAGE('Left 1 Kin'!AP7, 'Left 2 Kin'!AP7, 'Left 3 Kin'!AP7)</f>
        <v>-8.0041176666666676</v>
      </c>
      <c r="AQ7">
        <f>AVERAGE('Left 1 Kin'!AQ7, 'Left 2 Kin'!AQ7, 'Left 3 Kin'!AQ7)</f>
        <v>0.34996785000000002</v>
      </c>
      <c r="AR7">
        <f>AVERAGE('Left 1 Kin'!AR7, 'Left 2 Kin'!AR7, 'Left 3 Kin'!AR7)</f>
        <v>0.19578636666666668</v>
      </c>
      <c r="AS7">
        <f>AVERAGE('Left 1 Kin'!AS7, 'Left 2 Kin'!AS7, 'Left 3 Kin'!AS7)</f>
        <v>0.28723423333333331</v>
      </c>
      <c r="AT7">
        <f>AVERAGE('Left 1 Kin'!AT7, 'Left 2 Kin'!AT7, 'Left 3 Kin'!AT7)</f>
        <v>-2.818505833333333</v>
      </c>
    </row>
    <row r="8" spans="1:46" x14ac:dyDescent="0.25">
      <c r="A8">
        <v>6</v>
      </c>
      <c r="B8">
        <f>AVERAGE('Left 1 Kin'!B8, 'Left 2 Kin'!B8, 'Left 3 Kin'!B8)</f>
        <v>5.3316200000000089</v>
      </c>
      <c r="C8">
        <f>AVERAGE('Left 1 Kin'!C8, 'Left 2 Kin'!C8, 'Left 3 Kin'!C8)</f>
        <v>0.56993220325203253</v>
      </c>
      <c r="D8">
        <f>AVERAGE('Left 1 Kin'!D8, 'Left 2 Kin'!D8, 'Left 3 Kin'!D8)</f>
        <v>-0.52128782451756195</v>
      </c>
      <c r="E8">
        <f>AVERAGE('Left 1 Kin'!E8, 'Left 2 Kin'!E8, 'Left 3 Kin'!E8)</f>
        <v>7.9735182771067614E-2</v>
      </c>
      <c r="F8">
        <f>AVERAGE('Left 1 Kin'!F8, 'Left 2 Kin'!F8, 'Left 3 Kin'!F8)</f>
        <v>0.9961044842426765</v>
      </c>
      <c r="G8">
        <f>AVERAGE('Left 1 Kin'!G8, 'Left 2 Kin'!G8, 'Left 3 Kin'!G8)</f>
        <v>8.1037284666666665</v>
      </c>
      <c r="H8">
        <f>AVERAGE('Left 1 Kin'!H8, 'Left 2 Kin'!H8, 'Left 3 Kin'!H8)</f>
        <v>-3.2050297333333333</v>
      </c>
      <c r="I8">
        <f>AVERAGE('Left 1 Kin'!I8, 'Left 2 Kin'!I8, 'Left 3 Kin'!I8)</f>
        <v>-5.9415690666666672</v>
      </c>
      <c r="J8">
        <f>AVERAGE('Left 1 Kin'!J8, 'Left 2 Kin'!J8, 'Left 3 Kin'!J8)</f>
        <v>11.165770666666667</v>
      </c>
      <c r="K8">
        <f>AVERAGE('Left 1 Kin'!K8, 'Left 2 Kin'!K8, 'Left 3 Kin'!K8)</f>
        <v>3.783135866666667</v>
      </c>
      <c r="L8">
        <f>AVERAGE('Left 1 Kin'!L8, 'Left 2 Kin'!L8, 'Left 3 Kin'!L8)</f>
        <v>-5.5089107999999998</v>
      </c>
      <c r="M8">
        <f>AVERAGE('Left 1 Kin'!M8, 'Left 2 Kin'!M8, 'Left 3 Kin'!M8)</f>
        <v>30.258758666666665</v>
      </c>
      <c r="N8">
        <f>AVERAGE('Left 1 Kin'!N8, 'Left 2 Kin'!N8, 'Left 3 Kin'!N8)</f>
        <v>8.0572167333333322</v>
      </c>
      <c r="O8">
        <f>AVERAGE('Left 1 Kin'!O8, 'Left 2 Kin'!O8, 'Left 3 Kin'!O8)</f>
        <v>12.288484666666667</v>
      </c>
      <c r="P8">
        <f>AVERAGE('Left 1 Kin'!P8, 'Left 2 Kin'!P8, 'Left 3 Kin'!P8)</f>
        <v>19.932522000000002</v>
      </c>
      <c r="Q8">
        <f>AVERAGE('Left 1 Kin'!Q8, 'Left 2 Kin'!Q8, 'Left 3 Kin'!Q8)</f>
        <v>8.5069408000000006</v>
      </c>
      <c r="R8">
        <f>AVERAGE('Left 1 Kin'!R8, 'Left 2 Kin'!R8, 'Left 3 Kin'!R8)</f>
        <v>-30.005845333333337</v>
      </c>
      <c r="S8">
        <f>AVERAGE('Left 1 Kin'!S8, 'Left 2 Kin'!S8, 'Left 3 Kin'!S8)</f>
        <v>-2.3242807866666673</v>
      </c>
      <c r="T8">
        <f>AVERAGE('Left 1 Kin'!T8, 'Left 2 Kin'!T8, 'Left 3 Kin'!T8)</f>
        <v>3.4282796666666666</v>
      </c>
      <c r="U8">
        <f>AVERAGE('Left 1 Kin'!U8, 'Left 2 Kin'!U8, 'Left 3 Kin'!U8)</f>
        <v>78.436924999999945</v>
      </c>
      <c r="V8">
        <f>AVERAGE('Left 1 Kin'!V8, 'Left 2 Kin'!V8, 'Left 3 Kin'!V8)</f>
        <v>-23.90818333333333</v>
      </c>
      <c r="W8">
        <f>AVERAGE('Left 1 Kin'!W8, 'Left 2 Kin'!W8, 'Left 3 Kin'!W8)</f>
        <v>19.294449999999998</v>
      </c>
      <c r="X8">
        <f>AVERAGE('Left 1 Kin'!X8, 'Left 2 Kin'!X8, 'Left 3 Kin'!X8)</f>
        <v>-47.063583333333376</v>
      </c>
      <c r="Y8">
        <f>AVERAGE('Left 1 Kin'!Y8, 'Left 2 Kin'!Y8, 'Left 3 Kin'!Y8)</f>
        <v>51.199341666666662</v>
      </c>
      <c r="Z8">
        <f>AVERAGE('Left 1 Kin'!Z8, 'Left 2 Kin'!Z8, 'Left 3 Kin'!Z8)</f>
        <v>-135.99050833333334</v>
      </c>
      <c r="AA8">
        <f>AVERAGE('Left 1 Kin'!AA8, 'Left 2 Kin'!AA8, 'Left 3 Kin'!AA8)</f>
        <v>-308.62725000000017</v>
      </c>
      <c r="AB8">
        <f>AVERAGE('Left 1 Kin'!AB8, 'Left 2 Kin'!AB8, 'Left 3 Kin'!AB8)</f>
        <v>148.2331666666667</v>
      </c>
      <c r="AC8">
        <f>AVERAGE('Left 1 Kin'!AC8, 'Left 2 Kin'!AC8, 'Left 3 Kin'!AC8)</f>
        <v>33.543166666666707</v>
      </c>
      <c r="AD8">
        <f>AVERAGE('Left 1 Kin'!AD8, 'Left 2 Kin'!AD8, 'Left 3 Kin'!AD8)</f>
        <v>271.71466666666657</v>
      </c>
      <c r="AE8">
        <f>AVERAGE('Left 1 Kin'!AE8, 'Left 2 Kin'!AE8, 'Left 3 Kin'!AE8)</f>
        <v>136.42043333333336</v>
      </c>
      <c r="AF8">
        <f>AVERAGE('Left 1 Kin'!AF8, 'Left 2 Kin'!AF8, 'Left 3 Kin'!AF8)</f>
        <v>476.87424999999985</v>
      </c>
      <c r="AG8">
        <f>AVERAGE('Left 1 Kin'!AG8, 'Left 2 Kin'!AG8, 'Left 3 Kin'!AG8)</f>
        <v>666.40813166666658</v>
      </c>
      <c r="AH8">
        <f>AVERAGE('Left 1 Kin'!AH8, 'Left 2 Kin'!AH8, 'Left 3 Kin'!AH8)</f>
        <v>-194.23250416666667</v>
      </c>
      <c r="AI8">
        <f>AVERAGE('Left 1 Kin'!AI8, 'Left 2 Kin'!AI8, 'Left 3 Kin'!AI8)</f>
        <v>-3.0987994000000003</v>
      </c>
      <c r="AJ8">
        <f>AVERAGE('Left 1 Kin'!AJ8, 'Left 2 Kin'!AJ8, 'Left 3 Kin'!AJ8)</f>
        <v>1.8621236000000003</v>
      </c>
      <c r="AK8">
        <f>AVERAGE('Left 1 Kin'!AK8, 'Left 2 Kin'!AK8, 'Left 3 Kin'!AK8)</f>
        <v>-9.3702845199999982E-2</v>
      </c>
      <c r="AL8">
        <f>AVERAGE('Left 1 Kin'!AL8, 'Left 2 Kin'!AL8, 'Left 3 Kin'!AL8)</f>
        <v>-12.8124252</v>
      </c>
      <c r="AM8">
        <f>AVERAGE('Left 1 Kin'!AM8, 'Left 2 Kin'!AM8, 'Left 3 Kin'!AM8)</f>
        <v>2.0319125333333332</v>
      </c>
      <c r="AN8">
        <f>AVERAGE('Left 1 Kin'!AN8, 'Left 2 Kin'!AN8, 'Left 3 Kin'!AN8)</f>
        <v>0.6044212866666665</v>
      </c>
      <c r="AO8">
        <f>AVERAGE('Left 1 Kin'!AO8, 'Left 2 Kin'!AO8, 'Left 3 Kin'!AO8)</f>
        <v>0.24240583999999998</v>
      </c>
      <c r="AP8">
        <f>AVERAGE('Left 1 Kin'!AP8, 'Left 2 Kin'!AP8, 'Left 3 Kin'!AP8)</f>
        <v>-9.3491872666666662</v>
      </c>
      <c r="AQ8">
        <f>AVERAGE('Left 1 Kin'!AQ8, 'Left 2 Kin'!AQ8, 'Left 3 Kin'!AQ8)</f>
        <v>0.43014803333333324</v>
      </c>
      <c r="AR8">
        <f>AVERAGE('Left 1 Kin'!AR8, 'Left 2 Kin'!AR8, 'Left 3 Kin'!AR8)</f>
        <v>0.22177159333333332</v>
      </c>
      <c r="AS8">
        <f>AVERAGE('Left 1 Kin'!AS8, 'Left 2 Kin'!AS8, 'Left 3 Kin'!AS8)</f>
        <v>0.31486319333333329</v>
      </c>
      <c r="AT8">
        <f>AVERAGE('Left 1 Kin'!AT8, 'Left 2 Kin'!AT8, 'Left 3 Kin'!AT8)</f>
        <v>-3.5622234666666661</v>
      </c>
    </row>
    <row r="9" spans="1:46" x14ac:dyDescent="0.25">
      <c r="A9">
        <v>7</v>
      </c>
      <c r="B9">
        <f>AVERAGE('Left 1 Kin'!B9, 'Left 2 Kin'!B9, 'Left 3 Kin'!B9)</f>
        <v>5.3325616666666713</v>
      </c>
      <c r="C9">
        <f>AVERAGE('Left 1 Kin'!C9, 'Left 2 Kin'!C9, 'Left 3 Kin'!C9)</f>
        <v>0.56911896544715446</v>
      </c>
      <c r="D9">
        <f>AVERAGE('Left 1 Kin'!D9, 'Left 2 Kin'!D9, 'Left 3 Kin'!D9)</f>
        <v>-0.60600025683742886</v>
      </c>
      <c r="E9">
        <f>AVERAGE('Left 1 Kin'!E9, 'Left 2 Kin'!E9, 'Left 3 Kin'!E9)</f>
        <v>8.2316912744689677E-2</v>
      </c>
      <c r="F9">
        <f>AVERAGE('Left 1 Kin'!F9, 'Left 2 Kin'!F9, 'Left 3 Kin'!F9)</f>
        <v>1.1527202970984309</v>
      </c>
      <c r="G9">
        <f>AVERAGE('Left 1 Kin'!G9, 'Left 2 Kin'!G9, 'Left 3 Kin'!G9)</f>
        <v>8.211525533333333</v>
      </c>
      <c r="H9">
        <f>AVERAGE('Left 1 Kin'!H9, 'Left 2 Kin'!H9, 'Left 3 Kin'!H9)</f>
        <v>-3.238452066666667</v>
      </c>
      <c r="I9">
        <f>AVERAGE('Left 1 Kin'!I9, 'Left 2 Kin'!I9, 'Left 3 Kin'!I9)</f>
        <v>-5.9148251666666667</v>
      </c>
      <c r="J9">
        <f>AVERAGE('Left 1 Kin'!J9, 'Left 2 Kin'!J9, 'Left 3 Kin'!J9)</f>
        <v>11.104211999999999</v>
      </c>
      <c r="K9">
        <f>AVERAGE('Left 1 Kin'!K9, 'Left 2 Kin'!K9, 'Left 3 Kin'!K9)</f>
        <v>3.8468835000000006</v>
      </c>
      <c r="L9">
        <f>AVERAGE('Left 1 Kin'!L9, 'Left 2 Kin'!L9, 'Left 3 Kin'!L9)</f>
        <v>-5.6870608999999996</v>
      </c>
      <c r="M9">
        <f>AVERAGE('Left 1 Kin'!M9, 'Left 2 Kin'!M9, 'Left 3 Kin'!M9)</f>
        <v>29.85648466666667</v>
      </c>
      <c r="N9">
        <f>AVERAGE('Left 1 Kin'!N9, 'Left 2 Kin'!N9, 'Left 3 Kin'!N9)</f>
        <v>8.2525893999999997</v>
      </c>
      <c r="O9">
        <f>AVERAGE('Left 1 Kin'!O9, 'Left 2 Kin'!O9, 'Left 3 Kin'!O9)</f>
        <v>12.211734999999999</v>
      </c>
      <c r="P9">
        <f>AVERAGE('Left 1 Kin'!P9, 'Left 2 Kin'!P9, 'Left 3 Kin'!P9)</f>
        <v>20.354422666666665</v>
      </c>
      <c r="Q9">
        <f>AVERAGE('Left 1 Kin'!Q9, 'Left 2 Kin'!Q9, 'Left 3 Kin'!Q9)</f>
        <v>8.6505788999999993</v>
      </c>
      <c r="R9">
        <f>AVERAGE('Left 1 Kin'!R9, 'Left 2 Kin'!R9, 'Left 3 Kin'!R9)</f>
        <v>-29.255496000000004</v>
      </c>
      <c r="S9">
        <f>AVERAGE('Left 1 Kin'!S9, 'Left 2 Kin'!S9, 'Left 3 Kin'!S9)</f>
        <v>-1.3994087733333336</v>
      </c>
      <c r="T9">
        <f>AVERAGE('Left 1 Kin'!T9, 'Left 2 Kin'!T9, 'Left 3 Kin'!T9)</f>
        <v>3.1352344666666667</v>
      </c>
      <c r="U9">
        <f>AVERAGE('Left 1 Kin'!U9, 'Left 2 Kin'!U9, 'Left 3 Kin'!U9)</f>
        <v>79.510120833333289</v>
      </c>
      <c r="V9">
        <f>AVERAGE('Left 1 Kin'!V9, 'Left 2 Kin'!V9, 'Left 3 Kin'!V9)</f>
        <v>-24.715512499999999</v>
      </c>
      <c r="W9">
        <f>AVERAGE('Left 1 Kin'!W9, 'Left 2 Kin'!W9, 'Left 3 Kin'!W9)</f>
        <v>19.725620833333341</v>
      </c>
      <c r="X9">
        <f>AVERAGE('Left 1 Kin'!X9, 'Left 2 Kin'!X9, 'Left 3 Kin'!X9)</f>
        <v>-43.335083333333365</v>
      </c>
      <c r="Y9">
        <f>AVERAGE('Left 1 Kin'!Y9, 'Left 2 Kin'!Y9, 'Left 3 Kin'!Y9)</f>
        <v>48.352449999999983</v>
      </c>
      <c r="Z9">
        <f>AVERAGE('Left 1 Kin'!Z9, 'Left 2 Kin'!Z9, 'Left 3 Kin'!Z9)</f>
        <v>-135.58040833333334</v>
      </c>
      <c r="AA9">
        <f>AVERAGE('Left 1 Kin'!AA9, 'Left 2 Kin'!AA9, 'Left 3 Kin'!AA9)</f>
        <v>-291.72870833333349</v>
      </c>
      <c r="AB9">
        <f>AVERAGE('Left 1 Kin'!AB9, 'Left 2 Kin'!AB9, 'Left 3 Kin'!AB9)</f>
        <v>149.1471166666667</v>
      </c>
      <c r="AC9">
        <f>AVERAGE('Left 1 Kin'!AC9, 'Left 2 Kin'!AC9, 'Left 3 Kin'!AC9)</f>
        <v>-57.460754166666675</v>
      </c>
      <c r="AD9">
        <f>AVERAGE('Left 1 Kin'!AD9, 'Left 2 Kin'!AD9, 'Left 3 Kin'!AD9)</f>
        <v>313.29479166666664</v>
      </c>
      <c r="AE9">
        <f>AVERAGE('Left 1 Kin'!AE9, 'Left 2 Kin'!AE9, 'Left 3 Kin'!AE9)</f>
        <v>96.540004166666634</v>
      </c>
      <c r="AF9">
        <f>AVERAGE('Left 1 Kin'!AF9, 'Left 2 Kin'!AF9, 'Left 3 Kin'!AF9)</f>
        <v>549.26337499999988</v>
      </c>
      <c r="AG9">
        <f>AVERAGE('Left 1 Kin'!AG9, 'Left 2 Kin'!AG9, 'Left 3 Kin'!AG9)</f>
        <v>670.76256333333333</v>
      </c>
      <c r="AH9">
        <f>AVERAGE('Left 1 Kin'!AH9, 'Left 2 Kin'!AH9, 'Left 3 Kin'!AH9)</f>
        <v>-212.16368125</v>
      </c>
      <c r="AI9">
        <f>AVERAGE('Left 1 Kin'!AI9, 'Left 2 Kin'!AI9, 'Left 3 Kin'!AI9)</f>
        <v>-2.7959178666666666</v>
      </c>
      <c r="AJ9">
        <f>AVERAGE('Left 1 Kin'!AJ9, 'Left 2 Kin'!AJ9, 'Left 3 Kin'!AJ9)</f>
        <v>2.0962147666666664</v>
      </c>
      <c r="AK9">
        <f>AVERAGE('Left 1 Kin'!AK9, 'Left 2 Kin'!AK9, 'Left 3 Kin'!AK9)</f>
        <v>-0.15035749373333332</v>
      </c>
      <c r="AL9">
        <f>AVERAGE('Left 1 Kin'!AL9, 'Left 2 Kin'!AL9, 'Left 3 Kin'!AL9)</f>
        <v>-11.381769966666667</v>
      </c>
      <c r="AM9">
        <f>AVERAGE('Left 1 Kin'!AM9, 'Left 2 Kin'!AM9, 'Left 3 Kin'!AM9)</f>
        <v>2.0179039666666667</v>
      </c>
      <c r="AN9">
        <f>AVERAGE('Left 1 Kin'!AN9, 'Left 2 Kin'!AN9, 'Left 3 Kin'!AN9)</f>
        <v>0.81972016333333331</v>
      </c>
      <c r="AO9">
        <f>AVERAGE('Left 1 Kin'!AO9, 'Left 2 Kin'!AO9, 'Left 3 Kin'!AO9)</f>
        <v>0.26944583666666672</v>
      </c>
      <c r="AP9">
        <f>AVERAGE('Left 1 Kin'!AP9, 'Left 2 Kin'!AP9, 'Left 3 Kin'!AP9)</f>
        <v>-9.6135945666666665</v>
      </c>
      <c r="AQ9">
        <f>AVERAGE('Left 1 Kin'!AQ9, 'Left 2 Kin'!AQ9, 'Left 3 Kin'!AQ9)</f>
        <v>0.52717826000000001</v>
      </c>
      <c r="AR9">
        <f>AVERAGE('Left 1 Kin'!AR9, 'Left 2 Kin'!AR9, 'Left 3 Kin'!AR9)</f>
        <v>0.25083812</v>
      </c>
      <c r="AS9">
        <f>AVERAGE('Left 1 Kin'!AS9, 'Left 2 Kin'!AS9, 'Left 3 Kin'!AS9)</f>
        <v>0.34569410333333334</v>
      </c>
      <c r="AT9">
        <f>AVERAGE('Left 1 Kin'!AT9, 'Left 2 Kin'!AT9, 'Left 3 Kin'!AT9)</f>
        <v>-4.5000624999999994</v>
      </c>
    </row>
    <row r="10" spans="1:46" x14ac:dyDescent="0.25">
      <c r="A10">
        <v>8</v>
      </c>
      <c r="B10">
        <f>AVERAGE('Left 1 Kin'!B10, 'Left 2 Kin'!B10, 'Left 3 Kin'!B10)</f>
        <v>5.3337133333333346</v>
      </c>
      <c r="C10">
        <f>AVERAGE('Left 1 Kin'!C10, 'Left 2 Kin'!C10, 'Left 3 Kin'!C10)</f>
        <v>0.56830683739837395</v>
      </c>
      <c r="D10">
        <f>AVERAGE('Left 1 Kin'!D10, 'Left 2 Kin'!D10, 'Left 3 Kin'!D10)</f>
        <v>-0.61164992364292647</v>
      </c>
      <c r="E10">
        <f>AVERAGE('Left 1 Kin'!E10, 'Left 2 Kin'!E10, 'Left 3 Kin'!E10)</f>
        <v>0.11242894071914476</v>
      </c>
      <c r="F10">
        <f>AVERAGE('Left 1 Kin'!F10, 'Left 2 Kin'!F10, 'Left 3 Kin'!F10)</f>
        <v>1.377497792586422</v>
      </c>
      <c r="G10">
        <f>AVERAGE('Left 1 Kin'!G10, 'Left 2 Kin'!G10, 'Left 3 Kin'!G10)</f>
        <v>8.3198868000000008</v>
      </c>
      <c r="H10">
        <f>AVERAGE('Left 1 Kin'!H10, 'Left 2 Kin'!H10, 'Left 3 Kin'!H10)</f>
        <v>-3.2723709333333333</v>
      </c>
      <c r="I10">
        <f>AVERAGE('Left 1 Kin'!I10, 'Left 2 Kin'!I10, 'Left 3 Kin'!I10)</f>
        <v>-5.8886006666666679</v>
      </c>
      <c r="J10">
        <f>AVERAGE('Left 1 Kin'!J10, 'Left 2 Kin'!J10, 'Left 3 Kin'!J10)</f>
        <v>11.046461333333333</v>
      </c>
      <c r="K10">
        <f>AVERAGE('Left 1 Kin'!K10, 'Left 2 Kin'!K10, 'Left 3 Kin'!K10)</f>
        <v>3.9115406666666668</v>
      </c>
      <c r="L10">
        <f>AVERAGE('Left 1 Kin'!L10, 'Left 2 Kin'!L10, 'Left 3 Kin'!L10)</f>
        <v>-5.8680096000000006</v>
      </c>
      <c r="M10">
        <f>AVERAGE('Left 1 Kin'!M10, 'Left 2 Kin'!M10, 'Left 3 Kin'!M10)</f>
        <v>29.466325333333334</v>
      </c>
      <c r="N10">
        <f>AVERAGE('Left 1 Kin'!N10, 'Left 2 Kin'!N10, 'Left 3 Kin'!N10)</f>
        <v>8.453743600000001</v>
      </c>
      <c r="O10">
        <f>AVERAGE('Left 1 Kin'!O10, 'Left 2 Kin'!O10, 'Left 3 Kin'!O10)</f>
        <v>12.07934</v>
      </c>
      <c r="P10">
        <f>AVERAGE('Left 1 Kin'!P10, 'Left 2 Kin'!P10, 'Left 3 Kin'!P10)</f>
        <v>20.805364000000001</v>
      </c>
      <c r="Q10">
        <f>AVERAGE('Left 1 Kin'!Q10, 'Left 2 Kin'!Q10, 'Left 3 Kin'!Q10)</f>
        <v>8.7735749333333342</v>
      </c>
      <c r="R10">
        <f>AVERAGE('Left 1 Kin'!R10, 'Left 2 Kin'!R10, 'Left 3 Kin'!R10)</f>
        <v>-28.451190666666665</v>
      </c>
      <c r="S10">
        <f>AVERAGE('Left 1 Kin'!S10, 'Left 2 Kin'!S10, 'Left 3 Kin'!S10)</f>
        <v>-0.46447402666666671</v>
      </c>
      <c r="T10">
        <f>AVERAGE('Left 1 Kin'!T10, 'Left 2 Kin'!T10, 'Left 3 Kin'!T10)</f>
        <v>2.8250565333333335</v>
      </c>
      <c r="U10">
        <f>AVERAGE('Left 1 Kin'!U10, 'Left 2 Kin'!U10, 'Left 3 Kin'!U10)</f>
        <v>80.657399999999967</v>
      </c>
      <c r="V10">
        <f>AVERAGE('Left 1 Kin'!V10, 'Left 2 Kin'!V10, 'Left 3 Kin'!V10)</f>
        <v>-25.569216666666666</v>
      </c>
      <c r="W10">
        <f>AVERAGE('Left 1 Kin'!W10, 'Left 2 Kin'!W10, 'Left 3 Kin'!W10)</f>
        <v>20.14565000000001</v>
      </c>
      <c r="X10">
        <f>AVERAGE('Left 1 Kin'!X10, 'Left 2 Kin'!X10, 'Left 3 Kin'!X10)</f>
        <v>-39.510333333333371</v>
      </c>
      <c r="Y10">
        <f>AVERAGE('Left 1 Kin'!Y10, 'Left 2 Kin'!Y10, 'Left 3 Kin'!Y10)</f>
        <v>45.515299999999968</v>
      </c>
      <c r="Z10">
        <f>AVERAGE('Left 1 Kin'!Z10, 'Left 2 Kin'!Z10, 'Left 3 Kin'!Z10)</f>
        <v>-135.41921666666667</v>
      </c>
      <c r="AA10">
        <f>AVERAGE('Left 1 Kin'!AA10, 'Left 2 Kin'!AA10, 'Left 3 Kin'!AA10)</f>
        <v>-274.37983333333335</v>
      </c>
      <c r="AB10">
        <f>AVERAGE('Left 1 Kin'!AB10, 'Left 2 Kin'!AB10, 'Left 3 Kin'!AB10)</f>
        <v>150.51105000000004</v>
      </c>
      <c r="AC10">
        <f>AVERAGE('Left 1 Kin'!AC10, 'Left 2 Kin'!AC10, 'Left 3 Kin'!AC10)</f>
        <v>-149.15610000000007</v>
      </c>
      <c r="AD10">
        <f>AVERAGE('Left 1 Kin'!AD10, 'Left 2 Kin'!AD10, 'Left 3 Kin'!AD10)</f>
        <v>355.10416666666669</v>
      </c>
      <c r="AE10">
        <f>AVERAGE('Left 1 Kin'!AE10, 'Left 2 Kin'!AE10, 'Left 3 Kin'!AE10)</f>
        <v>54.089350000000003</v>
      </c>
      <c r="AF10">
        <f>AVERAGE('Left 1 Kin'!AF10, 'Left 2 Kin'!AF10, 'Left 3 Kin'!AF10)</f>
        <v>618.2551666666667</v>
      </c>
      <c r="AG10">
        <f>AVERAGE('Left 1 Kin'!AG10, 'Left 2 Kin'!AG10, 'Left 3 Kin'!AG10)</f>
        <v>670.94091166666658</v>
      </c>
      <c r="AH10">
        <f>AVERAGE('Left 1 Kin'!AH10, 'Left 2 Kin'!AH10, 'Left 3 Kin'!AH10)</f>
        <v>-228.53076666666666</v>
      </c>
      <c r="AI10">
        <f>AVERAGE('Left 1 Kin'!AI10, 'Left 2 Kin'!AI10, 'Left 3 Kin'!AI10)</f>
        <v>-2.3653428000000001</v>
      </c>
      <c r="AJ10">
        <f>AVERAGE('Left 1 Kin'!AJ10, 'Left 2 Kin'!AJ10, 'Left 3 Kin'!AJ10)</f>
        <v>2.3051997333333332</v>
      </c>
      <c r="AK10">
        <f>AVERAGE('Left 1 Kin'!AK10, 'Left 2 Kin'!AK10, 'Left 3 Kin'!AK10)</f>
        <v>-0.20848671093333335</v>
      </c>
      <c r="AL10">
        <f>AVERAGE('Left 1 Kin'!AL10, 'Left 2 Kin'!AL10, 'Left 3 Kin'!AL10)</f>
        <v>-9.3715618666666654</v>
      </c>
      <c r="AM10">
        <f>AVERAGE('Left 1 Kin'!AM10, 'Left 2 Kin'!AM10, 'Left 3 Kin'!AM10)</f>
        <v>1.9436445333333332</v>
      </c>
      <c r="AN10">
        <f>AVERAGE('Left 1 Kin'!AN10, 'Left 2 Kin'!AN10, 'Left 3 Kin'!AN10)</f>
        <v>1.0534008533333334</v>
      </c>
      <c r="AO10">
        <f>AVERAGE('Left 1 Kin'!AO10, 'Left 2 Kin'!AO10, 'Left 3 Kin'!AO10)</f>
        <v>0.30012681333333335</v>
      </c>
      <c r="AP10">
        <f>AVERAGE('Left 1 Kin'!AP10, 'Left 2 Kin'!AP10, 'Left 3 Kin'!AP10)</f>
        <v>-9.6166675999999995</v>
      </c>
      <c r="AQ10">
        <f>AVERAGE('Left 1 Kin'!AQ10, 'Left 2 Kin'!AQ10, 'Left 3 Kin'!AQ10)</f>
        <v>0.62625944</v>
      </c>
      <c r="AR10">
        <f>AVERAGE('Left 1 Kin'!AR10, 'Left 2 Kin'!AR10, 'Left 3 Kin'!AR10)</f>
        <v>0.27870694666666668</v>
      </c>
      <c r="AS10">
        <f>AVERAGE('Left 1 Kin'!AS10, 'Left 2 Kin'!AS10, 'Left 3 Kin'!AS10)</f>
        <v>0.37931521333333335</v>
      </c>
      <c r="AT10">
        <f>AVERAGE('Left 1 Kin'!AT10, 'Left 2 Kin'!AT10, 'Left 3 Kin'!AT10)</f>
        <v>-5.4718333333333335</v>
      </c>
    </row>
    <row r="11" spans="1:46" x14ac:dyDescent="0.25">
      <c r="A11">
        <v>9</v>
      </c>
      <c r="B11">
        <f>AVERAGE('Left 1 Kin'!B11, 'Left 2 Kin'!B11, 'Left 3 Kin'!B11)</f>
        <v>5.3353274999999973</v>
      </c>
      <c r="C11">
        <f>AVERAGE('Left 1 Kin'!C11, 'Left 2 Kin'!C11, 'Left 3 Kin'!C11)</f>
        <v>0.56750209959349596</v>
      </c>
      <c r="D11">
        <f>AVERAGE('Left 1 Kin'!D11, 'Left 2 Kin'!D11, 'Left 3 Kin'!D11)</f>
        <v>-0.52316898514507837</v>
      </c>
      <c r="E11">
        <f>AVERAGE('Left 1 Kin'!E11, 'Left 2 Kin'!E11, 'Left 3 Kin'!E11)</f>
        <v>0.12604769956962378</v>
      </c>
      <c r="F11">
        <f>AVERAGE('Left 1 Kin'!F11, 'Left 2 Kin'!F11, 'Left 3 Kin'!F11)</f>
        <v>1.5922563584617517</v>
      </c>
      <c r="G11">
        <f>AVERAGE('Left 1 Kin'!G11, 'Left 2 Kin'!G11, 'Left 3 Kin'!G11)</f>
        <v>8.4305228666666654</v>
      </c>
      <c r="H11">
        <f>AVERAGE('Left 1 Kin'!H11, 'Left 2 Kin'!H11, 'Left 3 Kin'!H11)</f>
        <v>-3.3074398000000005</v>
      </c>
      <c r="I11">
        <f>AVERAGE('Left 1 Kin'!I11, 'Left 2 Kin'!I11, 'Left 3 Kin'!I11)</f>
        <v>-5.8609636666666667</v>
      </c>
      <c r="J11">
        <f>AVERAGE('Left 1 Kin'!J11, 'Left 2 Kin'!J11, 'Left 3 Kin'!J11)</f>
        <v>10.995442666666667</v>
      </c>
      <c r="K11">
        <f>AVERAGE('Left 1 Kin'!K11, 'Left 2 Kin'!K11, 'Left 3 Kin'!K11)</f>
        <v>3.9725968333333328</v>
      </c>
      <c r="L11">
        <f>AVERAGE('Left 1 Kin'!L11, 'Left 2 Kin'!L11, 'Left 3 Kin'!L11)</f>
        <v>-6.0525424000000001</v>
      </c>
      <c r="M11">
        <f>AVERAGE('Left 1 Kin'!M11, 'Left 2 Kin'!M11, 'Left 3 Kin'!M11)</f>
        <v>29.103617</v>
      </c>
      <c r="N11">
        <f>AVERAGE('Left 1 Kin'!N11, 'Left 2 Kin'!N11, 'Left 3 Kin'!N11)</f>
        <v>8.6601994999999992</v>
      </c>
      <c r="O11">
        <f>AVERAGE('Left 1 Kin'!O11, 'Left 2 Kin'!O11, 'Left 3 Kin'!O11)</f>
        <v>11.816674999999998</v>
      </c>
      <c r="P11">
        <f>AVERAGE('Left 1 Kin'!P11, 'Left 2 Kin'!P11, 'Left 3 Kin'!P11)</f>
        <v>21.314593333333331</v>
      </c>
      <c r="Q11">
        <f>AVERAGE('Left 1 Kin'!Q11, 'Left 2 Kin'!Q11, 'Left 3 Kin'!Q11)</f>
        <v>8.8240243666666665</v>
      </c>
      <c r="R11">
        <f>AVERAGE('Left 1 Kin'!R11, 'Left 2 Kin'!R11, 'Left 3 Kin'!R11)</f>
        <v>-27.565278333333335</v>
      </c>
      <c r="S11">
        <f>AVERAGE('Left 1 Kin'!S11, 'Left 2 Kin'!S11, 'Left 3 Kin'!S11)</f>
        <v>0.45451198000000037</v>
      </c>
      <c r="T11">
        <f>AVERAGE('Left 1 Kin'!T11, 'Left 2 Kin'!T11, 'Left 3 Kin'!T11)</f>
        <v>2.5014381499999998</v>
      </c>
      <c r="U11">
        <f>AVERAGE('Left 1 Kin'!U11, 'Left 2 Kin'!U11, 'Left 3 Kin'!U11)</f>
        <v>81.991666666666632</v>
      </c>
      <c r="V11">
        <f>AVERAGE('Left 1 Kin'!V11, 'Left 2 Kin'!V11, 'Left 3 Kin'!V11)</f>
        <v>-26.462695833333338</v>
      </c>
      <c r="W11">
        <f>AVERAGE('Left 1 Kin'!W11, 'Left 2 Kin'!W11, 'Left 3 Kin'!W11)</f>
        <v>20.636279166666679</v>
      </c>
      <c r="X11">
        <f>AVERAGE('Left 1 Kin'!X11, 'Left 2 Kin'!X11, 'Left 3 Kin'!X11)</f>
        <v>-35.259958333333358</v>
      </c>
      <c r="Y11">
        <f>AVERAGE('Left 1 Kin'!Y11, 'Left 2 Kin'!Y11, 'Left 3 Kin'!Y11)</f>
        <v>43.117924999999978</v>
      </c>
      <c r="Z11">
        <f>AVERAGE('Left 1 Kin'!Z11, 'Left 2 Kin'!Z11, 'Left 3 Kin'!Z11)</f>
        <v>-137.25432499999999</v>
      </c>
      <c r="AA11">
        <f>AVERAGE('Left 1 Kin'!AA11, 'Left 2 Kin'!AA11, 'Left 3 Kin'!AA11)</f>
        <v>-256.4755833333333</v>
      </c>
      <c r="AB11">
        <f>AVERAGE('Left 1 Kin'!AB11, 'Left 2 Kin'!AB11, 'Left 3 Kin'!AB11)</f>
        <v>153.57304583333334</v>
      </c>
      <c r="AC11">
        <f>AVERAGE('Left 1 Kin'!AC11, 'Left 2 Kin'!AC11, 'Left 3 Kin'!AC11)</f>
        <v>-234.53988333333345</v>
      </c>
      <c r="AD11">
        <f>AVERAGE('Left 1 Kin'!AD11, 'Left 2 Kin'!AD11, 'Left 3 Kin'!AD11)</f>
        <v>394.58129166666663</v>
      </c>
      <c r="AE11">
        <f>AVERAGE('Left 1 Kin'!AE11, 'Left 2 Kin'!AE11, 'Left 3 Kin'!AE11)</f>
        <v>8.824383333333321</v>
      </c>
      <c r="AF11">
        <f>AVERAGE('Left 1 Kin'!AF11, 'Left 2 Kin'!AF11, 'Left 3 Kin'!AF11)</f>
        <v>677.20620833333339</v>
      </c>
      <c r="AG11">
        <f>AVERAGE('Left 1 Kin'!AG11, 'Left 2 Kin'!AG11, 'Left 3 Kin'!AG11)</f>
        <v>666.09067249999987</v>
      </c>
      <c r="AH11">
        <f>AVERAGE('Left 1 Kin'!AH11, 'Left 2 Kin'!AH11, 'Left 3 Kin'!AH11)</f>
        <v>-240.45467083333332</v>
      </c>
      <c r="AI11">
        <f>AVERAGE('Left 1 Kin'!AI11, 'Left 2 Kin'!AI11, 'Left 3 Kin'!AI11)</f>
        <v>-1.8815410333333336</v>
      </c>
      <c r="AJ11">
        <f>AVERAGE('Left 1 Kin'!AJ11, 'Left 2 Kin'!AJ11, 'Left 3 Kin'!AJ11)</f>
        <v>2.3845900000000002</v>
      </c>
      <c r="AK11">
        <f>AVERAGE('Left 1 Kin'!AK11, 'Left 2 Kin'!AK11, 'Left 3 Kin'!AK11)</f>
        <v>-0.25573655333333334</v>
      </c>
      <c r="AL11">
        <f>AVERAGE('Left 1 Kin'!AL11, 'Left 2 Kin'!AL11, 'Left 3 Kin'!AL11)</f>
        <v>-7.2715552166666662</v>
      </c>
      <c r="AM11">
        <f>AVERAGE('Left 1 Kin'!AM11, 'Left 2 Kin'!AM11, 'Left 3 Kin'!AM11)</f>
        <v>1.8251768000000002</v>
      </c>
      <c r="AN11">
        <f>AVERAGE('Left 1 Kin'!AN11, 'Left 2 Kin'!AN11, 'Left 3 Kin'!AN11)</f>
        <v>1.2241140633333334</v>
      </c>
      <c r="AO11">
        <f>AVERAGE('Left 1 Kin'!AO11, 'Left 2 Kin'!AO11, 'Left 3 Kin'!AO11)</f>
        <v>0.31871475999999999</v>
      </c>
      <c r="AP11">
        <f>AVERAGE('Left 1 Kin'!AP11, 'Left 2 Kin'!AP11, 'Left 3 Kin'!AP11)</f>
        <v>-9.3711394333333331</v>
      </c>
      <c r="AQ11">
        <f>AVERAGE('Left 1 Kin'!AQ11, 'Left 2 Kin'!AQ11, 'Left 3 Kin'!AQ11)</f>
        <v>0.70507708000000013</v>
      </c>
      <c r="AR11">
        <f>AVERAGE('Left 1 Kin'!AR11, 'Left 2 Kin'!AR11, 'Left 3 Kin'!AR11)</f>
        <v>0.30619450333333331</v>
      </c>
      <c r="AS11">
        <f>AVERAGE('Left 1 Kin'!AS11, 'Left 2 Kin'!AS11, 'Left 3 Kin'!AS11)</f>
        <v>0.39641392333333331</v>
      </c>
      <c r="AT11">
        <f>AVERAGE('Left 1 Kin'!AT11, 'Left 2 Kin'!AT11, 'Left 3 Kin'!AT11)</f>
        <v>-6.288921966666666</v>
      </c>
    </row>
    <row r="12" spans="1:46" x14ac:dyDescent="0.25">
      <c r="A12">
        <v>10</v>
      </c>
      <c r="B12">
        <f>AVERAGE('Left 1 Kin'!B12, 'Left 2 Kin'!B12, 'Left 3 Kin'!B12)</f>
        <v>5.3372083333333249</v>
      </c>
      <c r="C12">
        <f>AVERAGE('Left 1 Kin'!C12, 'Left 2 Kin'!C12, 'Left 3 Kin'!C12)</f>
        <v>0.56670656504065031</v>
      </c>
      <c r="D12">
        <f>AVERAGE('Left 1 Kin'!D12, 'Left 2 Kin'!D12, 'Left 3 Kin'!D12)</f>
        <v>-0.40663258364570315</v>
      </c>
      <c r="E12">
        <f>AVERAGE('Left 1 Kin'!E12, 'Left 2 Kin'!E12, 'Left 3 Kin'!E12)</f>
        <v>0.12714373177842564</v>
      </c>
      <c r="F12">
        <f>AVERAGE('Left 1 Kin'!F12, 'Left 2 Kin'!F12, 'Left 3 Kin'!F12)</f>
        <v>1.7360127030403998</v>
      </c>
      <c r="G12">
        <f>AVERAGE('Left 1 Kin'!G12, 'Left 2 Kin'!G12, 'Left 3 Kin'!G12)</f>
        <v>8.5432723333333342</v>
      </c>
      <c r="H12">
        <f>AVERAGE('Left 1 Kin'!H12, 'Left 2 Kin'!H12, 'Left 3 Kin'!H12)</f>
        <v>-3.3444366666666667</v>
      </c>
      <c r="I12">
        <f>AVERAGE('Left 1 Kin'!I12, 'Left 2 Kin'!I12, 'Left 3 Kin'!I12)</f>
        <v>-5.8319730000000005</v>
      </c>
      <c r="J12">
        <f>AVERAGE('Left 1 Kin'!J12, 'Left 2 Kin'!J12, 'Left 3 Kin'!J12)</f>
        <v>10.950696666666667</v>
      </c>
      <c r="K12">
        <f>AVERAGE('Left 1 Kin'!K12, 'Left 2 Kin'!K12, 'Left 3 Kin'!K12)</f>
        <v>4.027908</v>
      </c>
      <c r="L12">
        <f>AVERAGE('Left 1 Kin'!L12, 'Left 2 Kin'!L12, 'Left 3 Kin'!L12)</f>
        <v>-6.237681666666667</v>
      </c>
      <c r="M12">
        <f>AVERAGE('Left 1 Kin'!M12, 'Left 2 Kin'!M12, 'Left 3 Kin'!M12)</f>
        <v>28.769499999999997</v>
      </c>
      <c r="N12">
        <f>AVERAGE('Left 1 Kin'!N12, 'Left 2 Kin'!N12, 'Left 3 Kin'!N12)</f>
        <v>8.8684946666666651</v>
      </c>
      <c r="O12">
        <f>AVERAGE('Left 1 Kin'!O12, 'Left 2 Kin'!O12, 'Left 3 Kin'!O12)</f>
        <v>11.418282333333332</v>
      </c>
      <c r="P12">
        <f>AVERAGE('Left 1 Kin'!P12, 'Left 2 Kin'!P12, 'Left 3 Kin'!P12)</f>
        <v>21.884493333333335</v>
      </c>
      <c r="Q12">
        <f>AVERAGE('Left 1 Kin'!Q12, 'Left 2 Kin'!Q12, 'Left 3 Kin'!Q12)</f>
        <v>8.7961256666666667</v>
      </c>
      <c r="R12">
        <f>AVERAGE('Left 1 Kin'!R12, 'Left 2 Kin'!R12, 'Left 3 Kin'!R12)</f>
        <v>-26.595156666666668</v>
      </c>
      <c r="S12">
        <f>AVERAGE('Left 1 Kin'!S12, 'Left 2 Kin'!S12, 'Left 3 Kin'!S12)</f>
        <v>1.3529982</v>
      </c>
      <c r="T12">
        <f>AVERAGE('Left 1 Kin'!T12, 'Left 2 Kin'!T12, 'Left 3 Kin'!T12)</f>
        <v>2.1630011666666671</v>
      </c>
      <c r="U12">
        <f>AVERAGE('Left 1 Kin'!U12, 'Left 2 Kin'!U12, 'Left 3 Kin'!U12)</f>
        <v>83.515458333333299</v>
      </c>
      <c r="V12">
        <f>AVERAGE('Left 1 Kin'!V12, 'Left 2 Kin'!V12, 'Left 3 Kin'!V12)</f>
        <v>-27.390458333333342</v>
      </c>
      <c r="W12">
        <f>AVERAGE('Left 1 Kin'!W12, 'Left 2 Kin'!W12, 'Left 3 Kin'!W12)</f>
        <v>21.217750000000013</v>
      </c>
      <c r="X12">
        <f>AVERAGE('Left 1 Kin'!X12, 'Left 2 Kin'!X12, 'Left 3 Kin'!X12)</f>
        <v>-30.196250000000003</v>
      </c>
      <c r="Y12">
        <f>AVERAGE('Left 1 Kin'!Y12, 'Left 2 Kin'!Y12, 'Left 3 Kin'!Y12)</f>
        <v>41.775791666666642</v>
      </c>
      <c r="Z12">
        <f>AVERAGE('Left 1 Kin'!Z12, 'Left 2 Kin'!Z12, 'Left 3 Kin'!Z12)</f>
        <v>-141.15970833333333</v>
      </c>
      <c r="AA12">
        <f>AVERAGE('Left 1 Kin'!AA12, 'Left 2 Kin'!AA12, 'Left 3 Kin'!AA12)</f>
        <v>-237.92958333333331</v>
      </c>
      <c r="AB12">
        <f>AVERAGE('Left 1 Kin'!AB12, 'Left 2 Kin'!AB12, 'Left 3 Kin'!AB12)</f>
        <v>159.16083333333333</v>
      </c>
      <c r="AC12">
        <f>AVERAGE('Left 1 Kin'!AC12, 'Left 2 Kin'!AC12, 'Left 3 Kin'!AC12)</f>
        <v>-311.02679166666672</v>
      </c>
      <c r="AD12">
        <f>AVERAGE('Left 1 Kin'!AD12, 'Left 2 Kin'!AD12, 'Left 3 Kin'!AD12)</f>
        <v>430.07541666666674</v>
      </c>
      <c r="AE12">
        <f>AVERAGE('Left 1 Kin'!AE12, 'Left 2 Kin'!AE12, 'Left 3 Kin'!AE12)</f>
        <v>-39.447500000000019</v>
      </c>
      <c r="AF12">
        <f>AVERAGE('Left 1 Kin'!AF12, 'Left 2 Kin'!AF12, 'Left 3 Kin'!AF12)</f>
        <v>722.10333333333347</v>
      </c>
      <c r="AG12">
        <f>AVERAGE('Left 1 Kin'!AG12, 'Left 2 Kin'!AG12, 'Left 3 Kin'!AG12)</f>
        <v>655.54906666666659</v>
      </c>
      <c r="AH12">
        <f>AVERAGE('Left 1 Kin'!AH12, 'Left 2 Kin'!AH12, 'Left 3 Kin'!AH12)</f>
        <v>-246.8566166666667</v>
      </c>
      <c r="AI12">
        <f>AVERAGE('Left 1 Kin'!AI12, 'Left 2 Kin'!AI12, 'Left 3 Kin'!AI12)</f>
        <v>-1.3756317666666666</v>
      </c>
      <c r="AJ12">
        <f>AVERAGE('Left 1 Kin'!AJ12, 'Left 2 Kin'!AJ12, 'Left 3 Kin'!AJ12)</f>
        <v>2.3322210000000001</v>
      </c>
      <c r="AK12">
        <f>AVERAGE('Left 1 Kin'!AK12, 'Left 2 Kin'!AK12, 'Left 3 Kin'!AK12)</f>
        <v>-0.29069106666666666</v>
      </c>
      <c r="AL12">
        <f>AVERAGE('Left 1 Kin'!AL12, 'Left 2 Kin'!AL12, 'Left 3 Kin'!AL12)</f>
        <v>-5.2280774999999986</v>
      </c>
      <c r="AM12">
        <f>AVERAGE('Left 1 Kin'!AM12, 'Left 2 Kin'!AM12, 'Left 3 Kin'!AM12)</f>
        <v>1.677962</v>
      </c>
      <c r="AN12">
        <f>AVERAGE('Left 1 Kin'!AN12, 'Left 2 Kin'!AN12, 'Left 3 Kin'!AN12)</f>
        <v>1.3213389999999998</v>
      </c>
      <c r="AO12">
        <f>AVERAGE('Left 1 Kin'!AO12, 'Left 2 Kin'!AO12, 'Left 3 Kin'!AO12)</f>
        <v>0.32466876666666661</v>
      </c>
      <c r="AP12">
        <f>AVERAGE('Left 1 Kin'!AP12, 'Left 2 Kin'!AP12, 'Left 3 Kin'!AP12)</f>
        <v>-8.9243493333333337</v>
      </c>
      <c r="AQ12">
        <f>AVERAGE('Left 1 Kin'!AQ12, 'Left 2 Kin'!AQ12, 'Left 3 Kin'!AQ12)</f>
        <v>0.7653373</v>
      </c>
      <c r="AR12">
        <f>AVERAGE('Left 1 Kin'!AR12, 'Left 2 Kin'!AR12, 'Left 3 Kin'!AR12)</f>
        <v>0.33470919999999998</v>
      </c>
      <c r="AS12">
        <f>AVERAGE('Left 1 Kin'!AS12, 'Left 2 Kin'!AS12, 'Left 3 Kin'!AS12)</f>
        <v>0.39640589999999998</v>
      </c>
      <c r="AT12">
        <f>AVERAGE('Left 1 Kin'!AT12, 'Left 2 Kin'!AT12, 'Left 3 Kin'!AT12)</f>
        <v>-6.9574923333333345</v>
      </c>
    </row>
    <row r="13" spans="1:46" x14ac:dyDescent="0.25">
      <c r="A13">
        <v>11</v>
      </c>
      <c r="B13">
        <f>AVERAGE('Left 1 Kin'!B13, 'Left 2 Kin'!B13, 'Left 3 Kin'!B13)</f>
        <v>5.3390541666666538</v>
      </c>
      <c r="C13">
        <f>AVERAGE('Left 1 Kin'!C13, 'Left 2 Kin'!C13, 'Left 3 Kin'!C13)</f>
        <v>0.56591512804878052</v>
      </c>
      <c r="D13">
        <f>AVERAGE('Left 1 Kin'!D13, 'Left 2 Kin'!D13, 'Left 3 Kin'!D13)</f>
        <v>-0.31269753574899339</v>
      </c>
      <c r="E13">
        <f>AVERAGE('Left 1 Kin'!E13, 'Left 2 Kin'!E13, 'Left 3 Kin'!E13)</f>
        <v>0.10065047271970012</v>
      </c>
      <c r="F13">
        <f>AVERAGE('Left 1 Kin'!F13, 'Left 2 Kin'!F13, 'Left 3 Kin'!F13)</f>
        <v>1.8458333888657503</v>
      </c>
      <c r="G13">
        <f>AVERAGE('Left 1 Kin'!G13, 'Left 2 Kin'!G13, 'Left 3 Kin'!G13)</f>
        <v>8.6573329000000001</v>
      </c>
      <c r="H13">
        <f>AVERAGE('Left 1 Kin'!H13, 'Left 2 Kin'!H13, 'Left 3 Kin'!H13)</f>
        <v>-3.3823323333333337</v>
      </c>
      <c r="I13">
        <f>AVERAGE('Left 1 Kin'!I13, 'Left 2 Kin'!I13, 'Left 3 Kin'!I13)</f>
        <v>-5.803723633333334</v>
      </c>
      <c r="J13">
        <f>AVERAGE('Left 1 Kin'!J13, 'Left 2 Kin'!J13, 'Left 3 Kin'!J13)</f>
        <v>10.911739666666668</v>
      </c>
      <c r="K13">
        <f>AVERAGE('Left 1 Kin'!K13, 'Left 2 Kin'!K13, 'Left 3 Kin'!K13)</f>
        <v>4.0843944666666667</v>
      </c>
      <c r="L13">
        <f>AVERAGE('Left 1 Kin'!L13, 'Left 2 Kin'!L13, 'Left 3 Kin'!L13)</f>
        <v>-6.4283278333333334</v>
      </c>
      <c r="M13">
        <f>AVERAGE('Left 1 Kin'!M13, 'Left 2 Kin'!M13, 'Left 3 Kin'!M13)</f>
        <v>28.454359999999998</v>
      </c>
      <c r="N13">
        <f>AVERAGE('Left 1 Kin'!N13, 'Left 2 Kin'!N13, 'Left 3 Kin'!N13)</f>
        <v>9.0871211333333335</v>
      </c>
      <c r="O13">
        <f>AVERAGE('Left 1 Kin'!O13, 'Left 2 Kin'!O13, 'Left 3 Kin'!O13)</f>
        <v>10.942187566666666</v>
      </c>
      <c r="P13">
        <f>AVERAGE('Left 1 Kin'!P13, 'Left 2 Kin'!P13, 'Left 3 Kin'!P13)</f>
        <v>22.493369333333334</v>
      </c>
      <c r="Q13">
        <f>AVERAGE('Left 1 Kin'!Q13, 'Left 2 Kin'!Q13, 'Left 3 Kin'!Q13)</f>
        <v>8.7229845666666659</v>
      </c>
      <c r="R13">
        <f>AVERAGE('Left 1 Kin'!R13, 'Left 2 Kin'!R13, 'Left 3 Kin'!R13)</f>
        <v>-25.577029</v>
      </c>
      <c r="S13">
        <f>AVERAGE('Left 1 Kin'!S13, 'Left 2 Kin'!S13, 'Left 3 Kin'!S13)</f>
        <v>2.2446636200000003</v>
      </c>
      <c r="T13">
        <f>AVERAGE('Left 1 Kin'!T13, 'Left 2 Kin'!T13, 'Left 3 Kin'!T13)</f>
        <v>1.8140081833333335</v>
      </c>
      <c r="U13">
        <f>AVERAGE('Left 1 Kin'!U13, 'Left 2 Kin'!U13, 'Left 3 Kin'!U13)</f>
        <v>85.137337499999958</v>
      </c>
      <c r="V13">
        <f>AVERAGE('Left 1 Kin'!V13, 'Left 2 Kin'!V13, 'Left 3 Kin'!V13)</f>
        <v>-28.314545833333341</v>
      </c>
      <c r="W13">
        <f>AVERAGE('Left 1 Kin'!W13, 'Left 2 Kin'!W13, 'Left 3 Kin'!W13)</f>
        <v>21.806483333333347</v>
      </c>
      <c r="X13">
        <f>AVERAGE('Left 1 Kin'!X13, 'Left 2 Kin'!X13, 'Left 3 Kin'!X13)</f>
        <v>-25.193791666666627</v>
      </c>
      <c r="Y13">
        <f>AVERAGE('Left 1 Kin'!Y13, 'Left 2 Kin'!Y13, 'Left 3 Kin'!Y13)</f>
        <v>40.389995833333323</v>
      </c>
      <c r="Z13">
        <f>AVERAGE('Left 1 Kin'!Z13, 'Left 2 Kin'!Z13, 'Left 3 Kin'!Z13)</f>
        <v>-145.30405416666667</v>
      </c>
      <c r="AA13">
        <f>AVERAGE('Left 1 Kin'!AA13, 'Left 2 Kin'!AA13, 'Left 3 Kin'!AA13)</f>
        <v>-219.61545833333329</v>
      </c>
      <c r="AB13">
        <f>AVERAGE('Left 1 Kin'!AB13, 'Left 2 Kin'!AB13, 'Left 3 Kin'!AB13)</f>
        <v>164.88958333333332</v>
      </c>
      <c r="AC13">
        <f>AVERAGE('Left 1 Kin'!AC13, 'Left 2 Kin'!AC13, 'Left 3 Kin'!AC13)</f>
        <v>-383.74463750000012</v>
      </c>
      <c r="AD13">
        <f>AVERAGE('Left 1 Kin'!AD13, 'Left 2 Kin'!AD13, 'Left 3 Kin'!AD13)</f>
        <v>463.18254166666679</v>
      </c>
      <c r="AE13">
        <f>AVERAGE('Left 1 Kin'!AE13, 'Left 2 Kin'!AE13, 'Left 3 Kin'!AE13)</f>
        <v>-89.995958333333348</v>
      </c>
      <c r="AF13">
        <f>AVERAGE('Left 1 Kin'!AF13, 'Left 2 Kin'!AF13, 'Left 3 Kin'!AF13)</f>
        <v>757.86283333333324</v>
      </c>
      <c r="AG13">
        <f>AVERAGE('Left 1 Kin'!AG13, 'Left 2 Kin'!AG13, 'Left 3 Kin'!AG13)</f>
        <v>641.38706083333329</v>
      </c>
      <c r="AH13">
        <f>AVERAGE('Left 1 Kin'!AH13, 'Left 2 Kin'!AH13, 'Left 3 Kin'!AH13)</f>
        <v>-249.35438250000001</v>
      </c>
      <c r="AI13">
        <f>AVERAGE('Left 1 Kin'!AI13, 'Left 2 Kin'!AI13, 'Left 3 Kin'!AI13)</f>
        <v>-0.83950790999999969</v>
      </c>
      <c r="AJ13">
        <f>AVERAGE('Left 1 Kin'!AJ13, 'Left 2 Kin'!AJ13, 'Left 3 Kin'!AJ13)</f>
        <v>2.2178551</v>
      </c>
      <c r="AK13">
        <f>AVERAGE('Left 1 Kin'!AK13, 'Left 2 Kin'!AK13, 'Left 3 Kin'!AK13)</f>
        <v>-0.31951274000000002</v>
      </c>
      <c r="AL13">
        <f>AVERAGE('Left 1 Kin'!AL13, 'Left 2 Kin'!AL13, 'Left 3 Kin'!AL13)</f>
        <v>-3.1783858833333323</v>
      </c>
      <c r="AM13">
        <f>AVERAGE('Left 1 Kin'!AM13, 'Left 2 Kin'!AM13, 'Left 3 Kin'!AM13)</f>
        <v>1.5104682</v>
      </c>
      <c r="AN13">
        <f>AVERAGE('Left 1 Kin'!AN13, 'Left 2 Kin'!AN13, 'Left 3 Kin'!AN13)</f>
        <v>1.3829135666666668</v>
      </c>
      <c r="AO13">
        <f>AVERAGE('Left 1 Kin'!AO13, 'Left 2 Kin'!AO13, 'Left 3 Kin'!AO13)</f>
        <v>0.32557794333333329</v>
      </c>
      <c r="AP13">
        <f>AVERAGE('Left 1 Kin'!AP13, 'Left 2 Kin'!AP13, 'Left 3 Kin'!AP13)</f>
        <v>-8.3304269333333334</v>
      </c>
      <c r="AQ13">
        <f>AVERAGE('Left 1 Kin'!AQ13, 'Left 2 Kin'!AQ13, 'Left 3 Kin'!AQ13)</f>
        <v>0.8174343300000001</v>
      </c>
      <c r="AR13">
        <f>AVERAGE('Left 1 Kin'!AR13, 'Left 2 Kin'!AR13, 'Left 3 Kin'!AR13)</f>
        <v>0.36228638666666674</v>
      </c>
      <c r="AS13">
        <f>AVERAGE('Left 1 Kin'!AS13, 'Left 2 Kin'!AS13, 'Left 3 Kin'!AS13)</f>
        <v>0.38924905666666665</v>
      </c>
      <c r="AT13">
        <f>AVERAGE('Left 1 Kin'!AT13, 'Left 2 Kin'!AT13, 'Left 3 Kin'!AT13)</f>
        <v>-7.5692549000000016</v>
      </c>
    </row>
    <row r="14" spans="1:46" x14ac:dyDescent="0.25">
      <c r="A14">
        <v>12</v>
      </c>
      <c r="B14">
        <f>AVERAGE('Left 1 Kin'!B14, 'Left 2 Kin'!B14, 'Left 3 Kin'!B14)</f>
        <v>5.3403333333333203</v>
      </c>
      <c r="C14">
        <f>AVERAGE('Left 1 Kin'!C14, 'Left 2 Kin'!C14, 'Left 3 Kin'!C14)</f>
        <v>0.56513908130081303</v>
      </c>
      <c r="D14">
        <f>AVERAGE('Left 1 Kin'!D14, 'Left 2 Kin'!D14, 'Left 3 Kin'!D14)</f>
        <v>-0.20618114674441226</v>
      </c>
      <c r="E14">
        <f>AVERAGE('Left 1 Kin'!E14, 'Left 2 Kin'!E14, 'Left 3 Kin'!E14)</f>
        <v>6.2086597251145438E-2</v>
      </c>
      <c r="F14">
        <f>AVERAGE('Left 1 Kin'!F14, 'Left 2 Kin'!F14, 'Left 3 Kin'!F14)</f>
        <v>1.9339646813827569</v>
      </c>
      <c r="G14">
        <f>AVERAGE('Left 1 Kin'!G14, 'Left 2 Kin'!G14, 'Left 3 Kin'!G14)</f>
        <v>8.7752502666666672</v>
      </c>
      <c r="H14">
        <f>AVERAGE('Left 1 Kin'!H14, 'Left 2 Kin'!H14, 'Left 3 Kin'!H14)</f>
        <v>-3.4215459999999998</v>
      </c>
      <c r="I14">
        <f>AVERAGE('Left 1 Kin'!I14, 'Left 2 Kin'!I14, 'Left 3 Kin'!I14)</f>
        <v>-5.7732155999999994</v>
      </c>
      <c r="J14">
        <f>AVERAGE('Left 1 Kin'!J14, 'Left 2 Kin'!J14, 'Left 3 Kin'!J14)</f>
        <v>10.882857333333334</v>
      </c>
      <c r="K14">
        <f>AVERAGE('Left 1 Kin'!K14, 'Left 2 Kin'!K14, 'Left 3 Kin'!K14)</f>
        <v>4.1382195999999993</v>
      </c>
      <c r="L14">
        <f>AVERAGE('Left 1 Kin'!L14, 'Left 2 Kin'!L14, 'Left 3 Kin'!L14)</f>
        <v>-6.632114399999999</v>
      </c>
      <c r="M14">
        <f>AVERAGE('Left 1 Kin'!M14, 'Left 2 Kin'!M14, 'Left 3 Kin'!M14)</f>
        <v>28.175300000000004</v>
      </c>
      <c r="N14">
        <f>AVERAGE('Left 1 Kin'!N14, 'Left 2 Kin'!N14, 'Left 3 Kin'!N14)</f>
        <v>9.3184404000000001</v>
      </c>
      <c r="O14">
        <f>AVERAGE('Left 1 Kin'!O14, 'Left 2 Kin'!O14, 'Left 3 Kin'!O14)</f>
        <v>10.339369466666668</v>
      </c>
      <c r="P14">
        <f>AVERAGE('Left 1 Kin'!P14, 'Left 2 Kin'!P14, 'Left 3 Kin'!P14)</f>
        <v>23.1602</v>
      </c>
      <c r="Q14">
        <f>AVERAGE('Left 1 Kin'!Q14, 'Left 2 Kin'!Q14, 'Left 3 Kin'!Q14)</f>
        <v>8.5471761333333323</v>
      </c>
      <c r="R14">
        <f>AVERAGE('Left 1 Kin'!R14, 'Left 2 Kin'!R14, 'Left 3 Kin'!R14)</f>
        <v>-24.507546666666666</v>
      </c>
      <c r="S14">
        <f>AVERAGE('Left 1 Kin'!S14, 'Left 2 Kin'!S14, 'Left 3 Kin'!S14)</f>
        <v>3.1024322666666659</v>
      </c>
      <c r="T14">
        <f>AVERAGE('Left 1 Kin'!T14, 'Left 2 Kin'!T14, 'Left 3 Kin'!T14)</f>
        <v>1.4723640666666669</v>
      </c>
      <c r="U14">
        <f>AVERAGE('Left 1 Kin'!U14, 'Left 2 Kin'!U14, 'Left 3 Kin'!U14)</f>
        <v>86.852199999999996</v>
      </c>
      <c r="V14">
        <f>AVERAGE('Left 1 Kin'!V14, 'Left 2 Kin'!V14, 'Left 3 Kin'!V14)</f>
        <v>-29.106616666666671</v>
      </c>
      <c r="W14">
        <f>AVERAGE('Left 1 Kin'!W14, 'Left 2 Kin'!W14, 'Left 3 Kin'!W14)</f>
        <v>22.432016666666673</v>
      </c>
      <c r="X14">
        <f>AVERAGE('Left 1 Kin'!X14, 'Left 2 Kin'!X14, 'Left 3 Kin'!X14)</f>
        <v>-20.099833333333315</v>
      </c>
      <c r="Y14">
        <f>AVERAGE('Left 1 Kin'!Y14, 'Left 2 Kin'!Y14, 'Left 3 Kin'!Y14)</f>
        <v>39.642983333333326</v>
      </c>
      <c r="Z14">
        <f>AVERAGE('Left 1 Kin'!Z14, 'Left 2 Kin'!Z14, 'Left 3 Kin'!Z14)</f>
        <v>-150.72413333333336</v>
      </c>
      <c r="AA14">
        <f>AVERAGE('Left 1 Kin'!AA14, 'Left 2 Kin'!AA14, 'Left 3 Kin'!AA14)</f>
        <v>-202.08566666666664</v>
      </c>
      <c r="AB14">
        <f>AVERAGE('Left 1 Kin'!AB14, 'Left 2 Kin'!AB14, 'Left 3 Kin'!AB14)</f>
        <v>171.42306666666659</v>
      </c>
      <c r="AC14">
        <f>AVERAGE('Left 1 Kin'!AC14, 'Left 2 Kin'!AC14, 'Left 3 Kin'!AC14)</f>
        <v>-443.26451666666668</v>
      </c>
      <c r="AD14">
        <f>AVERAGE('Left 1 Kin'!AD14, 'Left 2 Kin'!AD14, 'Left 3 Kin'!AD14)</f>
        <v>490.62900000000008</v>
      </c>
      <c r="AE14">
        <f>AVERAGE('Left 1 Kin'!AE14, 'Left 2 Kin'!AE14, 'Left 3 Kin'!AE14)</f>
        <v>-139.49381666666662</v>
      </c>
      <c r="AF14">
        <f>AVERAGE('Left 1 Kin'!AF14, 'Left 2 Kin'!AF14, 'Left 3 Kin'!AF14)</f>
        <v>781.89433333333329</v>
      </c>
      <c r="AG14">
        <f>AVERAGE('Left 1 Kin'!AG14, 'Left 2 Kin'!AG14, 'Left 3 Kin'!AG14)</f>
        <v>626.46396166666671</v>
      </c>
      <c r="AH14">
        <f>AVERAGE('Left 1 Kin'!AH14, 'Left 2 Kin'!AH14, 'Left 3 Kin'!AH14)</f>
        <v>-246.36034666666669</v>
      </c>
      <c r="AI14">
        <f>AVERAGE('Left 1 Kin'!AI14, 'Left 2 Kin'!AI14, 'Left 3 Kin'!AI14)</f>
        <v>-0.47232893333333353</v>
      </c>
      <c r="AJ14">
        <f>AVERAGE('Left 1 Kin'!AJ14, 'Left 2 Kin'!AJ14, 'Left 3 Kin'!AJ14)</f>
        <v>2.1251880000000001</v>
      </c>
      <c r="AK14">
        <f>AVERAGE('Left 1 Kin'!AK14, 'Left 2 Kin'!AK14, 'Left 3 Kin'!AK14)</f>
        <v>-0.32988119999999999</v>
      </c>
      <c r="AL14">
        <f>AVERAGE('Left 1 Kin'!AL14, 'Left 2 Kin'!AL14, 'Left 3 Kin'!AL14)</f>
        <v>-1.8270426266666675</v>
      </c>
      <c r="AM14">
        <f>AVERAGE('Left 1 Kin'!AM14, 'Left 2 Kin'!AM14, 'Left 3 Kin'!AM14)</f>
        <v>1.4505929333333334</v>
      </c>
      <c r="AN14">
        <f>AVERAGE('Left 1 Kin'!AN14, 'Left 2 Kin'!AN14, 'Left 3 Kin'!AN14)</f>
        <v>1.3928148</v>
      </c>
      <c r="AO14">
        <f>AVERAGE('Left 1 Kin'!AO14, 'Left 2 Kin'!AO14, 'Left 3 Kin'!AO14)</f>
        <v>0.33125678666666664</v>
      </c>
      <c r="AP14">
        <f>AVERAGE('Left 1 Kin'!AP14, 'Left 2 Kin'!AP14, 'Left 3 Kin'!AP14)</f>
        <v>-8.252847066666666</v>
      </c>
      <c r="AQ14">
        <f>AVERAGE('Left 1 Kin'!AQ14, 'Left 2 Kin'!AQ14, 'Left 3 Kin'!AQ14)</f>
        <v>0.86884751999999998</v>
      </c>
      <c r="AR14">
        <f>AVERAGE('Left 1 Kin'!AR14, 'Left 2 Kin'!AR14, 'Left 3 Kin'!AR14)</f>
        <v>0.39481325333333328</v>
      </c>
      <c r="AS14">
        <f>AVERAGE('Left 1 Kin'!AS14, 'Left 2 Kin'!AS14, 'Left 3 Kin'!AS14)</f>
        <v>0.38500761333333333</v>
      </c>
      <c r="AT14">
        <f>AVERAGE('Left 1 Kin'!AT14, 'Left 2 Kin'!AT14, 'Left 3 Kin'!AT14)</f>
        <v>-8.1462272000000002</v>
      </c>
    </row>
    <row r="15" spans="1:46" x14ac:dyDescent="0.25">
      <c r="A15">
        <v>13</v>
      </c>
      <c r="B15">
        <f>AVERAGE('Left 1 Kin'!B15, 'Left 2 Kin'!B15, 'Left 3 Kin'!B15)</f>
        <v>5.3413749999999895</v>
      </c>
      <c r="C15">
        <f>AVERAGE('Left 1 Kin'!C15, 'Left 2 Kin'!C15, 'Left 3 Kin'!C15)</f>
        <v>0.56437066463414631</v>
      </c>
      <c r="D15">
        <f>AVERAGE('Left 1 Kin'!D15, 'Left 2 Kin'!D15, 'Left 3 Kin'!D15)</f>
        <v>-0.11536220671942259</v>
      </c>
      <c r="E15">
        <f>AVERAGE('Left 1 Kin'!E15, 'Left 2 Kin'!E15, 'Left 3 Kin'!E15)</f>
        <v>1.5289971990837226E-2</v>
      </c>
      <c r="F15">
        <f>AVERAGE('Left 1 Kin'!F15, 'Left 2 Kin'!F15, 'Left 3 Kin'!F15)</f>
        <v>2.0599467721782592</v>
      </c>
      <c r="G15">
        <f>AVERAGE('Left 1 Kin'!G15, 'Left 2 Kin'!G15, 'Left 3 Kin'!G15)</f>
        <v>8.8944118999999997</v>
      </c>
      <c r="H15">
        <f>AVERAGE('Left 1 Kin'!H15, 'Left 2 Kin'!H15, 'Left 3 Kin'!H15)</f>
        <v>-3.4619037000000001</v>
      </c>
      <c r="I15">
        <f>AVERAGE('Left 1 Kin'!I15, 'Left 2 Kin'!I15, 'Left 3 Kin'!I15)</f>
        <v>-5.7413198999999997</v>
      </c>
      <c r="J15">
        <f>AVERAGE('Left 1 Kin'!J15, 'Left 2 Kin'!J15, 'Left 3 Kin'!J15)</f>
        <v>10.858163666666668</v>
      </c>
      <c r="K15">
        <f>AVERAGE('Left 1 Kin'!K15, 'Left 2 Kin'!K15, 'Left 3 Kin'!K15)</f>
        <v>4.190437066666667</v>
      </c>
      <c r="L15">
        <f>AVERAGE('Left 1 Kin'!L15, 'Left 2 Kin'!L15, 'Left 3 Kin'!L15)</f>
        <v>-6.838071733333333</v>
      </c>
      <c r="M15">
        <f>AVERAGE('Left 1 Kin'!M15, 'Left 2 Kin'!M15, 'Left 3 Kin'!M15)</f>
        <v>27.909897666666666</v>
      </c>
      <c r="N15">
        <f>AVERAGE('Left 1 Kin'!N15, 'Left 2 Kin'!N15, 'Left 3 Kin'!N15)</f>
        <v>9.5523579333333331</v>
      </c>
      <c r="O15">
        <f>AVERAGE('Left 1 Kin'!O15, 'Left 2 Kin'!O15, 'Left 3 Kin'!O15)</f>
        <v>9.6963190333333333</v>
      </c>
      <c r="P15">
        <f>AVERAGE('Left 1 Kin'!P15, 'Left 2 Kin'!P15, 'Left 3 Kin'!P15)</f>
        <v>23.843378333333334</v>
      </c>
      <c r="Q15">
        <f>AVERAGE('Left 1 Kin'!Q15, 'Left 2 Kin'!Q15, 'Left 3 Kin'!Q15)</f>
        <v>8.3313521000000019</v>
      </c>
      <c r="R15">
        <f>AVERAGE('Left 1 Kin'!R15, 'Left 2 Kin'!R15, 'Left 3 Kin'!R15)</f>
        <v>-23.427609333333333</v>
      </c>
      <c r="S15">
        <f>AVERAGE('Left 1 Kin'!S15, 'Left 2 Kin'!S15, 'Left 3 Kin'!S15)</f>
        <v>3.9425630999999997</v>
      </c>
      <c r="T15">
        <f>AVERAGE('Left 1 Kin'!T15, 'Left 2 Kin'!T15, 'Left 3 Kin'!T15)</f>
        <v>1.1348248866666666</v>
      </c>
      <c r="U15">
        <f>AVERAGE('Left 1 Kin'!U15, 'Left 2 Kin'!U15, 'Left 3 Kin'!U15)</f>
        <v>88.603795833333365</v>
      </c>
      <c r="V15">
        <f>AVERAGE('Left 1 Kin'!V15, 'Left 2 Kin'!V15, 'Left 3 Kin'!V15)</f>
        <v>-29.834120833333333</v>
      </c>
      <c r="W15">
        <f>AVERAGE('Left 1 Kin'!W15, 'Left 2 Kin'!W15, 'Left 3 Kin'!W15)</f>
        <v>23.093766666666657</v>
      </c>
      <c r="X15">
        <f>AVERAGE('Left 1 Kin'!X15, 'Left 2 Kin'!X15, 'Left 3 Kin'!X15)</f>
        <v>-14.696791666666678</v>
      </c>
      <c r="Y15">
        <f>AVERAGE('Left 1 Kin'!Y15, 'Left 2 Kin'!Y15, 'Left 3 Kin'!Y15)</f>
        <v>39.605033333333317</v>
      </c>
      <c r="Z15">
        <f>AVERAGE('Left 1 Kin'!Z15, 'Left 2 Kin'!Z15, 'Left 3 Kin'!Z15)</f>
        <v>-157.01575</v>
      </c>
      <c r="AA15">
        <f>AVERAGE('Left 1 Kin'!AA15, 'Left 2 Kin'!AA15, 'Left 3 Kin'!AA15)</f>
        <v>-184.79774999999992</v>
      </c>
      <c r="AB15">
        <f>AVERAGE('Left 1 Kin'!AB15, 'Left 2 Kin'!AB15, 'Left 3 Kin'!AB15)</f>
        <v>178.99203333333324</v>
      </c>
      <c r="AC15">
        <f>AVERAGE('Left 1 Kin'!AC15, 'Left 2 Kin'!AC15, 'Left 3 Kin'!AC15)</f>
        <v>-496.14594166666666</v>
      </c>
      <c r="AD15">
        <f>AVERAGE('Left 1 Kin'!AD15, 'Left 2 Kin'!AD15, 'Left 3 Kin'!AD15)</f>
        <v>515.08829166666681</v>
      </c>
      <c r="AE15">
        <f>AVERAGE('Left 1 Kin'!AE15, 'Left 2 Kin'!AE15, 'Left 3 Kin'!AE15)</f>
        <v>-188.12669166666669</v>
      </c>
      <c r="AF15">
        <f>AVERAGE('Left 1 Kin'!AF15, 'Left 2 Kin'!AF15, 'Left 3 Kin'!AF15)</f>
        <v>799.60825000000011</v>
      </c>
      <c r="AG15">
        <f>AVERAGE('Left 1 Kin'!AG15, 'Left 2 Kin'!AG15, 'Left 3 Kin'!AG15)</f>
        <v>611.34543416666668</v>
      </c>
      <c r="AH15">
        <f>AVERAGE('Left 1 Kin'!AH15, 'Left 2 Kin'!AH15, 'Left 3 Kin'!AH15)</f>
        <v>-241.06653083333333</v>
      </c>
      <c r="AI15">
        <f>AVERAGE('Left 1 Kin'!AI15, 'Left 2 Kin'!AI15, 'Left 3 Kin'!AI15)</f>
        <v>-0.20712693686666675</v>
      </c>
      <c r="AJ15">
        <f>AVERAGE('Left 1 Kin'!AJ15, 'Left 2 Kin'!AJ15, 'Left 3 Kin'!AJ15)</f>
        <v>2.0514446666666668</v>
      </c>
      <c r="AK15">
        <f>AVERAGE('Left 1 Kin'!AK15, 'Left 2 Kin'!AK15, 'Left 3 Kin'!AK15)</f>
        <v>-0.33083466666666672</v>
      </c>
      <c r="AL15">
        <f>AVERAGE('Left 1 Kin'!AL15, 'Left 2 Kin'!AL15, 'Left 3 Kin'!AL15)</f>
        <v>-0.79495967130000034</v>
      </c>
      <c r="AM15">
        <f>AVERAGE('Left 1 Kin'!AM15, 'Left 2 Kin'!AM15, 'Left 3 Kin'!AM15)</f>
        <v>1.44736</v>
      </c>
      <c r="AN15">
        <f>AVERAGE('Left 1 Kin'!AN15, 'Left 2 Kin'!AN15, 'Left 3 Kin'!AN15)</f>
        <v>1.3814839666666667</v>
      </c>
      <c r="AO15">
        <f>AVERAGE('Left 1 Kin'!AO15, 'Left 2 Kin'!AO15, 'Left 3 Kin'!AO15)</f>
        <v>0.34147282333333334</v>
      </c>
      <c r="AP15">
        <f>AVERAGE('Left 1 Kin'!AP15, 'Left 2 Kin'!AP15, 'Left 3 Kin'!AP15)</f>
        <v>-8.4819522333333328</v>
      </c>
      <c r="AQ15">
        <f>AVERAGE('Left 1 Kin'!AQ15, 'Left 2 Kin'!AQ15, 'Left 3 Kin'!AQ15)</f>
        <v>0.92040252</v>
      </c>
      <c r="AR15">
        <f>AVERAGE('Left 1 Kin'!AR15, 'Left 2 Kin'!AR15, 'Left 3 Kin'!AR15)</f>
        <v>0.42766690333333329</v>
      </c>
      <c r="AS15">
        <f>AVERAGE('Left 1 Kin'!AS15, 'Left 2 Kin'!AS15, 'Left 3 Kin'!AS15)</f>
        <v>0.38460440999999995</v>
      </c>
      <c r="AT15">
        <f>AVERAGE('Left 1 Kin'!AT15, 'Left 2 Kin'!AT15, 'Left 3 Kin'!AT15)</f>
        <v>-8.7072594333333342</v>
      </c>
    </row>
    <row r="16" spans="1:46" x14ac:dyDescent="0.25">
      <c r="A16">
        <v>14</v>
      </c>
      <c r="B16">
        <f>AVERAGE('Left 1 Kin'!B16, 'Left 2 Kin'!B16, 'Left 3 Kin'!B16)</f>
        <v>5.3416666666666588</v>
      </c>
      <c r="C16">
        <f>AVERAGE('Left 1 Kin'!C16, 'Left 2 Kin'!C16, 'Left 3 Kin'!C16)</f>
        <v>0.56361316666666672</v>
      </c>
      <c r="D16">
        <f>AVERAGE('Left 1 Kin'!D16, 'Left 2 Kin'!D16, 'Left 3 Kin'!D16)</f>
        <v>-8.6849378036929062E-2</v>
      </c>
      <c r="E16">
        <f>AVERAGE('Left 1 Kin'!E16, 'Left 2 Kin'!E16, 'Left 3 Kin'!E16)</f>
        <v>-4.2654423157017868E-2</v>
      </c>
      <c r="F16">
        <f>AVERAGE('Left 1 Kin'!F16, 'Left 2 Kin'!F16, 'Left 3 Kin'!F16)</f>
        <v>2.1996133277800913</v>
      </c>
      <c r="G16">
        <f>AVERAGE('Left 1 Kin'!G16, 'Left 2 Kin'!G16, 'Left 3 Kin'!G16)</f>
        <v>9.0161180666666674</v>
      </c>
      <c r="H16">
        <f>AVERAGE('Left 1 Kin'!H16, 'Left 2 Kin'!H16, 'Left 3 Kin'!H16)</f>
        <v>-3.5031469999999998</v>
      </c>
      <c r="I16">
        <f>AVERAGE('Left 1 Kin'!I16, 'Left 2 Kin'!I16, 'Left 3 Kin'!I16)</f>
        <v>-5.710370066666667</v>
      </c>
      <c r="J16">
        <f>AVERAGE('Left 1 Kin'!J16, 'Left 2 Kin'!J16, 'Left 3 Kin'!J16)</f>
        <v>10.841095333333334</v>
      </c>
      <c r="K16">
        <f>AVERAGE('Left 1 Kin'!K16, 'Left 2 Kin'!K16, 'Left 3 Kin'!K16)</f>
        <v>4.2439417333333331</v>
      </c>
      <c r="L16">
        <f>AVERAGE('Left 1 Kin'!L16, 'Left 2 Kin'!L16, 'Left 3 Kin'!L16)</f>
        <v>-7.0536865333333338</v>
      </c>
      <c r="M16">
        <f>AVERAGE('Left 1 Kin'!M16, 'Left 2 Kin'!M16, 'Left 3 Kin'!M16)</f>
        <v>27.668884666666667</v>
      </c>
      <c r="N16">
        <f>AVERAGE('Left 1 Kin'!N16, 'Left 2 Kin'!N16, 'Left 3 Kin'!N16)</f>
        <v>9.8006110666666668</v>
      </c>
      <c r="O16">
        <f>AVERAGE('Left 1 Kin'!O16, 'Left 2 Kin'!O16, 'Left 3 Kin'!O16)</f>
        <v>8.9740300666666677</v>
      </c>
      <c r="P16">
        <f>AVERAGE('Left 1 Kin'!P16, 'Left 2 Kin'!P16, 'Left 3 Kin'!P16)</f>
        <v>24.563380666666671</v>
      </c>
      <c r="Q16">
        <f>AVERAGE('Left 1 Kin'!Q16, 'Left 2 Kin'!Q16, 'Left 3 Kin'!Q16)</f>
        <v>8.0419878000000011</v>
      </c>
      <c r="R16">
        <f>AVERAGE('Left 1 Kin'!R16, 'Left 2 Kin'!R16, 'Left 3 Kin'!R16)</f>
        <v>-22.333650666666667</v>
      </c>
      <c r="S16">
        <f>AVERAGE('Left 1 Kin'!S16, 'Left 2 Kin'!S16, 'Left 3 Kin'!S16)</f>
        <v>4.7626883333333332</v>
      </c>
      <c r="T16">
        <f>AVERAGE('Left 1 Kin'!T16, 'Left 2 Kin'!T16, 'Left 3 Kin'!T16)</f>
        <v>0.8067000533333335</v>
      </c>
      <c r="U16">
        <f>AVERAGE('Left 1 Kin'!U16, 'Left 2 Kin'!U16, 'Left 3 Kin'!U16)</f>
        <v>90.390925000000038</v>
      </c>
      <c r="V16">
        <f>AVERAGE('Left 1 Kin'!V16, 'Left 2 Kin'!V16, 'Left 3 Kin'!V16)</f>
        <v>-30.429891666666673</v>
      </c>
      <c r="W16">
        <f>AVERAGE('Left 1 Kin'!W16, 'Left 2 Kin'!W16, 'Left 3 Kin'!W16)</f>
        <v>23.706283333333321</v>
      </c>
      <c r="X16">
        <f>AVERAGE('Left 1 Kin'!X16, 'Left 2 Kin'!X16, 'Left 3 Kin'!X16)</f>
        <v>-9.5810833333333836</v>
      </c>
      <c r="Y16">
        <f>AVERAGE('Left 1 Kin'!Y16, 'Left 2 Kin'!Y16, 'Left 3 Kin'!Y16)</f>
        <v>39.59968333333331</v>
      </c>
      <c r="Z16">
        <f>AVERAGE('Left 1 Kin'!Z16, 'Left 2 Kin'!Z16, 'Left 3 Kin'!Z16)</f>
        <v>-163.31349999999995</v>
      </c>
      <c r="AA16">
        <f>AVERAGE('Left 1 Kin'!AA16, 'Left 2 Kin'!AA16, 'Left 3 Kin'!AA16)</f>
        <v>-168.95216666666659</v>
      </c>
      <c r="AB16">
        <f>AVERAGE('Left 1 Kin'!AB16, 'Left 2 Kin'!AB16, 'Left 3 Kin'!AB16)</f>
        <v>186.06639999999996</v>
      </c>
      <c r="AC16">
        <f>AVERAGE('Left 1 Kin'!AC16, 'Left 2 Kin'!AC16, 'Left 3 Kin'!AC16)</f>
        <v>-538.43084999999996</v>
      </c>
      <c r="AD16">
        <f>AVERAGE('Left 1 Kin'!AD16, 'Left 2 Kin'!AD16, 'Left 3 Kin'!AD16)</f>
        <v>533.76991666666663</v>
      </c>
      <c r="AE16">
        <f>AVERAGE('Left 1 Kin'!AE16, 'Left 2 Kin'!AE16, 'Left 3 Kin'!AE16)</f>
        <v>-235.61478333333332</v>
      </c>
      <c r="AF16">
        <f>AVERAGE('Left 1 Kin'!AF16, 'Left 2 Kin'!AF16, 'Left 3 Kin'!AF16)</f>
        <v>805.60399999999993</v>
      </c>
      <c r="AG16">
        <f>AVERAGE('Left 1 Kin'!AG16, 'Left 2 Kin'!AG16, 'Left 3 Kin'!AG16)</f>
        <v>595.74989166666671</v>
      </c>
      <c r="AH16">
        <f>AVERAGE('Left 1 Kin'!AH16, 'Left 2 Kin'!AH16, 'Left 3 Kin'!AH16)</f>
        <v>-231.09698</v>
      </c>
      <c r="AI16">
        <f>AVERAGE('Left 1 Kin'!AI16, 'Left 2 Kin'!AI16, 'Left 3 Kin'!AI16)</f>
        <v>-6.0128008933333366E-2</v>
      </c>
      <c r="AJ16">
        <f>AVERAGE('Left 1 Kin'!AJ16, 'Left 2 Kin'!AJ16, 'Left 3 Kin'!AJ16)</f>
        <v>2.0004601333333336</v>
      </c>
      <c r="AK16">
        <f>AVERAGE('Left 1 Kin'!AK16, 'Left 2 Kin'!AK16, 'Left 3 Kin'!AK16)</f>
        <v>-0.32029365333333332</v>
      </c>
      <c r="AL16">
        <f>AVERAGE('Left 1 Kin'!AL16, 'Left 2 Kin'!AL16, 'Left 3 Kin'!AL16)</f>
        <v>-0.2576202880666667</v>
      </c>
      <c r="AM16">
        <f>AVERAGE('Left 1 Kin'!AM16, 'Left 2 Kin'!AM16, 'Left 3 Kin'!AM16)</f>
        <v>1.5223471999999998</v>
      </c>
      <c r="AN16">
        <f>AVERAGE('Left 1 Kin'!AN16, 'Left 2 Kin'!AN16, 'Left 3 Kin'!AN16)</f>
        <v>1.3358454</v>
      </c>
      <c r="AO16">
        <f>AVERAGE('Left 1 Kin'!AO16, 'Left 2 Kin'!AO16, 'Left 3 Kin'!AO16)</f>
        <v>0.35314975333333337</v>
      </c>
      <c r="AP16">
        <f>AVERAGE('Left 1 Kin'!AP16, 'Left 2 Kin'!AP16, 'Left 3 Kin'!AP16)</f>
        <v>-9.1277401999999999</v>
      </c>
      <c r="AQ16">
        <f>AVERAGE('Left 1 Kin'!AQ16, 'Left 2 Kin'!AQ16, 'Left 3 Kin'!AQ16)</f>
        <v>0.97481213333333327</v>
      </c>
      <c r="AR16">
        <f>AVERAGE('Left 1 Kin'!AR16, 'Left 2 Kin'!AR16, 'Left 3 Kin'!AR16)</f>
        <v>0.45981040666666662</v>
      </c>
      <c r="AS16">
        <f>AVERAGE('Left 1 Kin'!AS16, 'Left 2 Kin'!AS16, 'Left 3 Kin'!AS16)</f>
        <v>0.38561461999999996</v>
      </c>
      <c r="AT16">
        <f>AVERAGE('Left 1 Kin'!AT16, 'Left 2 Kin'!AT16, 'Left 3 Kin'!AT16)</f>
        <v>-9.2813124666666678</v>
      </c>
    </row>
    <row r="17" spans="1:46" x14ac:dyDescent="0.25">
      <c r="A17">
        <v>15</v>
      </c>
      <c r="B17">
        <f>AVERAGE('Left 1 Kin'!B17, 'Left 2 Kin'!B17, 'Left 3 Kin'!B17)</f>
        <v>5.3402083333333294</v>
      </c>
      <c r="C17">
        <f>AVERAGE('Left 1 Kin'!C17, 'Left 2 Kin'!C17, 'Left 3 Kin'!C17)</f>
        <v>0.56288034552845534</v>
      </c>
      <c r="D17">
        <f>AVERAGE('Left 1 Kin'!D17, 'Left 2 Kin'!D17, 'Left 3 Kin'!D17)</f>
        <v>-9.6094075385256092E-2</v>
      </c>
      <c r="E17">
        <f>AVERAGE('Left 1 Kin'!E17, 'Left 2 Kin'!E17, 'Left 3 Kin'!E17)</f>
        <v>-9.0083965014577216E-2</v>
      </c>
      <c r="F17">
        <f>AVERAGE('Left 1 Kin'!F17, 'Left 2 Kin'!F17, 'Left 3 Kin'!F17)</f>
        <v>2.3388612383729002</v>
      </c>
      <c r="G17">
        <f>AVERAGE('Left 1 Kin'!G17, 'Left 2 Kin'!G17, 'Left 3 Kin'!G17)</f>
        <v>9.1418056666666665</v>
      </c>
      <c r="H17">
        <f>AVERAGE('Left 1 Kin'!H17, 'Left 2 Kin'!H17, 'Left 3 Kin'!H17)</f>
        <v>-3.5451233333333332</v>
      </c>
      <c r="I17">
        <f>AVERAGE('Left 1 Kin'!I17, 'Left 2 Kin'!I17, 'Left 3 Kin'!I17)</f>
        <v>-5.6767290000000008</v>
      </c>
      <c r="J17">
        <f>AVERAGE('Left 1 Kin'!J17, 'Left 2 Kin'!J17, 'Left 3 Kin'!J17)</f>
        <v>10.834836666666666</v>
      </c>
      <c r="K17">
        <f>AVERAGE('Left 1 Kin'!K17, 'Left 2 Kin'!K17, 'Left 3 Kin'!K17)</f>
        <v>4.2979648333333333</v>
      </c>
      <c r="L17">
        <f>AVERAGE('Left 1 Kin'!L17, 'Left 2 Kin'!L17, 'Left 3 Kin'!L17)</f>
        <v>-7.285009500000001</v>
      </c>
      <c r="M17">
        <f>AVERAGE('Left 1 Kin'!M17, 'Left 2 Kin'!M17, 'Left 3 Kin'!M17)</f>
        <v>27.460513333333335</v>
      </c>
      <c r="N17">
        <f>AVERAGE('Left 1 Kin'!N17, 'Left 2 Kin'!N17, 'Left 3 Kin'!N17)</f>
        <v>10.063209833333334</v>
      </c>
      <c r="O17">
        <f>AVERAGE('Left 1 Kin'!O17, 'Left 2 Kin'!O17, 'Left 3 Kin'!O17)</f>
        <v>8.1829065000000014</v>
      </c>
      <c r="P17">
        <f>AVERAGE('Left 1 Kin'!P17, 'Left 2 Kin'!P17, 'Left 3 Kin'!P17)</f>
        <v>25.315515000000001</v>
      </c>
      <c r="Q17">
        <f>AVERAGE('Left 1 Kin'!Q17, 'Left 2 Kin'!Q17, 'Left 3 Kin'!Q17)</f>
        <v>7.6581638333333339</v>
      </c>
      <c r="R17">
        <f>AVERAGE('Left 1 Kin'!R17, 'Left 2 Kin'!R17, 'Left 3 Kin'!R17)</f>
        <v>-21.228114999999999</v>
      </c>
      <c r="S17">
        <f>AVERAGE('Left 1 Kin'!S17, 'Left 2 Kin'!S17, 'Left 3 Kin'!S17)</f>
        <v>5.5516483333333326</v>
      </c>
      <c r="T17">
        <f>AVERAGE('Left 1 Kin'!T17, 'Left 2 Kin'!T17, 'Left 3 Kin'!T17)</f>
        <v>0.50702203333333351</v>
      </c>
      <c r="U17">
        <f>AVERAGE('Left 1 Kin'!U17, 'Left 2 Kin'!U17, 'Left 3 Kin'!U17)</f>
        <v>92.003937500000021</v>
      </c>
      <c r="V17">
        <f>AVERAGE('Left 1 Kin'!V17, 'Left 2 Kin'!V17, 'Left 3 Kin'!V17)</f>
        <v>-30.743916666666667</v>
      </c>
      <c r="W17">
        <f>AVERAGE('Left 1 Kin'!W17, 'Left 2 Kin'!W17, 'Left 3 Kin'!W17)</f>
        <v>24.195854166666663</v>
      </c>
      <c r="X17">
        <f>AVERAGE('Left 1 Kin'!X17, 'Left 2 Kin'!X17, 'Left 3 Kin'!X17)</f>
        <v>-4.6233333333333837</v>
      </c>
      <c r="Y17">
        <f>AVERAGE('Left 1 Kin'!Y17, 'Left 2 Kin'!Y17, 'Left 3 Kin'!Y17)</f>
        <v>40.582354166666654</v>
      </c>
      <c r="Z17">
        <f>AVERAGE('Left 1 Kin'!Z17, 'Left 2 Kin'!Z17, 'Left 3 Kin'!Z17)</f>
        <v>-169.70333333333338</v>
      </c>
      <c r="AA17">
        <f>AVERAGE('Left 1 Kin'!AA17, 'Left 2 Kin'!AA17, 'Left 3 Kin'!AA17)</f>
        <v>-155.13520833333334</v>
      </c>
      <c r="AB17">
        <f>AVERAGE('Left 1 Kin'!AB17, 'Left 2 Kin'!AB17, 'Left 3 Kin'!AB17)</f>
        <v>193.20525000000001</v>
      </c>
      <c r="AC17">
        <f>AVERAGE('Left 1 Kin'!AC17, 'Left 2 Kin'!AC17, 'Left 3 Kin'!AC17)</f>
        <v>-565.29766666666671</v>
      </c>
      <c r="AD17">
        <f>AVERAGE('Left 1 Kin'!AD17, 'Left 2 Kin'!AD17, 'Left 3 Kin'!AD17)</f>
        <v>545.59187499999996</v>
      </c>
      <c r="AE17">
        <f>AVERAGE('Left 1 Kin'!AE17, 'Left 2 Kin'!AE17, 'Left 3 Kin'!AE17)</f>
        <v>-277.3187708333333</v>
      </c>
      <c r="AF17">
        <f>AVERAGE('Left 1 Kin'!AF17, 'Left 2 Kin'!AF17, 'Left 3 Kin'!AF17)</f>
        <v>803.66916666666668</v>
      </c>
      <c r="AG17">
        <f>AVERAGE('Left 1 Kin'!AG17, 'Left 2 Kin'!AG17, 'Left 3 Kin'!AG17)</f>
        <v>582.53960416666678</v>
      </c>
      <c r="AH17">
        <f>AVERAGE('Left 1 Kin'!AH17, 'Left 2 Kin'!AH17, 'Left 3 Kin'!AH17)</f>
        <v>-217.37448749999999</v>
      </c>
      <c r="AI17">
        <f>AVERAGE('Left 1 Kin'!AI17, 'Left 2 Kin'!AI17, 'Left 3 Kin'!AI17)</f>
        <v>-9.3133070999999901E-2</v>
      </c>
      <c r="AJ17">
        <f>AVERAGE('Left 1 Kin'!AJ17, 'Left 2 Kin'!AJ17, 'Left 3 Kin'!AJ17)</f>
        <v>2.041211333333333</v>
      </c>
      <c r="AK17">
        <f>AVERAGE('Left 1 Kin'!AK17, 'Left 2 Kin'!AK17, 'Left 3 Kin'!AK17)</f>
        <v>-0.29387978333333331</v>
      </c>
      <c r="AL17">
        <f>AVERAGE('Left 1 Kin'!AL17, 'Left 2 Kin'!AL17, 'Left 3 Kin'!AL17)</f>
        <v>-0.28637826149999979</v>
      </c>
      <c r="AM17">
        <f>AVERAGE('Left 1 Kin'!AM17, 'Left 2 Kin'!AM17, 'Left 3 Kin'!AM17)</f>
        <v>1.6938911666666667</v>
      </c>
      <c r="AN17">
        <f>AVERAGE('Left 1 Kin'!AN17, 'Left 2 Kin'!AN17, 'Left 3 Kin'!AN17)</f>
        <v>1.2768048333333333</v>
      </c>
      <c r="AO17">
        <f>AVERAGE('Left 1 Kin'!AO17, 'Left 2 Kin'!AO17, 'Left 3 Kin'!AO17)</f>
        <v>0.38269878333333329</v>
      </c>
      <c r="AP17">
        <f>AVERAGE('Left 1 Kin'!AP17, 'Left 2 Kin'!AP17, 'Left 3 Kin'!AP17)</f>
        <v>-10.264392833333332</v>
      </c>
      <c r="AQ17">
        <f>AVERAGE('Left 1 Kin'!AQ17, 'Left 2 Kin'!AQ17, 'Left 3 Kin'!AQ17)</f>
        <v>1.0192913333333333</v>
      </c>
      <c r="AR17">
        <f>AVERAGE('Left 1 Kin'!AR17, 'Left 2 Kin'!AR17, 'Left 3 Kin'!AR17)</f>
        <v>0.48099064999999991</v>
      </c>
      <c r="AS17">
        <f>AVERAGE('Left 1 Kin'!AS17, 'Left 2 Kin'!AS17, 'Left 3 Kin'!AS17)</f>
        <v>0.40406419999999993</v>
      </c>
      <c r="AT17">
        <f>AVERAGE('Left 1 Kin'!AT17, 'Left 2 Kin'!AT17, 'Left 3 Kin'!AT17)</f>
        <v>-9.6951780000000003</v>
      </c>
    </row>
    <row r="18" spans="1:46" x14ac:dyDescent="0.25">
      <c r="A18">
        <v>16</v>
      </c>
      <c r="B18">
        <f>AVERAGE('Left 1 Kin'!B18, 'Left 2 Kin'!B18, 'Left 3 Kin'!B18)</f>
        <v>5.338583333333335</v>
      </c>
      <c r="C18">
        <f>AVERAGE('Left 1 Kin'!C18, 'Left 2 Kin'!C18, 'Left 3 Kin'!C18)</f>
        <v>0.56215250406504058</v>
      </c>
      <c r="D18">
        <f>AVERAGE('Left 1 Kin'!D18, 'Left 2 Kin'!D18, 'Left 3 Kin'!D18)</f>
        <v>-0.13693195057614876</v>
      </c>
      <c r="E18">
        <f>AVERAGE('Left 1 Kin'!E18, 'Left 2 Kin'!E18, 'Left 3 Kin'!E18)</f>
        <v>-0.12692473969179505</v>
      </c>
      <c r="F18">
        <f>AVERAGE('Left 1 Kin'!F18, 'Left 2 Kin'!F18, 'Left 3 Kin'!F18)</f>
        <v>2.4661411911703452</v>
      </c>
      <c r="G18">
        <f>AVERAGE('Left 1 Kin'!G18, 'Left 2 Kin'!G18, 'Left 3 Kin'!G18)</f>
        <v>9.2679022666666668</v>
      </c>
      <c r="H18">
        <f>AVERAGE('Left 1 Kin'!H18, 'Left 2 Kin'!H18, 'Left 3 Kin'!H18)</f>
        <v>-3.5876113333333333</v>
      </c>
      <c r="I18">
        <f>AVERAGE('Left 1 Kin'!I18, 'Left 2 Kin'!I18, 'Left 3 Kin'!I18)</f>
        <v>-5.6420609333333331</v>
      </c>
      <c r="J18">
        <f>AVERAGE('Left 1 Kin'!J18, 'Left 2 Kin'!J18, 'Left 3 Kin'!J18)</f>
        <v>10.830781333333334</v>
      </c>
      <c r="K18">
        <f>AVERAGE('Left 1 Kin'!K18, 'Left 2 Kin'!K18, 'Left 3 Kin'!K18)</f>
        <v>4.3524069333333335</v>
      </c>
      <c r="L18">
        <f>AVERAGE('Left 1 Kin'!L18, 'Left 2 Kin'!L18, 'Left 3 Kin'!L18)</f>
        <v>-7.5177794666666671</v>
      </c>
      <c r="M18">
        <f>AVERAGE('Left 1 Kin'!M18, 'Left 2 Kin'!M18, 'Left 3 Kin'!M18)</f>
        <v>27.256772000000002</v>
      </c>
      <c r="N18">
        <f>AVERAGE('Left 1 Kin'!N18, 'Left 2 Kin'!N18, 'Left 3 Kin'!N18)</f>
        <v>10.327486266666666</v>
      </c>
      <c r="O18">
        <f>AVERAGE('Left 1 Kin'!O18, 'Left 2 Kin'!O18, 'Left 3 Kin'!O18)</f>
        <v>7.3903329333333332</v>
      </c>
      <c r="P18">
        <f>AVERAGE('Left 1 Kin'!P18, 'Left 2 Kin'!P18, 'Left 3 Kin'!P18)</f>
        <v>26.067049333333333</v>
      </c>
      <c r="Q18">
        <f>AVERAGE('Left 1 Kin'!Q18, 'Left 2 Kin'!Q18, 'Left 3 Kin'!Q18)</f>
        <v>7.2620685333333341</v>
      </c>
      <c r="R18">
        <f>AVERAGE('Left 1 Kin'!R18, 'Left 2 Kin'!R18, 'Left 3 Kin'!R18)</f>
        <v>-20.129396</v>
      </c>
      <c r="S18">
        <f>AVERAGE('Left 1 Kin'!S18, 'Left 2 Kin'!S18, 'Left 3 Kin'!S18)</f>
        <v>6.3329853333333324</v>
      </c>
      <c r="T18">
        <f>AVERAGE('Left 1 Kin'!T18, 'Left 2 Kin'!T18, 'Left 3 Kin'!T18)</f>
        <v>0.21221001333333345</v>
      </c>
      <c r="U18">
        <f>AVERAGE('Left 1 Kin'!U18, 'Left 2 Kin'!U18, 'Left 3 Kin'!U18)</f>
        <v>93.587783333333334</v>
      </c>
      <c r="V18">
        <f>AVERAGE('Left 1 Kin'!V18, 'Left 2 Kin'!V18, 'Left 3 Kin'!V18)</f>
        <v>-30.996816666666657</v>
      </c>
      <c r="W18">
        <f>AVERAGE('Left 1 Kin'!W18, 'Left 2 Kin'!W18, 'Left 3 Kin'!W18)</f>
        <v>24.680300000000003</v>
      </c>
      <c r="X18">
        <f>AVERAGE('Left 1 Kin'!X18, 'Left 2 Kin'!X18, 'Left 3 Kin'!X18)</f>
        <v>0.35816666666662006</v>
      </c>
      <c r="Y18">
        <f>AVERAGE('Left 1 Kin'!Y18, 'Left 2 Kin'!Y18, 'Left 3 Kin'!Y18)</f>
        <v>41.877566666666674</v>
      </c>
      <c r="Z18">
        <f>AVERAGE('Left 1 Kin'!Z18, 'Left 2 Kin'!Z18, 'Left 3 Kin'!Z18)</f>
        <v>-176.4086666666667</v>
      </c>
      <c r="AA18">
        <f>AVERAGE('Left 1 Kin'!AA18, 'Left 2 Kin'!AA18, 'Left 3 Kin'!AA18)</f>
        <v>-141.65450000000007</v>
      </c>
      <c r="AB18">
        <f>AVERAGE('Left 1 Kin'!AB18, 'Left 2 Kin'!AB18, 'Left 3 Kin'!AB18)</f>
        <v>200.64893333333339</v>
      </c>
      <c r="AC18">
        <f>AVERAGE('Left 1 Kin'!AC18, 'Left 2 Kin'!AC18, 'Left 3 Kin'!AC18)</f>
        <v>-589.55223333333333</v>
      </c>
      <c r="AD18">
        <f>AVERAGE('Left 1 Kin'!AD18, 'Left 2 Kin'!AD18, 'Left 3 Kin'!AD18)</f>
        <v>556.2838333333334</v>
      </c>
      <c r="AE18">
        <f>AVERAGE('Left 1 Kin'!AE18, 'Left 2 Kin'!AE18, 'Left 3 Kin'!AE18)</f>
        <v>-317.8427166666666</v>
      </c>
      <c r="AF18">
        <f>AVERAGE('Left 1 Kin'!AF18, 'Left 2 Kin'!AF18, 'Left 3 Kin'!AF18)</f>
        <v>799.67516666666677</v>
      </c>
      <c r="AG18">
        <f>AVERAGE('Left 1 Kin'!AG18, 'Left 2 Kin'!AG18, 'Left 3 Kin'!AG18)</f>
        <v>569.75280000000009</v>
      </c>
      <c r="AH18">
        <f>AVERAGE('Left 1 Kin'!AH18, 'Left 2 Kin'!AH18, 'Left 3 Kin'!AH18)</f>
        <v>-203.10484499999998</v>
      </c>
      <c r="AI18">
        <f>AVERAGE('Left 1 Kin'!AI18, 'Left 2 Kin'!AI18, 'Left 3 Kin'!AI18)</f>
        <v>-0.14929296639999995</v>
      </c>
      <c r="AJ18">
        <f>AVERAGE('Left 1 Kin'!AJ18, 'Left 2 Kin'!AJ18, 'Left 3 Kin'!AJ18)</f>
        <v>2.0927492000000001</v>
      </c>
      <c r="AK18">
        <f>AVERAGE('Left 1 Kin'!AK18, 'Left 2 Kin'!AK18, 'Left 3 Kin'!AK18)</f>
        <v>-0.26562668000000006</v>
      </c>
      <c r="AL18">
        <f>AVERAGE('Left 1 Kin'!AL18, 'Left 2 Kin'!AL18, 'Left 3 Kin'!AL18)</f>
        <v>-0.36833033493333328</v>
      </c>
      <c r="AM18">
        <f>AVERAGE('Left 1 Kin'!AM18, 'Left 2 Kin'!AM18, 'Left 3 Kin'!AM18)</f>
        <v>1.8752774666666667</v>
      </c>
      <c r="AN18">
        <f>AVERAGE('Left 1 Kin'!AN18, 'Left 2 Kin'!AN18, 'Left 3 Kin'!AN18)</f>
        <v>1.2176429333333334</v>
      </c>
      <c r="AO18">
        <f>AVERAGE('Left 1 Kin'!AO18, 'Left 2 Kin'!AO18, 'Left 3 Kin'!AO18)</f>
        <v>0.4150984133333333</v>
      </c>
      <c r="AP18">
        <f>AVERAGE('Left 1 Kin'!AP18, 'Left 2 Kin'!AP18, 'Left 3 Kin'!AP18)</f>
        <v>-11.444540133333334</v>
      </c>
      <c r="AQ18">
        <f>AVERAGE('Left 1 Kin'!AQ18, 'Left 2 Kin'!AQ18, 'Left 3 Kin'!AQ18)</f>
        <v>1.0617528000000001</v>
      </c>
      <c r="AR18">
        <f>AVERAGE('Left 1 Kin'!AR18, 'Left 2 Kin'!AR18, 'Left 3 Kin'!AR18)</f>
        <v>0.49910202666666664</v>
      </c>
      <c r="AS18">
        <f>AVERAGE('Left 1 Kin'!AS18, 'Left 2 Kin'!AS18, 'Left 3 Kin'!AS18)</f>
        <v>0.42543521333333328</v>
      </c>
      <c r="AT18">
        <f>AVERAGE('Left 1 Kin'!AT18, 'Left 2 Kin'!AT18, 'Left 3 Kin'!AT18)</f>
        <v>-10.074781866666667</v>
      </c>
    </row>
    <row r="19" spans="1:46" x14ac:dyDescent="0.25">
      <c r="A19">
        <v>17</v>
      </c>
      <c r="B19">
        <f>AVERAGE('Left 1 Kin'!B19, 'Left 2 Kin'!B19, 'Left 3 Kin'!B19)</f>
        <v>5.3352208333333389</v>
      </c>
      <c r="C19">
        <f>AVERAGE('Left 1 Kin'!C19, 'Left 2 Kin'!C19, 'Left 3 Kin'!C19)</f>
        <v>0.56144390040650405</v>
      </c>
      <c r="D19">
        <f>AVERAGE('Left 1 Kin'!D19, 'Left 2 Kin'!D19, 'Left 3 Kin'!D19)</f>
        <v>-0.20280371754824347</v>
      </c>
      <c r="E19">
        <f>AVERAGE('Left 1 Kin'!E19, 'Left 2 Kin'!E19, 'Left 3 Kin'!E19)</f>
        <v>-0.14675799597389974</v>
      </c>
      <c r="F19">
        <f>AVERAGE('Left 1 Kin'!F19, 'Left 2 Kin'!F19, 'Left 3 Kin'!F19)</f>
        <v>2.5782644037206714</v>
      </c>
      <c r="G19">
        <f>AVERAGE('Left 1 Kin'!G19, 'Left 2 Kin'!G19, 'Left 3 Kin'!G19)</f>
        <v>9.3968814666666649</v>
      </c>
      <c r="H19">
        <f>AVERAGE('Left 1 Kin'!H19, 'Left 2 Kin'!H19, 'Left 3 Kin'!H19)</f>
        <v>-3.6299442333333332</v>
      </c>
      <c r="I19">
        <f>AVERAGE('Left 1 Kin'!I19, 'Left 2 Kin'!I19, 'Left 3 Kin'!I19)</f>
        <v>-5.6088279666666674</v>
      </c>
      <c r="J19">
        <f>AVERAGE('Left 1 Kin'!J19, 'Left 2 Kin'!J19, 'Left 3 Kin'!J19)</f>
        <v>10.833978</v>
      </c>
      <c r="K19">
        <f>AVERAGE('Left 1 Kin'!K19, 'Left 2 Kin'!K19, 'Left 3 Kin'!K19)</f>
        <v>4.4088863333333332</v>
      </c>
      <c r="L19">
        <f>AVERAGE('Left 1 Kin'!L19, 'Left 2 Kin'!L19, 'Left 3 Kin'!L19)</f>
        <v>-7.7613932333333331</v>
      </c>
      <c r="M19">
        <f>AVERAGE('Left 1 Kin'!M19, 'Left 2 Kin'!M19, 'Left 3 Kin'!M19)</f>
        <v>27.073324666666668</v>
      </c>
      <c r="N19">
        <f>AVERAGE('Left 1 Kin'!N19, 'Left 2 Kin'!N19, 'Left 3 Kin'!N19)</f>
        <v>10.604803</v>
      </c>
      <c r="O19">
        <f>AVERAGE('Left 1 Kin'!O19, 'Left 2 Kin'!O19, 'Left 3 Kin'!O19)</f>
        <v>6.5602375666666681</v>
      </c>
      <c r="P19">
        <f>AVERAGE('Left 1 Kin'!P19, 'Left 2 Kin'!P19, 'Left 3 Kin'!P19)</f>
        <v>26.834279666666664</v>
      </c>
      <c r="Q19">
        <f>AVERAGE('Left 1 Kin'!Q19, 'Left 2 Kin'!Q19, 'Left 3 Kin'!Q19)</f>
        <v>6.7959988333333348</v>
      </c>
      <c r="R19">
        <f>AVERAGE('Left 1 Kin'!R19, 'Left 2 Kin'!R19, 'Left 3 Kin'!R19)</f>
        <v>-19.047509000000002</v>
      </c>
      <c r="S19">
        <f>AVERAGE('Left 1 Kin'!S19, 'Left 2 Kin'!S19, 'Left 3 Kin'!S19)</f>
        <v>7.098713733333331</v>
      </c>
      <c r="T19">
        <f>AVERAGE('Left 1 Kin'!T19, 'Left 2 Kin'!T19, 'Left 3 Kin'!T19)</f>
        <v>-5.3930336666666183E-2</v>
      </c>
      <c r="U19">
        <f>AVERAGE('Left 1 Kin'!U19, 'Left 2 Kin'!U19, 'Left 3 Kin'!U19)</f>
        <v>94.978241666666676</v>
      </c>
      <c r="V19">
        <f>AVERAGE('Left 1 Kin'!V19, 'Left 2 Kin'!V19, 'Left 3 Kin'!V19)</f>
        <v>-31.000404166666655</v>
      </c>
      <c r="W19">
        <f>AVERAGE('Left 1 Kin'!W19, 'Left 2 Kin'!W19, 'Left 3 Kin'!W19)</f>
        <v>24.959058333333342</v>
      </c>
      <c r="X19">
        <f>AVERAGE('Left 1 Kin'!X19, 'Left 2 Kin'!X19, 'Left 3 Kin'!X19)</f>
        <v>4.9410416666666208</v>
      </c>
      <c r="Y19">
        <f>AVERAGE('Left 1 Kin'!Y19, 'Left 2 Kin'!Y19, 'Left 3 Kin'!Y19)</f>
        <v>43.466354166666669</v>
      </c>
      <c r="Z19">
        <f>AVERAGE('Left 1 Kin'!Z19, 'Left 2 Kin'!Z19, 'Left 3 Kin'!Z19)</f>
        <v>-182.64780000000005</v>
      </c>
      <c r="AA19">
        <f>AVERAGE('Left 1 Kin'!AA19, 'Left 2 Kin'!AA19, 'Left 3 Kin'!AA19)</f>
        <v>-130.54454166666676</v>
      </c>
      <c r="AB19">
        <f>AVERAGE('Left 1 Kin'!AB19, 'Left 2 Kin'!AB19, 'Left 3 Kin'!AB19)</f>
        <v>207.15339166666672</v>
      </c>
      <c r="AC19">
        <f>AVERAGE('Left 1 Kin'!AC19, 'Left 2 Kin'!AC19, 'Left 3 Kin'!AC19)</f>
        <v>-601.00261250000005</v>
      </c>
      <c r="AD19">
        <f>AVERAGE('Left 1 Kin'!AD19, 'Left 2 Kin'!AD19, 'Left 3 Kin'!AD19)</f>
        <v>560.40954166666677</v>
      </c>
      <c r="AE19">
        <f>AVERAGE('Left 1 Kin'!AE19, 'Left 2 Kin'!AE19, 'Left 3 Kin'!AE19)</f>
        <v>-352.7702124999999</v>
      </c>
      <c r="AF19">
        <f>AVERAGE('Left 1 Kin'!AF19, 'Left 2 Kin'!AF19, 'Left 3 Kin'!AF19)</f>
        <v>787.95429166666679</v>
      </c>
      <c r="AG19">
        <f>AVERAGE('Left 1 Kin'!AG19, 'Left 2 Kin'!AG19, 'Left 3 Kin'!AG19)</f>
        <v>558.66403333333335</v>
      </c>
      <c r="AH19">
        <f>AVERAGE('Left 1 Kin'!AH19, 'Left 2 Kin'!AH19, 'Left 3 Kin'!AH19)</f>
        <v>-186.40009499999999</v>
      </c>
      <c r="AI19">
        <f>AVERAGE('Left 1 Kin'!AI19, 'Left 2 Kin'!AI19, 'Left 3 Kin'!AI19)</f>
        <v>-0.29304585819999968</v>
      </c>
      <c r="AJ19">
        <f>AVERAGE('Left 1 Kin'!AJ19, 'Left 2 Kin'!AJ19, 'Left 3 Kin'!AJ19)</f>
        <v>2.2060795666666668</v>
      </c>
      <c r="AK19">
        <f>AVERAGE('Left 1 Kin'!AK19, 'Left 2 Kin'!AK19, 'Left 3 Kin'!AK19)</f>
        <v>-0.23462986666666674</v>
      </c>
      <c r="AL19">
        <f>AVERAGE('Left 1 Kin'!AL19, 'Left 2 Kin'!AL19, 'Left 3 Kin'!AL19)</f>
        <v>-0.6925587849666659</v>
      </c>
      <c r="AM19">
        <f>AVERAGE('Left 1 Kin'!AM19, 'Left 2 Kin'!AM19, 'Left 3 Kin'!AM19)</f>
        <v>2.0998835666666666</v>
      </c>
      <c r="AN19">
        <f>AVERAGE('Left 1 Kin'!AN19, 'Left 2 Kin'!AN19, 'Left 3 Kin'!AN19)</f>
        <v>1.1632888933333332</v>
      </c>
      <c r="AO19">
        <f>AVERAGE('Left 1 Kin'!AO19, 'Left 2 Kin'!AO19, 'Left 3 Kin'!AO19)</f>
        <v>0.45594842333333324</v>
      </c>
      <c r="AP19">
        <f>AVERAGE('Left 1 Kin'!AP19, 'Left 2 Kin'!AP19, 'Left 3 Kin'!AP19)</f>
        <v>-12.853804333333334</v>
      </c>
      <c r="AQ19">
        <f>AVERAGE('Left 1 Kin'!AQ19, 'Left 2 Kin'!AQ19, 'Left 3 Kin'!AQ19)</f>
        <v>1.0985000466666666</v>
      </c>
      <c r="AR19">
        <f>AVERAGE('Left 1 Kin'!AR19, 'Left 2 Kin'!AR19, 'Left 3 Kin'!AR19)</f>
        <v>0.51552978333333332</v>
      </c>
      <c r="AS19">
        <f>AVERAGE('Left 1 Kin'!AS19, 'Left 2 Kin'!AS19, 'Left 3 Kin'!AS19)</f>
        <v>0.45485576666666661</v>
      </c>
      <c r="AT19">
        <f>AVERAGE('Left 1 Kin'!AT19, 'Left 2 Kin'!AT19, 'Left 3 Kin'!AT19)</f>
        <v>-10.356451333333334</v>
      </c>
    </row>
    <row r="20" spans="1:46" x14ac:dyDescent="0.25">
      <c r="A20">
        <v>18</v>
      </c>
      <c r="B20">
        <f>AVERAGE('Left 1 Kin'!B20, 'Left 2 Kin'!B20, 'Left 3 Kin'!B20)</f>
        <v>5.3303000000000047</v>
      </c>
      <c r="C20">
        <f>AVERAGE('Left 1 Kin'!C20, 'Left 2 Kin'!C20, 'Left 3 Kin'!C20)</f>
        <v>0.56076753252032507</v>
      </c>
      <c r="D20">
        <f>AVERAGE('Left 1 Kin'!D20, 'Left 2 Kin'!D20, 'Left 3 Kin'!D20)</f>
        <v>-0.27506604123281964</v>
      </c>
      <c r="E20">
        <f>AVERAGE('Left 1 Kin'!E20, 'Left 2 Kin'!E20, 'Left 3 Kin'!E20)</f>
        <v>-0.15203690545605997</v>
      </c>
      <c r="F20">
        <f>AVERAGE('Left 1 Kin'!F20, 'Left 2 Kin'!F20, 'Left 3 Kin'!F20)</f>
        <v>2.645255449118423</v>
      </c>
      <c r="G20">
        <f>AVERAGE('Left 1 Kin'!G20, 'Left 2 Kin'!G20, 'Left 3 Kin'!G20)</f>
        <v>9.5283858666666674</v>
      </c>
      <c r="H20">
        <f>AVERAGE('Left 1 Kin'!H20, 'Left 2 Kin'!H20, 'Left 3 Kin'!H20)</f>
        <v>-3.6721166000000003</v>
      </c>
      <c r="I20">
        <f>AVERAGE('Left 1 Kin'!I20, 'Left 2 Kin'!I20, 'Left 3 Kin'!I20)</f>
        <v>-5.5734165333333339</v>
      </c>
      <c r="J20">
        <f>AVERAGE('Left 1 Kin'!J20, 'Left 2 Kin'!J20, 'Left 3 Kin'!J20)</f>
        <v>10.847422</v>
      </c>
      <c r="K20">
        <f>AVERAGE('Left 1 Kin'!K20, 'Left 2 Kin'!K20, 'Left 3 Kin'!K20)</f>
        <v>4.4706383333333335</v>
      </c>
      <c r="L20">
        <f>AVERAGE('Left 1 Kin'!L20, 'Left 2 Kin'!L20, 'Left 3 Kin'!L20)</f>
        <v>-8.018996266666667</v>
      </c>
      <c r="M20">
        <f>AVERAGE('Left 1 Kin'!M20, 'Left 2 Kin'!M20, 'Left 3 Kin'!M20)</f>
        <v>26.912055333333331</v>
      </c>
      <c r="N20">
        <f>AVERAGE('Left 1 Kin'!N20, 'Left 2 Kin'!N20, 'Left 3 Kin'!N20)</f>
        <v>10.895806</v>
      </c>
      <c r="O20">
        <f>AVERAGE('Left 1 Kin'!O20, 'Left 2 Kin'!O20, 'Left 3 Kin'!O20)</f>
        <v>5.7270282666666654</v>
      </c>
      <c r="P20">
        <f>AVERAGE('Left 1 Kin'!P20, 'Left 2 Kin'!P20, 'Left 3 Kin'!P20)</f>
        <v>27.601775333333336</v>
      </c>
      <c r="Q20">
        <f>AVERAGE('Left 1 Kin'!Q20, 'Left 2 Kin'!Q20, 'Left 3 Kin'!Q20)</f>
        <v>6.2663510000000002</v>
      </c>
      <c r="R20">
        <f>AVERAGE('Left 1 Kin'!R20, 'Left 2 Kin'!R20, 'Left 3 Kin'!R20)</f>
        <v>-17.993572666666665</v>
      </c>
      <c r="S20">
        <f>AVERAGE('Left 1 Kin'!S20, 'Left 2 Kin'!S20, 'Left 3 Kin'!S20)</f>
        <v>7.8414052666666665</v>
      </c>
      <c r="T20">
        <f>AVERAGE('Left 1 Kin'!T20, 'Left 2 Kin'!T20, 'Left 3 Kin'!T20)</f>
        <v>-0.28124988000000012</v>
      </c>
      <c r="U20">
        <f>AVERAGE('Left 1 Kin'!U20, 'Left 2 Kin'!U20, 'Left 3 Kin'!U20)</f>
        <v>95.919174999999981</v>
      </c>
      <c r="V20">
        <f>AVERAGE('Left 1 Kin'!V20, 'Left 2 Kin'!V20, 'Left 3 Kin'!V20)</f>
        <v>-30.614449999999991</v>
      </c>
      <c r="W20">
        <f>AVERAGE('Left 1 Kin'!W20, 'Left 2 Kin'!W20, 'Left 3 Kin'!W20)</f>
        <v>24.928733333333351</v>
      </c>
      <c r="X20">
        <f>AVERAGE('Left 1 Kin'!X20, 'Left 2 Kin'!X20, 'Left 3 Kin'!X20)</f>
        <v>9.1516666666666477</v>
      </c>
      <c r="Y20">
        <f>AVERAGE('Left 1 Kin'!Y20, 'Left 2 Kin'!Y20, 'Left 3 Kin'!Y20)</f>
        <v>45.982666666666681</v>
      </c>
      <c r="Z20">
        <f>AVERAGE('Left 1 Kin'!Z20, 'Left 2 Kin'!Z20, 'Left 3 Kin'!Z20)</f>
        <v>-188.54274166666673</v>
      </c>
      <c r="AA20">
        <f>AVERAGE('Left 1 Kin'!AA20, 'Left 2 Kin'!AA20, 'Left 3 Kin'!AA20)</f>
        <v>-122.3610833333334</v>
      </c>
      <c r="AB20">
        <f>AVERAGE('Left 1 Kin'!AB20, 'Left 2 Kin'!AB20, 'Left 3 Kin'!AB20)</f>
        <v>213.11444166666669</v>
      </c>
      <c r="AC20">
        <f>AVERAGE('Left 1 Kin'!AC20, 'Left 2 Kin'!AC20, 'Left 3 Kin'!AC20)</f>
        <v>-599.40387499999997</v>
      </c>
      <c r="AD20">
        <f>AVERAGE('Left 1 Kin'!AD20, 'Left 2 Kin'!AD20, 'Left 3 Kin'!AD20)</f>
        <v>557.97691666666663</v>
      </c>
      <c r="AE20">
        <f>AVERAGE('Left 1 Kin'!AE20, 'Left 2 Kin'!AE20, 'Left 3 Kin'!AE20)</f>
        <v>-379.61584999999997</v>
      </c>
      <c r="AF20">
        <f>AVERAGE('Left 1 Kin'!AF20, 'Left 2 Kin'!AF20, 'Left 3 Kin'!AF20)</f>
        <v>767.46174999999994</v>
      </c>
      <c r="AG20">
        <f>AVERAGE('Left 1 Kin'!AG20, 'Left 2 Kin'!AG20, 'Left 3 Kin'!AG20)</f>
        <v>549.84488333333331</v>
      </c>
      <c r="AH20">
        <f>AVERAGE('Left 1 Kin'!AH20, 'Left 2 Kin'!AH20, 'Left 3 Kin'!AH20)</f>
        <v>-168.09678416666668</v>
      </c>
      <c r="AI20">
        <f>AVERAGE('Left 1 Kin'!AI20, 'Left 2 Kin'!AI20, 'Left 3 Kin'!AI20)</f>
        <v>-0.38924291613333334</v>
      </c>
      <c r="AJ20">
        <f>AVERAGE('Left 1 Kin'!AJ20, 'Left 2 Kin'!AJ20, 'Left 3 Kin'!AJ20)</f>
        <v>2.2959299333333334</v>
      </c>
      <c r="AK20">
        <f>AVERAGE('Left 1 Kin'!AK20, 'Left 2 Kin'!AK20, 'Left 3 Kin'!AK20)</f>
        <v>-0.20894093333333333</v>
      </c>
      <c r="AL20">
        <f>AVERAGE('Left 1 Kin'!AL20, 'Left 2 Kin'!AL20, 'Left 3 Kin'!AL20)</f>
        <v>-0.9090298648666667</v>
      </c>
      <c r="AM20">
        <f>AVERAGE('Left 1 Kin'!AM20, 'Left 2 Kin'!AM20, 'Left 3 Kin'!AM20)</f>
        <v>2.2843316000000002</v>
      </c>
      <c r="AN20">
        <f>AVERAGE('Left 1 Kin'!AN20, 'Left 2 Kin'!AN20, 'Left 3 Kin'!AN20)</f>
        <v>1.1098525733333333</v>
      </c>
      <c r="AO20">
        <f>AVERAGE('Left 1 Kin'!AO20, 'Left 2 Kin'!AO20, 'Left 3 Kin'!AO20)</f>
        <v>0.49025559333333329</v>
      </c>
      <c r="AP20">
        <f>AVERAGE('Left 1 Kin'!AP20, 'Left 2 Kin'!AP20, 'Left 3 Kin'!AP20)</f>
        <v>-13.882373999999999</v>
      </c>
      <c r="AQ20">
        <f>AVERAGE('Left 1 Kin'!AQ20, 'Left 2 Kin'!AQ20, 'Left 3 Kin'!AQ20)</f>
        <v>1.1380915199999999</v>
      </c>
      <c r="AR20">
        <f>AVERAGE('Left 1 Kin'!AR20, 'Left 2 Kin'!AR20, 'Left 3 Kin'!AR20)</f>
        <v>0.52788420000000003</v>
      </c>
      <c r="AS20">
        <f>AVERAGE('Left 1 Kin'!AS20, 'Left 2 Kin'!AS20, 'Left 3 Kin'!AS20)</f>
        <v>0.47802996666666669</v>
      </c>
      <c r="AT20">
        <f>AVERAGE('Left 1 Kin'!AT20, 'Left 2 Kin'!AT20, 'Left 3 Kin'!AT20)</f>
        <v>-10.592692000000001</v>
      </c>
    </row>
    <row r="21" spans="1:46" x14ac:dyDescent="0.25">
      <c r="A21">
        <v>19</v>
      </c>
      <c r="B21">
        <f>AVERAGE('Left 1 Kin'!B21, 'Left 2 Kin'!B21, 'Left 3 Kin'!B21)</f>
        <v>5.3253166666666685</v>
      </c>
      <c r="C21">
        <f>AVERAGE('Left 1 Kin'!C21, 'Left 2 Kin'!C21, 'Left 3 Kin'!C21)</f>
        <v>0.56009417276422757</v>
      </c>
      <c r="D21">
        <f>AVERAGE('Left 1 Kin'!D21, 'Left 2 Kin'!D21, 'Left 3 Kin'!D21)</f>
        <v>-0.33552495140913496</v>
      </c>
      <c r="E21">
        <f>AVERAGE('Left 1 Kin'!E21, 'Left 2 Kin'!E21, 'Left 3 Kin'!E21)</f>
        <v>-0.14860020061085658</v>
      </c>
      <c r="F21">
        <f>AVERAGE('Left 1 Kin'!F21, 'Left 2 Kin'!F21, 'Left 3 Kin'!F21)</f>
        <v>2.7016393863667911</v>
      </c>
      <c r="G21">
        <f>AVERAGE('Left 1 Kin'!G21, 'Left 2 Kin'!G21, 'Left 3 Kin'!G21)</f>
        <v>9.6599852666666663</v>
      </c>
      <c r="H21">
        <f>AVERAGE('Left 1 Kin'!H21, 'Left 2 Kin'!H21, 'Left 3 Kin'!H21)</f>
        <v>-3.7143952999999996</v>
      </c>
      <c r="I21">
        <f>AVERAGE('Left 1 Kin'!I21, 'Left 2 Kin'!I21, 'Left 3 Kin'!I21)</f>
        <v>-5.5375422666666667</v>
      </c>
      <c r="J21">
        <f>AVERAGE('Left 1 Kin'!J21, 'Left 2 Kin'!J21, 'Left 3 Kin'!J21)</f>
        <v>10.861834333333332</v>
      </c>
      <c r="K21">
        <f>AVERAGE('Left 1 Kin'!K21, 'Left 2 Kin'!K21, 'Left 3 Kin'!K21)</f>
        <v>4.5330725000000003</v>
      </c>
      <c r="L21">
        <f>AVERAGE('Left 1 Kin'!L21, 'Left 2 Kin'!L21, 'Left 3 Kin'!L21)</f>
        <v>-8.2777234666666661</v>
      </c>
      <c r="M21">
        <f>AVERAGE('Left 1 Kin'!M21, 'Left 2 Kin'!M21, 'Left 3 Kin'!M21)</f>
        <v>26.752167666666665</v>
      </c>
      <c r="N21">
        <f>AVERAGE('Left 1 Kin'!N21, 'Left 2 Kin'!N21, 'Left 3 Kin'!N21)</f>
        <v>11.187872999999998</v>
      </c>
      <c r="O21">
        <f>AVERAGE('Left 1 Kin'!O21, 'Left 2 Kin'!O21, 'Left 3 Kin'!O21)</f>
        <v>4.8975578000000004</v>
      </c>
      <c r="P21">
        <f>AVERAGE('Left 1 Kin'!P21, 'Left 2 Kin'!P21, 'Left 3 Kin'!P21)</f>
        <v>28.366994333333334</v>
      </c>
      <c r="Q21">
        <f>AVERAGE('Left 1 Kin'!Q21, 'Left 2 Kin'!Q21, 'Left 3 Kin'!Q21)</f>
        <v>5.7333605000000007</v>
      </c>
      <c r="R21">
        <f>AVERAGE('Left 1 Kin'!R21, 'Left 2 Kin'!R21, 'Left 3 Kin'!R21)</f>
        <v>-16.946706333333335</v>
      </c>
      <c r="S21">
        <f>AVERAGE('Left 1 Kin'!S21, 'Left 2 Kin'!S21, 'Left 3 Kin'!S21)</f>
        <v>8.5812229666666653</v>
      </c>
      <c r="T21">
        <f>AVERAGE('Left 1 Kin'!T21, 'Left 2 Kin'!T21, 'Left 3 Kin'!T21)</f>
        <v>-0.50542253999999975</v>
      </c>
      <c r="U21">
        <f>AVERAGE('Left 1 Kin'!U21, 'Left 2 Kin'!U21, 'Left 3 Kin'!U21)</f>
        <v>96.820795833333293</v>
      </c>
      <c r="V21">
        <f>AVERAGE('Left 1 Kin'!V21, 'Left 2 Kin'!V21, 'Left 3 Kin'!V21)</f>
        <v>-30.185808333333338</v>
      </c>
      <c r="W21">
        <f>AVERAGE('Left 1 Kin'!W21, 'Left 2 Kin'!W21, 'Left 3 Kin'!W21)</f>
        <v>24.877991666666691</v>
      </c>
      <c r="X21">
        <f>AVERAGE('Left 1 Kin'!X21, 'Left 2 Kin'!X21, 'Left 3 Kin'!X21)</f>
        <v>13.321666666666664</v>
      </c>
      <c r="Y21">
        <f>AVERAGE('Left 1 Kin'!Y21, 'Left 2 Kin'!Y21, 'Left 3 Kin'!Y21)</f>
        <v>48.592583333333351</v>
      </c>
      <c r="Z21">
        <f>AVERAGE('Left 1 Kin'!Z21, 'Left 2 Kin'!Z21, 'Left 3 Kin'!Z21)</f>
        <v>-194.50266250000004</v>
      </c>
      <c r="AA21">
        <f>AVERAGE('Left 1 Kin'!AA21, 'Left 2 Kin'!AA21, 'Left 3 Kin'!AA21)</f>
        <v>-114.43137500000006</v>
      </c>
      <c r="AB21">
        <f>AVERAGE('Left 1 Kin'!AB21, 'Left 2 Kin'!AB21, 'Left 3 Kin'!AB21)</f>
        <v>219.0816791666667</v>
      </c>
      <c r="AC21">
        <f>AVERAGE('Left 1 Kin'!AC21, 'Left 2 Kin'!AC21, 'Left 3 Kin'!AC21)</f>
        <v>-596.88852083333325</v>
      </c>
      <c r="AD21">
        <f>AVERAGE('Left 1 Kin'!AD21, 'Left 2 Kin'!AD21, 'Left 3 Kin'!AD21)</f>
        <v>555.1017916666666</v>
      </c>
      <c r="AE21">
        <f>AVERAGE('Left 1 Kin'!AE21, 'Left 2 Kin'!AE21, 'Left 3 Kin'!AE21)</f>
        <v>-405.75846666666666</v>
      </c>
      <c r="AF21">
        <f>AVERAGE('Left 1 Kin'!AF21, 'Left 2 Kin'!AF21, 'Left 3 Kin'!AF21)</f>
        <v>745.95962499999996</v>
      </c>
      <c r="AG21">
        <f>AVERAGE('Left 1 Kin'!AG21, 'Left 2 Kin'!AG21, 'Left 3 Kin'!AG21)</f>
        <v>541.21448333333331</v>
      </c>
      <c r="AH21">
        <f>AVERAGE('Left 1 Kin'!AH21, 'Left 2 Kin'!AH21, 'Left 3 Kin'!AH21)</f>
        <v>-149.68074208333334</v>
      </c>
      <c r="AI21">
        <f>AVERAGE('Left 1 Kin'!AI21, 'Left 2 Kin'!AI21, 'Left 3 Kin'!AI21)</f>
        <v>-0.47330089073333331</v>
      </c>
      <c r="AJ21">
        <f>AVERAGE('Left 1 Kin'!AJ21, 'Left 2 Kin'!AJ21, 'Left 3 Kin'!AJ21)</f>
        <v>2.3782319666666667</v>
      </c>
      <c r="AK21">
        <f>AVERAGE('Left 1 Kin'!AK21, 'Left 2 Kin'!AK21, 'Left 3 Kin'!AK21)</f>
        <v>-0.18399679999999999</v>
      </c>
      <c r="AL21">
        <f>AVERAGE('Left 1 Kin'!AL21, 'Left 2 Kin'!AL21, 'Left 3 Kin'!AL21)</f>
        <v>-1.0974860281000001</v>
      </c>
      <c r="AM21">
        <f>AVERAGE('Left 1 Kin'!AM21, 'Left 2 Kin'!AM21, 'Left 3 Kin'!AM21)</f>
        <v>2.4610261333333336</v>
      </c>
      <c r="AN21">
        <f>AVERAGE('Left 1 Kin'!AN21, 'Left 2 Kin'!AN21, 'Left 3 Kin'!AN21)</f>
        <v>1.0559890866666668</v>
      </c>
      <c r="AO21">
        <f>AVERAGE('Left 1 Kin'!AO21, 'Left 2 Kin'!AO21, 'Left 3 Kin'!AO21)</f>
        <v>0.52305466333333328</v>
      </c>
      <c r="AP21">
        <f>AVERAGE('Left 1 Kin'!AP21, 'Left 2 Kin'!AP21, 'Left 3 Kin'!AP21)</f>
        <v>-14.846350333333334</v>
      </c>
      <c r="AQ21">
        <f>AVERAGE('Left 1 Kin'!AQ21, 'Left 2 Kin'!AQ21, 'Left 3 Kin'!AQ21)</f>
        <v>1.1785018266666667</v>
      </c>
      <c r="AR21">
        <f>AVERAGE('Left 1 Kin'!AR21, 'Left 2 Kin'!AR21, 'Left 3 Kin'!AR21)</f>
        <v>0.54004609999999997</v>
      </c>
      <c r="AS21">
        <f>AVERAGE('Left 1 Kin'!AS21, 'Left 2 Kin'!AS21, 'Left 3 Kin'!AS21)</f>
        <v>0.49975098333333329</v>
      </c>
      <c r="AT21">
        <f>AVERAGE('Left 1 Kin'!AT21, 'Left 2 Kin'!AT21, 'Left 3 Kin'!AT21)</f>
        <v>-10.829802666666666</v>
      </c>
    </row>
    <row r="22" spans="1:46" x14ac:dyDescent="0.25">
      <c r="A22">
        <v>20</v>
      </c>
      <c r="B22">
        <f>AVERAGE('Left 1 Kin'!B22, 'Left 2 Kin'!B22, 'Left 3 Kin'!B22)</f>
        <v>5.3195000000000023</v>
      </c>
      <c r="C22">
        <f>AVERAGE('Left 1 Kin'!C22, 'Left 2 Kin'!C22, 'Left 3 Kin'!C22)</f>
        <v>0.55944528455284548</v>
      </c>
      <c r="D22">
        <f>AVERAGE('Left 1 Kin'!D22, 'Left 2 Kin'!D22, 'Left 3 Kin'!D22)</f>
        <v>-0.36988976815215874</v>
      </c>
      <c r="E22">
        <f>AVERAGE('Left 1 Kin'!E22, 'Left 2 Kin'!E22, 'Left 3 Kin'!E22)</f>
        <v>-0.15447049840344301</v>
      </c>
      <c r="F22">
        <f>AVERAGE('Left 1 Kin'!F22, 'Left 2 Kin'!F22, 'Left 3 Kin'!F22)</f>
        <v>2.7553595724003888</v>
      </c>
      <c r="G22">
        <f>AVERAGE('Left 1 Kin'!G22, 'Left 2 Kin'!G22, 'Left 3 Kin'!G22)</f>
        <v>9.7931013333333325</v>
      </c>
      <c r="H22">
        <f>AVERAGE('Left 1 Kin'!H22, 'Left 2 Kin'!H22, 'Left 3 Kin'!H22)</f>
        <v>-3.7551506666666667</v>
      </c>
      <c r="I22">
        <f>AVERAGE('Left 1 Kin'!I22, 'Left 2 Kin'!I22, 'Left 3 Kin'!I22)</f>
        <v>-5.504120666666668</v>
      </c>
      <c r="J22">
        <f>AVERAGE('Left 1 Kin'!J22, 'Left 2 Kin'!J22, 'Left 3 Kin'!J22)</f>
        <v>10.881893333333332</v>
      </c>
      <c r="K22">
        <f>AVERAGE('Left 1 Kin'!K22, 'Left 2 Kin'!K22, 'Left 3 Kin'!K22)</f>
        <v>4.5991720000000003</v>
      </c>
      <c r="L22">
        <f>AVERAGE('Left 1 Kin'!L22, 'Left 2 Kin'!L22, 'Left 3 Kin'!L22)</f>
        <v>-8.5444033333333351</v>
      </c>
      <c r="M22">
        <f>AVERAGE('Left 1 Kin'!M22, 'Left 2 Kin'!M22, 'Left 3 Kin'!M22)</f>
        <v>26.602726666666666</v>
      </c>
      <c r="N22">
        <f>AVERAGE('Left 1 Kin'!N22, 'Left 2 Kin'!N22, 'Left 3 Kin'!N22)</f>
        <v>11.488286666666667</v>
      </c>
      <c r="O22">
        <f>AVERAGE('Left 1 Kin'!O22, 'Left 2 Kin'!O22, 'Left 3 Kin'!O22)</f>
        <v>4.0750413333333322</v>
      </c>
      <c r="P22">
        <f>AVERAGE('Left 1 Kin'!P22, 'Left 2 Kin'!P22, 'Left 3 Kin'!P22)</f>
        <v>29.125900000000001</v>
      </c>
      <c r="Q22">
        <f>AVERAGE('Left 1 Kin'!Q22, 'Left 2 Kin'!Q22, 'Left 3 Kin'!Q22)</f>
        <v>5.1589753333333332</v>
      </c>
      <c r="R22">
        <f>AVERAGE('Left 1 Kin'!R22, 'Left 2 Kin'!R22, 'Left 3 Kin'!R22)</f>
        <v>-15.92656</v>
      </c>
      <c r="S22">
        <f>AVERAGE('Left 1 Kin'!S22, 'Left 2 Kin'!S22, 'Left 3 Kin'!S22)</f>
        <v>9.3138693333333347</v>
      </c>
      <c r="T22">
        <f>AVERAGE('Left 1 Kin'!T22, 'Left 2 Kin'!T22, 'Left 3 Kin'!T22)</f>
        <v>-0.69747233333333358</v>
      </c>
      <c r="U22">
        <f>AVERAGE('Left 1 Kin'!U22, 'Left 2 Kin'!U22, 'Left 3 Kin'!U22)</f>
        <v>97.305249999999958</v>
      </c>
      <c r="V22">
        <f>AVERAGE('Left 1 Kin'!V22, 'Left 2 Kin'!V22, 'Left 3 Kin'!V22)</f>
        <v>-29.513833333333338</v>
      </c>
      <c r="W22">
        <f>AVERAGE('Left 1 Kin'!W22, 'Left 2 Kin'!W22, 'Left 3 Kin'!W22)</f>
        <v>24.499583333333366</v>
      </c>
      <c r="X22">
        <f>AVERAGE('Left 1 Kin'!X22, 'Left 2 Kin'!X22, 'Left 3 Kin'!X22)</f>
        <v>17.129166666666688</v>
      </c>
      <c r="Y22">
        <f>AVERAGE('Left 1 Kin'!Y22, 'Left 2 Kin'!Y22, 'Left 3 Kin'!Y22)</f>
        <v>51.551833333333356</v>
      </c>
      <c r="Z22">
        <f>AVERAGE('Left 1 Kin'!Z22, 'Left 2 Kin'!Z22, 'Left 3 Kin'!Z22)</f>
        <v>-199.78691666666666</v>
      </c>
      <c r="AA22">
        <f>AVERAGE('Left 1 Kin'!AA22, 'Left 2 Kin'!AA22, 'Left 3 Kin'!AA22)</f>
        <v>-109.05500000000006</v>
      </c>
      <c r="AB22">
        <f>AVERAGE('Left 1 Kin'!AB22, 'Left 2 Kin'!AB22, 'Left 3 Kin'!AB22)</f>
        <v>223.90916666666666</v>
      </c>
      <c r="AC22">
        <f>AVERAGE('Left 1 Kin'!AC22, 'Left 2 Kin'!AC22, 'Left 3 Kin'!AC22)</f>
        <v>-585.3341916666667</v>
      </c>
      <c r="AD22">
        <f>AVERAGE('Left 1 Kin'!AD22, 'Left 2 Kin'!AD22, 'Left 3 Kin'!AD22)</f>
        <v>546.79499999999996</v>
      </c>
      <c r="AE22">
        <f>AVERAGE('Left 1 Kin'!AE22, 'Left 2 Kin'!AE22, 'Left 3 Kin'!AE22)</f>
        <v>-425.23541666666671</v>
      </c>
      <c r="AF22">
        <f>AVERAGE('Left 1 Kin'!AF22, 'Left 2 Kin'!AF22, 'Left 3 Kin'!AF22)</f>
        <v>716.89083333333326</v>
      </c>
      <c r="AG22">
        <f>AVERAGE('Left 1 Kin'!AG22, 'Left 2 Kin'!AG22, 'Left 3 Kin'!AG22)</f>
        <v>533.35133333333329</v>
      </c>
      <c r="AH22">
        <f>AVERAGE('Left 1 Kin'!AH22, 'Left 2 Kin'!AH22, 'Left 3 Kin'!AH22)</f>
        <v>-131.24924999999996</v>
      </c>
      <c r="AI22">
        <f>AVERAGE('Left 1 Kin'!AI22, 'Left 2 Kin'!AI22, 'Left 3 Kin'!AI22)</f>
        <v>-0.50910440000000001</v>
      </c>
      <c r="AJ22">
        <f>AVERAGE('Left 1 Kin'!AJ22, 'Left 2 Kin'!AJ22, 'Left 3 Kin'!AJ22)</f>
        <v>2.4198346666666666</v>
      </c>
      <c r="AK22">
        <f>AVERAGE('Left 1 Kin'!AK22, 'Left 2 Kin'!AK22, 'Left 3 Kin'!AK22)</f>
        <v>-0.16302279999999997</v>
      </c>
      <c r="AL22">
        <f>AVERAGE('Left 1 Kin'!AL22, 'Left 2 Kin'!AL22, 'Left 3 Kin'!AL22)</f>
        <v>-1.1765925333333334</v>
      </c>
      <c r="AM22">
        <f>AVERAGE('Left 1 Kin'!AM22, 'Left 2 Kin'!AM22, 'Left 3 Kin'!AM22)</f>
        <v>2.594971333333334</v>
      </c>
      <c r="AN22">
        <f>AVERAGE('Left 1 Kin'!AN22, 'Left 2 Kin'!AN22, 'Left 3 Kin'!AN22)</f>
        <v>0.99753220000000009</v>
      </c>
      <c r="AO22">
        <f>AVERAGE('Left 1 Kin'!AO22, 'Left 2 Kin'!AO22, 'Left 3 Kin'!AO22)</f>
        <v>0.54768440000000007</v>
      </c>
      <c r="AP22">
        <f>AVERAGE('Left 1 Kin'!AP22, 'Left 2 Kin'!AP22, 'Left 3 Kin'!AP22)</f>
        <v>-15.438166666666667</v>
      </c>
      <c r="AQ22">
        <f>AVERAGE('Left 1 Kin'!AQ22, 'Left 2 Kin'!AQ22, 'Left 3 Kin'!AQ22)</f>
        <v>1.2238619999999998</v>
      </c>
      <c r="AR22">
        <f>AVERAGE('Left 1 Kin'!AR22, 'Left 2 Kin'!AR22, 'Left 3 Kin'!AR22)</f>
        <v>0.55071713333333339</v>
      </c>
      <c r="AS22">
        <f>AVERAGE('Left 1 Kin'!AS22, 'Left 2 Kin'!AS22, 'Left 3 Kin'!AS22)</f>
        <v>0.51346633333333336</v>
      </c>
      <c r="AT22">
        <f>AVERAGE('Left 1 Kin'!AT22, 'Left 2 Kin'!AT22, 'Left 3 Kin'!AT22)</f>
        <v>-11.063846666666665</v>
      </c>
    </row>
    <row r="23" spans="1:46" x14ac:dyDescent="0.25">
      <c r="A23">
        <v>21</v>
      </c>
      <c r="B23">
        <f>AVERAGE('Left 1 Kin'!B23, 'Left 2 Kin'!B23, 'Left 3 Kin'!B23)</f>
        <v>5.312704166666669</v>
      </c>
      <c r="C23">
        <f>AVERAGE('Left 1 Kin'!C23, 'Left 2 Kin'!C23, 'Left 3 Kin'!C23)</f>
        <v>0.55883585162601623</v>
      </c>
      <c r="D23">
        <f>AVERAGE('Left 1 Kin'!D23, 'Left 2 Kin'!D23, 'Left 3 Kin'!D23)</f>
        <v>-0.38283506872136602</v>
      </c>
      <c r="E23">
        <f>AVERAGE('Left 1 Kin'!E23, 'Left 2 Kin'!E23, 'Left 3 Kin'!E23)</f>
        <v>-0.16979355546300146</v>
      </c>
      <c r="F23">
        <f>AVERAGE('Left 1 Kin'!F23, 'Left 2 Kin'!F23, 'Left 3 Kin'!F23)</f>
        <v>2.7940408163265302</v>
      </c>
      <c r="G23">
        <f>AVERAGE('Left 1 Kin'!G23, 'Left 2 Kin'!G23, 'Left 3 Kin'!G23)</f>
        <v>9.9264109000000005</v>
      </c>
      <c r="H23">
        <f>AVERAGE('Left 1 Kin'!H23, 'Left 2 Kin'!H23, 'Left 3 Kin'!H23)</f>
        <v>-3.7942095333333334</v>
      </c>
      <c r="I23">
        <f>AVERAGE('Left 1 Kin'!I23, 'Left 2 Kin'!I23, 'Left 3 Kin'!I23)</f>
        <v>-5.4698585333333334</v>
      </c>
      <c r="J23">
        <f>AVERAGE('Left 1 Kin'!J23, 'Left 2 Kin'!J23, 'Left 3 Kin'!J23)</f>
        <v>10.911197999999999</v>
      </c>
      <c r="K23">
        <f>AVERAGE('Left 1 Kin'!K23, 'Left 2 Kin'!K23, 'Left 3 Kin'!K23)</f>
        <v>4.6744934333333337</v>
      </c>
      <c r="L23">
        <f>AVERAGE('Left 1 Kin'!L23, 'Left 2 Kin'!L23, 'Left 3 Kin'!L23)</f>
        <v>-8.8248526666666667</v>
      </c>
      <c r="M23">
        <f>AVERAGE('Left 1 Kin'!M23, 'Left 2 Kin'!M23, 'Left 3 Kin'!M23)</f>
        <v>26.462422999999998</v>
      </c>
      <c r="N23">
        <f>AVERAGE('Left 1 Kin'!N23, 'Left 2 Kin'!N23, 'Left 3 Kin'!N23)</f>
        <v>11.800300999999999</v>
      </c>
      <c r="O23">
        <f>AVERAGE('Left 1 Kin'!O23, 'Left 2 Kin'!O23, 'Left 3 Kin'!O23)</f>
        <v>3.3025906000000003</v>
      </c>
      <c r="P23">
        <f>AVERAGE('Left 1 Kin'!P23, 'Left 2 Kin'!P23, 'Left 3 Kin'!P23)</f>
        <v>29.854433333333333</v>
      </c>
      <c r="Q23">
        <f>AVERAGE('Left 1 Kin'!Q23, 'Left 2 Kin'!Q23, 'Left 3 Kin'!Q23)</f>
        <v>4.5537391000000005</v>
      </c>
      <c r="R23">
        <f>AVERAGE('Left 1 Kin'!R23, 'Left 2 Kin'!R23, 'Left 3 Kin'!R23)</f>
        <v>-14.999858000000001</v>
      </c>
      <c r="S23">
        <f>AVERAGE('Left 1 Kin'!S23, 'Left 2 Kin'!S23, 'Left 3 Kin'!S23)</f>
        <v>10.026163133333334</v>
      </c>
      <c r="T23">
        <f>AVERAGE('Left 1 Kin'!T23, 'Left 2 Kin'!T23, 'Left 3 Kin'!T23)</f>
        <v>-0.84495601666666664</v>
      </c>
      <c r="U23">
        <f>AVERAGE('Left 1 Kin'!U23, 'Left 2 Kin'!U23, 'Left 3 Kin'!U23)</f>
        <v>97.099741666666617</v>
      </c>
      <c r="V23">
        <f>AVERAGE('Left 1 Kin'!V23, 'Left 2 Kin'!V23, 'Left 3 Kin'!V23)</f>
        <v>-28.323025000000012</v>
      </c>
      <c r="W23">
        <f>AVERAGE('Left 1 Kin'!W23, 'Left 2 Kin'!W23, 'Left 3 Kin'!W23)</f>
        <v>23.652270833333358</v>
      </c>
      <c r="X23">
        <f>AVERAGE('Left 1 Kin'!X23, 'Left 2 Kin'!X23, 'Left 3 Kin'!X23)</f>
        <v>20.542083333333341</v>
      </c>
      <c r="Y23">
        <f>AVERAGE('Left 1 Kin'!Y23, 'Left 2 Kin'!Y23, 'Left 3 Kin'!Y23)</f>
        <v>55.05252916666668</v>
      </c>
      <c r="Z23">
        <f>AVERAGE('Left 1 Kin'!Z23, 'Left 2 Kin'!Z23, 'Left 3 Kin'!Z23)</f>
        <v>-204.6319708333333</v>
      </c>
      <c r="AA23">
        <f>AVERAGE('Left 1 Kin'!AA23, 'Left 2 Kin'!AA23, 'Left 3 Kin'!AA23)</f>
        <v>-107.19025000000003</v>
      </c>
      <c r="AB23">
        <f>AVERAGE('Left 1 Kin'!AB23, 'Left 2 Kin'!AB23, 'Left 3 Kin'!AB23)</f>
        <v>227.41837499999997</v>
      </c>
      <c r="AC23">
        <f>AVERAGE('Left 1 Kin'!AC23, 'Left 2 Kin'!AC23, 'Left 3 Kin'!AC23)</f>
        <v>-563.78289291666658</v>
      </c>
      <c r="AD23">
        <f>AVERAGE('Left 1 Kin'!AD23, 'Left 2 Kin'!AD23, 'Left 3 Kin'!AD23)</f>
        <v>532.41391666666652</v>
      </c>
      <c r="AE23">
        <f>AVERAGE('Left 1 Kin'!AE23, 'Left 2 Kin'!AE23, 'Left 3 Kin'!AE23)</f>
        <v>-435.51804791666672</v>
      </c>
      <c r="AF23">
        <f>AVERAGE('Left 1 Kin'!AF23, 'Left 2 Kin'!AF23, 'Left 3 Kin'!AF23)</f>
        <v>675.55516666666665</v>
      </c>
      <c r="AG23">
        <f>AVERAGE('Left 1 Kin'!AG23, 'Left 2 Kin'!AG23, 'Left 3 Kin'!AG23)</f>
        <v>526.70254583333337</v>
      </c>
      <c r="AH23">
        <f>AVERAGE('Left 1 Kin'!AH23, 'Left 2 Kin'!AH23, 'Left 3 Kin'!AH23)</f>
        <v>-112.75005416666666</v>
      </c>
      <c r="AI23">
        <f>AVERAGE('Left 1 Kin'!AI23, 'Left 2 Kin'!AI23, 'Left 3 Kin'!AI23)</f>
        <v>-0.47170563666666682</v>
      </c>
      <c r="AJ23">
        <f>AVERAGE('Left 1 Kin'!AJ23, 'Left 2 Kin'!AJ23, 'Left 3 Kin'!AJ23)</f>
        <v>2.4171240666666667</v>
      </c>
      <c r="AK23">
        <f>AVERAGE('Left 1 Kin'!AK23, 'Left 2 Kin'!AK23, 'Left 3 Kin'!AK23)</f>
        <v>-0.14545794000000004</v>
      </c>
      <c r="AL23">
        <f>AVERAGE('Left 1 Kin'!AL23, 'Left 2 Kin'!AL23, 'Left 3 Kin'!AL23)</f>
        <v>-1.0886371100000001</v>
      </c>
      <c r="AM23">
        <f>AVERAGE('Left 1 Kin'!AM23, 'Left 2 Kin'!AM23, 'Left 3 Kin'!AM23)</f>
        <v>2.6819532333333336</v>
      </c>
      <c r="AN23">
        <f>AVERAGE('Left 1 Kin'!AN23, 'Left 2 Kin'!AN23, 'Left 3 Kin'!AN23)</f>
        <v>0.93381261000000004</v>
      </c>
      <c r="AO23">
        <f>AVERAGE('Left 1 Kin'!AO23, 'Left 2 Kin'!AO23, 'Left 3 Kin'!AO23)</f>
        <v>0.56288265333333332</v>
      </c>
      <c r="AP23">
        <f>AVERAGE('Left 1 Kin'!AP23, 'Left 2 Kin'!AP23, 'Left 3 Kin'!AP23)</f>
        <v>-15.556446666666666</v>
      </c>
      <c r="AQ23">
        <f>AVERAGE('Left 1 Kin'!AQ23, 'Left 2 Kin'!AQ23, 'Left 3 Kin'!AQ23)</f>
        <v>1.2694991</v>
      </c>
      <c r="AR23">
        <f>AVERAGE('Left 1 Kin'!AR23, 'Left 2 Kin'!AR23, 'Left 3 Kin'!AR23)</f>
        <v>0.55856545666666668</v>
      </c>
      <c r="AS23">
        <f>AVERAGE('Left 1 Kin'!AS23, 'Left 2 Kin'!AS23, 'Left 3 Kin'!AS23)</f>
        <v>0.51810201666666666</v>
      </c>
      <c r="AT23">
        <f>AVERAGE('Left 1 Kin'!AT23, 'Left 2 Kin'!AT23, 'Left 3 Kin'!AT23)</f>
        <v>-11.232949</v>
      </c>
    </row>
    <row r="24" spans="1:46" x14ac:dyDescent="0.25">
      <c r="A24">
        <v>22</v>
      </c>
      <c r="B24">
        <f>AVERAGE('Left 1 Kin'!B24, 'Left 2 Kin'!B24, 'Left 3 Kin'!B24)</f>
        <v>5.3059083333333357</v>
      </c>
      <c r="C24">
        <f>AVERAGE('Left 1 Kin'!C24, 'Left 2 Kin'!C24, 'Left 3 Kin'!C24)</f>
        <v>0.55822641869918699</v>
      </c>
      <c r="D24">
        <f>AVERAGE('Left 1 Kin'!D24, 'Left 2 Kin'!D24, 'Left 3 Kin'!D24)</f>
        <v>-0.38161727058170203</v>
      </c>
      <c r="E24">
        <f>AVERAGE('Left 1 Kin'!E24, 'Left 2 Kin'!E24, 'Left 3 Kin'!E24)</f>
        <v>-0.19599637512147716</v>
      </c>
      <c r="F24">
        <f>AVERAGE('Left 1 Kin'!F24, 'Left 2 Kin'!F24, 'Left 3 Kin'!F24)</f>
        <v>2.8158783145911421</v>
      </c>
      <c r="G24">
        <f>AVERAGE('Left 1 Kin'!G24, 'Left 2 Kin'!G24, 'Left 3 Kin'!G24)</f>
        <v>10.059720466666667</v>
      </c>
      <c r="H24">
        <f>AVERAGE('Left 1 Kin'!H24, 'Left 2 Kin'!H24, 'Left 3 Kin'!H24)</f>
        <v>-3.8332683999999997</v>
      </c>
      <c r="I24">
        <f>AVERAGE('Left 1 Kin'!I24, 'Left 2 Kin'!I24, 'Left 3 Kin'!I24)</f>
        <v>-5.4355963999999988</v>
      </c>
      <c r="J24">
        <f>AVERAGE('Left 1 Kin'!J24, 'Left 2 Kin'!J24, 'Left 3 Kin'!J24)</f>
        <v>10.940502666666667</v>
      </c>
      <c r="K24">
        <f>AVERAGE('Left 1 Kin'!K24, 'Left 2 Kin'!K24, 'Left 3 Kin'!K24)</f>
        <v>4.7498148666666671</v>
      </c>
      <c r="L24">
        <f>AVERAGE('Left 1 Kin'!L24, 'Left 2 Kin'!L24, 'Left 3 Kin'!L24)</f>
        <v>-9.105302</v>
      </c>
      <c r="M24">
        <f>AVERAGE('Left 1 Kin'!M24, 'Left 2 Kin'!M24, 'Left 3 Kin'!M24)</f>
        <v>26.322119333333333</v>
      </c>
      <c r="N24">
        <f>AVERAGE('Left 1 Kin'!N24, 'Left 2 Kin'!N24, 'Left 3 Kin'!N24)</f>
        <v>12.112315333333333</v>
      </c>
      <c r="O24">
        <f>AVERAGE('Left 1 Kin'!O24, 'Left 2 Kin'!O24, 'Left 3 Kin'!O24)</f>
        <v>2.5301398666666652</v>
      </c>
      <c r="P24">
        <f>AVERAGE('Left 1 Kin'!P24, 'Left 2 Kin'!P24, 'Left 3 Kin'!P24)</f>
        <v>30.582966666666664</v>
      </c>
      <c r="Q24">
        <f>AVERAGE('Left 1 Kin'!Q24, 'Left 2 Kin'!Q24, 'Left 3 Kin'!Q24)</f>
        <v>3.9485028666666651</v>
      </c>
      <c r="R24">
        <f>AVERAGE('Left 1 Kin'!R24, 'Left 2 Kin'!R24, 'Left 3 Kin'!R24)</f>
        <v>-14.073155999999999</v>
      </c>
      <c r="S24">
        <f>AVERAGE('Left 1 Kin'!S24, 'Left 2 Kin'!S24, 'Left 3 Kin'!S24)</f>
        <v>10.738456933333334</v>
      </c>
      <c r="T24">
        <f>AVERAGE('Left 1 Kin'!T24, 'Left 2 Kin'!T24, 'Left 3 Kin'!T24)</f>
        <v>-0.99243970000000037</v>
      </c>
      <c r="U24">
        <f>AVERAGE('Left 1 Kin'!U24, 'Left 2 Kin'!U24, 'Left 3 Kin'!U24)</f>
        <v>96.894233333333332</v>
      </c>
      <c r="V24">
        <f>AVERAGE('Left 1 Kin'!V24, 'Left 2 Kin'!V24, 'Left 3 Kin'!V24)</f>
        <v>-27.132216666666675</v>
      </c>
      <c r="W24">
        <f>AVERAGE('Left 1 Kin'!W24, 'Left 2 Kin'!W24, 'Left 3 Kin'!W24)</f>
        <v>22.804958333333342</v>
      </c>
      <c r="X24">
        <f>AVERAGE('Left 1 Kin'!X24, 'Left 2 Kin'!X24, 'Left 3 Kin'!X24)</f>
        <v>23.955000000000013</v>
      </c>
      <c r="Y24">
        <f>AVERAGE('Left 1 Kin'!Y24, 'Left 2 Kin'!Y24, 'Left 3 Kin'!Y24)</f>
        <v>58.553224999999998</v>
      </c>
      <c r="Z24">
        <f>AVERAGE('Left 1 Kin'!Z24, 'Left 2 Kin'!Z24, 'Left 3 Kin'!Z24)</f>
        <v>-209.47702499999991</v>
      </c>
      <c r="AA24">
        <f>AVERAGE('Left 1 Kin'!AA24, 'Left 2 Kin'!AA24, 'Left 3 Kin'!AA24)</f>
        <v>-105.32550000000003</v>
      </c>
      <c r="AB24">
        <f>AVERAGE('Left 1 Kin'!AB24, 'Left 2 Kin'!AB24, 'Left 3 Kin'!AB24)</f>
        <v>230.92758333333327</v>
      </c>
      <c r="AC24">
        <f>AVERAGE('Left 1 Kin'!AC24, 'Left 2 Kin'!AC24, 'Left 3 Kin'!AC24)</f>
        <v>-542.23159416666658</v>
      </c>
      <c r="AD24">
        <f>AVERAGE('Left 1 Kin'!AD24, 'Left 2 Kin'!AD24, 'Left 3 Kin'!AD24)</f>
        <v>518.03283333333309</v>
      </c>
      <c r="AE24">
        <f>AVERAGE('Left 1 Kin'!AE24, 'Left 2 Kin'!AE24, 'Left 3 Kin'!AE24)</f>
        <v>-445.80067916666667</v>
      </c>
      <c r="AF24">
        <f>AVERAGE('Left 1 Kin'!AF24, 'Left 2 Kin'!AF24, 'Left 3 Kin'!AF24)</f>
        <v>634.21949999999993</v>
      </c>
      <c r="AG24">
        <f>AVERAGE('Left 1 Kin'!AG24, 'Left 2 Kin'!AG24, 'Left 3 Kin'!AG24)</f>
        <v>520.05375833333335</v>
      </c>
      <c r="AH24">
        <f>AVERAGE('Left 1 Kin'!AH24, 'Left 2 Kin'!AH24, 'Left 3 Kin'!AH24)</f>
        <v>-94.250858333333284</v>
      </c>
      <c r="AI24">
        <f>AVERAGE('Left 1 Kin'!AI24, 'Left 2 Kin'!AI24, 'Left 3 Kin'!AI24)</f>
        <v>-0.43430687333333334</v>
      </c>
      <c r="AJ24">
        <f>AVERAGE('Left 1 Kin'!AJ24, 'Left 2 Kin'!AJ24, 'Left 3 Kin'!AJ24)</f>
        <v>2.4144134666666663</v>
      </c>
      <c r="AK24">
        <f>AVERAGE('Left 1 Kin'!AK24, 'Left 2 Kin'!AK24, 'Left 3 Kin'!AK24)</f>
        <v>-0.12789307999999996</v>
      </c>
      <c r="AL24">
        <f>AVERAGE('Left 1 Kin'!AL24, 'Left 2 Kin'!AL24, 'Left 3 Kin'!AL24)</f>
        <v>-1.0006816866666666</v>
      </c>
      <c r="AM24">
        <f>AVERAGE('Left 1 Kin'!AM24, 'Left 2 Kin'!AM24, 'Left 3 Kin'!AM24)</f>
        <v>2.7689351333333341</v>
      </c>
      <c r="AN24">
        <f>AVERAGE('Left 1 Kin'!AN24, 'Left 2 Kin'!AN24, 'Left 3 Kin'!AN24)</f>
        <v>0.87009301999999999</v>
      </c>
      <c r="AO24">
        <f>AVERAGE('Left 1 Kin'!AO24, 'Left 2 Kin'!AO24, 'Left 3 Kin'!AO24)</f>
        <v>0.57808090666666667</v>
      </c>
      <c r="AP24">
        <f>AVERAGE('Left 1 Kin'!AP24, 'Left 2 Kin'!AP24, 'Left 3 Kin'!AP24)</f>
        <v>-15.674726666666666</v>
      </c>
      <c r="AQ24">
        <f>AVERAGE('Left 1 Kin'!AQ24, 'Left 2 Kin'!AQ24, 'Left 3 Kin'!AQ24)</f>
        <v>1.3151361999999998</v>
      </c>
      <c r="AR24">
        <f>AVERAGE('Left 1 Kin'!AR24, 'Left 2 Kin'!AR24, 'Left 3 Kin'!AR24)</f>
        <v>0.56641378000000009</v>
      </c>
      <c r="AS24">
        <f>AVERAGE('Left 1 Kin'!AS24, 'Left 2 Kin'!AS24, 'Left 3 Kin'!AS24)</f>
        <v>0.52273769999999997</v>
      </c>
      <c r="AT24">
        <f>AVERAGE('Left 1 Kin'!AT24, 'Left 2 Kin'!AT24, 'Left 3 Kin'!AT24)</f>
        <v>-11.402051333333333</v>
      </c>
    </row>
    <row r="25" spans="1:46" x14ac:dyDescent="0.25">
      <c r="A25">
        <v>23</v>
      </c>
      <c r="B25">
        <f>AVERAGE('Left 1 Kin'!B25, 'Left 2 Kin'!B25, 'Left 3 Kin'!B25)</f>
        <v>5.2986333333333322</v>
      </c>
      <c r="C25">
        <f>AVERAGE('Left 1 Kin'!C25, 'Left 2 Kin'!C25, 'Left 3 Kin'!C25)</f>
        <v>0.55764713008130073</v>
      </c>
      <c r="D25">
        <f>AVERAGE('Left 1 Kin'!D25, 'Left 2 Kin'!D25, 'Left 3 Kin'!D25)</f>
        <v>-0.36594964251006523</v>
      </c>
      <c r="E25">
        <f>AVERAGE('Left 1 Kin'!E25, 'Left 2 Kin'!E25, 'Left 3 Kin'!E25)</f>
        <v>-0.22465938150770506</v>
      </c>
      <c r="F25">
        <f>AVERAGE('Left 1 Kin'!F25, 'Left 2 Kin'!F25, 'Left 3 Kin'!F25)</f>
        <v>2.81805459530751</v>
      </c>
      <c r="G25">
        <f>AVERAGE('Left 1 Kin'!G25, 'Left 2 Kin'!G25, 'Left 3 Kin'!G25)</f>
        <v>10.192019333333333</v>
      </c>
      <c r="H25">
        <f>AVERAGE('Left 1 Kin'!H25, 'Left 2 Kin'!H25, 'Left 3 Kin'!H25)</f>
        <v>-3.8694813666666668</v>
      </c>
      <c r="I25">
        <f>AVERAGE('Left 1 Kin'!I25, 'Left 2 Kin'!I25, 'Left 3 Kin'!I25)</f>
        <v>-5.4050273666666664</v>
      </c>
      <c r="J25">
        <f>AVERAGE('Left 1 Kin'!J25, 'Left 2 Kin'!J25, 'Left 3 Kin'!J25)</f>
        <v>10.975127000000001</v>
      </c>
      <c r="K25">
        <f>AVERAGE('Left 1 Kin'!K25, 'Left 2 Kin'!K25, 'Left 3 Kin'!K25)</f>
        <v>4.8310071999999993</v>
      </c>
      <c r="L25">
        <f>AVERAGE('Left 1 Kin'!L25, 'Left 2 Kin'!L25, 'Left 3 Kin'!L25)</f>
        <v>-9.3914622333333337</v>
      </c>
      <c r="M25">
        <f>AVERAGE('Left 1 Kin'!M25, 'Left 2 Kin'!M25, 'Left 3 Kin'!M25)</f>
        <v>26.18176433333333</v>
      </c>
      <c r="N25">
        <f>AVERAGE('Left 1 Kin'!N25, 'Left 2 Kin'!N25, 'Left 3 Kin'!N25)</f>
        <v>12.427201999999999</v>
      </c>
      <c r="O25">
        <f>AVERAGE('Left 1 Kin'!O25, 'Left 2 Kin'!O25, 'Left 3 Kin'!O25)</f>
        <v>1.7973532366666662</v>
      </c>
      <c r="P25">
        <f>AVERAGE('Left 1 Kin'!P25, 'Left 2 Kin'!P25, 'Left 3 Kin'!P25)</f>
        <v>31.281584333333331</v>
      </c>
      <c r="Q25">
        <f>AVERAGE('Left 1 Kin'!Q25, 'Left 2 Kin'!Q25, 'Left 3 Kin'!Q25)</f>
        <v>3.3305183499999997</v>
      </c>
      <c r="R25">
        <f>AVERAGE('Left 1 Kin'!R25, 'Left 2 Kin'!R25, 'Left 3 Kin'!R25)</f>
        <v>-13.217003666666665</v>
      </c>
      <c r="S25">
        <f>AVERAGE('Left 1 Kin'!S25, 'Left 2 Kin'!S25, 'Left 3 Kin'!S25)</f>
        <v>11.442343533333334</v>
      </c>
      <c r="T25">
        <f>AVERAGE('Left 1 Kin'!T25, 'Left 2 Kin'!T25, 'Left 3 Kin'!T25)</f>
        <v>-1.1082708133333334</v>
      </c>
      <c r="U25">
        <f>AVERAGE('Left 1 Kin'!U25, 'Left 2 Kin'!U25, 'Left 3 Kin'!U25)</f>
        <v>96.094258333333343</v>
      </c>
      <c r="V25">
        <f>AVERAGE('Left 1 Kin'!V25, 'Left 2 Kin'!V25, 'Left 3 Kin'!V25)</f>
        <v>-25.734570833333336</v>
      </c>
      <c r="W25">
        <f>AVERAGE('Left 1 Kin'!W25, 'Left 2 Kin'!W25, 'Left 3 Kin'!W25)</f>
        <v>21.550183333333337</v>
      </c>
      <c r="X25">
        <f>AVERAGE('Left 1 Kin'!X25, 'Left 2 Kin'!X25, 'Left 3 Kin'!X25)</f>
        <v>27.122249999999998</v>
      </c>
      <c r="Y25">
        <f>AVERAGE('Left 1 Kin'!Y25, 'Left 2 Kin'!Y25, 'Left 3 Kin'!Y25)</f>
        <v>62.076733333333323</v>
      </c>
      <c r="Z25">
        <f>AVERAGE('Left 1 Kin'!Z25, 'Left 2 Kin'!Z25, 'Left 3 Kin'!Z25)</f>
        <v>-213.67452083333328</v>
      </c>
      <c r="AA25">
        <f>AVERAGE('Left 1 Kin'!AA25, 'Left 2 Kin'!AA25, 'Left 3 Kin'!AA25)</f>
        <v>-106.22766666666666</v>
      </c>
      <c r="AB25">
        <f>AVERAGE('Left 1 Kin'!AB25, 'Left 2 Kin'!AB25, 'Left 3 Kin'!AB25)</f>
        <v>232.7515833333332</v>
      </c>
      <c r="AC25">
        <f>AVERAGE('Left 1 Kin'!AC25, 'Left 2 Kin'!AC25, 'Left 3 Kin'!AC25)</f>
        <v>-515.02532541666676</v>
      </c>
      <c r="AD25">
        <f>AVERAGE('Left 1 Kin'!AD25, 'Left 2 Kin'!AD25, 'Left 3 Kin'!AD25)</f>
        <v>498.66912499999972</v>
      </c>
      <c r="AE25">
        <f>AVERAGE('Left 1 Kin'!AE25, 'Left 2 Kin'!AE25, 'Left 3 Kin'!AE25)</f>
        <v>-449.39763291666668</v>
      </c>
      <c r="AF25">
        <f>AVERAGE('Left 1 Kin'!AF25, 'Left 2 Kin'!AF25, 'Left 3 Kin'!AF25)</f>
        <v>581.27093750000006</v>
      </c>
      <c r="AG25">
        <f>AVERAGE('Left 1 Kin'!AG25, 'Left 2 Kin'!AG25, 'Left 3 Kin'!AG25)</f>
        <v>512.90915833333338</v>
      </c>
      <c r="AH25">
        <f>AVERAGE('Left 1 Kin'!AH25, 'Left 2 Kin'!AH25, 'Left 3 Kin'!AH25)</f>
        <v>-76.616741249999976</v>
      </c>
      <c r="AI25">
        <f>AVERAGE('Left 1 Kin'!AI25, 'Left 2 Kin'!AI25, 'Left 3 Kin'!AI25)</f>
        <v>-0.39386576000000001</v>
      </c>
      <c r="AJ25">
        <f>AVERAGE('Left 1 Kin'!AJ25, 'Left 2 Kin'!AJ25, 'Left 3 Kin'!AJ25)</f>
        <v>2.4049224000000002</v>
      </c>
      <c r="AK25">
        <f>AVERAGE('Left 1 Kin'!AK25, 'Left 2 Kin'!AK25, 'Left 3 Kin'!AK25)</f>
        <v>-0.11185532233333328</v>
      </c>
      <c r="AL25">
        <f>AVERAGE('Left 1 Kin'!AL25, 'Left 2 Kin'!AL25, 'Left 3 Kin'!AL25)</f>
        <v>-0.91737962666666684</v>
      </c>
      <c r="AM25">
        <f>AVERAGE('Left 1 Kin'!AM25, 'Left 2 Kin'!AM25, 'Left 3 Kin'!AM25)</f>
        <v>2.8531829000000002</v>
      </c>
      <c r="AN25">
        <f>AVERAGE('Left 1 Kin'!AN25, 'Left 2 Kin'!AN25, 'Left 3 Kin'!AN25)</f>
        <v>0.80609426666666673</v>
      </c>
      <c r="AO25">
        <f>AVERAGE('Left 1 Kin'!AO25, 'Left 2 Kin'!AO25, 'Left 3 Kin'!AO25)</f>
        <v>0.59153573999999987</v>
      </c>
      <c r="AP25">
        <f>AVERAGE('Left 1 Kin'!AP25, 'Left 2 Kin'!AP25, 'Left 3 Kin'!AP25)</f>
        <v>-15.609453999999999</v>
      </c>
      <c r="AQ25">
        <f>AVERAGE('Left 1 Kin'!AQ25, 'Left 2 Kin'!AQ25, 'Left 3 Kin'!AQ25)</f>
        <v>1.3617137666666668</v>
      </c>
      <c r="AR25">
        <f>AVERAGE('Left 1 Kin'!AR25, 'Left 2 Kin'!AR25, 'Left 3 Kin'!AR25)</f>
        <v>0.57215262000000011</v>
      </c>
      <c r="AS25">
        <f>AVERAGE('Left 1 Kin'!AS25, 'Left 2 Kin'!AS25, 'Left 3 Kin'!AS25)</f>
        <v>0.52594058666666665</v>
      </c>
      <c r="AT25">
        <f>AVERAGE('Left 1 Kin'!AT25, 'Left 2 Kin'!AT25, 'Left 3 Kin'!AT25)</f>
        <v>-11.534469999999999</v>
      </c>
    </row>
    <row r="26" spans="1:46" x14ac:dyDescent="0.25">
      <c r="A26">
        <v>24</v>
      </c>
      <c r="B26">
        <f>AVERAGE('Left 1 Kin'!B26, 'Left 2 Kin'!B26, 'Left 3 Kin'!B26)</f>
        <v>5.2905666666666669</v>
      </c>
      <c r="C26">
        <f>AVERAGE('Left 1 Kin'!C26, 'Left 2 Kin'!C26, 'Left 3 Kin'!C26)</f>
        <v>0.55710517073170729</v>
      </c>
      <c r="D26">
        <f>AVERAGE('Left 1 Kin'!D26, 'Left 2 Kin'!D26, 'Left 3 Kin'!D26)</f>
        <v>-0.34802219908371512</v>
      </c>
      <c r="E26">
        <f>AVERAGE('Left 1 Kin'!E26, 'Left 2 Kin'!E26, 'Left 3 Kin'!E26)</f>
        <v>-0.24792945994724411</v>
      </c>
      <c r="F26">
        <f>AVERAGE('Left 1 Kin'!F26, 'Left 2 Kin'!F26, 'Left 3 Kin'!F26)</f>
        <v>2.8312061640982922</v>
      </c>
      <c r="G26">
        <f>AVERAGE('Left 1 Kin'!G26, 'Left 2 Kin'!G26, 'Left 3 Kin'!G26)</f>
        <v>10.321974666666668</v>
      </c>
      <c r="H26">
        <f>AVERAGE('Left 1 Kin'!H26, 'Left 2 Kin'!H26, 'Left 3 Kin'!H26)</f>
        <v>-3.9022336000000002</v>
      </c>
      <c r="I26">
        <f>AVERAGE('Left 1 Kin'!I26, 'Left 2 Kin'!I26, 'Left 3 Kin'!I26)</f>
        <v>-5.3759316000000004</v>
      </c>
      <c r="J26">
        <f>AVERAGE('Left 1 Kin'!J26, 'Left 2 Kin'!J26, 'Left 3 Kin'!J26)</f>
        <v>11.016842666666667</v>
      </c>
      <c r="K26">
        <f>AVERAGE('Left 1 Kin'!K26, 'Left 2 Kin'!K26, 'Left 3 Kin'!K26)</f>
        <v>4.9214469333333328</v>
      </c>
      <c r="L26">
        <f>AVERAGE('Left 1 Kin'!L26, 'Left 2 Kin'!L26, 'Left 3 Kin'!L26)</f>
        <v>-9.6889498666666665</v>
      </c>
      <c r="M26">
        <f>AVERAGE('Left 1 Kin'!M26, 'Left 2 Kin'!M26, 'Left 3 Kin'!M26)</f>
        <v>26.036794666666669</v>
      </c>
      <c r="N26">
        <f>AVERAGE('Left 1 Kin'!N26, 'Left 2 Kin'!N26, 'Left 3 Kin'!N26)</f>
        <v>12.747342666666668</v>
      </c>
      <c r="O26">
        <f>AVERAGE('Left 1 Kin'!O26, 'Left 2 Kin'!O26, 'Left 3 Kin'!O26)</f>
        <v>1.1402931600000012</v>
      </c>
      <c r="P26">
        <f>AVERAGE('Left 1 Kin'!P26, 'Left 2 Kin'!P26, 'Left 3 Kin'!P26)</f>
        <v>31.931754666666663</v>
      </c>
      <c r="Q26">
        <f>AVERAGE('Left 1 Kin'!Q26, 'Left 2 Kin'!Q26, 'Left 3 Kin'!Q26)</f>
        <v>2.7152668000000006</v>
      </c>
      <c r="R26">
        <f>AVERAGE('Left 1 Kin'!R26, 'Left 2 Kin'!R26, 'Left 3 Kin'!R26)</f>
        <v>-12.500822666666666</v>
      </c>
      <c r="S26">
        <f>AVERAGE('Left 1 Kin'!S26, 'Left 2 Kin'!S26, 'Left 3 Kin'!S26)</f>
        <v>12.128970933333335</v>
      </c>
      <c r="T26">
        <f>AVERAGE('Left 1 Kin'!T26, 'Left 2 Kin'!T26, 'Left 3 Kin'!T26)</f>
        <v>-1.1844499066666667</v>
      </c>
      <c r="U26">
        <f>AVERAGE('Left 1 Kin'!U26, 'Left 2 Kin'!U26, 'Left 3 Kin'!U26)</f>
        <v>94.554316666666679</v>
      </c>
      <c r="V26">
        <f>AVERAGE('Left 1 Kin'!V26, 'Left 2 Kin'!V26, 'Left 3 Kin'!V26)</f>
        <v>-23.832233333333335</v>
      </c>
      <c r="W26">
        <f>AVERAGE('Left 1 Kin'!W26, 'Left 2 Kin'!W26, 'Left 3 Kin'!W26)</f>
        <v>19.783633333333338</v>
      </c>
      <c r="X26">
        <f>AVERAGE('Left 1 Kin'!X26, 'Left 2 Kin'!X26, 'Left 3 Kin'!X26)</f>
        <v>30.191333333333318</v>
      </c>
      <c r="Y26">
        <f>AVERAGE('Left 1 Kin'!Y26, 'Left 2 Kin'!Y26, 'Left 3 Kin'!Y26)</f>
        <v>65.64961666666666</v>
      </c>
      <c r="Z26">
        <f>AVERAGE('Left 1 Kin'!Z26, 'Left 2 Kin'!Z26, 'Left 3 Kin'!Z26)</f>
        <v>-217.22283333333326</v>
      </c>
      <c r="AA26">
        <f>AVERAGE('Left 1 Kin'!AA26, 'Left 2 Kin'!AA26, 'Left 3 Kin'!AA26)</f>
        <v>-110.16800000000001</v>
      </c>
      <c r="AB26">
        <f>AVERAGE('Left 1 Kin'!AB26, 'Left 2 Kin'!AB26, 'Left 3 Kin'!AB26)</f>
        <v>232.76016666666661</v>
      </c>
      <c r="AC26">
        <f>AVERAGE('Left 1 Kin'!AC26, 'Left 2 Kin'!AC26, 'Left 3 Kin'!AC26)</f>
        <v>-482.12105333333346</v>
      </c>
      <c r="AD26">
        <f>AVERAGE('Left 1 Kin'!AD26, 'Left 2 Kin'!AD26, 'Left 3 Kin'!AD26)</f>
        <v>475.05799999999999</v>
      </c>
      <c r="AE26">
        <f>AVERAGE('Left 1 Kin'!AE26, 'Left 2 Kin'!AE26, 'Left 3 Kin'!AE26)</f>
        <v>-444.92298833333331</v>
      </c>
      <c r="AF26">
        <f>AVERAGE('Left 1 Kin'!AF26, 'Left 2 Kin'!AF26, 'Left 3 Kin'!AF26)</f>
        <v>520.19500000000016</v>
      </c>
      <c r="AG26">
        <f>AVERAGE('Left 1 Kin'!AG26, 'Left 2 Kin'!AG26, 'Left 3 Kin'!AG26)</f>
        <v>505.96135000000004</v>
      </c>
      <c r="AH26">
        <f>AVERAGE('Left 1 Kin'!AH26, 'Left 2 Kin'!AH26, 'Left 3 Kin'!AH26)</f>
        <v>-59.852646666666693</v>
      </c>
      <c r="AI26">
        <f>AVERAGE('Left 1 Kin'!AI26, 'Left 2 Kin'!AI26, 'Left 3 Kin'!AI26)</f>
        <v>-0.34378661333333344</v>
      </c>
      <c r="AJ26">
        <f>AVERAGE('Left 1 Kin'!AJ26, 'Left 2 Kin'!AJ26, 'Left 3 Kin'!AJ26)</f>
        <v>2.3916111999999998</v>
      </c>
      <c r="AK26">
        <f>AVERAGE('Left 1 Kin'!AK26, 'Left 2 Kin'!AK26, 'Left 3 Kin'!AK26)</f>
        <v>-9.67630986666667E-2</v>
      </c>
      <c r="AL26">
        <f>AVERAGE('Left 1 Kin'!AL26, 'Left 2 Kin'!AL26, 'Left 3 Kin'!AL26)</f>
        <v>-0.81190781333333362</v>
      </c>
      <c r="AM26">
        <f>AVERAGE('Left 1 Kin'!AM26, 'Left 2 Kin'!AM26, 'Left 3 Kin'!AM26)</f>
        <v>2.9310018666666662</v>
      </c>
      <c r="AN26">
        <f>AVERAGE('Left 1 Kin'!AN26, 'Left 2 Kin'!AN26, 'Left 3 Kin'!AN26)</f>
        <v>0.74130913333333337</v>
      </c>
      <c r="AO26">
        <f>AVERAGE('Left 1 Kin'!AO26, 'Left 2 Kin'!AO26, 'Left 3 Kin'!AO26)</f>
        <v>0.60415812000000002</v>
      </c>
      <c r="AP26">
        <f>AVERAGE('Left 1 Kin'!AP26, 'Left 2 Kin'!AP26, 'Left 3 Kin'!AP26)</f>
        <v>-15.299852</v>
      </c>
      <c r="AQ26">
        <f>AVERAGE('Left 1 Kin'!AQ26, 'Left 2 Kin'!AQ26, 'Left 3 Kin'!AQ26)</f>
        <v>1.4109948000000001</v>
      </c>
      <c r="AR26">
        <f>AVERAGE('Left 1 Kin'!AR26, 'Left 2 Kin'!AR26, 'Left 3 Kin'!AR26)</f>
        <v>0.57517456</v>
      </c>
      <c r="AS26">
        <f>AVERAGE('Left 1 Kin'!AS26, 'Left 2 Kin'!AS26, 'Left 3 Kin'!AS26)</f>
        <v>0.52902829333333334</v>
      </c>
      <c r="AT26">
        <f>AVERAGE('Left 1 Kin'!AT26, 'Left 2 Kin'!AT26, 'Left 3 Kin'!AT26)</f>
        <v>-11.637693333333333</v>
      </c>
    </row>
    <row r="27" spans="1:46" x14ac:dyDescent="0.25">
      <c r="A27">
        <v>25</v>
      </c>
      <c r="B27">
        <f>AVERAGE('Left 1 Kin'!B27, 'Left 2 Kin'!B27, 'Left 3 Kin'!B27)</f>
        <v>5.2825000000000015</v>
      </c>
      <c r="C27">
        <f>AVERAGE('Left 1 Kin'!C27, 'Left 2 Kin'!C27, 'Left 3 Kin'!C27)</f>
        <v>0.55656321138211384</v>
      </c>
      <c r="D27">
        <f>AVERAGE('Left 1 Kin'!D27, 'Left 2 Kin'!D27, 'Left 3 Kin'!D27)</f>
        <v>-0.33683086908232679</v>
      </c>
      <c r="E27">
        <f>AVERAGE('Left 1 Kin'!E27, 'Left 2 Kin'!E27, 'Left 3 Kin'!E27)</f>
        <v>-0.26159034430098566</v>
      </c>
      <c r="F27">
        <f>AVERAGE('Left 1 Kin'!F27, 'Left 2 Kin'!F27, 'Left 3 Kin'!F27)</f>
        <v>2.8388359017076219</v>
      </c>
      <c r="G27">
        <f>AVERAGE('Left 1 Kin'!G27, 'Left 2 Kin'!G27, 'Left 3 Kin'!G27)</f>
        <v>10.451930000000001</v>
      </c>
      <c r="H27">
        <f>AVERAGE('Left 1 Kin'!H27, 'Left 2 Kin'!H27, 'Left 3 Kin'!H27)</f>
        <v>-3.9349858333333336</v>
      </c>
      <c r="I27">
        <f>AVERAGE('Left 1 Kin'!I27, 'Left 2 Kin'!I27, 'Left 3 Kin'!I27)</f>
        <v>-5.3468358333333335</v>
      </c>
      <c r="J27">
        <f>AVERAGE('Left 1 Kin'!J27, 'Left 2 Kin'!J27, 'Left 3 Kin'!J27)</f>
        <v>11.058558333333332</v>
      </c>
      <c r="K27">
        <f>AVERAGE('Left 1 Kin'!K27, 'Left 2 Kin'!K27, 'Left 3 Kin'!K27)</f>
        <v>5.0118866666666664</v>
      </c>
      <c r="L27">
        <f>AVERAGE('Left 1 Kin'!L27, 'Left 2 Kin'!L27, 'Left 3 Kin'!L27)</f>
        <v>-9.9864374999999992</v>
      </c>
      <c r="M27">
        <f>AVERAGE('Left 1 Kin'!M27, 'Left 2 Kin'!M27, 'Left 3 Kin'!M27)</f>
        <v>25.891825000000001</v>
      </c>
      <c r="N27">
        <f>AVERAGE('Left 1 Kin'!N27, 'Left 2 Kin'!N27, 'Left 3 Kin'!N27)</f>
        <v>13.067483333333334</v>
      </c>
      <c r="O27">
        <f>AVERAGE('Left 1 Kin'!O27, 'Left 2 Kin'!O27, 'Left 3 Kin'!O27)</f>
        <v>0.48323308333333331</v>
      </c>
      <c r="P27">
        <f>AVERAGE('Left 1 Kin'!P27, 'Left 2 Kin'!P27, 'Left 3 Kin'!P27)</f>
        <v>32.581925000000005</v>
      </c>
      <c r="Q27">
        <f>AVERAGE('Left 1 Kin'!Q27, 'Left 2 Kin'!Q27, 'Left 3 Kin'!Q27)</f>
        <v>2.1000152499999998</v>
      </c>
      <c r="R27">
        <f>AVERAGE('Left 1 Kin'!R27, 'Left 2 Kin'!R27, 'Left 3 Kin'!R27)</f>
        <v>-11.784641666666667</v>
      </c>
      <c r="S27">
        <f>AVERAGE('Left 1 Kin'!S27, 'Left 2 Kin'!S27, 'Left 3 Kin'!S27)</f>
        <v>12.815598333333334</v>
      </c>
      <c r="T27">
        <f>AVERAGE('Left 1 Kin'!T27, 'Left 2 Kin'!T27, 'Left 3 Kin'!T27)</f>
        <v>-1.260629</v>
      </c>
      <c r="U27">
        <f>AVERAGE('Left 1 Kin'!U27, 'Left 2 Kin'!U27, 'Left 3 Kin'!U27)</f>
        <v>93.014375000000015</v>
      </c>
      <c r="V27">
        <f>AVERAGE('Left 1 Kin'!V27, 'Left 2 Kin'!V27, 'Left 3 Kin'!V27)</f>
        <v>-21.92989583333333</v>
      </c>
      <c r="W27">
        <f>AVERAGE('Left 1 Kin'!W27, 'Left 2 Kin'!W27, 'Left 3 Kin'!W27)</f>
        <v>18.017083333333321</v>
      </c>
      <c r="X27">
        <f>AVERAGE('Left 1 Kin'!X27, 'Left 2 Kin'!X27, 'Left 3 Kin'!X27)</f>
        <v>33.26041666666665</v>
      </c>
      <c r="Y27">
        <f>AVERAGE('Left 1 Kin'!Y27, 'Left 2 Kin'!Y27, 'Left 3 Kin'!Y27)</f>
        <v>69.222500000000011</v>
      </c>
      <c r="Z27">
        <f>AVERAGE('Left 1 Kin'!Z27, 'Left 2 Kin'!Z27, 'Left 3 Kin'!Z27)</f>
        <v>-220.77114583333324</v>
      </c>
      <c r="AA27">
        <f>AVERAGE('Left 1 Kin'!AA27, 'Left 2 Kin'!AA27, 'Left 3 Kin'!AA27)</f>
        <v>-114.10833333333336</v>
      </c>
      <c r="AB27">
        <f>AVERAGE('Left 1 Kin'!AB27, 'Left 2 Kin'!AB27, 'Left 3 Kin'!AB27)</f>
        <v>232.76875000000004</v>
      </c>
      <c r="AC27">
        <f>AVERAGE('Left 1 Kin'!AC27, 'Left 2 Kin'!AC27, 'Left 3 Kin'!AC27)</f>
        <v>-449.21678125</v>
      </c>
      <c r="AD27">
        <f>AVERAGE('Left 1 Kin'!AD27, 'Left 2 Kin'!AD27, 'Left 3 Kin'!AD27)</f>
        <v>451.44687500000015</v>
      </c>
      <c r="AE27">
        <f>AVERAGE('Left 1 Kin'!AE27, 'Left 2 Kin'!AE27, 'Left 3 Kin'!AE27)</f>
        <v>-440.44834375000005</v>
      </c>
      <c r="AF27">
        <f>AVERAGE('Left 1 Kin'!AF27, 'Left 2 Kin'!AF27, 'Left 3 Kin'!AF27)</f>
        <v>459.1190625000001</v>
      </c>
      <c r="AG27">
        <f>AVERAGE('Left 1 Kin'!AG27, 'Left 2 Kin'!AG27, 'Left 3 Kin'!AG27)</f>
        <v>499.01354166666664</v>
      </c>
      <c r="AH27">
        <f>AVERAGE('Left 1 Kin'!AH27, 'Left 2 Kin'!AH27, 'Left 3 Kin'!AH27)</f>
        <v>-43.088552083333333</v>
      </c>
      <c r="AI27">
        <f>AVERAGE('Left 1 Kin'!AI27, 'Left 2 Kin'!AI27, 'Left 3 Kin'!AI27)</f>
        <v>-0.29370746666666669</v>
      </c>
      <c r="AJ27">
        <f>AVERAGE('Left 1 Kin'!AJ27, 'Left 2 Kin'!AJ27, 'Left 3 Kin'!AJ27)</f>
        <v>2.3782999999999999</v>
      </c>
      <c r="AK27">
        <f>AVERAGE('Left 1 Kin'!AK27, 'Left 2 Kin'!AK27, 'Left 3 Kin'!AK27)</f>
        <v>-8.1670875000000004E-2</v>
      </c>
      <c r="AL27">
        <f>AVERAGE('Left 1 Kin'!AL27, 'Left 2 Kin'!AL27, 'Left 3 Kin'!AL27)</f>
        <v>-0.70643600000000006</v>
      </c>
      <c r="AM27">
        <f>AVERAGE('Left 1 Kin'!AM27, 'Left 2 Kin'!AM27, 'Left 3 Kin'!AM27)</f>
        <v>3.0088208333333335</v>
      </c>
      <c r="AN27">
        <f>AVERAGE('Left 1 Kin'!AN27, 'Left 2 Kin'!AN27, 'Left 3 Kin'!AN27)</f>
        <v>0.67652400000000001</v>
      </c>
      <c r="AO27">
        <f>AVERAGE('Left 1 Kin'!AO27, 'Left 2 Kin'!AO27, 'Left 3 Kin'!AO27)</f>
        <v>0.61678049999999995</v>
      </c>
      <c r="AP27">
        <f>AVERAGE('Left 1 Kin'!AP27, 'Left 2 Kin'!AP27, 'Left 3 Kin'!AP27)</f>
        <v>-14.990249999999998</v>
      </c>
      <c r="AQ27">
        <f>AVERAGE('Left 1 Kin'!AQ27, 'Left 2 Kin'!AQ27, 'Left 3 Kin'!AQ27)</f>
        <v>1.4602758333333334</v>
      </c>
      <c r="AR27">
        <f>AVERAGE('Left 1 Kin'!AR27, 'Left 2 Kin'!AR27, 'Left 3 Kin'!AR27)</f>
        <v>0.5781965</v>
      </c>
      <c r="AS27">
        <f>AVERAGE('Left 1 Kin'!AS27, 'Left 2 Kin'!AS27, 'Left 3 Kin'!AS27)</f>
        <v>0.53211599999999992</v>
      </c>
      <c r="AT27">
        <f>AVERAGE('Left 1 Kin'!AT27, 'Left 2 Kin'!AT27, 'Left 3 Kin'!AT27)</f>
        <v>-11.740916666666665</v>
      </c>
    </row>
    <row r="28" spans="1:46" x14ac:dyDescent="0.25">
      <c r="A28">
        <v>26</v>
      </c>
      <c r="B28">
        <f>AVERAGE('Left 1 Kin'!B28, 'Left 2 Kin'!B28, 'Left 3 Kin'!B28)</f>
        <v>5.2741916666666677</v>
      </c>
      <c r="C28">
        <f>AVERAGE('Left 1 Kin'!C28, 'Left 2 Kin'!C28, 'Left 3 Kin'!C28)</f>
        <v>0.556053837398374</v>
      </c>
      <c r="D28">
        <f>AVERAGE('Left 1 Kin'!D28, 'Left 2 Kin'!D28, 'Left 3 Kin'!D28)</f>
        <v>-0.33693258364570311</v>
      </c>
      <c r="E28">
        <f>AVERAGE('Left 1 Kin'!E28, 'Left 2 Kin'!E28, 'Left 3 Kin'!E28)</f>
        <v>-0.26685245730945434</v>
      </c>
      <c r="F28">
        <f>AVERAGE('Left 1 Kin'!F28, 'Left 2 Kin'!F28, 'Left 3 Kin'!F28)</f>
        <v>2.8515003470776059</v>
      </c>
      <c r="G28">
        <f>AVERAGE('Left 1 Kin'!G28, 'Left 2 Kin'!G28, 'Left 3 Kin'!G28)</f>
        <v>10.577510866666666</v>
      </c>
      <c r="H28">
        <f>AVERAGE('Left 1 Kin'!H28, 'Left 2 Kin'!H28, 'Left 3 Kin'!H28)</f>
        <v>-3.9637576666666661</v>
      </c>
      <c r="I28">
        <f>AVERAGE('Left 1 Kin'!I28, 'Left 2 Kin'!I28, 'Left 3 Kin'!I28)</f>
        <v>-5.3230569333333335</v>
      </c>
      <c r="J28">
        <f>AVERAGE('Left 1 Kin'!J28, 'Left 2 Kin'!J28, 'Left 3 Kin'!J28)</f>
        <v>11.106324000000001</v>
      </c>
      <c r="K28">
        <f>AVERAGE('Left 1 Kin'!K28, 'Left 2 Kin'!K28, 'Left 3 Kin'!K28)</f>
        <v>5.1077703333333337</v>
      </c>
      <c r="L28">
        <f>AVERAGE('Left 1 Kin'!L28, 'Left 2 Kin'!L28, 'Left 3 Kin'!L28)</f>
        <v>-10.287361666666667</v>
      </c>
      <c r="M28">
        <f>AVERAGE('Left 1 Kin'!M28, 'Left 2 Kin'!M28, 'Left 3 Kin'!M28)</f>
        <v>25.73481533333333</v>
      </c>
      <c r="N28">
        <f>AVERAGE('Left 1 Kin'!N28, 'Left 2 Kin'!N28, 'Left 3 Kin'!N28)</f>
        <v>13.381058000000001</v>
      </c>
      <c r="O28">
        <f>AVERAGE('Left 1 Kin'!O28, 'Left 2 Kin'!O28, 'Left 3 Kin'!O28)</f>
        <v>-0.1096278066666659</v>
      </c>
      <c r="P28">
        <f>AVERAGE('Left 1 Kin'!P28, 'Left 2 Kin'!P28, 'Left 3 Kin'!P28)</f>
        <v>33.177952666666663</v>
      </c>
      <c r="Q28">
        <f>AVERAGE('Left 1 Kin'!Q28, 'Left 2 Kin'!Q28, 'Left 3 Kin'!Q28)</f>
        <v>1.5025480066666674</v>
      </c>
      <c r="R28">
        <f>AVERAGE('Left 1 Kin'!R28, 'Left 2 Kin'!R28, 'Left 3 Kin'!R28)</f>
        <v>-11.197606333333333</v>
      </c>
      <c r="S28">
        <f>AVERAGE('Left 1 Kin'!S28, 'Left 2 Kin'!S28, 'Left 3 Kin'!S28)</f>
        <v>13.488561333333335</v>
      </c>
      <c r="T28">
        <f>AVERAGE('Left 1 Kin'!T28, 'Left 2 Kin'!T28, 'Left 3 Kin'!T28)</f>
        <v>-1.3068257599999999</v>
      </c>
      <c r="U28">
        <f>AVERAGE('Left 1 Kin'!U28, 'Left 2 Kin'!U28, 'Left 3 Kin'!U28)</f>
        <v>90.781999999999996</v>
      </c>
      <c r="V28">
        <f>AVERAGE('Left 1 Kin'!V28, 'Left 2 Kin'!V28, 'Left 3 Kin'!V28)</f>
        <v>-19.932449999999992</v>
      </c>
      <c r="W28">
        <f>AVERAGE('Left 1 Kin'!W28, 'Left 2 Kin'!W28, 'Left 3 Kin'!W28)</f>
        <v>15.85734999999999</v>
      </c>
      <c r="X28">
        <f>AVERAGE('Left 1 Kin'!X28, 'Left 2 Kin'!X28, 'Left 3 Kin'!X28)</f>
        <v>36.313249999999961</v>
      </c>
      <c r="Y28">
        <f>AVERAGE('Left 1 Kin'!Y28, 'Left 2 Kin'!Y28, 'Left 3 Kin'!Y28)</f>
        <v>72.094649999999987</v>
      </c>
      <c r="Z28">
        <f>AVERAGE('Left 1 Kin'!Z28, 'Left 2 Kin'!Z28, 'Left 3 Kin'!Z28)</f>
        <v>-223.61264999999995</v>
      </c>
      <c r="AA28">
        <f>AVERAGE('Left 1 Kin'!AA28, 'Left 2 Kin'!AA28, 'Left 3 Kin'!AA28)</f>
        <v>-120.8904166666667</v>
      </c>
      <c r="AB28">
        <f>AVERAGE('Left 1 Kin'!AB28, 'Left 2 Kin'!AB28, 'Left 3 Kin'!AB28)</f>
        <v>230.29733333333343</v>
      </c>
      <c r="AC28">
        <f>AVERAGE('Left 1 Kin'!AC28, 'Left 2 Kin'!AC28, 'Left 3 Kin'!AC28)</f>
        <v>-411.69354249999998</v>
      </c>
      <c r="AD28">
        <f>AVERAGE('Left 1 Kin'!AD28, 'Left 2 Kin'!AD28, 'Left 3 Kin'!AD28)</f>
        <v>423.60333333333364</v>
      </c>
      <c r="AE28">
        <f>AVERAGE('Left 1 Kin'!AE28, 'Left 2 Kin'!AE28, 'Left 3 Kin'!AE28)</f>
        <v>-428.94744833333334</v>
      </c>
      <c r="AF28">
        <f>AVERAGE('Left 1 Kin'!AF28, 'Left 2 Kin'!AF28, 'Left 3 Kin'!AF28)</f>
        <v>390.17132500000008</v>
      </c>
      <c r="AG28">
        <f>AVERAGE('Left 1 Kin'!AG28, 'Left 2 Kin'!AG28, 'Left 3 Kin'!AG28)</f>
        <v>490.94578333333334</v>
      </c>
      <c r="AH28">
        <f>AVERAGE('Left 1 Kin'!AH28, 'Left 2 Kin'!AH28, 'Left 3 Kin'!AH28)</f>
        <v>-27.522441666666698</v>
      </c>
      <c r="AI28">
        <f>AVERAGE('Left 1 Kin'!AI28, 'Left 2 Kin'!AI28, 'Left 3 Kin'!AI28)</f>
        <v>-0.23209312000000024</v>
      </c>
      <c r="AJ28">
        <f>AVERAGE('Left 1 Kin'!AJ28, 'Left 2 Kin'!AJ28, 'Left 3 Kin'!AJ28)</f>
        <v>2.3738173999999996</v>
      </c>
      <c r="AK28">
        <f>AVERAGE('Left 1 Kin'!AK28, 'Left 2 Kin'!AK28, 'Left 3 Kin'!AK28)</f>
        <v>-7.1133307199999996E-2</v>
      </c>
      <c r="AL28">
        <f>AVERAGE('Left 1 Kin'!AL28, 'Left 2 Kin'!AL28, 'Left 3 Kin'!AL28)</f>
        <v>-0.56536718000000086</v>
      </c>
      <c r="AM28">
        <f>AVERAGE('Left 1 Kin'!AM28, 'Left 2 Kin'!AM28, 'Left 3 Kin'!AM28)</f>
        <v>3.0926363333333335</v>
      </c>
      <c r="AN28">
        <f>AVERAGE('Left 1 Kin'!AN28, 'Left 2 Kin'!AN28, 'Left 3 Kin'!AN28)</f>
        <v>0.61966056000000014</v>
      </c>
      <c r="AO28">
        <f>AVERAGE('Left 1 Kin'!AO28, 'Left 2 Kin'!AO28, 'Left 3 Kin'!AO28)</f>
        <v>0.63042191999999997</v>
      </c>
      <c r="AP28">
        <f>AVERAGE('Left 1 Kin'!AP28, 'Left 2 Kin'!AP28, 'Left 3 Kin'!AP28)</f>
        <v>-14.516574666666665</v>
      </c>
      <c r="AQ28">
        <f>AVERAGE('Left 1 Kin'!AQ28, 'Left 2 Kin'!AQ28, 'Left 3 Kin'!AQ28)</f>
        <v>1.5086056000000001</v>
      </c>
      <c r="AR28">
        <f>AVERAGE('Left 1 Kin'!AR28, 'Left 2 Kin'!AR28, 'Left 3 Kin'!AR28)</f>
        <v>0.58220982666666665</v>
      </c>
      <c r="AS28">
        <f>AVERAGE('Left 1 Kin'!AS28, 'Left 2 Kin'!AS28, 'Left 3 Kin'!AS28)</f>
        <v>0.53605168000000003</v>
      </c>
      <c r="AT28">
        <f>AVERAGE('Left 1 Kin'!AT28, 'Left 2 Kin'!AT28, 'Left 3 Kin'!AT28)</f>
        <v>-11.796354000000001</v>
      </c>
    </row>
    <row r="29" spans="1:46" x14ac:dyDescent="0.25">
      <c r="A29">
        <v>27</v>
      </c>
      <c r="B29">
        <f>AVERAGE('Left 1 Kin'!B29, 'Left 2 Kin'!B29, 'Left 3 Kin'!B29)</f>
        <v>5.2655708333333289</v>
      </c>
      <c r="C29">
        <f>AVERAGE('Left 1 Kin'!C29, 'Left 2 Kin'!C29, 'Left 3 Kin'!C29)</f>
        <v>0.55557789837398375</v>
      </c>
      <c r="D29">
        <f>AVERAGE('Left 1 Kin'!D29, 'Left 2 Kin'!D29, 'Left 3 Kin'!D29)</f>
        <v>-0.34272559350270715</v>
      </c>
      <c r="E29">
        <f>AVERAGE('Left 1 Kin'!E29, 'Left 2 Kin'!E29, 'Left 3 Kin'!E29)</f>
        <v>-0.26994586630570594</v>
      </c>
      <c r="F29">
        <f>AVERAGE('Left 1 Kin'!F29, 'Left 2 Kin'!F29, 'Left 3 Kin'!F29)</f>
        <v>2.8726526100236014</v>
      </c>
      <c r="G29">
        <f>AVERAGE('Left 1 Kin'!G29, 'Left 2 Kin'!G29, 'Left 3 Kin'!G29)</f>
        <v>10.698500899999999</v>
      </c>
      <c r="H29">
        <f>AVERAGE('Left 1 Kin'!H29, 'Left 2 Kin'!H29, 'Left 3 Kin'!H29)</f>
        <v>-3.9875978333333335</v>
      </c>
      <c r="I29">
        <f>AVERAGE('Left 1 Kin'!I29, 'Left 2 Kin'!I29, 'Left 3 Kin'!I29)</f>
        <v>-5.3029271999999992</v>
      </c>
      <c r="J29">
        <f>AVERAGE('Left 1 Kin'!J29, 'Left 2 Kin'!J29, 'Left 3 Kin'!J29)</f>
        <v>11.160181333333332</v>
      </c>
      <c r="K29">
        <f>AVERAGE('Left 1 Kin'!K29, 'Left 2 Kin'!K29, 'Left 3 Kin'!K29)</f>
        <v>5.2116748333333334</v>
      </c>
      <c r="L29">
        <f>AVERAGE('Left 1 Kin'!L29, 'Left 2 Kin'!L29, 'Left 3 Kin'!L29)</f>
        <v>-10.596197499999999</v>
      </c>
      <c r="M29">
        <f>AVERAGE('Left 1 Kin'!M29, 'Left 2 Kin'!M29, 'Left 3 Kin'!M29)</f>
        <v>25.562988999999998</v>
      </c>
      <c r="N29">
        <f>AVERAGE('Left 1 Kin'!N29, 'Left 2 Kin'!N29, 'Left 3 Kin'!N29)</f>
        <v>13.693140999999999</v>
      </c>
      <c r="O29">
        <f>AVERAGE('Left 1 Kin'!O29, 'Left 2 Kin'!O29, 'Left 3 Kin'!O29)</f>
        <v>-0.61884436333333326</v>
      </c>
      <c r="P29">
        <f>AVERAGE('Left 1 Kin'!P29, 'Left 2 Kin'!P29, 'Left 3 Kin'!P29)</f>
        <v>33.717596999999998</v>
      </c>
      <c r="Q29">
        <f>AVERAGE('Left 1 Kin'!Q29, 'Left 2 Kin'!Q29, 'Left 3 Kin'!Q29)</f>
        <v>0.93310892999999984</v>
      </c>
      <c r="R29">
        <f>AVERAGE('Left 1 Kin'!R29, 'Left 2 Kin'!R29, 'Left 3 Kin'!R29)</f>
        <v>-10.759511833333335</v>
      </c>
      <c r="S29">
        <f>AVERAGE('Left 1 Kin'!S29, 'Left 2 Kin'!S29, 'Left 3 Kin'!S29)</f>
        <v>14.145272666666665</v>
      </c>
      <c r="T29">
        <f>AVERAGE('Left 1 Kin'!T29, 'Left 2 Kin'!T29, 'Left 3 Kin'!T29)</f>
        <v>-1.3201966866666668</v>
      </c>
      <c r="U29">
        <f>AVERAGE('Left 1 Kin'!U29, 'Left 2 Kin'!U29, 'Left 3 Kin'!U29)</f>
        <v>87.868791666666652</v>
      </c>
      <c r="V29">
        <f>AVERAGE('Left 1 Kin'!V29, 'Left 2 Kin'!V29, 'Left 3 Kin'!V29)</f>
        <v>-17.589899999999989</v>
      </c>
      <c r="W29">
        <f>AVERAGE('Left 1 Kin'!W29, 'Left 2 Kin'!W29, 'Left 3 Kin'!W29)</f>
        <v>13.220116666666655</v>
      </c>
      <c r="X29">
        <f>AVERAGE('Left 1 Kin'!X29, 'Left 2 Kin'!X29, 'Left 3 Kin'!X29)</f>
        <v>39.567125000000011</v>
      </c>
      <c r="Y29">
        <f>AVERAGE('Left 1 Kin'!Y29, 'Left 2 Kin'!Y29, 'Left 3 Kin'!Y29)</f>
        <v>74.630549999999999</v>
      </c>
      <c r="Z29">
        <f>AVERAGE('Left 1 Kin'!Z29, 'Left 2 Kin'!Z29, 'Left 3 Kin'!Z29)</f>
        <v>-225.49967499999994</v>
      </c>
      <c r="AA29">
        <f>AVERAGE('Left 1 Kin'!AA29, 'Left 2 Kin'!AA29, 'Left 3 Kin'!AA29)</f>
        <v>-130.0214583333333</v>
      </c>
      <c r="AB29">
        <f>AVERAGE('Left 1 Kin'!AB29, 'Left 2 Kin'!AB29, 'Left 3 Kin'!AB29)</f>
        <v>225.69258333333346</v>
      </c>
      <c r="AC29">
        <f>AVERAGE('Left 1 Kin'!AC29, 'Left 2 Kin'!AC29, 'Left 3 Kin'!AC29)</f>
        <v>-371.75142875</v>
      </c>
      <c r="AD29">
        <f>AVERAGE('Left 1 Kin'!AD29, 'Left 2 Kin'!AD29, 'Left 3 Kin'!AD29)</f>
        <v>393.42750000000024</v>
      </c>
      <c r="AE29">
        <f>AVERAGE('Left 1 Kin'!AE29, 'Left 2 Kin'!AE29, 'Left 3 Kin'!AE29)</f>
        <v>-410.95895916666672</v>
      </c>
      <c r="AF29">
        <f>AVERAGE('Left 1 Kin'!AF29, 'Left 2 Kin'!AF29, 'Left 3 Kin'!AF29)</f>
        <v>322.21608750000001</v>
      </c>
      <c r="AG29">
        <f>AVERAGE('Left 1 Kin'!AG29, 'Left 2 Kin'!AG29, 'Left 3 Kin'!AG29)</f>
        <v>482.54885833333327</v>
      </c>
      <c r="AH29">
        <f>AVERAGE('Left 1 Kin'!AH29, 'Left 2 Kin'!AH29, 'Left 3 Kin'!AH29)</f>
        <v>-13.37859166666667</v>
      </c>
      <c r="AI29">
        <f>AVERAGE('Left 1 Kin'!AI29, 'Left 2 Kin'!AI29, 'Left 3 Kin'!AI29)</f>
        <v>-0.15811674000000012</v>
      </c>
      <c r="AJ29">
        <f>AVERAGE('Left 1 Kin'!AJ29, 'Left 2 Kin'!AJ29, 'Left 3 Kin'!AJ29)</f>
        <v>2.3969056333333336</v>
      </c>
      <c r="AK29">
        <f>AVERAGE('Left 1 Kin'!AK29, 'Left 2 Kin'!AK29, 'Left 3 Kin'!AK29)</f>
        <v>-6.7728561066666665E-2</v>
      </c>
      <c r="AL29">
        <f>AVERAGE('Left 1 Kin'!AL29, 'Left 2 Kin'!AL29, 'Left 3 Kin'!AL29)</f>
        <v>-0.346938776666667</v>
      </c>
      <c r="AM29">
        <f>AVERAGE('Left 1 Kin'!AM29, 'Left 2 Kin'!AM29, 'Left 3 Kin'!AM29)</f>
        <v>3.1770201666666669</v>
      </c>
      <c r="AN29">
        <f>AVERAGE('Left 1 Kin'!AN29, 'Left 2 Kin'!AN29, 'Left 3 Kin'!AN29)</f>
        <v>0.57779261999999998</v>
      </c>
      <c r="AO29">
        <f>AVERAGE('Left 1 Kin'!AO29, 'Left 2 Kin'!AO29, 'Left 3 Kin'!AO29)</f>
        <v>0.6450293399999999</v>
      </c>
      <c r="AP29">
        <f>AVERAGE('Left 1 Kin'!AP29, 'Left 2 Kin'!AP29, 'Left 3 Kin'!AP29)</f>
        <v>-13.912886</v>
      </c>
      <c r="AQ29">
        <f>AVERAGE('Left 1 Kin'!AQ29, 'Left 2 Kin'!AQ29, 'Left 3 Kin'!AQ29)</f>
        <v>1.5536662000000001</v>
      </c>
      <c r="AR29">
        <f>AVERAGE('Left 1 Kin'!AR29, 'Left 2 Kin'!AR29, 'Left 3 Kin'!AR29)</f>
        <v>0.5856631533333333</v>
      </c>
      <c r="AS29">
        <f>AVERAGE('Left 1 Kin'!AS29, 'Left 2 Kin'!AS29, 'Left 3 Kin'!AS29)</f>
        <v>0.54113285999999994</v>
      </c>
      <c r="AT29">
        <f>AVERAGE('Left 1 Kin'!AT29, 'Left 2 Kin'!AT29, 'Left 3 Kin'!AT29)</f>
        <v>-11.785566333333334</v>
      </c>
    </row>
    <row r="30" spans="1:46" x14ac:dyDescent="0.25">
      <c r="A30">
        <v>28</v>
      </c>
      <c r="B30">
        <f>AVERAGE('Left 1 Kin'!B30, 'Left 2 Kin'!B30, 'Left 3 Kin'!B30)</f>
        <v>5.2569499999999918</v>
      </c>
      <c r="C30">
        <f>AVERAGE('Left 1 Kin'!C30, 'Left 2 Kin'!C30, 'Left 3 Kin'!C30)</f>
        <v>0.55510647967479676</v>
      </c>
      <c r="D30">
        <f>AVERAGE('Left 1 Kin'!D30, 'Left 2 Kin'!D30, 'Left 3 Kin'!D30)</f>
        <v>-0.3477681105095099</v>
      </c>
      <c r="E30">
        <f>AVERAGE('Left 1 Kin'!E30, 'Left 2 Kin'!E30, 'Left 3 Kin'!E30)</f>
        <v>-0.27157874496737466</v>
      </c>
      <c r="F30">
        <f>AVERAGE('Left 1 Kin'!F30, 'Left 2 Kin'!F30, 'Left 3 Kin'!F30)</f>
        <v>2.8869489101763151</v>
      </c>
      <c r="G30">
        <f>AVERAGE('Left 1 Kin'!G30, 'Left 2 Kin'!G30, 'Left 3 Kin'!G30)</f>
        <v>10.8184536</v>
      </c>
      <c r="H30">
        <f>AVERAGE('Left 1 Kin'!H30, 'Left 2 Kin'!H30, 'Left 3 Kin'!H30)</f>
        <v>-4.0109827999999998</v>
      </c>
      <c r="I30">
        <f>AVERAGE('Left 1 Kin'!I30, 'Left 2 Kin'!I30, 'Left 3 Kin'!I30)</f>
        <v>-5.2839465333333324</v>
      </c>
      <c r="J30">
        <f>AVERAGE('Left 1 Kin'!J30, 'Left 2 Kin'!J30, 'Left 3 Kin'!J30)</f>
        <v>11.214833333333333</v>
      </c>
      <c r="K30">
        <f>AVERAGE('Left 1 Kin'!K30, 'Left 2 Kin'!K30, 'Left 3 Kin'!K30)</f>
        <v>5.3155262666666667</v>
      </c>
      <c r="L30">
        <f>AVERAGE('Left 1 Kin'!L30, 'Left 2 Kin'!L30, 'Left 3 Kin'!L30)</f>
        <v>-10.904854666666665</v>
      </c>
      <c r="M30">
        <f>AVERAGE('Left 1 Kin'!M30, 'Left 2 Kin'!M30, 'Left 3 Kin'!M30)</f>
        <v>25.387727999999999</v>
      </c>
      <c r="N30">
        <f>AVERAGE('Left 1 Kin'!N30, 'Left 2 Kin'!N30, 'Left 3 Kin'!N30)</f>
        <v>14.002258666666668</v>
      </c>
      <c r="O30">
        <f>AVERAGE('Left 1 Kin'!O30, 'Left 2 Kin'!O30, 'Left 3 Kin'!O30)</f>
        <v>-1.1165555866666661</v>
      </c>
      <c r="P30">
        <f>AVERAGE('Left 1 Kin'!P30, 'Left 2 Kin'!P30, 'Left 3 Kin'!P30)</f>
        <v>34.246694666666663</v>
      </c>
      <c r="Q30">
        <f>AVERAGE('Left 1 Kin'!Q30, 'Left 2 Kin'!Q30, 'Left 3 Kin'!Q30)</f>
        <v>0.36977020000000094</v>
      </c>
      <c r="R30">
        <f>AVERAGE('Left 1 Kin'!R30, 'Left 2 Kin'!R30, 'Left 3 Kin'!R30)</f>
        <v>-10.343809866666668</v>
      </c>
      <c r="S30">
        <f>AVERAGE('Left 1 Kin'!S30, 'Left 2 Kin'!S30, 'Left 3 Kin'!S30)</f>
        <v>14.799237333333332</v>
      </c>
      <c r="T30">
        <f>AVERAGE('Left 1 Kin'!T30, 'Left 2 Kin'!T30, 'Left 3 Kin'!T30)</f>
        <v>-1.3298274800000003</v>
      </c>
      <c r="U30">
        <f>AVERAGE('Left 1 Kin'!U30, 'Left 2 Kin'!U30, 'Left 3 Kin'!U30)</f>
        <v>84.850750000000005</v>
      </c>
      <c r="V30">
        <f>AVERAGE('Left 1 Kin'!V30, 'Left 2 Kin'!V30, 'Left 3 Kin'!V30)</f>
        <v>-15.273283333333326</v>
      </c>
      <c r="W30">
        <f>AVERAGE('Left 1 Kin'!W30, 'Left 2 Kin'!W30, 'Left 3 Kin'!W30)</f>
        <v>10.557183333333329</v>
      </c>
      <c r="X30">
        <f>AVERAGE('Left 1 Kin'!X30, 'Left 2 Kin'!X30, 'Left 3 Kin'!X30)</f>
        <v>42.81466666666671</v>
      </c>
      <c r="Y30">
        <f>AVERAGE('Left 1 Kin'!Y30, 'Left 2 Kin'!Y30, 'Left 3 Kin'!Y30)</f>
        <v>76.960516666666663</v>
      </c>
      <c r="Z30">
        <f>AVERAGE('Left 1 Kin'!Z30, 'Left 2 Kin'!Z30, 'Left 3 Kin'!Z30)</f>
        <v>-227.27800000000002</v>
      </c>
      <c r="AA30">
        <f>AVERAGE('Left 1 Kin'!AA30, 'Left 2 Kin'!AA30, 'Left 3 Kin'!AA30)</f>
        <v>-139.57916666666659</v>
      </c>
      <c r="AB30">
        <f>AVERAGE('Left 1 Kin'!AB30, 'Left 2 Kin'!AB30, 'Left 3 Kin'!AB30)</f>
        <v>220.68316666666681</v>
      </c>
      <c r="AC30">
        <f>AVERAGE('Left 1 Kin'!AC30, 'Left 2 Kin'!AC30, 'Left 3 Kin'!AC30)</f>
        <v>-330.87301500000007</v>
      </c>
      <c r="AD30">
        <f>AVERAGE('Left 1 Kin'!AD30, 'Left 2 Kin'!AD30, 'Left 3 Kin'!AD30)</f>
        <v>362.77666666666704</v>
      </c>
      <c r="AE30">
        <f>AVERAGE('Left 1 Kin'!AE30, 'Left 2 Kin'!AE30, 'Left 3 Kin'!AE30)</f>
        <v>-391.83355000000006</v>
      </c>
      <c r="AF30">
        <f>AVERAGE('Left 1 Kin'!AF30, 'Left 2 Kin'!AF30, 'Left 3 Kin'!AF30)</f>
        <v>254.14425000000014</v>
      </c>
      <c r="AG30">
        <f>AVERAGE('Left 1 Kin'!AG30, 'Left 2 Kin'!AG30, 'Left 3 Kin'!AG30)</f>
        <v>473.89359999999994</v>
      </c>
      <c r="AH30">
        <f>AVERAGE('Left 1 Kin'!AH30, 'Left 2 Kin'!AH30, 'Left 3 Kin'!AH30)</f>
        <v>0.52919166666663864</v>
      </c>
      <c r="AI30">
        <f>AVERAGE('Left 1 Kin'!AI30, 'Left 2 Kin'!AI30, 'Left 3 Kin'!AI30)</f>
        <v>-6.6035640000000326E-2</v>
      </c>
      <c r="AJ30">
        <f>AVERAGE('Left 1 Kin'!AJ30, 'Left 2 Kin'!AJ30, 'Left 3 Kin'!AJ30)</f>
        <v>2.4194229333333332</v>
      </c>
      <c r="AK30">
        <f>AVERAGE('Left 1 Kin'!AK30, 'Left 2 Kin'!AK30, 'Left 3 Kin'!AK30)</f>
        <v>-6.5401777599999988E-2</v>
      </c>
      <c r="AL30">
        <f>AVERAGE('Left 1 Kin'!AL30, 'Left 2 Kin'!AL30, 'Left 3 Kin'!AL30)</f>
        <v>-6.6378106666667699E-2</v>
      </c>
      <c r="AM30">
        <f>AVERAGE('Left 1 Kin'!AM30, 'Left 2 Kin'!AM30, 'Left 3 Kin'!AM30)</f>
        <v>3.2532290666666666</v>
      </c>
      <c r="AN30">
        <f>AVERAGE('Left 1 Kin'!AN30, 'Left 2 Kin'!AN30, 'Left 3 Kin'!AN30)</f>
        <v>0.53782369333333335</v>
      </c>
      <c r="AO30">
        <f>AVERAGE('Left 1 Kin'!AO30, 'Left 2 Kin'!AO30, 'Left 3 Kin'!AO30)</f>
        <v>0.65896934666666662</v>
      </c>
      <c r="AP30">
        <f>AVERAGE('Left 1 Kin'!AP30, 'Left 2 Kin'!AP30, 'Left 3 Kin'!AP30)</f>
        <v>-13.245474666666667</v>
      </c>
      <c r="AQ30">
        <f>AVERAGE('Left 1 Kin'!AQ30, 'Left 2 Kin'!AQ30, 'Left 3 Kin'!AQ30)</f>
        <v>1.5989835999999997</v>
      </c>
      <c r="AR30">
        <f>AVERAGE('Left 1 Kin'!AR30, 'Left 2 Kin'!AR30, 'Left 3 Kin'!AR30)</f>
        <v>0.58912653333333331</v>
      </c>
      <c r="AS30">
        <f>AVERAGE('Left 1 Kin'!AS30, 'Left 2 Kin'!AS30, 'Left 3 Kin'!AS30)</f>
        <v>0.54550054666666659</v>
      </c>
      <c r="AT30">
        <f>AVERAGE('Left 1 Kin'!AT30, 'Left 2 Kin'!AT30, 'Left 3 Kin'!AT30)</f>
        <v>-11.769562666666666</v>
      </c>
    </row>
    <row r="31" spans="1:46" x14ac:dyDescent="0.25">
      <c r="A31">
        <v>29</v>
      </c>
      <c r="B31">
        <f>AVERAGE('Left 1 Kin'!B31, 'Left 2 Kin'!B31, 'Left 3 Kin'!B31)</f>
        <v>5.248454166666658</v>
      </c>
      <c r="C31">
        <f>AVERAGE('Left 1 Kin'!C31, 'Left 2 Kin'!C31, 'Left 3 Kin'!C31)</f>
        <v>0.55465960162601624</v>
      </c>
      <c r="D31">
        <f>AVERAGE('Left 1 Kin'!D31, 'Left 2 Kin'!D31, 'Left 3 Kin'!D31)</f>
        <v>-0.34573234069137854</v>
      </c>
      <c r="E31">
        <f>AVERAGE('Left 1 Kin'!E31, 'Left 2 Kin'!E31, 'Left 3 Kin'!E31)</f>
        <v>-0.27345002776620847</v>
      </c>
      <c r="F31">
        <f>AVERAGE('Left 1 Kin'!F31, 'Left 2 Kin'!F31, 'Left 3 Kin'!F31)</f>
        <v>2.9129786547271963</v>
      </c>
      <c r="G31">
        <f>AVERAGE('Left 1 Kin'!G31, 'Left 2 Kin'!G31, 'Left 3 Kin'!G31)</f>
        <v>10.932065633333332</v>
      </c>
      <c r="H31">
        <f>AVERAGE('Left 1 Kin'!H31, 'Left 2 Kin'!H31, 'Left 3 Kin'!H31)</f>
        <v>-4.0306860666666671</v>
      </c>
      <c r="I31">
        <f>AVERAGE('Left 1 Kin'!I31, 'Left 2 Kin'!I31, 'Left 3 Kin'!I31)</f>
        <v>-5.2696211000000002</v>
      </c>
      <c r="J31">
        <f>AVERAGE('Left 1 Kin'!J31, 'Left 2 Kin'!J31, 'Left 3 Kin'!J31)</f>
        <v>11.275911666666667</v>
      </c>
      <c r="K31">
        <f>AVERAGE('Left 1 Kin'!K31, 'Left 2 Kin'!K31, 'Left 3 Kin'!K31)</f>
        <v>5.4204259666666665</v>
      </c>
      <c r="L31">
        <f>AVERAGE('Left 1 Kin'!L31, 'Left 2 Kin'!L31, 'Left 3 Kin'!L31)</f>
        <v>-11.2140225</v>
      </c>
      <c r="M31">
        <f>AVERAGE('Left 1 Kin'!M31, 'Left 2 Kin'!M31, 'Left 3 Kin'!M31)</f>
        <v>25.19357066666667</v>
      </c>
      <c r="N31">
        <f>AVERAGE('Left 1 Kin'!N31, 'Left 2 Kin'!N31, 'Left 3 Kin'!N31)</f>
        <v>14.296392666666668</v>
      </c>
      <c r="O31">
        <f>AVERAGE('Left 1 Kin'!O31, 'Left 2 Kin'!O31, 'Left 3 Kin'!O31)</f>
        <v>-1.5425086433333337</v>
      </c>
      <c r="P31">
        <f>AVERAGE('Left 1 Kin'!P31, 'Left 2 Kin'!P31, 'Left 3 Kin'!P31)</f>
        <v>34.720008999999997</v>
      </c>
      <c r="Q31">
        <f>AVERAGE('Left 1 Kin'!Q31, 'Left 2 Kin'!Q31, 'Left 3 Kin'!Q31)</f>
        <v>-0.1504822666666672</v>
      </c>
      <c r="R31">
        <f>AVERAGE('Left 1 Kin'!R31, 'Left 2 Kin'!R31, 'Left 3 Kin'!R31)</f>
        <v>-10.038532766666666</v>
      </c>
      <c r="S31">
        <f>AVERAGE('Left 1 Kin'!S31, 'Left 2 Kin'!S31, 'Left 3 Kin'!S31)</f>
        <v>15.436938666666668</v>
      </c>
      <c r="T31">
        <f>AVERAGE('Left 1 Kin'!T31, 'Left 2 Kin'!T31, 'Left 3 Kin'!T31)</f>
        <v>-1.3208033066666667</v>
      </c>
      <c r="U31">
        <f>AVERAGE('Left 1 Kin'!U31, 'Left 2 Kin'!U31, 'Left 3 Kin'!U31)</f>
        <v>81.300166666666669</v>
      </c>
      <c r="V31">
        <f>AVERAGE('Left 1 Kin'!V31, 'Left 2 Kin'!V31, 'Left 3 Kin'!V31)</f>
        <v>-13.022683333333324</v>
      </c>
      <c r="W31">
        <f>AVERAGE('Left 1 Kin'!W31, 'Left 2 Kin'!W31, 'Left 3 Kin'!W31)</f>
        <v>7.7051749999999899</v>
      </c>
      <c r="X31">
        <f>AVERAGE('Left 1 Kin'!X31, 'Left 2 Kin'!X31, 'Left 3 Kin'!X31)</f>
        <v>46.154416666666727</v>
      </c>
      <c r="Y31">
        <f>AVERAGE('Left 1 Kin'!Y31, 'Left 2 Kin'!Y31, 'Left 3 Kin'!Y31)</f>
        <v>78.159591666666685</v>
      </c>
      <c r="Z31">
        <f>AVERAGE('Left 1 Kin'!Z31, 'Left 2 Kin'!Z31, 'Left 3 Kin'!Z31)</f>
        <v>-228.19806250000002</v>
      </c>
      <c r="AA31">
        <f>AVERAGE('Left 1 Kin'!AA31, 'Left 2 Kin'!AA31, 'Left 3 Kin'!AA31)</f>
        <v>-151.17208333333326</v>
      </c>
      <c r="AB31">
        <f>AVERAGE('Left 1 Kin'!AB31, 'Left 2 Kin'!AB31, 'Left 3 Kin'!AB31)</f>
        <v>213.32491666666678</v>
      </c>
      <c r="AC31">
        <f>AVERAGE('Left 1 Kin'!AC31, 'Left 2 Kin'!AC31, 'Left 3 Kin'!AC31)</f>
        <v>-286.33621375000001</v>
      </c>
      <c r="AD31">
        <f>AVERAGE('Left 1 Kin'!AD31, 'Left 2 Kin'!AD31, 'Left 3 Kin'!AD31)</f>
        <v>330.24208333333354</v>
      </c>
      <c r="AE31">
        <f>AVERAGE('Left 1 Kin'!AE31, 'Left 2 Kin'!AE31, 'Left 3 Kin'!AE31)</f>
        <v>-367.1896583333334</v>
      </c>
      <c r="AF31">
        <f>AVERAGE('Left 1 Kin'!AF31, 'Left 2 Kin'!AF31, 'Left 3 Kin'!AF31)</f>
        <v>189.43181249999998</v>
      </c>
      <c r="AG31">
        <f>AVERAGE('Left 1 Kin'!AG31, 'Left 2 Kin'!AG31, 'Left 3 Kin'!AG31)</f>
        <v>463.91854999999993</v>
      </c>
      <c r="AH31">
        <f>AVERAGE('Left 1 Kin'!AH31, 'Left 2 Kin'!AH31, 'Left 3 Kin'!AH31)</f>
        <v>12.77914166666667</v>
      </c>
      <c r="AI31">
        <f>AVERAGE('Left 1 Kin'!AI31, 'Left 2 Kin'!AI31, 'Left 3 Kin'!AI31)</f>
        <v>9.1502370000000013E-2</v>
      </c>
      <c r="AJ31">
        <f>AVERAGE('Left 1 Kin'!AJ31, 'Left 2 Kin'!AJ31, 'Left 3 Kin'!AJ31)</f>
        <v>2.4479454666666669</v>
      </c>
      <c r="AK31">
        <f>AVERAGE('Left 1 Kin'!AK31, 'Left 2 Kin'!AK31, 'Left 3 Kin'!AK31)</f>
        <v>-7.0194388466666646E-2</v>
      </c>
      <c r="AL31">
        <f>AVERAGE('Left 1 Kin'!AL31, 'Left 2 Kin'!AL31, 'Left 3 Kin'!AL31)</f>
        <v>0.47964779666666651</v>
      </c>
      <c r="AM31">
        <f>AVERAGE('Left 1 Kin'!AM31, 'Left 2 Kin'!AM31, 'Left 3 Kin'!AM31)</f>
        <v>3.2965286999999996</v>
      </c>
      <c r="AN31">
        <f>AVERAGE('Left 1 Kin'!AN31, 'Left 2 Kin'!AN31, 'Left 3 Kin'!AN31)</f>
        <v>0.51218536333333331</v>
      </c>
      <c r="AO31">
        <f>AVERAGE('Left 1 Kin'!AO31, 'Left 2 Kin'!AO31, 'Left 3 Kin'!AO31)</f>
        <v>0.67048945666666659</v>
      </c>
      <c r="AP31">
        <f>AVERAGE('Left 1 Kin'!AP31, 'Left 2 Kin'!AP31, 'Left 3 Kin'!AP31)</f>
        <v>-12.334061</v>
      </c>
      <c r="AQ31">
        <f>AVERAGE('Left 1 Kin'!AQ31, 'Left 2 Kin'!AQ31, 'Left 3 Kin'!AQ31)</f>
        <v>1.6458193000000001</v>
      </c>
      <c r="AR31">
        <f>AVERAGE('Left 1 Kin'!AR31, 'Left 2 Kin'!AR31, 'Left 3 Kin'!AR31)</f>
        <v>0.59250899999999995</v>
      </c>
      <c r="AS31">
        <f>AVERAGE('Left 1 Kin'!AS31, 'Left 2 Kin'!AS31, 'Left 3 Kin'!AS31)</f>
        <v>0.54731190666666663</v>
      </c>
      <c r="AT31">
        <f>AVERAGE('Left 1 Kin'!AT31, 'Left 2 Kin'!AT31, 'Left 3 Kin'!AT31)</f>
        <v>-11.728667999999999</v>
      </c>
    </row>
    <row r="32" spans="1:46" x14ac:dyDescent="0.25">
      <c r="A32">
        <v>30</v>
      </c>
      <c r="B32">
        <f>AVERAGE('Left 1 Kin'!B32, 'Left 2 Kin'!B32, 'Left 3 Kin'!B32)</f>
        <v>5.2402499999999916</v>
      </c>
      <c r="C32">
        <f>AVERAGE('Left 1 Kin'!C32, 'Left 2 Kin'!C32, 'Left 3 Kin'!C32)</f>
        <v>0.55424544715447155</v>
      </c>
      <c r="D32">
        <f>AVERAGE('Left 1 Kin'!D32, 'Left 2 Kin'!D32, 'Left 3 Kin'!D32)</f>
        <v>-0.32612113008468691</v>
      </c>
      <c r="E32">
        <f>AVERAGE('Left 1 Kin'!E32, 'Left 2 Kin'!E32, 'Left 3 Kin'!E32)</f>
        <v>-0.27419151742329578</v>
      </c>
      <c r="F32">
        <f>AVERAGE('Left 1 Kin'!F32, 'Left 2 Kin'!F32, 'Left 3 Kin'!F32)</f>
        <v>2.9291420241566009</v>
      </c>
      <c r="G32">
        <f>AVERAGE('Left 1 Kin'!G32, 'Left 2 Kin'!G32, 'Left 3 Kin'!G32)</f>
        <v>11.038823333333333</v>
      </c>
      <c r="H32">
        <f>AVERAGE('Left 1 Kin'!H32, 'Left 2 Kin'!H32, 'Left 3 Kin'!H32)</f>
        <v>-4.0447916666666668</v>
      </c>
      <c r="I32">
        <f>AVERAGE('Left 1 Kin'!I32, 'Left 2 Kin'!I32, 'Left 3 Kin'!I32)</f>
        <v>-5.2614463333333328</v>
      </c>
      <c r="J32">
        <f>AVERAGE('Left 1 Kin'!J32, 'Left 2 Kin'!J32, 'Left 3 Kin'!J32)</f>
        <v>11.3436</v>
      </c>
      <c r="K32">
        <f>AVERAGE('Left 1 Kin'!K32, 'Left 2 Kin'!K32, 'Left 3 Kin'!K32)</f>
        <v>5.5310179999999995</v>
      </c>
      <c r="L32">
        <f>AVERAGE('Left 1 Kin'!L32, 'Left 2 Kin'!L32, 'Left 3 Kin'!L32)</f>
        <v>-11.526545</v>
      </c>
      <c r="M32">
        <f>AVERAGE('Left 1 Kin'!M32, 'Left 2 Kin'!M32, 'Left 3 Kin'!M32)</f>
        <v>24.976026666666669</v>
      </c>
      <c r="N32">
        <f>AVERAGE('Left 1 Kin'!N32, 'Left 2 Kin'!N32, 'Left 3 Kin'!N32)</f>
        <v>14.579846666666668</v>
      </c>
      <c r="O32">
        <f>AVERAGE('Left 1 Kin'!O32, 'Left 2 Kin'!O32, 'Left 3 Kin'!O32)</f>
        <v>-1.8815299999999997</v>
      </c>
      <c r="P32">
        <f>AVERAGE('Left 1 Kin'!P32, 'Left 2 Kin'!P32, 'Left 3 Kin'!P32)</f>
        <v>35.130043333333333</v>
      </c>
      <c r="Q32">
        <f>AVERAGE('Left 1 Kin'!Q32, 'Left 2 Kin'!Q32, 'Left 3 Kin'!Q32)</f>
        <v>-0.62246876666666628</v>
      </c>
      <c r="R32">
        <f>AVERAGE('Left 1 Kin'!R32, 'Left 2 Kin'!R32, 'Left 3 Kin'!R32)</f>
        <v>-9.8630903333333322</v>
      </c>
      <c r="S32">
        <f>AVERAGE('Left 1 Kin'!S32, 'Left 2 Kin'!S32, 'Left 3 Kin'!S32)</f>
        <v>16.056693333333332</v>
      </c>
      <c r="T32">
        <f>AVERAGE('Left 1 Kin'!T32, 'Left 2 Kin'!T32, 'Left 3 Kin'!T32)</f>
        <v>-1.2844938000000001</v>
      </c>
      <c r="U32">
        <f>AVERAGE('Left 1 Kin'!U32, 'Left 2 Kin'!U32, 'Left 3 Kin'!U32)</f>
        <v>77.146125000000012</v>
      </c>
      <c r="V32">
        <f>AVERAGE('Left 1 Kin'!V32, 'Left 2 Kin'!V32, 'Left 3 Kin'!V32)</f>
        <v>-10.774583333333338</v>
      </c>
      <c r="W32">
        <f>AVERAGE('Left 1 Kin'!W32, 'Left 2 Kin'!W32, 'Left 3 Kin'!W32)</f>
        <v>4.4959999999999978</v>
      </c>
      <c r="X32">
        <f>AVERAGE('Left 1 Kin'!X32, 'Left 2 Kin'!X32, 'Left 3 Kin'!X32)</f>
        <v>49.88166666666671</v>
      </c>
      <c r="Y32">
        <f>AVERAGE('Left 1 Kin'!Y32, 'Left 2 Kin'!Y32, 'Left 3 Kin'!Y32)</f>
        <v>78.360833333333346</v>
      </c>
      <c r="Z32">
        <f>AVERAGE('Left 1 Kin'!Z32, 'Left 2 Kin'!Z32, 'Left 3 Kin'!Z32)</f>
        <v>-227.95354166666667</v>
      </c>
      <c r="AA32">
        <f>AVERAGE('Left 1 Kin'!AA32, 'Left 2 Kin'!AA32, 'Left 3 Kin'!AA32)</f>
        <v>-164.6737499999999</v>
      </c>
      <c r="AB32">
        <f>AVERAGE('Left 1 Kin'!AB32, 'Left 2 Kin'!AB32, 'Left 3 Kin'!AB32)</f>
        <v>203.25958333333338</v>
      </c>
      <c r="AC32">
        <f>AVERAGE('Left 1 Kin'!AC32, 'Left 2 Kin'!AC32, 'Left 3 Kin'!AC32)</f>
        <v>-239.96753750000008</v>
      </c>
      <c r="AD32">
        <f>AVERAGE('Left 1 Kin'!AD32, 'Left 2 Kin'!AD32, 'Left 3 Kin'!AD32)</f>
        <v>296.42125000000004</v>
      </c>
      <c r="AE32">
        <f>AVERAGE('Left 1 Kin'!AE32, 'Left 2 Kin'!AE32, 'Left 3 Kin'!AE32)</f>
        <v>-336.74389166666668</v>
      </c>
      <c r="AF32">
        <f>AVERAGE('Left 1 Kin'!AF32, 'Left 2 Kin'!AF32, 'Left 3 Kin'!AF32)</f>
        <v>133.40770833333337</v>
      </c>
      <c r="AG32">
        <f>AVERAGE('Left 1 Kin'!AG32, 'Left 2 Kin'!AG32, 'Left 3 Kin'!AG32)</f>
        <v>452.92958333333331</v>
      </c>
      <c r="AH32">
        <f>AVERAGE('Left 1 Kin'!AH32, 'Left 2 Kin'!AH32, 'Left 3 Kin'!AH32)</f>
        <v>22.950666666666653</v>
      </c>
      <c r="AI32">
        <f>AVERAGE('Left 1 Kin'!AI32, 'Left 2 Kin'!AI32, 'Left 3 Kin'!AI32)</f>
        <v>0.28825076666666644</v>
      </c>
      <c r="AJ32">
        <f>AVERAGE('Left 1 Kin'!AJ32, 'Left 2 Kin'!AJ32, 'Left 3 Kin'!AJ32)</f>
        <v>2.4690353333333337</v>
      </c>
      <c r="AK32">
        <f>AVERAGE('Left 1 Kin'!AK32, 'Left 2 Kin'!AK32, 'Left 3 Kin'!AK32)</f>
        <v>-8.0681970666666644E-2</v>
      </c>
      <c r="AL32">
        <f>AVERAGE('Left 1 Kin'!AL32, 'Left 2 Kin'!AL32, 'Left 3 Kin'!AL32)</f>
        <v>1.2157433666666655</v>
      </c>
      <c r="AM32">
        <f>AVERAGE('Left 1 Kin'!AM32, 'Left 2 Kin'!AM32, 'Left 3 Kin'!AM32)</f>
        <v>3.3205399999999998</v>
      </c>
      <c r="AN32">
        <f>AVERAGE('Left 1 Kin'!AN32, 'Left 2 Kin'!AN32, 'Left 3 Kin'!AN32)</f>
        <v>0.49571673333333327</v>
      </c>
      <c r="AO32">
        <f>AVERAGE('Left 1 Kin'!AO32, 'Left 2 Kin'!AO32, 'Left 3 Kin'!AO32)</f>
        <v>0.67916333333333334</v>
      </c>
      <c r="AP32">
        <f>AVERAGE('Left 1 Kin'!AP32, 'Left 2 Kin'!AP32, 'Left 3 Kin'!AP32)</f>
        <v>-11.236713333333334</v>
      </c>
      <c r="AQ32">
        <f>AVERAGE('Left 1 Kin'!AQ32, 'Left 2 Kin'!AQ32, 'Left 3 Kin'!AQ32)</f>
        <v>1.692312</v>
      </c>
      <c r="AR32">
        <f>AVERAGE('Left 1 Kin'!AR32, 'Left 2 Kin'!AR32, 'Left 3 Kin'!AR32)</f>
        <v>0.59697296666666666</v>
      </c>
      <c r="AS32">
        <f>AVERAGE('Left 1 Kin'!AS32, 'Left 2 Kin'!AS32, 'Left 3 Kin'!AS32)</f>
        <v>0.54599036666666667</v>
      </c>
      <c r="AT32">
        <f>AVERAGE('Left 1 Kin'!AT32, 'Left 2 Kin'!AT32, 'Left 3 Kin'!AT32)</f>
        <v>-11.648646666666666</v>
      </c>
    </row>
    <row r="33" spans="1:46" x14ac:dyDescent="0.25">
      <c r="A33">
        <v>31</v>
      </c>
      <c r="B33">
        <f>AVERAGE('Left 1 Kin'!B33, 'Left 2 Kin'!B33, 'Left 3 Kin'!B33)</f>
        <v>5.2318499999999908</v>
      </c>
      <c r="C33">
        <f>AVERAGE('Left 1 Kin'!C33, 'Left 2 Kin'!C33, 'Left 3 Kin'!C33)</f>
        <v>0.55384035365853668</v>
      </c>
      <c r="D33">
        <f>AVERAGE('Left 1 Kin'!D33, 'Left 2 Kin'!D33, 'Left 3 Kin'!D33)</f>
        <v>-0.29780836977648195</v>
      </c>
      <c r="E33">
        <f>AVERAGE('Left 1 Kin'!E33, 'Left 2 Kin'!E33, 'Left 3 Kin'!E33)</f>
        <v>-0.27322947730112451</v>
      </c>
      <c r="F33">
        <f>AVERAGE('Left 1 Kin'!F33, 'Left 2 Kin'!F33, 'Left 3 Kin'!F33)</f>
        <v>2.9484575871164793</v>
      </c>
      <c r="G33">
        <f>AVERAGE('Left 1 Kin'!G33, 'Left 2 Kin'!G33, 'Left 3 Kin'!G33)</f>
        <v>11.142571666666667</v>
      </c>
      <c r="H33">
        <f>AVERAGE('Left 1 Kin'!H33, 'Left 2 Kin'!H33, 'Left 3 Kin'!H33)</f>
        <v>-4.0581725666666673</v>
      </c>
      <c r="I33">
        <f>AVERAGE('Left 1 Kin'!I33, 'Left 2 Kin'!I33, 'Left 3 Kin'!I33)</f>
        <v>-5.2558233666666672</v>
      </c>
      <c r="J33">
        <f>AVERAGE('Left 1 Kin'!J33, 'Left 2 Kin'!J33, 'Left 3 Kin'!J33)</f>
        <v>11.412941333333331</v>
      </c>
      <c r="K33">
        <f>AVERAGE('Left 1 Kin'!K33, 'Left 2 Kin'!K33, 'Left 3 Kin'!K33)</f>
        <v>5.6397113333333335</v>
      </c>
      <c r="L33">
        <f>AVERAGE('Left 1 Kin'!L33, 'Left 2 Kin'!L33, 'Left 3 Kin'!L33)</f>
        <v>-11.837752833333333</v>
      </c>
      <c r="M33">
        <f>AVERAGE('Left 1 Kin'!M33, 'Left 2 Kin'!M33, 'Left 3 Kin'!M33)</f>
        <v>24.747960666666668</v>
      </c>
      <c r="N33">
        <f>AVERAGE('Left 1 Kin'!N33, 'Left 2 Kin'!N33, 'Left 3 Kin'!N33)</f>
        <v>14.854045333333334</v>
      </c>
      <c r="O33">
        <f>AVERAGE('Left 1 Kin'!O33, 'Left 2 Kin'!O33, 'Left 3 Kin'!O33)</f>
        <v>-2.1878998333333333</v>
      </c>
      <c r="P33">
        <f>AVERAGE('Left 1 Kin'!P33, 'Left 2 Kin'!P33, 'Left 3 Kin'!P33)</f>
        <v>35.515244333333335</v>
      </c>
      <c r="Q33">
        <f>AVERAGE('Left 1 Kin'!Q33, 'Left 2 Kin'!Q33, 'Left 3 Kin'!Q33)</f>
        <v>-1.0724061100000002</v>
      </c>
      <c r="R33">
        <f>AVERAGE('Left 1 Kin'!R33, 'Left 2 Kin'!R33, 'Left 3 Kin'!R33)</f>
        <v>-9.7286035000000002</v>
      </c>
      <c r="S33">
        <f>AVERAGE('Left 1 Kin'!S33, 'Left 2 Kin'!S33, 'Left 3 Kin'!S33)</f>
        <v>16.668347999999998</v>
      </c>
      <c r="T33">
        <f>AVERAGE('Left 1 Kin'!T33, 'Left 2 Kin'!T33, 'Left 3 Kin'!T33)</f>
        <v>-1.2424836933333332</v>
      </c>
      <c r="U33">
        <f>AVERAGE('Left 1 Kin'!U33, 'Left 2 Kin'!U33, 'Left 3 Kin'!U33)</f>
        <v>72.802662499999983</v>
      </c>
      <c r="V33">
        <f>AVERAGE('Left 1 Kin'!V33, 'Left 2 Kin'!V33, 'Left 3 Kin'!V33)</f>
        <v>-8.6068000000000087</v>
      </c>
      <c r="W33">
        <f>AVERAGE('Left 1 Kin'!W33, 'Left 2 Kin'!W33, 'Left 3 Kin'!W33)</f>
        <v>1.3039249999999984</v>
      </c>
      <c r="X33">
        <f>AVERAGE('Left 1 Kin'!X33, 'Left 2 Kin'!X33, 'Left 3 Kin'!X33)</f>
        <v>53.614083333333376</v>
      </c>
      <c r="Y33">
        <f>AVERAGE('Left 1 Kin'!Y33, 'Left 2 Kin'!Y33, 'Left 3 Kin'!Y33)</f>
        <v>78.020241666666678</v>
      </c>
      <c r="Z33">
        <f>AVERAGE('Left 1 Kin'!Z33, 'Left 2 Kin'!Z33, 'Left 3 Kin'!Z33)</f>
        <v>-227.41543750000002</v>
      </c>
      <c r="AA33">
        <f>AVERAGE('Left 1 Kin'!AA33, 'Left 2 Kin'!AA33, 'Left 3 Kin'!AA33)</f>
        <v>-178.91362499999994</v>
      </c>
      <c r="AB33">
        <f>AVERAGE('Left 1 Kin'!AB33, 'Left 2 Kin'!AB33, 'Left 3 Kin'!AB33)</f>
        <v>192.40745833333335</v>
      </c>
      <c r="AC33">
        <f>AVERAGE('Left 1 Kin'!AC33, 'Left 2 Kin'!AC33, 'Left 3 Kin'!AC33)</f>
        <v>-191.46808041666668</v>
      </c>
      <c r="AD33">
        <f>AVERAGE('Left 1 Kin'!AD33, 'Left 2 Kin'!AD33, 'Left 3 Kin'!AD33)</f>
        <v>262.21004166666643</v>
      </c>
      <c r="AE33">
        <f>AVERAGE('Left 1 Kin'!AE33, 'Left 2 Kin'!AE33, 'Left 3 Kin'!AE33)</f>
        <v>-304.03011416666664</v>
      </c>
      <c r="AF33">
        <f>AVERAGE('Left 1 Kin'!AF33, 'Left 2 Kin'!AF33, 'Left 3 Kin'!AF33)</f>
        <v>80.048104166666576</v>
      </c>
      <c r="AG33">
        <f>AVERAGE('Left 1 Kin'!AG33, 'Left 2 Kin'!AG33, 'Left 3 Kin'!AG33)</f>
        <v>441.22462499999989</v>
      </c>
      <c r="AH33">
        <f>AVERAGE('Left 1 Kin'!AH33, 'Left 2 Kin'!AH33, 'Left 3 Kin'!AH33)</f>
        <v>32.339264166666673</v>
      </c>
      <c r="AI33">
        <f>AVERAGE('Left 1 Kin'!AI33, 'Left 2 Kin'!AI33, 'Left 3 Kin'!AI33)</f>
        <v>0.4867431366666668</v>
      </c>
      <c r="AJ33">
        <f>AVERAGE('Left 1 Kin'!AJ33, 'Left 2 Kin'!AJ33, 'Left 3 Kin'!AJ33)</f>
        <v>2.4971078666666666</v>
      </c>
      <c r="AK33">
        <f>AVERAGE('Left 1 Kin'!AK33, 'Left 2 Kin'!AK33, 'Left 3 Kin'!AK33)</f>
        <v>-9.3722768133333342E-2</v>
      </c>
      <c r="AL33">
        <f>AVERAGE('Left 1 Kin'!AL33, 'Left 2 Kin'!AL33, 'Left 3 Kin'!AL33)</f>
        <v>2.015545156666668</v>
      </c>
      <c r="AM33">
        <f>AVERAGE('Left 1 Kin'!AM33, 'Left 2 Kin'!AM33, 'Left 3 Kin'!AM33)</f>
        <v>3.3437243999999997</v>
      </c>
      <c r="AN33">
        <f>AVERAGE('Left 1 Kin'!AN33, 'Left 2 Kin'!AN33, 'Left 3 Kin'!AN33)</f>
        <v>0.48445784666666664</v>
      </c>
      <c r="AO33">
        <f>AVERAGE('Left 1 Kin'!AO33, 'Left 2 Kin'!AO33, 'Left 3 Kin'!AO33)</f>
        <v>0.68834099999999998</v>
      </c>
      <c r="AP33">
        <f>AVERAGE('Left 1 Kin'!AP33, 'Left 2 Kin'!AP33, 'Left 3 Kin'!AP33)</f>
        <v>-10.102918666666666</v>
      </c>
      <c r="AQ33">
        <f>AVERAGE('Left 1 Kin'!AQ33, 'Left 2 Kin'!AQ33, 'Left 3 Kin'!AQ33)</f>
        <v>1.7387502666666668</v>
      </c>
      <c r="AR33">
        <f>AVERAGE('Left 1 Kin'!AR33, 'Left 2 Kin'!AR33, 'Left 3 Kin'!AR33)</f>
        <v>0.60176848999999999</v>
      </c>
      <c r="AS33">
        <f>AVERAGE('Left 1 Kin'!AS33, 'Left 2 Kin'!AS33, 'Left 3 Kin'!AS33)</f>
        <v>0.54500040999999999</v>
      </c>
      <c r="AT33">
        <f>AVERAGE('Left 1 Kin'!AT33, 'Left 2 Kin'!AT33, 'Left 3 Kin'!AT33)</f>
        <v>-11.550096000000002</v>
      </c>
    </row>
    <row r="34" spans="1:46" x14ac:dyDescent="0.25">
      <c r="A34">
        <v>32</v>
      </c>
      <c r="B34">
        <f>AVERAGE('Left 1 Kin'!B34, 'Left 2 Kin'!B34, 'Left 3 Kin'!B34)</f>
        <v>5.2236999999999902</v>
      </c>
      <c r="C34">
        <f>AVERAGE('Left 1 Kin'!C34, 'Left 2 Kin'!C34, 'Left 3 Kin'!C34)</f>
        <v>0.5534571707317073</v>
      </c>
      <c r="D34">
        <f>AVERAGE('Left 1 Kin'!D34, 'Left 2 Kin'!D34, 'Left 3 Kin'!D34)</f>
        <v>-0.26606600027766214</v>
      </c>
      <c r="E34">
        <f>AVERAGE('Left 1 Kin'!E34, 'Left 2 Kin'!E34, 'Left 3 Kin'!E34)</f>
        <v>-0.26762544773011249</v>
      </c>
      <c r="F34">
        <f>AVERAGE('Left 1 Kin'!F34, 'Left 2 Kin'!F34, 'Left 3 Kin'!F34)</f>
        <v>2.98099472442038</v>
      </c>
      <c r="G34">
        <f>AVERAGE('Left 1 Kin'!G34, 'Left 2 Kin'!G34, 'Left 3 Kin'!G34)</f>
        <v>11.238333333333335</v>
      </c>
      <c r="H34">
        <f>AVERAGE('Left 1 Kin'!H34, 'Left 2 Kin'!H34, 'Left 3 Kin'!H34)</f>
        <v>-4.0682827999999995</v>
      </c>
      <c r="I34">
        <f>AVERAGE('Left 1 Kin'!I34, 'Left 2 Kin'!I34, 'Left 3 Kin'!I34)</f>
        <v>-5.2543397333333326</v>
      </c>
      <c r="J34">
        <f>AVERAGE('Left 1 Kin'!J34, 'Left 2 Kin'!J34, 'Left 3 Kin'!J34)</f>
        <v>11.489356000000001</v>
      </c>
      <c r="K34">
        <f>AVERAGE('Left 1 Kin'!K34, 'Left 2 Kin'!K34, 'Left 3 Kin'!K34)</f>
        <v>5.744892666666666</v>
      </c>
      <c r="L34">
        <f>AVERAGE('Left 1 Kin'!L34, 'Left 2 Kin'!L34, 'Left 3 Kin'!L34)</f>
        <v>-12.145746666666668</v>
      </c>
      <c r="M34">
        <f>AVERAGE('Left 1 Kin'!M34, 'Left 2 Kin'!M34, 'Left 3 Kin'!M34)</f>
        <v>24.495374666666667</v>
      </c>
      <c r="N34">
        <f>AVERAGE('Left 1 Kin'!N34, 'Left 2 Kin'!N34, 'Left 3 Kin'!N34)</f>
        <v>15.105457333333334</v>
      </c>
      <c r="O34">
        <f>AVERAGE('Left 1 Kin'!O34, 'Left 2 Kin'!O34, 'Left 3 Kin'!O34)</f>
        <v>-2.4125786666666662</v>
      </c>
      <c r="P34">
        <f>AVERAGE('Left 1 Kin'!P34, 'Left 2 Kin'!P34, 'Left 3 Kin'!P34)</f>
        <v>35.845158666666663</v>
      </c>
      <c r="Q34">
        <f>AVERAGE('Left 1 Kin'!Q34, 'Left 2 Kin'!Q34, 'Left 3 Kin'!Q34)</f>
        <v>-1.4600542533333332</v>
      </c>
      <c r="R34">
        <f>AVERAGE('Left 1 Kin'!R34, 'Left 2 Kin'!R34, 'Left 3 Kin'!R34)</f>
        <v>-9.6613946666666681</v>
      </c>
      <c r="S34">
        <f>AVERAGE('Left 1 Kin'!S34, 'Left 2 Kin'!S34, 'Left 3 Kin'!S34)</f>
        <v>17.258222666666665</v>
      </c>
      <c r="T34">
        <f>AVERAGE('Left 1 Kin'!T34, 'Left 2 Kin'!T34, 'Left 3 Kin'!T34)</f>
        <v>-1.1916993199999999</v>
      </c>
      <c r="U34">
        <f>AVERAGE('Left 1 Kin'!U34, 'Left 2 Kin'!U34, 'Left 3 Kin'!U34)</f>
        <v>68.087533333333283</v>
      </c>
      <c r="V34">
        <f>AVERAGE('Left 1 Kin'!V34, 'Left 2 Kin'!V34, 'Left 3 Kin'!V34)</f>
        <v>-6.6977666666666815</v>
      </c>
      <c r="W34">
        <f>AVERAGE('Left 1 Kin'!W34, 'Left 2 Kin'!W34, 'Left 3 Kin'!W34)</f>
        <v>-1.8981499999999987</v>
      </c>
      <c r="X34">
        <f>AVERAGE('Left 1 Kin'!X34, 'Left 2 Kin'!X34, 'Left 3 Kin'!X34)</f>
        <v>57.179000000000052</v>
      </c>
      <c r="Y34">
        <f>AVERAGE('Left 1 Kin'!Y34, 'Left 2 Kin'!Y34, 'Left 3 Kin'!Y34)</f>
        <v>76.371650000000002</v>
      </c>
      <c r="Z34">
        <f>AVERAGE('Left 1 Kin'!Z34, 'Left 2 Kin'!Z34, 'Left 3 Kin'!Z34)</f>
        <v>-225.68633333333341</v>
      </c>
      <c r="AA34">
        <f>AVERAGE('Left 1 Kin'!AA34, 'Left 2 Kin'!AA34, 'Left 3 Kin'!AA34)</f>
        <v>-194.73183333333327</v>
      </c>
      <c r="AB34">
        <f>AVERAGE('Left 1 Kin'!AB34, 'Left 2 Kin'!AB34, 'Left 3 Kin'!AB34)</f>
        <v>179.48866666666663</v>
      </c>
      <c r="AC34">
        <f>AVERAGE('Left 1 Kin'!AC34, 'Left 2 Kin'!AC34, 'Left 3 Kin'!AC34)</f>
        <v>-140.72112333333334</v>
      </c>
      <c r="AD34">
        <f>AVERAGE('Left 1 Kin'!AD34, 'Left 2 Kin'!AD34, 'Left 3 Kin'!AD34)</f>
        <v>227.43966666666634</v>
      </c>
      <c r="AE34">
        <f>AVERAGE('Left 1 Kin'!AE34, 'Left 2 Kin'!AE34, 'Left 3 Kin'!AE34)</f>
        <v>-267.83031166666666</v>
      </c>
      <c r="AF34">
        <f>AVERAGE('Left 1 Kin'!AF34, 'Left 2 Kin'!AF34, 'Left 3 Kin'!AF34)</f>
        <v>35.155750000000033</v>
      </c>
      <c r="AG34">
        <f>AVERAGE('Left 1 Kin'!AG34, 'Left 2 Kin'!AG34, 'Left 3 Kin'!AG34)</f>
        <v>427.80133333333333</v>
      </c>
      <c r="AH34">
        <f>AVERAGE('Left 1 Kin'!AH34, 'Left 2 Kin'!AH34, 'Left 3 Kin'!AH34)</f>
        <v>39.67160333333333</v>
      </c>
      <c r="AI34">
        <f>AVERAGE('Left 1 Kin'!AI34, 'Left 2 Kin'!AI34, 'Left 3 Kin'!AI34)</f>
        <v>0.64626583999999987</v>
      </c>
      <c r="AJ34">
        <f>AVERAGE('Left 1 Kin'!AJ34, 'Left 2 Kin'!AJ34, 'Left 3 Kin'!AJ34)</f>
        <v>2.5355490666666665</v>
      </c>
      <c r="AK34">
        <f>AVERAGE('Left 1 Kin'!AK34, 'Left 2 Kin'!AK34, 'Left 3 Kin'!AK34)</f>
        <v>-0.11070369893333336</v>
      </c>
      <c r="AL34">
        <f>AVERAGE('Left 1 Kin'!AL34, 'Left 2 Kin'!AL34, 'Left 3 Kin'!AL34)</f>
        <v>2.7566882799999992</v>
      </c>
      <c r="AM34">
        <f>AVERAGE('Left 1 Kin'!AM34, 'Left 2 Kin'!AM34, 'Left 3 Kin'!AM34)</f>
        <v>3.3750974666666664</v>
      </c>
      <c r="AN34">
        <f>AVERAGE('Left 1 Kin'!AN34, 'Left 2 Kin'!AN34, 'Left 3 Kin'!AN34)</f>
        <v>0.48458035999999999</v>
      </c>
      <c r="AO34">
        <f>AVERAGE('Left 1 Kin'!AO34, 'Left 2 Kin'!AO34, 'Left 3 Kin'!AO34)</f>
        <v>0.70026506666666666</v>
      </c>
      <c r="AP34">
        <f>AVERAGE('Left 1 Kin'!AP34, 'Left 2 Kin'!AP34, 'Left 3 Kin'!AP34)</f>
        <v>-8.9413066666666676</v>
      </c>
      <c r="AQ34">
        <f>AVERAGE('Left 1 Kin'!AQ34, 'Left 2 Kin'!AQ34, 'Left 3 Kin'!AQ34)</f>
        <v>1.7863525333333332</v>
      </c>
      <c r="AR34">
        <f>AVERAGE('Left 1 Kin'!AR34, 'Left 2 Kin'!AR34, 'Left 3 Kin'!AR34)</f>
        <v>0.60654728000000002</v>
      </c>
      <c r="AS34">
        <f>AVERAGE('Left 1 Kin'!AS34, 'Left 2 Kin'!AS34, 'Left 3 Kin'!AS34)</f>
        <v>0.54677525333333332</v>
      </c>
      <c r="AT34">
        <f>AVERAGE('Left 1 Kin'!AT34, 'Left 2 Kin'!AT34, 'Left 3 Kin'!AT34)</f>
        <v>-11.417648</v>
      </c>
    </row>
    <row r="35" spans="1:46" x14ac:dyDescent="0.25">
      <c r="A35">
        <v>33</v>
      </c>
      <c r="B35">
        <f>AVERAGE('Left 1 Kin'!B35, 'Left 2 Kin'!B35, 'Left 3 Kin'!B35)</f>
        <v>5.2159249999999941</v>
      </c>
      <c r="C35">
        <f>AVERAGE('Left 1 Kin'!C35, 'Left 2 Kin'!C35, 'Left 3 Kin'!C35)</f>
        <v>0.55309805894308939</v>
      </c>
      <c r="D35">
        <f>AVERAGE('Left 1 Kin'!D35, 'Left 2 Kin'!D35, 'Left 3 Kin'!D35)</f>
        <v>-0.23688743926141886</v>
      </c>
      <c r="E35">
        <f>AVERAGE('Left 1 Kin'!E35, 'Left 2 Kin'!E35, 'Left 3 Kin'!E35)</f>
        <v>-0.25421931139802861</v>
      </c>
      <c r="F35">
        <f>AVERAGE('Left 1 Kin'!F35, 'Left 2 Kin'!F35, 'Left 3 Kin'!F35)</f>
        <v>3.0191685061779805</v>
      </c>
      <c r="G35">
        <f>AVERAGE('Left 1 Kin'!G35, 'Left 2 Kin'!G35, 'Left 3 Kin'!G35)</f>
        <v>11.327236999999998</v>
      </c>
      <c r="H35">
        <f>AVERAGE('Left 1 Kin'!H35, 'Left 2 Kin'!H35, 'Left 3 Kin'!H35)</f>
        <v>-4.0747628333333328</v>
      </c>
      <c r="I35">
        <f>AVERAGE('Left 1 Kin'!I35, 'Left 2 Kin'!I35, 'Left 3 Kin'!I35)</f>
        <v>-5.2583410000000006</v>
      </c>
      <c r="J35">
        <f>AVERAGE('Left 1 Kin'!J35, 'Left 2 Kin'!J35, 'Left 3 Kin'!J35)</f>
        <v>11.572187333333332</v>
      </c>
      <c r="K35">
        <f>AVERAGE('Left 1 Kin'!K35, 'Left 2 Kin'!K35, 'Left 3 Kin'!K35)</f>
        <v>5.8500441666666667</v>
      </c>
      <c r="L35">
        <f>AVERAGE('Left 1 Kin'!L35, 'Left 2 Kin'!L35, 'Left 3 Kin'!L35)</f>
        <v>-12.452520333333334</v>
      </c>
      <c r="M35">
        <f>AVERAGE('Left 1 Kin'!M35, 'Left 2 Kin'!M35, 'Left 3 Kin'!M35)</f>
        <v>24.220018666666665</v>
      </c>
      <c r="N35">
        <f>AVERAGE('Left 1 Kin'!N35, 'Left 2 Kin'!N35, 'Left 3 Kin'!N35)</f>
        <v>15.339643333333333</v>
      </c>
      <c r="O35">
        <f>AVERAGE('Left 1 Kin'!O35, 'Left 2 Kin'!O35, 'Left 3 Kin'!O35)</f>
        <v>-2.5646097000000005</v>
      </c>
      <c r="P35">
        <f>AVERAGE('Left 1 Kin'!P35, 'Left 2 Kin'!P35, 'Left 3 Kin'!P35)</f>
        <v>36.124740000000003</v>
      </c>
      <c r="Q35">
        <f>AVERAGE('Left 1 Kin'!Q35, 'Left 2 Kin'!Q35, 'Left 3 Kin'!Q35)</f>
        <v>-1.79425031</v>
      </c>
      <c r="R35">
        <f>AVERAGE('Left 1 Kin'!R35, 'Left 2 Kin'!R35, 'Left 3 Kin'!R35)</f>
        <v>-9.6546330000000022</v>
      </c>
      <c r="S35">
        <f>AVERAGE('Left 1 Kin'!S35, 'Left 2 Kin'!S35, 'Left 3 Kin'!S35)</f>
        <v>17.830041000000001</v>
      </c>
      <c r="T35">
        <f>AVERAGE('Left 1 Kin'!T35, 'Left 2 Kin'!T35, 'Left 3 Kin'!T35)</f>
        <v>-1.1278536800000001</v>
      </c>
      <c r="U35">
        <f>AVERAGE('Left 1 Kin'!U35, 'Left 2 Kin'!U35, 'Left 3 Kin'!U35)</f>
        <v>63.003499999999924</v>
      </c>
      <c r="V35">
        <f>AVERAGE('Left 1 Kin'!V35, 'Left 2 Kin'!V35, 'Left 3 Kin'!V35)</f>
        <v>-5.0605041666666777</v>
      </c>
      <c r="W35">
        <f>AVERAGE('Left 1 Kin'!W35, 'Left 2 Kin'!W35, 'Left 3 Kin'!W35)</f>
        <v>-5.1861791666666663</v>
      </c>
      <c r="X35">
        <f>AVERAGE('Left 1 Kin'!X35, 'Left 2 Kin'!X35, 'Left 3 Kin'!X35)</f>
        <v>60.99550000000005</v>
      </c>
      <c r="Y35">
        <f>AVERAGE('Left 1 Kin'!Y35, 'Left 2 Kin'!Y35, 'Left 3 Kin'!Y35)</f>
        <v>73.406975000000003</v>
      </c>
      <c r="Z35">
        <f>AVERAGE('Left 1 Kin'!Z35, 'Left 2 Kin'!Z35, 'Left 3 Kin'!Z35)</f>
        <v>-222.99306249999998</v>
      </c>
      <c r="AA35">
        <f>AVERAGE('Left 1 Kin'!AA35, 'Left 2 Kin'!AA35, 'Left 3 Kin'!AA35)</f>
        <v>-211.60108333333335</v>
      </c>
      <c r="AB35">
        <f>AVERAGE('Left 1 Kin'!AB35, 'Left 2 Kin'!AB35, 'Left 3 Kin'!AB35)</f>
        <v>164.34708333333322</v>
      </c>
      <c r="AC35">
        <f>AVERAGE('Left 1 Kin'!AC35, 'Left 2 Kin'!AC35, 'Left 3 Kin'!AC35)</f>
        <v>-87.994787499999902</v>
      </c>
      <c r="AD35">
        <f>AVERAGE('Left 1 Kin'!AD35, 'Left 2 Kin'!AD35, 'Left 3 Kin'!AD35)</f>
        <v>192.42008333333294</v>
      </c>
      <c r="AE35">
        <f>AVERAGE('Left 1 Kin'!AE35, 'Left 2 Kin'!AE35, 'Left 3 Kin'!AE35)</f>
        <v>-227.94250291666663</v>
      </c>
      <c r="AF35">
        <f>AVERAGE('Left 1 Kin'!AF35, 'Left 2 Kin'!AF35, 'Left 3 Kin'!AF35)</f>
        <v>0.23531249999996243</v>
      </c>
      <c r="AG35">
        <f>AVERAGE('Left 1 Kin'!AG35, 'Left 2 Kin'!AG35, 'Left 3 Kin'!AG35)</f>
        <v>412.86258333333336</v>
      </c>
      <c r="AH35">
        <f>AVERAGE('Left 1 Kin'!AH35, 'Left 2 Kin'!AH35, 'Left 3 Kin'!AH35)</f>
        <v>44.834700833333336</v>
      </c>
      <c r="AI35">
        <f>AVERAGE('Left 1 Kin'!AI35, 'Left 2 Kin'!AI35, 'Left 3 Kin'!AI35)</f>
        <v>0.82040754666666693</v>
      </c>
      <c r="AJ35">
        <f>AVERAGE('Left 1 Kin'!AJ35, 'Left 2 Kin'!AJ35, 'Left 3 Kin'!AJ35)</f>
        <v>2.5773404000000002</v>
      </c>
      <c r="AK35">
        <f>AVERAGE('Left 1 Kin'!AK35, 'Left 2 Kin'!AK35, 'Left 3 Kin'!AK35)</f>
        <v>-0.13387449066666665</v>
      </c>
      <c r="AL35">
        <f>AVERAGE('Left 1 Kin'!AL35, 'Left 2 Kin'!AL35, 'Left 3 Kin'!AL35)</f>
        <v>3.6304416433333357</v>
      </c>
      <c r="AM35">
        <f>AVERAGE('Left 1 Kin'!AM35, 'Left 2 Kin'!AM35, 'Left 3 Kin'!AM35)</f>
        <v>3.3950932999999996</v>
      </c>
      <c r="AN35">
        <f>AVERAGE('Left 1 Kin'!AN35, 'Left 2 Kin'!AN35, 'Left 3 Kin'!AN35)</f>
        <v>0.49973109000000004</v>
      </c>
      <c r="AO35">
        <f>AVERAGE('Left 1 Kin'!AO35, 'Left 2 Kin'!AO35, 'Left 3 Kin'!AO35)</f>
        <v>0.71135039666666666</v>
      </c>
      <c r="AP35">
        <f>AVERAGE('Left 1 Kin'!AP35, 'Left 2 Kin'!AP35, 'Left 3 Kin'!AP35)</f>
        <v>-7.7081514333333319</v>
      </c>
      <c r="AQ35">
        <f>AVERAGE('Left 1 Kin'!AQ35, 'Left 2 Kin'!AQ35, 'Left 3 Kin'!AQ35)</f>
        <v>1.8343953333333332</v>
      </c>
      <c r="AR35">
        <f>AVERAGE('Left 1 Kin'!AR35, 'Left 2 Kin'!AR35, 'Left 3 Kin'!AR35)</f>
        <v>0.61295284999999999</v>
      </c>
      <c r="AS35">
        <f>AVERAGE('Left 1 Kin'!AS35, 'Left 2 Kin'!AS35, 'Left 3 Kin'!AS35)</f>
        <v>0.54711209000000005</v>
      </c>
      <c r="AT35">
        <f>AVERAGE('Left 1 Kin'!AT35, 'Left 2 Kin'!AT35, 'Left 3 Kin'!AT35)</f>
        <v>-11.254697</v>
      </c>
    </row>
    <row r="36" spans="1:46" x14ac:dyDescent="0.25">
      <c r="A36">
        <v>34</v>
      </c>
      <c r="B36">
        <f>AVERAGE('Left 1 Kin'!B36, 'Left 2 Kin'!B36, 'Left 3 Kin'!B36)</f>
        <v>5.2081499999999972</v>
      </c>
      <c r="C36">
        <f>AVERAGE('Left 1 Kin'!C36, 'Left 2 Kin'!C36, 'Left 3 Kin'!C36)</f>
        <v>0.55275681707317081</v>
      </c>
      <c r="D36">
        <f>AVERAGE('Left 1 Kin'!D36, 'Left 2 Kin'!D36, 'Left 3 Kin'!D36)</f>
        <v>-0.21790521310565047</v>
      </c>
      <c r="E36">
        <f>AVERAGE('Left 1 Kin'!E36, 'Left 2 Kin'!E36, 'Left 3 Kin'!E36)</f>
        <v>-0.2326514008052202</v>
      </c>
      <c r="F36">
        <f>AVERAGE('Left 1 Kin'!F36, 'Left 2 Kin'!F36, 'Left 3 Kin'!F36)</f>
        <v>3.0617854366236283</v>
      </c>
      <c r="G36">
        <f>AVERAGE('Left 1 Kin'!G36, 'Left 2 Kin'!G36, 'Left 3 Kin'!G36)</f>
        <v>11.409660666666667</v>
      </c>
      <c r="H36">
        <f>AVERAGE('Left 1 Kin'!H36, 'Left 2 Kin'!H36, 'Left 3 Kin'!H36)</f>
        <v>-4.0802116666666661</v>
      </c>
      <c r="I36">
        <f>AVERAGE('Left 1 Kin'!I36, 'Left 2 Kin'!I36, 'Left 3 Kin'!I36)</f>
        <v>-5.2670966666666672</v>
      </c>
      <c r="J36">
        <f>AVERAGE('Left 1 Kin'!J36, 'Left 2 Kin'!J36, 'Left 3 Kin'!J36)</f>
        <v>11.658277333333332</v>
      </c>
      <c r="K36">
        <f>AVERAGE('Left 1 Kin'!K36, 'Left 2 Kin'!K36, 'Left 3 Kin'!K36)</f>
        <v>5.9489575333333322</v>
      </c>
      <c r="L36">
        <f>AVERAGE('Left 1 Kin'!L36, 'Left 2 Kin'!L36, 'Left 3 Kin'!L36)</f>
        <v>-12.755411333333335</v>
      </c>
      <c r="M36">
        <f>AVERAGE('Left 1 Kin'!M36, 'Left 2 Kin'!M36, 'Left 3 Kin'!M36)</f>
        <v>23.921174666666669</v>
      </c>
      <c r="N36">
        <f>AVERAGE('Left 1 Kin'!N36, 'Left 2 Kin'!N36, 'Left 3 Kin'!N36)</f>
        <v>15.553061333333332</v>
      </c>
      <c r="O36">
        <f>AVERAGE('Left 1 Kin'!O36, 'Left 2 Kin'!O36, 'Left 3 Kin'!O36)</f>
        <v>-2.6429679333333329</v>
      </c>
      <c r="P36">
        <f>AVERAGE('Left 1 Kin'!P36, 'Left 2 Kin'!P36, 'Left 3 Kin'!P36)</f>
        <v>36.357625333333324</v>
      </c>
      <c r="Q36">
        <f>AVERAGE('Left 1 Kin'!Q36, 'Left 2 Kin'!Q36, 'Left 3 Kin'!Q36)</f>
        <v>-2.0751060199999989</v>
      </c>
      <c r="R36">
        <f>AVERAGE('Left 1 Kin'!R36, 'Left 2 Kin'!R36, 'Left 3 Kin'!R36)</f>
        <v>-9.7004236000000006</v>
      </c>
      <c r="S36">
        <f>AVERAGE('Left 1 Kin'!S36, 'Left 2 Kin'!S36, 'Left 3 Kin'!S36)</f>
        <v>18.382070000000002</v>
      </c>
      <c r="T36">
        <f>AVERAGE('Left 1 Kin'!T36, 'Left 2 Kin'!T36, 'Left 3 Kin'!T36)</f>
        <v>-1.0578978533333334</v>
      </c>
      <c r="U36">
        <f>AVERAGE('Left 1 Kin'!U36, 'Left 2 Kin'!U36, 'Left 3 Kin'!U36)</f>
        <v>57.679499999999962</v>
      </c>
      <c r="V36">
        <f>AVERAGE('Left 1 Kin'!V36, 'Left 2 Kin'!V36, 'Left 3 Kin'!V36)</f>
        <v>-3.6038750000000181</v>
      </c>
      <c r="W36">
        <f>AVERAGE('Left 1 Kin'!W36, 'Left 2 Kin'!W36, 'Left 3 Kin'!W36)</f>
        <v>-8.3140749999999848</v>
      </c>
      <c r="X36">
        <f>AVERAGE('Left 1 Kin'!X36, 'Left 2 Kin'!X36, 'Left 3 Kin'!X36)</f>
        <v>64.838333333333352</v>
      </c>
      <c r="Y36">
        <f>AVERAGE('Left 1 Kin'!Y36, 'Left 2 Kin'!Y36, 'Left 3 Kin'!Y36)</f>
        <v>69.315466666666666</v>
      </c>
      <c r="Z36">
        <f>AVERAGE('Left 1 Kin'!Z36, 'Left 2 Kin'!Z36, 'Left 3 Kin'!Z36)</f>
        <v>-219.78712499999997</v>
      </c>
      <c r="AA36">
        <f>AVERAGE('Left 1 Kin'!AA36, 'Left 2 Kin'!AA36, 'Left 3 Kin'!AA36)</f>
        <v>-229.37199999999996</v>
      </c>
      <c r="AB36">
        <f>AVERAGE('Left 1 Kin'!AB36, 'Left 2 Kin'!AB36, 'Left 3 Kin'!AB36)</f>
        <v>147.8568333333333</v>
      </c>
      <c r="AC36">
        <f>AVERAGE('Left 1 Kin'!AC36, 'Left 2 Kin'!AC36, 'Left 3 Kin'!AC36)</f>
        <v>-31.795591666666848</v>
      </c>
      <c r="AD36">
        <f>AVERAGE('Left 1 Kin'!AD36, 'Left 2 Kin'!AD36, 'Left 3 Kin'!AD36)</f>
        <v>157.44916666666643</v>
      </c>
      <c r="AE36">
        <f>AVERAGE('Left 1 Kin'!AE36, 'Left 2 Kin'!AE36, 'Left 3 Kin'!AE36)</f>
        <v>-184.73267416666681</v>
      </c>
      <c r="AF36">
        <f>AVERAGE('Left 1 Kin'!AF36, 'Left 2 Kin'!AF36, 'Left 3 Kin'!AF36)</f>
        <v>-27.644558333333219</v>
      </c>
      <c r="AG36">
        <f>AVERAGE('Left 1 Kin'!AG36, 'Left 2 Kin'!AG36, 'Left 3 Kin'!AG36)</f>
        <v>396.33750000000003</v>
      </c>
      <c r="AH36">
        <f>AVERAGE('Left 1 Kin'!AH36, 'Left 2 Kin'!AH36, 'Left 3 Kin'!AH36)</f>
        <v>48.166101666666655</v>
      </c>
      <c r="AI36">
        <f>AVERAGE('Left 1 Kin'!AI36, 'Left 2 Kin'!AI36, 'Left 3 Kin'!AI36)</f>
        <v>0.9721013066666665</v>
      </c>
      <c r="AJ36">
        <f>AVERAGE('Left 1 Kin'!AJ36, 'Left 2 Kin'!AJ36, 'Left 3 Kin'!AJ36)</f>
        <v>2.6302386666666662</v>
      </c>
      <c r="AK36">
        <f>AVERAGE('Left 1 Kin'!AK36, 'Left 2 Kin'!AK36, 'Left 3 Kin'!AK36)</f>
        <v>-0.16081030533333326</v>
      </c>
      <c r="AL36">
        <f>AVERAGE('Left 1 Kin'!AL36, 'Left 2 Kin'!AL36, 'Left 3 Kin'!AL36)</f>
        <v>4.4888772466666635</v>
      </c>
      <c r="AM36">
        <f>AVERAGE('Left 1 Kin'!AM36, 'Left 2 Kin'!AM36, 'Left 3 Kin'!AM36)</f>
        <v>3.4175197999999996</v>
      </c>
      <c r="AN36">
        <f>AVERAGE('Left 1 Kin'!AN36, 'Left 2 Kin'!AN36, 'Left 3 Kin'!AN36)</f>
        <v>0.52506144666666665</v>
      </c>
      <c r="AO36">
        <f>AVERAGE('Left 1 Kin'!AO36, 'Left 2 Kin'!AO36, 'Left 3 Kin'!AO36)</f>
        <v>0.72400361999999996</v>
      </c>
      <c r="AP36">
        <f>AVERAGE('Left 1 Kin'!AP36, 'Left 2 Kin'!AP36, 'Left 3 Kin'!AP36)</f>
        <v>-6.4278340666666693</v>
      </c>
      <c r="AQ36">
        <f>AVERAGE('Left 1 Kin'!AQ36, 'Left 2 Kin'!AQ36, 'Left 3 Kin'!AQ36)</f>
        <v>1.8825050666666667</v>
      </c>
      <c r="AR36">
        <f>AVERAGE('Left 1 Kin'!AR36, 'Left 2 Kin'!AR36, 'Left 3 Kin'!AR36)</f>
        <v>0.61943098000000008</v>
      </c>
      <c r="AS36">
        <f>AVERAGE('Left 1 Kin'!AS36, 'Left 2 Kin'!AS36, 'Left 3 Kin'!AS36)</f>
        <v>0.54902042000000006</v>
      </c>
      <c r="AT36">
        <f>AVERAGE('Left 1 Kin'!AT36, 'Left 2 Kin'!AT36, 'Left 3 Kin'!AT36)</f>
        <v>-11.055882000000002</v>
      </c>
    </row>
    <row r="37" spans="1:46" x14ac:dyDescent="0.25">
      <c r="A37">
        <v>35</v>
      </c>
      <c r="B37">
        <f>AVERAGE('Left 1 Kin'!B37, 'Left 2 Kin'!B37, 'Left 3 Kin'!B37)</f>
        <v>5.201208333333331</v>
      </c>
      <c r="C37">
        <f>AVERAGE('Left 1 Kin'!C37, 'Left 2 Kin'!C37, 'Left 3 Kin'!C37)</f>
        <v>0.55243685975609758</v>
      </c>
      <c r="D37">
        <f>AVERAGE('Left 1 Kin'!D37, 'Left 2 Kin'!D37, 'Left 3 Kin'!D37)</f>
        <v>-0.20471855476884637</v>
      </c>
      <c r="E37">
        <f>AVERAGE('Left 1 Kin'!E37, 'Left 2 Kin'!E37, 'Left 3 Kin'!E37)</f>
        <v>-0.20404727891156474</v>
      </c>
      <c r="F37">
        <f>AVERAGE('Left 1 Kin'!F37, 'Left 2 Kin'!F37, 'Left 3 Kin'!F37)</f>
        <v>3.1059058725531021</v>
      </c>
      <c r="G37">
        <f>AVERAGE('Left 1 Kin'!G37, 'Left 2 Kin'!G37, 'Left 3 Kin'!G37)</f>
        <v>11.483443333333332</v>
      </c>
      <c r="H37">
        <f>AVERAGE('Left 1 Kin'!H37, 'Left 2 Kin'!H37, 'Left 3 Kin'!H37)</f>
        <v>-4.0835699999999999</v>
      </c>
      <c r="I37">
        <f>AVERAGE('Left 1 Kin'!I37, 'Left 2 Kin'!I37, 'Left 3 Kin'!I37)</f>
        <v>-5.2788916666666665</v>
      </c>
      <c r="J37">
        <f>AVERAGE('Left 1 Kin'!J37, 'Left 2 Kin'!J37, 'Left 3 Kin'!J37)</f>
        <v>11.749976666666667</v>
      </c>
      <c r="K37">
        <f>AVERAGE('Left 1 Kin'!K37, 'Left 2 Kin'!K37, 'Left 3 Kin'!K37)</f>
        <v>6.0401921666666665</v>
      </c>
      <c r="L37">
        <f>AVERAGE('Left 1 Kin'!L37, 'Left 2 Kin'!L37, 'Left 3 Kin'!L37)</f>
        <v>-13.049811666666665</v>
      </c>
      <c r="M37">
        <f>AVERAGE('Left 1 Kin'!M37, 'Left 2 Kin'!M37, 'Left 3 Kin'!M37)</f>
        <v>23.594478333333331</v>
      </c>
      <c r="N37">
        <f>AVERAGE('Left 1 Kin'!N37, 'Left 2 Kin'!N37, 'Left 3 Kin'!N37)</f>
        <v>15.738486666666667</v>
      </c>
      <c r="O37">
        <f>AVERAGE('Left 1 Kin'!O37, 'Left 2 Kin'!O37, 'Left 3 Kin'!O37)</f>
        <v>-2.6426740000000004</v>
      </c>
      <c r="P37">
        <f>AVERAGE('Left 1 Kin'!P37, 'Left 2 Kin'!P37, 'Left 3 Kin'!P37)</f>
        <v>36.539971666666666</v>
      </c>
      <c r="Q37">
        <f>AVERAGE('Left 1 Kin'!Q37, 'Left 2 Kin'!Q37, 'Left 3 Kin'!Q37)</f>
        <v>-2.28965555</v>
      </c>
      <c r="R37">
        <f>AVERAGE('Left 1 Kin'!R37, 'Left 2 Kin'!R37, 'Left 3 Kin'!R37)</f>
        <v>-9.7650740000000003</v>
      </c>
      <c r="S37">
        <f>AVERAGE('Left 1 Kin'!S37, 'Left 2 Kin'!S37, 'Left 3 Kin'!S37)</f>
        <v>18.906266666666667</v>
      </c>
      <c r="T37">
        <f>AVERAGE('Left 1 Kin'!T37, 'Left 2 Kin'!T37, 'Left 3 Kin'!T37)</f>
        <v>-0.98874130000000005</v>
      </c>
      <c r="U37">
        <f>AVERAGE('Left 1 Kin'!U37, 'Left 2 Kin'!U37, 'Left 3 Kin'!U37)</f>
        <v>52.173749999999956</v>
      </c>
      <c r="V37">
        <f>AVERAGE('Left 1 Kin'!V37, 'Left 2 Kin'!V37, 'Left 3 Kin'!V37)</f>
        <v>-2.5122916666666804</v>
      </c>
      <c r="W37">
        <f>AVERAGE('Left 1 Kin'!W37, 'Left 2 Kin'!W37, 'Left 3 Kin'!W37)</f>
        <v>-11.302583333333322</v>
      </c>
      <c r="X37">
        <f>AVERAGE('Left 1 Kin'!X37, 'Left 2 Kin'!X37, 'Left 3 Kin'!X37)</f>
        <v>67.865625000000009</v>
      </c>
      <c r="Y37">
        <f>AVERAGE('Left 1 Kin'!Y37, 'Left 2 Kin'!Y37, 'Left 3 Kin'!Y37)</f>
        <v>64.124916666666635</v>
      </c>
      <c r="Z37">
        <f>AVERAGE('Left 1 Kin'!Z37, 'Left 2 Kin'!Z37, 'Left 3 Kin'!Z37)</f>
        <v>-215.36145833333333</v>
      </c>
      <c r="AA37">
        <f>AVERAGE('Left 1 Kin'!AA37, 'Left 2 Kin'!AA37, 'Left 3 Kin'!AA37)</f>
        <v>-248.3664583333333</v>
      </c>
      <c r="AB37">
        <f>AVERAGE('Left 1 Kin'!AB37, 'Left 2 Kin'!AB37, 'Left 3 Kin'!AB37)</f>
        <v>130.16604166666662</v>
      </c>
      <c r="AC37">
        <f>AVERAGE('Left 1 Kin'!AC37, 'Left 2 Kin'!AC37, 'Left 3 Kin'!AC37)</f>
        <v>24.186947916666636</v>
      </c>
      <c r="AD37">
        <f>AVERAGE('Left 1 Kin'!AD37, 'Left 2 Kin'!AD37, 'Left 3 Kin'!AD37)</f>
        <v>122.55312499999978</v>
      </c>
      <c r="AE37">
        <f>AVERAGE('Left 1 Kin'!AE37, 'Left 2 Kin'!AE37, 'Left 3 Kin'!AE37)</f>
        <v>-141.42251875000002</v>
      </c>
      <c r="AF37">
        <f>AVERAGE('Left 1 Kin'!AF37, 'Left 2 Kin'!AF37, 'Left 3 Kin'!AF37)</f>
        <v>-48.322541666666645</v>
      </c>
      <c r="AG37">
        <f>AVERAGE('Left 1 Kin'!AG37, 'Left 2 Kin'!AG37, 'Left 3 Kin'!AG37)</f>
        <v>378.23958333333326</v>
      </c>
      <c r="AH37">
        <f>AVERAGE('Left 1 Kin'!AH37, 'Left 2 Kin'!AH37, 'Left 3 Kin'!AH37)</f>
        <v>49.841566666666665</v>
      </c>
      <c r="AI37">
        <f>AVERAGE('Left 1 Kin'!AI37, 'Left 2 Kin'!AI37, 'Left 3 Kin'!AI37)</f>
        <v>1.0765264333333335</v>
      </c>
      <c r="AJ37">
        <f>AVERAGE('Left 1 Kin'!AJ37, 'Left 2 Kin'!AJ37, 'Left 3 Kin'!AJ37)</f>
        <v>2.6578541666666666</v>
      </c>
      <c r="AK37">
        <f>AVERAGE('Left 1 Kin'!AK37, 'Left 2 Kin'!AK37, 'Left 3 Kin'!AK37)</f>
        <v>-0.1818603133333333</v>
      </c>
      <c r="AL37">
        <f>AVERAGE('Left 1 Kin'!AL37, 'Left 2 Kin'!AL37, 'Left 3 Kin'!AL37)</f>
        <v>5.1408292833333347</v>
      </c>
      <c r="AM37">
        <f>AVERAGE('Left 1 Kin'!AM37, 'Left 2 Kin'!AM37, 'Left 3 Kin'!AM37)</f>
        <v>3.4416245000000001</v>
      </c>
      <c r="AN37">
        <f>AVERAGE('Left 1 Kin'!AN37, 'Left 2 Kin'!AN37, 'Left 3 Kin'!AN37)</f>
        <v>0.54504036666666655</v>
      </c>
      <c r="AO37">
        <f>AVERAGE('Left 1 Kin'!AO37, 'Left 2 Kin'!AO37, 'Left 3 Kin'!AO37)</f>
        <v>0.73670246666666672</v>
      </c>
      <c r="AP37">
        <f>AVERAGE('Left 1 Kin'!AP37, 'Left 2 Kin'!AP37, 'Left 3 Kin'!AP37)</f>
        <v>-5.1194301666666666</v>
      </c>
      <c r="AQ37">
        <f>AVERAGE('Left 1 Kin'!AQ37, 'Left 2 Kin'!AQ37, 'Left 3 Kin'!AQ37)</f>
        <v>1.9272318333333331</v>
      </c>
      <c r="AR37">
        <f>AVERAGE('Left 1 Kin'!AR37, 'Left 2 Kin'!AR37, 'Left 3 Kin'!AR37)</f>
        <v>0.62470061666666665</v>
      </c>
      <c r="AS37">
        <f>AVERAGE('Left 1 Kin'!AS37, 'Left 2 Kin'!AS37, 'Left 3 Kin'!AS37)</f>
        <v>0.55157496666666661</v>
      </c>
      <c r="AT37">
        <f>AVERAGE('Left 1 Kin'!AT37, 'Left 2 Kin'!AT37, 'Left 3 Kin'!AT37)</f>
        <v>-10.802586666666665</v>
      </c>
    </row>
    <row r="38" spans="1:46" x14ac:dyDescent="0.25">
      <c r="A38">
        <v>36</v>
      </c>
      <c r="B38">
        <f>AVERAGE('Left 1 Kin'!B38, 'Left 2 Kin'!B38, 'Left 3 Kin'!B38)</f>
        <v>5.1945333333333297</v>
      </c>
      <c r="C38">
        <f>AVERAGE('Left 1 Kin'!C38, 'Left 2 Kin'!C38, 'Left 3 Kin'!C38)</f>
        <v>0.55213316260162593</v>
      </c>
      <c r="D38">
        <f>AVERAGE('Left 1 Kin'!D38, 'Left 2 Kin'!D38, 'Left 3 Kin'!D38)</f>
        <v>-0.19554217687074835</v>
      </c>
      <c r="E38">
        <f>AVERAGE('Left 1 Kin'!E38, 'Left 2 Kin'!E38, 'Left 3 Kin'!E38)</f>
        <v>-0.1740282465639317</v>
      </c>
      <c r="F38">
        <f>AVERAGE('Left 1 Kin'!F38, 'Left 2 Kin'!F38, 'Left 3 Kin'!F38)</f>
        <v>3.1462775232541991</v>
      </c>
      <c r="G38">
        <f>AVERAGE('Left 1 Kin'!G38, 'Left 2 Kin'!G38, 'Left 3 Kin'!G38)</f>
        <v>11.551664000000001</v>
      </c>
      <c r="H38">
        <f>AVERAGE('Left 1 Kin'!H38, 'Left 2 Kin'!H38, 'Left 3 Kin'!H38)</f>
        <v>-4.0855204000000001</v>
      </c>
      <c r="I38">
        <f>AVERAGE('Left 1 Kin'!I38, 'Left 2 Kin'!I38, 'Left 3 Kin'!I38)</f>
        <v>-5.2944101333333338</v>
      </c>
      <c r="J38">
        <f>AVERAGE('Left 1 Kin'!J38, 'Left 2 Kin'!J38, 'Left 3 Kin'!J38)</f>
        <v>11.846468000000002</v>
      </c>
      <c r="K38">
        <f>AVERAGE('Left 1 Kin'!K38, 'Left 2 Kin'!K38, 'Left 3 Kin'!K38)</f>
        <v>6.1271965333333336</v>
      </c>
      <c r="L38">
        <f>AVERAGE('Left 1 Kin'!L38, 'Left 2 Kin'!L38, 'Left 3 Kin'!L38)</f>
        <v>-13.340732000000001</v>
      </c>
      <c r="M38">
        <f>AVERAGE('Left 1 Kin'!M38, 'Left 2 Kin'!M38, 'Left 3 Kin'!M38)</f>
        <v>23.249888000000002</v>
      </c>
      <c r="N38">
        <f>AVERAGE('Left 1 Kin'!N38, 'Left 2 Kin'!N38, 'Left 3 Kin'!N38)</f>
        <v>15.906249333333333</v>
      </c>
      <c r="O38">
        <f>AVERAGE('Left 1 Kin'!O38, 'Left 2 Kin'!O38, 'Left 3 Kin'!O38)</f>
        <v>-2.5863375999999998</v>
      </c>
      <c r="P38">
        <f>AVERAGE('Left 1 Kin'!P38, 'Left 2 Kin'!P38, 'Left 3 Kin'!P38)</f>
        <v>36.688040000000001</v>
      </c>
      <c r="Q38">
        <f>AVERAGE('Left 1 Kin'!Q38, 'Left 2 Kin'!Q38, 'Left 3 Kin'!Q38)</f>
        <v>-2.459045066666667</v>
      </c>
      <c r="R38">
        <f>AVERAGE('Left 1 Kin'!R38, 'Left 2 Kin'!R38, 'Left 3 Kin'!R38)</f>
        <v>-9.8429690666666669</v>
      </c>
      <c r="S38">
        <f>AVERAGE('Left 1 Kin'!S38, 'Left 2 Kin'!S38, 'Left 3 Kin'!S38)</f>
        <v>19.412899999999997</v>
      </c>
      <c r="T38">
        <f>AVERAGE('Left 1 Kin'!T38, 'Left 2 Kin'!T38, 'Left 3 Kin'!T38)</f>
        <v>-0.91715774666666672</v>
      </c>
      <c r="U38">
        <f>AVERAGE('Left 1 Kin'!U38, 'Left 2 Kin'!U38, 'Left 3 Kin'!U38)</f>
        <v>46.484833333333277</v>
      </c>
      <c r="V38">
        <f>AVERAGE('Left 1 Kin'!V38, 'Left 2 Kin'!V38, 'Left 3 Kin'!V38)</f>
        <v>-1.690100000000007</v>
      </c>
      <c r="W38">
        <f>AVERAGE('Left 1 Kin'!W38, 'Left 2 Kin'!W38, 'Left 3 Kin'!W38)</f>
        <v>-14.186216666666651</v>
      </c>
      <c r="X38">
        <f>AVERAGE('Left 1 Kin'!X38, 'Left 2 Kin'!X38, 'Left 3 Kin'!X38)</f>
        <v>70.781500000000023</v>
      </c>
      <c r="Y38">
        <f>AVERAGE('Left 1 Kin'!Y38, 'Left 2 Kin'!Y38, 'Left 3 Kin'!Y38)</f>
        <v>57.902916666666613</v>
      </c>
      <c r="Z38">
        <f>AVERAGE('Left 1 Kin'!Z38, 'Left 2 Kin'!Z38, 'Left 3 Kin'!Z38)</f>
        <v>-210.33283333333335</v>
      </c>
      <c r="AA38">
        <f>AVERAGE('Left 1 Kin'!AA38, 'Left 2 Kin'!AA38, 'Left 3 Kin'!AA38)</f>
        <v>-267.85166666666663</v>
      </c>
      <c r="AB38">
        <f>AVERAGE('Left 1 Kin'!AB38, 'Left 2 Kin'!AB38, 'Left 3 Kin'!AB38)</f>
        <v>111.27116666666659</v>
      </c>
      <c r="AC38">
        <f>AVERAGE('Left 1 Kin'!AC38, 'Left 2 Kin'!AC38, 'Left 3 Kin'!AC38)</f>
        <v>81.45730833333343</v>
      </c>
      <c r="AD38">
        <f>AVERAGE('Left 1 Kin'!AD38, 'Left 2 Kin'!AD38, 'Left 3 Kin'!AD38)</f>
        <v>87.859166666666553</v>
      </c>
      <c r="AE38">
        <f>AVERAGE('Left 1 Kin'!AE38, 'Left 2 Kin'!AE38, 'Left 3 Kin'!AE38)</f>
        <v>-96.746076666666582</v>
      </c>
      <c r="AF38">
        <f>AVERAGE('Left 1 Kin'!AF38, 'Left 2 Kin'!AF38, 'Left 3 Kin'!AF38)</f>
        <v>-63.04081666666665</v>
      </c>
      <c r="AG38">
        <f>AVERAGE('Left 1 Kin'!AG38, 'Left 2 Kin'!AG38, 'Left 3 Kin'!AG38)</f>
        <v>358.79099999999988</v>
      </c>
      <c r="AH38">
        <f>AVERAGE('Left 1 Kin'!AH38, 'Left 2 Kin'!AH38, 'Left 3 Kin'!AH38)</f>
        <v>49.966423333333331</v>
      </c>
      <c r="AI38">
        <f>AVERAGE('Left 1 Kin'!AI38, 'Left 2 Kin'!AI38, 'Left 3 Kin'!AI38)</f>
        <v>1.1342228000000001</v>
      </c>
      <c r="AJ38">
        <f>AVERAGE('Left 1 Kin'!AJ38, 'Left 2 Kin'!AJ38, 'Left 3 Kin'!AJ38)</f>
        <v>2.6905097333333337</v>
      </c>
      <c r="AK38">
        <f>AVERAGE('Left 1 Kin'!AK38, 'Left 2 Kin'!AK38, 'Left 3 Kin'!AK38)</f>
        <v>-0.20365570000000002</v>
      </c>
      <c r="AL38">
        <f>AVERAGE('Left 1 Kin'!AL38, 'Left 2 Kin'!AL38, 'Left 3 Kin'!AL38)</f>
        <v>5.6359141333333342</v>
      </c>
      <c r="AM38">
        <f>AVERAGE('Left 1 Kin'!AM38, 'Left 2 Kin'!AM38, 'Left 3 Kin'!AM38)</f>
        <v>3.4770946666666664</v>
      </c>
      <c r="AN38">
        <f>AVERAGE('Left 1 Kin'!AN38, 'Left 2 Kin'!AN38, 'Left 3 Kin'!AN38)</f>
        <v>0.5716922533333334</v>
      </c>
      <c r="AO38">
        <f>AVERAGE('Left 1 Kin'!AO38, 'Left 2 Kin'!AO38, 'Left 3 Kin'!AO38)</f>
        <v>0.75225370666666669</v>
      </c>
      <c r="AP38">
        <f>AVERAGE('Left 1 Kin'!AP38, 'Left 2 Kin'!AP38, 'Left 3 Kin'!AP38)</f>
        <v>-3.835327866666665</v>
      </c>
      <c r="AQ38">
        <f>AVERAGE('Left 1 Kin'!AQ38, 'Left 2 Kin'!AQ38, 'Left 3 Kin'!AQ38)</f>
        <v>1.9742889333333331</v>
      </c>
      <c r="AR38">
        <f>AVERAGE('Left 1 Kin'!AR38, 'Left 2 Kin'!AR38, 'Left 3 Kin'!AR38)</f>
        <v>0.62970099999999996</v>
      </c>
      <c r="AS38">
        <f>AVERAGE('Left 1 Kin'!AS38, 'Left 2 Kin'!AS38, 'Left 3 Kin'!AS38)</f>
        <v>0.55708706666666663</v>
      </c>
      <c r="AT38">
        <f>AVERAGE('Left 1 Kin'!AT38, 'Left 2 Kin'!AT38, 'Left 3 Kin'!AT38)</f>
        <v>-10.538189333333333</v>
      </c>
    </row>
    <row r="39" spans="1:46" x14ac:dyDescent="0.25">
      <c r="A39">
        <v>37</v>
      </c>
      <c r="B39">
        <f>AVERAGE('Left 1 Kin'!B39, 'Left 2 Kin'!B39, 'Left 3 Kin'!B39)</f>
        <v>5.1883291666666658</v>
      </c>
      <c r="C39">
        <f>AVERAGE('Left 1 Kin'!C39, 'Left 2 Kin'!C39, 'Left 3 Kin'!C39)</f>
        <v>0.55185721544715438</v>
      </c>
      <c r="D39">
        <f>AVERAGE('Left 1 Kin'!D39, 'Left 2 Kin'!D39, 'Left 3 Kin'!D39)</f>
        <v>-0.18475313896987358</v>
      </c>
      <c r="E39">
        <f>AVERAGE('Left 1 Kin'!E39, 'Left 2 Kin'!E39, 'Left 3 Kin'!E39)</f>
        <v>-0.14726208107732877</v>
      </c>
      <c r="F39">
        <f>AVERAGE('Left 1 Kin'!F39, 'Left 2 Kin'!F39, 'Left 3 Kin'!F39)</f>
        <v>3.1762235526863805</v>
      </c>
      <c r="G39">
        <f>AVERAGE('Left 1 Kin'!G39, 'Left 2 Kin'!G39, 'Left 3 Kin'!G39)</f>
        <v>11.609516333333332</v>
      </c>
      <c r="H39">
        <f>AVERAGE('Left 1 Kin'!H39, 'Left 2 Kin'!H39, 'Left 3 Kin'!H39)</f>
        <v>-4.0869581333333338</v>
      </c>
      <c r="I39">
        <f>AVERAGE('Left 1 Kin'!I39, 'Left 2 Kin'!I39, 'Left 3 Kin'!I39)</f>
        <v>-5.3157068666666669</v>
      </c>
      <c r="J39">
        <f>AVERAGE('Left 1 Kin'!J39, 'Left 2 Kin'!J39, 'Left 3 Kin'!J39)</f>
        <v>11.947869333333335</v>
      </c>
      <c r="K39">
        <f>AVERAGE('Left 1 Kin'!K39, 'Left 2 Kin'!K39, 'Left 3 Kin'!K39)</f>
        <v>6.198888199999999</v>
      </c>
      <c r="L39">
        <f>AVERAGE('Left 1 Kin'!L39, 'Left 2 Kin'!L39, 'Left 3 Kin'!L39)</f>
        <v>-13.623854999999999</v>
      </c>
      <c r="M39">
        <f>AVERAGE('Left 1 Kin'!M39, 'Left 2 Kin'!M39, 'Left 3 Kin'!M39)</f>
        <v>22.867686666666668</v>
      </c>
      <c r="N39">
        <f>AVERAGE('Left 1 Kin'!N39, 'Left 2 Kin'!N39, 'Left 3 Kin'!N39)</f>
        <v>16.037091333333333</v>
      </c>
      <c r="O39">
        <f>AVERAGE('Left 1 Kin'!O39, 'Left 2 Kin'!O39, 'Left 3 Kin'!O39)</f>
        <v>-2.4047865333333327</v>
      </c>
      <c r="P39">
        <f>AVERAGE('Left 1 Kin'!P39, 'Left 2 Kin'!P39, 'Left 3 Kin'!P39)</f>
        <v>36.770193666666664</v>
      </c>
      <c r="Q39">
        <f>AVERAGE('Left 1 Kin'!Q39, 'Left 2 Kin'!Q39, 'Left 3 Kin'!Q39)</f>
        <v>-2.535897966666667</v>
      </c>
      <c r="R39">
        <f>AVERAGE('Left 1 Kin'!R39, 'Left 2 Kin'!R39, 'Left 3 Kin'!R39)</f>
        <v>-9.9563684000000006</v>
      </c>
      <c r="S39">
        <f>AVERAGE('Left 1 Kin'!S39, 'Left 2 Kin'!S39, 'Left 3 Kin'!S39)</f>
        <v>19.881146000000001</v>
      </c>
      <c r="T39">
        <f>AVERAGE('Left 1 Kin'!T39, 'Left 2 Kin'!T39, 'Left 3 Kin'!T39)</f>
        <v>-0.84710824666666651</v>
      </c>
      <c r="U39">
        <f>AVERAGE('Left 1 Kin'!U39, 'Left 2 Kin'!U39, 'Left 3 Kin'!U39)</f>
        <v>40.628041666666633</v>
      </c>
      <c r="V39">
        <f>AVERAGE('Left 1 Kin'!V39, 'Left 2 Kin'!V39, 'Left 3 Kin'!V39)</f>
        <v>-1.1387333333333309</v>
      </c>
      <c r="W39">
        <f>AVERAGE('Left 1 Kin'!W39, 'Left 2 Kin'!W39, 'Left 3 Kin'!W39)</f>
        <v>-16.547495833333333</v>
      </c>
      <c r="X39">
        <f>AVERAGE('Left 1 Kin'!X39, 'Left 2 Kin'!X39, 'Left 3 Kin'!X39)</f>
        <v>73.361916666666701</v>
      </c>
      <c r="Y39">
        <f>AVERAGE('Left 1 Kin'!Y39, 'Left 2 Kin'!Y39, 'Left 3 Kin'!Y39)</f>
        <v>50.117120833333274</v>
      </c>
      <c r="Z39">
        <f>AVERAGE('Left 1 Kin'!Z39, 'Left 2 Kin'!Z39, 'Left 3 Kin'!Z39)</f>
        <v>-204.65770833333332</v>
      </c>
      <c r="AA39">
        <f>AVERAGE('Left 1 Kin'!AA39, 'Left 2 Kin'!AA39, 'Left 3 Kin'!AA39)</f>
        <v>-287.99045833333327</v>
      </c>
      <c r="AB39">
        <f>AVERAGE('Left 1 Kin'!AB39, 'Left 2 Kin'!AB39, 'Left 3 Kin'!AB39)</f>
        <v>90.859124999999906</v>
      </c>
      <c r="AC39">
        <f>AVERAGE('Left 1 Kin'!AC39, 'Left 2 Kin'!AC39, 'Left 3 Kin'!AC39)</f>
        <v>141.47081541666685</v>
      </c>
      <c r="AD39">
        <f>AVERAGE('Left 1 Kin'!AD39, 'Left 2 Kin'!AD39, 'Left 3 Kin'!AD39)</f>
        <v>53.983791666666654</v>
      </c>
      <c r="AE39">
        <f>AVERAGE('Left 1 Kin'!AE39, 'Left 2 Kin'!AE39, 'Left 3 Kin'!AE39)</f>
        <v>-50.052615416666519</v>
      </c>
      <c r="AF39">
        <f>AVERAGE('Left 1 Kin'!AF39, 'Left 2 Kin'!AF39, 'Left 3 Kin'!AF39)</f>
        <v>-68.538091666666674</v>
      </c>
      <c r="AG39">
        <f>AVERAGE('Left 1 Kin'!AG39, 'Left 2 Kin'!AG39, 'Left 3 Kin'!AG39)</f>
        <v>337.03816666666648</v>
      </c>
      <c r="AH39">
        <f>AVERAGE('Left 1 Kin'!AH39, 'Left 2 Kin'!AH39, 'Left 3 Kin'!AH39)</f>
        <v>47.407611666666661</v>
      </c>
      <c r="AI39">
        <f>AVERAGE('Left 1 Kin'!AI39, 'Left 2 Kin'!AI39, 'Left 3 Kin'!AI39)</f>
        <v>1.1241128333333332</v>
      </c>
      <c r="AJ39">
        <f>AVERAGE('Left 1 Kin'!AJ39, 'Left 2 Kin'!AJ39, 'Left 3 Kin'!AJ39)</f>
        <v>2.7078068000000002</v>
      </c>
      <c r="AK39">
        <f>AVERAGE('Left 1 Kin'!AK39, 'Left 2 Kin'!AK39, 'Left 3 Kin'!AK39)</f>
        <v>-0.21926644166666673</v>
      </c>
      <c r="AL39">
        <f>AVERAGE('Left 1 Kin'!AL39, 'Left 2 Kin'!AL39, 'Left 3 Kin'!AL39)</f>
        <v>5.8788519666666685</v>
      </c>
      <c r="AM39">
        <f>AVERAGE('Left 1 Kin'!AM39, 'Left 2 Kin'!AM39, 'Left 3 Kin'!AM39)</f>
        <v>3.5097734333333328</v>
      </c>
      <c r="AN39">
        <f>AVERAGE('Left 1 Kin'!AN39, 'Left 2 Kin'!AN39, 'Left 3 Kin'!AN39)</f>
        <v>0.59740274999999998</v>
      </c>
      <c r="AO39">
        <f>AVERAGE('Left 1 Kin'!AO39, 'Left 2 Kin'!AO39, 'Left 3 Kin'!AO39)</f>
        <v>0.76832192999999993</v>
      </c>
      <c r="AP39">
        <f>AVERAGE('Left 1 Kin'!AP39, 'Left 2 Kin'!AP39, 'Left 3 Kin'!AP39)</f>
        <v>-2.5349095666666623</v>
      </c>
      <c r="AQ39">
        <f>AVERAGE('Left 1 Kin'!AQ39, 'Left 2 Kin'!AQ39, 'Left 3 Kin'!AQ39)</f>
        <v>2.0233434333333333</v>
      </c>
      <c r="AR39">
        <f>AVERAGE('Left 1 Kin'!AR39, 'Left 2 Kin'!AR39, 'Left 3 Kin'!AR39)</f>
        <v>0.63326735000000001</v>
      </c>
      <c r="AS39">
        <f>AVERAGE('Left 1 Kin'!AS39, 'Left 2 Kin'!AS39, 'Left 3 Kin'!AS39)</f>
        <v>0.56369317000000008</v>
      </c>
      <c r="AT39">
        <f>AVERAGE('Left 1 Kin'!AT39, 'Left 2 Kin'!AT39, 'Left 3 Kin'!AT39)</f>
        <v>-10.230342666666665</v>
      </c>
    </row>
    <row r="40" spans="1:46" x14ac:dyDescent="0.25">
      <c r="A40">
        <v>38</v>
      </c>
      <c r="B40">
        <f>AVERAGE('Left 1 Kin'!B40, 'Left 2 Kin'!B40, 'Left 3 Kin'!B40)</f>
        <v>5.1828166666666737</v>
      </c>
      <c r="C40">
        <f>AVERAGE('Left 1 Kin'!C40, 'Left 2 Kin'!C40, 'Left 3 Kin'!C40)</f>
        <v>0.55160329268292685</v>
      </c>
      <c r="D40">
        <f>AVERAGE('Left 1 Kin'!D40, 'Left 2 Kin'!D40, 'Left 3 Kin'!D40)</f>
        <v>-0.16908758295154805</v>
      </c>
      <c r="E40">
        <f>AVERAGE('Left 1 Kin'!E40, 'Left 2 Kin'!E40, 'Left 3 Kin'!E40)</f>
        <v>-0.1292811995002083</v>
      </c>
      <c r="F40">
        <f>AVERAGE('Left 1 Kin'!F40, 'Left 2 Kin'!F40, 'Left 3 Kin'!F40)</f>
        <v>3.1901468832430928</v>
      </c>
      <c r="G40">
        <f>AVERAGE('Left 1 Kin'!G40, 'Left 2 Kin'!G40, 'Left 3 Kin'!G40)</f>
        <v>11.658882</v>
      </c>
      <c r="H40">
        <f>AVERAGE('Left 1 Kin'!H40, 'Left 2 Kin'!H40, 'Left 3 Kin'!H40)</f>
        <v>-4.0875765333333334</v>
      </c>
      <c r="I40">
        <f>AVERAGE('Left 1 Kin'!I40, 'Left 2 Kin'!I40, 'Left 3 Kin'!I40)</f>
        <v>-5.3386371333333331</v>
      </c>
      <c r="J40">
        <f>AVERAGE('Left 1 Kin'!J40, 'Left 2 Kin'!J40, 'Left 3 Kin'!J40)</f>
        <v>12.049820666666667</v>
      </c>
      <c r="K40">
        <f>AVERAGE('Left 1 Kin'!K40, 'Left 2 Kin'!K40, 'Left 3 Kin'!K40)</f>
        <v>6.2609724666666677</v>
      </c>
      <c r="L40">
        <f>AVERAGE('Left 1 Kin'!L40, 'Left 2 Kin'!L40, 'Left 3 Kin'!L40)</f>
        <v>-13.894063333333333</v>
      </c>
      <c r="M40">
        <f>AVERAGE('Left 1 Kin'!M40, 'Left 2 Kin'!M40, 'Left 3 Kin'!M40)</f>
        <v>22.455783333333333</v>
      </c>
      <c r="N40">
        <f>AVERAGE('Left 1 Kin'!N40, 'Left 2 Kin'!N40, 'Left 3 Kin'!N40)</f>
        <v>16.140052000000001</v>
      </c>
      <c r="O40">
        <f>AVERAGE('Left 1 Kin'!O40, 'Left 2 Kin'!O40, 'Left 3 Kin'!O40)</f>
        <v>-2.1627292333333341</v>
      </c>
      <c r="P40">
        <f>AVERAGE('Left 1 Kin'!P40, 'Left 2 Kin'!P40, 'Left 3 Kin'!P40)</f>
        <v>36.808057999999996</v>
      </c>
      <c r="Q40">
        <f>AVERAGE('Left 1 Kin'!Q40, 'Left 2 Kin'!Q40, 'Left 3 Kin'!Q40)</f>
        <v>-2.5609385333333337</v>
      </c>
      <c r="R40">
        <f>AVERAGE('Left 1 Kin'!R40, 'Left 2 Kin'!R40, 'Left 3 Kin'!R40)</f>
        <v>-10.056878266666667</v>
      </c>
      <c r="S40">
        <f>AVERAGE('Left 1 Kin'!S40, 'Left 2 Kin'!S40, 'Left 3 Kin'!S40)</f>
        <v>20.318727333333332</v>
      </c>
      <c r="T40">
        <f>AVERAGE('Left 1 Kin'!T40, 'Left 2 Kin'!T40, 'Left 3 Kin'!T40)</f>
        <v>-0.78323645333333347</v>
      </c>
      <c r="U40">
        <f>AVERAGE('Left 1 Kin'!U40, 'Left 2 Kin'!U40, 'Left 3 Kin'!U40)</f>
        <v>34.725500000000039</v>
      </c>
      <c r="V40">
        <f>AVERAGE('Left 1 Kin'!V40, 'Left 2 Kin'!V40, 'Left 3 Kin'!V40)</f>
        <v>-0.87226666666666253</v>
      </c>
      <c r="W40">
        <f>AVERAGE('Left 1 Kin'!W40, 'Left 2 Kin'!W40, 'Left 3 Kin'!W40)</f>
        <v>-18.63819166666666</v>
      </c>
      <c r="X40">
        <f>AVERAGE('Left 1 Kin'!X40, 'Left 2 Kin'!X40, 'Left 3 Kin'!X40)</f>
        <v>74.54516666666666</v>
      </c>
      <c r="Y40">
        <f>AVERAGE('Left 1 Kin'!Y40, 'Left 2 Kin'!Y40, 'Left 3 Kin'!Y40)</f>
        <v>41.710983333333324</v>
      </c>
      <c r="Z40">
        <f>AVERAGE('Left 1 Kin'!Z40, 'Left 2 Kin'!Z40, 'Left 3 Kin'!Z40)</f>
        <v>-198.39083333333338</v>
      </c>
      <c r="AA40">
        <f>AVERAGE('Left 1 Kin'!AA40, 'Left 2 Kin'!AA40, 'Left 3 Kin'!AA40)</f>
        <v>-308.94391666666644</v>
      </c>
      <c r="AB40">
        <f>AVERAGE('Left 1 Kin'!AB40, 'Left 2 Kin'!AB40, 'Left 3 Kin'!AB40)</f>
        <v>70.459000000000046</v>
      </c>
      <c r="AC40">
        <f>AVERAGE('Left 1 Kin'!AC40, 'Left 2 Kin'!AC40, 'Left 3 Kin'!AC40)</f>
        <v>199.46199083333326</v>
      </c>
      <c r="AD40">
        <f>AVERAGE('Left 1 Kin'!AD40, 'Left 2 Kin'!AD40, 'Left 3 Kin'!AD40)</f>
        <v>20.543083333333495</v>
      </c>
      <c r="AE40">
        <f>AVERAGE('Left 1 Kin'!AE40, 'Left 2 Kin'!AE40, 'Left 3 Kin'!AE40)</f>
        <v>-6.223040833333414</v>
      </c>
      <c r="AF40">
        <f>AVERAGE('Left 1 Kin'!AF40, 'Left 2 Kin'!AF40, 'Left 3 Kin'!AF40)</f>
        <v>-71.037116666666677</v>
      </c>
      <c r="AG40">
        <f>AVERAGE('Left 1 Kin'!AG40, 'Left 2 Kin'!AG40, 'Left 3 Kin'!AG40)</f>
        <v>314.49808333333334</v>
      </c>
      <c r="AH40">
        <f>AVERAGE('Left 1 Kin'!AH40, 'Left 2 Kin'!AH40, 'Left 3 Kin'!AH40)</f>
        <v>44.121525833333351</v>
      </c>
      <c r="AI40">
        <f>AVERAGE('Left 1 Kin'!AI40, 'Left 2 Kin'!AI40, 'Left 3 Kin'!AI40)</f>
        <v>1.1100811000000002</v>
      </c>
      <c r="AJ40">
        <f>AVERAGE('Left 1 Kin'!AJ40, 'Left 2 Kin'!AJ40, 'Left 3 Kin'!AJ40)</f>
        <v>2.7033108666666661</v>
      </c>
      <c r="AK40">
        <f>AVERAGE('Left 1 Kin'!AK40, 'Left 2 Kin'!AK40, 'Left 3 Kin'!AK40)</f>
        <v>-0.22808098333333335</v>
      </c>
      <c r="AL40">
        <f>AVERAGE('Left 1 Kin'!AL40, 'Left 2 Kin'!AL40, 'Left 3 Kin'!AL40)</f>
        <v>6.053475866666667</v>
      </c>
      <c r="AM40">
        <f>AVERAGE('Left 1 Kin'!AM40, 'Left 2 Kin'!AM40, 'Left 3 Kin'!AM40)</f>
        <v>3.5243823999999999</v>
      </c>
      <c r="AN40">
        <f>AVERAGE('Left 1 Kin'!AN40, 'Left 2 Kin'!AN40, 'Left 3 Kin'!AN40)</f>
        <v>0.61909196666666666</v>
      </c>
      <c r="AO40">
        <f>AVERAGE('Left 1 Kin'!AO40, 'Left 2 Kin'!AO40, 'Left 3 Kin'!AO40)</f>
        <v>0.78192681999999991</v>
      </c>
      <c r="AP40">
        <f>AVERAGE('Left 1 Kin'!AP40, 'Left 2 Kin'!AP40, 'Left 3 Kin'!AP40)</f>
        <v>-1.2296802666666695</v>
      </c>
      <c r="AQ40">
        <f>AVERAGE('Left 1 Kin'!AQ40, 'Left 2 Kin'!AQ40, 'Left 3 Kin'!AQ40)</f>
        <v>2.0746567333333332</v>
      </c>
      <c r="AR40">
        <f>AVERAGE('Left 1 Kin'!AR40, 'Left 2 Kin'!AR40, 'Left 3 Kin'!AR40)</f>
        <v>0.63553793333333342</v>
      </c>
      <c r="AS40">
        <f>AVERAGE('Left 1 Kin'!AS40, 'Left 2 Kin'!AS40, 'Left 3 Kin'!AS40)</f>
        <v>0.56856587999999997</v>
      </c>
      <c r="AT40">
        <f>AVERAGE('Left 1 Kin'!AT40, 'Left 2 Kin'!AT40, 'Left 3 Kin'!AT40)</f>
        <v>-9.9002273333333335</v>
      </c>
    </row>
    <row r="41" spans="1:46" x14ac:dyDescent="0.25">
      <c r="A41">
        <v>39</v>
      </c>
      <c r="B41">
        <f>AVERAGE('Left 1 Kin'!B41, 'Left 2 Kin'!B41, 'Left 3 Kin'!B41)</f>
        <v>5.1777083333333467</v>
      </c>
      <c r="C41">
        <f>AVERAGE('Left 1 Kin'!C41, 'Left 2 Kin'!C41, 'Left 3 Kin'!C41)</f>
        <v>0.55136097560975605</v>
      </c>
      <c r="D41">
        <f>AVERAGE('Left 1 Kin'!D41, 'Left 2 Kin'!D41, 'Left 3 Kin'!D41)</f>
        <v>-0.15240739691795088</v>
      </c>
      <c r="E41">
        <f>AVERAGE('Left 1 Kin'!E41, 'Left 2 Kin'!E41, 'Left 3 Kin'!E41)</f>
        <v>-0.12280201582673889</v>
      </c>
      <c r="F41">
        <f>AVERAGE('Left 1 Kin'!F41, 'Left 2 Kin'!F41, 'Left 3 Kin'!F41)</f>
        <v>3.1995440788560323</v>
      </c>
      <c r="G41">
        <f>AVERAGE('Left 1 Kin'!G41, 'Left 2 Kin'!G41, 'Left 3 Kin'!G41)</f>
        <v>11.704042666666666</v>
      </c>
      <c r="H41">
        <f>AVERAGE('Left 1 Kin'!H41, 'Left 2 Kin'!H41, 'Left 3 Kin'!H41)</f>
        <v>-4.0880962333333333</v>
      </c>
      <c r="I41">
        <f>AVERAGE('Left 1 Kin'!I41, 'Left 2 Kin'!I41, 'Left 3 Kin'!I41)</f>
        <v>-5.3632834333333328</v>
      </c>
      <c r="J41">
        <f>AVERAGE('Left 1 Kin'!J41, 'Left 2 Kin'!J41, 'Left 3 Kin'!J41)</f>
        <v>12.153587999999999</v>
      </c>
      <c r="K41">
        <f>AVERAGE('Left 1 Kin'!K41, 'Left 2 Kin'!K41, 'Left 3 Kin'!K41)</f>
        <v>6.3166498000000004</v>
      </c>
      <c r="L41">
        <f>AVERAGE('Left 1 Kin'!L41, 'Left 2 Kin'!L41, 'Left 3 Kin'!L41)</f>
        <v>-14.160244666666665</v>
      </c>
      <c r="M41">
        <f>AVERAGE('Left 1 Kin'!M41, 'Left 2 Kin'!M41, 'Left 3 Kin'!M41)</f>
        <v>22.029822333333332</v>
      </c>
      <c r="N41">
        <f>AVERAGE('Left 1 Kin'!N41, 'Left 2 Kin'!N41, 'Left 3 Kin'!N41)</f>
        <v>16.227868999999998</v>
      </c>
      <c r="O41">
        <f>AVERAGE('Left 1 Kin'!O41, 'Left 2 Kin'!O41, 'Left 3 Kin'!O41)</f>
        <v>-1.8771195033333339</v>
      </c>
      <c r="P41">
        <f>AVERAGE('Left 1 Kin'!P41, 'Left 2 Kin'!P41, 'Left 3 Kin'!P41)</f>
        <v>36.822904333333327</v>
      </c>
      <c r="Q41">
        <f>AVERAGE('Left 1 Kin'!Q41, 'Left 2 Kin'!Q41, 'Left 3 Kin'!Q41)</f>
        <v>-2.5525665666666666</v>
      </c>
      <c r="R41">
        <f>AVERAGE('Left 1 Kin'!R41, 'Left 2 Kin'!R41, 'Left 3 Kin'!R41)</f>
        <v>-10.155016399999999</v>
      </c>
      <c r="S41">
        <f>AVERAGE('Left 1 Kin'!S41, 'Left 2 Kin'!S41, 'Left 3 Kin'!S41)</f>
        <v>20.739712333333333</v>
      </c>
      <c r="T41">
        <f>AVERAGE('Left 1 Kin'!T41, 'Left 2 Kin'!T41, 'Left 3 Kin'!T41)</f>
        <v>-0.7223702666666667</v>
      </c>
      <c r="U41">
        <f>AVERAGE('Left 1 Kin'!U41, 'Left 2 Kin'!U41, 'Left 3 Kin'!U41)</f>
        <v>28.770083333333389</v>
      </c>
      <c r="V41">
        <f>AVERAGE('Left 1 Kin'!V41, 'Left 2 Kin'!V41, 'Left 3 Kin'!V41)</f>
        <v>-0.72661666666665914</v>
      </c>
      <c r="W41">
        <f>AVERAGE('Left 1 Kin'!W41, 'Left 2 Kin'!W41, 'Left 3 Kin'!W41)</f>
        <v>-20.491020833333337</v>
      </c>
      <c r="X41">
        <f>AVERAGE('Left 1 Kin'!X41, 'Left 2 Kin'!X41, 'Left 3 Kin'!X41)</f>
        <v>75.302291666666648</v>
      </c>
      <c r="Y41">
        <f>AVERAGE('Left 1 Kin'!Y41, 'Left 2 Kin'!Y41, 'Left 3 Kin'!Y41)</f>
        <v>32.824754166666658</v>
      </c>
      <c r="Z41">
        <f>AVERAGE('Left 1 Kin'!Z41, 'Left 2 Kin'!Z41, 'Left 3 Kin'!Z41)</f>
        <v>-191.81233333333333</v>
      </c>
      <c r="AA41">
        <f>AVERAGE('Left 1 Kin'!AA41, 'Left 2 Kin'!AA41, 'Left 3 Kin'!AA41)</f>
        <v>-330.0937083333331</v>
      </c>
      <c r="AB41">
        <f>AVERAGE('Left 1 Kin'!AB41, 'Left 2 Kin'!AB41, 'Left 3 Kin'!AB41)</f>
        <v>49.706875000000025</v>
      </c>
      <c r="AC41">
        <f>AVERAGE('Left 1 Kin'!AC41, 'Left 2 Kin'!AC41, 'Left 3 Kin'!AC41)</f>
        <v>257.10167583333333</v>
      </c>
      <c r="AD41">
        <f>AVERAGE('Left 1 Kin'!AD41, 'Left 2 Kin'!AD41, 'Left 3 Kin'!AD41)</f>
        <v>-12.538999999999911</v>
      </c>
      <c r="AE41">
        <f>AVERAGE('Left 1 Kin'!AE41, 'Left 2 Kin'!AE41, 'Left 3 Kin'!AE41)</f>
        <v>37.010116666666633</v>
      </c>
      <c r="AF41">
        <f>AVERAGE('Left 1 Kin'!AF41, 'Left 2 Kin'!AF41, 'Left 3 Kin'!AF41)</f>
        <v>-71.253200000000021</v>
      </c>
      <c r="AG41">
        <f>AVERAGE('Left 1 Kin'!AG41, 'Left 2 Kin'!AG41, 'Left 3 Kin'!AG41)</f>
        <v>291.332875</v>
      </c>
      <c r="AH41">
        <f>AVERAGE('Left 1 Kin'!AH41, 'Left 2 Kin'!AH41, 'Left 3 Kin'!AH41)</f>
        <v>40.108082916666667</v>
      </c>
      <c r="AI41">
        <f>AVERAGE('Left 1 Kin'!AI41, 'Left 2 Kin'!AI41, 'Left 3 Kin'!AI41)</f>
        <v>1.0727134433333336</v>
      </c>
      <c r="AJ41">
        <f>AVERAGE('Left 1 Kin'!AJ41, 'Left 2 Kin'!AJ41, 'Left 3 Kin'!AJ41)</f>
        <v>2.6885462333333336</v>
      </c>
      <c r="AK41">
        <f>AVERAGE('Left 1 Kin'!AK41, 'Left 2 Kin'!AK41, 'Left 3 Kin'!AK41)</f>
        <v>-0.23340585666666666</v>
      </c>
      <c r="AL41">
        <f>AVERAGE('Left 1 Kin'!AL41, 'Left 2 Kin'!AL41, 'Left 3 Kin'!AL41)</f>
        <v>6.0905388999999994</v>
      </c>
      <c r="AM41">
        <f>AVERAGE('Left 1 Kin'!AM41, 'Left 2 Kin'!AM41, 'Left 3 Kin'!AM41)</f>
        <v>3.5354383333333335</v>
      </c>
      <c r="AN41">
        <f>AVERAGE('Left 1 Kin'!AN41, 'Left 2 Kin'!AN41, 'Left 3 Kin'!AN41)</f>
        <v>0.63843887666666665</v>
      </c>
      <c r="AO41">
        <f>AVERAGE('Left 1 Kin'!AO41, 'Left 2 Kin'!AO41, 'Left 3 Kin'!AO41)</f>
        <v>0.79504812666666658</v>
      </c>
      <c r="AP41">
        <f>AVERAGE('Left 1 Kin'!AP41, 'Left 2 Kin'!AP41, 'Left 3 Kin'!AP41)</f>
        <v>8.1109633333332987E-2</v>
      </c>
      <c r="AQ41">
        <f>AVERAGE('Left 1 Kin'!AQ41, 'Left 2 Kin'!AQ41, 'Left 3 Kin'!AQ41)</f>
        <v>2.1251770666666667</v>
      </c>
      <c r="AR41">
        <f>AVERAGE('Left 1 Kin'!AR41, 'Left 2 Kin'!AR41, 'Left 3 Kin'!AR41)</f>
        <v>0.63632397666666674</v>
      </c>
      <c r="AS41">
        <f>AVERAGE('Left 1 Kin'!AS41, 'Left 2 Kin'!AS41, 'Left 3 Kin'!AS41)</f>
        <v>0.57352202333333324</v>
      </c>
      <c r="AT41">
        <f>AVERAGE('Left 1 Kin'!AT41, 'Left 2 Kin'!AT41, 'Left 3 Kin'!AT41)</f>
        <v>-9.5427790666666663</v>
      </c>
    </row>
    <row r="42" spans="1:46" x14ac:dyDescent="0.25">
      <c r="A42">
        <v>40</v>
      </c>
      <c r="B42">
        <f>AVERAGE('Left 1 Kin'!B42, 'Left 2 Kin'!B42, 'Left 3 Kin'!B42)</f>
        <v>5.1741666666666806</v>
      </c>
      <c r="C42">
        <f>AVERAGE('Left 1 Kin'!C42, 'Left 2 Kin'!C42, 'Left 3 Kin'!C42)</f>
        <v>0.5511532520325203</v>
      </c>
      <c r="D42">
        <f>AVERAGE('Left 1 Kin'!D42, 'Left 2 Kin'!D42, 'Left 3 Kin'!D42)</f>
        <v>-0.13322097737054001</v>
      </c>
      <c r="E42">
        <f>AVERAGE('Left 1 Kin'!E42, 'Left 2 Kin'!E42, 'Left 3 Kin'!E42)</f>
        <v>-0.12201045397750936</v>
      </c>
      <c r="F42">
        <f>AVERAGE('Left 1 Kin'!F42, 'Left 2 Kin'!F42, 'Left 3 Kin'!F42)</f>
        <v>3.1910717756490343</v>
      </c>
      <c r="G42">
        <f>AVERAGE('Left 1 Kin'!G42, 'Left 2 Kin'!G42, 'Left 3 Kin'!G42)</f>
        <v>11.736959999999998</v>
      </c>
      <c r="H42">
        <f>AVERAGE('Left 1 Kin'!H42, 'Left 2 Kin'!H42, 'Left 3 Kin'!H42)</f>
        <v>-4.0890573333333338</v>
      </c>
      <c r="I42">
        <f>AVERAGE('Left 1 Kin'!I42, 'Left 2 Kin'!I42, 'Left 3 Kin'!I42)</f>
        <v>-5.3920626666666669</v>
      </c>
      <c r="J42">
        <f>AVERAGE('Left 1 Kin'!J42, 'Left 2 Kin'!J42, 'Left 3 Kin'!J42)</f>
        <v>12.260979999999998</v>
      </c>
      <c r="K42">
        <f>AVERAGE('Left 1 Kin'!K42, 'Left 2 Kin'!K42, 'Left 3 Kin'!K42)</f>
        <v>6.349184666666666</v>
      </c>
      <c r="L42">
        <f>AVERAGE('Left 1 Kin'!L42, 'Left 2 Kin'!L42, 'Left 3 Kin'!L42)</f>
        <v>-14.415346666666666</v>
      </c>
      <c r="M42">
        <f>AVERAGE('Left 1 Kin'!M42, 'Left 2 Kin'!M42, 'Left 3 Kin'!M42)</f>
        <v>21.56000666666667</v>
      </c>
      <c r="N42">
        <f>AVERAGE('Left 1 Kin'!N42, 'Left 2 Kin'!N42, 'Left 3 Kin'!N42)</f>
        <v>16.268440000000002</v>
      </c>
      <c r="O42">
        <f>AVERAGE('Left 1 Kin'!O42, 'Left 2 Kin'!O42, 'Left 3 Kin'!O42)</f>
        <v>-1.4446415333333327</v>
      </c>
      <c r="P42">
        <f>AVERAGE('Left 1 Kin'!P42, 'Left 2 Kin'!P42, 'Left 3 Kin'!P42)</f>
        <v>36.76746</v>
      </c>
      <c r="Q42">
        <f>AVERAGE('Left 1 Kin'!Q42, 'Left 2 Kin'!Q42, 'Left 3 Kin'!Q42)</f>
        <v>-2.4375139999999997</v>
      </c>
      <c r="R42">
        <f>AVERAGE('Left 1 Kin'!R42, 'Left 2 Kin'!R42, 'Left 3 Kin'!R42)</f>
        <v>-10.257714</v>
      </c>
      <c r="S42">
        <f>AVERAGE('Left 1 Kin'!S42, 'Left 2 Kin'!S42, 'Left 3 Kin'!S42)</f>
        <v>21.108006666666668</v>
      </c>
      <c r="T42">
        <f>AVERAGE('Left 1 Kin'!T42, 'Left 2 Kin'!T42, 'Left 3 Kin'!T42)</f>
        <v>-0.67337266666666673</v>
      </c>
      <c r="U42">
        <f>AVERAGE('Left 1 Kin'!U42, 'Left 2 Kin'!U42, 'Left 3 Kin'!U42)</f>
        <v>22.738333333333401</v>
      </c>
      <c r="V42">
        <f>AVERAGE('Left 1 Kin'!V42, 'Left 2 Kin'!V42, 'Left 3 Kin'!V42)</f>
        <v>-0.79616666666664992</v>
      </c>
      <c r="W42">
        <f>AVERAGE('Left 1 Kin'!W42, 'Left 2 Kin'!W42, 'Left 3 Kin'!W42)</f>
        <v>-21.408333333333349</v>
      </c>
      <c r="X42">
        <f>AVERAGE('Left 1 Kin'!X42, 'Left 2 Kin'!X42, 'Left 3 Kin'!X42)</f>
        <v>74.8958333333333</v>
      </c>
      <c r="Y42">
        <f>AVERAGE('Left 1 Kin'!Y42, 'Left 2 Kin'!Y42, 'Left 3 Kin'!Y42)</f>
        <v>22.832750000000008</v>
      </c>
      <c r="Z42">
        <f>AVERAGE('Left 1 Kin'!Z42, 'Left 2 Kin'!Z42, 'Left 3 Kin'!Z42)</f>
        <v>-184.2775</v>
      </c>
      <c r="AA42">
        <f>AVERAGE('Left 1 Kin'!AA42, 'Left 2 Kin'!AA42, 'Left 3 Kin'!AA42)</f>
        <v>-351.53916666666663</v>
      </c>
      <c r="AB42">
        <f>AVERAGE('Left 1 Kin'!AB42, 'Left 2 Kin'!AB42, 'Left 3 Kin'!AB42)</f>
        <v>28.01249999999995</v>
      </c>
      <c r="AC42">
        <f>AVERAGE('Left 1 Kin'!AC42, 'Left 2 Kin'!AC42, 'Left 3 Kin'!AC42)</f>
        <v>312.28259166666675</v>
      </c>
      <c r="AD42">
        <f>AVERAGE('Left 1 Kin'!AD42, 'Left 2 Kin'!AD42, 'Left 3 Kin'!AD42)</f>
        <v>-44.323333333333331</v>
      </c>
      <c r="AE42">
        <f>AVERAGE('Left 1 Kin'!AE42, 'Left 2 Kin'!AE42, 'Left 3 Kin'!AE42)</f>
        <v>77.823666666666739</v>
      </c>
      <c r="AF42">
        <f>AVERAGE('Left 1 Kin'!AF42, 'Left 2 Kin'!AF42, 'Left 3 Kin'!AF42)</f>
        <v>-64.56283333333333</v>
      </c>
      <c r="AG42">
        <f>AVERAGE('Left 1 Kin'!AG42, 'Left 2 Kin'!AG42, 'Left 3 Kin'!AG42)</f>
        <v>266.66000000000008</v>
      </c>
      <c r="AH42">
        <f>AVERAGE('Left 1 Kin'!AH42, 'Left 2 Kin'!AH42, 'Left 3 Kin'!AH42)</f>
        <v>33.976641666666659</v>
      </c>
      <c r="AI42">
        <f>AVERAGE('Left 1 Kin'!AI42, 'Left 2 Kin'!AI42, 'Left 3 Kin'!AI42)</f>
        <v>0.95005526666666673</v>
      </c>
      <c r="AJ42">
        <f>AVERAGE('Left 1 Kin'!AJ42, 'Left 2 Kin'!AJ42, 'Left 3 Kin'!AJ42)</f>
        <v>2.6454806666666668</v>
      </c>
      <c r="AK42">
        <f>AVERAGE('Left 1 Kin'!AK42, 'Left 2 Kin'!AK42, 'Left 3 Kin'!AK42)</f>
        <v>-0.22945173333333332</v>
      </c>
      <c r="AL42">
        <f>AVERAGE('Left 1 Kin'!AL42, 'Left 2 Kin'!AL42, 'Left 3 Kin'!AL42)</f>
        <v>5.603507333333333</v>
      </c>
      <c r="AM42">
        <f>AVERAGE('Left 1 Kin'!AM42, 'Left 2 Kin'!AM42, 'Left 3 Kin'!AM42)</f>
        <v>3.5375066666666668</v>
      </c>
      <c r="AN42">
        <f>AVERAGE('Left 1 Kin'!AN42, 'Left 2 Kin'!AN42, 'Left 3 Kin'!AN42)</f>
        <v>0.65177560000000001</v>
      </c>
      <c r="AO42">
        <f>AVERAGE('Left 1 Kin'!AO42, 'Left 2 Kin'!AO42, 'Left 3 Kin'!AO42)</f>
        <v>0.80600459999999996</v>
      </c>
      <c r="AP42">
        <f>AVERAGE('Left 1 Kin'!AP42, 'Left 2 Kin'!AP42, 'Left 3 Kin'!AP42)</f>
        <v>1.4005946666666684</v>
      </c>
      <c r="AQ42">
        <f>AVERAGE('Left 1 Kin'!AQ42, 'Left 2 Kin'!AQ42, 'Left 3 Kin'!AQ42)</f>
        <v>2.1728040000000002</v>
      </c>
      <c r="AR42">
        <f>AVERAGE('Left 1 Kin'!AR42, 'Left 2 Kin'!AR42, 'Left 3 Kin'!AR42)</f>
        <v>0.63360493333333334</v>
      </c>
      <c r="AS42">
        <f>AVERAGE('Left 1 Kin'!AS42, 'Left 2 Kin'!AS42, 'Left 3 Kin'!AS42)</f>
        <v>0.57779273333333336</v>
      </c>
      <c r="AT42">
        <f>AVERAGE('Left 1 Kin'!AT42, 'Left 2 Kin'!AT42, 'Left 3 Kin'!AT42)</f>
        <v>-9.098650666666666</v>
      </c>
    </row>
    <row r="43" spans="1:46" x14ac:dyDescent="0.25">
      <c r="A43">
        <v>41</v>
      </c>
      <c r="B43">
        <f>AVERAGE('Left 1 Kin'!B43, 'Left 2 Kin'!B43, 'Left 3 Kin'!B43)</f>
        <v>5.1710625000000094</v>
      </c>
      <c r="C43">
        <f>AVERAGE('Left 1 Kin'!C43, 'Left 2 Kin'!C43, 'Left 3 Kin'!C43)</f>
        <v>0.55097064024390241</v>
      </c>
      <c r="D43">
        <f>AVERAGE('Left 1 Kin'!D43, 'Left 2 Kin'!D43, 'Left 3 Kin'!D43)</f>
        <v>-0.11559169026794398</v>
      </c>
      <c r="E43">
        <f>AVERAGE('Left 1 Kin'!E43, 'Left 2 Kin'!E43, 'Left 3 Kin'!E43)</f>
        <v>-0.12055086144661946</v>
      </c>
      <c r="F43">
        <f>AVERAGE('Left 1 Kin'!F43, 'Left 2 Kin'!F43, 'Left 3 Kin'!F43)</f>
        <v>3.1870301263362482</v>
      </c>
      <c r="G43">
        <f>AVERAGE('Left 1 Kin'!G43, 'Left 2 Kin'!G43, 'Left 3 Kin'!G43)</f>
        <v>11.761057333333333</v>
      </c>
      <c r="H43">
        <f>AVERAGE('Left 1 Kin'!H43, 'Left 2 Kin'!H43, 'Left 3 Kin'!H43)</f>
        <v>-4.0898889333333335</v>
      </c>
      <c r="I43">
        <f>AVERAGE('Left 1 Kin'!I43, 'Left 2 Kin'!I43, 'Left 3 Kin'!I43)</f>
        <v>-5.4208815666666661</v>
      </c>
      <c r="J43">
        <f>AVERAGE('Left 1 Kin'!J43, 'Left 2 Kin'!J43, 'Left 3 Kin'!J43)</f>
        <v>12.362142</v>
      </c>
      <c r="K43">
        <f>AVERAGE('Left 1 Kin'!K43, 'Left 2 Kin'!K43, 'Left 3 Kin'!K43)</f>
        <v>6.370709699999999</v>
      </c>
      <c r="L43">
        <f>AVERAGE('Left 1 Kin'!L43, 'Left 2 Kin'!L43, 'Left 3 Kin'!L43)</f>
        <v>-14.656273666666666</v>
      </c>
      <c r="M43">
        <f>AVERAGE('Left 1 Kin'!M43, 'Left 2 Kin'!M43, 'Left 3 Kin'!M43)</f>
        <v>21.05727933333333</v>
      </c>
      <c r="N43">
        <f>AVERAGE('Left 1 Kin'!N43, 'Left 2 Kin'!N43, 'Left 3 Kin'!N43)</f>
        <v>16.283145999999999</v>
      </c>
      <c r="O43">
        <f>AVERAGE('Left 1 Kin'!O43, 'Left 2 Kin'!O43, 'Left 3 Kin'!O43)</f>
        <v>-0.96372333000000221</v>
      </c>
      <c r="P43">
        <f>AVERAGE('Left 1 Kin'!P43, 'Left 2 Kin'!P43, 'Left 3 Kin'!P43)</f>
        <v>36.669723999999995</v>
      </c>
      <c r="Q43">
        <f>AVERAGE('Left 1 Kin'!Q43, 'Left 2 Kin'!Q43, 'Left 3 Kin'!Q43)</f>
        <v>-2.2875851000000011</v>
      </c>
      <c r="R43">
        <f>AVERAGE('Left 1 Kin'!R43, 'Left 2 Kin'!R43, 'Left 3 Kin'!R43)</f>
        <v>-10.339469933333334</v>
      </c>
      <c r="S43">
        <f>AVERAGE('Left 1 Kin'!S43, 'Left 2 Kin'!S43, 'Left 3 Kin'!S43)</f>
        <v>21.443261000000003</v>
      </c>
      <c r="T43">
        <f>AVERAGE('Left 1 Kin'!T43, 'Left 2 Kin'!T43, 'Left 3 Kin'!T43)</f>
        <v>-0.63197111666666672</v>
      </c>
      <c r="U43">
        <f>AVERAGE('Left 1 Kin'!U43, 'Left 2 Kin'!U43, 'Left 3 Kin'!U43)</f>
        <v>16.753250000000111</v>
      </c>
      <c r="V43">
        <f>AVERAGE('Left 1 Kin'!V43, 'Left 2 Kin'!V43, 'Left 3 Kin'!V43)</f>
        <v>-0.97246666666663983</v>
      </c>
      <c r="W43">
        <f>AVERAGE('Left 1 Kin'!W43, 'Left 2 Kin'!W43, 'Left 3 Kin'!W43)</f>
        <v>-21.856208333333353</v>
      </c>
      <c r="X43">
        <f>AVERAGE('Left 1 Kin'!X43, 'Left 2 Kin'!X43, 'Left 3 Kin'!X43)</f>
        <v>73.108333333333334</v>
      </c>
      <c r="Y43">
        <f>AVERAGE('Left 1 Kin'!Y43, 'Left 2 Kin'!Y43, 'Left 3 Kin'!Y43)</f>
        <v>12.584516666666744</v>
      </c>
      <c r="Z43">
        <f>AVERAGE('Left 1 Kin'!Z43, 'Left 2 Kin'!Z43, 'Left 3 Kin'!Z43)</f>
        <v>-177.01829166666664</v>
      </c>
      <c r="AA43">
        <f>AVERAGE('Left 1 Kin'!AA43, 'Left 2 Kin'!AA43, 'Left 3 Kin'!AA43)</f>
        <v>-373.09545833333323</v>
      </c>
      <c r="AB43">
        <f>AVERAGE('Left 1 Kin'!AB43, 'Left 2 Kin'!AB43, 'Left 3 Kin'!AB43)</f>
        <v>7.1785416666667414</v>
      </c>
      <c r="AC43">
        <f>AVERAGE('Left 1 Kin'!AC43, 'Left 2 Kin'!AC43, 'Left 3 Kin'!AC43)</f>
        <v>365.13906999999972</v>
      </c>
      <c r="AD43">
        <f>AVERAGE('Left 1 Kin'!AD43, 'Left 2 Kin'!AD43, 'Left 3 Kin'!AD43)</f>
        <v>-75.247249999999909</v>
      </c>
      <c r="AE43">
        <f>AVERAGE('Left 1 Kin'!AE43, 'Left 2 Kin'!AE43, 'Left 3 Kin'!AE43)</f>
        <v>114.6021395833332</v>
      </c>
      <c r="AF43">
        <f>AVERAGE('Left 1 Kin'!AF43, 'Left 2 Kin'!AF43, 'Left 3 Kin'!AF43)</f>
        <v>-58.804341666666687</v>
      </c>
      <c r="AG43">
        <f>AVERAGE('Left 1 Kin'!AG43, 'Left 2 Kin'!AG43, 'Left 3 Kin'!AG43)</f>
        <v>241.9594166666669</v>
      </c>
      <c r="AH43">
        <f>AVERAGE('Left 1 Kin'!AH43, 'Left 2 Kin'!AH43, 'Left 3 Kin'!AH43)</f>
        <v>27.901754583333354</v>
      </c>
      <c r="AI43">
        <f>AVERAGE('Left 1 Kin'!AI43, 'Left 2 Kin'!AI43, 'Left 3 Kin'!AI43)</f>
        <v>0.82382125666666717</v>
      </c>
      <c r="AJ43">
        <f>AVERAGE('Left 1 Kin'!AJ43, 'Left 2 Kin'!AJ43, 'Left 3 Kin'!AJ43)</f>
        <v>2.6364257666666666</v>
      </c>
      <c r="AK43">
        <f>AVERAGE('Left 1 Kin'!AK43, 'Left 2 Kin'!AK43, 'Left 3 Kin'!AK43)</f>
        <v>-0.23114731000000008</v>
      </c>
      <c r="AL43">
        <f>AVERAGE('Left 1 Kin'!AL43, 'Left 2 Kin'!AL43, 'Left 3 Kin'!AL43)</f>
        <v>5.0339411000000034</v>
      </c>
      <c r="AM43">
        <f>AVERAGE('Left 1 Kin'!AM43, 'Left 2 Kin'!AM43, 'Left 3 Kin'!AM43)</f>
        <v>3.5341931666666668</v>
      </c>
      <c r="AN43">
        <f>AVERAGE('Left 1 Kin'!AN43, 'Left 2 Kin'!AN43, 'Left 3 Kin'!AN43)</f>
        <v>0.6831443233333333</v>
      </c>
      <c r="AO43">
        <f>AVERAGE('Left 1 Kin'!AO43, 'Left 2 Kin'!AO43, 'Left 3 Kin'!AO43)</f>
        <v>0.81729859000000005</v>
      </c>
      <c r="AP43">
        <f>AVERAGE('Left 1 Kin'!AP43, 'Left 2 Kin'!AP43, 'Left 3 Kin'!AP43)</f>
        <v>2.6879356999999953</v>
      </c>
      <c r="AQ43">
        <f>AVERAGE('Left 1 Kin'!AQ43, 'Left 2 Kin'!AQ43, 'Left 3 Kin'!AQ43)</f>
        <v>2.2173520999999998</v>
      </c>
      <c r="AR43">
        <f>AVERAGE('Left 1 Kin'!AR43, 'Left 2 Kin'!AR43, 'Left 3 Kin'!AR43)</f>
        <v>0.63168587333333337</v>
      </c>
      <c r="AS43">
        <f>AVERAGE('Left 1 Kin'!AS43, 'Left 2 Kin'!AS43, 'Left 3 Kin'!AS43)</f>
        <v>0.58288104333333335</v>
      </c>
      <c r="AT43">
        <f>AVERAGE('Left 1 Kin'!AT43, 'Left 2 Kin'!AT43, 'Left 3 Kin'!AT43)</f>
        <v>-8.6158986000000013</v>
      </c>
    </row>
    <row r="44" spans="1:46" x14ac:dyDescent="0.25">
      <c r="A44">
        <v>42</v>
      </c>
      <c r="B44">
        <f>AVERAGE('Left 1 Kin'!B44, 'Left 2 Kin'!B44, 'Left 3 Kin'!B44)</f>
        <v>5.1686750000000075</v>
      </c>
      <c r="C44">
        <f>AVERAGE('Left 1 Kin'!C44, 'Left 2 Kin'!C44, 'Left 3 Kin'!C44)</f>
        <v>0.55079800000000001</v>
      </c>
      <c r="D44">
        <f>AVERAGE('Left 1 Kin'!D44, 'Left 2 Kin'!D44, 'Left 3 Kin'!D44)</f>
        <v>-9.5730198528391042E-2</v>
      </c>
      <c r="E44">
        <f>AVERAGE('Left 1 Kin'!E44, 'Left 2 Kin'!E44, 'Left 3 Kin'!E44)</f>
        <v>-0.1156364375954464</v>
      </c>
      <c r="F44">
        <f>AVERAGE('Left 1 Kin'!F44, 'Left 2 Kin'!F44, 'Left 3 Kin'!F44)</f>
        <v>3.1825746216854083</v>
      </c>
      <c r="G44">
        <f>AVERAGE('Left 1 Kin'!G44, 'Left 2 Kin'!G44, 'Left 3 Kin'!G44)</f>
        <v>11.782043333333334</v>
      </c>
      <c r="H44">
        <f>AVERAGE('Left 1 Kin'!H44, 'Left 2 Kin'!H44, 'Left 3 Kin'!H44)</f>
        <v>-4.0909289333333332</v>
      </c>
      <c r="I44">
        <f>AVERAGE('Left 1 Kin'!I44, 'Left 2 Kin'!I44, 'Left 3 Kin'!I44)</f>
        <v>-5.4490302000000002</v>
      </c>
      <c r="J44">
        <f>AVERAGE('Left 1 Kin'!J44, 'Left 2 Kin'!J44, 'Left 3 Kin'!J44)</f>
        <v>12.461439333333333</v>
      </c>
      <c r="K44">
        <f>AVERAGE('Left 1 Kin'!K44, 'Left 2 Kin'!K44, 'Left 3 Kin'!K44)</f>
        <v>6.3857811333333343</v>
      </c>
      <c r="L44">
        <f>AVERAGE('Left 1 Kin'!L44, 'Left 2 Kin'!L44, 'Left 3 Kin'!L44)</f>
        <v>-14.892426</v>
      </c>
      <c r="M44">
        <f>AVERAGE('Left 1 Kin'!M44, 'Left 2 Kin'!M44, 'Left 3 Kin'!M44)</f>
        <v>20.542212666666668</v>
      </c>
      <c r="N44">
        <f>AVERAGE('Left 1 Kin'!N44, 'Left 2 Kin'!N44, 'Left 3 Kin'!N44)</f>
        <v>16.285451333333331</v>
      </c>
      <c r="O44">
        <f>AVERAGE('Left 1 Kin'!O44, 'Left 2 Kin'!O44, 'Left 3 Kin'!O44)</f>
        <v>-0.45399548000000162</v>
      </c>
      <c r="P44">
        <f>AVERAGE('Left 1 Kin'!P44, 'Left 2 Kin'!P44, 'Left 3 Kin'!P44)</f>
        <v>36.554879333333332</v>
      </c>
      <c r="Q44">
        <f>AVERAGE('Left 1 Kin'!Q44, 'Left 2 Kin'!Q44, 'Left 3 Kin'!Q44)</f>
        <v>-2.1179563333333342</v>
      </c>
      <c r="R44">
        <f>AVERAGE('Left 1 Kin'!R44, 'Left 2 Kin'!R44, 'Left 3 Kin'!R44)</f>
        <v>-10.419127866666665</v>
      </c>
      <c r="S44">
        <f>AVERAGE('Left 1 Kin'!S44, 'Left 2 Kin'!S44, 'Left 3 Kin'!S44)</f>
        <v>21.764483333333335</v>
      </c>
      <c r="T44">
        <f>AVERAGE('Left 1 Kin'!T44, 'Left 2 Kin'!T44, 'Left 3 Kin'!T44)</f>
        <v>-0.59522453999999991</v>
      </c>
      <c r="U44">
        <f>AVERAGE('Left 1 Kin'!U44, 'Left 2 Kin'!U44, 'Left 3 Kin'!U44)</f>
        <v>10.775333333333441</v>
      </c>
      <c r="V44">
        <f>AVERAGE('Left 1 Kin'!V44, 'Left 2 Kin'!V44, 'Left 3 Kin'!V44)</f>
        <v>-1.1251249999999657</v>
      </c>
      <c r="W44">
        <f>AVERAGE('Left 1 Kin'!W44, 'Left 2 Kin'!W44, 'Left 3 Kin'!W44)</f>
        <v>-21.96270000000003</v>
      </c>
      <c r="X44">
        <f>AVERAGE('Left 1 Kin'!X44, 'Left 2 Kin'!X44, 'Left 3 Kin'!X44)</f>
        <v>70.849416666666684</v>
      </c>
      <c r="Y44">
        <f>AVERAGE('Left 1 Kin'!Y44, 'Left 2 Kin'!Y44, 'Left 3 Kin'!Y44)</f>
        <v>2.4931500000000626</v>
      </c>
      <c r="Z44">
        <f>AVERAGE('Left 1 Kin'!Z44, 'Left 2 Kin'!Z44, 'Left 3 Kin'!Z44)</f>
        <v>-169.4155833333333</v>
      </c>
      <c r="AA44">
        <f>AVERAGE('Left 1 Kin'!AA44, 'Left 2 Kin'!AA44, 'Left 3 Kin'!AA44)</f>
        <v>-394.60233333333343</v>
      </c>
      <c r="AB44">
        <f>AVERAGE('Left 1 Kin'!AB44, 'Left 2 Kin'!AB44, 'Left 3 Kin'!AB44)</f>
        <v>-13.482416666666637</v>
      </c>
      <c r="AC44">
        <f>AVERAGE('Left 1 Kin'!AC44, 'Left 2 Kin'!AC44, 'Left 3 Kin'!AC44)</f>
        <v>414.99943333333323</v>
      </c>
      <c r="AD44">
        <f>AVERAGE('Left 1 Kin'!AD44, 'Left 2 Kin'!AD44, 'Left 3 Kin'!AD44)</f>
        <v>-105.79316666666665</v>
      </c>
      <c r="AE44">
        <f>AVERAGE('Left 1 Kin'!AE44, 'Left 2 Kin'!AE44, 'Left 3 Kin'!AE44)</f>
        <v>149.10795749999997</v>
      </c>
      <c r="AF44">
        <f>AVERAGE('Left 1 Kin'!AF44, 'Left 2 Kin'!AF44, 'Left 3 Kin'!AF44)</f>
        <v>-52.51348333333334</v>
      </c>
      <c r="AG44">
        <f>AVERAGE('Left 1 Kin'!AG44, 'Left 2 Kin'!AG44, 'Left 3 Kin'!AG44)</f>
        <v>217.54375000000013</v>
      </c>
      <c r="AH44">
        <f>AVERAGE('Left 1 Kin'!AH44, 'Left 2 Kin'!AH44, 'Left 3 Kin'!AH44)</f>
        <v>21.870690833333342</v>
      </c>
      <c r="AI44">
        <f>AVERAGE('Left 1 Kin'!AI44, 'Left 2 Kin'!AI44, 'Left 3 Kin'!AI44)</f>
        <v>0.68635795600000027</v>
      </c>
      <c r="AJ44">
        <f>AVERAGE('Left 1 Kin'!AJ44, 'Left 2 Kin'!AJ44, 'Left 3 Kin'!AJ44)</f>
        <v>2.6311027333333334</v>
      </c>
      <c r="AK44">
        <f>AVERAGE('Left 1 Kin'!AK44, 'Left 2 Kin'!AK44, 'Left 3 Kin'!AK44)</f>
        <v>-0.23334858666666669</v>
      </c>
      <c r="AL44">
        <f>AVERAGE('Left 1 Kin'!AL44, 'Left 2 Kin'!AL44, 'Left 3 Kin'!AL44)</f>
        <v>4.3443445733333368</v>
      </c>
      <c r="AM44">
        <f>AVERAGE('Left 1 Kin'!AM44, 'Left 2 Kin'!AM44, 'Left 3 Kin'!AM44)</f>
        <v>3.5278870666666666</v>
      </c>
      <c r="AN44">
        <f>AVERAGE('Left 1 Kin'!AN44, 'Left 2 Kin'!AN44, 'Left 3 Kin'!AN44)</f>
        <v>0.7178841199999999</v>
      </c>
      <c r="AO44">
        <f>AVERAGE('Left 1 Kin'!AO44, 'Left 2 Kin'!AO44, 'Left 3 Kin'!AO44)</f>
        <v>0.82820372666666664</v>
      </c>
      <c r="AP44">
        <f>AVERAGE('Left 1 Kin'!AP44, 'Left 2 Kin'!AP44, 'Left 3 Kin'!AP44)</f>
        <v>3.9629599333333316</v>
      </c>
      <c r="AQ44">
        <f>AVERAGE('Left 1 Kin'!AQ44, 'Left 2 Kin'!AQ44, 'Left 3 Kin'!AQ44)</f>
        <v>2.2608945999999999</v>
      </c>
      <c r="AR44">
        <f>AVERAGE('Left 1 Kin'!AR44, 'Left 2 Kin'!AR44, 'Left 3 Kin'!AR44)</f>
        <v>0.62944324666666673</v>
      </c>
      <c r="AS44">
        <f>AVERAGE('Left 1 Kin'!AS44, 'Left 2 Kin'!AS44, 'Left 3 Kin'!AS44)</f>
        <v>0.5880093999999999</v>
      </c>
      <c r="AT44">
        <f>AVERAGE('Left 1 Kin'!AT44, 'Left 2 Kin'!AT44, 'Left 3 Kin'!AT44)</f>
        <v>-8.113263866666669</v>
      </c>
    </row>
    <row r="45" spans="1:46" x14ac:dyDescent="0.25">
      <c r="A45">
        <v>43</v>
      </c>
      <c r="B45">
        <f>AVERAGE('Left 1 Kin'!B45, 'Left 2 Kin'!B45, 'Left 3 Kin'!B45)</f>
        <v>5.1686375000000053</v>
      </c>
      <c r="C45">
        <f>AVERAGE('Left 1 Kin'!C45, 'Left 2 Kin'!C45, 'Left 3 Kin'!C45)</f>
        <v>0.55066556707317071</v>
      </c>
      <c r="D45">
        <f>AVERAGE('Left 1 Kin'!D45, 'Left 2 Kin'!D45, 'Left 3 Kin'!D45)</f>
        <v>-7.4980804872969639E-2</v>
      </c>
      <c r="E45">
        <f>AVERAGE('Left 1 Kin'!E45, 'Left 2 Kin'!E45, 'Left 3 Kin'!E45)</f>
        <v>-0.10288221921421636</v>
      </c>
      <c r="F45">
        <f>AVERAGE('Left 1 Kin'!F45, 'Left 2 Kin'!F45, 'Left 3 Kin'!F45)</f>
        <v>3.1721699291961678</v>
      </c>
      <c r="G45">
        <f>AVERAGE('Left 1 Kin'!G45, 'Left 2 Kin'!G45, 'Left 3 Kin'!G45)</f>
        <v>11.789508333333332</v>
      </c>
      <c r="H45">
        <f>AVERAGE('Left 1 Kin'!H45, 'Left 2 Kin'!H45, 'Left 3 Kin'!H45)</f>
        <v>-4.0929190666666662</v>
      </c>
      <c r="I45">
        <f>AVERAGE('Left 1 Kin'!I45, 'Left 2 Kin'!I45, 'Left 3 Kin'!I45)</f>
        <v>-5.4776966333333332</v>
      </c>
      <c r="J45">
        <f>AVERAGE('Left 1 Kin'!J45, 'Left 2 Kin'!J45, 'Left 3 Kin'!J45)</f>
        <v>12.558318999999999</v>
      </c>
      <c r="K45">
        <f>AVERAGE('Left 1 Kin'!K45, 'Left 2 Kin'!K45, 'Left 3 Kin'!K45)</f>
        <v>6.3742873666666666</v>
      </c>
      <c r="L45">
        <f>AVERAGE('Left 1 Kin'!L45, 'Left 2 Kin'!L45, 'Left 3 Kin'!L45)</f>
        <v>-15.112703999999999</v>
      </c>
      <c r="M45">
        <f>AVERAGE('Left 1 Kin'!M45, 'Left 2 Kin'!M45, 'Left 3 Kin'!M45)</f>
        <v>19.980477333333333</v>
      </c>
      <c r="N45">
        <f>AVERAGE('Left 1 Kin'!N45, 'Left 2 Kin'!N45, 'Left 3 Kin'!N45)</f>
        <v>16.236207</v>
      </c>
      <c r="O45">
        <f>AVERAGE('Left 1 Kin'!O45, 'Left 2 Kin'!O45, 'Left 3 Kin'!O45)</f>
        <v>0.18591022999999995</v>
      </c>
      <c r="P45">
        <f>AVERAGE('Left 1 Kin'!P45, 'Left 2 Kin'!P45, 'Left 3 Kin'!P45)</f>
        <v>36.371569000000001</v>
      </c>
      <c r="Q45">
        <f>AVERAGE('Left 1 Kin'!Q45, 'Left 2 Kin'!Q45, 'Left 3 Kin'!Q45)</f>
        <v>-1.8573175166666669</v>
      </c>
      <c r="R45">
        <f>AVERAGE('Left 1 Kin'!R45, 'Left 2 Kin'!R45, 'Left 3 Kin'!R45)</f>
        <v>-10.480346466666667</v>
      </c>
      <c r="S45">
        <f>AVERAGE('Left 1 Kin'!S45, 'Left 2 Kin'!S45, 'Left 3 Kin'!S45)</f>
        <v>22.027158333333333</v>
      </c>
      <c r="T45">
        <f>AVERAGE('Left 1 Kin'!T45, 'Left 2 Kin'!T45, 'Left 3 Kin'!T45)</f>
        <v>-0.57566280999999997</v>
      </c>
      <c r="U45">
        <f>AVERAGE('Left 1 Kin'!U45, 'Left 2 Kin'!U45, 'Left 3 Kin'!U45)</f>
        <v>4.7613333333333925</v>
      </c>
      <c r="V45">
        <f>AVERAGE('Left 1 Kin'!V45, 'Left 2 Kin'!V45, 'Left 3 Kin'!V45)</f>
        <v>-1.3028124999999691</v>
      </c>
      <c r="W45">
        <f>AVERAGE('Left 1 Kin'!W45, 'Left 2 Kin'!W45, 'Left 3 Kin'!W45)</f>
        <v>-20.772758333333357</v>
      </c>
      <c r="X45">
        <f>AVERAGE('Left 1 Kin'!X45, 'Left 2 Kin'!X45, 'Left 3 Kin'!X45)</f>
        <v>66.623916666666673</v>
      </c>
      <c r="Y45">
        <f>AVERAGE('Left 1 Kin'!Y45, 'Left 2 Kin'!Y45, 'Left 3 Kin'!Y45)</f>
        <v>-7.7687749999999687</v>
      </c>
      <c r="Z45">
        <f>AVERAGE('Left 1 Kin'!Z45, 'Left 2 Kin'!Z45, 'Left 3 Kin'!Z45)</f>
        <v>-160.51045833333333</v>
      </c>
      <c r="AA45">
        <f>AVERAGE('Left 1 Kin'!AA45, 'Left 2 Kin'!AA45, 'Left 3 Kin'!AA45)</f>
        <v>-416.15829166666686</v>
      </c>
      <c r="AB45">
        <f>AVERAGE('Left 1 Kin'!AB45, 'Left 2 Kin'!AB45, 'Left 3 Kin'!AB45)</f>
        <v>-34.162583333333352</v>
      </c>
      <c r="AC45">
        <f>AVERAGE('Left 1 Kin'!AC45, 'Left 2 Kin'!AC45, 'Left 3 Kin'!AC45)</f>
        <v>456.25485416666675</v>
      </c>
      <c r="AD45">
        <f>AVERAGE('Left 1 Kin'!AD45, 'Left 2 Kin'!AD45, 'Left 3 Kin'!AD45)</f>
        <v>-134.89100000000005</v>
      </c>
      <c r="AE45">
        <f>AVERAGE('Left 1 Kin'!AE45, 'Left 2 Kin'!AE45, 'Left 3 Kin'!AE45)</f>
        <v>176.57113625000002</v>
      </c>
      <c r="AF45">
        <f>AVERAGE('Left 1 Kin'!AF45, 'Left 2 Kin'!AF45, 'Left 3 Kin'!AF45)</f>
        <v>-43.700599999999973</v>
      </c>
      <c r="AG45">
        <f>AVERAGE('Left 1 Kin'!AG45, 'Left 2 Kin'!AG45, 'Left 3 Kin'!AG45)</f>
        <v>193.37604166666668</v>
      </c>
      <c r="AH45">
        <f>AVERAGE('Left 1 Kin'!AH45, 'Left 2 Kin'!AH45, 'Left 3 Kin'!AH45)</f>
        <v>15.290579999999991</v>
      </c>
      <c r="AI45">
        <f>AVERAGE('Left 1 Kin'!AI45, 'Left 2 Kin'!AI45, 'Left 3 Kin'!AI45)</f>
        <v>0.50538007399999996</v>
      </c>
      <c r="AJ45">
        <f>AVERAGE('Left 1 Kin'!AJ45, 'Left 2 Kin'!AJ45, 'Left 3 Kin'!AJ45)</f>
        <v>2.5999407666666667</v>
      </c>
      <c r="AK45">
        <f>AVERAGE('Left 1 Kin'!AK45, 'Left 2 Kin'!AK45, 'Left 3 Kin'!AK45)</f>
        <v>-0.22811687999999999</v>
      </c>
      <c r="AL45">
        <f>AVERAGE('Left 1 Kin'!AL45, 'Left 2 Kin'!AL45, 'Left 3 Kin'!AL45)</f>
        <v>3.2200531266666665</v>
      </c>
      <c r="AM45">
        <f>AVERAGE('Left 1 Kin'!AM45, 'Left 2 Kin'!AM45, 'Left 3 Kin'!AM45)</f>
        <v>3.4988384333333333</v>
      </c>
      <c r="AN45">
        <f>AVERAGE('Left 1 Kin'!AN45, 'Left 2 Kin'!AN45, 'Left 3 Kin'!AN45)</f>
        <v>0.75004561333333319</v>
      </c>
      <c r="AO45">
        <f>AVERAGE('Left 1 Kin'!AO45, 'Left 2 Kin'!AO45, 'Left 3 Kin'!AO45)</f>
        <v>0.83438963999999993</v>
      </c>
      <c r="AP45">
        <f>AVERAGE('Left 1 Kin'!AP45, 'Left 2 Kin'!AP45, 'Left 3 Kin'!AP45)</f>
        <v>5.2220492333333342</v>
      </c>
      <c r="AQ45">
        <f>AVERAGE('Left 1 Kin'!AQ45, 'Left 2 Kin'!AQ45, 'Left 3 Kin'!AQ45)</f>
        <v>2.2999275666666668</v>
      </c>
      <c r="AR45">
        <f>AVERAGE('Left 1 Kin'!AR45, 'Left 2 Kin'!AR45, 'Left 3 Kin'!AR45)</f>
        <v>0.62601216999999998</v>
      </c>
      <c r="AS45">
        <f>AVERAGE('Left 1 Kin'!AS45, 'Left 2 Kin'!AS45, 'Left 3 Kin'!AS45)</f>
        <v>0.58969415000000003</v>
      </c>
      <c r="AT45">
        <f>AVERAGE('Left 1 Kin'!AT45, 'Left 2 Kin'!AT45, 'Left 3 Kin'!AT45)</f>
        <v>-7.5232704666666663</v>
      </c>
    </row>
    <row r="46" spans="1:46" x14ac:dyDescent="0.25">
      <c r="A46">
        <v>44</v>
      </c>
      <c r="B46">
        <f>AVERAGE('Left 1 Kin'!B46, 'Left 2 Kin'!B46, 'Left 3 Kin'!B46)</f>
        <v>5.1691000000000011</v>
      </c>
      <c r="C46">
        <f>AVERAGE('Left 1 Kin'!C46, 'Left 2 Kin'!C46, 'Left 3 Kin'!C46)</f>
        <v>0.55055624390243896</v>
      </c>
      <c r="D46">
        <f>AVERAGE('Left 1 Kin'!D46, 'Left 2 Kin'!D46, 'Left 3 Kin'!D46)</f>
        <v>-5.298315757323336E-2</v>
      </c>
      <c r="E46">
        <f>AVERAGE('Left 1 Kin'!E46, 'Left 2 Kin'!E46, 'Left 3 Kin'!E46)</f>
        <v>-8.9049984728585288E-2</v>
      </c>
      <c r="F46">
        <f>AVERAGE('Left 1 Kin'!F46, 'Left 2 Kin'!F46, 'Left 3 Kin'!F46)</f>
        <v>3.1560771900596971</v>
      </c>
      <c r="G46">
        <f>AVERAGE('Left 1 Kin'!G46, 'Left 2 Kin'!G46, 'Left 3 Kin'!G46)</f>
        <v>11.789733333333333</v>
      </c>
      <c r="H46">
        <f>AVERAGE('Left 1 Kin'!H46, 'Left 2 Kin'!H46, 'Left 3 Kin'!H46)</f>
        <v>-4.0948091999999994</v>
      </c>
      <c r="I46">
        <f>AVERAGE('Left 1 Kin'!I46, 'Left 2 Kin'!I46, 'Left 3 Kin'!I46)</f>
        <v>-5.5044230666666678</v>
      </c>
      <c r="J46">
        <f>AVERAGE('Left 1 Kin'!J46, 'Left 2 Kin'!J46, 'Left 3 Kin'!J46)</f>
        <v>12.646018666666668</v>
      </c>
      <c r="K46">
        <f>AVERAGE('Left 1 Kin'!K46, 'Left 2 Kin'!K46, 'Left 3 Kin'!K46)</f>
        <v>6.3530556000000002</v>
      </c>
      <c r="L46">
        <f>AVERAGE('Left 1 Kin'!L46, 'Left 2 Kin'!L46, 'Left 3 Kin'!L46)</f>
        <v>-15.322832</v>
      </c>
      <c r="M46">
        <f>AVERAGE('Left 1 Kin'!M46, 'Left 2 Kin'!M46, 'Left 3 Kin'!M46)</f>
        <v>19.391752</v>
      </c>
      <c r="N46">
        <f>AVERAGE('Left 1 Kin'!N46, 'Left 2 Kin'!N46, 'Left 3 Kin'!N46)</f>
        <v>16.168422666666668</v>
      </c>
      <c r="O46">
        <f>AVERAGE('Left 1 Kin'!O46, 'Left 2 Kin'!O46, 'Left 3 Kin'!O46)</f>
        <v>0.85900784000000174</v>
      </c>
      <c r="P46">
        <f>AVERAGE('Left 1 Kin'!P46, 'Left 2 Kin'!P46, 'Left 3 Kin'!P46)</f>
        <v>36.155618666666662</v>
      </c>
      <c r="Q46">
        <f>AVERAGE('Left 1 Kin'!Q46, 'Left 2 Kin'!Q46, 'Left 3 Kin'!Q46)</f>
        <v>-1.5808867999999994</v>
      </c>
      <c r="R46">
        <f>AVERAGE('Left 1 Kin'!R46, 'Left 2 Kin'!R46, 'Left 3 Kin'!R46)</f>
        <v>-10.532155066666668</v>
      </c>
      <c r="S46">
        <f>AVERAGE('Left 1 Kin'!S46, 'Left 2 Kin'!S46, 'Left 3 Kin'!S46)</f>
        <v>22.262633333333337</v>
      </c>
      <c r="T46">
        <f>AVERAGE('Left 1 Kin'!T46, 'Left 2 Kin'!T46, 'Left 3 Kin'!T46)</f>
        <v>-0.56132548000000004</v>
      </c>
      <c r="U46">
        <f>AVERAGE('Left 1 Kin'!U46, 'Left 2 Kin'!U46, 'Left 3 Kin'!U46)</f>
        <v>-1.1551666666666651</v>
      </c>
      <c r="V46">
        <f>AVERAGE('Left 1 Kin'!V46, 'Left 2 Kin'!V46, 'Left 3 Kin'!V46)</f>
        <v>-1.4149999999999865</v>
      </c>
      <c r="W46">
        <f>AVERAGE('Left 1 Kin'!W46, 'Left 2 Kin'!W46, 'Left 3 Kin'!W46)</f>
        <v>-19.049566666666689</v>
      </c>
      <c r="X46">
        <f>AVERAGE('Left 1 Kin'!X46, 'Left 2 Kin'!X46, 'Left 3 Kin'!X46)</f>
        <v>61.762166666666644</v>
      </c>
      <c r="Y46">
        <f>AVERAGE('Left 1 Kin'!Y46, 'Left 2 Kin'!Y46, 'Left 3 Kin'!Y46)</f>
        <v>-17.941450000000003</v>
      </c>
      <c r="Z46">
        <f>AVERAGE('Left 1 Kin'!Z46, 'Left 2 Kin'!Z46, 'Left 3 Kin'!Z46)</f>
        <v>-151.92533333333333</v>
      </c>
      <c r="AA46">
        <f>AVERAGE('Left 1 Kin'!AA46, 'Left 2 Kin'!AA46, 'Left 3 Kin'!AA46)</f>
        <v>-437.05800000000016</v>
      </c>
      <c r="AB46">
        <f>AVERAGE('Left 1 Kin'!AB46, 'Left 2 Kin'!AB46, 'Left 3 Kin'!AB46)</f>
        <v>-53.959000000000067</v>
      </c>
      <c r="AC46">
        <f>AVERAGE('Left 1 Kin'!AC46, 'Left 2 Kin'!AC46, 'Left 3 Kin'!AC46)</f>
        <v>494.54012500000016</v>
      </c>
      <c r="AD46">
        <f>AVERAGE('Left 1 Kin'!AD46, 'Left 2 Kin'!AD46, 'Left 3 Kin'!AD46)</f>
        <v>-163.02383333333333</v>
      </c>
      <c r="AE46">
        <f>AVERAGE('Left 1 Kin'!AE46, 'Left 2 Kin'!AE46, 'Left 3 Kin'!AE46)</f>
        <v>200.43721500000007</v>
      </c>
      <c r="AF46">
        <f>AVERAGE('Left 1 Kin'!AF46, 'Left 2 Kin'!AF46, 'Left 3 Kin'!AF46)</f>
        <v>-37.725216666666618</v>
      </c>
      <c r="AG46">
        <f>AVERAGE('Left 1 Kin'!AG46, 'Left 2 Kin'!AG46, 'Left 3 Kin'!AG46)</f>
        <v>169.7208333333333</v>
      </c>
      <c r="AH46">
        <f>AVERAGE('Left 1 Kin'!AH46, 'Left 2 Kin'!AH46, 'Left 3 Kin'!AH46)</f>
        <v>9.2678066666666421</v>
      </c>
      <c r="AI46">
        <f>AVERAGE('Left 1 Kin'!AI46, 'Left 2 Kin'!AI46, 'Left 3 Kin'!AI46)</f>
        <v>0.30235119199999949</v>
      </c>
      <c r="AJ46">
        <f>AVERAGE('Left 1 Kin'!AJ46, 'Left 2 Kin'!AJ46, 'Left 3 Kin'!AJ46)</f>
        <v>2.5737527999999994</v>
      </c>
      <c r="AK46">
        <f>AVERAGE('Left 1 Kin'!AK46, 'Left 2 Kin'!AK46, 'Left 3 Kin'!AK46)</f>
        <v>-0.22161537333333328</v>
      </c>
      <c r="AL46">
        <f>AVERAGE('Left 1 Kin'!AL46, 'Left 2 Kin'!AL46, 'Left 3 Kin'!AL46)</f>
        <v>1.8751406799999975</v>
      </c>
      <c r="AM46">
        <f>AVERAGE('Left 1 Kin'!AM46, 'Left 2 Kin'!AM46, 'Left 3 Kin'!AM46)</f>
        <v>3.4680807999999996</v>
      </c>
      <c r="AN46">
        <f>AVERAGE('Left 1 Kin'!AN46, 'Left 2 Kin'!AN46, 'Left 3 Kin'!AN46)</f>
        <v>0.78199190666666663</v>
      </c>
      <c r="AO46">
        <f>AVERAGE('Left 1 Kin'!AO46, 'Left 2 Kin'!AO46, 'Left 3 Kin'!AO46)</f>
        <v>0.83935245333333341</v>
      </c>
      <c r="AP46">
        <f>AVERAGE('Left 1 Kin'!AP46, 'Left 2 Kin'!AP46, 'Left 3 Kin'!AP46)</f>
        <v>6.438380533333337</v>
      </c>
      <c r="AQ46">
        <f>AVERAGE('Left 1 Kin'!AQ46, 'Left 2 Kin'!AQ46, 'Left 3 Kin'!AQ46)</f>
        <v>2.3390905333333332</v>
      </c>
      <c r="AR46">
        <f>AVERAGE('Left 1 Kin'!AR46, 'Left 2 Kin'!AR46, 'Left 3 Kin'!AR46)</f>
        <v>0.62037769333333326</v>
      </c>
      <c r="AS46">
        <f>AVERAGE('Left 1 Kin'!AS46, 'Left 2 Kin'!AS46, 'Left 3 Kin'!AS46)</f>
        <v>0.59157819999999994</v>
      </c>
      <c r="AT46">
        <f>AVERAGE('Left 1 Kin'!AT46, 'Left 2 Kin'!AT46, 'Left 3 Kin'!AT46)</f>
        <v>-6.9112570666666651</v>
      </c>
    </row>
    <row r="47" spans="1:46" x14ac:dyDescent="0.25">
      <c r="A47">
        <v>45</v>
      </c>
      <c r="B47">
        <f>AVERAGE('Left 1 Kin'!B47, 'Left 2 Kin'!B47, 'Left 3 Kin'!B47)</f>
        <v>5.1705624999999991</v>
      </c>
      <c r="C47">
        <f>AVERAGE('Left 1 Kin'!C47, 'Left 2 Kin'!C47, 'Left 3 Kin'!C47)</f>
        <v>0.55046261178861788</v>
      </c>
      <c r="D47">
        <f>AVERAGE('Left 1 Kin'!D47, 'Left 2 Kin'!D47, 'Left 3 Kin'!D47)</f>
        <v>-3.0257444467583067E-2</v>
      </c>
      <c r="E47">
        <f>AVERAGE('Left 1 Kin'!E47, 'Left 2 Kin'!E47, 'Left 3 Kin'!E47)</f>
        <v>-7.2434214910454042E-2</v>
      </c>
      <c r="F47">
        <f>AVERAGE('Left 1 Kin'!F47, 'Left 2 Kin'!F47, 'Left 3 Kin'!F47)</f>
        <v>3.1461791961682635</v>
      </c>
      <c r="G47">
        <f>AVERAGE('Left 1 Kin'!G47, 'Left 2 Kin'!G47, 'Left 3 Kin'!G47)</f>
        <v>11.785584999999999</v>
      </c>
      <c r="H47">
        <f>AVERAGE('Left 1 Kin'!H47, 'Left 2 Kin'!H47, 'Left 3 Kin'!H47)</f>
        <v>-4.0966046666666669</v>
      </c>
      <c r="I47">
        <f>AVERAGE('Left 1 Kin'!I47, 'Left 2 Kin'!I47, 'Left 3 Kin'!I47)</f>
        <v>-5.5275708333333329</v>
      </c>
      <c r="J47">
        <f>AVERAGE('Left 1 Kin'!J47, 'Left 2 Kin'!J47, 'Left 3 Kin'!J47)</f>
        <v>12.727784999999999</v>
      </c>
      <c r="K47">
        <f>AVERAGE('Left 1 Kin'!K47, 'Left 2 Kin'!K47, 'Left 3 Kin'!K47)</f>
        <v>6.3247885000000004</v>
      </c>
      <c r="L47">
        <f>AVERAGE('Left 1 Kin'!L47, 'Left 2 Kin'!L47, 'Left 3 Kin'!L47)</f>
        <v>-15.523566666666667</v>
      </c>
      <c r="M47">
        <f>AVERAGE('Left 1 Kin'!M47, 'Left 2 Kin'!M47, 'Left 3 Kin'!M47)</f>
        <v>18.785799999999998</v>
      </c>
      <c r="N47">
        <f>AVERAGE('Left 1 Kin'!N47, 'Left 2 Kin'!N47, 'Left 3 Kin'!N47)</f>
        <v>16.085325000000001</v>
      </c>
      <c r="O47">
        <f>AVERAGE('Left 1 Kin'!O47, 'Left 2 Kin'!O47, 'Left 3 Kin'!O47)</f>
        <v>1.5487968499999984</v>
      </c>
      <c r="P47">
        <f>AVERAGE('Left 1 Kin'!P47, 'Left 2 Kin'!P47, 'Left 3 Kin'!P47)</f>
        <v>35.917388333333328</v>
      </c>
      <c r="Q47">
        <f>AVERAGE('Left 1 Kin'!Q47, 'Left 2 Kin'!Q47, 'Left 3 Kin'!Q47)</f>
        <v>-1.2942931500000006</v>
      </c>
      <c r="R47">
        <f>AVERAGE('Left 1 Kin'!R47, 'Left 2 Kin'!R47, 'Left 3 Kin'!R47)</f>
        <v>-10.582452333333334</v>
      </c>
      <c r="S47">
        <f>AVERAGE('Left 1 Kin'!S47, 'Left 2 Kin'!S47, 'Left 3 Kin'!S47)</f>
        <v>22.481528333333333</v>
      </c>
      <c r="T47">
        <f>AVERAGE('Left 1 Kin'!T47, 'Left 2 Kin'!T47, 'Left 3 Kin'!T47)</f>
        <v>-0.55175281666666676</v>
      </c>
      <c r="U47">
        <f>AVERAGE('Left 1 Kin'!U47, 'Left 2 Kin'!U47, 'Left 3 Kin'!U47)</f>
        <v>-7.0841666666666585</v>
      </c>
      <c r="V47">
        <f>AVERAGE('Left 1 Kin'!V47, 'Left 2 Kin'!V47, 'Left 3 Kin'!V47)</f>
        <v>-1.3966875000000083</v>
      </c>
      <c r="W47">
        <f>AVERAGE('Left 1 Kin'!W47, 'Left 2 Kin'!W47, 'Left 3 Kin'!W47)</f>
        <v>-16.771291666666698</v>
      </c>
      <c r="X47">
        <f>AVERAGE('Left 1 Kin'!X47, 'Left 2 Kin'!X47, 'Left 3 Kin'!X47)</f>
        <v>56.481250000000017</v>
      </c>
      <c r="Y47">
        <f>AVERAGE('Left 1 Kin'!Y47, 'Left 2 Kin'!Y47, 'Left 3 Kin'!Y47)</f>
        <v>-27.547708333333293</v>
      </c>
      <c r="Z47">
        <f>AVERAGE('Left 1 Kin'!Z47, 'Left 2 Kin'!Z47, 'Left 3 Kin'!Z47)</f>
        <v>-142.98604166666678</v>
      </c>
      <c r="AA47">
        <f>AVERAGE('Left 1 Kin'!AA47, 'Left 2 Kin'!AA47, 'Left 3 Kin'!AA47)</f>
        <v>-457.51437500000003</v>
      </c>
      <c r="AB47">
        <f>AVERAGE('Left 1 Kin'!AB47, 'Left 2 Kin'!AB47, 'Left 3 Kin'!AB47)</f>
        <v>-73.067916666666605</v>
      </c>
      <c r="AC47">
        <f>AVERAGE('Left 1 Kin'!AC47, 'Left 2 Kin'!AC47, 'Left 3 Kin'!AC47)</f>
        <v>527.67499583333336</v>
      </c>
      <c r="AD47">
        <f>AVERAGE('Left 1 Kin'!AD47, 'Left 2 Kin'!AD47, 'Left 3 Kin'!AD47)</f>
        <v>-190.4708333333331</v>
      </c>
      <c r="AE47">
        <f>AVERAGE('Left 1 Kin'!AE47, 'Left 2 Kin'!AE47, 'Left 3 Kin'!AE47)</f>
        <v>220.61828541666668</v>
      </c>
      <c r="AF47">
        <f>AVERAGE('Left 1 Kin'!AF47, 'Left 2 Kin'!AF47, 'Left 3 Kin'!AF47)</f>
        <v>-32.518833333333305</v>
      </c>
      <c r="AG47">
        <f>AVERAGE('Left 1 Kin'!AG47, 'Left 2 Kin'!AG47, 'Left 3 Kin'!AG47)</f>
        <v>146.8897916666667</v>
      </c>
      <c r="AH47">
        <f>AVERAGE('Left 1 Kin'!AH47, 'Left 2 Kin'!AH47, 'Left 3 Kin'!AH47)</f>
        <v>3.9737249999999995</v>
      </c>
      <c r="AI47">
        <f>AVERAGE('Left 1 Kin'!AI47, 'Left 2 Kin'!AI47, 'Left 3 Kin'!AI47)</f>
        <v>9.4787656666667108E-2</v>
      </c>
      <c r="AJ47">
        <f>AVERAGE('Left 1 Kin'!AJ47, 'Left 2 Kin'!AJ47, 'Left 3 Kin'!AJ47)</f>
        <v>2.5482548333333335</v>
      </c>
      <c r="AK47">
        <f>AVERAGE('Left 1 Kin'!AK47, 'Left 2 Kin'!AK47, 'Left 3 Kin'!AK47)</f>
        <v>-0.21351500000000001</v>
      </c>
      <c r="AL47">
        <f>AVERAGE('Left 1 Kin'!AL47, 'Left 2 Kin'!AL47, 'Left 3 Kin'!AL47)</f>
        <v>0.42110943333333734</v>
      </c>
      <c r="AM47">
        <f>AVERAGE('Left 1 Kin'!AM47, 'Left 2 Kin'!AM47, 'Left 3 Kin'!AM47)</f>
        <v>3.4360285000000004</v>
      </c>
      <c r="AN47">
        <f>AVERAGE('Left 1 Kin'!AN47, 'Left 2 Kin'!AN47, 'Left 3 Kin'!AN47)</f>
        <v>0.81280773333333334</v>
      </c>
      <c r="AO47">
        <f>AVERAGE('Left 1 Kin'!AO47, 'Left 2 Kin'!AO47, 'Left 3 Kin'!AO47)</f>
        <v>0.84368226666666679</v>
      </c>
      <c r="AP47">
        <f>AVERAGE('Left 1 Kin'!AP47, 'Left 2 Kin'!AP47, 'Left 3 Kin'!AP47)</f>
        <v>7.6214838333333317</v>
      </c>
      <c r="AQ47">
        <f>AVERAGE('Left 1 Kin'!AQ47, 'Left 2 Kin'!AQ47, 'Left 3 Kin'!AQ47)</f>
        <v>2.3775348333333333</v>
      </c>
      <c r="AR47">
        <f>AVERAGE('Left 1 Kin'!AR47, 'Left 2 Kin'!AR47, 'Left 3 Kin'!AR47)</f>
        <v>0.61454341666666668</v>
      </c>
      <c r="AS47">
        <f>AVERAGE('Left 1 Kin'!AS47, 'Left 2 Kin'!AS47, 'Left 3 Kin'!AS47)</f>
        <v>0.5933229166666667</v>
      </c>
      <c r="AT47">
        <f>AVERAGE('Left 1 Kin'!AT47, 'Left 2 Kin'!AT47, 'Left 3 Kin'!AT47)</f>
        <v>-6.277007000000002</v>
      </c>
    </row>
    <row r="48" spans="1:46" x14ac:dyDescent="0.25">
      <c r="A48">
        <v>46</v>
      </c>
      <c r="B48">
        <f>AVERAGE('Left 1 Kin'!B48, 'Left 2 Kin'!B48, 'Left 3 Kin'!B48)</f>
        <v>5.1742666666666652</v>
      </c>
      <c r="C48">
        <f>AVERAGE('Left 1 Kin'!C48, 'Left 2 Kin'!C48, 'Left 3 Kin'!C48)</f>
        <v>0.55040762601626014</v>
      </c>
      <c r="D48">
        <f>AVERAGE('Left 1 Kin'!D48, 'Left 2 Kin'!D48, 'Left 3 Kin'!D48)</f>
        <v>-9.9559280855199481E-3</v>
      </c>
      <c r="E48">
        <f>AVERAGE('Left 1 Kin'!E48, 'Left 2 Kin'!E48, 'Left 3 Kin'!E48)</f>
        <v>-5.9317435790642782E-2</v>
      </c>
      <c r="F48">
        <f>AVERAGE('Left 1 Kin'!F48, 'Left 2 Kin'!F48, 'Left 3 Kin'!F48)</f>
        <v>3.1240349854227403</v>
      </c>
      <c r="G48">
        <f>AVERAGE('Left 1 Kin'!G48, 'Left 2 Kin'!G48, 'Left 3 Kin'!G48)</f>
        <v>11.769238666666666</v>
      </c>
      <c r="H48">
        <f>AVERAGE('Left 1 Kin'!H48, 'Left 2 Kin'!H48, 'Left 3 Kin'!H48)</f>
        <v>-4.0987419333333328</v>
      </c>
      <c r="I48">
        <f>AVERAGE('Left 1 Kin'!I48, 'Left 2 Kin'!I48, 'Left 3 Kin'!I48)</f>
        <v>-5.5461815333333346</v>
      </c>
      <c r="J48">
        <f>AVERAGE('Left 1 Kin'!J48, 'Left 2 Kin'!J48, 'Left 3 Kin'!J48)</f>
        <v>12.799161333333332</v>
      </c>
      <c r="K48">
        <f>AVERAGE('Left 1 Kin'!K48, 'Left 2 Kin'!K48, 'Left 3 Kin'!K48)</f>
        <v>6.2747471333333324</v>
      </c>
      <c r="L48">
        <f>AVERAGE('Left 1 Kin'!L48, 'Left 2 Kin'!L48, 'Left 3 Kin'!L48)</f>
        <v>-15.705382666666665</v>
      </c>
      <c r="M48">
        <f>AVERAGE('Left 1 Kin'!M48, 'Left 2 Kin'!M48, 'Left 3 Kin'!M48)</f>
        <v>18.138783333333333</v>
      </c>
      <c r="N48">
        <f>AVERAGE('Left 1 Kin'!N48, 'Left 2 Kin'!N48, 'Left 3 Kin'!N48)</f>
        <v>15.959194666666667</v>
      </c>
      <c r="O48">
        <f>AVERAGE('Left 1 Kin'!O48, 'Left 2 Kin'!O48, 'Left 3 Kin'!O48)</f>
        <v>2.3109820199999995</v>
      </c>
      <c r="P48">
        <f>AVERAGE('Left 1 Kin'!P48, 'Left 2 Kin'!P48, 'Left 3 Kin'!P48)</f>
        <v>35.623761333333334</v>
      </c>
      <c r="Q48">
        <f>AVERAGE('Left 1 Kin'!Q48, 'Left 2 Kin'!Q48, 'Left 3 Kin'!Q48)</f>
        <v>-0.96159728666666699</v>
      </c>
      <c r="R48">
        <f>AVERAGE('Left 1 Kin'!R48, 'Left 2 Kin'!R48, 'Left 3 Kin'!R48)</f>
        <v>-10.615781866666667</v>
      </c>
      <c r="S48">
        <f>AVERAGE('Left 1 Kin'!S48, 'Left 2 Kin'!S48, 'Left 3 Kin'!S48)</f>
        <v>22.652782666666667</v>
      </c>
      <c r="T48">
        <f>AVERAGE('Left 1 Kin'!T48, 'Left 2 Kin'!T48, 'Left 3 Kin'!T48)</f>
        <v>-0.55518662000000008</v>
      </c>
      <c r="U48">
        <f>AVERAGE('Left 1 Kin'!U48, 'Left 2 Kin'!U48, 'Left 3 Kin'!U48)</f>
        <v>-12.962750000000007</v>
      </c>
      <c r="V48">
        <f>AVERAGE('Left 1 Kin'!V48, 'Left 2 Kin'!V48, 'Left 3 Kin'!V48)</f>
        <v>-1.1571416666666894</v>
      </c>
      <c r="W48">
        <f>AVERAGE('Left 1 Kin'!W48, 'Left 2 Kin'!W48, 'Left 3 Kin'!W48)</f>
        <v>-13.168200000000011</v>
      </c>
      <c r="X48">
        <f>AVERAGE('Left 1 Kin'!X48, 'Left 2 Kin'!X48, 'Left 3 Kin'!X48)</f>
        <v>49.575666666666677</v>
      </c>
      <c r="Y48">
        <f>AVERAGE('Left 1 Kin'!Y48, 'Left 2 Kin'!Y48, 'Left 3 Kin'!Y48)</f>
        <v>-36.477158333333314</v>
      </c>
      <c r="Z48">
        <f>AVERAGE('Left 1 Kin'!Z48, 'Left 2 Kin'!Z48, 'Left 3 Kin'!Z48)</f>
        <v>-132.9411666666667</v>
      </c>
      <c r="AA48">
        <f>AVERAGE('Left 1 Kin'!AA48, 'Left 2 Kin'!AA48, 'Left 3 Kin'!AA48)</f>
        <v>-477.47333333333336</v>
      </c>
      <c r="AB48">
        <f>AVERAGE('Left 1 Kin'!AB48, 'Left 2 Kin'!AB48, 'Left 3 Kin'!AB48)</f>
        <v>-91.358833333333351</v>
      </c>
      <c r="AC48">
        <f>AVERAGE('Left 1 Kin'!AC48, 'Left 2 Kin'!AC48, 'Left 3 Kin'!AC48)</f>
        <v>550.03080083333339</v>
      </c>
      <c r="AD48">
        <f>AVERAGE('Left 1 Kin'!AD48, 'Left 2 Kin'!AD48, 'Left 3 Kin'!AD48)</f>
        <v>-216.56266666666647</v>
      </c>
      <c r="AE48">
        <f>AVERAGE('Left 1 Kin'!AE48, 'Left 2 Kin'!AE48, 'Left 3 Kin'!AE48)</f>
        <v>232.73148666666671</v>
      </c>
      <c r="AF48">
        <f>AVERAGE('Left 1 Kin'!AF48, 'Left 2 Kin'!AF48, 'Left 3 Kin'!AF48)</f>
        <v>-29.128066666666612</v>
      </c>
      <c r="AG48">
        <f>AVERAGE('Left 1 Kin'!AG48, 'Left 2 Kin'!AG48, 'Left 3 Kin'!AG48)</f>
        <v>125.47583333333328</v>
      </c>
      <c r="AH48">
        <f>AVERAGE('Left 1 Kin'!AH48, 'Left 2 Kin'!AH48, 'Left 3 Kin'!AH48)</f>
        <v>-0.40675333333334623</v>
      </c>
      <c r="AI48">
        <f>AVERAGE('Left 1 Kin'!AI48, 'Left 2 Kin'!AI48, 'Left 3 Kin'!AI48)</f>
        <v>-0.15185890133333335</v>
      </c>
      <c r="AJ48">
        <f>AVERAGE('Left 1 Kin'!AJ48, 'Left 2 Kin'!AJ48, 'Left 3 Kin'!AJ48)</f>
        <v>2.5418657333333337</v>
      </c>
      <c r="AK48">
        <f>AVERAGE('Left 1 Kin'!AK48, 'Left 2 Kin'!AK48, 'Left 3 Kin'!AK48)</f>
        <v>-0.20734983999999998</v>
      </c>
      <c r="AL48">
        <f>AVERAGE('Left 1 Kin'!AL48, 'Left 2 Kin'!AL48, 'Left 3 Kin'!AL48)</f>
        <v>-1.4774743866666658</v>
      </c>
      <c r="AM48">
        <f>AVERAGE('Left 1 Kin'!AM48, 'Left 2 Kin'!AM48, 'Left 3 Kin'!AM48)</f>
        <v>3.4078615999999999</v>
      </c>
      <c r="AN48">
        <f>AVERAGE('Left 1 Kin'!AN48, 'Left 2 Kin'!AN48, 'Left 3 Kin'!AN48)</f>
        <v>0.85358702000000009</v>
      </c>
      <c r="AO48">
        <f>AVERAGE('Left 1 Kin'!AO48, 'Left 2 Kin'!AO48, 'Left 3 Kin'!AO48)</f>
        <v>0.84790721333333341</v>
      </c>
      <c r="AP48">
        <f>AVERAGE('Left 1 Kin'!AP48, 'Left 2 Kin'!AP48, 'Left 3 Kin'!AP48)</f>
        <v>8.7683935333333363</v>
      </c>
      <c r="AQ48">
        <f>AVERAGE('Left 1 Kin'!AQ48, 'Left 2 Kin'!AQ48, 'Left 3 Kin'!AQ48)</f>
        <v>2.4162580666666669</v>
      </c>
      <c r="AR48">
        <f>AVERAGE('Left 1 Kin'!AR48, 'Left 2 Kin'!AR48, 'Left 3 Kin'!AR48)</f>
        <v>0.6095770266666668</v>
      </c>
      <c r="AS48">
        <f>AVERAGE('Left 1 Kin'!AS48, 'Left 2 Kin'!AS48, 'Left 3 Kin'!AS48)</f>
        <v>0.59564781333333339</v>
      </c>
      <c r="AT48">
        <f>AVERAGE('Left 1 Kin'!AT48, 'Left 2 Kin'!AT48, 'Left 3 Kin'!AT48)</f>
        <v>-5.5905817333333339</v>
      </c>
    </row>
    <row r="49" spans="1:46" x14ac:dyDescent="0.25">
      <c r="A49">
        <v>47</v>
      </c>
      <c r="B49">
        <f>AVERAGE('Left 1 Kin'!B49, 'Left 2 Kin'!B49, 'Left 3 Kin'!B49)</f>
        <v>5.1788249999999971</v>
      </c>
      <c r="C49">
        <f>AVERAGE('Left 1 Kin'!C49, 'Left 2 Kin'!C49, 'Left 3 Kin'!C49)</f>
        <v>0.55037604471544721</v>
      </c>
      <c r="D49">
        <f>AVERAGE('Left 1 Kin'!D49, 'Left 2 Kin'!D49, 'Left 3 Kin'!D49)</f>
        <v>8.4554095515756711E-3</v>
      </c>
      <c r="E49">
        <f>AVERAGE('Left 1 Kin'!E49, 'Left 2 Kin'!E49, 'Left 3 Kin'!E49)</f>
        <v>-4.9361094682771105E-2</v>
      </c>
      <c r="F49">
        <f>AVERAGE('Left 1 Kin'!F49, 'Left 2 Kin'!F49, 'Left 3 Kin'!F49)</f>
        <v>3.0982802304595309</v>
      </c>
      <c r="G49">
        <f>AVERAGE('Left 1 Kin'!G49, 'Left 2 Kin'!G49, 'Left 3 Kin'!G49)</f>
        <v>11.746003999999999</v>
      </c>
      <c r="H49">
        <f>AVERAGE('Left 1 Kin'!H49, 'Left 2 Kin'!H49, 'Left 3 Kin'!H49)</f>
        <v>-4.1004710333333341</v>
      </c>
      <c r="I49">
        <f>AVERAGE('Left 1 Kin'!I49, 'Left 2 Kin'!I49, 'Left 3 Kin'!I49)</f>
        <v>-5.5612149000000004</v>
      </c>
      <c r="J49">
        <f>AVERAGE('Left 1 Kin'!J49, 'Left 2 Kin'!J49, 'Left 3 Kin'!J49)</f>
        <v>12.861429333333334</v>
      </c>
      <c r="K49">
        <f>AVERAGE('Left 1 Kin'!K49, 'Left 2 Kin'!K49, 'Left 3 Kin'!K49)</f>
        <v>6.2148907666666675</v>
      </c>
      <c r="L49">
        <f>AVERAGE('Left 1 Kin'!L49, 'Left 2 Kin'!L49, 'Left 3 Kin'!L49)</f>
        <v>-15.877628666666666</v>
      </c>
      <c r="M49">
        <f>AVERAGE('Left 1 Kin'!M49, 'Left 2 Kin'!M49, 'Left 3 Kin'!M49)</f>
        <v>17.468858333333333</v>
      </c>
      <c r="N49">
        <f>AVERAGE('Left 1 Kin'!N49, 'Left 2 Kin'!N49, 'Left 3 Kin'!N49)</f>
        <v>15.815529333333332</v>
      </c>
      <c r="O49">
        <f>AVERAGE('Left 1 Kin'!O49, 'Left 2 Kin'!O49, 'Left 3 Kin'!O49)</f>
        <v>3.0981823900000016</v>
      </c>
      <c r="P49">
        <f>AVERAGE('Left 1 Kin'!P49, 'Left 2 Kin'!P49, 'Left 3 Kin'!P49)</f>
        <v>35.300962666666663</v>
      </c>
      <c r="Q49">
        <f>AVERAGE('Left 1 Kin'!Q49, 'Left 2 Kin'!Q49, 'Left 3 Kin'!Q49)</f>
        <v>-0.62073975666666614</v>
      </c>
      <c r="R49">
        <f>AVERAGE('Left 1 Kin'!R49, 'Left 2 Kin'!R49, 'Left 3 Kin'!R49)</f>
        <v>-10.649734733333332</v>
      </c>
      <c r="S49">
        <f>AVERAGE('Left 1 Kin'!S49, 'Left 2 Kin'!S49, 'Left 3 Kin'!S49)</f>
        <v>22.798795333333334</v>
      </c>
      <c r="T49">
        <f>AVERAGE('Left 1 Kin'!T49, 'Left 2 Kin'!T49, 'Left 3 Kin'!T49)</f>
        <v>-0.56196725666666669</v>
      </c>
      <c r="U49">
        <f>AVERAGE('Left 1 Kin'!U49, 'Left 2 Kin'!U49, 'Left 3 Kin'!U49)</f>
        <v>-18.740291666666696</v>
      </c>
      <c r="V49">
        <f>AVERAGE('Left 1 Kin'!V49, 'Left 2 Kin'!V49, 'Left 3 Kin'!V49)</f>
        <v>-0.75801250000001685</v>
      </c>
      <c r="W49">
        <f>AVERAGE('Left 1 Kin'!W49, 'Left 2 Kin'!W49, 'Left 3 Kin'!W49)</f>
        <v>-8.9769833333333171</v>
      </c>
      <c r="X49">
        <f>AVERAGE('Left 1 Kin'!X49, 'Left 2 Kin'!X49, 'Left 3 Kin'!X49)</f>
        <v>42.394250000000007</v>
      </c>
      <c r="Y49">
        <f>AVERAGE('Left 1 Kin'!Y49, 'Left 2 Kin'!Y49, 'Left 3 Kin'!Y49)</f>
        <v>-45.105420833333348</v>
      </c>
      <c r="Z49">
        <f>AVERAGE('Left 1 Kin'!Z49, 'Left 2 Kin'!Z49, 'Left 3 Kin'!Z49)</f>
        <v>-122.75066666666673</v>
      </c>
      <c r="AA49">
        <f>AVERAGE('Left 1 Kin'!AA49, 'Left 2 Kin'!AA49, 'Left 3 Kin'!AA49)</f>
        <v>-496.40291666666661</v>
      </c>
      <c r="AB49">
        <f>AVERAGE('Left 1 Kin'!AB49, 'Left 2 Kin'!AB49, 'Left 3 Kin'!AB49)</f>
        <v>-108.93475000000008</v>
      </c>
      <c r="AC49">
        <f>AVERAGE('Left 1 Kin'!AC49, 'Left 2 Kin'!AC49, 'Left 3 Kin'!AC49)</f>
        <v>567.72349124999994</v>
      </c>
      <c r="AD49">
        <f>AVERAGE('Left 1 Kin'!AD49, 'Left 2 Kin'!AD49, 'Left 3 Kin'!AD49)</f>
        <v>-241.62824999999987</v>
      </c>
      <c r="AE49">
        <f>AVERAGE('Left 1 Kin'!AE49, 'Left 2 Kin'!AE49, 'Left 3 Kin'!AE49)</f>
        <v>241.12115666666674</v>
      </c>
      <c r="AF49">
        <f>AVERAGE('Left 1 Kin'!AF49, 'Left 2 Kin'!AF49, 'Left 3 Kin'!AF49)</f>
        <v>-29.113341666666603</v>
      </c>
      <c r="AG49">
        <f>AVERAGE('Left 1 Kin'!AG49, 'Left 2 Kin'!AG49, 'Left 3 Kin'!AG49)</f>
        <v>104.79124999999993</v>
      </c>
      <c r="AH49">
        <f>AVERAGE('Left 1 Kin'!AH49, 'Left 2 Kin'!AH49, 'Left 3 Kin'!AH49)</f>
        <v>-4.0301066666666836</v>
      </c>
      <c r="AI49">
        <f>AVERAGE('Left 1 Kin'!AI49, 'Left 2 Kin'!AI49, 'Left 3 Kin'!AI49)</f>
        <v>-0.42459870933333382</v>
      </c>
      <c r="AJ49">
        <f>AVERAGE('Left 1 Kin'!AJ49, 'Left 2 Kin'!AJ49, 'Left 3 Kin'!AJ49)</f>
        <v>2.5381768</v>
      </c>
      <c r="AK49">
        <f>AVERAGE('Left 1 Kin'!AK49, 'Left 2 Kin'!AK49, 'Left 3 Kin'!AK49)</f>
        <v>-0.19972304666666665</v>
      </c>
      <c r="AL49">
        <f>AVERAGE('Left 1 Kin'!AL49, 'Left 2 Kin'!AL49, 'Left 3 Kin'!AL49)</f>
        <v>-3.6556500400000029</v>
      </c>
      <c r="AM49">
        <f>AVERAGE('Left 1 Kin'!AM49, 'Left 2 Kin'!AM49, 'Left 3 Kin'!AM49)</f>
        <v>3.384779533333333</v>
      </c>
      <c r="AN49">
        <f>AVERAGE('Left 1 Kin'!AN49, 'Left 2 Kin'!AN49, 'Left 3 Kin'!AN49)</f>
        <v>0.89314888999999997</v>
      </c>
      <c r="AO49">
        <f>AVERAGE('Left 1 Kin'!AO49, 'Left 2 Kin'!AO49, 'Left 3 Kin'!AO49)</f>
        <v>0.85219499333333337</v>
      </c>
      <c r="AP49">
        <f>AVERAGE('Left 1 Kin'!AP49, 'Left 2 Kin'!AP49, 'Left 3 Kin'!AP49)</f>
        <v>9.8898872333333347</v>
      </c>
      <c r="AQ49">
        <f>AVERAGE('Left 1 Kin'!AQ49, 'Left 2 Kin'!AQ49, 'Left 3 Kin'!AQ49)</f>
        <v>2.4542539666666667</v>
      </c>
      <c r="AR49">
        <f>AVERAGE('Left 1 Kin'!AR49, 'Left 2 Kin'!AR49, 'Left 3 Kin'!AR49)</f>
        <v>0.60602535333333329</v>
      </c>
      <c r="AS49">
        <f>AVERAGE('Left 1 Kin'!AS49, 'Left 2 Kin'!AS49, 'Left 3 Kin'!AS49)</f>
        <v>0.59813702666666668</v>
      </c>
      <c r="AT49">
        <f>AVERAGE('Left 1 Kin'!AT49, 'Left 2 Kin'!AT49, 'Left 3 Kin'!AT49)</f>
        <v>-4.878491799999999</v>
      </c>
    </row>
    <row r="50" spans="1:46" x14ac:dyDescent="0.25">
      <c r="A50">
        <v>48</v>
      </c>
      <c r="B50">
        <f>AVERAGE('Left 1 Kin'!B50, 'Left 2 Kin'!B50, 'Left 3 Kin'!B50)</f>
        <v>5.1843166666666631</v>
      </c>
      <c r="C50">
        <f>AVERAGE('Left 1 Kin'!C50, 'Left 2 Kin'!C50, 'Left 3 Kin'!C50)</f>
        <v>0.55036734146341459</v>
      </c>
      <c r="D50">
        <f>AVERAGE('Left 1 Kin'!D50, 'Left 2 Kin'!D50, 'Left 3 Kin'!D50)</f>
        <v>2.3725217270581595E-2</v>
      </c>
      <c r="E50">
        <f>AVERAGE('Left 1 Kin'!E50, 'Left 2 Kin'!E50, 'Left 3 Kin'!E50)</f>
        <v>-4.047707621824246E-2</v>
      </c>
      <c r="F50">
        <f>AVERAGE('Left 1 Kin'!F50, 'Left 2 Kin'!F50, 'Left 3 Kin'!F50)</f>
        <v>3.0717662085242261</v>
      </c>
      <c r="G50">
        <f>AVERAGE('Left 1 Kin'!G50, 'Left 2 Kin'!G50, 'Left 3 Kin'!G50)</f>
        <v>11.716506666666668</v>
      </c>
      <c r="H50">
        <f>AVERAGE('Left 1 Kin'!H50, 'Left 2 Kin'!H50, 'Left 3 Kin'!H50)</f>
        <v>-4.101122133333333</v>
      </c>
      <c r="I50">
        <f>AVERAGE('Left 1 Kin'!I50, 'Left 2 Kin'!I50, 'Left 3 Kin'!I50)</f>
        <v>-5.5680601333333328</v>
      </c>
      <c r="J50">
        <f>AVERAGE('Left 1 Kin'!J50, 'Left 2 Kin'!J50, 'Left 3 Kin'!J50)</f>
        <v>12.914121333333334</v>
      </c>
      <c r="K50">
        <f>AVERAGE('Left 1 Kin'!K50, 'Left 2 Kin'!K50, 'Left 3 Kin'!K50)</f>
        <v>6.1485664</v>
      </c>
      <c r="L50">
        <f>AVERAGE('Left 1 Kin'!L50, 'Left 2 Kin'!L50, 'Left 3 Kin'!L50)</f>
        <v>-16.035632</v>
      </c>
      <c r="M50">
        <f>AVERAGE('Left 1 Kin'!M50, 'Left 2 Kin'!M50, 'Left 3 Kin'!M50)</f>
        <v>16.778372000000005</v>
      </c>
      <c r="N50">
        <f>AVERAGE('Left 1 Kin'!N50, 'Left 2 Kin'!N50, 'Left 3 Kin'!N50)</f>
        <v>15.655045333333334</v>
      </c>
      <c r="O50">
        <f>AVERAGE('Left 1 Kin'!O50, 'Left 2 Kin'!O50, 'Left 3 Kin'!O50)</f>
        <v>3.8824091599999968</v>
      </c>
      <c r="P50">
        <f>AVERAGE('Left 1 Kin'!P50, 'Left 2 Kin'!P50, 'Left 3 Kin'!P50)</f>
        <v>34.951302666666663</v>
      </c>
      <c r="Q50">
        <f>AVERAGE('Left 1 Kin'!Q50, 'Left 2 Kin'!Q50, 'Left 3 Kin'!Q50)</f>
        <v>-0.28433058666666816</v>
      </c>
      <c r="R50">
        <f>AVERAGE('Left 1 Kin'!R50, 'Left 2 Kin'!R50, 'Left 3 Kin'!R50)</f>
        <v>-10.689771066666665</v>
      </c>
      <c r="S50">
        <f>AVERAGE('Left 1 Kin'!S50, 'Left 2 Kin'!S50, 'Left 3 Kin'!S50)</f>
        <v>22.926141333333334</v>
      </c>
      <c r="T50">
        <f>AVERAGE('Left 1 Kin'!T50, 'Left 2 Kin'!T50, 'Left 3 Kin'!T50)</f>
        <v>-0.57014070666666661</v>
      </c>
      <c r="U50">
        <f>AVERAGE('Left 1 Kin'!U50, 'Left 2 Kin'!U50, 'Left 3 Kin'!U50)</f>
        <v>-24.547000000000001</v>
      </c>
      <c r="V50">
        <f>AVERAGE('Left 1 Kin'!V50, 'Left 2 Kin'!V50, 'Left 3 Kin'!V50)</f>
        <v>-9.7783333333347031E-2</v>
      </c>
      <c r="W50">
        <f>AVERAGE('Left 1 Kin'!W50, 'Left 2 Kin'!W50, 'Left 3 Kin'!W50)</f>
        <v>-4.050883333333327</v>
      </c>
      <c r="X50">
        <f>AVERAGE('Left 1 Kin'!X50, 'Left 2 Kin'!X50, 'Left 3 Kin'!X50)</f>
        <v>35.18716666666672</v>
      </c>
      <c r="Y50">
        <f>AVERAGE('Left 1 Kin'!Y50, 'Left 2 Kin'!Y50, 'Left 3 Kin'!Y50)</f>
        <v>-53.008249999999975</v>
      </c>
      <c r="Z50">
        <f>AVERAGE('Left 1 Kin'!Z50, 'Left 2 Kin'!Z50, 'Left 3 Kin'!Z50)</f>
        <v>-112.59866666666674</v>
      </c>
      <c r="AA50">
        <f>AVERAGE('Left 1 Kin'!AA50, 'Left 2 Kin'!AA50, 'Left 3 Kin'!AA50)</f>
        <v>-514.17866666666646</v>
      </c>
      <c r="AB50">
        <f>AVERAGE('Left 1 Kin'!AB50, 'Left 2 Kin'!AB50, 'Left 3 Kin'!AB50)</f>
        <v>-125.29616666666664</v>
      </c>
      <c r="AC50">
        <f>AVERAGE('Left 1 Kin'!AC50, 'Left 2 Kin'!AC50, 'Left 3 Kin'!AC50)</f>
        <v>580.38363666666658</v>
      </c>
      <c r="AD50">
        <f>AVERAGE('Left 1 Kin'!AD50, 'Left 2 Kin'!AD50, 'Left 3 Kin'!AD50)</f>
        <v>-265.52133333333313</v>
      </c>
      <c r="AE50">
        <f>AVERAGE('Left 1 Kin'!AE50, 'Left 2 Kin'!AE50, 'Left 3 Kin'!AE50)</f>
        <v>245.84826333333334</v>
      </c>
      <c r="AF50">
        <f>AVERAGE('Left 1 Kin'!AF50, 'Left 2 Kin'!AF50, 'Left 3 Kin'!AF50)</f>
        <v>-31.919266666666591</v>
      </c>
      <c r="AG50">
        <f>AVERAGE('Left 1 Kin'!AG50, 'Left 2 Kin'!AG50, 'Left 3 Kin'!AG50)</f>
        <v>84.912833333333438</v>
      </c>
      <c r="AH50">
        <f>AVERAGE('Left 1 Kin'!AH50, 'Left 2 Kin'!AH50, 'Left 3 Kin'!AH50)</f>
        <v>-6.3069633333333357</v>
      </c>
      <c r="AI50">
        <f>AVERAGE('Left 1 Kin'!AI50, 'Left 2 Kin'!AI50, 'Left 3 Kin'!AI50)</f>
        <v>-0.68936846666666562</v>
      </c>
      <c r="AJ50">
        <f>AVERAGE('Left 1 Kin'!AJ50, 'Left 2 Kin'!AJ50, 'Left 3 Kin'!AJ50)</f>
        <v>2.5350273333333333</v>
      </c>
      <c r="AK50">
        <f>AVERAGE('Left 1 Kin'!AK50, 'Left 2 Kin'!AK50, 'Left 3 Kin'!AK50)</f>
        <v>-0.18963869333333339</v>
      </c>
      <c r="AL50">
        <f>AVERAGE('Left 1 Kin'!AL50, 'Left 2 Kin'!AL50, 'Left 3 Kin'!AL50)</f>
        <v>-5.8522841333333249</v>
      </c>
      <c r="AM50">
        <f>AVERAGE('Left 1 Kin'!AM50, 'Left 2 Kin'!AM50, 'Left 3 Kin'!AM50)</f>
        <v>3.3610637333333333</v>
      </c>
      <c r="AN50">
        <f>AVERAGE('Left 1 Kin'!AN50, 'Left 2 Kin'!AN50, 'Left 3 Kin'!AN50)</f>
        <v>0.92889221333333316</v>
      </c>
      <c r="AO50">
        <f>AVERAGE('Left 1 Kin'!AO50, 'Left 2 Kin'!AO50, 'Left 3 Kin'!AO50)</f>
        <v>0.85598941333333334</v>
      </c>
      <c r="AP50">
        <f>AVERAGE('Left 1 Kin'!AP50, 'Left 2 Kin'!AP50, 'Left 3 Kin'!AP50)</f>
        <v>10.952990666666663</v>
      </c>
      <c r="AQ50">
        <f>AVERAGE('Left 1 Kin'!AQ50, 'Left 2 Kin'!AQ50, 'Left 3 Kin'!AQ50)</f>
        <v>2.4905745333333331</v>
      </c>
      <c r="AR50">
        <f>AVERAGE('Left 1 Kin'!AR50, 'Left 2 Kin'!AR50, 'Left 3 Kin'!AR50)</f>
        <v>0.60270365333333331</v>
      </c>
      <c r="AS50">
        <f>AVERAGE('Left 1 Kin'!AS50, 'Left 2 Kin'!AS50, 'Left 3 Kin'!AS50)</f>
        <v>0.6005115333333334</v>
      </c>
      <c r="AT50">
        <f>AVERAGE('Left 1 Kin'!AT50, 'Left 2 Kin'!AT50, 'Left 3 Kin'!AT50)</f>
        <v>-4.1382460000000023</v>
      </c>
    </row>
    <row r="51" spans="1:46" x14ac:dyDescent="0.25">
      <c r="A51">
        <v>49</v>
      </c>
      <c r="B51">
        <f>AVERAGE('Left 1 Kin'!B51, 'Left 2 Kin'!B51, 'Left 3 Kin'!B51)</f>
        <v>5.1913208333333296</v>
      </c>
      <c r="C51">
        <f>AVERAGE('Left 1 Kin'!C51, 'Left 2 Kin'!C51, 'Left 3 Kin'!C51)</f>
        <v>0.55039119105691059</v>
      </c>
      <c r="D51">
        <f>AVERAGE('Left 1 Kin'!D51, 'Left 2 Kin'!D51, 'Left 3 Kin'!D51)</f>
        <v>3.6288071636817923E-2</v>
      </c>
      <c r="E51">
        <f>AVERAGE('Left 1 Kin'!E51, 'Left 2 Kin'!E51, 'Left 3 Kin'!E51)</f>
        <v>-3.2854304456476489E-2</v>
      </c>
      <c r="F51">
        <f>AVERAGE('Left 1 Kin'!F51, 'Left 2 Kin'!F51, 'Left 3 Kin'!F51)</f>
        <v>3.0532841871442451</v>
      </c>
      <c r="G51">
        <f>AVERAGE('Left 1 Kin'!G51, 'Left 2 Kin'!G51, 'Left 3 Kin'!G51)</f>
        <v>11.677562</v>
      </c>
      <c r="H51">
        <f>AVERAGE('Left 1 Kin'!H51, 'Left 2 Kin'!H51, 'Left 3 Kin'!H51)</f>
        <v>-4.1007845666666674</v>
      </c>
      <c r="I51">
        <f>AVERAGE('Left 1 Kin'!I51, 'Left 2 Kin'!I51, 'Left 3 Kin'!I51)</f>
        <v>-5.5669883000000011</v>
      </c>
      <c r="J51">
        <f>AVERAGE('Left 1 Kin'!J51, 'Left 2 Kin'!J51, 'Left 3 Kin'!J51)</f>
        <v>12.954034999999999</v>
      </c>
      <c r="K51">
        <f>AVERAGE('Left 1 Kin'!K51, 'Left 2 Kin'!K51, 'Left 3 Kin'!K51)</f>
        <v>6.0683745333333334</v>
      </c>
      <c r="L51">
        <f>AVERAGE('Left 1 Kin'!L51, 'Left 2 Kin'!L51, 'Left 3 Kin'!L51)</f>
        <v>-16.176196000000001</v>
      </c>
      <c r="M51">
        <f>AVERAGE('Left 1 Kin'!M51, 'Left 2 Kin'!M51, 'Left 3 Kin'!M51)</f>
        <v>16.058728666666667</v>
      </c>
      <c r="N51">
        <f>AVERAGE('Left 1 Kin'!N51, 'Left 2 Kin'!N51, 'Left 3 Kin'!N51)</f>
        <v>15.465841666666668</v>
      </c>
      <c r="O51">
        <f>AVERAGE('Left 1 Kin'!O51, 'Left 2 Kin'!O51, 'Left 3 Kin'!O51)</f>
        <v>4.6853741999999983</v>
      </c>
      <c r="P51">
        <f>AVERAGE('Left 1 Kin'!P51, 'Left 2 Kin'!P51, 'Left 3 Kin'!P51)</f>
        <v>34.562791666666662</v>
      </c>
      <c r="Q51">
        <f>AVERAGE('Left 1 Kin'!Q51, 'Left 2 Kin'!Q51, 'Left 3 Kin'!Q51)</f>
        <v>5.8691756666666116E-2</v>
      </c>
      <c r="R51">
        <f>AVERAGE('Left 1 Kin'!R51, 'Left 2 Kin'!R51, 'Left 3 Kin'!R51)</f>
        <v>-10.732612533333333</v>
      </c>
      <c r="S51">
        <f>AVERAGE('Left 1 Kin'!S51, 'Left 2 Kin'!S51, 'Left 3 Kin'!S51)</f>
        <v>23.020818333333334</v>
      </c>
      <c r="T51">
        <f>AVERAGE('Left 1 Kin'!T51, 'Left 2 Kin'!T51, 'Left 3 Kin'!T51)</f>
        <v>-0.58286500333333335</v>
      </c>
      <c r="U51">
        <f>AVERAGE('Left 1 Kin'!U51, 'Left 2 Kin'!U51, 'Left 3 Kin'!U51)</f>
        <v>-30.242041666666665</v>
      </c>
      <c r="V51">
        <f>AVERAGE('Left 1 Kin'!V51, 'Left 2 Kin'!V51, 'Left 3 Kin'!V51)</f>
        <v>0.8885583333333239</v>
      </c>
      <c r="W51">
        <f>AVERAGE('Left 1 Kin'!W51, 'Left 2 Kin'!W51, 'Left 3 Kin'!W51)</f>
        <v>1.8838416666666973</v>
      </c>
      <c r="X51">
        <f>AVERAGE('Left 1 Kin'!X51, 'Left 2 Kin'!X51, 'Left 3 Kin'!X51)</f>
        <v>27.486125000000026</v>
      </c>
      <c r="Y51">
        <f>AVERAGE('Left 1 Kin'!Y51, 'Left 2 Kin'!Y51, 'Left 3 Kin'!Y51)</f>
        <v>-60.132595833333319</v>
      </c>
      <c r="Z51">
        <f>AVERAGE('Left 1 Kin'!Z51, 'Left 2 Kin'!Z51, 'Left 3 Kin'!Z51)</f>
        <v>-102.03941666666667</v>
      </c>
      <c r="AA51">
        <f>AVERAGE('Left 1 Kin'!AA51, 'Left 2 Kin'!AA51, 'Left 3 Kin'!AA51)</f>
        <v>-530.64818749999984</v>
      </c>
      <c r="AB51">
        <f>AVERAGE('Left 1 Kin'!AB51, 'Left 2 Kin'!AB51, 'Left 3 Kin'!AB51)</f>
        <v>-140.47366666666673</v>
      </c>
      <c r="AC51">
        <f>AVERAGE('Left 1 Kin'!AC51, 'Left 2 Kin'!AC51, 'Left 3 Kin'!AC51)</f>
        <v>584.93520875000002</v>
      </c>
      <c r="AD51">
        <f>AVERAGE('Left 1 Kin'!AD51, 'Left 2 Kin'!AD51, 'Left 3 Kin'!AD51)</f>
        <v>-288.01562499999994</v>
      </c>
      <c r="AE51">
        <f>AVERAGE('Left 1 Kin'!AE51, 'Left 2 Kin'!AE51, 'Left 3 Kin'!AE51)</f>
        <v>244.86723291666669</v>
      </c>
      <c r="AF51">
        <f>AVERAGE('Left 1 Kin'!AF51, 'Left 2 Kin'!AF51, 'Left 3 Kin'!AF51)</f>
        <v>-39.19629999999993</v>
      </c>
      <c r="AG51">
        <f>AVERAGE('Left 1 Kin'!AG51, 'Left 2 Kin'!AG51, 'Left 3 Kin'!AG51)</f>
        <v>66.12875000000011</v>
      </c>
      <c r="AH51">
        <f>AVERAGE('Left 1 Kin'!AH51, 'Left 2 Kin'!AH51, 'Left 3 Kin'!AH51)</f>
        <v>-7.3041398750000086</v>
      </c>
      <c r="AI51">
        <f>AVERAGE('Left 1 Kin'!AI51, 'Left 2 Kin'!AI51, 'Left 3 Kin'!AI51)</f>
        <v>-0.94186039666666599</v>
      </c>
      <c r="AJ51">
        <f>AVERAGE('Left 1 Kin'!AJ51, 'Left 2 Kin'!AJ51, 'Left 3 Kin'!AJ51)</f>
        <v>2.544889533333333</v>
      </c>
      <c r="AK51">
        <f>AVERAGE('Left 1 Kin'!AK51, 'Left 2 Kin'!AK51, 'Left 3 Kin'!AK51)</f>
        <v>-0.17930524333333334</v>
      </c>
      <c r="AL51">
        <f>AVERAGE('Left 1 Kin'!AL51, 'Left 2 Kin'!AL51, 'Left 3 Kin'!AL51)</f>
        <v>-8.0720675333333283</v>
      </c>
      <c r="AM51">
        <f>AVERAGE('Left 1 Kin'!AM51, 'Left 2 Kin'!AM51, 'Left 3 Kin'!AM51)</f>
        <v>3.3291993666666664</v>
      </c>
      <c r="AN51">
        <f>AVERAGE('Left 1 Kin'!AN51, 'Left 2 Kin'!AN51, 'Left 3 Kin'!AN51)</f>
        <v>0.96802424666666675</v>
      </c>
      <c r="AO51">
        <f>AVERAGE('Left 1 Kin'!AO51, 'Left 2 Kin'!AO51, 'Left 3 Kin'!AO51)</f>
        <v>0.85923576000000013</v>
      </c>
      <c r="AP51">
        <f>AVERAGE('Left 1 Kin'!AP51, 'Left 2 Kin'!AP51, 'Left 3 Kin'!AP51)</f>
        <v>11.941134733333334</v>
      </c>
      <c r="AQ51">
        <f>AVERAGE('Left 1 Kin'!AQ51, 'Left 2 Kin'!AQ51, 'Left 3 Kin'!AQ51)</f>
        <v>2.5248842333333337</v>
      </c>
      <c r="AR51">
        <f>AVERAGE('Left 1 Kin'!AR51, 'Left 2 Kin'!AR51, 'Left 3 Kin'!AR51)</f>
        <v>0.59939065000000002</v>
      </c>
      <c r="AS51">
        <f>AVERAGE('Left 1 Kin'!AS51, 'Left 2 Kin'!AS51, 'Left 3 Kin'!AS51)</f>
        <v>0.60310908333333335</v>
      </c>
      <c r="AT51">
        <f>AVERAGE('Left 1 Kin'!AT51, 'Left 2 Kin'!AT51, 'Left 3 Kin'!AT51)</f>
        <v>-3.3574545000000016</v>
      </c>
    </row>
    <row r="52" spans="1:46" x14ac:dyDescent="0.25">
      <c r="A52">
        <v>50</v>
      </c>
      <c r="B52">
        <f>AVERAGE('Left 1 Kin'!B52, 'Left 2 Kin'!B52, 'Left 3 Kin'!B52)</f>
        <v>5.199374999999999</v>
      </c>
      <c r="C52">
        <f>AVERAGE('Left 1 Kin'!C52, 'Left 2 Kin'!C52, 'Left 3 Kin'!C52)</f>
        <v>0.55043983739837399</v>
      </c>
      <c r="D52">
        <f>AVERAGE('Left 1 Kin'!D52, 'Left 2 Kin'!D52, 'Left 3 Kin'!D52)</f>
        <v>5.0366687491323031E-2</v>
      </c>
      <c r="E52">
        <f>AVERAGE('Left 1 Kin'!E52, 'Left 2 Kin'!E52, 'Left 3 Kin'!E52)</f>
        <v>-2.6380917673191732E-2</v>
      </c>
      <c r="F52">
        <f>AVERAGE('Left 1 Kin'!F52, 'Left 2 Kin'!F52, 'Left 3 Kin'!F52)</f>
        <v>3.0271581285575451</v>
      </c>
      <c r="G52">
        <f>AVERAGE('Left 1 Kin'!G52, 'Left 2 Kin'!G52, 'Left 3 Kin'!G52)</f>
        <v>11.631566666666666</v>
      </c>
      <c r="H52">
        <f>AVERAGE('Left 1 Kin'!H52, 'Left 2 Kin'!H52, 'Left 3 Kin'!H52)</f>
        <v>-4.0994816666666667</v>
      </c>
      <c r="I52">
        <f>AVERAGE('Left 1 Kin'!I52, 'Left 2 Kin'!I52, 'Left 3 Kin'!I52)</f>
        <v>-5.5601849999999997</v>
      </c>
      <c r="J52">
        <f>AVERAGE('Left 1 Kin'!J52, 'Left 2 Kin'!J52, 'Left 3 Kin'!J52)</f>
        <v>12.984283333333332</v>
      </c>
      <c r="K52">
        <f>AVERAGE('Left 1 Kin'!K52, 'Left 2 Kin'!K52, 'Left 3 Kin'!K52)</f>
        <v>5.9781166666666659</v>
      </c>
      <c r="L52">
        <f>AVERAGE('Left 1 Kin'!L52, 'Left 2 Kin'!L52, 'Left 3 Kin'!L52)</f>
        <v>-16.3048</v>
      </c>
      <c r="M52">
        <f>AVERAGE('Left 1 Kin'!M52, 'Left 2 Kin'!M52, 'Left 3 Kin'!M52)</f>
        <v>15.318566666666667</v>
      </c>
      <c r="N52">
        <f>AVERAGE('Left 1 Kin'!N52, 'Left 2 Kin'!N52, 'Left 3 Kin'!N52)</f>
        <v>15.25745</v>
      </c>
      <c r="O52">
        <f>AVERAGE('Left 1 Kin'!O52, 'Left 2 Kin'!O52, 'Left 3 Kin'!O52)</f>
        <v>5.5000133333333325</v>
      </c>
      <c r="P52">
        <f>AVERAGE('Left 1 Kin'!P52, 'Left 2 Kin'!P52, 'Left 3 Kin'!P52)</f>
        <v>34.146316666666664</v>
      </c>
      <c r="Q52">
        <f>AVERAGE('Left 1 Kin'!Q52, 'Left 2 Kin'!Q52, 'Left 3 Kin'!Q52)</f>
        <v>0.4022398333333333</v>
      </c>
      <c r="R52">
        <f>AVERAGE('Left 1 Kin'!R52, 'Left 2 Kin'!R52, 'Left 3 Kin'!R52)</f>
        <v>-10.784303333333334</v>
      </c>
      <c r="S52">
        <f>AVERAGE('Left 1 Kin'!S52, 'Left 2 Kin'!S52, 'Left 3 Kin'!S52)</f>
        <v>23.090816666666665</v>
      </c>
      <c r="T52">
        <f>AVERAGE('Left 1 Kin'!T52, 'Left 2 Kin'!T52, 'Left 3 Kin'!T52)</f>
        <v>-0.59751450000000006</v>
      </c>
      <c r="U52">
        <f>AVERAGE('Left 1 Kin'!U52, 'Left 2 Kin'!U52, 'Left 3 Kin'!U52)</f>
        <v>-35.827083333333327</v>
      </c>
      <c r="V52">
        <f>AVERAGE('Left 1 Kin'!V52, 'Left 2 Kin'!V52, 'Left 3 Kin'!V52)</f>
        <v>2.120416666666658</v>
      </c>
      <c r="W52">
        <f>AVERAGE('Left 1 Kin'!W52, 'Left 2 Kin'!W52, 'Left 3 Kin'!W52)</f>
        <v>8.4716666666667066</v>
      </c>
      <c r="X52">
        <f>AVERAGE('Left 1 Kin'!X52, 'Left 2 Kin'!X52, 'Left 3 Kin'!X52)</f>
        <v>19.631249999999984</v>
      </c>
      <c r="Y52">
        <f>AVERAGE('Left 1 Kin'!Y52, 'Left 2 Kin'!Y52, 'Left 3 Kin'!Y52)</f>
        <v>-66.771875000000009</v>
      </c>
      <c r="Z52">
        <f>AVERAGE('Left 1 Kin'!Z52, 'Left 2 Kin'!Z52, 'Left 3 Kin'!Z52)</f>
        <v>-91.220833333333232</v>
      </c>
      <c r="AA52">
        <f>AVERAGE('Left 1 Kin'!AA52, 'Left 2 Kin'!AA52, 'Left 3 Kin'!AA52)</f>
        <v>-545.84729166666659</v>
      </c>
      <c r="AB52">
        <f>AVERAGE('Left 1 Kin'!AB52, 'Left 2 Kin'!AB52, 'Left 3 Kin'!AB52)</f>
        <v>-154.81250000000003</v>
      </c>
      <c r="AC52">
        <f>AVERAGE('Left 1 Kin'!AC52, 'Left 2 Kin'!AC52, 'Left 3 Kin'!AC52)</f>
        <v>583.65418749999992</v>
      </c>
      <c r="AD52">
        <f>AVERAGE('Left 1 Kin'!AD52, 'Left 2 Kin'!AD52, 'Left 3 Kin'!AD52)</f>
        <v>-309.31874999999997</v>
      </c>
      <c r="AE52">
        <f>AVERAGE('Left 1 Kin'!AE52, 'Left 2 Kin'!AE52, 'Left 3 Kin'!AE52)</f>
        <v>239.88052083333332</v>
      </c>
      <c r="AF52">
        <f>AVERAGE('Left 1 Kin'!AF52, 'Left 2 Kin'!AF52, 'Left 3 Kin'!AF52)</f>
        <v>-50.474166666666669</v>
      </c>
      <c r="AG52">
        <f>AVERAGE('Left 1 Kin'!AG52, 'Left 2 Kin'!AG52, 'Left 3 Kin'!AG52)</f>
        <v>48.100000000000051</v>
      </c>
      <c r="AH52">
        <f>AVERAGE('Left 1 Kin'!AH52, 'Left 2 Kin'!AH52, 'Left 3 Kin'!AH52)</f>
        <v>-7.3999162500000031</v>
      </c>
      <c r="AI52">
        <f>AVERAGE('Left 1 Kin'!AI52, 'Left 2 Kin'!AI52, 'Left 3 Kin'!AI52)</f>
        <v>-1.1849751666666666</v>
      </c>
      <c r="AJ52">
        <f>AVERAGE('Left 1 Kin'!AJ52, 'Left 2 Kin'!AJ52, 'Left 3 Kin'!AJ52)</f>
        <v>2.5632666666666668</v>
      </c>
      <c r="AK52">
        <f>AVERAGE('Left 1 Kin'!AK52, 'Left 2 Kin'!AK52, 'Left 3 Kin'!AK52)</f>
        <v>-0.16894650000000003</v>
      </c>
      <c r="AL52">
        <f>AVERAGE('Left 1 Kin'!AL52, 'Left 2 Kin'!AL52, 'Left 3 Kin'!AL52)</f>
        <v>-10.300406666666666</v>
      </c>
      <c r="AM52">
        <f>AVERAGE('Left 1 Kin'!AM52, 'Left 2 Kin'!AM52, 'Left 3 Kin'!AM52)</f>
        <v>3.2911649999999999</v>
      </c>
      <c r="AN52">
        <f>AVERAGE('Left 1 Kin'!AN52, 'Left 2 Kin'!AN52, 'Left 3 Kin'!AN52)</f>
        <v>1.0086073333333334</v>
      </c>
      <c r="AO52">
        <f>AVERAGE('Left 1 Kin'!AO52, 'Left 2 Kin'!AO52, 'Left 3 Kin'!AO52)</f>
        <v>0.86168600000000006</v>
      </c>
      <c r="AP52">
        <f>AVERAGE('Left 1 Kin'!AP52, 'Left 2 Kin'!AP52, 'Left 3 Kin'!AP52)</f>
        <v>12.866086666666668</v>
      </c>
      <c r="AQ52">
        <f>AVERAGE('Left 1 Kin'!AQ52, 'Left 2 Kin'!AQ52, 'Left 3 Kin'!AQ52)</f>
        <v>2.5562416666666667</v>
      </c>
      <c r="AR52">
        <f>AVERAGE('Left 1 Kin'!AR52, 'Left 2 Kin'!AR52, 'Left 3 Kin'!AR52)</f>
        <v>0.59611950000000002</v>
      </c>
      <c r="AS52">
        <f>AVERAGE('Left 1 Kin'!AS52, 'Left 2 Kin'!AS52, 'Left 3 Kin'!AS52)</f>
        <v>0.60549149999999996</v>
      </c>
      <c r="AT52">
        <f>AVERAGE('Left 1 Kin'!AT52, 'Left 2 Kin'!AT52, 'Left 3 Kin'!AT52)</f>
        <v>-2.5478690000000004</v>
      </c>
    </row>
    <row r="53" spans="1:46" x14ac:dyDescent="0.25">
      <c r="A53">
        <v>51</v>
      </c>
      <c r="B53">
        <f>AVERAGE('Left 1 Kin'!B53, 'Left 2 Kin'!B53, 'Left 3 Kin'!B53)</f>
        <v>5.2078791666666673</v>
      </c>
      <c r="C53">
        <f>AVERAGE('Left 1 Kin'!C53, 'Left 2 Kin'!C53, 'Left 3 Kin'!C53)</f>
        <v>0.55051789837398379</v>
      </c>
      <c r="D53">
        <f>AVERAGE('Left 1 Kin'!D53, 'Left 2 Kin'!D53, 'Left 3 Kin'!D53)</f>
        <v>6.8299863251422996E-2</v>
      </c>
      <c r="E53">
        <f>AVERAGE('Left 1 Kin'!E53, 'Left 2 Kin'!E53, 'Left 3 Kin'!E53)</f>
        <v>-1.9498099958350706E-2</v>
      </c>
      <c r="F53">
        <f>AVERAGE('Left 1 Kin'!F53, 'Left 2 Kin'!F53, 'Left 3 Kin'!F53)</f>
        <v>3.0019712619741767</v>
      </c>
      <c r="G53">
        <f>AVERAGE('Left 1 Kin'!G53, 'Left 2 Kin'!G53, 'Left 3 Kin'!G53)</f>
        <v>11.577399333333332</v>
      </c>
      <c r="H53">
        <f>AVERAGE('Left 1 Kin'!H53, 'Left 2 Kin'!H53, 'Left 3 Kin'!H53)</f>
        <v>-4.0953227666666665</v>
      </c>
      <c r="I53">
        <f>AVERAGE('Left 1 Kin'!I53, 'Left 2 Kin'!I53, 'Left 3 Kin'!I53)</f>
        <v>-5.5393812999999996</v>
      </c>
      <c r="J53">
        <f>AVERAGE('Left 1 Kin'!J53, 'Left 2 Kin'!J53, 'Left 3 Kin'!J53)</f>
        <v>13.003587666666666</v>
      </c>
      <c r="K53">
        <f>AVERAGE('Left 1 Kin'!K53, 'Left 2 Kin'!K53, 'Left 3 Kin'!K53)</f>
        <v>5.8826567999999995</v>
      </c>
      <c r="L53">
        <f>AVERAGE('Left 1 Kin'!L53, 'Left 2 Kin'!L53, 'Left 3 Kin'!L53)</f>
        <v>-16.416892000000001</v>
      </c>
      <c r="M53">
        <f>AVERAGE('Left 1 Kin'!M53, 'Left 2 Kin'!M53, 'Left 3 Kin'!M53)</f>
        <v>14.559264666666669</v>
      </c>
      <c r="N53">
        <f>AVERAGE('Left 1 Kin'!N53, 'Left 2 Kin'!N53, 'Left 3 Kin'!N53)</f>
        <v>15.033986333333331</v>
      </c>
      <c r="O53">
        <f>AVERAGE('Left 1 Kin'!O53, 'Left 2 Kin'!O53, 'Left 3 Kin'!O53)</f>
        <v>6.2929336666666691</v>
      </c>
      <c r="P53">
        <f>AVERAGE('Left 1 Kin'!P53, 'Left 2 Kin'!P53, 'Left 3 Kin'!P53)</f>
        <v>33.701797666666664</v>
      </c>
      <c r="Q53">
        <f>AVERAGE('Left 1 Kin'!Q53, 'Left 2 Kin'!Q53, 'Left 3 Kin'!Q53)</f>
        <v>0.72640911000000052</v>
      </c>
      <c r="R53">
        <f>AVERAGE('Left 1 Kin'!R53, 'Left 2 Kin'!R53, 'Left 3 Kin'!R53)</f>
        <v>-10.862286133333333</v>
      </c>
      <c r="S53">
        <f>AVERAGE('Left 1 Kin'!S53, 'Left 2 Kin'!S53, 'Left 3 Kin'!S53)</f>
        <v>23.139263</v>
      </c>
      <c r="T53">
        <f>AVERAGE('Left 1 Kin'!T53, 'Left 2 Kin'!T53, 'Left 3 Kin'!T53)</f>
        <v>-0.60689071666666672</v>
      </c>
      <c r="U53">
        <f>AVERAGE('Left 1 Kin'!U53, 'Left 2 Kin'!U53, 'Left 3 Kin'!U53)</f>
        <v>-41.427124999999997</v>
      </c>
      <c r="V53">
        <f>AVERAGE('Left 1 Kin'!V53, 'Left 2 Kin'!V53, 'Left 3 Kin'!V53)</f>
        <v>3.6933750000000054</v>
      </c>
      <c r="W53">
        <f>AVERAGE('Left 1 Kin'!W53, 'Left 2 Kin'!W53, 'Left 3 Kin'!W53)</f>
        <v>15.753541666666711</v>
      </c>
      <c r="X53">
        <f>AVERAGE('Left 1 Kin'!X53, 'Left 2 Kin'!X53, 'Left 3 Kin'!X53)</f>
        <v>12.316374999999949</v>
      </c>
      <c r="Y53">
        <f>AVERAGE('Left 1 Kin'!Y53, 'Left 2 Kin'!Y53, 'Left 3 Kin'!Y53)</f>
        <v>-72.825254166666696</v>
      </c>
      <c r="Z53">
        <f>AVERAGE('Left 1 Kin'!Z53, 'Left 2 Kin'!Z53, 'Left 3 Kin'!Z53)</f>
        <v>-80.979749999999896</v>
      </c>
      <c r="AA53">
        <f>AVERAGE('Left 1 Kin'!AA53, 'Left 2 Kin'!AA53, 'Left 3 Kin'!AA53)</f>
        <v>-559.05499583333324</v>
      </c>
      <c r="AB53">
        <f>AVERAGE('Left 1 Kin'!AB53, 'Left 2 Kin'!AB53, 'Left 3 Kin'!AB53)</f>
        <v>-167.62133333333344</v>
      </c>
      <c r="AC53">
        <f>AVERAGE('Left 1 Kin'!AC53, 'Left 2 Kin'!AC53, 'Left 3 Kin'!AC53)</f>
        <v>579.13346624999997</v>
      </c>
      <c r="AD53">
        <f>AVERAGE('Left 1 Kin'!AD53, 'Left 2 Kin'!AD53, 'Left 3 Kin'!AD53)</f>
        <v>-328.96137499999998</v>
      </c>
      <c r="AE53">
        <f>AVERAGE('Left 1 Kin'!AE53, 'Left 2 Kin'!AE53, 'Left 3 Kin'!AE53)</f>
        <v>232.35502875000006</v>
      </c>
      <c r="AF53">
        <f>AVERAGE('Left 1 Kin'!AF53, 'Left 2 Kin'!AF53, 'Left 3 Kin'!AF53)</f>
        <v>-66.387483333333407</v>
      </c>
      <c r="AG53">
        <f>AVERAGE('Left 1 Kin'!AG53, 'Left 2 Kin'!AG53, 'Left 3 Kin'!AG53)</f>
        <v>30.275249999999954</v>
      </c>
      <c r="AH53">
        <f>AVERAGE('Left 1 Kin'!AH53, 'Left 2 Kin'!AH53, 'Left 3 Kin'!AH53)</f>
        <v>-5.9802276250000004</v>
      </c>
      <c r="AI53">
        <f>AVERAGE('Left 1 Kin'!AI53, 'Left 2 Kin'!AI53, 'Left 3 Kin'!AI53)</f>
        <v>-1.3973363366666671</v>
      </c>
      <c r="AJ53">
        <f>AVERAGE('Left 1 Kin'!AJ53, 'Left 2 Kin'!AJ53, 'Left 3 Kin'!AJ53)</f>
        <v>2.5813786000000003</v>
      </c>
      <c r="AK53">
        <f>AVERAGE('Left 1 Kin'!AK53, 'Left 2 Kin'!AK53, 'Left 3 Kin'!AK53)</f>
        <v>-0.15767971666666666</v>
      </c>
      <c r="AL53">
        <f>AVERAGE('Left 1 Kin'!AL53, 'Left 2 Kin'!AL53, 'Left 3 Kin'!AL53)</f>
        <v>-12.309065400000003</v>
      </c>
      <c r="AM53">
        <f>AVERAGE('Left 1 Kin'!AM53, 'Left 2 Kin'!AM53, 'Left 3 Kin'!AM53)</f>
        <v>3.2391302333333329</v>
      </c>
      <c r="AN53">
        <f>AVERAGE('Left 1 Kin'!AN53, 'Left 2 Kin'!AN53, 'Left 3 Kin'!AN53)</f>
        <v>1.0469656199999999</v>
      </c>
      <c r="AO53">
        <f>AVERAGE('Left 1 Kin'!AO53, 'Left 2 Kin'!AO53, 'Left 3 Kin'!AO53)</f>
        <v>0.86314155999999997</v>
      </c>
      <c r="AP53">
        <f>AVERAGE('Left 1 Kin'!AP53, 'Left 2 Kin'!AP53, 'Left 3 Kin'!AP53)</f>
        <v>13.625402600000001</v>
      </c>
      <c r="AQ53">
        <f>AVERAGE('Left 1 Kin'!AQ53, 'Left 2 Kin'!AQ53, 'Left 3 Kin'!AQ53)</f>
        <v>2.5845007</v>
      </c>
      <c r="AR53">
        <f>AVERAGE('Left 1 Kin'!AR53, 'Left 2 Kin'!AR53, 'Left 3 Kin'!AR53)</f>
        <v>0.59259766999999997</v>
      </c>
      <c r="AS53">
        <f>AVERAGE('Left 1 Kin'!AS53, 'Left 2 Kin'!AS53, 'Left 3 Kin'!AS53)</f>
        <v>0.60737015666666672</v>
      </c>
      <c r="AT53">
        <f>AVERAGE('Left 1 Kin'!AT53, 'Left 2 Kin'!AT53, 'Left 3 Kin'!AT53)</f>
        <v>-1.7085030999999986</v>
      </c>
    </row>
    <row r="54" spans="1:46" x14ac:dyDescent="0.25">
      <c r="A54">
        <v>52</v>
      </c>
      <c r="B54">
        <f>AVERAGE('Left 1 Kin'!B54, 'Left 2 Kin'!B54, 'Left 3 Kin'!B54)</f>
        <v>5.2171666666666683</v>
      </c>
      <c r="C54">
        <f>AVERAGE('Left 1 Kin'!C54, 'Left 2 Kin'!C54, 'Left 3 Kin'!C54)</f>
        <v>0.55062059349593495</v>
      </c>
      <c r="D54">
        <f>AVERAGE('Left 1 Kin'!D54, 'Left 2 Kin'!D54, 'Left 3 Kin'!D54)</f>
        <v>8.6505306122448833E-2</v>
      </c>
      <c r="E54">
        <f>AVERAGE('Left 1 Kin'!E54, 'Left 2 Kin'!E54, 'Left 3 Kin'!E54)</f>
        <v>-1.3781458836595895E-2</v>
      </c>
      <c r="F54">
        <f>AVERAGE('Left 1 Kin'!F54, 'Left 2 Kin'!F54, 'Left 3 Kin'!F54)</f>
        <v>2.9657401082882138</v>
      </c>
      <c r="G54">
        <f>AVERAGE('Left 1 Kin'!G54, 'Left 2 Kin'!G54, 'Left 3 Kin'!G54)</f>
        <v>11.516620000000001</v>
      </c>
      <c r="H54">
        <f>AVERAGE('Left 1 Kin'!H54, 'Left 2 Kin'!H54, 'Left 3 Kin'!H54)</f>
        <v>-4.0890668000000003</v>
      </c>
      <c r="I54">
        <f>AVERAGE('Left 1 Kin'!I54, 'Left 2 Kin'!I54, 'Left 3 Kin'!I54)</f>
        <v>-5.5104098666666665</v>
      </c>
      <c r="J54">
        <f>AVERAGE('Left 1 Kin'!J54, 'Left 2 Kin'!J54, 'Left 3 Kin'!J54)</f>
        <v>13.013708000000001</v>
      </c>
      <c r="K54">
        <f>AVERAGE('Left 1 Kin'!K54, 'Left 2 Kin'!K54, 'Left 3 Kin'!K54)</f>
        <v>5.7791521333333336</v>
      </c>
      <c r="L54">
        <f>AVERAGE('Left 1 Kin'!L54, 'Left 2 Kin'!L54, 'Left 3 Kin'!L54)</f>
        <v>-16.516728000000001</v>
      </c>
      <c r="M54">
        <f>AVERAGE('Left 1 Kin'!M54, 'Left 2 Kin'!M54, 'Left 3 Kin'!M54)</f>
        <v>13.785759333333337</v>
      </c>
      <c r="N54">
        <f>AVERAGE('Left 1 Kin'!N54, 'Left 2 Kin'!N54, 'Left 3 Kin'!N54)</f>
        <v>14.795281333333334</v>
      </c>
      <c r="O54">
        <f>AVERAGE('Left 1 Kin'!O54, 'Left 2 Kin'!O54, 'Left 3 Kin'!O54)</f>
        <v>7.075551066666665</v>
      </c>
      <c r="P54">
        <f>AVERAGE('Left 1 Kin'!P54, 'Left 2 Kin'!P54, 'Left 3 Kin'!P54)</f>
        <v>33.234836000000001</v>
      </c>
      <c r="Q54">
        <f>AVERAGE('Left 1 Kin'!Q54, 'Left 2 Kin'!Q54, 'Left 3 Kin'!Q54)</f>
        <v>1.0366313333333321</v>
      </c>
      <c r="R54">
        <f>AVERAGE('Left 1 Kin'!R54, 'Left 2 Kin'!R54, 'Left 3 Kin'!R54)</f>
        <v>-10.967438266666667</v>
      </c>
      <c r="S54">
        <f>AVERAGE('Left 1 Kin'!S54, 'Left 2 Kin'!S54, 'Left 3 Kin'!S54)</f>
        <v>23.165465333333334</v>
      </c>
      <c r="T54">
        <f>AVERAGE('Left 1 Kin'!T54, 'Left 2 Kin'!T54, 'Left 3 Kin'!T54)</f>
        <v>-0.61435186533333341</v>
      </c>
      <c r="U54">
        <f>AVERAGE('Left 1 Kin'!U54, 'Left 2 Kin'!U54, 'Left 3 Kin'!U54)</f>
        <v>-46.932499999999969</v>
      </c>
      <c r="V54">
        <f>AVERAGE('Left 1 Kin'!V54, 'Left 2 Kin'!V54, 'Left 3 Kin'!V54)</f>
        <v>5.5535833333333322</v>
      </c>
      <c r="W54">
        <f>AVERAGE('Left 1 Kin'!W54, 'Left 2 Kin'!W54, 'Left 3 Kin'!W54)</f>
        <v>23.559349999999984</v>
      </c>
      <c r="X54">
        <f>AVERAGE('Left 1 Kin'!X54, 'Left 2 Kin'!X54, 'Left 3 Kin'!X54)</f>
        <v>5.349999999999965</v>
      </c>
      <c r="Y54">
        <f>AVERAGE('Left 1 Kin'!Y54, 'Left 2 Kin'!Y54, 'Left 3 Kin'!Y54)</f>
        <v>-78.453449999999989</v>
      </c>
      <c r="Z54">
        <f>AVERAGE('Left 1 Kin'!Z54, 'Left 2 Kin'!Z54, 'Left 3 Kin'!Z54)</f>
        <v>-70.808833333333283</v>
      </c>
      <c r="AA54">
        <f>AVERAGE('Left 1 Kin'!AA54, 'Left 2 Kin'!AA54, 'Left 3 Kin'!AA54)</f>
        <v>-570.45261666666659</v>
      </c>
      <c r="AB54">
        <f>AVERAGE('Left 1 Kin'!AB54, 'Left 2 Kin'!AB54, 'Left 3 Kin'!AB54)</f>
        <v>-179.40850000000009</v>
      </c>
      <c r="AC54">
        <f>AVERAGE('Left 1 Kin'!AC54, 'Left 2 Kin'!AC54, 'Left 3 Kin'!AC54)</f>
        <v>569.79568333333339</v>
      </c>
      <c r="AD54">
        <f>AVERAGE('Left 1 Kin'!AD54, 'Left 2 Kin'!AD54, 'Left 3 Kin'!AD54)</f>
        <v>-347.02783333333332</v>
      </c>
      <c r="AE54">
        <f>AVERAGE('Left 1 Kin'!AE54, 'Left 2 Kin'!AE54, 'Left 3 Kin'!AE54)</f>
        <v>221.81694166666671</v>
      </c>
      <c r="AF54">
        <f>AVERAGE('Left 1 Kin'!AF54, 'Left 2 Kin'!AF54, 'Left 3 Kin'!AF54)</f>
        <v>-86.593799999999916</v>
      </c>
      <c r="AG54">
        <f>AVERAGE('Left 1 Kin'!AG54, 'Left 2 Kin'!AG54, 'Left 3 Kin'!AG54)</f>
        <v>12.867500000000044</v>
      </c>
      <c r="AH54">
        <f>AVERAGE('Left 1 Kin'!AH54, 'Left 2 Kin'!AH54, 'Left 3 Kin'!AH54)</f>
        <v>-3.6413143333333493</v>
      </c>
      <c r="AI54">
        <f>AVERAGE('Left 1 Kin'!AI54, 'Left 2 Kin'!AI54, 'Left 3 Kin'!AI54)</f>
        <v>-1.5863385599999991</v>
      </c>
      <c r="AJ54">
        <f>AVERAGE('Left 1 Kin'!AJ54, 'Left 2 Kin'!AJ54, 'Left 3 Kin'!AJ54)</f>
        <v>2.5887121333333329</v>
      </c>
      <c r="AK54">
        <f>AVERAGE('Left 1 Kin'!AK54, 'Left 2 Kin'!AK54, 'Left 3 Kin'!AK54)</f>
        <v>-0.14202002000000005</v>
      </c>
      <c r="AL54">
        <f>AVERAGE('Left 1 Kin'!AL54, 'Left 2 Kin'!AL54, 'Left 3 Kin'!AL54)</f>
        <v>-14.15545893333333</v>
      </c>
      <c r="AM54">
        <f>AVERAGE('Left 1 Kin'!AM54, 'Left 2 Kin'!AM54, 'Left 3 Kin'!AM54)</f>
        <v>3.1746769333333336</v>
      </c>
      <c r="AN54">
        <f>AVERAGE('Left 1 Kin'!AN54, 'Left 2 Kin'!AN54, 'Left 3 Kin'!AN54)</f>
        <v>1.0756248666666666</v>
      </c>
      <c r="AO54">
        <f>AVERAGE('Left 1 Kin'!AO54, 'Left 2 Kin'!AO54, 'Left 3 Kin'!AO54)</f>
        <v>0.86338736000000005</v>
      </c>
      <c r="AP54">
        <f>AVERAGE('Left 1 Kin'!AP54, 'Left 2 Kin'!AP54, 'Left 3 Kin'!AP54)</f>
        <v>14.251339999999999</v>
      </c>
      <c r="AQ54">
        <f>AVERAGE('Left 1 Kin'!AQ54, 'Left 2 Kin'!AQ54, 'Left 3 Kin'!AQ54)</f>
        <v>2.6112746666666662</v>
      </c>
      <c r="AR54">
        <f>AVERAGE('Left 1 Kin'!AR54, 'Left 2 Kin'!AR54, 'Left 3 Kin'!AR54)</f>
        <v>0.58780263999999993</v>
      </c>
      <c r="AS54">
        <f>AVERAGE('Left 1 Kin'!AS54, 'Left 2 Kin'!AS54, 'Left 3 Kin'!AS54)</f>
        <v>0.60897388000000008</v>
      </c>
      <c r="AT54">
        <f>AVERAGE('Left 1 Kin'!AT54, 'Left 2 Kin'!AT54, 'Left 3 Kin'!AT54)</f>
        <v>-0.83916173333333699</v>
      </c>
    </row>
    <row r="55" spans="1:46" x14ac:dyDescent="0.25">
      <c r="A55">
        <v>53</v>
      </c>
      <c r="B55">
        <f>AVERAGE('Left 1 Kin'!B55, 'Left 2 Kin'!B55, 'Left 3 Kin'!B55)</f>
        <v>5.2272416666666688</v>
      </c>
      <c r="C55">
        <f>AVERAGE('Left 1 Kin'!C55, 'Left 2 Kin'!C55, 'Left 3 Kin'!C55)</f>
        <v>0.55075597967479684</v>
      </c>
      <c r="D55">
        <f>AVERAGE('Left 1 Kin'!D55, 'Left 2 Kin'!D55, 'Left 3 Kin'!D55)</f>
        <v>0.10928614049701503</v>
      </c>
      <c r="E55">
        <f>AVERAGE('Left 1 Kin'!E55, 'Left 2 Kin'!E55, 'Left 3 Kin'!E55)</f>
        <v>-1.3432271622934878E-2</v>
      </c>
      <c r="F55">
        <f>AVERAGE('Left 1 Kin'!F55, 'Left 2 Kin'!F55, 'Left 3 Kin'!F55)</f>
        <v>2.9334380466472303</v>
      </c>
      <c r="G55">
        <f>AVERAGE('Left 1 Kin'!G55, 'Left 2 Kin'!G55, 'Left 3 Kin'!G55)</f>
        <v>11.446888999999999</v>
      </c>
      <c r="H55">
        <f>AVERAGE('Left 1 Kin'!H55, 'Left 2 Kin'!H55, 'Left 3 Kin'!H55)</f>
        <v>-4.0800266333333335</v>
      </c>
      <c r="I55">
        <f>AVERAGE('Left 1 Kin'!I55, 'Left 2 Kin'!I55, 'Left 3 Kin'!I55)</f>
        <v>-5.4691672999999996</v>
      </c>
      <c r="J55">
        <f>AVERAGE('Left 1 Kin'!J55, 'Left 2 Kin'!J55, 'Left 3 Kin'!J55)</f>
        <v>13.011361000000001</v>
      </c>
      <c r="K55">
        <f>AVERAGE('Left 1 Kin'!K55, 'Left 2 Kin'!K55, 'Left 3 Kin'!K55)</f>
        <v>5.6653751333333338</v>
      </c>
      <c r="L55">
        <f>AVERAGE('Left 1 Kin'!L55, 'Left 2 Kin'!L55, 'Left 3 Kin'!L55)</f>
        <v>-16.599382666666667</v>
      </c>
      <c r="M55">
        <f>AVERAGE('Left 1 Kin'!M55, 'Left 2 Kin'!M55, 'Left 3 Kin'!M55)</f>
        <v>12.991907100000004</v>
      </c>
      <c r="N55">
        <f>AVERAGE('Left 1 Kin'!N55, 'Left 2 Kin'!N55, 'Left 3 Kin'!N55)</f>
        <v>14.534820000000002</v>
      </c>
      <c r="O55">
        <f>AVERAGE('Left 1 Kin'!O55, 'Left 2 Kin'!O55, 'Left 3 Kin'!O55)</f>
        <v>7.8458941999999992</v>
      </c>
      <c r="P55">
        <f>AVERAGE('Left 1 Kin'!P55, 'Left 2 Kin'!P55, 'Left 3 Kin'!P55)</f>
        <v>32.736889666666663</v>
      </c>
      <c r="Q55">
        <f>AVERAGE('Left 1 Kin'!Q55, 'Left 2 Kin'!Q55, 'Left 3 Kin'!Q55)</f>
        <v>1.3318108199999998</v>
      </c>
      <c r="R55">
        <f>AVERAGE('Left 1 Kin'!R55, 'Left 2 Kin'!R55, 'Left 3 Kin'!R55)</f>
        <v>-11.101592999999999</v>
      </c>
      <c r="S55">
        <f>AVERAGE('Left 1 Kin'!S55, 'Left 2 Kin'!S55, 'Left 3 Kin'!S55)</f>
        <v>23.162277333333332</v>
      </c>
      <c r="T55">
        <f>AVERAGE('Left 1 Kin'!T55, 'Left 2 Kin'!T55, 'Left 3 Kin'!T55)</f>
        <v>-0.6196024996666667</v>
      </c>
      <c r="U55">
        <f>AVERAGE('Left 1 Kin'!U55, 'Left 2 Kin'!U55, 'Left 3 Kin'!U55)</f>
        <v>-52.312791666666641</v>
      </c>
      <c r="V55">
        <f>AVERAGE('Left 1 Kin'!V55, 'Left 2 Kin'!V55, 'Left 3 Kin'!V55)</f>
        <v>7.7725458333333313</v>
      </c>
      <c r="W55">
        <f>AVERAGE('Left 1 Kin'!W55, 'Left 2 Kin'!W55, 'Left 3 Kin'!W55)</f>
        <v>32.147174999999983</v>
      </c>
      <c r="X55">
        <f>AVERAGE('Left 1 Kin'!X55, 'Left 2 Kin'!X55, 'Left 3 Kin'!X55)</f>
        <v>-1.2921666666667295</v>
      </c>
      <c r="Y55">
        <f>AVERAGE('Left 1 Kin'!Y55, 'Left 2 Kin'!Y55, 'Left 3 Kin'!Y55)</f>
        <v>-83.456708333333339</v>
      </c>
      <c r="Z55">
        <f>AVERAGE('Left 1 Kin'!Z55, 'Left 2 Kin'!Z55, 'Left 3 Kin'!Z55)</f>
        <v>-60.766208333333303</v>
      </c>
      <c r="AA55">
        <f>AVERAGE('Left 1 Kin'!AA55, 'Left 2 Kin'!AA55, 'Left 3 Kin'!AA55)</f>
        <v>-579.74474166666664</v>
      </c>
      <c r="AB55">
        <f>AVERAGE('Left 1 Kin'!AB55, 'Left 2 Kin'!AB55, 'Left 3 Kin'!AB55)</f>
        <v>-189.76933333333338</v>
      </c>
      <c r="AC55">
        <f>AVERAGE('Left 1 Kin'!AC55, 'Left 2 Kin'!AC55, 'Left 3 Kin'!AC55)</f>
        <v>554.53965833333336</v>
      </c>
      <c r="AD55">
        <f>AVERAGE('Left 1 Kin'!AD55, 'Left 2 Kin'!AD55, 'Left 3 Kin'!AD55)</f>
        <v>-363.28966666666662</v>
      </c>
      <c r="AE55">
        <f>AVERAGE('Left 1 Kin'!AE55, 'Left 2 Kin'!AE55, 'Left 3 Kin'!AE55)</f>
        <v>207.37137500000003</v>
      </c>
      <c r="AF55">
        <f>AVERAGE('Left 1 Kin'!AF55, 'Left 2 Kin'!AF55, 'Left 3 Kin'!AF55)</f>
        <v>-112.16819999999994</v>
      </c>
      <c r="AG55">
        <f>AVERAGE('Left 1 Kin'!AG55, 'Left 2 Kin'!AG55, 'Left 3 Kin'!AG55)</f>
        <v>-4.1247499999999588</v>
      </c>
      <c r="AH55">
        <f>AVERAGE('Left 1 Kin'!AH55, 'Left 2 Kin'!AH55, 'Left 3 Kin'!AH55)</f>
        <v>-6.8897541666682827E-2</v>
      </c>
      <c r="AI55">
        <f>AVERAGE('Left 1 Kin'!AI55, 'Left 2 Kin'!AI55, 'Left 3 Kin'!AI55)</f>
        <v>-1.7511379399999996</v>
      </c>
      <c r="AJ55">
        <f>AVERAGE('Left 1 Kin'!AJ55, 'Left 2 Kin'!AJ55, 'Left 3 Kin'!AJ55)</f>
        <v>2.5805601333333335</v>
      </c>
      <c r="AK55">
        <f>AVERAGE('Left 1 Kin'!AK55, 'Left 2 Kin'!AK55, 'Left 3 Kin'!AK55)</f>
        <v>-0.12026301566666671</v>
      </c>
      <c r="AL55">
        <f>AVERAGE('Left 1 Kin'!AL55, 'Left 2 Kin'!AL55, 'Left 3 Kin'!AL55)</f>
        <v>-15.842115233333331</v>
      </c>
      <c r="AM55">
        <f>AVERAGE('Left 1 Kin'!AM55, 'Left 2 Kin'!AM55, 'Left 3 Kin'!AM55)</f>
        <v>3.0965471999999998</v>
      </c>
      <c r="AN55">
        <f>AVERAGE('Left 1 Kin'!AN55, 'Left 2 Kin'!AN55, 'Left 3 Kin'!AN55)</f>
        <v>1.0910211666666669</v>
      </c>
      <c r="AO55">
        <f>AVERAGE('Left 1 Kin'!AO55, 'Left 2 Kin'!AO55, 'Left 3 Kin'!AO55)</f>
        <v>0.86171730666666679</v>
      </c>
      <c r="AP55">
        <f>AVERAGE('Left 1 Kin'!AP55, 'Left 2 Kin'!AP55, 'Left 3 Kin'!AP55)</f>
        <v>14.713339833333334</v>
      </c>
      <c r="AQ55">
        <f>AVERAGE('Left 1 Kin'!AQ55, 'Left 2 Kin'!AQ55, 'Left 3 Kin'!AQ55)</f>
        <v>2.6351052333333329</v>
      </c>
      <c r="AR55">
        <f>AVERAGE('Left 1 Kin'!AR55, 'Left 2 Kin'!AR55, 'Left 3 Kin'!AR55)</f>
        <v>0.58065163666666664</v>
      </c>
      <c r="AS55">
        <f>AVERAGE('Left 1 Kin'!AS55, 'Left 2 Kin'!AS55, 'Left 3 Kin'!AS55)</f>
        <v>0.61013858333333337</v>
      </c>
      <c r="AT55">
        <f>AVERAGE('Left 1 Kin'!AT55, 'Left 2 Kin'!AT55, 'Left 3 Kin'!AT55)</f>
        <v>7.0991366666664987E-2</v>
      </c>
    </row>
    <row r="56" spans="1:46" x14ac:dyDescent="0.25">
      <c r="A56">
        <v>54</v>
      </c>
      <c r="B56">
        <f>AVERAGE('Left 1 Kin'!B56, 'Left 2 Kin'!B56, 'Left 3 Kin'!B56)</f>
        <v>5.2374333333333363</v>
      </c>
      <c r="C56">
        <f>AVERAGE('Left 1 Kin'!C56, 'Left 2 Kin'!C56, 'Left 3 Kin'!C56)</f>
        <v>0.55091373170731706</v>
      </c>
      <c r="D56">
        <f>AVERAGE('Left 1 Kin'!D56, 'Left 2 Kin'!D56, 'Left 3 Kin'!D56)</f>
        <v>0.14005141191170345</v>
      </c>
      <c r="E56">
        <f>AVERAGE('Left 1 Kin'!E56, 'Left 2 Kin'!E56, 'Left 3 Kin'!E56)</f>
        <v>-1.7771329723726217E-2</v>
      </c>
      <c r="F56">
        <f>AVERAGE('Left 1 Kin'!F56, 'Left 2 Kin'!F56, 'Left 3 Kin'!F56)</f>
        <v>2.8849334999305842</v>
      </c>
      <c r="G56">
        <f>AVERAGE('Left 1 Kin'!G56, 'Left 2 Kin'!G56, 'Left 3 Kin'!G56)</f>
        <v>11.370801999999999</v>
      </c>
      <c r="H56">
        <f>AVERAGE('Left 1 Kin'!H56, 'Left 2 Kin'!H56, 'Left 3 Kin'!H56)</f>
        <v>-4.0677860666666668</v>
      </c>
      <c r="I56">
        <f>AVERAGE('Left 1 Kin'!I56, 'Left 2 Kin'!I56, 'Left 3 Kin'!I56)</f>
        <v>-5.4154180666666667</v>
      </c>
      <c r="J56">
        <f>AVERAGE('Left 1 Kin'!J56, 'Left 2 Kin'!J56, 'Left 3 Kin'!J56)</f>
        <v>13.002798</v>
      </c>
      <c r="K56">
        <f>AVERAGE('Left 1 Kin'!K56, 'Left 2 Kin'!K56, 'Left 3 Kin'!K56)</f>
        <v>5.5487757333333336</v>
      </c>
      <c r="L56">
        <f>AVERAGE('Left 1 Kin'!L56, 'Left 2 Kin'!L56, 'Left 3 Kin'!L56)</f>
        <v>-16.671388</v>
      </c>
      <c r="M56">
        <f>AVERAGE('Left 1 Kin'!M56, 'Left 2 Kin'!M56, 'Left 3 Kin'!M56)</f>
        <v>12.189884466666667</v>
      </c>
      <c r="N56">
        <f>AVERAGE('Left 1 Kin'!N56, 'Left 2 Kin'!N56, 'Left 3 Kin'!N56)</f>
        <v>14.267060000000001</v>
      </c>
      <c r="O56">
        <f>AVERAGE('Left 1 Kin'!O56, 'Left 2 Kin'!O56, 'Left 3 Kin'!O56)</f>
        <v>8.5931055999999995</v>
      </c>
      <c r="P56">
        <f>AVERAGE('Left 1 Kin'!P56, 'Left 2 Kin'!P56, 'Left 3 Kin'!P56)</f>
        <v>32.222413999999993</v>
      </c>
      <c r="Q56">
        <f>AVERAGE('Left 1 Kin'!Q56, 'Left 2 Kin'!Q56, 'Left 3 Kin'!Q56)</f>
        <v>1.6067450933333332</v>
      </c>
      <c r="R56">
        <f>AVERAGE('Left 1 Kin'!R56, 'Left 2 Kin'!R56, 'Left 3 Kin'!R56)</f>
        <v>-11.270674</v>
      </c>
      <c r="S56">
        <f>AVERAGE('Left 1 Kin'!S56, 'Left 2 Kin'!S56, 'Left 3 Kin'!S56)</f>
        <v>23.141692000000003</v>
      </c>
      <c r="T56">
        <f>AVERAGE('Left 1 Kin'!T56, 'Left 2 Kin'!T56, 'Left 3 Kin'!T56)</f>
        <v>-0.61681638733333333</v>
      </c>
      <c r="U56">
        <f>AVERAGE('Left 1 Kin'!U56, 'Left 2 Kin'!U56, 'Left 3 Kin'!U56)</f>
        <v>-57.68024999999998</v>
      </c>
      <c r="V56">
        <f>AVERAGE('Left 1 Kin'!V56, 'Left 2 Kin'!V56, 'Left 3 Kin'!V56)</f>
        <v>10.182491666666666</v>
      </c>
      <c r="W56">
        <f>AVERAGE('Left 1 Kin'!W56, 'Left 2 Kin'!W56, 'Left 3 Kin'!W56)</f>
        <v>40.986649999999983</v>
      </c>
      <c r="X56">
        <f>AVERAGE('Left 1 Kin'!X56, 'Left 2 Kin'!X56, 'Left 3 Kin'!X56)</f>
        <v>-7.3381666666667487</v>
      </c>
      <c r="Y56">
        <f>AVERAGE('Left 1 Kin'!Y56, 'Left 2 Kin'!Y56, 'Left 3 Kin'!Y56)</f>
        <v>-88.296166666666679</v>
      </c>
      <c r="Z56">
        <f>AVERAGE('Left 1 Kin'!Z56, 'Left 2 Kin'!Z56, 'Left 3 Kin'!Z56)</f>
        <v>-51.145916666666658</v>
      </c>
      <c r="AA56">
        <f>AVERAGE('Left 1 Kin'!AA56, 'Left 2 Kin'!AA56, 'Left 3 Kin'!AA56)</f>
        <v>-587.36410000000012</v>
      </c>
      <c r="AB56">
        <f>AVERAGE('Left 1 Kin'!AB56, 'Left 2 Kin'!AB56, 'Left 3 Kin'!AB56)</f>
        <v>-199.22716666666668</v>
      </c>
      <c r="AC56">
        <f>AVERAGE('Left 1 Kin'!AC56, 'Left 2 Kin'!AC56, 'Left 3 Kin'!AC56)</f>
        <v>537.78551666666669</v>
      </c>
      <c r="AD56">
        <f>AVERAGE('Left 1 Kin'!AD56, 'Left 2 Kin'!AD56, 'Left 3 Kin'!AD56)</f>
        <v>-378.18066666666664</v>
      </c>
      <c r="AE56">
        <f>AVERAGE('Left 1 Kin'!AE56, 'Left 2 Kin'!AE56, 'Left 3 Kin'!AE56)</f>
        <v>191.91920833333333</v>
      </c>
      <c r="AF56">
        <f>AVERAGE('Left 1 Kin'!AF56, 'Left 2 Kin'!AF56, 'Left 3 Kin'!AF56)</f>
        <v>-140.33843333333326</v>
      </c>
      <c r="AG56">
        <f>AVERAGE('Left 1 Kin'!AG56, 'Left 2 Kin'!AG56, 'Left 3 Kin'!AG56)</f>
        <v>-21.41216666666665</v>
      </c>
      <c r="AH56">
        <f>AVERAGE('Left 1 Kin'!AH56, 'Left 2 Kin'!AH56, 'Left 3 Kin'!AH56)</f>
        <v>4.19171258333333</v>
      </c>
      <c r="AI56">
        <f>AVERAGE('Left 1 Kin'!AI56, 'Left 2 Kin'!AI56, 'Left 3 Kin'!AI56)</f>
        <v>-1.893146253333333</v>
      </c>
      <c r="AJ56">
        <f>AVERAGE('Left 1 Kin'!AJ56, 'Left 2 Kin'!AJ56, 'Left 3 Kin'!AJ56)</f>
        <v>2.5544890666666671</v>
      </c>
      <c r="AK56">
        <f>AVERAGE('Left 1 Kin'!AK56, 'Left 2 Kin'!AK56, 'Left 3 Kin'!AK56)</f>
        <v>-9.6165948666666681E-2</v>
      </c>
      <c r="AL56">
        <f>AVERAGE('Left 1 Kin'!AL56, 'Left 2 Kin'!AL56, 'Left 3 Kin'!AL56)</f>
        <v>-17.312340866666663</v>
      </c>
      <c r="AM56">
        <f>AVERAGE('Left 1 Kin'!AM56, 'Left 2 Kin'!AM56, 'Left 3 Kin'!AM56)</f>
        <v>3.0056196000000006</v>
      </c>
      <c r="AN56">
        <f>AVERAGE('Left 1 Kin'!AN56, 'Left 2 Kin'!AN56, 'Left 3 Kin'!AN56)</f>
        <v>1.0975993333333334</v>
      </c>
      <c r="AO56">
        <f>AVERAGE('Left 1 Kin'!AO56, 'Left 2 Kin'!AO56, 'Left 3 Kin'!AO56)</f>
        <v>0.85762618666666679</v>
      </c>
      <c r="AP56">
        <f>AVERAGE('Left 1 Kin'!AP56, 'Left 2 Kin'!AP56, 'Left 3 Kin'!AP56)</f>
        <v>15.006817</v>
      </c>
      <c r="AQ56">
        <f>AVERAGE('Left 1 Kin'!AQ56, 'Left 2 Kin'!AQ56, 'Left 3 Kin'!AQ56)</f>
        <v>2.6536241999999999</v>
      </c>
      <c r="AR56">
        <f>AVERAGE('Left 1 Kin'!AR56, 'Left 2 Kin'!AR56, 'Left 3 Kin'!AR56)</f>
        <v>0.57324545999999998</v>
      </c>
      <c r="AS56">
        <f>AVERAGE('Left 1 Kin'!AS56, 'Left 2 Kin'!AS56, 'Left 3 Kin'!AS56)</f>
        <v>0.60909716666666669</v>
      </c>
      <c r="AT56">
        <f>AVERAGE('Left 1 Kin'!AT56, 'Left 2 Kin'!AT56, 'Left 3 Kin'!AT56)</f>
        <v>0.99581459999999966</v>
      </c>
    </row>
    <row r="57" spans="1:46" x14ac:dyDescent="0.25">
      <c r="A57">
        <v>55</v>
      </c>
      <c r="B57">
        <f>AVERAGE('Left 1 Kin'!B57, 'Left 2 Kin'!B57, 'Left 3 Kin'!B57)</f>
        <v>5.2483333333333357</v>
      </c>
      <c r="C57">
        <f>AVERAGE('Left 1 Kin'!C57, 'Left 2 Kin'!C57, 'Left 3 Kin'!C57)</f>
        <v>0.55109287601626022</v>
      </c>
      <c r="D57">
        <f>AVERAGE('Left 1 Kin'!D57, 'Left 2 Kin'!D57, 'Left 3 Kin'!D57)</f>
        <v>0.16999249271137037</v>
      </c>
      <c r="E57">
        <f>AVERAGE('Left 1 Kin'!E57, 'Left 2 Kin'!E57, 'Left 3 Kin'!E57)</f>
        <v>-2.718555810079135E-2</v>
      </c>
      <c r="F57">
        <f>AVERAGE('Left 1 Kin'!F57, 'Left 2 Kin'!F57, 'Left 3 Kin'!F57)</f>
        <v>2.8428370123559628</v>
      </c>
      <c r="G57">
        <f>AVERAGE('Left 1 Kin'!G57, 'Left 2 Kin'!G57, 'Left 3 Kin'!G57)</f>
        <v>11.288815</v>
      </c>
      <c r="H57">
        <f>AVERAGE('Left 1 Kin'!H57, 'Left 2 Kin'!H57, 'Left 3 Kin'!H57)</f>
        <v>-4.0521330000000004</v>
      </c>
      <c r="I57">
        <f>AVERAGE('Left 1 Kin'!I57, 'Left 2 Kin'!I57, 'Left 3 Kin'!I57)</f>
        <v>-5.3530814999999992</v>
      </c>
      <c r="J57">
        <f>AVERAGE('Left 1 Kin'!J57, 'Left 2 Kin'!J57, 'Left 3 Kin'!J57)</f>
        <v>12.989291666666666</v>
      </c>
      <c r="K57">
        <f>AVERAGE('Left 1 Kin'!K57, 'Left 2 Kin'!K57, 'Left 3 Kin'!K57)</f>
        <v>5.4262416666666669</v>
      </c>
      <c r="L57">
        <f>AVERAGE('Left 1 Kin'!L57, 'Left 2 Kin'!L57, 'Left 3 Kin'!L57)</f>
        <v>-16.733905</v>
      </c>
      <c r="M57">
        <f>AVERAGE('Left 1 Kin'!M57, 'Left 2 Kin'!M57, 'Left 3 Kin'!M57)</f>
        <v>11.386047666666665</v>
      </c>
      <c r="N57">
        <f>AVERAGE('Left 1 Kin'!N57, 'Left 2 Kin'!N57, 'Left 3 Kin'!N57)</f>
        <v>13.991838333333334</v>
      </c>
      <c r="O57">
        <f>AVERAGE('Left 1 Kin'!O57, 'Left 2 Kin'!O57, 'Left 3 Kin'!O57)</f>
        <v>9.3109260000000003</v>
      </c>
      <c r="P57">
        <f>AVERAGE('Left 1 Kin'!P57, 'Left 2 Kin'!P57, 'Left 3 Kin'!P57)</f>
        <v>31.697101666666658</v>
      </c>
      <c r="Q57">
        <f>AVERAGE('Left 1 Kin'!Q57, 'Left 2 Kin'!Q57, 'Left 3 Kin'!Q57)</f>
        <v>1.8556042166666675</v>
      </c>
      <c r="R57">
        <f>AVERAGE('Left 1 Kin'!R57, 'Left 2 Kin'!R57, 'Left 3 Kin'!R57)</f>
        <v>-11.488063333333335</v>
      </c>
      <c r="S57">
        <f>AVERAGE('Left 1 Kin'!S57, 'Left 2 Kin'!S57, 'Left 3 Kin'!S57)</f>
        <v>23.101758333333333</v>
      </c>
      <c r="T57">
        <f>AVERAGE('Left 1 Kin'!T57, 'Left 2 Kin'!T57, 'Left 3 Kin'!T57)</f>
        <v>-0.60731519500000009</v>
      </c>
      <c r="U57">
        <f>AVERAGE('Left 1 Kin'!U57, 'Left 2 Kin'!U57, 'Left 3 Kin'!U57)</f>
        <v>-63.003958333333323</v>
      </c>
      <c r="V57">
        <f>AVERAGE('Left 1 Kin'!V57, 'Left 2 Kin'!V57, 'Left 3 Kin'!V57)</f>
        <v>12.83927083333333</v>
      </c>
      <c r="W57">
        <f>AVERAGE('Left 1 Kin'!W57, 'Left 2 Kin'!W57, 'Left 3 Kin'!W57)</f>
        <v>49.972062499999993</v>
      </c>
      <c r="X57">
        <f>AVERAGE('Left 1 Kin'!X57, 'Left 2 Kin'!X57, 'Left 3 Kin'!X57)</f>
        <v>-12.652083333333428</v>
      </c>
      <c r="Y57">
        <f>AVERAGE('Left 1 Kin'!Y57, 'Left 2 Kin'!Y57, 'Left 3 Kin'!Y57)</f>
        <v>-93.039416666666696</v>
      </c>
      <c r="Z57">
        <f>AVERAGE('Left 1 Kin'!Z57, 'Left 2 Kin'!Z57, 'Left 3 Kin'!Z57)</f>
        <v>-41.636666666666692</v>
      </c>
      <c r="AA57">
        <f>AVERAGE('Left 1 Kin'!AA57, 'Left 2 Kin'!AA57, 'Left 3 Kin'!AA57)</f>
        <v>-592.93689583333332</v>
      </c>
      <c r="AB57">
        <f>AVERAGE('Left 1 Kin'!AB57, 'Left 2 Kin'!AB57, 'Left 3 Kin'!AB57)</f>
        <v>-207.96791666666664</v>
      </c>
      <c r="AC57">
        <f>AVERAGE('Left 1 Kin'!AC57, 'Left 2 Kin'!AC57, 'Left 3 Kin'!AC57)</f>
        <v>517.77435416666674</v>
      </c>
      <c r="AD57">
        <f>AVERAGE('Left 1 Kin'!AD57, 'Left 2 Kin'!AD57, 'Left 3 Kin'!AD57)</f>
        <v>-391.10854166666678</v>
      </c>
      <c r="AE57">
        <f>AVERAGE('Left 1 Kin'!AE57, 'Left 2 Kin'!AE57, 'Left 3 Kin'!AE57)</f>
        <v>175.15214583333326</v>
      </c>
      <c r="AF57">
        <f>AVERAGE('Left 1 Kin'!AF57, 'Left 2 Kin'!AF57, 'Left 3 Kin'!AF57)</f>
        <v>-170.1115833333333</v>
      </c>
      <c r="AG57">
        <f>AVERAGE('Left 1 Kin'!AG57, 'Left 2 Kin'!AG57, 'Left 3 Kin'!AG57)</f>
        <v>-38.643333333333317</v>
      </c>
      <c r="AH57">
        <f>AVERAGE('Left 1 Kin'!AH57, 'Left 2 Kin'!AH57, 'Left 3 Kin'!AH57)</f>
        <v>8.9750831250000047</v>
      </c>
      <c r="AI57">
        <f>AVERAGE('Left 1 Kin'!AI57, 'Left 2 Kin'!AI57, 'Left 3 Kin'!AI57)</f>
        <v>-2.0216181666666673</v>
      </c>
      <c r="AJ57">
        <f>AVERAGE('Left 1 Kin'!AJ57, 'Left 2 Kin'!AJ57, 'Left 3 Kin'!AJ57)</f>
        <v>2.5255681666666665</v>
      </c>
      <c r="AK57">
        <f>AVERAGE('Left 1 Kin'!AK57, 'Left 2 Kin'!AK57, 'Left 3 Kin'!AK57)</f>
        <v>-7.2024513166666623E-2</v>
      </c>
      <c r="AL57">
        <f>AVERAGE('Left 1 Kin'!AL57, 'Left 2 Kin'!AL57, 'Left 3 Kin'!AL57)</f>
        <v>-18.652823333333338</v>
      </c>
      <c r="AM57">
        <f>AVERAGE('Left 1 Kin'!AM57, 'Left 2 Kin'!AM57, 'Left 3 Kin'!AM57)</f>
        <v>2.9120171666666663</v>
      </c>
      <c r="AN57">
        <f>AVERAGE('Left 1 Kin'!AN57, 'Left 2 Kin'!AN57, 'Left 3 Kin'!AN57)</f>
        <v>1.0986718500000001</v>
      </c>
      <c r="AO57">
        <f>AVERAGE('Left 1 Kin'!AO57, 'Left 2 Kin'!AO57, 'Left 3 Kin'!AO57)</f>
        <v>0.85253875000000023</v>
      </c>
      <c r="AP57">
        <f>AVERAGE('Left 1 Kin'!AP57, 'Left 2 Kin'!AP57, 'Left 3 Kin'!AP57)</f>
        <v>15.206293333333335</v>
      </c>
      <c r="AQ57">
        <f>AVERAGE('Left 1 Kin'!AQ57, 'Left 2 Kin'!AQ57, 'Left 3 Kin'!AQ57)</f>
        <v>2.6680309999999996</v>
      </c>
      <c r="AR57">
        <f>AVERAGE('Left 1 Kin'!AR57, 'Left 2 Kin'!AR57, 'Left 3 Kin'!AR57)</f>
        <v>0.56595823333333339</v>
      </c>
      <c r="AS57">
        <f>AVERAGE('Left 1 Kin'!AS57, 'Left 2 Kin'!AS57, 'Left 3 Kin'!AS57)</f>
        <v>0.60738466666666668</v>
      </c>
      <c r="AT57">
        <f>AVERAGE('Left 1 Kin'!AT57, 'Left 2 Kin'!AT57, 'Left 3 Kin'!AT57)</f>
        <v>1.9390853333333349</v>
      </c>
    </row>
    <row r="58" spans="1:46" x14ac:dyDescent="0.25">
      <c r="A58">
        <v>56</v>
      </c>
      <c r="B58">
        <f>AVERAGE('Left 1 Kin'!B58, 'Left 2 Kin'!B58, 'Left 3 Kin'!B58)</f>
        <v>5.2601166666666659</v>
      </c>
      <c r="C58">
        <f>AVERAGE('Left 1 Kin'!C58, 'Left 2 Kin'!C58, 'Left 3 Kin'!C58)</f>
        <v>0.55131160162601622</v>
      </c>
      <c r="D58">
        <f>AVERAGE('Left 1 Kin'!D58, 'Left 2 Kin'!D58, 'Left 3 Kin'!D58)</f>
        <v>0.20093415243648458</v>
      </c>
      <c r="E58">
        <f>AVERAGE('Left 1 Kin'!E58, 'Left 2 Kin'!E58, 'Left 3 Kin'!E58)</f>
        <v>-3.5591559072608525E-2</v>
      </c>
      <c r="F58">
        <f>AVERAGE('Left 1 Kin'!F58, 'Left 2 Kin'!F58, 'Left 3 Kin'!F58)</f>
        <v>2.7948978203526309</v>
      </c>
      <c r="G58">
        <f>AVERAGE('Left 1 Kin'!G58, 'Left 2 Kin'!G58, 'Left 3 Kin'!G58)</f>
        <v>11.196174666666666</v>
      </c>
      <c r="H58">
        <f>AVERAGE('Left 1 Kin'!H58, 'Left 2 Kin'!H58, 'Left 3 Kin'!H58)</f>
        <v>-4.0313725333333332</v>
      </c>
      <c r="I58">
        <f>AVERAGE('Left 1 Kin'!I58, 'Left 2 Kin'!I58, 'Left 3 Kin'!I58)</f>
        <v>-5.270778</v>
      </c>
      <c r="J58">
        <f>AVERAGE('Left 1 Kin'!J58, 'Left 2 Kin'!J58, 'Left 3 Kin'!J58)</f>
        <v>12.962901333333333</v>
      </c>
      <c r="K58">
        <f>AVERAGE('Left 1 Kin'!K58, 'Left 2 Kin'!K58, 'Left 3 Kin'!K58)</f>
        <v>5.2940201333333334</v>
      </c>
      <c r="L58">
        <f>AVERAGE('Left 1 Kin'!L58, 'Left 2 Kin'!L58, 'Left 3 Kin'!L58)</f>
        <v>-16.775794666666666</v>
      </c>
      <c r="M58">
        <f>AVERAGE('Left 1 Kin'!M58, 'Left 2 Kin'!M58, 'Left 3 Kin'!M58)</f>
        <v>10.56686546666667</v>
      </c>
      <c r="N58">
        <f>AVERAGE('Left 1 Kin'!N58, 'Left 2 Kin'!N58, 'Left 3 Kin'!N58)</f>
        <v>13.695925333333335</v>
      </c>
      <c r="O58">
        <f>AVERAGE('Left 1 Kin'!O58, 'Left 2 Kin'!O58, 'Left 3 Kin'!O58)</f>
        <v>9.9904398666666658</v>
      </c>
      <c r="P58">
        <f>AVERAGE('Left 1 Kin'!P58, 'Left 2 Kin'!P58, 'Left 3 Kin'!P58)</f>
        <v>31.141201333333338</v>
      </c>
      <c r="Q58">
        <f>AVERAGE('Left 1 Kin'!Q58, 'Left 2 Kin'!Q58, 'Left 3 Kin'!Q58)</f>
        <v>2.0726741599999996</v>
      </c>
      <c r="R58">
        <f>AVERAGE('Left 1 Kin'!R58, 'Left 2 Kin'!R58, 'Left 3 Kin'!R58)</f>
        <v>-11.761968000000001</v>
      </c>
      <c r="S58">
        <f>AVERAGE('Left 1 Kin'!S58, 'Left 2 Kin'!S58, 'Left 3 Kin'!S58)</f>
        <v>23.025565333333333</v>
      </c>
      <c r="T58">
        <f>AVERAGE('Left 1 Kin'!T58, 'Left 2 Kin'!T58, 'Left 3 Kin'!T58)</f>
        <v>-0.5894686640000002</v>
      </c>
      <c r="U58">
        <f>AVERAGE('Left 1 Kin'!U58, 'Left 2 Kin'!U58, 'Left 3 Kin'!U58)</f>
        <v>-68.17116666666665</v>
      </c>
      <c r="V58">
        <f>AVERAGE('Left 1 Kin'!V58, 'Left 2 Kin'!V58, 'Left 3 Kin'!V58)</f>
        <v>15.852016666666648</v>
      </c>
      <c r="W58">
        <f>AVERAGE('Left 1 Kin'!W58, 'Left 2 Kin'!W58, 'Left 3 Kin'!W58)</f>
        <v>59.678383333333279</v>
      </c>
      <c r="X58">
        <f>AVERAGE('Left 1 Kin'!X58, 'Left 2 Kin'!X58, 'Left 3 Kin'!X58)</f>
        <v>-17.004833333333384</v>
      </c>
      <c r="Y58">
        <f>AVERAGE('Left 1 Kin'!Y58, 'Left 2 Kin'!Y58, 'Left 3 Kin'!Y58)</f>
        <v>-97.255083333333346</v>
      </c>
      <c r="Z58">
        <f>AVERAGE('Left 1 Kin'!Z58, 'Left 2 Kin'!Z58, 'Left 3 Kin'!Z58)</f>
        <v>-32.425500000000078</v>
      </c>
      <c r="AA58">
        <f>AVERAGE('Left 1 Kin'!AA58, 'Left 2 Kin'!AA58, 'Left 3 Kin'!AA58)</f>
        <v>-595.58653333333348</v>
      </c>
      <c r="AB58">
        <f>AVERAGE('Left 1 Kin'!AB58, 'Left 2 Kin'!AB58, 'Left 3 Kin'!AB58)</f>
        <v>-214.9708333333333</v>
      </c>
      <c r="AC58">
        <f>AVERAGE('Left 1 Kin'!AC58, 'Left 2 Kin'!AC58, 'Left 3 Kin'!AC58)</f>
        <v>492.30861666666675</v>
      </c>
      <c r="AD58">
        <f>AVERAGE('Left 1 Kin'!AD58, 'Left 2 Kin'!AD58, 'Left 3 Kin'!AD58)</f>
        <v>-401.68316666666664</v>
      </c>
      <c r="AE58">
        <f>AVERAGE('Left 1 Kin'!AE58, 'Left 2 Kin'!AE58, 'Left 3 Kin'!AE58)</f>
        <v>155.27374500000008</v>
      </c>
      <c r="AF58">
        <f>AVERAGE('Left 1 Kin'!AF58, 'Left 2 Kin'!AF58, 'Left 3 Kin'!AF58)</f>
        <v>-205.16383333333309</v>
      </c>
      <c r="AG58">
        <f>AVERAGE('Left 1 Kin'!AG58, 'Left 2 Kin'!AG58, 'Left 3 Kin'!AG58)</f>
        <v>-56.027666666666583</v>
      </c>
      <c r="AH58">
        <f>AVERAGE('Left 1 Kin'!AH58, 'Left 2 Kin'!AH58, 'Left 3 Kin'!AH58)</f>
        <v>15.024864499999969</v>
      </c>
      <c r="AI58">
        <f>AVERAGE('Left 1 Kin'!AI58, 'Left 2 Kin'!AI58, 'Left 3 Kin'!AI58)</f>
        <v>-2.1420405333333328</v>
      </c>
      <c r="AJ58">
        <f>AVERAGE('Left 1 Kin'!AJ58, 'Left 2 Kin'!AJ58, 'Left 3 Kin'!AJ58)</f>
        <v>2.4937246666666666</v>
      </c>
      <c r="AK58">
        <f>AVERAGE('Left 1 Kin'!AK58, 'Left 2 Kin'!AK58, 'Left 3 Kin'!AK58)</f>
        <v>-4.7652260133333423E-2</v>
      </c>
      <c r="AL58">
        <f>AVERAGE('Left 1 Kin'!AL58, 'Left 2 Kin'!AL58, 'Left 3 Kin'!AL58)</f>
        <v>-19.943081333333328</v>
      </c>
      <c r="AM58">
        <f>AVERAGE('Left 1 Kin'!AM58, 'Left 2 Kin'!AM58, 'Left 3 Kin'!AM58)</f>
        <v>2.8173605333333334</v>
      </c>
      <c r="AN58">
        <f>AVERAGE('Left 1 Kin'!AN58, 'Left 2 Kin'!AN58, 'Left 3 Kin'!AN58)</f>
        <v>1.0923381866666666</v>
      </c>
      <c r="AO58">
        <f>AVERAGE('Left 1 Kin'!AO58, 'Left 2 Kin'!AO58, 'Left 3 Kin'!AO58)</f>
        <v>0.84549084000000008</v>
      </c>
      <c r="AP58">
        <f>AVERAGE('Left 1 Kin'!AP58, 'Left 2 Kin'!AP58, 'Left 3 Kin'!AP58)</f>
        <v>15.266549333333332</v>
      </c>
      <c r="AQ58">
        <f>AVERAGE('Left 1 Kin'!AQ58, 'Left 2 Kin'!AQ58, 'Left 3 Kin'!AQ58)</f>
        <v>2.6748694666666668</v>
      </c>
      <c r="AR58">
        <f>AVERAGE('Left 1 Kin'!AR58, 'Left 2 Kin'!AR58, 'Left 3 Kin'!AR58)</f>
        <v>0.55934304000000001</v>
      </c>
      <c r="AS58">
        <f>AVERAGE('Left 1 Kin'!AS58, 'Left 2 Kin'!AS58, 'Left 3 Kin'!AS58)</f>
        <v>0.60412986666666668</v>
      </c>
      <c r="AT58">
        <f>AVERAGE('Left 1 Kin'!AT58, 'Left 2 Kin'!AT58, 'Left 3 Kin'!AT58)</f>
        <v>2.9293097333333296</v>
      </c>
    </row>
    <row r="59" spans="1:46" x14ac:dyDescent="0.25">
      <c r="A59">
        <v>57</v>
      </c>
      <c r="B59">
        <f>AVERAGE('Left 1 Kin'!B59, 'Left 2 Kin'!B59, 'Left 3 Kin'!B59)</f>
        <v>5.272149999999999</v>
      </c>
      <c r="C59">
        <f>AVERAGE('Left 1 Kin'!C59, 'Left 2 Kin'!C59, 'Left 3 Kin'!C59)</f>
        <v>0.55154532723577232</v>
      </c>
      <c r="D59">
        <f>AVERAGE('Left 1 Kin'!D59, 'Left 2 Kin'!D59, 'Left 3 Kin'!D59)</f>
        <v>0.22968522490628887</v>
      </c>
      <c r="E59">
        <f>AVERAGE('Left 1 Kin'!E59, 'Left 2 Kin'!E59, 'Left 3 Kin'!E59)</f>
        <v>-4.4714825072886259E-2</v>
      </c>
      <c r="F59">
        <f>AVERAGE('Left 1 Kin'!F59, 'Left 2 Kin'!F59, 'Left 3 Kin'!F59)</f>
        <v>2.7500582049146183</v>
      </c>
      <c r="G59">
        <f>AVERAGE('Left 1 Kin'!G59, 'Left 2 Kin'!G59, 'Left 3 Kin'!G59)</f>
        <v>11.099067666666668</v>
      </c>
      <c r="H59">
        <f>AVERAGE('Left 1 Kin'!H59, 'Left 2 Kin'!H59, 'Left 3 Kin'!H59)</f>
        <v>-4.0079340666666665</v>
      </c>
      <c r="I59">
        <f>AVERAGE('Left 1 Kin'!I59, 'Left 2 Kin'!I59, 'Left 3 Kin'!I59)</f>
        <v>-5.1792585000000004</v>
      </c>
      <c r="J59">
        <f>AVERAGE('Left 1 Kin'!J59, 'Left 2 Kin'!J59, 'Left 3 Kin'!J59)</f>
        <v>12.933837666666667</v>
      </c>
      <c r="K59">
        <f>AVERAGE('Left 1 Kin'!K59, 'Left 2 Kin'!K59, 'Left 3 Kin'!K59)</f>
        <v>5.1598445999999996</v>
      </c>
      <c r="L59">
        <f>AVERAGE('Left 1 Kin'!L59, 'Left 2 Kin'!L59, 'Left 3 Kin'!L59)</f>
        <v>-16.810924333333332</v>
      </c>
      <c r="M59">
        <f>AVERAGE('Left 1 Kin'!M59, 'Left 2 Kin'!M59, 'Left 3 Kin'!M59)</f>
        <v>9.7466086000000018</v>
      </c>
      <c r="N59">
        <f>AVERAGE('Left 1 Kin'!N59, 'Left 2 Kin'!N59, 'Left 3 Kin'!N59)</f>
        <v>13.396799000000001</v>
      </c>
      <c r="O59">
        <f>AVERAGE('Left 1 Kin'!O59, 'Left 2 Kin'!O59, 'Left 3 Kin'!O59)</f>
        <v>10.649327066666666</v>
      </c>
      <c r="P59">
        <f>AVERAGE('Left 1 Kin'!P59, 'Left 2 Kin'!P59, 'Left 3 Kin'!P59)</f>
        <v>30.577554333333335</v>
      </c>
      <c r="Q59">
        <f>AVERAGE('Left 1 Kin'!Q59, 'Left 2 Kin'!Q59, 'Left 3 Kin'!Q59)</f>
        <v>2.2732261033333332</v>
      </c>
      <c r="R59">
        <f>AVERAGE('Left 1 Kin'!R59, 'Left 2 Kin'!R59, 'Left 3 Kin'!R59)</f>
        <v>-12.065312666666665</v>
      </c>
      <c r="S59">
        <f>AVERAGE('Left 1 Kin'!S59, 'Left 2 Kin'!S59, 'Left 3 Kin'!S59)</f>
        <v>22.935712333333331</v>
      </c>
      <c r="T59">
        <f>AVERAGE('Left 1 Kin'!T59, 'Left 2 Kin'!T59, 'Left 3 Kin'!T59)</f>
        <v>-0.56475999966666679</v>
      </c>
      <c r="U59">
        <f>AVERAGE('Left 1 Kin'!U59, 'Left 2 Kin'!U59, 'Left 3 Kin'!U59)</f>
        <v>-73.308375000000055</v>
      </c>
      <c r="V59">
        <f>AVERAGE('Left 1 Kin'!V59, 'Left 2 Kin'!V59, 'Left 3 Kin'!V59)</f>
        <v>18.924679166666639</v>
      </c>
      <c r="W59">
        <f>AVERAGE('Left 1 Kin'!W59, 'Left 2 Kin'!W59, 'Left 3 Kin'!W59)</f>
        <v>69.374120833333322</v>
      </c>
      <c r="X59">
        <f>AVERAGE('Left 1 Kin'!X59, 'Left 2 Kin'!X59, 'Left 3 Kin'!X59)</f>
        <v>-20.933416666666702</v>
      </c>
      <c r="Y59">
        <f>AVERAGE('Left 1 Kin'!Y59, 'Left 2 Kin'!Y59, 'Left 3 Kin'!Y59)</f>
        <v>-101.56224999999996</v>
      </c>
      <c r="Z59">
        <f>AVERAGE('Left 1 Kin'!Z59, 'Left 2 Kin'!Z59, 'Left 3 Kin'!Z59)</f>
        <v>-23.31516666666673</v>
      </c>
      <c r="AA59">
        <f>AVERAGE('Left 1 Kin'!AA59, 'Left 2 Kin'!AA59, 'Left 3 Kin'!AA59)</f>
        <v>-597.11300416666666</v>
      </c>
      <c r="AB59">
        <f>AVERAGE('Left 1 Kin'!AB59, 'Left 2 Kin'!AB59, 'Left 3 Kin'!AB59)</f>
        <v>-221.66624999999991</v>
      </c>
      <c r="AC59">
        <f>AVERAGE('Left 1 Kin'!AC59, 'Left 2 Kin'!AC59, 'Left 3 Kin'!AC59)</f>
        <v>465.71154583333345</v>
      </c>
      <c r="AD59">
        <f>AVERAGE('Left 1 Kin'!AD59, 'Left 2 Kin'!AD59, 'Left 3 Kin'!AD59)</f>
        <v>-411.22029166666658</v>
      </c>
      <c r="AE59">
        <f>AVERAGE('Left 1 Kin'!AE59, 'Left 2 Kin'!AE59, 'Left 3 Kin'!AE59)</f>
        <v>135.07986916666673</v>
      </c>
      <c r="AF59">
        <f>AVERAGE('Left 1 Kin'!AF59, 'Left 2 Kin'!AF59, 'Left 3 Kin'!AF59)</f>
        <v>-240.35849999999985</v>
      </c>
      <c r="AG59">
        <f>AVERAGE('Left 1 Kin'!AG59, 'Left 2 Kin'!AG59, 'Left 3 Kin'!AG59)</f>
        <v>-73.737833333333228</v>
      </c>
      <c r="AH59">
        <f>AVERAGE('Left 1 Kin'!AH59, 'Left 2 Kin'!AH59, 'Left 3 Kin'!AH59)</f>
        <v>21.179029208333311</v>
      </c>
      <c r="AI59">
        <f>AVERAGE('Left 1 Kin'!AI59, 'Left 2 Kin'!AI59, 'Left 3 Kin'!AI59)</f>
        <v>-2.257187566666667</v>
      </c>
      <c r="AJ59">
        <f>AVERAGE('Left 1 Kin'!AJ59, 'Left 2 Kin'!AJ59, 'Left 3 Kin'!AJ59)</f>
        <v>2.4590018333333337</v>
      </c>
      <c r="AK59">
        <f>AVERAGE('Left 1 Kin'!AK59, 'Left 2 Kin'!AK59, 'Left 3 Kin'!AK59)</f>
        <v>-2.3902780433333378E-2</v>
      </c>
      <c r="AL59">
        <f>AVERAGE('Left 1 Kin'!AL59, 'Left 2 Kin'!AL59, 'Left 3 Kin'!AL59)</f>
        <v>-21.161439333333334</v>
      </c>
      <c r="AM59">
        <f>AVERAGE('Left 1 Kin'!AM59, 'Left 2 Kin'!AM59, 'Left 3 Kin'!AM59)</f>
        <v>2.7212525666666667</v>
      </c>
      <c r="AN59">
        <f>AVERAGE('Left 1 Kin'!AN59, 'Left 2 Kin'!AN59, 'Left 3 Kin'!AN59)</f>
        <v>1.0838685233333332</v>
      </c>
      <c r="AO59">
        <f>AVERAGE('Left 1 Kin'!AO59, 'Left 2 Kin'!AO59, 'Left 3 Kin'!AO59)</f>
        <v>0.8377803966666667</v>
      </c>
      <c r="AP59">
        <f>AVERAGE('Left 1 Kin'!AP59, 'Left 2 Kin'!AP59, 'Left 3 Kin'!AP59)</f>
        <v>15.251885333333334</v>
      </c>
      <c r="AQ59">
        <f>AVERAGE('Left 1 Kin'!AQ59, 'Left 2 Kin'!AQ59, 'Left 3 Kin'!AQ59)</f>
        <v>2.6797366</v>
      </c>
      <c r="AR59">
        <f>AVERAGE('Left 1 Kin'!AR59, 'Left 2 Kin'!AR59, 'Left 3 Kin'!AR59)</f>
        <v>0.55283971333333337</v>
      </c>
      <c r="AS59">
        <f>AVERAGE('Left 1 Kin'!AS59, 'Left 2 Kin'!AS59, 'Left 3 Kin'!AS59)</f>
        <v>0.60025073333333323</v>
      </c>
      <c r="AT59">
        <f>AVERAGE('Left 1 Kin'!AT59, 'Left 2 Kin'!AT59, 'Left 3 Kin'!AT59)</f>
        <v>3.9274674666666649</v>
      </c>
    </row>
    <row r="60" spans="1:46" x14ac:dyDescent="0.25">
      <c r="A60">
        <v>58</v>
      </c>
      <c r="B60">
        <f>AVERAGE('Left 1 Kin'!B60, 'Left 2 Kin'!B60, 'Left 3 Kin'!B60)</f>
        <v>5.2845583333333339</v>
      </c>
      <c r="C60">
        <f>AVERAGE('Left 1 Kin'!C60, 'Left 2 Kin'!C60, 'Left 3 Kin'!C60)</f>
        <v>0.55179734552845539</v>
      </c>
      <c r="D60">
        <f>AVERAGE('Left 1 Kin'!D60, 'Left 2 Kin'!D60, 'Left 3 Kin'!D60)</f>
        <v>0.25633860197140074</v>
      </c>
      <c r="E60">
        <f>AVERAGE('Left 1 Kin'!E60, 'Left 2 Kin'!E60, 'Left 3 Kin'!E60)</f>
        <v>-5.2649805636540321E-2</v>
      </c>
      <c r="F60">
        <f>AVERAGE('Left 1 Kin'!F60, 'Left 2 Kin'!F60, 'Left 3 Kin'!F60)</f>
        <v>2.6982549632097736</v>
      </c>
      <c r="G60">
        <f>AVERAGE('Left 1 Kin'!G60, 'Left 2 Kin'!G60, 'Left 3 Kin'!G60)</f>
        <v>10.996150666666667</v>
      </c>
      <c r="H60">
        <f>AVERAGE('Left 1 Kin'!H60, 'Left 2 Kin'!H60, 'Left 3 Kin'!H60)</f>
        <v>-3.9799336000000003</v>
      </c>
      <c r="I60">
        <f>AVERAGE('Left 1 Kin'!I60, 'Left 2 Kin'!I60, 'Left 3 Kin'!I60)</f>
        <v>-5.0800580000000002</v>
      </c>
      <c r="J60">
        <f>AVERAGE('Left 1 Kin'!J60, 'Left 2 Kin'!J60, 'Left 3 Kin'!J60)</f>
        <v>12.904214000000001</v>
      </c>
      <c r="K60">
        <f>AVERAGE('Left 1 Kin'!K60, 'Left 2 Kin'!K60, 'Left 3 Kin'!K60)</f>
        <v>5.0195790666666671</v>
      </c>
      <c r="L60">
        <f>AVERAGE('Left 1 Kin'!L60, 'Left 2 Kin'!L60, 'Left 3 Kin'!L60)</f>
        <v>-16.837294</v>
      </c>
      <c r="M60">
        <f>AVERAGE('Left 1 Kin'!M60, 'Left 2 Kin'!M60, 'Left 3 Kin'!M60)</f>
        <v>8.9355297333333343</v>
      </c>
      <c r="N60">
        <f>AVERAGE('Left 1 Kin'!N60, 'Left 2 Kin'!N60, 'Left 3 Kin'!N60)</f>
        <v>13.094116666666666</v>
      </c>
      <c r="O60">
        <f>AVERAGE('Left 1 Kin'!O60, 'Left 2 Kin'!O60, 'Left 3 Kin'!O60)</f>
        <v>11.264274266666668</v>
      </c>
      <c r="P60">
        <f>AVERAGE('Left 1 Kin'!P60, 'Left 2 Kin'!P60, 'Left 3 Kin'!P60)</f>
        <v>30.014587333333335</v>
      </c>
      <c r="Q60">
        <f>AVERAGE('Left 1 Kin'!Q60, 'Left 2 Kin'!Q60, 'Left 3 Kin'!Q60)</f>
        <v>2.4427370466666667</v>
      </c>
      <c r="R60">
        <f>AVERAGE('Left 1 Kin'!R60, 'Left 2 Kin'!R60, 'Left 3 Kin'!R60)</f>
        <v>-12.418187333333334</v>
      </c>
      <c r="S60">
        <f>AVERAGE('Left 1 Kin'!S60, 'Left 2 Kin'!S60, 'Left 3 Kin'!S60)</f>
        <v>22.826789333333334</v>
      </c>
      <c r="T60">
        <f>AVERAGE('Left 1 Kin'!T60, 'Left 2 Kin'!T60, 'Left 3 Kin'!T60)</f>
        <v>-0.5313682333333335</v>
      </c>
      <c r="U60">
        <f>AVERAGE('Left 1 Kin'!U60, 'Left 2 Kin'!U60, 'Left 3 Kin'!U60)</f>
        <v>-78.361833333333422</v>
      </c>
      <c r="V60">
        <f>AVERAGE('Left 1 Kin'!V60, 'Left 2 Kin'!V60, 'Left 3 Kin'!V60)</f>
        <v>22.17446666666665</v>
      </c>
      <c r="W60">
        <f>AVERAGE('Left 1 Kin'!W60, 'Left 2 Kin'!W60, 'Left 3 Kin'!W60)</f>
        <v>78.951983333333317</v>
      </c>
      <c r="X60">
        <f>AVERAGE('Left 1 Kin'!X60, 'Left 2 Kin'!X60, 'Left 3 Kin'!X60)</f>
        <v>-24.135750000000019</v>
      </c>
      <c r="Y60">
        <f>AVERAGE('Left 1 Kin'!Y60, 'Left 2 Kin'!Y60, 'Left 3 Kin'!Y60)</f>
        <v>-105.99816666666663</v>
      </c>
      <c r="Z60">
        <f>AVERAGE('Left 1 Kin'!Z60, 'Left 2 Kin'!Z60, 'Left 3 Kin'!Z60)</f>
        <v>-13.996083333333388</v>
      </c>
      <c r="AA60">
        <f>AVERAGE('Left 1 Kin'!AA60, 'Left 2 Kin'!AA60, 'Left 3 Kin'!AA60)</f>
        <v>-597.04572500000006</v>
      </c>
      <c r="AB60">
        <f>AVERAGE('Left 1 Kin'!AB60, 'Left 2 Kin'!AB60, 'Left 3 Kin'!AB60)</f>
        <v>-228.15191666666661</v>
      </c>
      <c r="AC60">
        <f>AVERAGE('Left 1 Kin'!AC60, 'Left 2 Kin'!AC60, 'Left 3 Kin'!AC60)</f>
        <v>436.79160000000007</v>
      </c>
      <c r="AD60">
        <f>AVERAGE('Left 1 Kin'!AD60, 'Left 2 Kin'!AD60, 'Left 3 Kin'!AD60)</f>
        <v>-418.94366666666656</v>
      </c>
      <c r="AE60">
        <f>AVERAGE('Left 1 Kin'!AE60, 'Left 2 Kin'!AE60, 'Left 3 Kin'!AE60)</f>
        <v>115.06049333333335</v>
      </c>
      <c r="AF60">
        <f>AVERAGE('Left 1 Kin'!AF60, 'Left 2 Kin'!AF60, 'Left 3 Kin'!AF60)</f>
        <v>-272.58816666666661</v>
      </c>
      <c r="AG60">
        <f>AVERAGE('Left 1 Kin'!AG60, 'Left 2 Kin'!AG60, 'Left 3 Kin'!AG60)</f>
        <v>-91.764249999999933</v>
      </c>
      <c r="AH60">
        <f>AVERAGE('Left 1 Kin'!AH60, 'Left 2 Kin'!AH60, 'Left 3 Kin'!AH60)</f>
        <v>27.241106916666656</v>
      </c>
      <c r="AI60">
        <f>AVERAGE('Left 1 Kin'!AI60, 'Left 2 Kin'!AI60, 'Left 3 Kin'!AI60)</f>
        <v>-2.3605936000000001</v>
      </c>
      <c r="AJ60">
        <f>AVERAGE('Left 1 Kin'!AJ60, 'Left 2 Kin'!AJ60, 'Left 3 Kin'!AJ60)</f>
        <v>2.428213</v>
      </c>
      <c r="AK60">
        <f>AVERAGE('Left 1 Kin'!AK60, 'Left 2 Kin'!AK60, 'Left 3 Kin'!AK60)</f>
        <v>-2.0986007333333302E-3</v>
      </c>
      <c r="AL60">
        <f>AVERAGE('Left 1 Kin'!AL60, 'Left 2 Kin'!AL60, 'Left 3 Kin'!AL60)</f>
        <v>-22.233597333333336</v>
      </c>
      <c r="AM60">
        <f>AVERAGE('Left 1 Kin'!AM60, 'Left 2 Kin'!AM60, 'Left 3 Kin'!AM60)</f>
        <v>2.6294305999999996</v>
      </c>
      <c r="AN60">
        <f>AVERAGE('Left 1 Kin'!AN60, 'Left 2 Kin'!AN60, 'Left 3 Kin'!AN60)</f>
        <v>1.0729938599999997</v>
      </c>
      <c r="AO60">
        <f>AVERAGE('Left 1 Kin'!AO60, 'Left 2 Kin'!AO60, 'Left 3 Kin'!AO60)</f>
        <v>0.82909415333333325</v>
      </c>
      <c r="AP60">
        <f>AVERAGE('Left 1 Kin'!AP60, 'Left 2 Kin'!AP60, 'Left 3 Kin'!AP60)</f>
        <v>15.205791333333332</v>
      </c>
      <c r="AQ60">
        <f>AVERAGE('Left 1 Kin'!AQ60, 'Left 2 Kin'!AQ60, 'Left 3 Kin'!AQ60)</f>
        <v>2.6808857333333336</v>
      </c>
      <c r="AR60">
        <f>AVERAGE('Left 1 Kin'!AR60, 'Left 2 Kin'!AR60, 'Left 3 Kin'!AR60)</f>
        <v>0.54576138666666663</v>
      </c>
      <c r="AS60">
        <f>AVERAGE('Left 1 Kin'!AS60, 'Left 2 Kin'!AS60, 'Left 3 Kin'!AS60)</f>
        <v>0.59601139999999997</v>
      </c>
      <c r="AT60">
        <f>AVERAGE('Left 1 Kin'!AT60, 'Left 2 Kin'!AT60, 'Left 3 Kin'!AT60)</f>
        <v>4.9322571999999996</v>
      </c>
    </row>
    <row r="61" spans="1:46" x14ac:dyDescent="0.25">
      <c r="A61">
        <v>59</v>
      </c>
      <c r="B61">
        <f>AVERAGE('Left 1 Kin'!B61, 'Left 2 Kin'!B61, 'Left 3 Kin'!B61)</f>
        <v>5.2975708333333351</v>
      </c>
      <c r="C61">
        <f>AVERAGE('Left 1 Kin'!C61, 'Left 2 Kin'!C61, 'Left 3 Kin'!C61)</f>
        <v>0.55209103658536585</v>
      </c>
      <c r="D61">
        <f>AVERAGE('Left 1 Kin'!D61, 'Left 2 Kin'!D61, 'Left 3 Kin'!D61)</f>
        <v>0.27904288143828943</v>
      </c>
      <c r="E61">
        <f>AVERAGE('Left 1 Kin'!E61, 'Left 2 Kin'!E61, 'Left 3 Kin'!E61)</f>
        <v>-5.9799910453977478E-2</v>
      </c>
      <c r="F61">
        <f>AVERAGE('Left 1 Kin'!F61, 'Left 2 Kin'!F61, 'Left 3 Kin'!F61)</f>
        <v>2.6413087255310286</v>
      </c>
      <c r="G61">
        <f>AVERAGE('Left 1 Kin'!G61, 'Left 2 Kin'!G61, 'Left 3 Kin'!G61)</f>
        <v>10.881904666666665</v>
      </c>
      <c r="H61">
        <f>AVERAGE('Left 1 Kin'!H61, 'Left 2 Kin'!H61, 'Left 3 Kin'!H61)</f>
        <v>-3.9449698666666673</v>
      </c>
      <c r="I61">
        <f>AVERAGE('Left 1 Kin'!I61, 'Left 2 Kin'!I61, 'Left 3 Kin'!I61)</f>
        <v>-4.9550138000000006</v>
      </c>
      <c r="J61">
        <f>AVERAGE('Left 1 Kin'!J61, 'Left 2 Kin'!J61, 'Left 3 Kin'!J61)</f>
        <v>12.865391666666666</v>
      </c>
      <c r="K61">
        <f>AVERAGE('Left 1 Kin'!K61, 'Left 2 Kin'!K61, 'Left 3 Kin'!K61)</f>
        <v>4.8704827333333354</v>
      </c>
      <c r="L61">
        <f>AVERAGE('Left 1 Kin'!L61, 'Left 2 Kin'!L61, 'Left 3 Kin'!L61)</f>
        <v>-16.841370666666666</v>
      </c>
      <c r="M61">
        <f>AVERAGE('Left 1 Kin'!M61, 'Left 2 Kin'!M61, 'Left 3 Kin'!M61)</f>
        <v>8.1200737333333368</v>
      </c>
      <c r="N61">
        <f>AVERAGE('Left 1 Kin'!N61, 'Left 2 Kin'!N61, 'Left 3 Kin'!N61)</f>
        <v>12.775289999999998</v>
      </c>
      <c r="O61">
        <f>AVERAGE('Left 1 Kin'!O61, 'Left 2 Kin'!O61, 'Left 3 Kin'!O61)</f>
        <v>11.815805166666665</v>
      </c>
      <c r="P61">
        <f>AVERAGE('Left 1 Kin'!P61, 'Left 2 Kin'!P61, 'Left 3 Kin'!P61)</f>
        <v>29.427312666666666</v>
      </c>
      <c r="Q61">
        <f>AVERAGE('Left 1 Kin'!Q61, 'Left 2 Kin'!Q61, 'Left 3 Kin'!Q61)</f>
        <v>2.5676260666666662</v>
      </c>
      <c r="R61">
        <f>AVERAGE('Left 1 Kin'!R61, 'Left 2 Kin'!R61, 'Left 3 Kin'!R61)</f>
        <v>-12.850428333333332</v>
      </c>
      <c r="S61">
        <f>AVERAGE('Left 1 Kin'!S61, 'Left 2 Kin'!S61, 'Left 3 Kin'!S61)</f>
        <v>22.675033333333335</v>
      </c>
      <c r="T61">
        <f>AVERAGE('Left 1 Kin'!T61, 'Left 2 Kin'!T61, 'Left 3 Kin'!T61)</f>
        <v>-0.48363896333333373</v>
      </c>
      <c r="U61">
        <f>AVERAGE('Left 1 Kin'!U61, 'Left 2 Kin'!U61, 'Left 3 Kin'!U61)</f>
        <v>-83.221016666666728</v>
      </c>
      <c r="V61">
        <f>AVERAGE('Left 1 Kin'!V61, 'Left 2 Kin'!V61, 'Left 3 Kin'!V61)</f>
        <v>25.674754166666641</v>
      </c>
      <c r="W61">
        <f>AVERAGE('Left 1 Kin'!W61, 'Left 2 Kin'!W61, 'Left 3 Kin'!W61)</f>
        <v>88.904904166666611</v>
      </c>
      <c r="X61">
        <f>AVERAGE('Left 1 Kin'!X61, 'Left 2 Kin'!X61, 'Left 3 Kin'!X61)</f>
        <v>-25.919374999999985</v>
      </c>
      <c r="Y61">
        <f>AVERAGE('Left 1 Kin'!Y61, 'Left 2 Kin'!Y61, 'Left 3 Kin'!Y61)</f>
        <v>-110.29148749999996</v>
      </c>
      <c r="Z61">
        <f>AVERAGE('Left 1 Kin'!Z61, 'Left 2 Kin'!Z61, 'Left 3 Kin'!Z61)</f>
        <v>-4.7823333333334235</v>
      </c>
      <c r="AA61">
        <f>AVERAGE('Left 1 Kin'!AA61, 'Left 2 Kin'!AA61, 'Left 3 Kin'!AA61)</f>
        <v>-593.70026666666672</v>
      </c>
      <c r="AB61">
        <f>AVERAGE('Left 1 Kin'!AB61, 'Left 2 Kin'!AB61, 'Left 3 Kin'!AB61)</f>
        <v>-233.24812499999993</v>
      </c>
      <c r="AC61">
        <f>AVERAGE('Left 1 Kin'!AC61, 'Left 2 Kin'!AC61, 'Left 3 Kin'!AC61)</f>
        <v>402.99081666666689</v>
      </c>
      <c r="AD61">
        <f>AVERAGE('Left 1 Kin'!AD61, 'Left 2 Kin'!AD61, 'Left 3 Kin'!AD61)</f>
        <v>-424.02670833333315</v>
      </c>
      <c r="AE61">
        <f>AVERAGE('Left 1 Kin'!AE61, 'Left 2 Kin'!AE61, 'Left 3 Kin'!AE61)</f>
        <v>93.350597083333426</v>
      </c>
      <c r="AF61">
        <f>AVERAGE('Left 1 Kin'!AF61, 'Left 2 Kin'!AF61, 'Left 3 Kin'!AF61)</f>
        <v>-307.51254166666649</v>
      </c>
      <c r="AG61">
        <f>AVERAGE('Left 1 Kin'!AG61, 'Left 2 Kin'!AG61, 'Left 3 Kin'!AG61)</f>
        <v>-110.46466666666653</v>
      </c>
      <c r="AH61">
        <f>AVERAGE('Left 1 Kin'!AH61, 'Left 2 Kin'!AH61, 'Left 3 Kin'!AH61)</f>
        <v>34.126326324999958</v>
      </c>
      <c r="AI61">
        <f>AVERAGE('Left 1 Kin'!AI61, 'Left 2 Kin'!AI61, 'Left 3 Kin'!AI61)</f>
        <v>-2.4427728666666666</v>
      </c>
      <c r="AJ61">
        <f>AVERAGE('Left 1 Kin'!AJ61, 'Left 2 Kin'!AJ61, 'Left 3 Kin'!AJ61)</f>
        <v>2.3931657666666664</v>
      </c>
      <c r="AK61">
        <f>AVERAGE('Left 1 Kin'!AK61, 'Left 2 Kin'!AK61, 'Left 3 Kin'!AK61)</f>
        <v>1.9862325699999909E-2</v>
      </c>
      <c r="AL61">
        <f>AVERAGE('Left 1 Kin'!AL61, 'Left 2 Kin'!AL61, 'Left 3 Kin'!AL61)</f>
        <v>-23.102379333333335</v>
      </c>
      <c r="AM61">
        <f>AVERAGE('Left 1 Kin'!AM61, 'Left 2 Kin'!AM61, 'Left 3 Kin'!AM61)</f>
        <v>2.5352169000000004</v>
      </c>
      <c r="AN61">
        <f>AVERAGE('Left 1 Kin'!AN61, 'Left 2 Kin'!AN61, 'Left 3 Kin'!AN61)</f>
        <v>1.0550633166666668</v>
      </c>
      <c r="AO61">
        <f>AVERAGE('Left 1 Kin'!AO61, 'Left 2 Kin'!AO61, 'Left 3 Kin'!AO61)</f>
        <v>0.81939153666666664</v>
      </c>
      <c r="AP61">
        <f>AVERAGE('Left 1 Kin'!AP61, 'Left 2 Kin'!AP61, 'Left 3 Kin'!AP61)</f>
        <v>15.026624333333332</v>
      </c>
      <c r="AQ61">
        <f>AVERAGE('Left 1 Kin'!AQ61, 'Left 2 Kin'!AQ61, 'Left 3 Kin'!AQ61)</f>
        <v>2.6711494666666664</v>
      </c>
      <c r="AR61">
        <f>AVERAGE('Left 1 Kin'!AR61, 'Left 2 Kin'!AR61, 'Left 3 Kin'!AR61)</f>
        <v>0.54233298333333335</v>
      </c>
      <c r="AS61">
        <f>AVERAGE('Left 1 Kin'!AS61, 'Left 2 Kin'!AS61, 'Left 3 Kin'!AS61)</f>
        <v>0.59005781666666668</v>
      </c>
      <c r="AT61">
        <f>AVERAGE('Left 1 Kin'!AT61, 'Left 2 Kin'!AT61, 'Left 3 Kin'!AT61)</f>
        <v>5.9699377666666615</v>
      </c>
    </row>
    <row r="62" spans="1:46" x14ac:dyDescent="0.25">
      <c r="A62">
        <v>60</v>
      </c>
      <c r="B62">
        <f>AVERAGE('Left 1 Kin'!B62, 'Left 2 Kin'!B62, 'Left 3 Kin'!B62)</f>
        <v>5.3107500000000023</v>
      </c>
      <c r="C62">
        <f>AVERAGE('Left 1 Kin'!C62, 'Left 2 Kin'!C62, 'Left 3 Kin'!C62)</f>
        <v>0.5523943089430895</v>
      </c>
      <c r="D62">
        <f>AVERAGE('Left 1 Kin'!D62, 'Left 2 Kin'!D62, 'Left 3 Kin'!D62)</f>
        <v>0.29651728446480624</v>
      </c>
      <c r="E62">
        <f>AVERAGE('Left 1 Kin'!E62, 'Left 2 Kin'!E62, 'Left 3 Kin'!E62)</f>
        <v>-6.5760863529085056E-2</v>
      </c>
      <c r="F62">
        <f>AVERAGE('Left 1 Kin'!F62, 'Left 2 Kin'!F62, 'Left 3 Kin'!F62)</f>
        <v>2.5926738858808833</v>
      </c>
      <c r="G62">
        <f>AVERAGE('Left 1 Kin'!G62, 'Left 2 Kin'!G62, 'Left 3 Kin'!G62)</f>
        <v>10.764720000000002</v>
      </c>
      <c r="H62">
        <f>AVERAGE('Left 1 Kin'!H62, 'Left 2 Kin'!H62, 'Left 3 Kin'!H62)</f>
        <v>-3.9081480000000002</v>
      </c>
      <c r="I62">
        <f>AVERAGE('Left 1 Kin'!I62, 'Left 2 Kin'!I62, 'Left 3 Kin'!I62)</f>
        <v>-4.8236986666666679</v>
      </c>
      <c r="J62">
        <f>AVERAGE('Left 1 Kin'!J62, 'Left 2 Kin'!J62, 'Left 3 Kin'!J62)</f>
        <v>12.8254</v>
      </c>
      <c r="K62">
        <f>AVERAGE('Left 1 Kin'!K62, 'Left 2 Kin'!K62, 'Left 3 Kin'!K62)</f>
        <v>4.7194260000000012</v>
      </c>
      <c r="L62">
        <f>AVERAGE('Left 1 Kin'!L62, 'Left 2 Kin'!L62, 'Left 3 Kin'!L62)</f>
        <v>-16.840493333333331</v>
      </c>
      <c r="M62">
        <f>AVERAGE('Left 1 Kin'!M62, 'Left 2 Kin'!M62, 'Left 3 Kin'!M62)</f>
        <v>7.3058393333333358</v>
      </c>
      <c r="N62">
        <f>AVERAGE('Left 1 Kin'!N62, 'Left 2 Kin'!N62, 'Left 3 Kin'!N62)</f>
        <v>12.453966666666668</v>
      </c>
      <c r="O62">
        <f>AVERAGE('Left 1 Kin'!O62, 'Left 2 Kin'!O62, 'Left 3 Kin'!O62)</f>
        <v>12.350240000000001</v>
      </c>
      <c r="P62">
        <f>AVERAGE('Left 1 Kin'!P62, 'Left 2 Kin'!P62, 'Left 3 Kin'!P62)</f>
        <v>28.836539999999999</v>
      </c>
      <c r="Q62">
        <f>AVERAGE('Left 1 Kin'!Q62, 'Left 2 Kin'!Q62, 'Left 3 Kin'!Q62)</f>
        <v>2.6810093333333334</v>
      </c>
      <c r="R62">
        <f>AVERAGE('Left 1 Kin'!R62, 'Left 2 Kin'!R62, 'Left 3 Kin'!R62)</f>
        <v>-13.301066666666664</v>
      </c>
      <c r="S62">
        <f>AVERAGE('Left 1 Kin'!S62, 'Left 2 Kin'!S62, 'Left 3 Kin'!S62)</f>
        <v>22.512766666666664</v>
      </c>
      <c r="T62">
        <f>AVERAGE('Left 1 Kin'!T62, 'Left 2 Kin'!T62, 'Left 3 Kin'!T62)</f>
        <v>-0.43161953333333353</v>
      </c>
      <c r="U62">
        <f>AVERAGE('Left 1 Kin'!U62, 'Left 2 Kin'!U62, 'Left 3 Kin'!U62)</f>
        <v>-88.034833333333381</v>
      </c>
      <c r="V62">
        <f>AVERAGE('Left 1 Kin'!V62, 'Left 2 Kin'!V62, 'Left 3 Kin'!V62)</f>
        <v>29.191833333333317</v>
      </c>
      <c r="W62">
        <f>AVERAGE('Left 1 Kin'!W62, 'Left 2 Kin'!W62, 'Left 3 Kin'!W62)</f>
        <v>98.812416666666635</v>
      </c>
      <c r="X62">
        <f>AVERAGE('Left 1 Kin'!X62, 'Left 2 Kin'!X62, 'Left 3 Kin'!X62)</f>
        <v>-27.395833333333286</v>
      </c>
      <c r="Y62">
        <f>AVERAGE('Left 1 Kin'!Y62, 'Left 2 Kin'!Y62, 'Left 3 Kin'!Y62)</f>
        <v>-114.71616666666664</v>
      </c>
      <c r="Z62">
        <f>AVERAGE('Left 1 Kin'!Z62, 'Left 2 Kin'!Z62, 'Left 3 Kin'!Z62)</f>
        <v>4.4566666666666039</v>
      </c>
      <c r="AA62">
        <f>AVERAGE('Left 1 Kin'!AA62, 'Left 2 Kin'!AA62, 'Left 3 Kin'!AA62)</f>
        <v>-589.63941666666665</v>
      </c>
      <c r="AB62">
        <f>AVERAGE('Left 1 Kin'!AB62, 'Left 2 Kin'!AB62, 'Left 3 Kin'!AB62)</f>
        <v>-238.27333333333331</v>
      </c>
      <c r="AC62">
        <f>AVERAGE('Left 1 Kin'!AC62, 'Left 2 Kin'!AC62, 'Left 3 Kin'!AC62)</f>
        <v>368.26891666666671</v>
      </c>
      <c r="AD62">
        <f>AVERAGE('Left 1 Kin'!AD62, 'Left 2 Kin'!AD62, 'Left 3 Kin'!AD62)</f>
        <v>-428.44333333333321</v>
      </c>
      <c r="AE62">
        <f>AVERAGE('Left 1 Kin'!AE62, 'Left 2 Kin'!AE62, 'Left 3 Kin'!AE62)</f>
        <v>71.607883333333376</v>
      </c>
      <c r="AF62">
        <f>AVERAGE('Left 1 Kin'!AF62, 'Left 2 Kin'!AF62, 'Left 3 Kin'!AF62)</f>
        <v>-341.90166666666659</v>
      </c>
      <c r="AG62">
        <f>AVERAGE('Left 1 Kin'!AG62, 'Left 2 Kin'!AG62, 'Left 3 Kin'!AG62)</f>
        <v>-129.40749999999991</v>
      </c>
      <c r="AH62">
        <f>AVERAGE('Left 1 Kin'!AH62, 'Left 2 Kin'!AH62, 'Left 3 Kin'!AH62)</f>
        <v>40.983082166666641</v>
      </c>
      <c r="AI62">
        <f>AVERAGE('Left 1 Kin'!AI62, 'Left 2 Kin'!AI62, 'Left 3 Kin'!AI62)</f>
        <v>-2.5259080000000007</v>
      </c>
      <c r="AJ62">
        <f>AVERAGE('Left 1 Kin'!AJ62, 'Left 2 Kin'!AJ62, 'Left 3 Kin'!AJ62)</f>
        <v>2.3610206666666667</v>
      </c>
      <c r="AK62">
        <f>AVERAGE('Left 1 Kin'!AK62, 'Left 2 Kin'!AK62, 'Left 3 Kin'!AK62)</f>
        <v>4.1021201333333292E-2</v>
      </c>
      <c r="AL62">
        <f>AVERAGE('Left 1 Kin'!AL62, 'Left 2 Kin'!AL62, 'Left 3 Kin'!AL62)</f>
        <v>-23.966440000000002</v>
      </c>
      <c r="AM62">
        <f>AVERAGE('Left 1 Kin'!AM62, 'Left 2 Kin'!AM62, 'Left 3 Kin'!AM62)</f>
        <v>2.4443893333333335</v>
      </c>
      <c r="AN62">
        <f>AVERAGE('Left 1 Kin'!AN62, 'Left 2 Kin'!AN62, 'Left 3 Kin'!AN62)</f>
        <v>1.0366796666666667</v>
      </c>
      <c r="AO62">
        <f>AVERAGE('Left 1 Kin'!AO62, 'Left 2 Kin'!AO62, 'Left 3 Kin'!AO62)</f>
        <v>0.80955680000000008</v>
      </c>
      <c r="AP62">
        <f>AVERAGE('Left 1 Kin'!AP62, 'Left 2 Kin'!AP62, 'Left 3 Kin'!AP62)</f>
        <v>14.838606666666669</v>
      </c>
      <c r="AQ62">
        <f>AVERAGE('Left 1 Kin'!AQ62, 'Left 2 Kin'!AQ62, 'Left 3 Kin'!AQ62)</f>
        <v>2.6592586666666667</v>
      </c>
      <c r="AR62">
        <f>AVERAGE('Left 1 Kin'!AR62, 'Left 2 Kin'!AR62, 'Left 3 Kin'!AR62)</f>
        <v>0.53918366666666673</v>
      </c>
      <c r="AS62">
        <f>AVERAGE('Left 1 Kin'!AS62, 'Left 2 Kin'!AS62, 'Left 3 Kin'!AS62)</f>
        <v>0.58403666666666665</v>
      </c>
      <c r="AT62">
        <f>AVERAGE('Left 1 Kin'!AT62, 'Left 2 Kin'!AT62, 'Left 3 Kin'!AT62)</f>
        <v>7.012387333333332</v>
      </c>
    </row>
    <row r="63" spans="1:46" x14ac:dyDescent="0.25">
      <c r="A63">
        <v>61</v>
      </c>
      <c r="B63">
        <f>AVERAGE('Left 1 Kin'!B63, 'Left 2 Kin'!B63, 'Left 3 Kin'!B63)</f>
        <v>5.3240750000000006</v>
      </c>
      <c r="C63">
        <f>AVERAGE('Left 1 Kin'!C63, 'Left 2 Kin'!C63, 'Left 3 Kin'!C63)</f>
        <v>0.55271522357723579</v>
      </c>
      <c r="D63">
        <f>AVERAGE('Left 1 Kin'!D63, 'Left 2 Kin'!D63, 'Left 3 Kin'!D63)</f>
        <v>0.31405174232958472</v>
      </c>
      <c r="E63">
        <f>AVERAGE('Left 1 Kin'!E63, 'Left 2 Kin'!E63, 'Left 3 Kin'!E63)</f>
        <v>-6.9868831736776327E-2</v>
      </c>
      <c r="F63">
        <f>AVERAGE('Left 1 Kin'!F63, 'Left 2 Kin'!F63, 'Left 3 Kin'!F63)</f>
        <v>2.538455782312925</v>
      </c>
      <c r="G63">
        <f>AVERAGE('Left 1 Kin'!G63, 'Left 2 Kin'!G63, 'Left 3 Kin'!G63)</f>
        <v>10.641433666666666</v>
      </c>
      <c r="H63">
        <f>AVERAGE('Left 1 Kin'!H63, 'Left 2 Kin'!H63, 'Left 3 Kin'!H63)</f>
        <v>-3.8653621333333334</v>
      </c>
      <c r="I63">
        <f>AVERAGE('Left 1 Kin'!I63, 'Left 2 Kin'!I63, 'Left 3 Kin'!I63)</f>
        <v>-4.6841328666666682</v>
      </c>
      <c r="J63">
        <f>AVERAGE('Left 1 Kin'!J63, 'Left 2 Kin'!J63, 'Left 3 Kin'!J63)</f>
        <v>12.787823333333336</v>
      </c>
      <c r="K63">
        <f>AVERAGE('Left 1 Kin'!K63, 'Left 2 Kin'!K63, 'Left 3 Kin'!K63)</f>
        <v>4.5605362666666664</v>
      </c>
      <c r="L63">
        <f>AVERAGE('Left 1 Kin'!L63, 'Left 2 Kin'!L63, 'Left 3 Kin'!L63)</f>
        <v>-16.827715999999999</v>
      </c>
      <c r="M63">
        <f>AVERAGE('Left 1 Kin'!M63, 'Left 2 Kin'!M63, 'Left 3 Kin'!M63)</f>
        <v>6.5079534333333342</v>
      </c>
      <c r="N63">
        <f>AVERAGE('Left 1 Kin'!N63, 'Left 2 Kin'!N63, 'Left 3 Kin'!N63)</f>
        <v>12.128569333333333</v>
      </c>
      <c r="O63">
        <f>AVERAGE('Left 1 Kin'!O63, 'Left 2 Kin'!O63, 'Left 3 Kin'!O63)</f>
        <v>12.824778166666666</v>
      </c>
      <c r="P63">
        <f>AVERAGE('Left 1 Kin'!P63, 'Left 2 Kin'!P63, 'Left 3 Kin'!P63)</f>
        <v>28.253373999999997</v>
      </c>
      <c r="Q63">
        <f>AVERAGE('Left 1 Kin'!Q63, 'Left 2 Kin'!Q63, 'Left 3 Kin'!Q63)</f>
        <v>2.7618916000000002</v>
      </c>
      <c r="R63">
        <f>AVERAGE('Left 1 Kin'!R63, 'Left 2 Kin'!R63, 'Left 3 Kin'!R63)</f>
        <v>-13.787685000000002</v>
      </c>
      <c r="S63">
        <f>AVERAGE('Left 1 Kin'!S63, 'Left 2 Kin'!S63, 'Left 3 Kin'!S63)</f>
        <v>22.325591666666668</v>
      </c>
      <c r="T63">
        <f>AVERAGE('Left 1 Kin'!T63, 'Left 2 Kin'!T63, 'Left 3 Kin'!T63)</f>
        <v>-0.37110793666666692</v>
      </c>
      <c r="U63">
        <f>AVERAGE('Left 1 Kin'!U63, 'Left 2 Kin'!U63, 'Left 3 Kin'!U63)</f>
        <v>-92.587608333333307</v>
      </c>
      <c r="V63">
        <f>AVERAGE('Left 1 Kin'!V63, 'Left 2 Kin'!V63, 'Left 3 Kin'!V63)</f>
        <v>32.829808333333332</v>
      </c>
      <c r="W63">
        <f>AVERAGE('Left 1 Kin'!W63, 'Left 2 Kin'!W63, 'Left 3 Kin'!W63)</f>
        <v>108.55525416666667</v>
      </c>
      <c r="X63">
        <f>AVERAGE('Left 1 Kin'!X63, 'Left 2 Kin'!X63, 'Left 3 Kin'!X63)</f>
        <v>-28.199999999999921</v>
      </c>
      <c r="Y63">
        <f>AVERAGE('Left 1 Kin'!Y63, 'Left 2 Kin'!Y63, 'Left 3 Kin'!Y63)</f>
        <v>-119.30344999999994</v>
      </c>
      <c r="Z63">
        <f>AVERAGE('Left 1 Kin'!Z63, 'Left 2 Kin'!Z63, 'Left 3 Kin'!Z63)</f>
        <v>14.114208333333286</v>
      </c>
      <c r="AA63">
        <f>AVERAGE('Left 1 Kin'!AA63, 'Left 2 Kin'!AA63, 'Left 3 Kin'!AA63)</f>
        <v>-584.65533958333333</v>
      </c>
      <c r="AB63">
        <f>AVERAGE('Left 1 Kin'!AB63, 'Left 2 Kin'!AB63, 'Left 3 Kin'!AB63)</f>
        <v>-243.48549999999997</v>
      </c>
      <c r="AC63">
        <f>AVERAGE('Left 1 Kin'!AC63, 'Left 2 Kin'!AC63, 'Left 3 Kin'!AC63)</f>
        <v>332.33222499999994</v>
      </c>
      <c r="AD63">
        <f>AVERAGE('Left 1 Kin'!AD63, 'Left 2 Kin'!AD63, 'Left 3 Kin'!AD63)</f>
        <v>-431.82016666666669</v>
      </c>
      <c r="AE63">
        <f>AVERAGE('Left 1 Kin'!AE63, 'Left 2 Kin'!AE63, 'Left 3 Kin'!AE63)</f>
        <v>51.512648750000011</v>
      </c>
      <c r="AF63">
        <f>AVERAGE('Left 1 Kin'!AF63, 'Left 2 Kin'!AF63, 'Left 3 Kin'!AF63)</f>
        <v>-370.38162499999999</v>
      </c>
      <c r="AG63">
        <f>AVERAGE('Left 1 Kin'!AG63, 'Left 2 Kin'!AG63, 'Left 3 Kin'!AG63)</f>
        <v>-149.53595833333324</v>
      </c>
      <c r="AH63">
        <f>AVERAGE('Left 1 Kin'!AH63, 'Left 2 Kin'!AH63, 'Left 3 Kin'!AH63)</f>
        <v>47.11713146666667</v>
      </c>
      <c r="AI63">
        <f>AVERAGE('Left 1 Kin'!AI63, 'Left 2 Kin'!AI63, 'Left 3 Kin'!AI63)</f>
        <v>-2.5733069666666668</v>
      </c>
      <c r="AJ63">
        <f>AVERAGE('Left 1 Kin'!AJ63, 'Left 2 Kin'!AJ63, 'Left 3 Kin'!AJ63)</f>
        <v>2.3384142333333333</v>
      </c>
      <c r="AK63">
        <f>AVERAGE('Left 1 Kin'!AK63, 'Left 2 Kin'!AK63, 'Left 3 Kin'!AK63)</f>
        <v>5.8749610300000053E-2</v>
      </c>
      <c r="AL63">
        <f>AVERAGE('Left 1 Kin'!AL63, 'Left 2 Kin'!AL63, 'Left 3 Kin'!AL63)</f>
        <v>-24.450669000000005</v>
      </c>
      <c r="AM63">
        <f>AVERAGE('Left 1 Kin'!AM63, 'Left 2 Kin'!AM63, 'Left 3 Kin'!AM63)</f>
        <v>2.3518304333333337</v>
      </c>
      <c r="AN63">
        <f>AVERAGE('Left 1 Kin'!AN63, 'Left 2 Kin'!AN63, 'Left 3 Kin'!AN63)</f>
        <v>1.02208185</v>
      </c>
      <c r="AO63">
        <f>AVERAGE('Left 1 Kin'!AO63, 'Left 2 Kin'!AO63, 'Left 3 Kin'!AO63)</f>
        <v>0.7990023466666667</v>
      </c>
      <c r="AP63">
        <f>AVERAGE('Left 1 Kin'!AP63, 'Left 2 Kin'!AP63, 'Left 3 Kin'!AP63)</f>
        <v>14.598217333333332</v>
      </c>
      <c r="AQ63">
        <f>AVERAGE('Left 1 Kin'!AQ63, 'Left 2 Kin'!AQ63, 'Left 3 Kin'!AQ63)</f>
        <v>2.6412078666666665</v>
      </c>
      <c r="AR63">
        <f>AVERAGE('Left 1 Kin'!AR63, 'Left 2 Kin'!AR63, 'Left 3 Kin'!AR63)</f>
        <v>0.53682255000000001</v>
      </c>
      <c r="AS63">
        <f>AVERAGE('Left 1 Kin'!AS63, 'Left 2 Kin'!AS63, 'Left 3 Kin'!AS63)</f>
        <v>0.57778358333333335</v>
      </c>
      <c r="AT63">
        <f>AVERAGE('Left 1 Kin'!AT63, 'Left 2 Kin'!AT63, 'Left 3 Kin'!AT63)</f>
        <v>8.0429345666666681</v>
      </c>
    </row>
    <row r="64" spans="1:46" x14ac:dyDescent="0.25">
      <c r="A64">
        <v>62</v>
      </c>
      <c r="B64">
        <f>AVERAGE('Left 1 Kin'!B64, 'Left 2 Kin'!B64, 'Left 3 Kin'!B64)</f>
        <v>5.337541666666664</v>
      </c>
      <c r="C64">
        <f>AVERAGE('Left 1 Kin'!C64, 'Left 2 Kin'!C64, 'Left 3 Kin'!C64)</f>
        <v>0.55306965853658541</v>
      </c>
      <c r="D64">
        <f>AVERAGE('Left 1 Kin'!D64, 'Left 2 Kin'!D64, 'Left 3 Kin'!D64)</f>
        <v>0.33410416493127859</v>
      </c>
      <c r="E64">
        <f>AVERAGE('Left 1 Kin'!E64, 'Left 2 Kin'!E64, 'Left 3 Kin'!E64)</f>
        <v>-7.3581152297653732E-2</v>
      </c>
      <c r="F64">
        <f>AVERAGE('Left 1 Kin'!F64, 'Left 2 Kin'!F64, 'Left 3 Kin'!F64)</f>
        <v>2.4791416770789954</v>
      </c>
      <c r="G64">
        <f>AVERAGE('Left 1 Kin'!G64, 'Left 2 Kin'!G64, 'Left 3 Kin'!G64)</f>
        <v>10.508119599999999</v>
      </c>
      <c r="H64">
        <f>AVERAGE('Left 1 Kin'!H64, 'Left 2 Kin'!H64, 'Left 3 Kin'!H64)</f>
        <v>-3.8154671333333332</v>
      </c>
      <c r="I64">
        <f>AVERAGE('Left 1 Kin'!I64, 'Left 2 Kin'!I64, 'Left 3 Kin'!I64)</f>
        <v>-4.5198048000000002</v>
      </c>
      <c r="J64">
        <f>AVERAGE('Left 1 Kin'!J64, 'Left 2 Kin'!J64, 'Left 3 Kin'!J64)</f>
        <v>12.748129333333333</v>
      </c>
      <c r="K64">
        <f>AVERAGE('Left 1 Kin'!K64, 'Left 2 Kin'!K64, 'Left 3 Kin'!K64)</f>
        <v>4.3927227333333336</v>
      </c>
      <c r="L64">
        <f>AVERAGE('Left 1 Kin'!L64, 'Left 2 Kin'!L64, 'Left 3 Kin'!L64)</f>
        <v>-16.794128666666666</v>
      </c>
      <c r="M64">
        <f>AVERAGE('Left 1 Kin'!M64, 'Left 2 Kin'!M64, 'Left 3 Kin'!M64)</f>
        <v>5.7194325333333325</v>
      </c>
      <c r="N64">
        <f>AVERAGE('Left 1 Kin'!N64, 'Left 2 Kin'!N64, 'Left 3 Kin'!N64)</f>
        <v>11.792137333333335</v>
      </c>
      <c r="O64">
        <f>AVERAGE('Left 1 Kin'!O64, 'Left 2 Kin'!O64, 'Left 3 Kin'!O64)</f>
        <v>13.223310666666668</v>
      </c>
      <c r="P64">
        <f>AVERAGE('Left 1 Kin'!P64, 'Left 2 Kin'!P64, 'Left 3 Kin'!P64)</f>
        <v>27.659006666666667</v>
      </c>
      <c r="Q64">
        <f>AVERAGE('Left 1 Kin'!Q64, 'Left 2 Kin'!Q64, 'Left 3 Kin'!Q64)</f>
        <v>2.7993578000000006</v>
      </c>
      <c r="R64">
        <f>AVERAGE('Left 1 Kin'!R64, 'Left 2 Kin'!R64, 'Left 3 Kin'!R64)</f>
        <v>-14.345208666666666</v>
      </c>
      <c r="S64">
        <f>AVERAGE('Left 1 Kin'!S64, 'Left 2 Kin'!S64, 'Left 3 Kin'!S64)</f>
        <v>22.094535333333329</v>
      </c>
      <c r="T64">
        <f>AVERAGE('Left 1 Kin'!T64, 'Left 2 Kin'!T64, 'Left 3 Kin'!T64)</f>
        <v>-0.29529312720000006</v>
      </c>
      <c r="U64">
        <f>AVERAGE('Left 1 Kin'!U64, 'Left 2 Kin'!U64, 'Left 3 Kin'!U64)</f>
        <v>-96.918341666666606</v>
      </c>
      <c r="V64">
        <f>AVERAGE('Left 1 Kin'!V64, 'Left 2 Kin'!V64, 'Left 3 Kin'!V64)</f>
        <v>36.571575000000003</v>
      </c>
      <c r="W64">
        <f>AVERAGE('Left 1 Kin'!W64, 'Left 2 Kin'!W64, 'Left 3 Kin'!W64)</f>
        <v>118.12846666666668</v>
      </c>
      <c r="X64">
        <f>AVERAGE('Left 1 Kin'!X64, 'Left 2 Kin'!X64, 'Left 3 Kin'!X64)</f>
        <v>-27.548499999999894</v>
      </c>
      <c r="Y64">
        <f>AVERAGE('Left 1 Kin'!Y64, 'Left 2 Kin'!Y64, 'Left 3 Kin'!Y64)</f>
        <v>-124.26200833333333</v>
      </c>
      <c r="Z64">
        <f>AVERAGE('Left 1 Kin'!Z64, 'Left 2 Kin'!Z64, 'Left 3 Kin'!Z64)</f>
        <v>23.852416666666667</v>
      </c>
      <c r="AA64">
        <f>AVERAGE('Left 1 Kin'!AA64, 'Left 2 Kin'!AA64, 'Left 3 Kin'!AA64)</f>
        <v>-576.91651850000005</v>
      </c>
      <c r="AB64">
        <f>AVERAGE('Left 1 Kin'!AB64, 'Left 2 Kin'!AB64, 'Left 3 Kin'!AB64)</f>
        <v>-248.24766666666667</v>
      </c>
      <c r="AC64">
        <f>AVERAGE('Left 1 Kin'!AC64, 'Left 2 Kin'!AC64, 'Left 3 Kin'!AC64)</f>
        <v>293.15062499999993</v>
      </c>
      <c r="AD64">
        <f>AVERAGE('Left 1 Kin'!AD64, 'Left 2 Kin'!AD64, 'Left 3 Kin'!AD64)</f>
        <v>-432.93041666666664</v>
      </c>
      <c r="AE64">
        <f>AVERAGE('Left 1 Kin'!AE64, 'Left 2 Kin'!AE64, 'Left 3 Kin'!AE64)</f>
        <v>31.799208333333315</v>
      </c>
      <c r="AF64">
        <f>AVERAGE('Left 1 Kin'!AF64, 'Left 2 Kin'!AF64, 'Left 3 Kin'!AF64)</f>
        <v>-396.80241666666672</v>
      </c>
      <c r="AG64">
        <f>AVERAGE('Left 1 Kin'!AG64, 'Left 2 Kin'!AG64, 'Left 3 Kin'!AG64)</f>
        <v>-170.76474999999996</v>
      </c>
      <c r="AH64">
        <f>AVERAGE('Left 1 Kin'!AH64, 'Left 2 Kin'!AH64, 'Left 3 Kin'!AH64)</f>
        <v>53.181124233333342</v>
      </c>
      <c r="AI64">
        <f>AVERAGE('Left 1 Kin'!AI64, 'Left 2 Kin'!AI64, 'Left 3 Kin'!AI64)</f>
        <v>-2.5783342666666673</v>
      </c>
      <c r="AJ64">
        <f>AVERAGE('Left 1 Kin'!AJ64, 'Left 2 Kin'!AJ64, 'Left 3 Kin'!AJ64)</f>
        <v>2.3114087999999997</v>
      </c>
      <c r="AK64">
        <f>AVERAGE('Left 1 Kin'!AK64, 'Left 2 Kin'!AK64, 'Left 3 Kin'!AK64)</f>
        <v>7.5422627333333395E-2</v>
      </c>
      <c r="AL64">
        <f>AVERAGE('Left 1 Kin'!AL64, 'Left 2 Kin'!AL64, 'Left 3 Kin'!AL64)</f>
        <v>-24.454770666666665</v>
      </c>
      <c r="AM64">
        <f>AVERAGE('Left 1 Kin'!AM64, 'Left 2 Kin'!AM64, 'Left 3 Kin'!AM64)</f>
        <v>2.2486015999999993</v>
      </c>
      <c r="AN64">
        <f>AVERAGE('Left 1 Kin'!AN64, 'Left 2 Kin'!AN64, 'Left 3 Kin'!AN64)</f>
        <v>1.0017491933333333</v>
      </c>
      <c r="AO64">
        <f>AVERAGE('Left 1 Kin'!AO64, 'Left 2 Kin'!AO64, 'Left 3 Kin'!AO64)</f>
        <v>0.78599585999999999</v>
      </c>
      <c r="AP64">
        <f>AVERAGE('Left 1 Kin'!AP64, 'Left 2 Kin'!AP64, 'Left 3 Kin'!AP64)</f>
        <v>14.181130000000001</v>
      </c>
      <c r="AQ64">
        <f>AVERAGE('Left 1 Kin'!AQ64, 'Left 2 Kin'!AQ64, 'Left 3 Kin'!AQ64)</f>
        <v>2.6174659999999998</v>
      </c>
      <c r="AR64">
        <f>AVERAGE('Left 1 Kin'!AR64, 'Left 2 Kin'!AR64, 'Left 3 Kin'!AR64)</f>
        <v>0.53233285333333336</v>
      </c>
      <c r="AS64">
        <f>AVERAGE('Left 1 Kin'!AS64, 'Left 2 Kin'!AS64, 'Left 3 Kin'!AS64)</f>
        <v>0.57051519333333334</v>
      </c>
      <c r="AT64">
        <f>AVERAGE('Left 1 Kin'!AT64, 'Left 2 Kin'!AT64, 'Left 3 Kin'!AT64)</f>
        <v>9.0901720000000026</v>
      </c>
    </row>
    <row r="65" spans="1:46" x14ac:dyDescent="0.25">
      <c r="A65">
        <v>63</v>
      </c>
      <c r="B65">
        <f>AVERAGE('Left 1 Kin'!B65, 'Left 2 Kin'!B65, 'Left 3 Kin'!B65)</f>
        <v>5.351083333333329</v>
      </c>
      <c r="C65">
        <f>AVERAGE('Left 1 Kin'!C65, 'Left 2 Kin'!C65, 'Left 3 Kin'!C65)</f>
        <v>0.55343477235772365</v>
      </c>
      <c r="D65">
        <f>AVERAGE('Left 1 Kin'!D65, 'Left 2 Kin'!D65, 'Left 3 Kin'!D65)</f>
        <v>0.3547116583368039</v>
      </c>
      <c r="E65">
        <f>AVERAGE('Left 1 Kin'!E65, 'Left 2 Kin'!E65, 'Left 3 Kin'!E65)</f>
        <v>-7.9177539219769499E-2</v>
      </c>
      <c r="F65">
        <f>AVERAGE('Left 1 Kin'!F65, 'Left 2 Kin'!F65, 'Left 3 Kin'!F65)</f>
        <v>2.4209046230737195</v>
      </c>
      <c r="G65">
        <f>AVERAGE('Left 1 Kin'!G65, 'Left 2 Kin'!G65, 'Left 3 Kin'!G65)</f>
        <v>10.371832066666668</v>
      </c>
      <c r="H65">
        <f>AVERAGE('Left 1 Kin'!H65, 'Left 2 Kin'!H65, 'Left 3 Kin'!H65)</f>
        <v>-3.7629935333333333</v>
      </c>
      <c r="I65">
        <f>AVERAGE('Left 1 Kin'!I65, 'Left 2 Kin'!I65, 'Left 3 Kin'!I65)</f>
        <v>-4.3479332333333343</v>
      </c>
      <c r="J65">
        <f>AVERAGE('Left 1 Kin'!J65, 'Left 2 Kin'!J65, 'Left 3 Kin'!J65)</f>
        <v>12.707929</v>
      </c>
      <c r="K65">
        <f>AVERAGE('Left 1 Kin'!K65, 'Left 2 Kin'!K65, 'Left 3 Kin'!K65)</f>
        <v>4.2219489333333344</v>
      </c>
      <c r="L65">
        <f>AVERAGE('Left 1 Kin'!L65, 'Left 2 Kin'!L65, 'Left 3 Kin'!L65)</f>
        <v>-16.753407999999997</v>
      </c>
      <c r="M65">
        <f>AVERAGE('Left 1 Kin'!M65, 'Left 2 Kin'!M65, 'Left 3 Kin'!M65)</f>
        <v>4.934247250000003</v>
      </c>
      <c r="N65">
        <f>AVERAGE('Left 1 Kin'!N65, 'Left 2 Kin'!N65, 'Left 3 Kin'!N65)</f>
        <v>11.452002999999999</v>
      </c>
      <c r="O65">
        <f>AVERAGE('Left 1 Kin'!O65, 'Left 2 Kin'!O65, 'Left 3 Kin'!O65)</f>
        <v>13.595711</v>
      </c>
      <c r="P65">
        <f>AVERAGE('Left 1 Kin'!P65, 'Left 2 Kin'!P65, 'Left 3 Kin'!P65)</f>
        <v>27.061328333333336</v>
      </c>
      <c r="Q65">
        <f>AVERAGE('Left 1 Kin'!Q65, 'Left 2 Kin'!Q65, 'Left 3 Kin'!Q65)</f>
        <v>2.8226773666666674</v>
      </c>
      <c r="R65">
        <f>AVERAGE('Left 1 Kin'!R65, 'Left 2 Kin'!R65, 'Left 3 Kin'!R65)</f>
        <v>-14.925167999999998</v>
      </c>
      <c r="S65">
        <f>AVERAGE('Left 1 Kin'!S65, 'Left 2 Kin'!S65, 'Left 3 Kin'!S65)</f>
        <v>21.848606333333333</v>
      </c>
      <c r="T65">
        <f>AVERAGE('Left 1 Kin'!T65, 'Left 2 Kin'!T65, 'Left 3 Kin'!T65)</f>
        <v>-0.21510918280000055</v>
      </c>
      <c r="U65">
        <f>AVERAGE('Left 1 Kin'!U65, 'Left 2 Kin'!U65, 'Left 3 Kin'!U65)</f>
        <v>-101.1541999999999</v>
      </c>
      <c r="V65">
        <f>AVERAGE('Left 1 Kin'!V65, 'Left 2 Kin'!V65, 'Left 3 Kin'!V65)</f>
        <v>40.369154166666632</v>
      </c>
      <c r="W65">
        <f>AVERAGE('Left 1 Kin'!W65, 'Left 2 Kin'!W65, 'Left 3 Kin'!W65)</f>
        <v>127.70942916666662</v>
      </c>
      <c r="X65">
        <f>AVERAGE('Left 1 Kin'!X65, 'Left 2 Kin'!X65, 'Left 3 Kin'!X65)</f>
        <v>-26.452333333333243</v>
      </c>
      <c r="Y65">
        <f>AVERAGE('Left 1 Kin'!Y65, 'Left 2 Kin'!Y65, 'Left 3 Kin'!Y65)</f>
        <v>-129.22134583333329</v>
      </c>
      <c r="Z65">
        <f>AVERAGE('Left 1 Kin'!Z65, 'Left 2 Kin'!Z65, 'Left 3 Kin'!Z65)</f>
        <v>33.622374999999963</v>
      </c>
      <c r="AA65">
        <f>AVERAGE('Left 1 Kin'!AA65, 'Left 2 Kin'!AA65, 'Left 3 Kin'!AA65)</f>
        <v>-568.42146691666665</v>
      </c>
      <c r="AB65">
        <f>AVERAGE('Left 1 Kin'!AB65, 'Left 2 Kin'!AB65, 'Left 3 Kin'!AB65)</f>
        <v>-252.77789583333333</v>
      </c>
      <c r="AC65">
        <f>AVERAGE('Left 1 Kin'!AC65, 'Left 2 Kin'!AC65, 'Left 3 Kin'!AC65)</f>
        <v>253.16447916666684</v>
      </c>
      <c r="AD65">
        <f>AVERAGE('Left 1 Kin'!AD65, 'Left 2 Kin'!AD65, 'Left 3 Kin'!AD65)</f>
        <v>-433.48229166666653</v>
      </c>
      <c r="AE65">
        <f>AVERAGE('Left 1 Kin'!AE65, 'Left 2 Kin'!AE65, 'Left 3 Kin'!AE65)</f>
        <v>12.317416666666725</v>
      </c>
      <c r="AF65">
        <f>AVERAGE('Left 1 Kin'!AF65, 'Left 2 Kin'!AF65, 'Left 3 Kin'!AF65)</f>
        <v>-422.64362499999993</v>
      </c>
      <c r="AG65">
        <f>AVERAGE('Left 1 Kin'!AG65, 'Left 2 Kin'!AG65, 'Left 3 Kin'!AG65)</f>
        <v>-192.51295833333316</v>
      </c>
      <c r="AH65">
        <f>AVERAGE('Left 1 Kin'!AH65, 'Left 2 Kin'!AH65, 'Left 3 Kin'!AH65)</f>
        <v>59.182662016666654</v>
      </c>
      <c r="AI65">
        <f>AVERAGE('Left 1 Kin'!AI65, 'Left 2 Kin'!AI65, 'Left 3 Kin'!AI65)</f>
        <v>-2.5684355666666669</v>
      </c>
      <c r="AJ65">
        <f>AVERAGE('Left 1 Kin'!AJ65, 'Left 2 Kin'!AJ65, 'Left 3 Kin'!AJ65)</f>
        <v>2.2806105333333329</v>
      </c>
      <c r="AK65">
        <f>AVERAGE('Left 1 Kin'!AK65, 'Left 2 Kin'!AK65, 'Left 3 Kin'!AK65)</f>
        <v>9.2002265999999985E-2</v>
      </c>
      <c r="AL65">
        <f>AVERAGE('Left 1 Kin'!AL65, 'Left 2 Kin'!AL65, 'Left 3 Kin'!AL65)</f>
        <v>-24.302857666666672</v>
      </c>
      <c r="AM65">
        <f>AVERAGE('Left 1 Kin'!AM65, 'Left 2 Kin'!AM65, 'Left 3 Kin'!AM65)</f>
        <v>2.1409712333333335</v>
      </c>
      <c r="AN65">
        <f>AVERAGE('Left 1 Kin'!AN65, 'Left 2 Kin'!AN65, 'Left 3 Kin'!AN65)</f>
        <v>0.97892489000000005</v>
      </c>
      <c r="AO65">
        <f>AVERAGE('Left 1 Kin'!AO65, 'Left 2 Kin'!AO65, 'Left 3 Kin'!AO65)</f>
        <v>0.7720411066666667</v>
      </c>
      <c r="AP65">
        <f>AVERAGE('Left 1 Kin'!AP65, 'Left 2 Kin'!AP65, 'Left 3 Kin'!AP65)</f>
        <v>13.702068000000002</v>
      </c>
      <c r="AQ65">
        <f>AVERAGE('Left 1 Kin'!AQ65, 'Left 2 Kin'!AQ65, 'Left 3 Kin'!AQ65)</f>
        <v>2.5923353333333332</v>
      </c>
      <c r="AR65">
        <f>AVERAGE('Left 1 Kin'!AR65, 'Left 2 Kin'!AR65, 'Left 3 Kin'!AR65)</f>
        <v>0.52713783000000003</v>
      </c>
      <c r="AS65">
        <f>AVERAGE('Left 1 Kin'!AS65, 'Left 2 Kin'!AS65, 'Left 3 Kin'!AS65)</f>
        <v>0.56278572333333343</v>
      </c>
      <c r="AT65">
        <f>AVERAGE('Left 1 Kin'!AT65, 'Left 2 Kin'!AT65, 'Left 3 Kin'!AT65)</f>
        <v>10.143481333333328</v>
      </c>
    </row>
    <row r="66" spans="1:46" x14ac:dyDescent="0.25">
      <c r="A66">
        <v>64</v>
      </c>
      <c r="B66">
        <f>AVERAGE('Left 1 Kin'!B66, 'Left 2 Kin'!B66, 'Left 3 Kin'!B66)</f>
        <v>5.3644666666666607</v>
      </c>
      <c r="C66">
        <f>AVERAGE('Left 1 Kin'!C66, 'Left 2 Kin'!C66, 'Left 3 Kin'!C66)</f>
        <v>0.55381352032520326</v>
      </c>
      <c r="D66">
        <f>AVERAGE('Left 1 Kin'!D66, 'Left 2 Kin'!D66, 'Left 3 Kin'!D66)</f>
        <v>0.38139303068166025</v>
      </c>
      <c r="E66">
        <f>AVERAGE('Left 1 Kin'!E66, 'Left 2 Kin'!E66, 'Left 3 Kin'!E66)</f>
        <v>-8.3933835901707596E-2</v>
      </c>
      <c r="F66">
        <f>AVERAGE('Left 1 Kin'!F66, 'Left 2 Kin'!F66, 'Left 3 Kin'!F66)</f>
        <v>2.3591502151881163</v>
      </c>
      <c r="G66">
        <f>AVERAGE('Left 1 Kin'!G66, 'Left 2 Kin'!G66, 'Left 3 Kin'!G66)</f>
        <v>10.230848533333335</v>
      </c>
      <c r="H66">
        <f>AVERAGE('Left 1 Kin'!H66, 'Left 2 Kin'!H66, 'Left 3 Kin'!H66)</f>
        <v>-3.7046045333333333</v>
      </c>
      <c r="I66">
        <f>AVERAGE('Left 1 Kin'!I66, 'Left 2 Kin'!I66, 'Left 3 Kin'!I66)</f>
        <v>-4.1680864000000009</v>
      </c>
      <c r="J66">
        <f>AVERAGE('Left 1 Kin'!J66, 'Left 2 Kin'!J66, 'Left 3 Kin'!J66)</f>
        <v>12.672361333333335</v>
      </c>
      <c r="K66">
        <f>AVERAGE('Left 1 Kin'!K66, 'Left 2 Kin'!K66, 'Left 3 Kin'!K66)</f>
        <v>4.0428698666666678</v>
      </c>
      <c r="L66">
        <f>AVERAGE('Left 1 Kin'!L66, 'Left 2 Kin'!L66, 'Left 3 Kin'!L66)</f>
        <v>-16.699565333333336</v>
      </c>
      <c r="M66">
        <f>AVERAGE('Left 1 Kin'!M66, 'Left 2 Kin'!M66, 'Left 3 Kin'!M66)</f>
        <v>4.166541777333336</v>
      </c>
      <c r="N66">
        <f>AVERAGE('Left 1 Kin'!N66, 'Left 2 Kin'!N66, 'Left 3 Kin'!N66)</f>
        <v>11.106094000000001</v>
      </c>
      <c r="O66">
        <f>AVERAGE('Left 1 Kin'!O66, 'Left 2 Kin'!O66, 'Left 3 Kin'!O66)</f>
        <v>13.909435999999999</v>
      </c>
      <c r="P66">
        <f>AVERAGE('Left 1 Kin'!P66, 'Left 2 Kin'!P66, 'Left 3 Kin'!P66)</f>
        <v>26.471898666666672</v>
      </c>
      <c r="Q66">
        <f>AVERAGE('Left 1 Kin'!Q66, 'Left 2 Kin'!Q66, 'Left 3 Kin'!Q66)</f>
        <v>2.8240653333333334</v>
      </c>
      <c r="R66">
        <f>AVERAGE('Left 1 Kin'!R66, 'Left 2 Kin'!R66, 'Left 3 Kin'!R66)</f>
        <v>-15.515728000000001</v>
      </c>
      <c r="S66">
        <f>AVERAGE('Left 1 Kin'!S66, 'Left 2 Kin'!S66, 'Left 3 Kin'!S66)</f>
        <v>21.571542666666669</v>
      </c>
      <c r="T66">
        <f>AVERAGE('Left 1 Kin'!T66, 'Left 2 Kin'!T66, 'Left 3 Kin'!T66)</f>
        <v>-0.13041404160000034</v>
      </c>
      <c r="U66">
        <f>AVERAGE('Left 1 Kin'!U66, 'Left 2 Kin'!U66, 'Left 3 Kin'!U66)</f>
        <v>-105.02009999999991</v>
      </c>
      <c r="V66">
        <f>AVERAGE('Left 1 Kin'!V66, 'Left 2 Kin'!V66, 'Left 3 Kin'!V66)</f>
        <v>44.193083333333298</v>
      </c>
      <c r="W66">
        <f>AVERAGE('Left 1 Kin'!W66, 'Left 2 Kin'!W66, 'Left 3 Kin'!W66)</f>
        <v>137.11113333333327</v>
      </c>
      <c r="X66">
        <f>AVERAGE('Left 1 Kin'!X66, 'Left 2 Kin'!X66, 'Left 3 Kin'!X66)</f>
        <v>-24.794499999999942</v>
      </c>
      <c r="Y66">
        <f>AVERAGE('Left 1 Kin'!Y66, 'Left 2 Kin'!Y66, 'Left 3 Kin'!Y66)</f>
        <v>-134.25850000000003</v>
      </c>
      <c r="Z66">
        <f>AVERAGE('Left 1 Kin'!Z66, 'Left 2 Kin'!Z66, 'Left 3 Kin'!Z66)</f>
        <v>43.598666666666674</v>
      </c>
      <c r="AA66">
        <f>AVERAGE('Left 1 Kin'!AA66, 'Left 2 Kin'!AA66, 'Left 3 Kin'!AA66)</f>
        <v>-559.72967633333337</v>
      </c>
      <c r="AB66">
        <f>AVERAGE('Left 1 Kin'!AB66, 'Left 2 Kin'!AB66, 'Left 3 Kin'!AB66)</f>
        <v>-257.7190333333333</v>
      </c>
      <c r="AC66">
        <f>AVERAGE('Left 1 Kin'!AC66, 'Left 2 Kin'!AC66, 'Left 3 Kin'!AC66)</f>
        <v>214.13016666666684</v>
      </c>
      <c r="AD66">
        <f>AVERAGE('Left 1 Kin'!AD66, 'Left 2 Kin'!AD66, 'Left 3 Kin'!AD66)</f>
        <v>-434.23799999999989</v>
      </c>
      <c r="AE66">
        <f>AVERAGE('Left 1 Kin'!AE66, 'Left 2 Kin'!AE66, 'Left 3 Kin'!AE66)</f>
        <v>-4.3882499999999522</v>
      </c>
      <c r="AF66">
        <f>AVERAGE('Left 1 Kin'!AF66, 'Left 2 Kin'!AF66, 'Left 3 Kin'!AF66)</f>
        <v>-443.40016666666662</v>
      </c>
      <c r="AG66">
        <f>AVERAGE('Left 1 Kin'!AG66, 'Left 2 Kin'!AG66, 'Left 3 Kin'!AG66)</f>
        <v>-216.45683333333329</v>
      </c>
      <c r="AH66">
        <f>AVERAGE('Left 1 Kin'!AH66, 'Left 2 Kin'!AH66, 'Left 3 Kin'!AH66)</f>
        <v>63.975102299999996</v>
      </c>
      <c r="AI66">
        <f>AVERAGE('Left 1 Kin'!AI66, 'Left 2 Kin'!AI66, 'Left 3 Kin'!AI66)</f>
        <v>-2.5228568</v>
      </c>
      <c r="AJ66">
        <f>AVERAGE('Left 1 Kin'!AJ66, 'Left 2 Kin'!AJ66, 'Left 3 Kin'!AJ66)</f>
        <v>2.2482464000000002</v>
      </c>
      <c r="AK66">
        <f>AVERAGE('Left 1 Kin'!AK66, 'Left 2 Kin'!AK66, 'Left 3 Kin'!AK66)</f>
        <v>0.10735882266666663</v>
      </c>
      <c r="AL66">
        <f>AVERAGE('Left 1 Kin'!AL66, 'Left 2 Kin'!AL66, 'Left 3 Kin'!AL66)</f>
        <v>-23.799316000000005</v>
      </c>
      <c r="AM66">
        <f>AVERAGE('Left 1 Kin'!AM66, 'Left 2 Kin'!AM66, 'Left 3 Kin'!AM66)</f>
        <v>2.0256594666666672</v>
      </c>
      <c r="AN66">
        <f>AVERAGE('Left 1 Kin'!AN66, 'Left 2 Kin'!AN66, 'Left 3 Kin'!AN66)</f>
        <v>0.95722037333333343</v>
      </c>
      <c r="AO66">
        <f>AVERAGE('Left 1 Kin'!AO66, 'Left 2 Kin'!AO66, 'Left 3 Kin'!AO66)</f>
        <v>0.75680973333333323</v>
      </c>
      <c r="AP66">
        <f>AVERAGE('Left 1 Kin'!AP66, 'Left 2 Kin'!AP66, 'Left 3 Kin'!AP66)</f>
        <v>13.146569333333337</v>
      </c>
      <c r="AQ66">
        <f>AVERAGE('Left 1 Kin'!AQ66, 'Left 2 Kin'!AQ66, 'Left 3 Kin'!AQ66)</f>
        <v>2.5660076000000003</v>
      </c>
      <c r="AR66">
        <f>AVERAGE('Left 1 Kin'!AR66, 'Left 2 Kin'!AR66, 'Left 3 Kin'!AR66)</f>
        <v>0.52137619999999996</v>
      </c>
      <c r="AS66">
        <f>AVERAGE('Left 1 Kin'!AS66, 'Left 2 Kin'!AS66, 'Left 3 Kin'!AS66)</f>
        <v>0.55489529333333332</v>
      </c>
      <c r="AT66">
        <f>AVERAGE('Left 1 Kin'!AT66, 'Left 2 Kin'!AT66, 'Left 3 Kin'!AT66)</f>
        <v>11.195484666666664</v>
      </c>
    </row>
    <row r="67" spans="1:46" x14ac:dyDescent="0.25">
      <c r="A67">
        <v>65</v>
      </c>
      <c r="B67">
        <f>AVERAGE('Left 1 Kin'!B67, 'Left 2 Kin'!B67, 'Left 3 Kin'!B67)</f>
        <v>5.3778333333333279</v>
      </c>
      <c r="C67">
        <f>AVERAGE('Left 1 Kin'!C67, 'Left 2 Kin'!C67, 'Left 3 Kin'!C67)</f>
        <v>0.55421515243902442</v>
      </c>
      <c r="D67">
        <f>AVERAGE('Left 1 Kin'!D67, 'Left 2 Kin'!D67, 'Left 3 Kin'!D67)</f>
        <v>0.40549353915035374</v>
      </c>
      <c r="E67">
        <f>AVERAGE('Left 1 Kin'!E67, 'Left 2 Kin'!E67, 'Left 3 Kin'!E67)</f>
        <v>-9.1873118839372436E-2</v>
      </c>
      <c r="F67">
        <f>AVERAGE('Left 1 Kin'!F67, 'Left 2 Kin'!F67, 'Left 3 Kin'!F67)</f>
        <v>2.2957847424684159</v>
      </c>
      <c r="G67">
        <f>AVERAGE('Left 1 Kin'!G67, 'Left 2 Kin'!G67, 'Left 3 Kin'!G67)</f>
        <v>10.081974499999999</v>
      </c>
      <c r="H67">
        <f>AVERAGE('Left 1 Kin'!H67, 'Left 2 Kin'!H67, 'Left 3 Kin'!H67)</f>
        <v>-3.6398058333333339</v>
      </c>
      <c r="I67">
        <f>AVERAGE('Left 1 Kin'!I67, 'Left 2 Kin'!I67, 'Left 3 Kin'!I67)</f>
        <v>-3.9686753333333353</v>
      </c>
      <c r="J67">
        <f>AVERAGE('Left 1 Kin'!J67, 'Left 2 Kin'!J67, 'Left 3 Kin'!J67)</f>
        <v>12.641015000000001</v>
      </c>
      <c r="K67">
        <f>AVERAGE('Left 1 Kin'!K67, 'Left 2 Kin'!K67, 'Left 3 Kin'!K67)</f>
        <v>3.8536301666666688</v>
      </c>
      <c r="L67">
        <f>AVERAGE('Left 1 Kin'!L67, 'Left 2 Kin'!L67, 'Left 3 Kin'!L67)</f>
        <v>-16.627511666666667</v>
      </c>
      <c r="M67">
        <f>AVERAGE('Left 1 Kin'!M67, 'Left 2 Kin'!M67, 'Left 3 Kin'!M67)</f>
        <v>3.4173051900000062</v>
      </c>
      <c r="N67">
        <f>AVERAGE('Left 1 Kin'!N67, 'Left 2 Kin'!N67, 'Left 3 Kin'!N67)</f>
        <v>10.750916666666669</v>
      </c>
      <c r="O67">
        <f>AVERAGE('Left 1 Kin'!O67, 'Left 2 Kin'!O67, 'Left 3 Kin'!O67)</f>
        <v>14.148118333333334</v>
      </c>
      <c r="P67">
        <f>AVERAGE('Left 1 Kin'!P67, 'Left 2 Kin'!P67, 'Left 3 Kin'!P67)</f>
        <v>25.881668333333341</v>
      </c>
      <c r="Q67">
        <f>AVERAGE('Left 1 Kin'!Q67, 'Left 2 Kin'!Q67, 'Left 3 Kin'!Q67)</f>
        <v>2.7935765000000004</v>
      </c>
      <c r="R67">
        <f>AVERAGE('Left 1 Kin'!R67, 'Left 2 Kin'!R67, 'Left 3 Kin'!R67)</f>
        <v>-16.14815333333333</v>
      </c>
      <c r="S67">
        <f>AVERAGE('Left 1 Kin'!S67, 'Left 2 Kin'!S67, 'Left 3 Kin'!S67)</f>
        <v>21.250881666666672</v>
      </c>
      <c r="T67">
        <f>AVERAGE('Left 1 Kin'!T67, 'Left 2 Kin'!T67, 'Left 3 Kin'!T67)</f>
        <v>-3.4346526000000953E-2</v>
      </c>
      <c r="U67">
        <f>AVERAGE('Left 1 Kin'!U67, 'Left 2 Kin'!U67, 'Left 3 Kin'!U67)</f>
        <v>-108.62014583333325</v>
      </c>
      <c r="V67">
        <f>AVERAGE('Left 1 Kin'!V67, 'Left 2 Kin'!V67, 'Left 3 Kin'!V67)</f>
        <v>48.041874999999948</v>
      </c>
      <c r="W67">
        <f>AVERAGE('Left 1 Kin'!W67, 'Left 2 Kin'!W67, 'Left 3 Kin'!W67)</f>
        <v>146.05320833333326</v>
      </c>
      <c r="X67">
        <f>AVERAGE('Left 1 Kin'!X67, 'Left 2 Kin'!X67, 'Left 3 Kin'!X67)</f>
        <v>-21.798958333333342</v>
      </c>
      <c r="Y67">
        <f>AVERAGE('Left 1 Kin'!Y67, 'Left 2 Kin'!Y67, 'Left 3 Kin'!Y67)</f>
        <v>-139.69450000000001</v>
      </c>
      <c r="Z67">
        <f>AVERAGE('Left 1 Kin'!Z67, 'Left 2 Kin'!Z67, 'Left 3 Kin'!Z67)</f>
        <v>53.508124999999957</v>
      </c>
      <c r="AA67">
        <f>AVERAGE('Left 1 Kin'!AA67, 'Left 2 Kin'!AA67, 'Left 3 Kin'!AA67)</f>
        <v>-549.12982375000001</v>
      </c>
      <c r="AB67">
        <f>AVERAGE('Left 1 Kin'!AB67, 'Left 2 Kin'!AB67, 'Left 3 Kin'!AB67)</f>
        <v>-262.65231249999994</v>
      </c>
      <c r="AC67">
        <f>AVERAGE('Left 1 Kin'!AC67, 'Left 2 Kin'!AC67, 'Left 3 Kin'!AC67)</f>
        <v>174.28645833333371</v>
      </c>
      <c r="AD67">
        <f>AVERAGE('Left 1 Kin'!AD67, 'Left 2 Kin'!AD67, 'Left 3 Kin'!AD67)</f>
        <v>-433.61312500000003</v>
      </c>
      <c r="AE67">
        <f>AVERAGE('Left 1 Kin'!AE67, 'Left 2 Kin'!AE67, 'Left 3 Kin'!AE67)</f>
        <v>-19.041354166666526</v>
      </c>
      <c r="AF67">
        <f>AVERAGE('Left 1 Kin'!AF67, 'Left 2 Kin'!AF67, 'Left 3 Kin'!AF67)</f>
        <v>-459.37687499999976</v>
      </c>
      <c r="AG67">
        <f>AVERAGE('Left 1 Kin'!AG67, 'Left 2 Kin'!AG67, 'Left 3 Kin'!AG67)</f>
        <v>-242.14791666666653</v>
      </c>
      <c r="AH67">
        <f>AVERAGE('Left 1 Kin'!AH67, 'Left 2 Kin'!AH67, 'Left 3 Kin'!AH67)</f>
        <v>68.003387583333293</v>
      </c>
      <c r="AI67">
        <f>AVERAGE('Left 1 Kin'!AI67, 'Left 2 Kin'!AI67, 'Left 3 Kin'!AI67)</f>
        <v>-2.4363675000000011</v>
      </c>
      <c r="AJ67">
        <f>AVERAGE('Left 1 Kin'!AJ67, 'Left 2 Kin'!AJ67, 'Left 3 Kin'!AJ67)</f>
        <v>2.2162948333333339</v>
      </c>
      <c r="AK67">
        <f>AVERAGE('Left 1 Kin'!AK67, 'Left 2 Kin'!AK67, 'Left 3 Kin'!AK67)</f>
        <v>0.11989154333333324</v>
      </c>
      <c r="AL67">
        <f>AVERAGE('Left 1 Kin'!AL67, 'Left 2 Kin'!AL67, 'Left 3 Kin'!AL67)</f>
        <v>-22.843360000000008</v>
      </c>
      <c r="AM67">
        <f>AVERAGE('Left 1 Kin'!AM67, 'Left 2 Kin'!AM67, 'Left 3 Kin'!AM67)</f>
        <v>1.9005760000000012</v>
      </c>
      <c r="AN67">
        <f>AVERAGE('Left 1 Kin'!AN67, 'Left 2 Kin'!AN67, 'Left 3 Kin'!AN67)</f>
        <v>0.93745880000000004</v>
      </c>
      <c r="AO67">
        <f>AVERAGE('Left 1 Kin'!AO67, 'Left 2 Kin'!AO67, 'Left 3 Kin'!AO67)</f>
        <v>0.73987635000000018</v>
      </c>
      <c r="AP67">
        <f>AVERAGE('Left 1 Kin'!AP67, 'Left 2 Kin'!AP67, 'Left 3 Kin'!AP67)</f>
        <v>12.45662333333334</v>
      </c>
      <c r="AQ67">
        <f>AVERAGE('Left 1 Kin'!AQ67, 'Left 2 Kin'!AQ67, 'Left 3 Kin'!AQ67)</f>
        <v>2.5369473333333334</v>
      </c>
      <c r="AR67">
        <f>AVERAGE('Left 1 Kin'!AR67, 'Left 2 Kin'!AR67, 'Left 3 Kin'!AR67)</f>
        <v>0.51597211666666676</v>
      </c>
      <c r="AS67">
        <f>AVERAGE('Left 1 Kin'!AS67, 'Left 2 Kin'!AS67, 'Left 3 Kin'!AS67)</f>
        <v>0.5460248333333334</v>
      </c>
      <c r="AT67">
        <f>AVERAGE('Left 1 Kin'!AT67, 'Left 2 Kin'!AT67, 'Left 3 Kin'!AT67)</f>
        <v>12.254519499999992</v>
      </c>
    </row>
    <row r="68" spans="1:46" x14ac:dyDescent="0.25">
      <c r="A68">
        <v>66</v>
      </c>
      <c r="B68">
        <f>AVERAGE('Left 1 Kin'!B68, 'Left 2 Kin'!B68, 'Left 3 Kin'!B68)</f>
        <v>5.3912166666666623</v>
      </c>
      <c r="C68">
        <f>AVERAGE('Left 1 Kin'!C68, 'Left 2 Kin'!C68, 'Left 3 Kin'!C68)</f>
        <v>0.55462976016260168</v>
      </c>
      <c r="D68">
        <f>AVERAGE('Left 1 Kin'!D68, 'Left 2 Kin'!D68, 'Left 3 Kin'!D68)</f>
        <v>0.43220821116201563</v>
      </c>
      <c r="E68">
        <f>AVERAGE('Left 1 Kin'!E68, 'Left 2 Kin'!E68, 'Left 3 Kin'!E68)</f>
        <v>-9.9668915729557092E-2</v>
      </c>
      <c r="F68">
        <f>AVERAGE('Left 1 Kin'!F68, 'Left 2 Kin'!F68, 'Left 3 Kin'!F68)</f>
        <v>2.2299357906427879</v>
      </c>
      <c r="G68">
        <f>AVERAGE('Left 1 Kin'!G68, 'Left 2 Kin'!G68, 'Left 3 Kin'!G68)</f>
        <v>9.9296101333333322</v>
      </c>
      <c r="H68">
        <f>AVERAGE('Left 1 Kin'!H68, 'Left 2 Kin'!H68, 'Left 3 Kin'!H68)</f>
        <v>-3.5708576666666669</v>
      </c>
      <c r="I68">
        <f>AVERAGE('Left 1 Kin'!I68, 'Left 2 Kin'!I68, 'Left 3 Kin'!I68)</f>
        <v>-3.7585250000000001</v>
      </c>
      <c r="J68">
        <f>AVERAGE('Left 1 Kin'!J68, 'Left 2 Kin'!J68, 'Left 3 Kin'!J68)</f>
        <v>12.611076000000002</v>
      </c>
      <c r="K68">
        <f>AVERAGE('Left 1 Kin'!K68, 'Left 2 Kin'!K68, 'Left 3 Kin'!K68)</f>
        <v>3.6606180666666663</v>
      </c>
      <c r="L68">
        <f>AVERAGE('Left 1 Kin'!L68, 'Left 2 Kin'!L68, 'Left 3 Kin'!L68)</f>
        <v>-16.544784666666668</v>
      </c>
      <c r="M68">
        <f>AVERAGE('Left 1 Kin'!M68, 'Left 2 Kin'!M68, 'Left 3 Kin'!M68)</f>
        <v>2.6757848026666657</v>
      </c>
      <c r="N68">
        <f>AVERAGE('Left 1 Kin'!N68, 'Left 2 Kin'!N68, 'Left 3 Kin'!N68)</f>
        <v>10.391693</v>
      </c>
      <c r="O68">
        <f>AVERAGE('Left 1 Kin'!O68, 'Left 2 Kin'!O68, 'Left 3 Kin'!O68)</f>
        <v>14.346800666666667</v>
      </c>
      <c r="P68">
        <f>AVERAGE('Left 1 Kin'!P68, 'Left 2 Kin'!P68, 'Left 3 Kin'!P68)</f>
        <v>25.288293999999997</v>
      </c>
      <c r="Q68">
        <f>AVERAGE('Left 1 Kin'!Q68, 'Left 2 Kin'!Q68, 'Left 3 Kin'!Q68)</f>
        <v>2.7451716000000004</v>
      </c>
      <c r="R68">
        <f>AVERAGE('Left 1 Kin'!R68, 'Left 2 Kin'!R68, 'Left 3 Kin'!R68)</f>
        <v>-16.809661333333331</v>
      </c>
      <c r="S68">
        <f>AVERAGE('Left 1 Kin'!S68, 'Left 2 Kin'!S68, 'Left 3 Kin'!S68)</f>
        <v>20.904849333333331</v>
      </c>
      <c r="T68">
        <f>AVERAGE('Left 1 Kin'!T68, 'Left 2 Kin'!T68, 'Left 3 Kin'!T68)</f>
        <v>6.6633622933333456E-2</v>
      </c>
      <c r="U68">
        <f>AVERAGE('Left 1 Kin'!U68, 'Left 2 Kin'!U68, 'Left 3 Kin'!U68)</f>
        <v>-112.09005833333337</v>
      </c>
      <c r="V68">
        <f>AVERAGE('Left 1 Kin'!V68, 'Left 2 Kin'!V68, 'Left 3 Kin'!V68)</f>
        <v>51.936124999999997</v>
      </c>
      <c r="W68">
        <f>AVERAGE('Left 1 Kin'!W68, 'Left 2 Kin'!W68, 'Left 3 Kin'!W68)</f>
        <v>154.90111250000001</v>
      </c>
      <c r="X68">
        <f>AVERAGE('Left 1 Kin'!X68, 'Left 2 Kin'!X68, 'Left 3 Kin'!X68)</f>
        <v>-18.244166666666668</v>
      </c>
      <c r="Y68">
        <f>AVERAGE('Left 1 Kin'!Y68, 'Left 2 Kin'!Y68, 'Left 3 Kin'!Y68)</f>
        <v>-145.10463333333337</v>
      </c>
      <c r="Z68">
        <f>AVERAGE('Left 1 Kin'!Z68, 'Left 2 Kin'!Z68, 'Left 3 Kin'!Z68)</f>
        <v>63.401166666666711</v>
      </c>
      <c r="AA68">
        <f>AVERAGE('Left 1 Kin'!AA68, 'Left 2 Kin'!AA68, 'Left 3 Kin'!AA68)</f>
        <v>-537.77273783333328</v>
      </c>
      <c r="AB68">
        <f>AVERAGE('Left 1 Kin'!AB68, 'Left 2 Kin'!AB68, 'Left 3 Kin'!AB68)</f>
        <v>-267.32484166666671</v>
      </c>
      <c r="AC68">
        <f>AVERAGE('Left 1 Kin'!AC68, 'Left 2 Kin'!AC68, 'Left 3 Kin'!AC68)</f>
        <v>134.54499999999993</v>
      </c>
      <c r="AD68">
        <f>AVERAGE('Left 1 Kin'!AD68, 'Left 2 Kin'!AD68, 'Left 3 Kin'!AD68)</f>
        <v>-432.48066666666665</v>
      </c>
      <c r="AE68">
        <f>AVERAGE('Left 1 Kin'!AE68, 'Left 2 Kin'!AE68, 'Left 3 Kin'!AE68)</f>
        <v>-32.70041666666669</v>
      </c>
      <c r="AF68">
        <f>AVERAGE('Left 1 Kin'!AF68, 'Left 2 Kin'!AF68, 'Left 3 Kin'!AF68)</f>
        <v>-473.55533333333346</v>
      </c>
      <c r="AG68">
        <f>AVERAGE('Left 1 Kin'!AG68, 'Left 2 Kin'!AG68, 'Left 3 Kin'!AG68)</f>
        <v>-268.98000000000019</v>
      </c>
      <c r="AH68">
        <f>AVERAGE('Left 1 Kin'!AH68, 'Left 2 Kin'!AH68, 'Left 3 Kin'!AH68)</f>
        <v>71.640272866666677</v>
      </c>
      <c r="AI68">
        <f>AVERAGE('Left 1 Kin'!AI68, 'Left 2 Kin'!AI68, 'Left 3 Kin'!AI68)</f>
        <v>-2.3390776666666668</v>
      </c>
      <c r="AJ68">
        <f>AVERAGE('Left 1 Kin'!AJ68, 'Left 2 Kin'!AJ68, 'Left 3 Kin'!AJ68)</f>
        <v>2.1841295999999999</v>
      </c>
      <c r="AK68">
        <f>AVERAGE('Left 1 Kin'!AK68, 'Left 2 Kin'!AK68, 'Left 3 Kin'!AK68)</f>
        <v>0.13063450733333337</v>
      </c>
      <c r="AL68">
        <f>AVERAGE('Left 1 Kin'!AL68, 'Left 2 Kin'!AL68, 'Left 3 Kin'!AL68)</f>
        <v>-21.765324000000003</v>
      </c>
      <c r="AM68">
        <f>AVERAGE('Left 1 Kin'!AM68, 'Left 2 Kin'!AM68, 'Left 3 Kin'!AM68)</f>
        <v>1.7732870666666667</v>
      </c>
      <c r="AN68">
        <f>AVERAGE('Left 1 Kin'!AN68, 'Left 2 Kin'!AN68, 'Left 3 Kin'!AN68)</f>
        <v>0.91755758666666665</v>
      </c>
      <c r="AO68">
        <f>AVERAGE('Left 1 Kin'!AO68, 'Left 2 Kin'!AO68, 'Left 3 Kin'!AO68)</f>
        <v>0.72191020666666661</v>
      </c>
      <c r="AP68">
        <f>AVERAGE('Left 1 Kin'!AP68, 'Left 2 Kin'!AP68, 'Left 3 Kin'!AP68)</f>
        <v>11.708466333333334</v>
      </c>
      <c r="AQ68">
        <f>AVERAGE('Left 1 Kin'!AQ68, 'Left 2 Kin'!AQ68, 'Left 3 Kin'!AQ68)</f>
        <v>2.5061122666666669</v>
      </c>
      <c r="AR68">
        <f>AVERAGE('Left 1 Kin'!AR68, 'Left 2 Kin'!AR68, 'Left 3 Kin'!AR68)</f>
        <v>0.51067357999999996</v>
      </c>
      <c r="AS68">
        <f>AVERAGE('Left 1 Kin'!AS68, 'Left 2 Kin'!AS68, 'Left 3 Kin'!AS68)</f>
        <v>0.53651219999999988</v>
      </c>
      <c r="AT68">
        <f>AVERAGE('Left 1 Kin'!AT68, 'Left 2 Kin'!AT68, 'Left 3 Kin'!AT68)</f>
        <v>13.3140918</v>
      </c>
    </row>
    <row r="69" spans="1:46" x14ac:dyDescent="0.25">
      <c r="A69">
        <v>67</v>
      </c>
      <c r="B69">
        <f>AVERAGE('Left 1 Kin'!B69, 'Left 2 Kin'!B69, 'Left 3 Kin'!B69)</f>
        <v>5.403774999999996</v>
      </c>
      <c r="C69">
        <f>AVERAGE('Left 1 Kin'!C69, 'Left 2 Kin'!C69, 'Left 3 Kin'!C69)</f>
        <v>0.55505517276422767</v>
      </c>
      <c r="D69">
        <f>AVERAGE('Left 1 Kin'!D69, 'Left 2 Kin'!D69, 'Left 3 Kin'!D69)</f>
        <v>0.45575140913508233</v>
      </c>
      <c r="E69">
        <f>AVERAGE('Left 1 Kin'!E69, 'Left 2 Kin'!E69, 'Left 3 Kin'!E69)</f>
        <v>-0.10693166389004571</v>
      </c>
      <c r="F69">
        <f>AVERAGE('Left 1 Kin'!F69, 'Left 2 Kin'!F69, 'Left 3 Kin'!F69)</f>
        <v>2.166849298903236</v>
      </c>
      <c r="G69">
        <f>AVERAGE('Left 1 Kin'!G69, 'Left 2 Kin'!G69, 'Left 3 Kin'!G69)</f>
        <v>9.773535533333332</v>
      </c>
      <c r="H69">
        <f>AVERAGE('Left 1 Kin'!H69, 'Left 2 Kin'!H69, 'Left 3 Kin'!H69)</f>
        <v>-3.4959375666666674</v>
      </c>
      <c r="I69">
        <f>AVERAGE('Left 1 Kin'!I69, 'Left 2 Kin'!I69, 'Left 3 Kin'!I69)</f>
        <v>-3.5397201000000003</v>
      </c>
      <c r="J69">
        <f>AVERAGE('Left 1 Kin'!J69, 'Left 2 Kin'!J69, 'Left 3 Kin'!J69)</f>
        <v>12.589044666666666</v>
      </c>
      <c r="K69">
        <f>AVERAGE('Left 1 Kin'!K69, 'Left 2 Kin'!K69, 'Left 3 Kin'!K69)</f>
        <v>3.4582016333333345</v>
      </c>
      <c r="L69">
        <f>AVERAGE('Left 1 Kin'!L69, 'Left 2 Kin'!L69, 'Left 3 Kin'!L69)</f>
        <v>-16.447995666666667</v>
      </c>
      <c r="M69">
        <f>AVERAGE('Left 1 Kin'!M69, 'Left 2 Kin'!M69, 'Left 3 Kin'!M69)</f>
        <v>1.9536558513333351</v>
      </c>
      <c r="N69">
        <f>AVERAGE('Left 1 Kin'!N69, 'Left 2 Kin'!N69, 'Left 3 Kin'!N69)</f>
        <v>10.023990033333334</v>
      </c>
      <c r="O69">
        <f>AVERAGE('Left 1 Kin'!O69, 'Left 2 Kin'!O69, 'Left 3 Kin'!O69)</f>
        <v>14.491245666666666</v>
      </c>
      <c r="P69">
        <f>AVERAGE('Left 1 Kin'!P69, 'Left 2 Kin'!P69, 'Left 3 Kin'!P69)</f>
        <v>24.700181000000001</v>
      </c>
      <c r="Q69">
        <f>AVERAGE('Left 1 Kin'!Q69, 'Left 2 Kin'!Q69, 'Left 3 Kin'!Q69)</f>
        <v>2.6874857333333337</v>
      </c>
      <c r="R69">
        <f>AVERAGE('Left 1 Kin'!R69, 'Left 2 Kin'!R69, 'Left 3 Kin'!R69)</f>
        <v>-17.465313333333331</v>
      </c>
      <c r="S69">
        <f>AVERAGE('Left 1 Kin'!S69, 'Left 2 Kin'!S69, 'Left 3 Kin'!S69)</f>
        <v>20.512904666666667</v>
      </c>
      <c r="T69">
        <f>AVERAGE('Left 1 Kin'!T69, 'Left 2 Kin'!T69, 'Left 3 Kin'!T69)</f>
        <v>0.16719068666666623</v>
      </c>
      <c r="U69">
        <f>AVERAGE('Left 1 Kin'!U69, 'Left 2 Kin'!U69, 'Left 3 Kin'!U69)</f>
        <v>-115.14558750000008</v>
      </c>
      <c r="V69">
        <f>AVERAGE('Left 1 Kin'!V69, 'Left 2 Kin'!V69, 'Left 3 Kin'!V69)</f>
        <v>55.7445375</v>
      </c>
      <c r="W69">
        <f>AVERAGE('Left 1 Kin'!W69, 'Left 2 Kin'!W69, 'Left 3 Kin'!W69)</f>
        <v>163.46217291666665</v>
      </c>
      <c r="X69">
        <f>AVERAGE('Left 1 Kin'!X69, 'Left 2 Kin'!X69, 'Left 3 Kin'!X69)</f>
        <v>-14.023083333333375</v>
      </c>
      <c r="Y69">
        <f>AVERAGE('Left 1 Kin'!Y69, 'Left 2 Kin'!Y69, 'Left 3 Kin'!Y69)</f>
        <v>-150.34588333333332</v>
      </c>
      <c r="Z69">
        <f>AVERAGE('Left 1 Kin'!Z69, 'Left 2 Kin'!Z69, 'Left 3 Kin'!Z69)</f>
        <v>73.045666666666634</v>
      </c>
      <c r="AA69">
        <f>AVERAGE('Left 1 Kin'!AA69, 'Left 2 Kin'!AA69, 'Left 3 Kin'!AA69)</f>
        <v>-526.4692852500001</v>
      </c>
      <c r="AB69">
        <f>AVERAGE('Left 1 Kin'!AB69, 'Left 2 Kin'!AB69, 'Left 3 Kin'!AB69)</f>
        <v>-272.19754583333332</v>
      </c>
      <c r="AC69">
        <f>AVERAGE('Left 1 Kin'!AC69, 'Left 2 Kin'!AC69, 'Left 3 Kin'!AC69)</f>
        <v>98.305833333333396</v>
      </c>
      <c r="AD69">
        <f>AVERAGE('Left 1 Kin'!AD69, 'Left 2 Kin'!AD69, 'Left 3 Kin'!AD69)</f>
        <v>-432.36174999999997</v>
      </c>
      <c r="AE69">
        <f>AVERAGE('Left 1 Kin'!AE69, 'Left 2 Kin'!AE69, 'Left 3 Kin'!AE69)</f>
        <v>-42.763641666666643</v>
      </c>
      <c r="AF69">
        <f>AVERAGE('Left 1 Kin'!AF69, 'Left 2 Kin'!AF69, 'Left 3 Kin'!AF69)</f>
        <v>-484.53850000000011</v>
      </c>
      <c r="AG69">
        <f>AVERAGE('Left 1 Kin'!AG69, 'Left 2 Kin'!AG69, 'Left 3 Kin'!AG69)</f>
        <v>-299.16591666666676</v>
      </c>
      <c r="AH69">
        <f>AVERAGE('Left 1 Kin'!AH69, 'Left 2 Kin'!AH69, 'Left 3 Kin'!AH69)</f>
        <v>73.754802683333324</v>
      </c>
      <c r="AI69">
        <f>AVERAGE('Left 1 Kin'!AI69, 'Left 2 Kin'!AI69, 'Left 3 Kin'!AI69)</f>
        <v>-2.230148633333334</v>
      </c>
      <c r="AJ69">
        <f>AVERAGE('Left 1 Kin'!AJ69, 'Left 2 Kin'!AJ69, 'Left 3 Kin'!AJ69)</f>
        <v>2.147243</v>
      </c>
      <c r="AK69">
        <f>AVERAGE('Left 1 Kin'!AK69, 'Left 2 Kin'!AK69, 'Left 3 Kin'!AK69)</f>
        <v>0.14069385833333334</v>
      </c>
      <c r="AL69">
        <f>AVERAGE('Left 1 Kin'!AL69, 'Left 2 Kin'!AL69, 'Left 3 Kin'!AL69)</f>
        <v>-20.602433333333337</v>
      </c>
      <c r="AM69">
        <f>AVERAGE('Left 1 Kin'!AM69, 'Left 2 Kin'!AM69, 'Left 3 Kin'!AM69)</f>
        <v>1.6465515600000005</v>
      </c>
      <c r="AN69">
        <f>AVERAGE('Left 1 Kin'!AN69, 'Left 2 Kin'!AN69, 'Left 3 Kin'!AN69)</f>
        <v>0.89781411333333339</v>
      </c>
      <c r="AO69">
        <f>AVERAGE('Left 1 Kin'!AO69, 'Left 2 Kin'!AO69, 'Left 3 Kin'!AO69)</f>
        <v>0.7026816566666666</v>
      </c>
      <c r="AP69">
        <f>AVERAGE('Left 1 Kin'!AP69, 'Left 2 Kin'!AP69, 'Left 3 Kin'!AP69)</f>
        <v>10.948833300000002</v>
      </c>
      <c r="AQ69">
        <f>AVERAGE('Left 1 Kin'!AQ69, 'Left 2 Kin'!AQ69, 'Left 3 Kin'!AQ69)</f>
        <v>2.4709300666666665</v>
      </c>
      <c r="AR69">
        <f>AVERAGE('Left 1 Kin'!AR69, 'Left 2 Kin'!AR69, 'Left 3 Kin'!AR69)</f>
        <v>0.5058141633333334</v>
      </c>
      <c r="AS69">
        <f>AVERAGE('Left 1 Kin'!AS69, 'Left 2 Kin'!AS69, 'Left 3 Kin'!AS69)</f>
        <v>0.52699205333333332</v>
      </c>
      <c r="AT69">
        <f>AVERAGE('Left 1 Kin'!AT69, 'Left 2 Kin'!AT69, 'Left 3 Kin'!AT69)</f>
        <v>14.330882433333329</v>
      </c>
    </row>
    <row r="70" spans="1:46" x14ac:dyDescent="0.25">
      <c r="A70">
        <v>68</v>
      </c>
      <c r="B70">
        <f>AVERAGE('Left 1 Kin'!B70, 'Left 2 Kin'!B70, 'Left 3 Kin'!B70)</f>
        <v>5.4159999999999942</v>
      </c>
      <c r="C70">
        <f>AVERAGE('Left 1 Kin'!C70, 'Left 2 Kin'!C70, 'Left 3 Kin'!C70)</f>
        <v>0.55549172357723586</v>
      </c>
      <c r="D70">
        <f>AVERAGE('Left 1 Kin'!D70, 'Left 2 Kin'!D70, 'Left 3 Kin'!D70)</f>
        <v>0.47941581285575419</v>
      </c>
      <c r="E70">
        <f>AVERAGE('Left 1 Kin'!E70, 'Left 2 Kin'!E70, 'Left 3 Kin'!E70)</f>
        <v>-0.11553623767874487</v>
      </c>
      <c r="F70">
        <f>AVERAGE('Left 1 Kin'!F70, 'Left 2 Kin'!F70, 'Left 3 Kin'!F70)</f>
        <v>2.0930606691656259</v>
      </c>
      <c r="G70">
        <f>AVERAGE('Left 1 Kin'!G70, 'Left 2 Kin'!G70, 'Left 3 Kin'!G70)</f>
        <v>9.6129473333333344</v>
      </c>
      <c r="H70">
        <f>AVERAGE('Left 1 Kin'!H70, 'Left 2 Kin'!H70, 'Left 3 Kin'!H70)</f>
        <v>-3.4167238666666671</v>
      </c>
      <c r="I70">
        <f>AVERAGE('Left 1 Kin'!I70, 'Left 2 Kin'!I70, 'Left 3 Kin'!I70)</f>
        <v>-3.309588533333335</v>
      </c>
      <c r="J70">
        <f>AVERAGE('Left 1 Kin'!J70, 'Left 2 Kin'!J70, 'Left 3 Kin'!J70)</f>
        <v>12.573997333333333</v>
      </c>
      <c r="K70">
        <f>AVERAGE('Left 1 Kin'!K70, 'Left 2 Kin'!K70, 'Left 3 Kin'!K70)</f>
        <v>3.2476310666666683</v>
      </c>
      <c r="L70">
        <f>AVERAGE('Left 1 Kin'!L70, 'Left 2 Kin'!L70, 'Left 3 Kin'!L70)</f>
        <v>-16.339566666666666</v>
      </c>
      <c r="M70">
        <f>AVERAGE('Left 1 Kin'!M70, 'Left 2 Kin'!M70, 'Left 3 Kin'!M70)</f>
        <v>1.2491317053333379</v>
      </c>
      <c r="N70">
        <f>AVERAGE('Left 1 Kin'!N70, 'Left 2 Kin'!N70, 'Left 3 Kin'!N70)</f>
        <v>9.6495521333333354</v>
      </c>
      <c r="O70">
        <f>AVERAGE('Left 1 Kin'!O70, 'Left 2 Kin'!O70, 'Left 3 Kin'!O70)</f>
        <v>14.586202666666667</v>
      </c>
      <c r="P70">
        <f>AVERAGE('Left 1 Kin'!P70, 'Left 2 Kin'!P70, 'Left 3 Kin'!P70)</f>
        <v>24.114844000000005</v>
      </c>
      <c r="Q70">
        <f>AVERAGE('Left 1 Kin'!Q70, 'Left 2 Kin'!Q70, 'Left 3 Kin'!Q70)</f>
        <v>2.6170118666666671</v>
      </c>
      <c r="R70">
        <f>AVERAGE('Left 1 Kin'!R70, 'Left 2 Kin'!R70, 'Left 3 Kin'!R70)</f>
        <v>-18.130682666666662</v>
      </c>
      <c r="S70">
        <f>AVERAGE('Left 1 Kin'!S70, 'Left 2 Kin'!S70, 'Left 3 Kin'!S70)</f>
        <v>20.084447999999998</v>
      </c>
      <c r="T70">
        <f>AVERAGE('Left 1 Kin'!T70, 'Left 2 Kin'!T70, 'Left 3 Kin'!T70)</f>
        <v>0.27207334666666605</v>
      </c>
      <c r="U70">
        <f>AVERAGE('Left 1 Kin'!U70, 'Left 2 Kin'!U70, 'Left 3 Kin'!U70)</f>
        <v>-117.96301666666669</v>
      </c>
      <c r="V70">
        <f>AVERAGE('Left 1 Kin'!V70, 'Left 2 Kin'!V70, 'Left 3 Kin'!V70)</f>
        <v>59.512916666666655</v>
      </c>
      <c r="W70">
        <f>AVERAGE('Left 1 Kin'!W70, 'Left 2 Kin'!W70, 'Left 3 Kin'!W70)</f>
        <v>171.59593333333328</v>
      </c>
      <c r="X70">
        <f>AVERAGE('Left 1 Kin'!X70, 'Left 2 Kin'!X70, 'Left 3 Kin'!X70)</f>
        <v>-8.9233333333334368</v>
      </c>
      <c r="Y70">
        <f>AVERAGE('Left 1 Kin'!Y70, 'Left 2 Kin'!Y70, 'Left 3 Kin'!Y70)</f>
        <v>-155.63083333333333</v>
      </c>
      <c r="Z70">
        <f>AVERAGE('Left 1 Kin'!Z70, 'Left 2 Kin'!Z70, 'Left 3 Kin'!Z70)</f>
        <v>82.395833333333243</v>
      </c>
      <c r="AA70">
        <f>AVERAGE('Left 1 Kin'!AA70, 'Left 2 Kin'!AA70, 'Left 3 Kin'!AA70)</f>
        <v>-514.3053326666668</v>
      </c>
      <c r="AB70">
        <f>AVERAGE('Left 1 Kin'!AB70, 'Left 2 Kin'!AB70, 'Left 3 Kin'!AB70)</f>
        <v>-276.98501666666658</v>
      </c>
      <c r="AC70">
        <f>AVERAGE('Left 1 Kin'!AC70, 'Left 2 Kin'!AC70, 'Left 3 Kin'!AC70)</f>
        <v>63.488333333333514</v>
      </c>
      <c r="AD70">
        <f>AVERAGE('Left 1 Kin'!AD70, 'Left 2 Kin'!AD70, 'Left 3 Kin'!AD70)</f>
        <v>-431.88683333333347</v>
      </c>
      <c r="AE70">
        <f>AVERAGE('Left 1 Kin'!AE70, 'Left 2 Kin'!AE70, 'Left 3 Kin'!AE70)</f>
        <v>-50.545666666666627</v>
      </c>
      <c r="AF70">
        <f>AVERAGE('Left 1 Kin'!AF70, 'Left 2 Kin'!AF70, 'Left 3 Kin'!AF70)</f>
        <v>-491.86733333333342</v>
      </c>
      <c r="AG70">
        <f>AVERAGE('Left 1 Kin'!AG70, 'Left 2 Kin'!AG70, 'Left 3 Kin'!AG70)</f>
        <v>-331.40083333333331</v>
      </c>
      <c r="AH70">
        <f>AVERAGE('Left 1 Kin'!AH70, 'Left 2 Kin'!AH70, 'Left 3 Kin'!AH70)</f>
        <v>74.890044900000007</v>
      </c>
      <c r="AI70">
        <f>AVERAGE('Left 1 Kin'!AI70, 'Left 2 Kin'!AI70, 'Left 3 Kin'!AI70)</f>
        <v>-2.106913466666668</v>
      </c>
      <c r="AJ70">
        <f>AVERAGE('Left 1 Kin'!AJ70, 'Left 2 Kin'!AJ70, 'Left 3 Kin'!AJ70)</f>
        <v>2.1063206666666674</v>
      </c>
      <c r="AK70">
        <f>AVERAGE('Left 1 Kin'!AK70, 'Left 2 Kin'!AK70, 'Left 3 Kin'!AK70)</f>
        <v>0.1497877533333333</v>
      </c>
      <c r="AL70">
        <f>AVERAGE('Left 1 Kin'!AL70, 'Left 2 Kin'!AL70, 'Left 3 Kin'!AL70)</f>
        <v>-19.299521333333345</v>
      </c>
      <c r="AM70">
        <f>AVERAGE('Left 1 Kin'!AM70, 'Left 2 Kin'!AM70, 'Left 3 Kin'!AM70)</f>
        <v>1.520077173333334</v>
      </c>
      <c r="AN70">
        <f>AVERAGE('Left 1 Kin'!AN70, 'Left 2 Kin'!AN70, 'Left 3 Kin'!AN70)</f>
        <v>0.87768469333333332</v>
      </c>
      <c r="AO70">
        <f>AVERAGE('Left 1 Kin'!AO70, 'Left 2 Kin'!AO70, 'Left 3 Kin'!AO70)</f>
        <v>0.68228822666666689</v>
      </c>
      <c r="AP70">
        <f>AVERAGE('Left 1 Kin'!AP70, 'Left 2 Kin'!AP70, 'Left 3 Kin'!AP70)</f>
        <v>10.166623200000004</v>
      </c>
      <c r="AQ70">
        <f>AVERAGE('Left 1 Kin'!AQ70, 'Left 2 Kin'!AQ70, 'Left 3 Kin'!AQ70)</f>
        <v>2.4308700000000001</v>
      </c>
      <c r="AR70">
        <f>AVERAGE('Left 1 Kin'!AR70, 'Left 2 Kin'!AR70, 'Left 3 Kin'!AR70)</f>
        <v>0.50014394666666673</v>
      </c>
      <c r="AS70">
        <f>AVERAGE('Left 1 Kin'!AS70, 'Left 2 Kin'!AS70, 'Left 3 Kin'!AS70)</f>
        <v>0.51763969333333337</v>
      </c>
      <c r="AT70">
        <f>AVERAGE('Left 1 Kin'!AT70, 'Left 2 Kin'!AT70, 'Left 3 Kin'!AT70)</f>
        <v>15.316395999999996</v>
      </c>
    </row>
    <row r="71" spans="1:46" x14ac:dyDescent="0.25">
      <c r="A71">
        <v>69</v>
      </c>
      <c r="B71">
        <f>AVERAGE('Left 1 Kin'!B71, 'Left 2 Kin'!B71, 'Left 3 Kin'!B71)</f>
        <v>5.4279166666666656</v>
      </c>
      <c r="C71">
        <f>AVERAGE('Left 1 Kin'!C71, 'Left 2 Kin'!C71, 'Left 3 Kin'!C71)</f>
        <v>0.55594332113821132</v>
      </c>
      <c r="D71">
        <f>AVERAGE('Left 1 Kin'!D71, 'Left 2 Kin'!D71, 'Left 3 Kin'!D71)</f>
        <v>0.49892175829515462</v>
      </c>
      <c r="E71">
        <f>AVERAGE('Left 1 Kin'!E71, 'Left 2 Kin'!E71, 'Left 3 Kin'!E71)</f>
        <v>-0.12425061675690678</v>
      </c>
      <c r="F71">
        <f>AVERAGE('Left 1 Kin'!F71, 'Left 2 Kin'!F71, 'Left 3 Kin'!F71)</f>
        <v>2.0229354921560461</v>
      </c>
      <c r="G71">
        <f>AVERAGE('Left 1 Kin'!G71, 'Left 2 Kin'!G71, 'Left 3 Kin'!G71)</f>
        <v>9.4480418333333329</v>
      </c>
      <c r="H71">
        <f>AVERAGE('Left 1 Kin'!H71, 'Left 2 Kin'!H71, 'Left 3 Kin'!H71)</f>
        <v>-3.3313907666666664</v>
      </c>
      <c r="I71">
        <f>AVERAGE('Left 1 Kin'!I71, 'Left 2 Kin'!I71, 'Left 3 Kin'!I71)</f>
        <v>-3.0649363499999995</v>
      </c>
      <c r="J71">
        <f>AVERAGE('Left 1 Kin'!J71, 'Left 2 Kin'!J71, 'Left 3 Kin'!J71)</f>
        <v>12.564096999999999</v>
      </c>
      <c r="K71">
        <f>AVERAGE('Left 1 Kin'!K71, 'Left 2 Kin'!K71, 'Left 3 Kin'!K71)</f>
        <v>3.0314158666666664</v>
      </c>
      <c r="L71">
        <f>AVERAGE('Left 1 Kin'!L71, 'Left 2 Kin'!L71, 'Left 3 Kin'!L71)</f>
        <v>-16.215986666666666</v>
      </c>
      <c r="M71">
        <f>AVERAGE('Left 1 Kin'!M71, 'Left 2 Kin'!M71, 'Left 3 Kin'!M71)</f>
        <v>0.55946134266666447</v>
      </c>
      <c r="N71">
        <f>AVERAGE('Left 1 Kin'!N71, 'Left 2 Kin'!N71, 'Left 3 Kin'!N71)</f>
        <v>9.270067899999999</v>
      </c>
      <c r="O71">
        <f>AVERAGE('Left 1 Kin'!O71, 'Left 2 Kin'!O71, 'Left 3 Kin'!O71)</f>
        <v>14.627599666666669</v>
      </c>
      <c r="P71">
        <f>AVERAGE('Left 1 Kin'!P71, 'Left 2 Kin'!P71, 'Left 3 Kin'!P71)</f>
        <v>23.527227</v>
      </c>
      <c r="Q71">
        <f>AVERAGE('Left 1 Kin'!Q71, 'Left 2 Kin'!Q71, 'Left 3 Kin'!Q71)</f>
        <v>2.5286390999999999</v>
      </c>
      <c r="R71">
        <f>AVERAGE('Left 1 Kin'!R71, 'Left 2 Kin'!R71, 'Left 3 Kin'!R71)</f>
        <v>-18.823901333333332</v>
      </c>
      <c r="S71">
        <f>AVERAGE('Left 1 Kin'!S71, 'Left 2 Kin'!S71, 'Left 3 Kin'!S71)</f>
        <v>19.610922333333331</v>
      </c>
      <c r="T71">
        <f>AVERAGE('Left 1 Kin'!T71, 'Left 2 Kin'!T71, 'Left 3 Kin'!T71)</f>
        <v>0.38085377333333348</v>
      </c>
      <c r="U71">
        <f>AVERAGE('Left 1 Kin'!U71, 'Left 2 Kin'!U71, 'Left 3 Kin'!U71)</f>
        <v>-120.58863333333333</v>
      </c>
      <c r="V71">
        <f>AVERAGE('Left 1 Kin'!V71, 'Left 2 Kin'!V71, 'Left 3 Kin'!V71)</f>
        <v>63.230687500000023</v>
      </c>
      <c r="W71">
        <f>AVERAGE('Left 1 Kin'!W71, 'Left 2 Kin'!W71, 'Left 3 Kin'!W71)</f>
        <v>179.39375625000002</v>
      </c>
      <c r="X71">
        <f>AVERAGE('Left 1 Kin'!X71, 'Left 2 Kin'!X71, 'Left 3 Kin'!X71)</f>
        <v>-3.1141666666667249</v>
      </c>
      <c r="Y71">
        <f>AVERAGE('Left 1 Kin'!Y71, 'Left 2 Kin'!Y71, 'Left 3 Kin'!Y71)</f>
        <v>-160.95483958333332</v>
      </c>
      <c r="Z71">
        <f>AVERAGE('Left 1 Kin'!Z71, 'Left 2 Kin'!Z71, 'Left 3 Kin'!Z71)</f>
        <v>91.508541666666702</v>
      </c>
      <c r="AA71">
        <f>AVERAGE('Left 1 Kin'!AA71, 'Left 2 Kin'!AA71, 'Left 3 Kin'!AA71)</f>
        <v>-501.43350508333327</v>
      </c>
      <c r="AB71">
        <f>AVERAGE('Left 1 Kin'!AB71, 'Left 2 Kin'!AB71, 'Left 3 Kin'!AB71)</f>
        <v>-281.61177916666662</v>
      </c>
      <c r="AC71">
        <f>AVERAGE('Left 1 Kin'!AC71, 'Left 2 Kin'!AC71, 'Left 3 Kin'!AC71)</f>
        <v>30.758749999999836</v>
      </c>
      <c r="AD71">
        <f>AVERAGE('Left 1 Kin'!AD71, 'Left 2 Kin'!AD71, 'Left 3 Kin'!AD71)</f>
        <v>-431.06466666666688</v>
      </c>
      <c r="AE71">
        <f>AVERAGE('Left 1 Kin'!AE71, 'Left 2 Kin'!AE71, 'Left 3 Kin'!AE71)</f>
        <v>-56.082916666666698</v>
      </c>
      <c r="AF71">
        <f>AVERAGE('Left 1 Kin'!AF71, 'Left 2 Kin'!AF71, 'Left 3 Kin'!AF71)</f>
        <v>-495.77470833333354</v>
      </c>
      <c r="AG71">
        <f>AVERAGE('Left 1 Kin'!AG71, 'Left 2 Kin'!AG71, 'Left 3 Kin'!AG71)</f>
        <v>-365.82250000000022</v>
      </c>
      <c r="AH71">
        <f>AVERAGE('Left 1 Kin'!AH71, 'Left 2 Kin'!AH71, 'Left 3 Kin'!AH71)</f>
        <v>75.225139616666681</v>
      </c>
      <c r="AI71">
        <f>AVERAGE('Left 1 Kin'!AI71, 'Left 2 Kin'!AI71, 'Left 3 Kin'!AI71)</f>
        <v>-1.9792739166666664</v>
      </c>
      <c r="AJ71">
        <f>AVERAGE('Left 1 Kin'!AJ71, 'Left 2 Kin'!AJ71, 'Left 3 Kin'!AJ71)</f>
        <v>2.0639024999999998</v>
      </c>
      <c r="AK71">
        <f>AVERAGE('Left 1 Kin'!AK71, 'Left 2 Kin'!AK71, 'Left 3 Kin'!AK71)</f>
        <v>0.15654291333333337</v>
      </c>
      <c r="AL71">
        <f>AVERAGE('Left 1 Kin'!AL71, 'Left 2 Kin'!AL71, 'Left 3 Kin'!AL71)</f>
        <v>-17.918949999999999</v>
      </c>
      <c r="AM71">
        <f>AVERAGE('Left 1 Kin'!AM71, 'Left 2 Kin'!AM71, 'Left 3 Kin'!AM71)</f>
        <v>1.3992678366666664</v>
      </c>
      <c r="AN71">
        <f>AVERAGE('Left 1 Kin'!AN71, 'Left 2 Kin'!AN71, 'Left 3 Kin'!AN71)</f>
        <v>0.85571954666666661</v>
      </c>
      <c r="AO71">
        <f>AVERAGE('Left 1 Kin'!AO71, 'Left 2 Kin'!AO71, 'Left 3 Kin'!AO71)</f>
        <v>0.65998424666666666</v>
      </c>
      <c r="AP71">
        <f>AVERAGE('Left 1 Kin'!AP71, 'Left 2 Kin'!AP71, 'Left 3 Kin'!AP71)</f>
        <v>9.3762534333333321</v>
      </c>
      <c r="AQ71">
        <f>AVERAGE('Left 1 Kin'!AQ71, 'Left 2 Kin'!AQ71, 'Left 3 Kin'!AQ71)</f>
        <v>2.3831151666666668</v>
      </c>
      <c r="AR71">
        <f>AVERAGE('Left 1 Kin'!AR71, 'Left 2 Kin'!AR71, 'Left 3 Kin'!AR71)</f>
        <v>0.49307508999999988</v>
      </c>
      <c r="AS71">
        <f>AVERAGE('Left 1 Kin'!AS71, 'Left 2 Kin'!AS71, 'Left 3 Kin'!AS71)</f>
        <v>0.50780738000000003</v>
      </c>
      <c r="AT71">
        <f>AVERAGE('Left 1 Kin'!AT71, 'Left 2 Kin'!AT71, 'Left 3 Kin'!AT71)</f>
        <v>16.263213000000004</v>
      </c>
    </row>
    <row r="72" spans="1:46" x14ac:dyDescent="0.25">
      <c r="A72">
        <v>70</v>
      </c>
      <c r="B72">
        <f>AVERAGE('Left 1 Kin'!B72, 'Left 2 Kin'!B72, 'Left 3 Kin'!B72)</f>
        <v>5.4385833333333364</v>
      </c>
      <c r="C72">
        <f>AVERAGE('Left 1 Kin'!C72, 'Left 2 Kin'!C72, 'Left 3 Kin'!C72)</f>
        <v>0.55640300813008126</v>
      </c>
      <c r="D72">
        <f>AVERAGE('Left 1 Kin'!D72, 'Left 2 Kin'!D72, 'Left 3 Kin'!D72)</f>
        <v>0.5184308621407745</v>
      </c>
      <c r="E72">
        <f>AVERAGE('Left 1 Kin'!E72, 'Left 2 Kin'!E72, 'Left 3 Kin'!E72)</f>
        <v>-0.13192162640566421</v>
      </c>
      <c r="F72">
        <f>AVERAGE('Left 1 Kin'!F72, 'Left 2 Kin'!F72, 'Left 3 Kin'!F72)</f>
        <v>1.9506557684298214</v>
      </c>
      <c r="G72">
        <f>AVERAGE('Left 1 Kin'!G72, 'Left 2 Kin'!G72, 'Left 3 Kin'!G72)</f>
        <v>9.2805156666666679</v>
      </c>
      <c r="H72">
        <f>AVERAGE('Left 1 Kin'!H72, 'Left 2 Kin'!H72, 'Left 3 Kin'!H72)</f>
        <v>-3.2405896666666671</v>
      </c>
      <c r="I72">
        <f>AVERAGE('Left 1 Kin'!I72, 'Left 2 Kin'!I72, 'Left 3 Kin'!I72)</f>
        <v>-2.8118151666666678</v>
      </c>
      <c r="J72">
        <f>AVERAGE('Left 1 Kin'!J72, 'Left 2 Kin'!J72, 'Left 3 Kin'!J72)</f>
        <v>12.566476666666667</v>
      </c>
      <c r="K72">
        <f>AVERAGE('Left 1 Kin'!K72, 'Left 2 Kin'!K72, 'Left 3 Kin'!K72)</f>
        <v>2.8061020000000005</v>
      </c>
      <c r="L72">
        <f>AVERAGE('Left 1 Kin'!L72, 'Left 2 Kin'!L72, 'Left 3 Kin'!L72)</f>
        <v>-16.079806666666666</v>
      </c>
      <c r="M72">
        <f>AVERAGE('Left 1 Kin'!M72, 'Left 2 Kin'!M72, 'Left 3 Kin'!M72)</f>
        <v>-0.10851366666666529</v>
      </c>
      <c r="N72">
        <f>AVERAGE('Left 1 Kin'!N72, 'Left 2 Kin'!N72, 'Left 3 Kin'!N72)</f>
        <v>8.881553000000002</v>
      </c>
      <c r="O72">
        <f>AVERAGE('Left 1 Kin'!O72, 'Left 2 Kin'!O72, 'Left 3 Kin'!O72)</f>
        <v>14.629963333333334</v>
      </c>
      <c r="P72">
        <f>AVERAGE('Left 1 Kin'!P72, 'Left 2 Kin'!P72, 'Left 3 Kin'!P72)</f>
        <v>22.94043666666667</v>
      </c>
      <c r="Q72">
        <f>AVERAGE('Left 1 Kin'!Q72, 'Left 2 Kin'!Q72, 'Left 3 Kin'!Q72)</f>
        <v>2.4460770000000003</v>
      </c>
      <c r="R72">
        <f>AVERAGE('Left 1 Kin'!R72, 'Left 2 Kin'!R72, 'Left 3 Kin'!R72)</f>
        <v>-19.502219999999998</v>
      </c>
      <c r="S72">
        <f>AVERAGE('Left 1 Kin'!S72, 'Left 2 Kin'!S72, 'Left 3 Kin'!S72)</f>
        <v>19.071656666666669</v>
      </c>
      <c r="T72">
        <f>AVERAGE('Left 1 Kin'!T72, 'Left 2 Kin'!T72, 'Left 3 Kin'!T72)</f>
        <v>0.48328466666666614</v>
      </c>
      <c r="U72">
        <f>AVERAGE('Left 1 Kin'!U72, 'Left 2 Kin'!U72, 'Left 3 Kin'!U72)</f>
        <v>-122.78024999999997</v>
      </c>
      <c r="V72">
        <f>AVERAGE('Left 1 Kin'!V72, 'Left 2 Kin'!V72, 'Left 3 Kin'!V72)</f>
        <v>66.723124999999996</v>
      </c>
      <c r="W72">
        <f>AVERAGE('Left 1 Kin'!W72, 'Left 2 Kin'!W72, 'Left 3 Kin'!W72)</f>
        <v>186.78308750000005</v>
      </c>
      <c r="X72">
        <f>AVERAGE('Left 1 Kin'!X72, 'Left 2 Kin'!X72, 'Left 3 Kin'!X72)</f>
        <v>3.3841666666666028</v>
      </c>
      <c r="Y72">
        <f>AVERAGE('Left 1 Kin'!Y72, 'Left 2 Kin'!Y72, 'Left 3 Kin'!Y72)</f>
        <v>-165.70227083333336</v>
      </c>
      <c r="Z72">
        <f>AVERAGE('Left 1 Kin'!Z72, 'Left 2 Kin'!Z72, 'Left 3 Kin'!Z72)</f>
        <v>99.902916666666684</v>
      </c>
      <c r="AA72">
        <f>AVERAGE('Left 1 Kin'!AA72, 'Left 2 Kin'!AA72, 'Left 3 Kin'!AA72)</f>
        <v>-488.68758916666667</v>
      </c>
      <c r="AB72">
        <f>AVERAGE('Left 1 Kin'!AB72, 'Left 2 Kin'!AB72, 'Left 3 Kin'!AB72)</f>
        <v>-285.79645833333331</v>
      </c>
      <c r="AC72">
        <f>AVERAGE('Left 1 Kin'!AC72, 'Left 2 Kin'!AC72, 'Left 3 Kin'!AC72)</f>
        <v>3.8899999999999673</v>
      </c>
      <c r="AD72">
        <f>AVERAGE('Left 1 Kin'!AD72, 'Left 2 Kin'!AD72, 'Left 3 Kin'!AD72)</f>
        <v>-431.46416666666681</v>
      </c>
      <c r="AE72">
        <f>AVERAGE('Left 1 Kin'!AE72, 'Left 2 Kin'!AE72, 'Left 3 Kin'!AE72)</f>
        <v>-58.122166666666708</v>
      </c>
      <c r="AF72">
        <f>AVERAGE('Left 1 Kin'!AF72, 'Left 2 Kin'!AF72, 'Left 3 Kin'!AF72)</f>
        <v>-498.7962500000001</v>
      </c>
      <c r="AG72">
        <f>AVERAGE('Left 1 Kin'!AG72, 'Left 2 Kin'!AG72, 'Left 3 Kin'!AG72)</f>
        <v>-404.47916666666657</v>
      </c>
      <c r="AH72">
        <f>AVERAGE('Left 1 Kin'!AH72, 'Left 2 Kin'!AH72, 'Left 3 Kin'!AH72)</f>
        <v>74.030679166666687</v>
      </c>
      <c r="AI72">
        <f>AVERAGE('Left 1 Kin'!AI72, 'Left 2 Kin'!AI72, 'Left 3 Kin'!AI72)</f>
        <v>-1.8612944333333339</v>
      </c>
      <c r="AJ72">
        <f>AVERAGE('Left 1 Kin'!AJ72, 'Left 2 Kin'!AJ72, 'Left 3 Kin'!AJ72)</f>
        <v>2.0120349999999996</v>
      </c>
      <c r="AK72">
        <f>AVERAGE('Left 1 Kin'!AK72, 'Left 2 Kin'!AK72, 'Left 3 Kin'!AK72)</f>
        <v>0.16177150000000001</v>
      </c>
      <c r="AL72">
        <f>AVERAGE('Left 1 Kin'!AL72, 'Left 2 Kin'!AL72, 'Left 3 Kin'!AL72)</f>
        <v>-16.678204000000008</v>
      </c>
      <c r="AM72">
        <f>AVERAGE('Left 1 Kin'!AM72, 'Left 2 Kin'!AM72, 'Left 3 Kin'!AM72)</f>
        <v>1.2839848333333335</v>
      </c>
      <c r="AN72">
        <f>AVERAGE('Left 1 Kin'!AN72, 'Left 2 Kin'!AN72, 'Left 3 Kin'!AN72)</f>
        <v>0.83314259999999996</v>
      </c>
      <c r="AO72">
        <f>AVERAGE('Left 1 Kin'!AO72, 'Left 2 Kin'!AO72, 'Left 3 Kin'!AO72)</f>
        <v>0.6357970666666668</v>
      </c>
      <c r="AP72">
        <f>AVERAGE('Left 1 Kin'!AP72, 'Left 2 Kin'!AP72, 'Left 3 Kin'!AP72)</f>
        <v>8.6192343333333366</v>
      </c>
      <c r="AQ72">
        <f>AVERAGE('Left 1 Kin'!AQ72, 'Left 2 Kin'!AQ72, 'Left 3 Kin'!AQ72)</f>
        <v>2.3309703333333331</v>
      </c>
      <c r="AR72">
        <f>AVERAGE('Left 1 Kin'!AR72, 'Left 2 Kin'!AR72, 'Left 3 Kin'!AR72)</f>
        <v>0.48527836666666668</v>
      </c>
      <c r="AS72">
        <f>AVERAGE('Left 1 Kin'!AS72, 'Left 2 Kin'!AS72, 'Left 3 Kin'!AS72)</f>
        <v>0.4979397333333333</v>
      </c>
      <c r="AT72">
        <f>AVERAGE('Left 1 Kin'!AT72, 'Left 2 Kin'!AT72, 'Left 3 Kin'!AT72)</f>
        <v>17.121443333333332</v>
      </c>
    </row>
    <row r="73" spans="1:46" x14ac:dyDescent="0.25">
      <c r="A73">
        <v>71</v>
      </c>
      <c r="B73">
        <f>AVERAGE('Left 1 Kin'!B73, 'Left 2 Kin'!B73, 'Left 3 Kin'!B73)</f>
        <v>5.448791666666672</v>
      </c>
      <c r="C73">
        <f>AVERAGE('Left 1 Kin'!C73, 'Left 2 Kin'!C73, 'Left 3 Kin'!C73)</f>
        <v>0.55686628455284548</v>
      </c>
      <c r="D73">
        <f>AVERAGE('Left 1 Kin'!D73, 'Left 2 Kin'!D73, 'Left 3 Kin'!D73)</f>
        <v>0.53258356934610573</v>
      </c>
      <c r="E73">
        <f>AVERAGE('Left 1 Kin'!E73, 'Left 2 Kin'!E73, 'Left 3 Kin'!E73)</f>
        <v>-0.13840455921143971</v>
      </c>
      <c r="F73">
        <f>AVERAGE('Left 1 Kin'!F73, 'Left 2 Kin'!F73, 'Left 3 Kin'!F73)</f>
        <v>1.8755438289601549</v>
      </c>
      <c r="G73">
        <f>AVERAGE('Left 1 Kin'!G73, 'Left 2 Kin'!G73, 'Left 3 Kin'!G73)</f>
        <v>9.1113421999999975</v>
      </c>
      <c r="H73">
        <f>AVERAGE('Left 1 Kin'!H73, 'Left 2 Kin'!H73, 'Left 3 Kin'!H73)</f>
        <v>-3.1478316666666664</v>
      </c>
      <c r="I73">
        <f>AVERAGE('Left 1 Kin'!I73, 'Left 2 Kin'!I73, 'Left 3 Kin'!I73)</f>
        <v>-2.5543578166666649</v>
      </c>
      <c r="J73">
        <f>AVERAGE('Left 1 Kin'!J73, 'Left 2 Kin'!J73, 'Left 3 Kin'!J73)</f>
        <v>12.575039333333331</v>
      </c>
      <c r="K73">
        <f>AVERAGE('Left 1 Kin'!K73, 'Left 2 Kin'!K73, 'Left 3 Kin'!K73)</f>
        <v>2.5764092333333317</v>
      </c>
      <c r="L73">
        <f>AVERAGE('Left 1 Kin'!L73, 'Left 2 Kin'!L73, 'Left 3 Kin'!L73)</f>
        <v>-15.938813000000001</v>
      </c>
      <c r="M73">
        <f>AVERAGE('Left 1 Kin'!M73, 'Left 2 Kin'!M73, 'Left 3 Kin'!M73)</f>
        <v>-0.76525883333333766</v>
      </c>
      <c r="N73">
        <f>AVERAGE('Left 1 Kin'!N73, 'Left 2 Kin'!N73, 'Left 3 Kin'!N73)</f>
        <v>8.4894572333333294</v>
      </c>
      <c r="O73">
        <f>AVERAGE('Left 1 Kin'!O73, 'Left 2 Kin'!O73, 'Left 3 Kin'!O73)</f>
        <v>14.613322333333334</v>
      </c>
      <c r="P73">
        <f>AVERAGE('Left 1 Kin'!P73, 'Left 2 Kin'!P73, 'Left 3 Kin'!P73)</f>
        <v>22.355361333333331</v>
      </c>
      <c r="Q73">
        <f>AVERAGE('Left 1 Kin'!Q73, 'Left 2 Kin'!Q73, 'Left 3 Kin'!Q73)</f>
        <v>2.3647097666666657</v>
      </c>
      <c r="R73">
        <f>AVERAGE('Left 1 Kin'!R73, 'Left 2 Kin'!R73, 'Left 3 Kin'!R73)</f>
        <v>-20.174677000000006</v>
      </c>
      <c r="S73">
        <f>AVERAGE('Left 1 Kin'!S73, 'Left 2 Kin'!S73, 'Left 3 Kin'!S73)</f>
        <v>18.505709333333328</v>
      </c>
      <c r="T73">
        <f>AVERAGE('Left 1 Kin'!T73, 'Left 2 Kin'!T73, 'Left 3 Kin'!T73)</f>
        <v>0.58444862333333392</v>
      </c>
      <c r="U73">
        <f>AVERAGE('Left 1 Kin'!U73, 'Left 2 Kin'!U73, 'Left 3 Kin'!U73)</f>
        <v>-124.79219583333327</v>
      </c>
      <c r="V73">
        <f>AVERAGE('Left 1 Kin'!V73, 'Left 2 Kin'!V73, 'Left 3 Kin'!V73)</f>
        <v>70.141658333333353</v>
      </c>
      <c r="W73">
        <f>AVERAGE('Left 1 Kin'!W73, 'Left 2 Kin'!W73, 'Left 3 Kin'!W73)</f>
        <v>193.92260125000007</v>
      </c>
      <c r="X73">
        <f>AVERAGE('Left 1 Kin'!X73, 'Left 2 Kin'!X73, 'Left 3 Kin'!X73)</f>
        <v>10.268750000000045</v>
      </c>
      <c r="Y73">
        <f>AVERAGE('Left 1 Kin'!Y73, 'Left 2 Kin'!Y73, 'Left 3 Kin'!Y73)</f>
        <v>-170.20171458333331</v>
      </c>
      <c r="Z73">
        <f>AVERAGE('Left 1 Kin'!Z73, 'Left 2 Kin'!Z73, 'Left 3 Kin'!Z73)</f>
        <v>107.97245833333345</v>
      </c>
      <c r="AA73">
        <f>AVERAGE('Left 1 Kin'!AA73, 'Left 2 Kin'!AA73, 'Left 3 Kin'!AA73)</f>
        <v>-475.7632646666666</v>
      </c>
      <c r="AB73">
        <f>AVERAGE('Left 1 Kin'!AB73, 'Left 2 Kin'!AB73, 'Left 3 Kin'!AB73)</f>
        <v>-289.68313333333339</v>
      </c>
      <c r="AC73">
        <f>AVERAGE('Left 1 Kin'!AC73, 'Left 2 Kin'!AC73, 'Left 3 Kin'!AC73)</f>
        <v>-20.921958333333595</v>
      </c>
      <c r="AD73">
        <f>AVERAGE('Left 1 Kin'!AD73, 'Left 2 Kin'!AD73, 'Left 3 Kin'!AD73)</f>
        <v>-432.01854166666675</v>
      </c>
      <c r="AE73">
        <f>AVERAGE('Left 1 Kin'!AE73, 'Left 2 Kin'!AE73, 'Left 3 Kin'!AE73)</f>
        <v>-58.793175000000041</v>
      </c>
      <c r="AF73">
        <f>AVERAGE('Left 1 Kin'!AF73, 'Left 2 Kin'!AF73, 'Left 3 Kin'!AF73)</f>
        <v>-500.82479166666667</v>
      </c>
      <c r="AG73">
        <f>AVERAGE('Left 1 Kin'!AG73, 'Left 2 Kin'!AG73, 'Left 3 Kin'!AG73)</f>
        <v>-444.79833333333346</v>
      </c>
      <c r="AH73">
        <f>AVERAGE('Left 1 Kin'!AH73, 'Left 2 Kin'!AH73, 'Left 3 Kin'!AH73)</f>
        <v>72.096241666666671</v>
      </c>
      <c r="AI73">
        <f>AVERAGE('Left 1 Kin'!AI73, 'Left 2 Kin'!AI73, 'Left 3 Kin'!AI73)</f>
        <v>-1.742791229999999</v>
      </c>
      <c r="AJ73">
        <f>AVERAGE('Left 1 Kin'!AJ73, 'Left 2 Kin'!AJ73, 'Left 3 Kin'!AJ73)</f>
        <v>1.9567250666666662</v>
      </c>
      <c r="AK73">
        <f>AVERAGE('Left 1 Kin'!AK73, 'Left 2 Kin'!AK73, 'Left 3 Kin'!AK73)</f>
        <v>0.1663561066666667</v>
      </c>
      <c r="AL73">
        <f>AVERAGE('Left 1 Kin'!AL73, 'Left 2 Kin'!AL73, 'Left 3 Kin'!AL73)</f>
        <v>-15.455968866666657</v>
      </c>
      <c r="AM73">
        <f>AVERAGE('Left 1 Kin'!AM73, 'Left 2 Kin'!AM73, 'Left 3 Kin'!AM73)</f>
        <v>1.1701977499999989</v>
      </c>
      <c r="AN73">
        <f>AVERAGE('Left 1 Kin'!AN73, 'Left 2 Kin'!AN73, 'Left 3 Kin'!AN73)</f>
        <v>0.81116244666666659</v>
      </c>
      <c r="AO73">
        <f>AVERAGE('Left 1 Kin'!AO73, 'Left 2 Kin'!AO73, 'Left 3 Kin'!AO73)</f>
        <v>0.61116255666666652</v>
      </c>
      <c r="AP73">
        <f>AVERAGE('Left 1 Kin'!AP73, 'Left 2 Kin'!AP73, 'Left 3 Kin'!AP73)</f>
        <v>7.8719102999999935</v>
      </c>
      <c r="AQ73">
        <f>AVERAGE('Left 1 Kin'!AQ73, 'Left 2 Kin'!AQ73, 'Left 3 Kin'!AQ73)</f>
        <v>2.2765314666666665</v>
      </c>
      <c r="AR73">
        <f>AVERAGE('Left 1 Kin'!AR73, 'Left 2 Kin'!AR73, 'Left 3 Kin'!AR73)</f>
        <v>0.47750782666666658</v>
      </c>
      <c r="AS73">
        <f>AVERAGE('Left 1 Kin'!AS73, 'Left 2 Kin'!AS73, 'Left 3 Kin'!AS73)</f>
        <v>0.48833429666666656</v>
      </c>
      <c r="AT73">
        <f>AVERAGE('Left 1 Kin'!AT73, 'Left 2 Kin'!AT73, 'Left 3 Kin'!AT73)</f>
        <v>17.938745000000004</v>
      </c>
    </row>
    <row r="74" spans="1:46" x14ac:dyDescent="0.25">
      <c r="A74">
        <v>72</v>
      </c>
      <c r="B74">
        <f>AVERAGE('Left 1 Kin'!B74, 'Left 2 Kin'!B74, 'Left 3 Kin'!B74)</f>
        <v>5.4586666666666703</v>
      </c>
      <c r="C74">
        <f>AVERAGE('Left 1 Kin'!C74, 'Left 2 Kin'!C74, 'Left 3 Kin'!C74)</f>
        <v>0.55734447967479672</v>
      </c>
      <c r="D74">
        <f>AVERAGE('Left 1 Kin'!D74, 'Left 2 Kin'!D74, 'Left 3 Kin'!D74)</f>
        <v>0.54509709843120924</v>
      </c>
      <c r="E74">
        <f>AVERAGE('Left 1 Kin'!E74, 'Left 2 Kin'!E74, 'Left 3 Kin'!E74)</f>
        <v>-0.14408711925586556</v>
      </c>
      <c r="F74">
        <f>AVERAGE('Left 1 Kin'!F74, 'Left 2 Kin'!F74, 'Left 3 Kin'!F74)</f>
        <v>1.7983310842704425</v>
      </c>
      <c r="G74">
        <f>AVERAGE('Left 1 Kin'!G74, 'Left 2 Kin'!G74, 'Left 3 Kin'!G74)</f>
        <v>8.9375577333333336</v>
      </c>
      <c r="H74">
        <f>AVERAGE('Left 1 Kin'!H74, 'Left 2 Kin'!H74, 'Left 3 Kin'!H74)</f>
        <v>-3.0476213333333337</v>
      </c>
      <c r="I74">
        <f>AVERAGE('Left 1 Kin'!I74, 'Left 2 Kin'!I74, 'Left 3 Kin'!I74)</f>
        <v>-2.2800376000000004</v>
      </c>
      <c r="J74">
        <f>AVERAGE('Left 1 Kin'!J74, 'Left 2 Kin'!J74, 'Left 3 Kin'!J74)</f>
        <v>12.593918666666667</v>
      </c>
      <c r="K74">
        <f>AVERAGE('Left 1 Kin'!K74, 'Left 2 Kin'!K74, 'Left 3 Kin'!K74)</f>
        <v>2.3389894000000004</v>
      </c>
      <c r="L74">
        <f>AVERAGE('Left 1 Kin'!L74, 'Left 2 Kin'!L74, 'Left 3 Kin'!L74)</f>
        <v>-15.779842666666667</v>
      </c>
      <c r="M74">
        <f>AVERAGE('Left 1 Kin'!M74, 'Left 2 Kin'!M74, 'Left 3 Kin'!M74)</f>
        <v>-1.3996000000000002</v>
      </c>
      <c r="N74">
        <f>AVERAGE('Left 1 Kin'!N74, 'Left 2 Kin'!N74, 'Left 3 Kin'!N74)</f>
        <v>8.0911934666666667</v>
      </c>
      <c r="O74">
        <f>AVERAGE('Left 1 Kin'!O74, 'Left 2 Kin'!O74, 'Left 3 Kin'!O74)</f>
        <v>14.542221333333332</v>
      </c>
      <c r="P74">
        <f>AVERAGE('Left 1 Kin'!P74, 'Left 2 Kin'!P74, 'Left 3 Kin'!P74)</f>
        <v>21.768022666666667</v>
      </c>
      <c r="Q74">
        <f>AVERAGE('Left 1 Kin'!Q74, 'Left 2 Kin'!Q74, 'Left 3 Kin'!Q74)</f>
        <v>2.2731772000000001</v>
      </c>
      <c r="R74">
        <f>AVERAGE('Left 1 Kin'!R74, 'Left 2 Kin'!R74, 'Left 3 Kin'!R74)</f>
        <v>-20.865737333333332</v>
      </c>
      <c r="S74">
        <f>AVERAGE('Left 1 Kin'!S74, 'Left 2 Kin'!S74, 'Left 3 Kin'!S74)</f>
        <v>17.867432000000004</v>
      </c>
      <c r="T74">
        <f>AVERAGE('Left 1 Kin'!T74, 'Left 2 Kin'!T74, 'Left 3 Kin'!T74)</f>
        <v>0.68629661333333358</v>
      </c>
      <c r="U74">
        <f>AVERAGE('Left 1 Kin'!U74, 'Left 2 Kin'!U74, 'Left 3 Kin'!U74)</f>
        <v>-126.5370166666666</v>
      </c>
      <c r="V74">
        <f>AVERAGE('Left 1 Kin'!V74, 'Left 2 Kin'!V74, 'Left 3 Kin'!V74)</f>
        <v>73.333233333333339</v>
      </c>
      <c r="W74">
        <f>AVERAGE('Left 1 Kin'!W74, 'Left 2 Kin'!W74, 'Left 3 Kin'!W74)</f>
        <v>200.46910666666668</v>
      </c>
      <c r="X74">
        <f>AVERAGE('Left 1 Kin'!X74, 'Left 2 Kin'!X74, 'Left 3 Kin'!X74)</f>
        <v>18.02833333333335</v>
      </c>
      <c r="Y74">
        <f>AVERAGE('Left 1 Kin'!Y74, 'Left 2 Kin'!Y74, 'Left 3 Kin'!Y74)</f>
        <v>-174.67668333333333</v>
      </c>
      <c r="Z74">
        <f>AVERAGE('Left 1 Kin'!Z74, 'Left 2 Kin'!Z74, 'Left 3 Kin'!Z74)</f>
        <v>115.39700000000001</v>
      </c>
      <c r="AA74">
        <f>AVERAGE('Left 1 Kin'!AA74, 'Left 2 Kin'!AA74, 'Left 3 Kin'!AA74)</f>
        <v>-462.19256100000001</v>
      </c>
      <c r="AB74">
        <f>AVERAGE('Left 1 Kin'!AB74, 'Left 2 Kin'!AB74, 'Left 3 Kin'!AB74)</f>
        <v>-293.34859999999998</v>
      </c>
      <c r="AC74">
        <f>AVERAGE('Left 1 Kin'!AC74, 'Left 2 Kin'!AC74, 'Left 3 Kin'!AC74)</f>
        <v>-41.241000000000099</v>
      </c>
      <c r="AD74">
        <f>AVERAGE('Left 1 Kin'!AD74, 'Left 2 Kin'!AD74, 'Left 3 Kin'!AD74)</f>
        <v>-432.58333333333331</v>
      </c>
      <c r="AE74">
        <f>AVERAGE('Left 1 Kin'!AE74, 'Left 2 Kin'!AE74, 'Left 3 Kin'!AE74)</f>
        <v>-56.325516666666708</v>
      </c>
      <c r="AF74">
        <f>AVERAGE('Left 1 Kin'!AF74, 'Left 2 Kin'!AF74, 'Left 3 Kin'!AF74)</f>
        <v>-499.31083333333328</v>
      </c>
      <c r="AG74">
        <f>AVERAGE('Left 1 Kin'!AG74, 'Left 2 Kin'!AG74, 'Left 3 Kin'!AG74)</f>
        <v>-488.52433333333312</v>
      </c>
      <c r="AH74">
        <f>AVERAGE('Left 1 Kin'!AH74, 'Left 2 Kin'!AH74, 'Left 3 Kin'!AH74)</f>
        <v>69.08565000000003</v>
      </c>
      <c r="AI74">
        <f>AVERAGE('Left 1 Kin'!AI74, 'Left 2 Kin'!AI74, 'Left 3 Kin'!AI74)</f>
        <v>-1.6088040933333332</v>
      </c>
      <c r="AJ74">
        <f>AVERAGE('Left 1 Kin'!AJ74, 'Left 2 Kin'!AJ74, 'Left 3 Kin'!AJ74)</f>
        <v>1.9015974666666668</v>
      </c>
      <c r="AK74">
        <f>AVERAGE('Left 1 Kin'!AK74, 'Left 2 Kin'!AK74, 'Left 3 Kin'!AK74)</f>
        <v>0.16788502000000002</v>
      </c>
      <c r="AL74">
        <f>AVERAGE('Left 1 Kin'!AL74, 'Left 2 Kin'!AL74, 'Left 3 Kin'!AL74)</f>
        <v>-14.040714399999997</v>
      </c>
      <c r="AM74">
        <f>AVERAGE('Left 1 Kin'!AM74, 'Left 2 Kin'!AM74, 'Left 3 Kin'!AM74)</f>
        <v>1.0571007999999997</v>
      </c>
      <c r="AN74">
        <f>AVERAGE('Left 1 Kin'!AN74, 'Left 2 Kin'!AN74, 'Left 3 Kin'!AN74)</f>
        <v>0.79315529333333323</v>
      </c>
      <c r="AO74">
        <f>AVERAGE('Left 1 Kin'!AO74, 'Left 2 Kin'!AO74, 'Left 3 Kin'!AO74)</f>
        <v>0.58574534666666667</v>
      </c>
      <c r="AP74">
        <f>AVERAGE('Left 1 Kin'!AP74, 'Left 2 Kin'!AP74, 'Left 3 Kin'!AP74)</f>
        <v>7.0942282666666685</v>
      </c>
      <c r="AQ74">
        <f>AVERAGE('Left 1 Kin'!AQ74, 'Left 2 Kin'!AQ74, 'Left 3 Kin'!AQ74)</f>
        <v>2.2153109333333334</v>
      </c>
      <c r="AR74">
        <f>AVERAGE('Left 1 Kin'!AR74, 'Left 2 Kin'!AR74, 'Left 3 Kin'!AR74)</f>
        <v>0.4726969866666666</v>
      </c>
      <c r="AS74">
        <f>AVERAGE('Left 1 Kin'!AS74, 'Left 2 Kin'!AS74, 'Left 3 Kin'!AS74)</f>
        <v>0.47829882666666662</v>
      </c>
      <c r="AT74">
        <f>AVERAGE('Left 1 Kin'!AT74, 'Left 2 Kin'!AT74, 'Left 3 Kin'!AT74)</f>
        <v>18.672373333333336</v>
      </c>
    </row>
    <row r="75" spans="1:46" x14ac:dyDescent="0.25">
      <c r="A75">
        <v>73</v>
      </c>
      <c r="B75">
        <f>AVERAGE('Left 1 Kin'!B75, 'Left 2 Kin'!B75, 'Left 3 Kin'!B75)</f>
        <v>5.4671708333333386</v>
      </c>
      <c r="C75">
        <f>AVERAGE('Left 1 Kin'!C75, 'Left 2 Kin'!C75, 'Left 3 Kin'!C75)</f>
        <v>0.55782833739837401</v>
      </c>
      <c r="D75">
        <f>AVERAGE('Left 1 Kin'!D75, 'Left 2 Kin'!D75, 'Left 3 Kin'!D75)</f>
        <v>0.55430766694432865</v>
      </c>
      <c r="E75">
        <f>AVERAGE('Left 1 Kin'!E75, 'Left 2 Kin'!E75, 'Left 3 Kin'!E75)</f>
        <v>-0.14887353741496598</v>
      </c>
      <c r="F75">
        <f>AVERAGE('Left 1 Kin'!F75, 'Left 2 Kin'!F75, 'Left 3 Kin'!F75)</f>
        <v>1.728154192697487</v>
      </c>
      <c r="G75">
        <f>AVERAGE('Left 1 Kin'!G75, 'Left 2 Kin'!G75, 'Left 3 Kin'!G75)</f>
        <v>8.7625163333333358</v>
      </c>
      <c r="H75">
        <f>AVERAGE('Left 1 Kin'!H75, 'Left 2 Kin'!H75, 'Left 3 Kin'!H75)</f>
        <v>-2.9430502666666674</v>
      </c>
      <c r="I75">
        <f>AVERAGE('Left 1 Kin'!I75, 'Left 2 Kin'!I75, 'Left 3 Kin'!I75)</f>
        <v>-1.9982427700000012</v>
      </c>
      <c r="J75">
        <f>AVERAGE('Left 1 Kin'!J75, 'Left 2 Kin'!J75, 'Left 3 Kin'!J75)</f>
        <v>12.629618000000001</v>
      </c>
      <c r="K75">
        <f>AVERAGE('Left 1 Kin'!K75, 'Left 2 Kin'!K75, 'Left 3 Kin'!K75)</f>
        <v>2.094831650000001</v>
      </c>
      <c r="L75">
        <f>AVERAGE('Left 1 Kin'!L75, 'Left 2 Kin'!L75, 'Left 3 Kin'!L75)</f>
        <v>-15.611693333333335</v>
      </c>
      <c r="M75">
        <f>AVERAGE('Left 1 Kin'!M75, 'Left 2 Kin'!M75, 'Left 3 Kin'!M75)</f>
        <v>-2.0094193999999974</v>
      </c>
      <c r="N75">
        <f>AVERAGE('Left 1 Kin'!N75, 'Left 2 Kin'!N75, 'Left 3 Kin'!N75)</f>
        <v>7.6870954666666691</v>
      </c>
      <c r="O75">
        <f>AVERAGE('Left 1 Kin'!O75, 'Left 2 Kin'!O75, 'Left 3 Kin'!O75)</f>
        <v>14.456198999999998</v>
      </c>
      <c r="P75">
        <f>AVERAGE('Left 1 Kin'!P75, 'Left 2 Kin'!P75, 'Left 3 Kin'!P75)</f>
        <v>21.178167000000002</v>
      </c>
      <c r="Q75">
        <f>AVERAGE('Left 1 Kin'!Q75, 'Left 2 Kin'!Q75, 'Left 3 Kin'!Q75)</f>
        <v>2.2005986666666666</v>
      </c>
      <c r="R75">
        <f>AVERAGE('Left 1 Kin'!R75, 'Left 2 Kin'!R75, 'Left 3 Kin'!R75)</f>
        <v>-21.541116333333335</v>
      </c>
      <c r="S75">
        <f>AVERAGE('Left 1 Kin'!S75, 'Left 2 Kin'!S75, 'Left 3 Kin'!S75)</f>
        <v>17.140028666666669</v>
      </c>
      <c r="T75">
        <f>AVERAGE('Left 1 Kin'!T75, 'Left 2 Kin'!T75, 'Left 3 Kin'!T75)</f>
        <v>0.77565776999999925</v>
      </c>
      <c r="U75">
        <f>AVERAGE('Left 1 Kin'!U75, 'Left 2 Kin'!U75, 'Left 3 Kin'!U75)</f>
        <v>-127.80110416666663</v>
      </c>
      <c r="V75">
        <f>AVERAGE('Left 1 Kin'!V75, 'Left 2 Kin'!V75, 'Left 3 Kin'!V75)</f>
        <v>76.175983333333321</v>
      </c>
      <c r="W75">
        <f>AVERAGE('Left 1 Kin'!W75, 'Left 2 Kin'!W75, 'Left 3 Kin'!W75)</f>
        <v>206.49958458333333</v>
      </c>
      <c r="X75">
        <f>AVERAGE('Left 1 Kin'!X75, 'Left 2 Kin'!X75, 'Left 3 Kin'!X75)</f>
        <v>26.313374999999969</v>
      </c>
      <c r="Y75">
        <f>AVERAGE('Left 1 Kin'!Y75, 'Left 2 Kin'!Y75, 'Left 3 Kin'!Y75)</f>
        <v>-178.14934625000001</v>
      </c>
      <c r="Z75">
        <f>AVERAGE('Left 1 Kin'!Z75, 'Left 2 Kin'!Z75, 'Left 3 Kin'!Z75)</f>
        <v>121.78137500000001</v>
      </c>
      <c r="AA75">
        <f>AVERAGE('Left 1 Kin'!AA75, 'Left 2 Kin'!AA75, 'Left 3 Kin'!AA75)</f>
        <v>-448.68863125000007</v>
      </c>
      <c r="AB75">
        <f>AVERAGE('Left 1 Kin'!AB75, 'Left 2 Kin'!AB75, 'Left 3 Kin'!AB75)</f>
        <v>-295.79725416666662</v>
      </c>
      <c r="AC75">
        <f>AVERAGE('Left 1 Kin'!AC75, 'Left 2 Kin'!AC75, 'Left 3 Kin'!AC75)</f>
        <v>-54.604000000000006</v>
      </c>
      <c r="AD75">
        <f>AVERAGE('Left 1 Kin'!AD75, 'Left 2 Kin'!AD75, 'Left 3 Kin'!AD75)</f>
        <v>-434.02591666666666</v>
      </c>
      <c r="AE75">
        <f>AVERAGE('Left 1 Kin'!AE75, 'Left 2 Kin'!AE75, 'Left 3 Kin'!AE75)</f>
        <v>-51.554462500000049</v>
      </c>
      <c r="AF75">
        <f>AVERAGE('Left 1 Kin'!AF75, 'Left 2 Kin'!AF75, 'Left 3 Kin'!AF75)</f>
        <v>-499.45516666666646</v>
      </c>
      <c r="AG75">
        <f>AVERAGE('Left 1 Kin'!AG75, 'Left 2 Kin'!AG75, 'Left 3 Kin'!AG75)</f>
        <v>-536.51704166666627</v>
      </c>
      <c r="AH75">
        <f>AVERAGE('Left 1 Kin'!AH75, 'Left 2 Kin'!AH75, 'Left 3 Kin'!AH75)</f>
        <v>64.800818333333368</v>
      </c>
      <c r="AI75">
        <f>AVERAGE('Left 1 Kin'!AI75, 'Left 2 Kin'!AI75, 'Left 3 Kin'!AI75)</f>
        <v>-1.4996650933333335</v>
      </c>
      <c r="AJ75">
        <f>AVERAGE('Left 1 Kin'!AJ75, 'Left 2 Kin'!AJ75, 'Left 3 Kin'!AJ75)</f>
        <v>1.8387247000000002</v>
      </c>
      <c r="AK75">
        <f>AVERAGE('Left 1 Kin'!AK75, 'Left 2 Kin'!AK75, 'Left 3 Kin'!AK75)</f>
        <v>0.16839794</v>
      </c>
      <c r="AL75">
        <f>AVERAGE('Left 1 Kin'!AL75, 'Left 2 Kin'!AL75, 'Left 3 Kin'!AL75)</f>
        <v>-12.893446000000004</v>
      </c>
      <c r="AM75">
        <f>AVERAGE('Left 1 Kin'!AM75, 'Left 2 Kin'!AM75, 'Left 3 Kin'!AM75)</f>
        <v>0.95071913000000041</v>
      </c>
      <c r="AN75">
        <f>AVERAGE('Left 1 Kin'!AN75, 'Left 2 Kin'!AN75, 'Left 3 Kin'!AN75)</f>
        <v>0.77546515999999999</v>
      </c>
      <c r="AO75">
        <f>AVERAGE('Left 1 Kin'!AO75, 'Left 2 Kin'!AO75, 'Left 3 Kin'!AO75)</f>
        <v>0.56004485000000015</v>
      </c>
      <c r="AP75">
        <f>AVERAGE('Left 1 Kin'!AP75, 'Left 2 Kin'!AP75, 'Left 3 Kin'!AP75)</f>
        <v>6.3688738000000029</v>
      </c>
      <c r="AQ75">
        <f>AVERAGE('Left 1 Kin'!AQ75, 'Left 2 Kin'!AQ75, 'Left 3 Kin'!AQ75)</f>
        <v>2.153063766666667</v>
      </c>
      <c r="AR75">
        <f>AVERAGE('Left 1 Kin'!AR75, 'Left 2 Kin'!AR75, 'Left 3 Kin'!AR75)</f>
        <v>0.46664377000000007</v>
      </c>
      <c r="AS75">
        <f>AVERAGE('Left 1 Kin'!AS75, 'Left 2 Kin'!AS75, 'Left 3 Kin'!AS75)</f>
        <v>0.46994693333333332</v>
      </c>
      <c r="AT75">
        <f>AVERAGE('Left 1 Kin'!AT75, 'Left 2 Kin'!AT75, 'Left 3 Kin'!AT75)</f>
        <v>19.301638999999998</v>
      </c>
    </row>
    <row r="76" spans="1:46" x14ac:dyDescent="0.25">
      <c r="A76">
        <v>74</v>
      </c>
      <c r="B76">
        <f>AVERAGE('Left 1 Kin'!B76, 'Left 2 Kin'!B76, 'Left 3 Kin'!B76)</f>
        <v>5.4754083333333412</v>
      </c>
      <c r="C76">
        <f>AVERAGE('Left 1 Kin'!C76, 'Left 2 Kin'!C76, 'Left 3 Kin'!C76)</f>
        <v>0.55831320325203249</v>
      </c>
      <c r="D76">
        <f>AVERAGE('Left 1 Kin'!D76, 'Left 2 Kin'!D76, 'Left 3 Kin'!D76)</f>
        <v>0.56555946133555457</v>
      </c>
      <c r="E76">
        <f>AVERAGE('Left 1 Kin'!E76, 'Left 2 Kin'!E76, 'Left 3 Kin'!E76)</f>
        <v>-0.15274322782174091</v>
      </c>
      <c r="F76">
        <f>AVERAGE('Left 1 Kin'!F76, 'Left 2 Kin'!F76, 'Left 3 Kin'!F76)</f>
        <v>1.6452465083992773</v>
      </c>
      <c r="G76">
        <f>AVERAGE('Left 1 Kin'!G76, 'Left 2 Kin'!G76, 'Left 3 Kin'!G76)</f>
        <v>8.5871106666666659</v>
      </c>
      <c r="H76">
        <f>AVERAGE('Left 1 Kin'!H76, 'Left 2 Kin'!H76, 'Left 3 Kin'!H76)</f>
        <v>-2.8377701333333327</v>
      </c>
      <c r="I76">
        <f>AVERAGE('Left 1 Kin'!I76, 'Left 2 Kin'!I76, 'Left 3 Kin'!I76)</f>
        <v>-1.7149795933333316</v>
      </c>
      <c r="J76">
        <f>AVERAGE('Left 1 Kin'!J76, 'Left 2 Kin'!J76, 'Left 3 Kin'!J76)</f>
        <v>12.668917333333335</v>
      </c>
      <c r="K76">
        <f>AVERAGE('Left 1 Kin'!K76, 'Left 2 Kin'!K76, 'Left 3 Kin'!K76)</f>
        <v>1.8493093666666656</v>
      </c>
      <c r="L76">
        <f>AVERAGE('Left 1 Kin'!L76, 'Left 2 Kin'!L76, 'Left 3 Kin'!L76)</f>
        <v>-15.442079999999999</v>
      </c>
      <c r="M76">
        <f>AVERAGE('Left 1 Kin'!M76, 'Left 2 Kin'!M76, 'Left 3 Kin'!M76)</f>
        <v>-2.6137638666666687</v>
      </c>
      <c r="N76">
        <f>AVERAGE('Left 1 Kin'!N76, 'Left 2 Kin'!N76, 'Left 3 Kin'!N76)</f>
        <v>7.2821444</v>
      </c>
      <c r="O76">
        <f>AVERAGE('Left 1 Kin'!O76, 'Left 2 Kin'!O76, 'Left 3 Kin'!O76)</f>
        <v>14.366462</v>
      </c>
      <c r="P76">
        <f>AVERAGE('Left 1 Kin'!P76, 'Left 2 Kin'!P76, 'Left 3 Kin'!P76)</f>
        <v>20.588679333333332</v>
      </c>
      <c r="Q76">
        <f>AVERAGE('Left 1 Kin'!Q76, 'Left 2 Kin'!Q76, 'Left 3 Kin'!Q76)</f>
        <v>2.1313260000000001</v>
      </c>
      <c r="R76">
        <f>AVERAGE('Left 1 Kin'!R76, 'Left 2 Kin'!R76, 'Left 3 Kin'!R76)</f>
        <v>-22.212620666666666</v>
      </c>
      <c r="S76">
        <f>AVERAGE('Left 1 Kin'!S76, 'Left 2 Kin'!S76, 'Left 3 Kin'!S76)</f>
        <v>16.396289333333332</v>
      </c>
      <c r="T76">
        <f>AVERAGE('Left 1 Kin'!T76, 'Left 2 Kin'!T76, 'Left 3 Kin'!T76)</f>
        <v>0.86277826000000013</v>
      </c>
      <c r="U76">
        <f>AVERAGE('Left 1 Kin'!U76, 'Left 2 Kin'!U76, 'Left 3 Kin'!U76)</f>
        <v>-128.96362499999995</v>
      </c>
      <c r="V76">
        <f>AVERAGE('Left 1 Kin'!V76, 'Left 2 Kin'!V76, 'Left 3 Kin'!V76)</f>
        <v>78.964033333333347</v>
      </c>
      <c r="W76">
        <f>AVERAGE('Left 1 Kin'!W76, 'Left 2 Kin'!W76, 'Left 3 Kin'!W76)</f>
        <v>212.41217250000003</v>
      </c>
      <c r="X76">
        <f>AVERAGE('Left 1 Kin'!X76, 'Left 2 Kin'!X76, 'Left 3 Kin'!X76)</f>
        <v>34.704083333333365</v>
      </c>
      <c r="Y76">
        <f>AVERAGE('Left 1 Kin'!Y76, 'Left 2 Kin'!Y76, 'Left 3 Kin'!Y76)</f>
        <v>-181.4065325</v>
      </c>
      <c r="Z76">
        <f>AVERAGE('Left 1 Kin'!Z76, 'Left 2 Kin'!Z76, 'Left 3 Kin'!Z76)</f>
        <v>127.97141666666677</v>
      </c>
      <c r="AA76">
        <f>AVERAGE('Left 1 Kin'!AA76, 'Left 2 Kin'!AA76, 'Left 3 Kin'!AA76)</f>
        <v>-435.17194583333321</v>
      </c>
      <c r="AB76">
        <f>AVERAGE('Left 1 Kin'!AB76, 'Left 2 Kin'!AB76, 'Left 3 Kin'!AB76)</f>
        <v>-297.97690833333331</v>
      </c>
      <c r="AC76">
        <f>AVERAGE('Left 1 Kin'!AC76, 'Left 2 Kin'!AC76, 'Left 3 Kin'!AC76)</f>
        <v>-66.718666666666749</v>
      </c>
      <c r="AD76">
        <f>AVERAGE('Left 1 Kin'!AD76, 'Left 2 Kin'!AD76, 'Left 3 Kin'!AD76)</f>
        <v>-435.55983333333324</v>
      </c>
      <c r="AE76">
        <f>AVERAGE('Left 1 Kin'!AE76, 'Left 2 Kin'!AE76, 'Left 3 Kin'!AE76)</f>
        <v>-46.343741666666652</v>
      </c>
      <c r="AF76">
        <f>AVERAGE('Left 1 Kin'!AF76, 'Left 2 Kin'!AF76, 'Left 3 Kin'!AF76)</f>
        <v>-499.75883333333314</v>
      </c>
      <c r="AG76">
        <f>AVERAGE('Left 1 Kin'!AG76, 'Left 2 Kin'!AG76, 'Left 3 Kin'!AG76)</f>
        <v>-585.29341666666676</v>
      </c>
      <c r="AH76">
        <f>AVERAGE('Left 1 Kin'!AH76, 'Left 2 Kin'!AH76, 'Left 3 Kin'!AH76)</f>
        <v>60.191596666666648</v>
      </c>
      <c r="AI76">
        <f>AVERAGE('Left 1 Kin'!AI76, 'Left 2 Kin'!AI76, 'Left 3 Kin'!AI76)</f>
        <v>-1.393944546666666</v>
      </c>
      <c r="AJ76">
        <f>AVERAGE('Left 1 Kin'!AJ76, 'Left 2 Kin'!AJ76, 'Left 3 Kin'!AJ76)</f>
        <v>1.7744586</v>
      </c>
      <c r="AK76">
        <f>AVERAGE('Left 1 Kin'!AK76, 'Left 2 Kin'!AK76, 'Left 3 Kin'!AK76)</f>
        <v>0.16866915333333332</v>
      </c>
      <c r="AL76">
        <f>AVERAGE('Left 1 Kin'!AL76, 'Left 2 Kin'!AL76, 'Left 3 Kin'!AL76)</f>
        <v>-11.789061333333331</v>
      </c>
      <c r="AM76">
        <f>AVERAGE('Left 1 Kin'!AM76, 'Left 2 Kin'!AM76, 'Left 3 Kin'!AM76)</f>
        <v>0.84529993999999975</v>
      </c>
      <c r="AN76">
        <f>AVERAGE('Left 1 Kin'!AN76, 'Left 2 Kin'!AN76, 'Left 3 Kin'!AN76)</f>
        <v>0.75804174666666657</v>
      </c>
      <c r="AO76">
        <f>AVERAGE('Left 1 Kin'!AO76, 'Left 2 Kin'!AO76, 'Left 3 Kin'!AO76)</f>
        <v>0.53429829999999978</v>
      </c>
      <c r="AP76">
        <f>AVERAGE('Left 1 Kin'!AP76, 'Left 2 Kin'!AP76, 'Left 3 Kin'!AP76)</f>
        <v>5.652551066666665</v>
      </c>
      <c r="AQ76">
        <f>AVERAGE('Left 1 Kin'!AQ76, 'Left 2 Kin'!AQ76, 'Left 3 Kin'!AQ76)</f>
        <v>2.0908131333333331</v>
      </c>
      <c r="AR76">
        <f>AVERAGE('Left 1 Kin'!AR76, 'Left 2 Kin'!AR76, 'Left 3 Kin'!AR76)</f>
        <v>0.46033025999999994</v>
      </c>
      <c r="AS76">
        <f>AVERAGE('Left 1 Kin'!AS76, 'Left 2 Kin'!AS76, 'Left 3 Kin'!AS76)</f>
        <v>0.46194413333333334</v>
      </c>
      <c r="AT76">
        <f>AVERAGE('Left 1 Kin'!AT76, 'Left 2 Kin'!AT76, 'Left 3 Kin'!AT76)</f>
        <v>19.913115333333334</v>
      </c>
    </row>
    <row r="77" spans="1:46" x14ac:dyDescent="0.25">
      <c r="A77">
        <v>75</v>
      </c>
      <c r="B77">
        <f>AVERAGE('Left 1 Kin'!B77, 'Left 2 Kin'!B77, 'Left 3 Kin'!B77)</f>
        <v>5.4826041666666709</v>
      </c>
      <c r="C77">
        <f>AVERAGE('Left 1 Kin'!C77, 'Left 2 Kin'!C77, 'Left 3 Kin'!C77)</f>
        <v>0.5588075203252032</v>
      </c>
      <c r="D77">
        <f>AVERAGE('Left 1 Kin'!D77, 'Left 2 Kin'!D77, 'Left 3 Kin'!D77)</f>
        <v>0.57212642301818672</v>
      </c>
      <c r="E77">
        <f>AVERAGE('Left 1 Kin'!E77, 'Left 2 Kin'!E77, 'Left 3 Kin'!E77)</f>
        <v>-0.15589686588921278</v>
      </c>
      <c r="F77">
        <f>AVERAGE('Left 1 Kin'!F77, 'Left 2 Kin'!F77, 'Left 3 Kin'!F77)</f>
        <v>1.5694460641399421</v>
      </c>
      <c r="G77">
        <f>AVERAGE('Left 1 Kin'!G77, 'Left 2 Kin'!G77, 'Left 3 Kin'!G77)</f>
        <v>8.4090216666666677</v>
      </c>
      <c r="H77">
        <f>AVERAGE('Left 1 Kin'!H77, 'Left 2 Kin'!H77, 'Left 3 Kin'!H77)</f>
        <v>-2.7266474999999999</v>
      </c>
      <c r="I77">
        <f>AVERAGE('Left 1 Kin'!I77, 'Left 2 Kin'!I77, 'Left 3 Kin'!I77)</f>
        <v>-1.4187715000000003</v>
      </c>
      <c r="J77">
        <f>AVERAGE('Left 1 Kin'!J77, 'Left 2 Kin'!J77, 'Left 3 Kin'!J77)</f>
        <v>12.7224</v>
      </c>
      <c r="K77">
        <f>AVERAGE('Left 1 Kin'!K77, 'Left 2 Kin'!K77, 'Left 3 Kin'!K77)</f>
        <v>1.5972489166666668</v>
      </c>
      <c r="L77">
        <f>AVERAGE('Left 1 Kin'!L77, 'Left 2 Kin'!L77, 'Left 3 Kin'!L77)</f>
        <v>-15.258808333333334</v>
      </c>
      <c r="M77">
        <f>AVERAGE('Left 1 Kin'!M77, 'Left 2 Kin'!M77, 'Left 3 Kin'!M77)</f>
        <v>-3.1945429166666663</v>
      </c>
      <c r="N77">
        <f>AVERAGE('Left 1 Kin'!N77, 'Left 2 Kin'!N77, 'Left 3 Kin'!N77)</f>
        <v>6.8723833333333344</v>
      </c>
      <c r="O77">
        <f>AVERAGE('Left 1 Kin'!O77, 'Left 2 Kin'!O77, 'Left 3 Kin'!O77)</f>
        <v>14.252375000000001</v>
      </c>
      <c r="P77">
        <f>AVERAGE('Left 1 Kin'!P77, 'Left 2 Kin'!P77, 'Left 3 Kin'!P77)</f>
        <v>19.993641666666665</v>
      </c>
      <c r="Q77">
        <f>AVERAGE('Left 1 Kin'!Q77, 'Left 2 Kin'!Q77, 'Left 3 Kin'!Q77)</f>
        <v>2.068435</v>
      </c>
      <c r="R77">
        <f>AVERAGE('Left 1 Kin'!R77, 'Left 2 Kin'!R77, 'Left 3 Kin'!R77)</f>
        <v>-22.89276666666667</v>
      </c>
      <c r="S77">
        <f>AVERAGE('Left 1 Kin'!S77, 'Left 2 Kin'!S77, 'Left 3 Kin'!S77)</f>
        <v>15.559456666666668</v>
      </c>
      <c r="T77">
        <f>AVERAGE('Left 1 Kin'!T77, 'Left 2 Kin'!T77, 'Left 3 Kin'!T77)</f>
        <v>0.94439633333333328</v>
      </c>
      <c r="U77">
        <f>AVERAGE('Left 1 Kin'!U77, 'Left 2 Kin'!U77, 'Left 3 Kin'!U77)</f>
        <v>-129.84291666666664</v>
      </c>
      <c r="V77">
        <f>AVERAGE('Left 1 Kin'!V77, 'Left 2 Kin'!V77, 'Left 3 Kin'!V77)</f>
        <v>81.349791666666661</v>
      </c>
      <c r="W77">
        <f>AVERAGE('Left 1 Kin'!W77, 'Left 2 Kin'!W77, 'Left 3 Kin'!W77)</f>
        <v>217.68623958333333</v>
      </c>
      <c r="X77">
        <f>AVERAGE('Left 1 Kin'!X77, 'Left 2 Kin'!X77, 'Left 3 Kin'!X77)</f>
        <v>43.863541666666663</v>
      </c>
      <c r="Y77">
        <f>AVERAGE('Left 1 Kin'!Y77, 'Left 2 Kin'!Y77, 'Left 3 Kin'!Y77)</f>
        <v>-184.25590625000004</v>
      </c>
      <c r="Z77">
        <f>AVERAGE('Left 1 Kin'!Z77, 'Left 2 Kin'!Z77, 'Left 3 Kin'!Z77)</f>
        <v>133.21875000000006</v>
      </c>
      <c r="AA77">
        <f>AVERAGE('Left 1 Kin'!AA77, 'Left 2 Kin'!AA77, 'Left 3 Kin'!AA77)</f>
        <v>-421.09567708333333</v>
      </c>
      <c r="AB77">
        <f>AVERAGE('Left 1 Kin'!AB77, 'Left 2 Kin'!AB77, 'Left 3 Kin'!AB77)</f>
        <v>-299.48114583333336</v>
      </c>
      <c r="AC77">
        <f>AVERAGE('Left 1 Kin'!AC77, 'Left 2 Kin'!AC77, 'Left 3 Kin'!AC77)</f>
        <v>-73.821875000000034</v>
      </c>
      <c r="AD77">
        <f>AVERAGE('Left 1 Kin'!AD77, 'Left 2 Kin'!AD77, 'Left 3 Kin'!AD77)</f>
        <v>-437.35208333333321</v>
      </c>
      <c r="AE77">
        <f>AVERAGE('Left 1 Kin'!AE77, 'Left 2 Kin'!AE77, 'Left 3 Kin'!AE77)</f>
        <v>-39.056145833333368</v>
      </c>
      <c r="AF77">
        <f>AVERAGE('Left 1 Kin'!AF77, 'Left 2 Kin'!AF77, 'Left 3 Kin'!AF77)</f>
        <v>-499.40624999999983</v>
      </c>
      <c r="AG77">
        <f>AVERAGE('Left 1 Kin'!AG77, 'Left 2 Kin'!AG77, 'Left 3 Kin'!AG77)</f>
        <v>-637.61302083333317</v>
      </c>
      <c r="AH77">
        <f>AVERAGE('Left 1 Kin'!AH77, 'Left 2 Kin'!AH77, 'Left 3 Kin'!AH77)</f>
        <v>54.674744791666676</v>
      </c>
      <c r="AI77">
        <f>AVERAGE('Left 1 Kin'!AI77, 'Left 2 Kin'!AI77, 'Left 3 Kin'!AI77)</f>
        <v>-1.2933666666666668</v>
      </c>
      <c r="AJ77">
        <f>AVERAGE('Left 1 Kin'!AJ77, 'Left 2 Kin'!AJ77, 'Left 3 Kin'!AJ77)</f>
        <v>1.7079424999999999</v>
      </c>
      <c r="AK77">
        <f>AVERAGE('Left 1 Kin'!AK77, 'Left 2 Kin'!AK77, 'Left 3 Kin'!AK77)</f>
        <v>0.166909575</v>
      </c>
      <c r="AL77">
        <f>AVERAGE('Left 1 Kin'!AL77, 'Left 2 Kin'!AL77, 'Left 3 Kin'!AL77)</f>
        <v>-10.697654166666666</v>
      </c>
      <c r="AM77">
        <f>AVERAGE('Left 1 Kin'!AM77, 'Left 2 Kin'!AM77, 'Left 3 Kin'!AM77)</f>
        <v>0.74129650000000014</v>
      </c>
      <c r="AN77">
        <f>AVERAGE('Left 1 Kin'!AN77, 'Left 2 Kin'!AN77, 'Left 3 Kin'!AN77)</f>
        <v>0.74174116666666656</v>
      </c>
      <c r="AO77">
        <f>AVERAGE('Left 1 Kin'!AO77, 'Left 2 Kin'!AO77, 'Left 3 Kin'!AO77)</f>
        <v>0.50681391666666664</v>
      </c>
      <c r="AP77">
        <f>AVERAGE('Left 1 Kin'!AP77, 'Left 2 Kin'!AP77, 'Left 3 Kin'!AP77)</f>
        <v>4.9300300000000012</v>
      </c>
      <c r="AQ77">
        <f>AVERAGE('Left 1 Kin'!AQ77, 'Left 2 Kin'!AQ77, 'Left 3 Kin'!AQ77)</f>
        <v>2.0260316666666669</v>
      </c>
      <c r="AR77">
        <f>AVERAGE('Left 1 Kin'!AR77, 'Left 2 Kin'!AR77, 'Left 3 Kin'!AR77)</f>
        <v>0.45227191666666666</v>
      </c>
      <c r="AS77">
        <f>AVERAGE('Left 1 Kin'!AS77, 'Left 2 Kin'!AS77, 'Left 3 Kin'!AS77)</f>
        <v>0.45405574999999998</v>
      </c>
      <c r="AT77">
        <f>AVERAGE('Left 1 Kin'!AT77, 'Left 2 Kin'!AT77, 'Left 3 Kin'!AT77)</f>
        <v>20.419883333333331</v>
      </c>
    </row>
    <row r="78" spans="1:46" x14ac:dyDescent="0.25">
      <c r="A78">
        <v>76</v>
      </c>
      <c r="B78">
        <f>AVERAGE('Left 1 Kin'!B78, 'Left 2 Kin'!B78, 'Left 3 Kin'!B78)</f>
        <v>5.4883999999999951</v>
      </c>
      <c r="C78">
        <f>AVERAGE('Left 1 Kin'!C78, 'Left 2 Kin'!C78, 'Left 3 Kin'!C78)</f>
        <v>0.55930677235772353</v>
      </c>
      <c r="D78">
        <f>AVERAGE('Left 1 Kin'!D78, 'Left 2 Kin'!D78, 'Left 3 Kin'!D78)</f>
        <v>0.57543695682354568</v>
      </c>
      <c r="E78">
        <f>AVERAGE('Left 1 Kin'!E78, 'Left 2 Kin'!E78, 'Left 3 Kin'!E78)</f>
        <v>-0.15701593780369288</v>
      </c>
      <c r="F78">
        <f>AVERAGE('Left 1 Kin'!F78, 'Left 2 Kin'!F78, 'Left 3 Kin'!F78)</f>
        <v>1.4848681660419276</v>
      </c>
      <c r="G78">
        <f>AVERAGE('Left 1 Kin'!G78, 'Left 2 Kin'!G78, 'Left 3 Kin'!G78)</f>
        <v>8.2307025333333357</v>
      </c>
      <c r="H78">
        <f>AVERAGE('Left 1 Kin'!H78, 'Left 2 Kin'!H78, 'Left 3 Kin'!H78)</f>
        <v>-2.6117500000000002</v>
      </c>
      <c r="I78">
        <f>AVERAGE('Left 1 Kin'!I78, 'Left 2 Kin'!I78, 'Left 3 Kin'!I78)</f>
        <v>-1.1144717466666687</v>
      </c>
      <c r="J78">
        <f>AVERAGE('Left 1 Kin'!J78, 'Left 2 Kin'!J78, 'Left 3 Kin'!J78)</f>
        <v>12.797932000000001</v>
      </c>
      <c r="K78">
        <f>AVERAGE('Left 1 Kin'!K78, 'Left 2 Kin'!K78, 'Left 3 Kin'!K78)</f>
        <v>1.3416690266666687</v>
      </c>
      <c r="L78">
        <f>AVERAGE('Left 1 Kin'!L78, 'Left 2 Kin'!L78, 'Left 3 Kin'!L78)</f>
        <v>-15.068713333333333</v>
      </c>
      <c r="M78">
        <f>AVERAGE('Left 1 Kin'!M78, 'Left 2 Kin'!M78, 'Left 3 Kin'!M78)</f>
        <v>-3.7436631999999963</v>
      </c>
      <c r="N78">
        <f>AVERAGE('Left 1 Kin'!N78, 'Left 2 Kin'!N78, 'Left 3 Kin'!N78)</f>
        <v>6.462929333333336</v>
      </c>
      <c r="O78">
        <f>AVERAGE('Left 1 Kin'!O78, 'Left 2 Kin'!O78, 'Left 3 Kin'!O78)</f>
        <v>14.140546666666665</v>
      </c>
      <c r="P78">
        <f>AVERAGE('Left 1 Kin'!P78, 'Left 2 Kin'!P78, 'Left 3 Kin'!P78)</f>
        <v>19.396201333333337</v>
      </c>
      <c r="Q78">
        <f>AVERAGE('Left 1 Kin'!Q78, 'Left 2 Kin'!Q78, 'Left 3 Kin'!Q78)</f>
        <v>2.0294205333333335</v>
      </c>
      <c r="R78">
        <f>AVERAGE('Left 1 Kin'!R78, 'Left 2 Kin'!R78, 'Left 3 Kin'!R78)</f>
        <v>-23.566938666666658</v>
      </c>
      <c r="S78">
        <f>AVERAGE('Left 1 Kin'!S78, 'Left 2 Kin'!S78, 'Left 3 Kin'!S78)</f>
        <v>14.604289333333341</v>
      </c>
      <c r="T78">
        <f>AVERAGE('Left 1 Kin'!T78, 'Left 2 Kin'!T78, 'Left 3 Kin'!T78)</f>
        <v>1.0084572933333329</v>
      </c>
      <c r="U78">
        <f>AVERAGE('Left 1 Kin'!U78, 'Left 2 Kin'!U78, 'Left 3 Kin'!U78)</f>
        <v>-130.16368333333332</v>
      </c>
      <c r="V78">
        <f>AVERAGE('Left 1 Kin'!V78, 'Left 2 Kin'!V78, 'Left 3 Kin'!V78)</f>
        <v>83.29128333333334</v>
      </c>
      <c r="W78">
        <f>AVERAGE('Left 1 Kin'!W78, 'Left 2 Kin'!W78, 'Left 3 Kin'!W78)</f>
        <v>222.24457833333327</v>
      </c>
      <c r="X78">
        <f>AVERAGE('Left 1 Kin'!X78, 'Left 2 Kin'!X78, 'Left 3 Kin'!X78)</f>
        <v>53.37749999999992</v>
      </c>
      <c r="Y78">
        <f>AVERAGE('Left 1 Kin'!Y78, 'Left 2 Kin'!Y78, 'Left 3 Kin'!Y78)</f>
        <v>-185.83472833333335</v>
      </c>
      <c r="Z78">
        <f>AVERAGE('Left 1 Kin'!Z78, 'Left 2 Kin'!Z78, 'Left 3 Kin'!Z78)</f>
        <v>137.25566666666666</v>
      </c>
      <c r="AA78">
        <f>AVERAGE('Left 1 Kin'!AA78, 'Left 2 Kin'!AA78, 'Left 3 Kin'!AA78)</f>
        <v>-406.75644166666672</v>
      </c>
      <c r="AB78">
        <f>AVERAGE('Left 1 Kin'!AB78, 'Left 2 Kin'!AB78, 'Left 3 Kin'!AB78)</f>
        <v>-299.33734999999996</v>
      </c>
      <c r="AC78">
        <f>AVERAGE('Left 1 Kin'!AC78, 'Left 2 Kin'!AC78, 'Left 3 Kin'!AC78)</f>
        <v>-74.712166666666732</v>
      </c>
      <c r="AD78">
        <f>AVERAGE('Left 1 Kin'!AD78, 'Left 2 Kin'!AD78, 'Left 3 Kin'!AD78)</f>
        <v>-439.34199999999987</v>
      </c>
      <c r="AE78">
        <f>AVERAGE('Left 1 Kin'!AE78, 'Left 2 Kin'!AE78, 'Left 3 Kin'!AE78)</f>
        <v>-30.857083333333417</v>
      </c>
      <c r="AF78">
        <f>AVERAGE('Left 1 Kin'!AF78, 'Left 2 Kin'!AF78, 'Left 3 Kin'!AF78)</f>
        <v>-502.33416666666653</v>
      </c>
      <c r="AG78">
        <f>AVERAGE('Left 1 Kin'!AG78, 'Left 2 Kin'!AG78, 'Left 3 Kin'!AG78)</f>
        <v>-693.01821666666626</v>
      </c>
      <c r="AH78">
        <f>AVERAGE('Left 1 Kin'!AH78, 'Left 2 Kin'!AH78, 'Left 3 Kin'!AH78)</f>
        <v>48.130803333333382</v>
      </c>
      <c r="AI78">
        <f>AVERAGE('Left 1 Kin'!AI78, 'Left 2 Kin'!AI78, 'Left 3 Kin'!AI78)</f>
        <v>-1.2312521599999999</v>
      </c>
      <c r="AJ78">
        <f>AVERAGE('Left 1 Kin'!AJ78, 'Left 2 Kin'!AJ78, 'Left 3 Kin'!AJ78)</f>
        <v>1.646401333333334</v>
      </c>
      <c r="AK78">
        <f>AVERAGE('Left 1 Kin'!AK78, 'Left 2 Kin'!AK78, 'Left 3 Kin'!AK78)</f>
        <v>0.16165722933333337</v>
      </c>
      <c r="AL78">
        <f>AVERAGE('Left 1 Kin'!AL78, 'Left 2 Kin'!AL78, 'Left 3 Kin'!AL78)</f>
        <v>-9.9214281333333378</v>
      </c>
      <c r="AM78">
        <f>AVERAGE('Left 1 Kin'!AM78, 'Left 2 Kin'!AM78, 'Left 3 Kin'!AM78)</f>
        <v>0.65097548133333372</v>
      </c>
      <c r="AN78">
        <f>AVERAGE('Left 1 Kin'!AN78, 'Left 2 Kin'!AN78, 'Left 3 Kin'!AN78)</f>
        <v>0.72729712000000013</v>
      </c>
      <c r="AO78">
        <f>AVERAGE('Left 1 Kin'!AO78, 'Left 2 Kin'!AO78, 'Left 3 Kin'!AO78)</f>
        <v>0.47834221333333354</v>
      </c>
      <c r="AP78">
        <f>AVERAGE('Left 1 Kin'!AP78, 'Left 2 Kin'!AP78, 'Left 3 Kin'!AP78)</f>
        <v>4.3134726666666703</v>
      </c>
      <c r="AQ78">
        <f>AVERAGE('Left 1 Kin'!AQ78, 'Left 2 Kin'!AQ78, 'Left 3 Kin'!AQ78)</f>
        <v>1.9559701333333337</v>
      </c>
      <c r="AR78">
        <f>AVERAGE('Left 1 Kin'!AR78, 'Left 2 Kin'!AR78, 'Left 3 Kin'!AR78)</f>
        <v>0.44341748000000009</v>
      </c>
      <c r="AS78">
        <f>AVERAGE('Left 1 Kin'!AS78, 'Left 2 Kin'!AS78, 'Left 3 Kin'!AS78)</f>
        <v>0.44655028000000002</v>
      </c>
      <c r="AT78">
        <f>AVERAGE('Left 1 Kin'!AT78, 'Left 2 Kin'!AT78, 'Left 3 Kin'!AT78)</f>
        <v>20.729687999999999</v>
      </c>
    </row>
    <row r="79" spans="1:46" x14ac:dyDescent="0.25">
      <c r="A79">
        <v>77</v>
      </c>
      <c r="B79">
        <f>AVERAGE('Left 1 Kin'!B79, 'Left 2 Kin'!B79, 'Left 3 Kin'!B79)</f>
        <v>5.4941958333333192</v>
      </c>
      <c r="C79">
        <f>AVERAGE('Left 1 Kin'!C79, 'Left 2 Kin'!C79, 'Left 3 Kin'!C79)</f>
        <v>0.55980602439024396</v>
      </c>
      <c r="D79">
        <f>AVERAGE('Left 1 Kin'!D79, 'Left 2 Kin'!D79, 'Left 3 Kin'!D79)</f>
        <v>0.57694215604609178</v>
      </c>
      <c r="E79">
        <f>AVERAGE('Left 1 Kin'!E79, 'Left 2 Kin'!E79, 'Left 3 Kin'!E79)</f>
        <v>-0.1572578023045953</v>
      </c>
      <c r="F79">
        <f>AVERAGE('Left 1 Kin'!F79, 'Left 2 Kin'!F79, 'Left 3 Kin'!F79)</f>
        <v>1.4055903859502987</v>
      </c>
      <c r="G79">
        <f>AVERAGE('Left 1 Kin'!G79, 'Left 2 Kin'!G79, 'Left 3 Kin'!G79)</f>
        <v>8.0523834000000001</v>
      </c>
      <c r="H79">
        <f>AVERAGE('Left 1 Kin'!H79, 'Left 2 Kin'!H79, 'Left 3 Kin'!H79)</f>
        <v>-2.4968524999999997</v>
      </c>
      <c r="I79">
        <f>AVERAGE('Left 1 Kin'!I79, 'Left 2 Kin'!I79, 'Left 3 Kin'!I79)</f>
        <v>-0.81017199333333256</v>
      </c>
      <c r="J79">
        <f>AVERAGE('Left 1 Kin'!J79, 'Left 2 Kin'!J79, 'Left 3 Kin'!J79)</f>
        <v>12.873463999999998</v>
      </c>
      <c r="K79">
        <f>AVERAGE('Left 1 Kin'!K79, 'Left 2 Kin'!K79, 'Left 3 Kin'!K79)</f>
        <v>1.0860891366666663</v>
      </c>
      <c r="L79">
        <f>AVERAGE('Left 1 Kin'!L79, 'Left 2 Kin'!L79, 'Left 3 Kin'!L79)</f>
        <v>-14.878618333333334</v>
      </c>
      <c r="M79">
        <f>AVERAGE('Left 1 Kin'!M79, 'Left 2 Kin'!M79, 'Left 3 Kin'!M79)</f>
        <v>-4.2927834833333351</v>
      </c>
      <c r="N79">
        <f>AVERAGE('Left 1 Kin'!N79, 'Left 2 Kin'!N79, 'Left 3 Kin'!N79)</f>
        <v>6.0534753333333322</v>
      </c>
      <c r="O79">
        <f>AVERAGE('Left 1 Kin'!O79, 'Left 2 Kin'!O79, 'Left 3 Kin'!O79)</f>
        <v>14.028718333333336</v>
      </c>
      <c r="P79">
        <f>AVERAGE('Left 1 Kin'!P79, 'Left 2 Kin'!P79, 'Left 3 Kin'!P79)</f>
        <v>18.798760999999999</v>
      </c>
      <c r="Q79">
        <f>AVERAGE('Left 1 Kin'!Q79, 'Left 2 Kin'!Q79, 'Left 3 Kin'!Q79)</f>
        <v>1.9904060666666663</v>
      </c>
      <c r="R79">
        <f>AVERAGE('Left 1 Kin'!R79, 'Left 2 Kin'!R79, 'Left 3 Kin'!R79)</f>
        <v>-24.241110666666668</v>
      </c>
      <c r="S79">
        <f>AVERAGE('Left 1 Kin'!S79, 'Left 2 Kin'!S79, 'Left 3 Kin'!S79)</f>
        <v>13.649121999999998</v>
      </c>
      <c r="T79">
        <f>AVERAGE('Left 1 Kin'!T79, 'Left 2 Kin'!T79, 'Left 3 Kin'!T79)</f>
        <v>1.0725182533333337</v>
      </c>
      <c r="U79">
        <f>AVERAGE('Left 1 Kin'!U79, 'Left 2 Kin'!U79, 'Left 3 Kin'!U79)</f>
        <v>-130.48445000000001</v>
      </c>
      <c r="V79">
        <f>AVERAGE('Left 1 Kin'!V79, 'Left 2 Kin'!V79, 'Left 3 Kin'!V79)</f>
        <v>85.232775000000018</v>
      </c>
      <c r="W79">
        <f>AVERAGE('Left 1 Kin'!W79, 'Left 2 Kin'!W79, 'Left 3 Kin'!W79)</f>
        <v>226.80291708333334</v>
      </c>
      <c r="X79">
        <f>AVERAGE('Left 1 Kin'!X79, 'Left 2 Kin'!X79, 'Left 3 Kin'!X79)</f>
        <v>62.891458333333333</v>
      </c>
      <c r="Y79">
        <f>AVERAGE('Left 1 Kin'!Y79, 'Left 2 Kin'!Y79, 'Left 3 Kin'!Y79)</f>
        <v>-187.41355041666668</v>
      </c>
      <c r="Z79">
        <f>AVERAGE('Left 1 Kin'!Z79, 'Left 2 Kin'!Z79, 'Left 3 Kin'!Z79)</f>
        <v>141.29258333333328</v>
      </c>
      <c r="AA79">
        <f>AVERAGE('Left 1 Kin'!AA79, 'Left 2 Kin'!AA79, 'Left 3 Kin'!AA79)</f>
        <v>-392.41720624999999</v>
      </c>
      <c r="AB79">
        <f>AVERAGE('Left 1 Kin'!AB79, 'Left 2 Kin'!AB79, 'Left 3 Kin'!AB79)</f>
        <v>-299.19355416666662</v>
      </c>
      <c r="AC79">
        <f>AVERAGE('Left 1 Kin'!AC79, 'Left 2 Kin'!AC79, 'Left 3 Kin'!AC79)</f>
        <v>-75.602458333333416</v>
      </c>
      <c r="AD79">
        <f>AVERAGE('Left 1 Kin'!AD79, 'Left 2 Kin'!AD79, 'Left 3 Kin'!AD79)</f>
        <v>-441.33191666666653</v>
      </c>
      <c r="AE79">
        <f>AVERAGE('Left 1 Kin'!AE79, 'Left 2 Kin'!AE79, 'Left 3 Kin'!AE79)</f>
        <v>-22.658020833333357</v>
      </c>
      <c r="AF79">
        <f>AVERAGE('Left 1 Kin'!AF79, 'Left 2 Kin'!AF79, 'Left 3 Kin'!AF79)</f>
        <v>-505.26208333333329</v>
      </c>
      <c r="AG79">
        <f>AVERAGE('Left 1 Kin'!AG79, 'Left 2 Kin'!AG79, 'Left 3 Kin'!AG79)</f>
        <v>-748.42341250000015</v>
      </c>
      <c r="AH79">
        <f>AVERAGE('Left 1 Kin'!AH79, 'Left 2 Kin'!AH79, 'Left 3 Kin'!AH79)</f>
        <v>41.586861875000011</v>
      </c>
      <c r="AI79">
        <f>AVERAGE('Left 1 Kin'!AI79, 'Left 2 Kin'!AI79, 'Left 3 Kin'!AI79)</f>
        <v>-1.1691376533333326</v>
      </c>
      <c r="AJ79">
        <f>AVERAGE('Left 1 Kin'!AJ79, 'Left 2 Kin'!AJ79, 'Left 3 Kin'!AJ79)</f>
        <v>1.5848601666666664</v>
      </c>
      <c r="AK79">
        <f>AVERAGE('Left 1 Kin'!AK79, 'Left 2 Kin'!AK79, 'Left 3 Kin'!AK79)</f>
        <v>0.15640488366666666</v>
      </c>
      <c r="AL79">
        <f>AVERAGE('Left 1 Kin'!AL79, 'Left 2 Kin'!AL79, 'Left 3 Kin'!AL79)</f>
        <v>-9.1452020999999935</v>
      </c>
      <c r="AM79">
        <f>AVERAGE('Left 1 Kin'!AM79, 'Left 2 Kin'!AM79, 'Left 3 Kin'!AM79)</f>
        <v>0.56065446266666641</v>
      </c>
      <c r="AN79">
        <f>AVERAGE('Left 1 Kin'!AN79, 'Left 2 Kin'!AN79, 'Left 3 Kin'!AN79)</f>
        <v>0.71285307333333325</v>
      </c>
      <c r="AO79">
        <f>AVERAGE('Left 1 Kin'!AO79, 'Left 2 Kin'!AO79, 'Left 3 Kin'!AO79)</f>
        <v>0.44987050999999995</v>
      </c>
      <c r="AP79">
        <f>AVERAGE('Left 1 Kin'!AP79, 'Left 2 Kin'!AP79, 'Left 3 Kin'!AP79)</f>
        <v>3.6969153333333309</v>
      </c>
      <c r="AQ79">
        <f>AVERAGE('Left 1 Kin'!AQ79, 'Left 2 Kin'!AQ79, 'Left 3 Kin'!AQ79)</f>
        <v>1.8859085999999998</v>
      </c>
      <c r="AR79">
        <f>AVERAGE('Left 1 Kin'!AR79, 'Left 2 Kin'!AR79, 'Left 3 Kin'!AR79)</f>
        <v>0.43456304333333334</v>
      </c>
      <c r="AS79">
        <f>AVERAGE('Left 1 Kin'!AS79, 'Left 2 Kin'!AS79, 'Left 3 Kin'!AS79)</f>
        <v>0.43904480999999995</v>
      </c>
      <c r="AT79">
        <f>AVERAGE('Left 1 Kin'!AT79, 'Left 2 Kin'!AT79, 'Left 3 Kin'!AT79)</f>
        <v>21.039492666666671</v>
      </c>
    </row>
    <row r="80" spans="1:46" x14ac:dyDescent="0.25">
      <c r="A80">
        <v>78</v>
      </c>
      <c r="B80">
        <f>AVERAGE('Left 1 Kin'!B80, 'Left 2 Kin'!B80, 'Left 3 Kin'!B80)</f>
        <v>5.4989499999999856</v>
      </c>
      <c r="C80">
        <f>AVERAGE('Left 1 Kin'!C80, 'Left 2 Kin'!C80, 'Left 3 Kin'!C80)</f>
        <v>0.56030906504065037</v>
      </c>
      <c r="D80">
        <f>AVERAGE('Left 1 Kin'!D80, 'Left 2 Kin'!D80, 'Left 3 Kin'!D80)</f>
        <v>0.57844561988060528</v>
      </c>
      <c r="E80">
        <f>AVERAGE('Left 1 Kin'!E80, 'Left 2 Kin'!E80, 'Left 3 Kin'!E80)</f>
        <v>-0.15559005830903791</v>
      </c>
      <c r="F80">
        <f>AVERAGE('Left 1 Kin'!F80, 'Left 2 Kin'!F80, 'Left 3 Kin'!F80)</f>
        <v>1.319095071497987</v>
      </c>
      <c r="G80">
        <f>AVERAGE('Left 1 Kin'!G80, 'Left 2 Kin'!G80, 'Left 3 Kin'!G80)</f>
        <v>7.8739262666666674</v>
      </c>
      <c r="H80">
        <f>AVERAGE('Left 1 Kin'!H80, 'Left 2 Kin'!H80, 'Left 3 Kin'!H80)</f>
        <v>-2.3785188000000006</v>
      </c>
      <c r="I80">
        <f>AVERAGE('Left 1 Kin'!I80, 'Left 2 Kin'!I80, 'Left 3 Kin'!I80)</f>
        <v>-0.49688850666666706</v>
      </c>
      <c r="J80">
        <f>AVERAGE('Left 1 Kin'!J80, 'Left 2 Kin'!J80, 'Left 3 Kin'!J80)</f>
        <v>12.969324666666665</v>
      </c>
      <c r="K80">
        <f>AVERAGE('Left 1 Kin'!K80, 'Left 2 Kin'!K80, 'Left 3 Kin'!K80)</f>
        <v>0.82824592000000052</v>
      </c>
      <c r="L80">
        <f>AVERAGE('Left 1 Kin'!L80, 'Left 2 Kin'!L80, 'Left 3 Kin'!L80)</f>
        <v>-14.680890666666665</v>
      </c>
      <c r="M80">
        <f>AVERAGE('Left 1 Kin'!M80, 'Left 2 Kin'!M80, 'Left 3 Kin'!M80)</f>
        <v>-4.8122938333333325</v>
      </c>
      <c r="N80">
        <f>AVERAGE('Left 1 Kin'!N80, 'Left 2 Kin'!N80, 'Left 3 Kin'!N80)</f>
        <v>5.6452887333333344</v>
      </c>
      <c r="O80">
        <f>AVERAGE('Left 1 Kin'!O80, 'Left 2 Kin'!O80, 'Left 3 Kin'!O80)</f>
        <v>13.926105333333332</v>
      </c>
      <c r="P80">
        <f>AVERAGE('Left 1 Kin'!P80, 'Left 2 Kin'!P80, 'Left 3 Kin'!P80)</f>
        <v>18.193254</v>
      </c>
      <c r="Q80">
        <f>AVERAGE('Left 1 Kin'!Q80, 'Left 2 Kin'!Q80, 'Left 3 Kin'!Q80)</f>
        <v>1.9695670000000003</v>
      </c>
      <c r="R80">
        <f>AVERAGE('Left 1 Kin'!R80, 'Left 2 Kin'!R80, 'Left 3 Kin'!R80)</f>
        <v>-24.931424666666661</v>
      </c>
      <c r="S80">
        <f>AVERAGE('Left 1 Kin'!S80, 'Left 2 Kin'!S80, 'Left 3 Kin'!S80)</f>
        <v>12.565433133333338</v>
      </c>
      <c r="T80">
        <f>AVERAGE('Left 1 Kin'!T80, 'Left 2 Kin'!T80, 'Left 3 Kin'!T80)</f>
        <v>1.12330375</v>
      </c>
      <c r="U80">
        <f>AVERAGE('Left 1 Kin'!U80, 'Left 2 Kin'!U80, 'Left 3 Kin'!U80)</f>
        <v>-130.47704166666668</v>
      </c>
      <c r="V80">
        <f>AVERAGE('Left 1 Kin'!V80, 'Left 2 Kin'!V80, 'Left 3 Kin'!V80)</f>
        <v>86.636058333333338</v>
      </c>
      <c r="W80">
        <f>AVERAGE('Left 1 Kin'!W80, 'Left 2 Kin'!W80, 'Left 3 Kin'!W80)</f>
        <v>230.62632166666663</v>
      </c>
      <c r="X80">
        <f>AVERAGE('Left 1 Kin'!X80, 'Left 2 Kin'!X80, 'Left 3 Kin'!X80)</f>
        <v>72.840749999999943</v>
      </c>
      <c r="Y80">
        <f>AVERAGE('Left 1 Kin'!Y80, 'Left 2 Kin'!Y80, 'Left 3 Kin'!Y80)</f>
        <v>-188.06046416666666</v>
      </c>
      <c r="Z80">
        <f>AVERAGE('Left 1 Kin'!Z80, 'Left 2 Kin'!Z80, 'Left 3 Kin'!Z80)</f>
        <v>144.17741666666663</v>
      </c>
      <c r="AA80">
        <f>AVERAGE('Left 1 Kin'!AA80, 'Left 2 Kin'!AA80, 'Left 3 Kin'!AA80)</f>
        <v>-377.16650416666675</v>
      </c>
      <c r="AB80">
        <f>AVERAGE('Left 1 Kin'!AB80, 'Left 2 Kin'!AB80, 'Left 3 Kin'!AB80)</f>
        <v>-297.71167500000001</v>
      </c>
      <c r="AC80">
        <f>AVERAGE('Left 1 Kin'!AC80, 'Left 2 Kin'!AC80, 'Left 3 Kin'!AC80)</f>
        <v>-73.566166666666732</v>
      </c>
      <c r="AD80">
        <f>AVERAGE('Left 1 Kin'!AD80, 'Left 2 Kin'!AD80, 'Left 3 Kin'!AD80)</f>
        <v>-442.64816666666667</v>
      </c>
      <c r="AE80">
        <f>AVERAGE('Left 1 Kin'!AE80, 'Left 2 Kin'!AE80, 'Left 3 Kin'!AE80)</f>
        <v>-14.683375000000032</v>
      </c>
      <c r="AF80">
        <f>AVERAGE('Left 1 Kin'!AF80, 'Left 2 Kin'!AF80, 'Left 3 Kin'!AF80)</f>
        <v>-510.327</v>
      </c>
      <c r="AG80">
        <f>AVERAGE('Left 1 Kin'!AG80, 'Left 2 Kin'!AG80, 'Left 3 Kin'!AG80)</f>
        <v>-805.70349583333302</v>
      </c>
      <c r="AH80">
        <f>AVERAGE('Left 1 Kin'!AH80, 'Left 2 Kin'!AH80, 'Left 3 Kin'!AH80)</f>
        <v>34.449769583333357</v>
      </c>
      <c r="AI80">
        <f>AVERAGE('Left 1 Kin'!AI80, 'Left 2 Kin'!AI80, 'Left 3 Kin'!AI80)</f>
        <v>-1.1347982999999993</v>
      </c>
      <c r="AJ80">
        <f>AVERAGE('Left 1 Kin'!AJ80, 'Left 2 Kin'!AJ80, 'Left 3 Kin'!AJ80)</f>
        <v>1.5258419999999999</v>
      </c>
      <c r="AK80">
        <f>AVERAGE('Left 1 Kin'!AK80, 'Left 2 Kin'!AK80, 'Left 3 Kin'!AK80)</f>
        <v>0.14836010133333338</v>
      </c>
      <c r="AL80">
        <f>AVERAGE('Left 1 Kin'!AL80, 'Left 2 Kin'!AL80, 'Left 3 Kin'!AL80)</f>
        <v>-8.54623593333333</v>
      </c>
      <c r="AM80">
        <f>AVERAGE('Left 1 Kin'!AM80, 'Left 2 Kin'!AM80, 'Left 3 Kin'!AM80)</f>
        <v>0.47784087466666686</v>
      </c>
      <c r="AN80">
        <f>AVERAGE('Left 1 Kin'!AN80, 'Left 2 Kin'!AN80, 'Left 3 Kin'!AN80)</f>
        <v>0.69858424666666685</v>
      </c>
      <c r="AO80">
        <f>AVERAGE('Left 1 Kin'!AO80, 'Left 2 Kin'!AO80, 'Left 3 Kin'!AO80)</f>
        <v>0.41960746666666671</v>
      </c>
      <c r="AP80">
        <f>AVERAGE('Left 1 Kin'!AP80, 'Left 2 Kin'!AP80, 'Left 3 Kin'!AP80)</f>
        <v>3.1333735866666665</v>
      </c>
      <c r="AQ80">
        <f>AVERAGE('Left 1 Kin'!AQ80, 'Left 2 Kin'!AQ80, 'Left 3 Kin'!AQ80)</f>
        <v>1.8123145333333337</v>
      </c>
      <c r="AR80">
        <f>AVERAGE('Left 1 Kin'!AR80, 'Left 2 Kin'!AR80, 'Left 3 Kin'!AR80)</f>
        <v>0.42244002000000003</v>
      </c>
      <c r="AS80">
        <f>AVERAGE('Left 1 Kin'!AS80, 'Left 2 Kin'!AS80, 'Left 3 Kin'!AS80)</f>
        <v>0.43057309999999999</v>
      </c>
      <c r="AT80">
        <f>AVERAGE('Left 1 Kin'!AT80, 'Left 2 Kin'!AT80, 'Left 3 Kin'!AT80)</f>
        <v>21.148014666666665</v>
      </c>
    </row>
    <row r="81" spans="1:46" x14ac:dyDescent="0.25">
      <c r="A81">
        <v>79</v>
      </c>
      <c r="B81">
        <f>AVERAGE('Left 1 Kin'!B81, 'Left 2 Kin'!B81, 'Left 3 Kin'!B81)</f>
        <v>5.5027666666666546</v>
      </c>
      <c r="C81">
        <f>AVERAGE('Left 1 Kin'!C81, 'Left 2 Kin'!C81, 'Left 3 Kin'!C81)</f>
        <v>0.56081449186991872</v>
      </c>
      <c r="D81">
        <f>AVERAGE('Left 1 Kin'!D81, 'Left 2 Kin'!D81, 'Left 3 Kin'!D81)</f>
        <v>0.57480874635568513</v>
      </c>
      <c r="E81">
        <f>AVERAGE('Left 1 Kin'!E81, 'Left 2 Kin'!E81, 'Left 3 Kin'!E81)</f>
        <v>-0.15299460363737336</v>
      </c>
      <c r="F81">
        <f>AVERAGE('Left 1 Kin'!F81, 'Left 2 Kin'!F81, 'Left 3 Kin'!F81)</f>
        <v>1.2365513327780098</v>
      </c>
      <c r="G81">
        <f>AVERAGE('Left 1 Kin'!G81, 'Left 2 Kin'!G81, 'Left 3 Kin'!G81)</f>
        <v>7.6959544666666675</v>
      </c>
      <c r="H81">
        <f>AVERAGE('Left 1 Kin'!H81, 'Left 2 Kin'!H81, 'Left 3 Kin'!H81)</f>
        <v>-2.2577067333333343</v>
      </c>
      <c r="I81">
        <f>AVERAGE('Left 1 Kin'!I81, 'Left 2 Kin'!I81, 'Left 3 Kin'!I81)</f>
        <v>-0.17715862000000135</v>
      </c>
      <c r="J81">
        <f>AVERAGE('Left 1 Kin'!J81, 'Left 2 Kin'!J81, 'Left 3 Kin'!J81)</f>
        <v>13.084735666666667</v>
      </c>
      <c r="K81">
        <f>AVERAGE('Left 1 Kin'!K81, 'Left 2 Kin'!K81, 'Left 3 Kin'!K81)</f>
        <v>0.57009306000000148</v>
      </c>
      <c r="L81">
        <f>AVERAGE('Left 1 Kin'!L81, 'Left 2 Kin'!L81, 'Left 3 Kin'!L81)</f>
        <v>-14.478982</v>
      </c>
      <c r="M81">
        <f>AVERAGE('Left 1 Kin'!M81, 'Left 2 Kin'!M81, 'Left 3 Kin'!M81)</f>
        <v>-5.3019244166666635</v>
      </c>
      <c r="N81">
        <f>AVERAGE('Left 1 Kin'!N81, 'Left 2 Kin'!N81, 'Left 3 Kin'!N81)</f>
        <v>5.2414880333333356</v>
      </c>
      <c r="O81">
        <f>AVERAGE('Left 1 Kin'!O81, 'Left 2 Kin'!O81, 'Left 3 Kin'!O81)</f>
        <v>13.829245999999999</v>
      </c>
      <c r="P81">
        <f>AVERAGE('Left 1 Kin'!P81, 'Left 2 Kin'!P81, 'Left 3 Kin'!P81)</f>
        <v>17.587847</v>
      </c>
      <c r="Q81">
        <f>AVERAGE('Left 1 Kin'!Q81, 'Left 2 Kin'!Q81, 'Left 3 Kin'!Q81)</f>
        <v>1.9658868333333335</v>
      </c>
      <c r="R81">
        <f>AVERAGE('Left 1 Kin'!R81, 'Left 2 Kin'!R81, 'Left 3 Kin'!R81)</f>
        <v>-25.62635233333333</v>
      </c>
      <c r="S81">
        <f>AVERAGE('Left 1 Kin'!S81, 'Left 2 Kin'!S81, 'Left 3 Kin'!S81)</f>
        <v>11.378452233333343</v>
      </c>
      <c r="T81">
        <f>AVERAGE('Left 1 Kin'!T81, 'Left 2 Kin'!T81, 'Left 3 Kin'!T81)</f>
        <v>1.1580727083333333</v>
      </c>
      <c r="U81">
        <f>AVERAGE('Left 1 Kin'!U81, 'Left 2 Kin'!U81, 'Left 3 Kin'!U81)</f>
        <v>-130.01247916666668</v>
      </c>
      <c r="V81">
        <f>AVERAGE('Left 1 Kin'!V81, 'Left 2 Kin'!V81, 'Left 3 Kin'!V81)</f>
        <v>87.64082083333335</v>
      </c>
      <c r="W81">
        <f>AVERAGE('Left 1 Kin'!W81, 'Left 2 Kin'!W81, 'Left 3 Kin'!W81)</f>
        <v>233.75470666666661</v>
      </c>
      <c r="X81">
        <f>AVERAGE('Left 1 Kin'!X81, 'Left 2 Kin'!X81, 'Left 3 Kin'!X81)</f>
        <v>82.93245833333323</v>
      </c>
      <c r="Y81">
        <f>AVERAGE('Left 1 Kin'!Y81, 'Left 2 Kin'!Y81, 'Left 3 Kin'!Y81)</f>
        <v>-187.74228208333332</v>
      </c>
      <c r="Z81">
        <f>AVERAGE('Left 1 Kin'!Z81, 'Left 2 Kin'!Z81, 'Left 3 Kin'!Z81)</f>
        <v>146.17579166666658</v>
      </c>
      <c r="AA81">
        <f>AVERAGE('Left 1 Kin'!AA81, 'Left 2 Kin'!AA81, 'Left 3 Kin'!AA81)</f>
        <v>-361.49379375000007</v>
      </c>
      <c r="AB81">
        <f>AVERAGE('Left 1 Kin'!AB81, 'Left 2 Kin'!AB81, 'Left 3 Kin'!AB81)</f>
        <v>-295.14567083333333</v>
      </c>
      <c r="AC81">
        <f>AVERAGE('Left 1 Kin'!AC81, 'Left 2 Kin'!AC81, 'Left 3 Kin'!AC81)</f>
        <v>-68.597250000000074</v>
      </c>
      <c r="AD81">
        <f>AVERAGE('Left 1 Kin'!AD81, 'Left 2 Kin'!AD81, 'Left 3 Kin'!AD81)</f>
        <v>-443.67949999999996</v>
      </c>
      <c r="AE81">
        <f>AVERAGE('Left 1 Kin'!AE81, 'Left 2 Kin'!AE81, 'Left 3 Kin'!AE81)</f>
        <v>-6.6202291666667179</v>
      </c>
      <c r="AF81">
        <f>AVERAGE('Left 1 Kin'!AF81, 'Left 2 Kin'!AF81, 'Left 3 Kin'!AF81)</f>
        <v>-518.04016666666666</v>
      </c>
      <c r="AG81">
        <f>AVERAGE('Left 1 Kin'!AG81, 'Left 2 Kin'!AG81, 'Left 3 Kin'!AG81)</f>
        <v>-863.75872708333293</v>
      </c>
      <c r="AH81">
        <f>AVERAGE('Left 1 Kin'!AH81, 'Left 2 Kin'!AH81, 'Left 3 Kin'!AH81)</f>
        <v>26.537461875000059</v>
      </c>
      <c r="AI81">
        <f>AVERAGE('Left 1 Kin'!AI81, 'Left 2 Kin'!AI81, 'Left 3 Kin'!AI81)</f>
        <v>-1.1291463166666662</v>
      </c>
      <c r="AJ81">
        <f>AVERAGE('Left 1 Kin'!AJ81, 'Left 2 Kin'!AJ81, 'Left 3 Kin'!AJ81)</f>
        <v>1.4712126666666669</v>
      </c>
      <c r="AK81">
        <f>AVERAGE('Left 1 Kin'!AK81, 'Left 2 Kin'!AK81, 'Left 3 Kin'!AK81)</f>
        <v>0.13775259066666676</v>
      </c>
      <c r="AL81">
        <f>AVERAGE('Left 1 Kin'!AL81, 'Left 2 Kin'!AL81, 'Left 3 Kin'!AL81)</f>
        <v>-8.1362259666666645</v>
      </c>
      <c r="AM81">
        <f>AVERAGE('Left 1 Kin'!AM81, 'Left 2 Kin'!AM81, 'Left 3 Kin'!AM81)</f>
        <v>0.4043559606666669</v>
      </c>
      <c r="AN81">
        <f>AVERAGE('Left 1 Kin'!AN81, 'Left 2 Kin'!AN81, 'Left 3 Kin'!AN81)</f>
        <v>0.68407535666666675</v>
      </c>
      <c r="AO81">
        <f>AVERAGE('Left 1 Kin'!AO81, 'Left 2 Kin'!AO81, 'Left 3 Kin'!AO81)</f>
        <v>0.3880460666666668</v>
      </c>
      <c r="AP81">
        <f>AVERAGE('Left 1 Kin'!AP81, 'Left 2 Kin'!AP81, 'Left 3 Kin'!AP81)</f>
        <v>2.6426397266666686</v>
      </c>
      <c r="AQ81">
        <f>AVERAGE('Left 1 Kin'!AQ81, 'Left 2 Kin'!AQ81, 'Left 3 Kin'!AQ81)</f>
        <v>1.7358682666666672</v>
      </c>
      <c r="AR81">
        <f>AVERAGE('Left 1 Kin'!AR81, 'Left 2 Kin'!AR81, 'Left 3 Kin'!AR81)</f>
        <v>0.40825211000000011</v>
      </c>
      <c r="AS81">
        <f>AVERAGE('Left 1 Kin'!AS81, 'Left 2 Kin'!AS81, 'Left 3 Kin'!AS81)</f>
        <v>0.42139104999999999</v>
      </c>
      <c r="AT81">
        <f>AVERAGE('Left 1 Kin'!AT81, 'Left 2 Kin'!AT81, 'Left 3 Kin'!AT81)</f>
        <v>21.085797333333336</v>
      </c>
    </row>
    <row r="82" spans="1:46" x14ac:dyDescent="0.25">
      <c r="A82">
        <v>80</v>
      </c>
      <c r="B82">
        <f>AVERAGE('Left 1 Kin'!B82, 'Left 2 Kin'!B82, 'Left 3 Kin'!B82)</f>
        <v>5.5065833333333218</v>
      </c>
      <c r="C82">
        <f>AVERAGE('Left 1 Kin'!C82, 'Left 2 Kin'!C82, 'Left 3 Kin'!C82)</f>
        <v>0.56131991869918696</v>
      </c>
      <c r="D82">
        <f>AVERAGE('Left 1 Kin'!D82, 'Left 2 Kin'!D82, 'Left 3 Kin'!D82)</f>
        <v>0.5689833402748854</v>
      </c>
      <c r="E82">
        <f>AVERAGE('Left 1 Kin'!E82, 'Left 2 Kin'!E82, 'Left 3 Kin'!E82)</f>
        <v>-0.15100881577120642</v>
      </c>
      <c r="F82">
        <f>AVERAGE('Left 1 Kin'!F82, 'Left 2 Kin'!F82, 'Left 3 Kin'!F82)</f>
        <v>1.1539325281132857</v>
      </c>
      <c r="G82">
        <f>AVERAGE('Left 1 Kin'!G82, 'Left 2 Kin'!G82, 'Left 3 Kin'!G82)</f>
        <v>7.5179826666666658</v>
      </c>
      <c r="H82">
        <f>AVERAGE('Left 1 Kin'!H82, 'Left 2 Kin'!H82, 'Left 3 Kin'!H82)</f>
        <v>-2.1368946666666666</v>
      </c>
      <c r="I82">
        <f>AVERAGE('Left 1 Kin'!I82, 'Left 2 Kin'!I82, 'Left 3 Kin'!I82)</f>
        <v>0.14257126666666795</v>
      </c>
      <c r="J82">
        <f>AVERAGE('Left 1 Kin'!J82, 'Left 2 Kin'!J82, 'Left 3 Kin'!J82)</f>
        <v>13.200146666666667</v>
      </c>
      <c r="K82">
        <f>AVERAGE('Left 1 Kin'!K82, 'Left 2 Kin'!K82, 'Left 3 Kin'!K82)</f>
        <v>0.31194019999999911</v>
      </c>
      <c r="L82">
        <f>AVERAGE('Left 1 Kin'!L82, 'Left 2 Kin'!L82, 'Left 3 Kin'!L82)</f>
        <v>-14.277073333333334</v>
      </c>
      <c r="M82">
        <f>AVERAGE('Left 1 Kin'!M82, 'Left 2 Kin'!M82, 'Left 3 Kin'!M82)</f>
        <v>-5.7915550000000025</v>
      </c>
      <c r="N82">
        <f>AVERAGE('Left 1 Kin'!N82, 'Left 2 Kin'!N82, 'Left 3 Kin'!N82)</f>
        <v>4.8376873333333315</v>
      </c>
      <c r="O82">
        <f>AVERAGE('Left 1 Kin'!O82, 'Left 2 Kin'!O82, 'Left 3 Kin'!O82)</f>
        <v>13.732386666666669</v>
      </c>
      <c r="P82">
        <f>AVERAGE('Left 1 Kin'!P82, 'Left 2 Kin'!P82, 'Left 3 Kin'!P82)</f>
        <v>16.982439999999997</v>
      </c>
      <c r="Q82">
        <f>AVERAGE('Left 1 Kin'!Q82, 'Left 2 Kin'!Q82, 'Left 3 Kin'!Q82)</f>
        <v>1.9622066666666662</v>
      </c>
      <c r="R82">
        <f>AVERAGE('Left 1 Kin'!R82, 'Left 2 Kin'!R82, 'Left 3 Kin'!R82)</f>
        <v>-26.321280000000002</v>
      </c>
      <c r="S82">
        <f>AVERAGE('Left 1 Kin'!S82, 'Left 2 Kin'!S82, 'Left 3 Kin'!S82)</f>
        <v>10.191471333333327</v>
      </c>
      <c r="T82">
        <f>AVERAGE('Left 1 Kin'!T82, 'Left 2 Kin'!T82, 'Left 3 Kin'!T82)</f>
        <v>1.192841666666667</v>
      </c>
      <c r="U82">
        <f>AVERAGE('Left 1 Kin'!U82, 'Left 2 Kin'!U82, 'Left 3 Kin'!U82)</f>
        <v>-129.54791666666668</v>
      </c>
      <c r="V82">
        <f>AVERAGE('Left 1 Kin'!V82, 'Left 2 Kin'!V82, 'Left 3 Kin'!V82)</f>
        <v>88.645583333333363</v>
      </c>
      <c r="W82">
        <f>AVERAGE('Left 1 Kin'!W82, 'Left 2 Kin'!W82, 'Left 3 Kin'!W82)</f>
        <v>236.88309166666667</v>
      </c>
      <c r="X82">
        <f>AVERAGE('Left 1 Kin'!X82, 'Left 2 Kin'!X82, 'Left 3 Kin'!X82)</f>
        <v>93.024166666666744</v>
      </c>
      <c r="Y82">
        <f>AVERAGE('Left 1 Kin'!Y82, 'Left 2 Kin'!Y82, 'Left 3 Kin'!Y82)</f>
        <v>-187.42410000000004</v>
      </c>
      <c r="Z82">
        <f>AVERAGE('Left 1 Kin'!Z82, 'Left 2 Kin'!Z82, 'Left 3 Kin'!Z82)</f>
        <v>148.17416666666657</v>
      </c>
      <c r="AA82">
        <f>AVERAGE('Left 1 Kin'!AA82, 'Left 2 Kin'!AA82, 'Left 3 Kin'!AA82)</f>
        <v>-345.82108333333326</v>
      </c>
      <c r="AB82">
        <f>AVERAGE('Left 1 Kin'!AB82, 'Left 2 Kin'!AB82, 'Left 3 Kin'!AB82)</f>
        <v>-292.57966666666658</v>
      </c>
      <c r="AC82">
        <f>AVERAGE('Left 1 Kin'!AC82, 'Left 2 Kin'!AC82, 'Left 3 Kin'!AC82)</f>
        <v>-63.628333333333309</v>
      </c>
      <c r="AD82">
        <f>AVERAGE('Left 1 Kin'!AD82, 'Left 2 Kin'!AD82, 'Left 3 Kin'!AD82)</f>
        <v>-444.71083333333337</v>
      </c>
      <c r="AE82">
        <f>AVERAGE('Left 1 Kin'!AE82, 'Left 2 Kin'!AE82, 'Left 3 Kin'!AE82)</f>
        <v>1.442916666666709</v>
      </c>
      <c r="AF82">
        <f>AVERAGE('Left 1 Kin'!AF82, 'Left 2 Kin'!AF82, 'Left 3 Kin'!AF82)</f>
        <v>-525.75333333333344</v>
      </c>
      <c r="AG82">
        <f>AVERAGE('Left 1 Kin'!AG82, 'Left 2 Kin'!AG82, 'Left 3 Kin'!AG82)</f>
        <v>-921.81395833333352</v>
      </c>
      <c r="AH82">
        <f>AVERAGE('Left 1 Kin'!AH82, 'Left 2 Kin'!AH82, 'Left 3 Kin'!AH82)</f>
        <v>18.62515416666664</v>
      </c>
      <c r="AI82">
        <f>AVERAGE('Left 1 Kin'!AI82, 'Left 2 Kin'!AI82, 'Left 3 Kin'!AI82)</f>
        <v>-1.1234943333333327</v>
      </c>
      <c r="AJ82">
        <f>AVERAGE('Left 1 Kin'!AJ82, 'Left 2 Kin'!AJ82, 'Left 3 Kin'!AJ82)</f>
        <v>1.4165833333333329</v>
      </c>
      <c r="AK82">
        <f>AVERAGE('Left 1 Kin'!AK82, 'Left 2 Kin'!AK82, 'Left 3 Kin'!AK82)</f>
        <v>0.12714507999999999</v>
      </c>
      <c r="AL82">
        <f>AVERAGE('Left 1 Kin'!AL82, 'Left 2 Kin'!AL82, 'Left 3 Kin'!AL82)</f>
        <v>-7.7262159999999938</v>
      </c>
      <c r="AM82">
        <f>AVERAGE('Left 1 Kin'!AM82, 'Left 2 Kin'!AM82, 'Left 3 Kin'!AM82)</f>
        <v>0.33087104666666617</v>
      </c>
      <c r="AN82">
        <f>AVERAGE('Left 1 Kin'!AN82, 'Left 2 Kin'!AN82, 'Left 3 Kin'!AN82)</f>
        <v>0.66956646666666664</v>
      </c>
      <c r="AO82">
        <f>AVERAGE('Left 1 Kin'!AO82, 'Left 2 Kin'!AO82, 'Left 3 Kin'!AO82)</f>
        <v>0.35648466666666651</v>
      </c>
      <c r="AP82">
        <f>AVERAGE('Left 1 Kin'!AP82, 'Left 2 Kin'!AP82, 'Left 3 Kin'!AP82)</f>
        <v>2.1519058666666635</v>
      </c>
      <c r="AQ82">
        <f>AVERAGE('Left 1 Kin'!AQ82, 'Left 2 Kin'!AQ82, 'Left 3 Kin'!AQ82)</f>
        <v>1.6594219999999995</v>
      </c>
      <c r="AR82">
        <f>AVERAGE('Left 1 Kin'!AR82, 'Left 2 Kin'!AR82, 'Left 3 Kin'!AR82)</f>
        <v>0.39406419999999992</v>
      </c>
      <c r="AS82">
        <f>AVERAGE('Left 1 Kin'!AS82, 'Left 2 Kin'!AS82, 'Left 3 Kin'!AS82)</f>
        <v>0.41220899999999988</v>
      </c>
      <c r="AT82">
        <f>AVERAGE('Left 1 Kin'!AT82, 'Left 2 Kin'!AT82, 'Left 3 Kin'!AT82)</f>
        <v>21.023580000000006</v>
      </c>
    </row>
    <row r="83" spans="1:46" x14ac:dyDescent="0.25">
      <c r="A83">
        <v>81</v>
      </c>
      <c r="B83">
        <f>AVERAGE('Left 1 Kin'!B83, 'Left 2 Kin'!B83, 'Left 3 Kin'!B83)</f>
        <v>5.5097458333333291</v>
      </c>
      <c r="C83">
        <f>AVERAGE('Left 1 Kin'!C83, 'Left 2 Kin'!C83, 'Left 3 Kin'!C83)</f>
        <v>0.56182211788617886</v>
      </c>
      <c r="D83">
        <f>AVERAGE('Left 1 Kin'!D83, 'Left 2 Kin'!D83, 'Left 3 Kin'!D83)</f>
        <v>0.562034857004026</v>
      </c>
      <c r="E83">
        <f>AVERAGE('Left 1 Kin'!E83, 'Left 2 Kin'!E83, 'Left 3 Kin'!E83)</f>
        <v>-0.14802381438289605</v>
      </c>
      <c r="F83">
        <f>AVERAGE('Left 1 Kin'!F83, 'Left 2 Kin'!F83, 'Left 3 Kin'!F83)</f>
        <v>1.0667665625433846</v>
      </c>
      <c r="G83">
        <f>AVERAGE('Left 1 Kin'!G83, 'Left 2 Kin'!G83, 'Left 3 Kin'!G83)</f>
        <v>7.3425833666666662</v>
      </c>
      <c r="H83">
        <f>AVERAGE('Left 1 Kin'!H83, 'Left 2 Kin'!H83, 'Left 3 Kin'!H83)</f>
        <v>-2.0156397333333333</v>
      </c>
      <c r="I83">
        <f>AVERAGE('Left 1 Kin'!I83, 'Left 2 Kin'!I83, 'Left 3 Kin'!I83)</f>
        <v>0.46682683333333291</v>
      </c>
      <c r="J83">
        <f>AVERAGE('Left 1 Kin'!J83, 'Left 2 Kin'!J83, 'Left 3 Kin'!J83)</f>
        <v>13.339552333333335</v>
      </c>
      <c r="K83">
        <f>AVERAGE('Left 1 Kin'!K83, 'Left 2 Kin'!K83, 'Left 3 Kin'!K83)</f>
        <v>5.8224233333333895E-2</v>
      </c>
      <c r="L83">
        <f>AVERAGE('Left 1 Kin'!L83, 'Left 2 Kin'!L83, 'Left 3 Kin'!L83)</f>
        <v>-14.074391333333333</v>
      </c>
      <c r="M83">
        <f>AVERAGE('Left 1 Kin'!M83, 'Left 2 Kin'!M83, 'Left 3 Kin'!M83)</f>
        <v>-6.2425366000000002</v>
      </c>
      <c r="N83">
        <f>AVERAGE('Left 1 Kin'!N83, 'Left 2 Kin'!N83, 'Left 3 Kin'!N83)</f>
        <v>4.4442867000000001</v>
      </c>
      <c r="O83">
        <f>AVERAGE('Left 1 Kin'!O83, 'Left 2 Kin'!O83, 'Left 3 Kin'!O83)</f>
        <v>13.659496333333331</v>
      </c>
      <c r="P83">
        <f>AVERAGE('Left 1 Kin'!P83, 'Left 2 Kin'!P83, 'Left 3 Kin'!P83)</f>
        <v>16.374562333333337</v>
      </c>
      <c r="Q83">
        <f>AVERAGE('Left 1 Kin'!Q83, 'Left 2 Kin'!Q83, 'Left 3 Kin'!Q83)</f>
        <v>1.9736166999999993</v>
      </c>
      <c r="R83">
        <f>AVERAGE('Left 1 Kin'!R83, 'Left 2 Kin'!R83, 'Left 3 Kin'!R83)</f>
        <v>-27.053397333333333</v>
      </c>
      <c r="S83">
        <f>AVERAGE('Left 1 Kin'!S83, 'Left 2 Kin'!S83, 'Left 3 Kin'!S83)</f>
        <v>8.8564514833333359</v>
      </c>
      <c r="T83">
        <f>AVERAGE('Left 1 Kin'!T83, 'Left 2 Kin'!T83, 'Left 3 Kin'!T83)</f>
        <v>1.2098440316666668</v>
      </c>
      <c r="U83">
        <f>AVERAGE('Left 1 Kin'!U83, 'Left 2 Kin'!U83, 'Left 3 Kin'!U83)</f>
        <v>-128.77895833333335</v>
      </c>
      <c r="V83">
        <f>AVERAGE('Left 1 Kin'!V83, 'Left 2 Kin'!V83, 'Left 3 Kin'!V83)</f>
        <v>89.085954166666667</v>
      </c>
      <c r="W83">
        <f>AVERAGE('Left 1 Kin'!W83, 'Left 2 Kin'!W83, 'Left 3 Kin'!W83)</f>
        <v>239.19402249999999</v>
      </c>
      <c r="X83">
        <f>AVERAGE('Left 1 Kin'!X83, 'Left 2 Kin'!X83, 'Left 3 Kin'!X83)</f>
        <v>102.99816666666668</v>
      </c>
      <c r="Y83">
        <f>AVERAGE('Left 1 Kin'!Y83, 'Left 2 Kin'!Y83, 'Left 3 Kin'!Y83)</f>
        <v>-186.03343666666663</v>
      </c>
      <c r="Z83">
        <f>AVERAGE('Left 1 Kin'!Z83, 'Left 2 Kin'!Z83, 'Left 3 Kin'!Z83)</f>
        <v>149.10520833333322</v>
      </c>
      <c r="AA83">
        <f>AVERAGE('Left 1 Kin'!AA83, 'Left 2 Kin'!AA83, 'Left 3 Kin'!AA83)</f>
        <v>-328.65332708333335</v>
      </c>
      <c r="AB83">
        <f>AVERAGE('Left 1 Kin'!AB83, 'Left 2 Kin'!AB83, 'Left 3 Kin'!AB83)</f>
        <v>-288.57506666666671</v>
      </c>
      <c r="AC83">
        <f>AVERAGE('Left 1 Kin'!AC83, 'Left 2 Kin'!AC83, 'Left 3 Kin'!AC83)</f>
        <v>-61.033583333333333</v>
      </c>
      <c r="AD83">
        <f>AVERAGE('Left 1 Kin'!AD83, 'Left 2 Kin'!AD83, 'Left 3 Kin'!AD83)</f>
        <v>-442.84593750000005</v>
      </c>
      <c r="AE83">
        <f>AVERAGE('Left 1 Kin'!AE83, 'Left 2 Kin'!AE83, 'Left 3 Kin'!AE83)</f>
        <v>7.0808208333333624</v>
      </c>
      <c r="AF83">
        <f>AVERAGE('Left 1 Kin'!AF83, 'Left 2 Kin'!AF83, 'Left 3 Kin'!AF83)</f>
        <v>-535.47987500000011</v>
      </c>
      <c r="AG83">
        <f>AVERAGE('Left 1 Kin'!AG83, 'Left 2 Kin'!AG83, 'Left 3 Kin'!AG83)</f>
        <v>-977.18970208333303</v>
      </c>
      <c r="AH83">
        <f>AVERAGE('Left 1 Kin'!AH83, 'Left 2 Kin'!AH83, 'Left 3 Kin'!AH83)</f>
        <v>10.442868125000009</v>
      </c>
      <c r="AI83">
        <f>AVERAGE('Left 1 Kin'!AI83, 'Left 2 Kin'!AI83, 'Left 3 Kin'!AI83)</f>
        <v>-1.1292453066666661</v>
      </c>
      <c r="AJ83">
        <f>AVERAGE('Left 1 Kin'!AJ83, 'Left 2 Kin'!AJ83, 'Left 3 Kin'!AJ83)</f>
        <v>1.3551253000000001</v>
      </c>
      <c r="AK83">
        <f>AVERAGE('Left 1 Kin'!AK83, 'Left 2 Kin'!AK83, 'Left 3 Kin'!AK83)</f>
        <v>0.115237714</v>
      </c>
      <c r="AL83">
        <f>AVERAGE('Left 1 Kin'!AL83, 'Left 2 Kin'!AL83, 'Left 3 Kin'!AL83)</f>
        <v>-7.3400347333333293</v>
      </c>
      <c r="AM83">
        <f>AVERAGE('Left 1 Kin'!AM83, 'Left 2 Kin'!AM83, 'Left 3 Kin'!AM83)</f>
        <v>0.25984040433333327</v>
      </c>
      <c r="AN83">
        <f>AVERAGE('Left 1 Kin'!AN83, 'Left 2 Kin'!AN83, 'Left 3 Kin'!AN83)</f>
        <v>0.6535001233333334</v>
      </c>
      <c r="AO83">
        <f>AVERAGE('Left 1 Kin'!AO83, 'Left 2 Kin'!AO83, 'Left 3 Kin'!AO83)</f>
        <v>0.32477346000000001</v>
      </c>
      <c r="AP83">
        <f>AVERAGE('Left 1 Kin'!AP83, 'Left 2 Kin'!AP83, 'Left 3 Kin'!AP83)</f>
        <v>1.7059880266666665</v>
      </c>
      <c r="AQ83">
        <f>AVERAGE('Left 1 Kin'!AQ83, 'Left 2 Kin'!AQ83, 'Left 3 Kin'!AQ83)</f>
        <v>1.5804798500000004</v>
      </c>
      <c r="AR83">
        <f>AVERAGE('Left 1 Kin'!AR83, 'Left 2 Kin'!AR83, 'Left 3 Kin'!AR83)</f>
        <v>0.37751132333333337</v>
      </c>
      <c r="AS83">
        <f>AVERAGE('Left 1 Kin'!AS83, 'Left 2 Kin'!AS83, 'Left 3 Kin'!AS83)</f>
        <v>0.40121171666666666</v>
      </c>
      <c r="AT83">
        <f>AVERAGE('Left 1 Kin'!AT83, 'Left 2 Kin'!AT83, 'Left 3 Kin'!AT83)</f>
        <v>20.729266333333335</v>
      </c>
    </row>
    <row r="84" spans="1:46" x14ac:dyDescent="0.25">
      <c r="A84">
        <v>82</v>
      </c>
      <c r="B84">
        <f>AVERAGE('Left 1 Kin'!B84, 'Left 2 Kin'!B84, 'Left 3 Kin'!B84)</f>
        <v>5.5123249999999997</v>
      </c>
      <c r="C84">
        <f>AVERAGE('Left 1 Kin'!C84, 'Left 2 Kin'!C84, 'Left 3 Kin'!C84)</f>
        <v>0.56232521138211389</v>
      </c>
      <c r="D84">
        <f>AVERAGE('Left 1 Kin'!D84, 'Left 2 Kin'!D84, 'Left 3 Kin'!D84)</f>
        <v>0.55254766763848395</v>
      </c>
      <c r="E84">
        <f>AVERAGE('Left 1 Kin'!E84, 'Left 2 Kin'!E84, 'Left 3 Kin'!E84)</f>
        <v>-0.1436255129807025</v>
      </c>
      <c r="F84">
        <f>AVERAGE('Left 1 Kin'!F84, 'Left 2 Kin'!F84, 'Left 3 Kin'!F84)</f>
        <v>0.97987825211717405</v>
      </c>
      <c r="G84">
        <f>AVERAGE('Left 1 Kin'!G84, 'Left 2 Kin'!G84, 'Left 3 Kin'!G84)</f>
        <v>7.1679807333333345</v>
      </c>
      <c r="H84">
        <f>AVERAGE('Left 1 Kin'!H84, 'Left 2 Kin'!H84, 'Left 3 Kin'!H84)</f>
        <v>-1.8927041333333345</v>
      </c>
      <c r="I84">
        <f>AVERAGE('Left 1 Kin'!I84, 'Left 2 Kin'!I84, 'Left 3 Kin'!I84)</f>
        <v>0.79615366666666365</v>
      </c>
      <c r="J84">
        <f>AVERAGE('Left 1 Kin'!J84, 'Left 2 Kin'!J84, 'Left 3 Kin'!J84)</f>
        <v>13.495818</v>
      </c>
      <c r="K84">
        <f>AVERAGE('Left 1 Kin'!K84, 'Left 2 Kin'!K84, 'Left 3 Kin'!K84)</f>
        <v>-0.19481019999999791</v>
      </c>
      <c r="L84">
        <f>AVERAGE('Left 1 Kin'!L84, 'Left 2 Kin'!L84, 'Left 3 Kin'!L84)</f>
        <v>-13.868309333333334</v>
      </c>
      <c r="M84">
        <f>AVERAGE('Left 1 Kin'!M84, 'Left 2 Kin'!M84, 'Left 3 Kin'!M84)</f>
        <v>-6.666275199999995</v>
      </c>
      <c r="N84">
        <f>AVERAGE('Left 1 Kin'!N84, 'Left 2 Kin'!N84, 'Left 3 Kin'!N84)</f>
        <v>4.0553607333333366</v>
      </c>
      <c r="O84">
        <f>AVERAGE('Left 1 Kin'!O84, 'Left 2 Kin'!O84, 'Left 3 Kin'!O84)</f>
        <v>13.587419333333335</v>
      </c>
      <c r="P84">
        <f>AVERAGE('Left 1 Kin'!P84, 'Left 2 Kin'!P84, 'Left 3 Kin'!P84)</f>
        <v>15.768871333333342</v>
      </c>
      <c r="Q84">
        <f>AVERAGE('Left 1 Kin'!Q84, 'Left 2 Kin'!Q84, 'Left 3 Kin'!Q84)</f>
        <v>1.9991073999999991</v>
      </c>
      <c r="R84">
        <f>AVERAGE('Left 1 Kin'!R84, 'Left 2 Kin'!R84, 'Left 3 Kin'!R84)</f>
        <v>-27.78927466666666</v>
      </c>
      <c r="S84">
        <f>AVERAGE('Left 1 Kin'!S84, 'Left 2 Kin'!S84, 'Left 3 Kin'!S84)</f>
        <v>7.4368423000000128</v>
      </c>
      <c r="T84">
        <f>AVERAGE('Left 1 Kin'!T84, 'Left 2 Kin'!T84, 'Left 3 Kin'!T84)</f>
        <v>1.21060653</v>
      </c>
      <c r="U84">
        <f>AVERAGE('Left 1 Kin'!U84, 'Left 2 Kin'!U84, 'Left 3 Kin'!U84)</f>
        <v>-127.58000000000004</v>
      </c>
      <c r="V84">
        <f>AVERAGE('Left 1 Kin'!V84, 'Left 2 Kin'!V84, 'Left 3 Kin'!V84)</f>
        <v>89.18057499999999</v>
      </c>
      <c r="W84">
        <f>AVERAGE('Left 1 Kin'!W84, 'Left 2 Kin'!W84, 'Left 3 Kin'!W84)</f>
        <v>240.85024500000006</v>
      </c>
      <c r="X84">
        <f>AVERAGE('Left 1 Kin'!X84, 'Left 2 Kin'!X84, 'Left 3 Kin'!X84)</f>
        <v>112.94716666666663</v>
      </c>
      <c r="Y84">
        <f>AVERAGE('Left 1 Kin'!Y84, 'Left 2 Kin'!Y84, 'Left 3 Kin'!Y84)</f>
        <v>-183.90160666666665</v>
      </c>
      <c r="Z84">
        <f>AVERAGE('Left 1 Kin'!Z84, 'Left 2 Kin'!Z84, 'Left 3 Kin'!Z84)</f>
        <v>149.34791666666661</v>
      </c>
      <c r="AA84">
        <f>AVERAGE('Left 1 Kin'!AA84, 'Left 2 Kin'!AA84, 'Left 3 Kin'!AA84)</f>
        <v>-311.27465416666683</v>
      </c>
      <c r="AB84">
        <f>AVERAGE('Left 1 Kin'!AB84, 'Left 2 Kin'!AB84, 'Left 3 Kin'!AB84)</f>
        <v>-283.92263333333341</v>
      </c>
      <c r="AC84">
        <f>AVERAGE('Left 1 Kin'!AC84, 'Left 2 Kin'!AC84, 'Left 3 Kin'!AC84)</f>
        <v>-56.618000000000023</v>
      </c>
      <c r="AD84">
        <f>AVERAGE('Left 1 Kin'!AD84, 'Left 2 Kin'!AD84, 'Left 3 Kin'!AD84)</f>
        <v>-440.62270833333349</v>
      </c>
      <c r="AE84">
        <f>AVERAGE('Left 1 Kin'!AE84, 'Left 2 Kin'!AE84, 'Left 3 Kin'!AE84)</f>
        <v>13.013058333333321</v>
      </c>
      <c r="AF84">
        <f>AVERAGE('Left 1 Kin'!AF84, 'Left 2 Kin'!AF84, 'Left 3 Kin'!AF84)</f>
        <v>-546.98224999999991</v>
      </c>
      <c r="AG84">
        <f>AVERAGE('Left 1 Kin'!AG84, 'Left 2 Kin'!AG84, 'Left 3 Kin'!AG84)</f>
        <v>-1032.6376958333328</v>
      </c>
      <c r="AH84">
        <f>AVERAGE('Left 1 Kin'!AH84, 'Left 2 Kin'!AH84, 'Left 3 Kin'!AH84)</f>
        <v>1.4233487500000568</v>
      </c>
      <c r="AI84">
        <f>AVERAGE('Left 1 Kin'!AI84, 'Left 2 Kin'!AI84, 'Left 3 Kin'!AI84)</f>
        <v>-1.147862746666666</v>
      </c>
      <c r="AJ84">
        <f>AVERAGE('Left 1 Kin'!AJ84, 'Left 2 Kin'!AJ84, 'Left 3 Kin'!AJ84)</f>
        <v>1.2948766000000003</v>
      </c>
      <c r="AK84">
        <f>AVERAGE('Left 1 Kin'!AK84, 'Left 2 Kin'!AK84, 'Left 3 Kin'!AK84)</f>
        <v>0.10080214133333344</v>
      </c>
      <c r="AL84">
        <f>AVERAGE('Left 1 Kin'!AL84, 'Left 2 Kin'!AL84, 'Left 3 Kin'!AL84)</f>
        <v>-7.059704133333331</v>
      </c>
      <c r="AM84">
        <f>AVERAGE('Left 1 Kin'!AM84, 'Left 2 Kin'!AM84, 'Left 3 Kin'!AM84)</f>
        <v>0.1948813286666671</v>
      </c>
      <c r="AN84">
        <f>AVERAGE('Left 1 Kin'!AN84, 'Left 2 Kin'!AN84, 'Left 3 Kin'!AN84)</f>
        <v>0.63838004666666681</v>
      </c>
      <c r="AO84">
        <f>AVERAGE('Left 1 Kin'!AO84, 'Left 2 Kin'!AO84, 'Left 3 Kin'!AO84)</f>
        <v>0.29177012000000024</v>
      </c>
      <c r="AP84">
        <f>AVERAGE('Left 1 Kin'!AP84, 'Left 2 Kin'!AP84, 'Left 3 Kin'!AP84)</f>
        <v>1.3151545866666692</v>
      </c>
      <c r="AQ84">
        <f>AVERAGE('Left 1 Kin'!AQ84, 'Left 2 Kin'!AQ84, 'Left 3 Kin'!AQ84)</f>
        <v>1.4968623666666676</v>
      </c>
      <c r="AR84">
        <f>AVERAGE('Left 1 Kin'!AR84, 'Left 2 Kin'!AR84, 'Left 3 Kin'!AR84)</f>
        <v>0.36009678000000012</v>
      </c>
      <c r="AS84">
        <f>AVERAGE('Left 1 Kin'!AS84, 'Left 2 Kin'!AS84, 'Left 3 Kin'!AS84)</f>
        <v>0.3887001000000001</v>
      </c>
      <c r="AT84">
        <f>AVERAGE('Left 1 Kin'!AT84, 'Left 2 Kin'!AT84, 'Left 3 Kin'!AT84)</f>
        <v>20.268326000000005</v>
      </c>
    </row>
    <row r="85" spans="1:46" x14ac:dyDescent="0.25">
      <c r="A85">
        <v>83</v>
      </c>
      <c r="B85">
        <f>AVERAGE('Left 1 Kin'!B85, 'Left 2 Kin'!B85, 'Left 3 Kin'!B85)</f>
        <v>5.5148833333333371</v>
      </c>
      <c r="C85">
        <f>AVERAGE('Left 1 Kin'!C85, 'Left 2 Kin'!C85, 'Left 3 Kin'!C85)</f>
        <v>0.56282741056910568</v>
      </c>
      <c r="D85">
        <f>AVERAGE('Left 1 Kin'!D85, 'Left 2 Kin'!D85, 'Left 3 Kin'!D85)</f>
        <v>0.53895920449812573</v>
      </c>
      <c r="E85">
        <f>AVERAGE('Left 1 Kin'!E85, 'Left 2 Kin'!E85, 'Left 3 Kin'!E85)</f>
        <v>-0.14013876509787584</v>
      </c>
      <c r="F85">
        <f>AVERAGE('Left 1 Kin'!F85, 'Left 2 Kin'!F85, 'Left 3 Kin'!F85)</f>
        <v>0.89296105442176854</v>
      </c>
      <c r="G85">
        <f>AVERAGE('Left 1 Kin'!G85, 'Left 2 Kin'!G85, 'Left 3 Kin'!G85)</f>
        <v>6.9936205999999999</v>
      </c>
      <c r="H85">
        <f>AVERAGE('Left 1 Kin'!H85, 'Left 2 Kin'!H85, 'Left 3 Kin'!H85)</f>
        <v>-1.7700013666666665</v>
      </c>
      <c r="I85">
        <f>AVERAGE('Left 1 Kin'!I85, 'Left 2 Kin'!I85, 'Left 3 Kin'!I85)</f>
        <v>1.1254950000000001</v>
      </c>
      <c r="J85">
        <f>AVERAGE('Left 1 Kin'!J85, 'Left 2 Kin'!J85, 'Left 3 Kin'!J85)</f>
        <v>13.653777</v>
      </c>
      <c r="K85">
        <f>AVERAGE('Left 1 Kin'!K85, 'Left 2 Kin'!K85, 'Left 3 Kin'!K85)</f>
        <v>-0.44711079999999986</v>
      </c>
      <c r="L85">
        <f>AVERAGE('Left 1 Kin'!L85, 'Left 2 Kin'!L85, 'Left 3 Kin'!L85)</f>
        <v>-13.662625666666665</v>
      </c>
      <c r="M85">
        <f>AVERAGE('Left 1 Kin'!M85, 'Left 2 Kin'!M85, 'Left 3 Kin'!M85)</f>
        <v>-7.0863599666666666</v>
      </c>
      <c r="N85">
        <f>AVERAGE('Left 1 Kin'!N85, 'Left 2 Kin'!N85, 'Left 3 Kin'!N85)</f>
        <v>3.6678335000000004</v>
      </c>
      <c r="O85">
        <f>AVERAGE('Left 1 Kin'!O85, 'Left 2 Kin'!O85, 'Left 3 Kin'!O85)</f>
        <v>13.515652333333334</v>
      </c>
      <c r="P85">
        <f>AVERAGE('Left 1 Kin'!P85, 'Left 2 Kin'!P85, 'Left 3 Kin'!P85)</f>
        <v>15.16444316666667</v>
      </c>
      <c r="Q85">
        <f>AVERAGE('Left 1 Kin'!Q85, 'Left 2 Kin'!Q85, 'Left 3 Kin'!Q85)</f>
        <v>2.0241159333333334</v>
      </c>
      <c r="R85">
        <f>AVERAGE('Left 1 Kin'!R85, 'Left 2 Kin'!R85, 'Left 3 Kin'!R85)</f>
        <v>-28.529208666666666</v>
      </c>
      <c r="S85">
        <f>AVERAGE('Left 1 Kin'!S85, 'Left 2 Kin'!S85, 'Left 3 Kin'!S85)</f>
        <v>6.0064425166666711</v>
      </c>
      <c r="T85">
        <f>AVERAGE('Left 1 Kin'!T85, 'Left 2 Kin'!T85, 'Left 3 Kin'!T85)</f>
        <v>1.2103668616666667</v>
      </c>
      <c r="U85">
        <f>AVERAGE('Left 1 Kin'!U85, 'Left 2 Kin'!U85, 'Left 3 Kin'!U85)</f>
        <v>-126.37477083333333</v>
      </c>
      <c r="V85">
        <f>AVERAGE('Left 1 Kin'!V85, 'Left 2 Kin'!V85, 'Left 3 Kin'!V85)</f>
        <v>89.235349999999997</v>
      </c>
      <c r="W85">
        <f>AVERAGE('Left 1 Kin'!W85, 'Left 2 Kin'!W85, 'Left 3 Kin'!W85)</f>
        <v>242.44775916666674</v>
      </c>
      <c r="X85">
        <f>AVERAGE('Left 1 Kin'!X85, 'Left 2 Kin'!X85, 'Left 3 Kin'!X85)</f>
        <v>122.85658333333338</v>
      </c>
      <c r="Y85">
        <f>AVERAGE('Left 1 Kin'!Y85, 'Left 2 Kin'!Y85, 'Left 3 Kin'!Y85)</f>
        <v>-181.71531833333333</v>
      </c>
      <c r="Z85">
        <f>AVERAGE('Left 1 Kin'!Z85, 'Left 2 Kin'!Z85, 'Left 3 Kin'!Z85)</f>
        <v>149.53083333333328</v>
      </c>
      <c r="AA85">
        <f>AVERAGE('Left 1 Kin'!AA85, 'Left 2 Kin'!AA85, 'Left 3 Kin'!AA85)</f>
        <v>-293.7057104166667</v>
      </c>
      <c r="AB85">
        <f>AVERAGE('Left 1 Kin'!AB85, 'Left 2 Kin'!AB85, 'Left 3 Kin'!AB85)</f>
        <v>-279.17655208333332</v>
      </c>
      <c r="AC85">
        <f>AVERAGE('Left 1 Kin'!AC85, 'Left 2 Kin'!AC85, 'Left 3 Kin'!AC85)</f>
        <v>-52.936999999999934</v>
      </c>
      <c r="AD85">
        <f>AVERAGE('Left 1 Kin'!AD85, 'Left 2 Kin'!AD85, 'Left 3 Kin'!AD85)</f>
        <v>-437.85372916666682</v>
      </c>
      <c r="AE85">
        <f>AVERAGE('Left 1 Kin'!AE85, 'Left 2 Kin'!AE85, 'Left 3 Kin'!AE85)</f>
        <v>18.709879166666713</v>
      </c>
      <c r="AF85">
        <f>AVERAGE('Left 1 Kin'!AF85, 'Left 2 Kin'!AF85, 'Left 3 Kin'!AF85)</f>
        <v>-558.09941666666657</v>
      </c>
      <c r="AG85">
        <f>AVERAGE('Left 1 Kin'!AG85, 'Left 2 Kin'!AG85, 'Left 3 Kin'!AG85)</f>
        <v>-1087.3483979166665</v>
      </c>
      <c r="AH85">
        <f>AVERAGE('Left 1 Kin'!AH85, 'Left 2 Kin'!AH85, 'Left 3 Kin'!AH85)</f>
        <v>-7.680212291666682</v>
      </c>
      <c r="AI85">
        <f>AVERAGE('Left 1 Kin'!AI85, 'Left 2 Kin'!AI85, 'Left 3 Kin'!AI85)</f>
        <v>-1.1648243866666661</v>
      </c>
      <c r="AJ85">
        <f>AVERAGE('Left 1 Kin'!AJ85, 'Left 2 Kin'!AJ85, 'Left 3 Kin'!AJ85)</f>
        <v>1.2322989000000004</v>
      </c>
      <c r="AK85">
        <f>AVERAGE('Left 1 Kin'!AK85, 'Left 2 Kin'!AK85, 'Left 3 Kin'!AK85)</f>
        <v>8.6489681999999998E-2</v>
      </c>
      <c r="AL85">
        <f>AVERAGE('Left 1 Kin'!AL85, 'Left 2 Kin'!AL85, 'Left 3 Kin'!AL85)</f>
        <v>-6.7635985333333304</v>
      </c>
      <c r="AM85">
        <f>AVERAGE('Left 1 Kin'!AM85, 'Left 2 Kin'!AM85, 'Left 3 Kin'!AM85)</f>
        <v>0.12962975966666665</v>
      </c>
      <c r="AN85">
        <f>AVERAGE('Left 1 Kin'!AN85, 'Left 2 Kin'!AN85, 'Left 3 Kin'!AN85)</f>
        <v>0.62285415333333338</v>
      </c>
      <c r="AO85">
        <f>AVERAGE('Left 1 Kin'!AO85, 'Left 2 Kin'!AO85, 'Left 3 Kin'!AO85)</f>
        <v>0.25897148166666661</v>
      </c>
      <c r="AP85">
        <f>AVERAGE('Left 1 Kin'!AP85, 'Left 2 Kin'!AP85, 'Left 3 Kin'!AP85)</f>
        <v>0.92760159666666642</v>
      </c>
      <c r="AQ85">
        <f>AVERAGE('Left 1 Kin'!AQ85, 'Left 2 Kin'!AQ85, 'Left 3 Kin'!AQ85)</f>
        <v>1.4129386500000003</v>
      </c>
      <c r="AR85">
        <f>AVERAGE('Left 1 Kin'!AR85, 'Left 2 Kin'!AR85, 'Left 3 Kin'!AR85)</f>
        <v>0.3426369866666667</v>
      </c>
      <c r="AS85">
        <f>AVERAGE('Left 1 Kin'!AS85, 'Left 2 Kin'!AS85, 'Left 3 Kin'!AS85)</f>
        <v>0.37590713333333331</v>
      </c>
      <c r="AT85">
        <f>AVERAGE('Left 1 Kin'!AT85, 'Left 2 Kin'!AT85, 'Left 3 Kin'!AT85)</f>
        <v>19.786879000000003</v>
      </c>
    </row>
    <row r="86" spans="1:46" x14ac:dyDescent="0.25">
      <c r="A86">
        <v>84</v>
      </c>
      <c r="B86">
        <f>AVERAGE('Left 1 Kin'!B86, 'Left 2 Kin'!B86, 'Left 3 Kin'!B86)</f>
        <v>5.5172500000000007</v>
      </c>
      <c r="C86">
        <f>AVERAGE('Left 1 Kin'!C86, 'Left 2 Kin'!C86, 'Left 3 Kin'!C86)</f>
        <v>0.56332013821138205</v>
      </c>
      <c r="D86">
        <f>AVERAGE('Left 1 Kin'!D86, 'Left 2 Kin'!D86, 'Left 3 Kin'!D86)</f>
        <v>0.52196824934055264</v>
      </c>
      <c r="E86">
        <f>AVERAGE('Left 1 Kin'!E86, 'Left 2 Kin'!E86, 'Left 3 Kin'!E86)</f>
        <v>-0.13376659447452457</v>
      </c>
      <c r="F86">
        <f>AVERAGE('Left 1 Kin'!F86, 'Left 2 Kin'!F86, 'Left 3 Kin'!F86)</f>
        <v>0.80616813827571931</v>
      </c>
      <c r="G86">
        <f>AVERAGE('Left 1 Kin'!G86, 'Left 2 Kin'!G86, 'Left 3 Kin'!G86)</f>
        <v>6.8238354666666678</v>
      </c>
      <c r="H86">
        <f>AVERAGE('Left 1 Kin'!H86, 'Left 2 Kin'!H86, 'Left 3 Kin'!H86)</f>
        <v>-1.6495145333333341</v>
      </c>
      <c r="I86">
        <f>AVERAGE('Left 1 Kin'!I86, 'Left 2 Kin'!I86, 'Left 3 Kin'!I86)</f>
        <v>1.454328666666665</v>
      </c>
      <c r="J86">
        <f>AVERAGE('Left 1 Kin'!J86, 'Left 2 Kin'!J86, 'Left 3 Kin'!J86)</f>
        <v>13.832751999999999</v>
      </c>
      <c r="K86">
        <f>AVERAGE('Left 1 Kin'!K86, 'Left 2 Kin'!K86, 'Left 3 Kin'!K86)</f>
        <v>-0.68950847999999842</v>
      </c>
      <c r="L86">
        <f>AVERAGE('Left 1 Kin'!L86, 'Left 2 Kin'!L86, 'Left 3 Kin'!L86)</f>
        <v>-13.461505333333333</v>
      </c>
      <c r="M86">
        <f>AVERAGE('Left 1 Kin'!M86, 'Left 2 Kin'!M86, 'Left 3 Kin'!M86)</f>
        <v>-7.4627674666666648</v>
      </c>
      <c r="N86">
        <f>AVERAGE('Left 1 Kin'!N86, 'Left 2 Kin'!N86, 'Left 3 Kin'!N86)</f>
        <v>3.2970210666666682</v>
      </c>
      <c r="O86">
        <f>AVERAGE('Left 1 Kin'!O86, 'Left 2 Kin'!O86, 'Left 3 Kin'!O86)</f>
        <v>13.450754666666667</v>
      </c>
      <c r="P86">
        <f>AVERAGE('Left 1 Kin'!P86, 'Left 2 Kin'!P86, 'Left 3 Kin'!P86)</f>
        <v>14.574712000000005</v>
      </c>
      <c r="Q86">
        <f>AVERAGE('Left 1 Kin'!Q86, 'Left 2 Kin'!Q86, 'Left 3 Kin'!Q86)</f>
        <v>2.0513762666666664</v>
      </c>
      <c r="R86">
        <f>AVERAGE('Left 1 Kin'!R86, 'Left 2 Kin'!R86, 'Left 3 Kin'!R86)</f>
        <v>-29.313653333333331</v>
      </c>
      <c r="S86">
        <f>AVERAGE('Left 1 Kin'!S86, 'Left 2 Kin'!S86, 'Left 3 Kin'!S86)</f>
        <v>4.4599292666666761</v>
      </c>
      <c r="T86">
        <f>AVERAGE('Left 1 Kin'!T86, 'Left 2 Kin'!T86, 'Left 3 Kin'!T86)</f>
        <v>1.1918374800000004</v>
      </c>
      <c r="U86">
        <f>AVERAGE('Left 1 Kin'!U86, 'Left 2 Kin'!U86, 'Left 3 Kin'!U86)</f>
        <v>-124.9369166666667</v>
      </c>
      <c r="V86">
        <f>AVERAGE('Left 1 Kin'!V86, 'Left 2 Kin'!V86, 'Left 3 Kin'!V86)</f>
        <v>88.844856666666658</v>
      </c>
      <c r="W86">
        <f>AVERAGE('Left 1 Kin'!W86, 'Left 2 Kin'!W86, 'Left 3 Kin'!W86)</f>
        <v>243.23025666666663</v>
      </c>
      <c r="X86">
        <f>AVERAGE('Left 1 Kin'!X86, 'Left 2 Kin'!X86, 'Left 3 Kin'!X86)</f>
        <v>132.02916666666667</v>
      </c>
      <c r="Y86">
        <f>AVERAGE('Left 1 Kin'!Y86, 'Left 2 Kin'!Y86, 'Left 3 Kin'!Y86)</f>
        <v>-178.78964166666665</v>
      </c>
      <c r="Z86">
        <f>AVERAGE('Left 1 Kin'!Z86, 'Left 2 Kin'!Z86, 'Left 3 Kin'!Z86)</f>
        <v>149.07149999999999</v>
      </c>
      <c r="AA86">
        <f>AVERAGE('Left 1 Kin'!AA86, 'Left 2 Kin'!AA86, 'Left 3 Kin'!AA86)</f>
        <v>-274.81885000000011</v>
      </c>
      <c r="AB86">
        <f>AVERAGE('Left 1 Kin'!AB86, 'Left 2 Kin'!AB86, 'Left 3 Kin'!AB86)</f>
        <v>-273.56110333333339</v>
      </c>
      <c r="AC86">
        <f>AVERAGE('Left 1 Kin'!AC86, 'Left 2 Kin'!AC86, 'Left 3 Kin'!AC86)</f>
        <v>-55.54099999999994</v>
      </c>
      <c r="AD86">
        <f>AVERAGE('Left 1 Kin'!AD86, 'Left 2 Kin'!AD86, 'Left 3 Kin'!AD86)</f>
        <v>-430.3709166666668</v>
      </c>
      <c r="AE86">
        <f>AVERAGE('Left 1 Kin'!AE86, 'Left 2 Kin'!AE86, 'Left 3 Kin'!AE86)</f>
        <v>21.99516666666668</v>
      </c>
      <c r="AF86">
        <f>AVERAGE('Left 1 Kin'!AF86, 'Left 2 Kin'!AF86, 'Left 3 Kin'!AF86)</f>
        <v>-567.55499999999995</v>
      </c>
      <c r="AG86">
        <f>AVERAGE('Left 1 Kin'!AG86, 'Left 2 Kin'!AG86, 'Left 3 Kin'!AG86)</f>
        <v>-1134.4737499999994</v>
      </c>
      <c r="AH86">
        <f>AVERAGE('Left 1 Kin'!AH86, 'Left 2 Kin'!AH86, 'Left 3 Kin'!AH86)</f>
        <v>-17.222155833333293</v>
      </c>
      <c r="AI86">
        <f>AVERAGE('Left 1 Kin'!AI86, 'Left 2 Kin'!AI86, 'Left 3 Kin'!AI86)</f>
        <v>-1.1668390933333332</v>
      </c>
      <c r="AJ86">
        <f>AVERAGE('Left 1 Kin'!AJ86, 'Left 2 Kin'!AJ86, 'Left 3 Kin'!AJ86)</f>
        <v>1.1498962800000008</v>
      </c>
      <c r="AK86">
        <f>AVERAGE('Left 1 Kin'!AK86, 'Left 2 Kin'!AK86, 'Left 3 Kin'!AK86)</f>
        <v>7.3428345333333395E-2</v>
      </c>
      <c r="AL86">
        <f>AVERAGE('Left 1 Kin'!AL86, 'Left 2 Kin'!AL86, 'Left 3 Kin'!AL86)</f>
        <v>-6.3392188000000003</v>
      </c>
      <c r="AM86">
        <f>AVERAGE('Left 1 Kin'!AM86, 'Left 2 Kin'!AM86, 'Left 3 Kin'!AM86)</f>
        <v>6.3006806666667012E-2</v>
      </c>
      <c r="AN86">
        <f>AVERAGE('Left 1 Kin'!AN86, 'Left 2 Kin'!AN86, 'Left 3 Kin'!AN86)</f>
        <v>0.60398978666666681</v>
      </c>
      <c r="AO86">
        <f>AVERAGE('Left 1 Kin'!AO86, 'Left 2 Kin'!AO86, 'Left 3 Kin'!AO86)</f>
        <v>0.22843525866666678</v>
      </c>
      <c r="AP86">
        <f>AVERAGE('Left 1 Kin'!AP86, 'Left 2 Kin'!AP86, 'Left 3 Kin'!AP86)</f>
        <v>0.58990680000000129</v>
      </c>
      <c r="AQ86">
        <f>AVERAGE('Left 1 Kin'!AQ86, 'Left 2 Kin'!AQ86, 'Left 3 Kin'!AQ86)</f>
        <v>1.326521826666667</v>
      </c>
      <c r="AR86">
        <f>AVERAGE('Left 1 Kin'!AR86, 'Left 2 Kin'!AR86, 'Left 3 Kin'!AR86)</f>
        <v>0.32467606666666676</v>
      </c>
      <c r="AS86">
        <f>AVERAGE('Left 1 Kin'!AS86, 'Left 2 Kin'!AS86, 'Left 3 Kin'!AS86)</f>
        <v>0.36058529333333339</v>
      </c>
      <c r="AT86">
        <f>AVERAGE('Left 1 Kin'!AT86, 'Left 2 Kin'!AT86, 'Left 3 Kin'!AT86)</f>
        <v>19.080497333333337</v>
      </c>
    </row>
    <row r="87" spans="1:46" x14ac:dyDescent="0.25">
      <c r="A87">
        <v>85</v>
      </c>
      <c r="B87">
        <f>AVERAGE('Left 1 Kin'!B87, 'Left 2 Kin'!B87, 'Left 3 Kin'!B87)</f>
        <v>5.5185416666666631</v>
      </c>
      <c r="C87">
        <f>AVERAGE('Left 1 Kin'!C87, 'Left 2 Kin'!C87, 'Left 3 Kin'!C87)</f>
        <v>0.56381320121951217</v>
      </c>
      <c r="D87">
        <f>AVERAGE('Left 1 Kin'!D87, 'Left 2 Kin'!D87, 'Left 3 Kin'!D87)</f>
        <v>0.50025560530334579</v>
      </c>
      <c r="E87">
        <f>AVERAGE('Left 1 Kin'!E87, 'Left 2 Kin'!E87, 'Left 3 Kin'!E87)</f>
        <v>-0.12756400805220047</v>
      </c>
      <c r="F87">
        <f>AVERAGE('Left 1 Kin'!F87, 'Left 2 Kin'!F87, 'Left 3 Kin'!F87)</f>
        <v>0.72652840830209653</v>
      </c>
      <c r="G87">
        <f>AVERAGE('Left 1 Kin'!G87, 'Left 2 Kin'!G87, 'Left 3 Kin'!G87)</f>
        <v>6.6554553333333324</v>
      </c>
      <c r="H87">
        <f>AVERAGE('Left 1 Kin'!H87, 'Left 2 Kin'!H87, 'Left 3 Kin'!H87)</f>
        <v>-1.5279454999999995</v>
      </c>
      <c r="I87">
        <f>AVERAGE('Left 1 Kin'!I87, 'Left 2 Kin'!I87, 'Left 3 Kin'!I87)</f>
        <v>1.7873083333333353</v>
      </c>
      <c r="J87">
        <f>AVERAGE('Left 1 Kin'!J87, 'Left 2 Kin'!J87, 'Left 3 Kin'!J87)</f>
        <v>14.027754999999999</v>
      </c>
      <c r="K87">
        <f>AVERAGE('Left 1 Kin'!K87, 'Left 2 Kin'!K87, 'Left 3 Kin'!K87)</f>
        <v>-0.93060670000000101</v>
      </c>
      <c r="L87">
        <f>AVERAGE('Left 1 Kin'!L87, 'Left 2 Kin'!L87, 'Left 3 Kin'!L87)</f>
        <v>-13.257655</v>
      </c>
      <c r="M87">
        <f>AVERAGE('Left 1 Kin'!M87, 'Left 2 Kin'!M87, 'Left 3 Kin'!M87)</f>
        <v>-7.8133686666666682</v>
      </c>
      <c r="N87">
        <f>AVERAGE('Left 1 Kin'!N87, 'Left 2 Kin'!N87, 'Left 3 Kin'!N87)</f>
        <v>2.9304398333333315</v>
      </c>
      <c r="O87">
        <f>AVERAGE('Left 1 Kin'!O87, 'Left 2 Kin'!O87, 'Left 3 Kin'!O87)</f>
        <v>13.38922</v>
      </c>
      <c r="P87">
        <f>AVERAGE('Left 1 Kin'!P87, 'Left 2 Kin'!P87, 'Left 3 Kin'!P87)</f>
        <v>13.987090833333331</v>
      </c>
      <c r="Q87">
        <f>AVERAGE('Left 1 Kin'!Q87, 'Left 2 Kin'!Q87, 'Left 3 Kin'!Q87)</f>
        <v>2.095154</v>
      </c>
      <c r="R87">
        <f>AVERAGE('Left 1 Kin'!R87, 'Left 2 Kin'!R87, 'Left 3 Kin'!R87)</f>
        <v>-30.1006</v>
      </c>
      <c r="S87">
        <f>AVERAGE('Left 1 Kin'!S87, 'Left 2 Kin'!S87, 'Left 3 Kin'!S87)</f>
        <v>2.8293644166666598</v>
      </c>
      <c r="T87">
        <f>AVERAGE('Left 1 Kin'!T87, 'Left 2 Kin'!T87, 'Left 3 Kin'!T87)</f>
        <v>1.1544502833333334</v>
      </c>
      <c r="U87">
        <f>AVERAGE('Left 1 Kin'!U87, 'Left 2 Kin'!U87, 'Left 3 Kin'!U87)</f>
        <v>-123.06468749999999</v>
      </c>
      <c r="V87">
        <f>AVERAGE('Left 1 Kin'!V87, 'Left 2 Kin'!V87, 'Left 3 Kin'!V87)</f>
        <v>88.121683333333337</v>
      </c>
      <c r="W87">
        <f>AVERAGE('Left 1 Kin'!W87, 'Left 2 Kin'!W87, 'Left 3 Kin'!W87)</f>
        <v>243.37339166666666</v>
      </c>
      <c r="X87">
        <f>AVERAGE('Left 1 Kin'!X87, 'Left 2 Kin'!X87, 'Left 3 Kin'!X87)</f>
        <v>141.06250000000006</v>
      </c>
      <c r="Y87">
        <f>AVERAGE('Left 1 Kin'!Y87, 'Left 2 Kin'!Y87, 'Left 3 Kin'!Y87)</f>
        <v>-175.10846875000001</v>
      </c>
      <c r="Z87">
        <f>AVERAGE('Left 1 Kin'!Z87, 'Left 2 Kin'!Z87, 'Left 3 Kin'!Z87)</f>
        <v>147.86104166666669</v>
      </c>
      <c r="AA87">
        <f>AVERAGE('Left 1 Kin'!AA87, 'Left 2 Kin'!AA87, 'Left 3 Kin'!AA87)</f>
        <v>-255.81202083333324</v>
      </c>
      <c r="AB87">
        <f>AVERAGE('Left 1 Kin'!AB87, 'Left 2 Kin'!AB87, 'Left 3 Kin'!AB87)</f>
        <v>-267.20160208333328</v>
      </c>
      <c r="AC87">
        <f>AVERAGE('Left 1 Kin'!AC87, 'Left 2 Kin'!AC87, 'Left 3 Kin'!AC87)</f>
        <v>-56.311874999999986</v>
      </c>
      <c r="AD87">
        <f>AVERAGE('Left 1 Kin'!AD87, 'Left 2 Kin'!AD87, 'Left 3 Kin'!AD87)</f>
        <v>-422.32260416666668</v>
      </c>
      <c r="AE87">
        <f>AVERAGE('Left 1 Kin'!AE87, 'Left 2 Kin'!AE87, 'Left 3 Kin'!AE87)</f>
        <v>25.387604166666694</v>
      </c>
      <c r="AF87">
        <f>AVERAGE('Left 1 Kin'!AF87, 'Left 2 Kin'!AF87, 'Left 3 Kin'!AF87)</f>
        <v>-578.9708333333333</v>
      </c>
      <c r="AG87">
        <f>AVERAGE('Left 1 Kin'!AG87, 'Left 2 Kin'!AG87, 'Left 3 Kin'!AG87)</f>
        <v>-1181.6570520833336</v>
      </c>
      <c r="AH87">
        <f>AVERAGE('Left 1 Kin'!AH87, 'Left 2 Kin'!AH87, 'Left 3 Kin'!AH87)</f>
        <v>-27.400993750000072</v>
      </c>
      <c r="AI87">
        <f>AVERAGE('Left 1 Kin'!AI87, 'Left 2 Kin'!AI87, 'Left 3 Kin'!AI87)</f>
        <v>-1.1804243999999999</v>
      </c>
      <c r="AJ87">
        <f>AVERAGE('Left 1 Kin'!AJ87, 'Left 2 Kin'!AJ87, 'Left 3 Kin'!AJ87)</f>
        <v>1.07327595</v>
      </c>
      <c r="AK87">
        <f>AVERAGE('Left 1 Kin'!AK87, 'Left 2 Kin'!AK87, 'Left 3 Kin'!AK87)</f>
        <v>5.9253396666666569E-2</v>
      </c>
      <c r="AL87">
        <f>AVERAGE('Left 1 Kin'!AL87, 'Left 2 Kin'!AL87, 'Left 3 Kin'!AL87)</f>
        <v>-6.0226461666666644</v>
      </c>
      <c r="AM87">
        <f>AVERAGE('Left 1 Kin'!AM87, 'Left 2 Kin'!AM87, 'Left 3 Kin'!AM87)</f>
        <v>1.7638916666663691E-3</v>
      </c>
      <c r="AN87">
        <f>AVERAGE('Left 1 Kin'!AN87, 'Left 2 Kin'!AN87, 'Left 3 Kin'!AN87)</f>
        <v>0.58883730000000001</v>
      </c>
      <c r="AO87">
        <f>AVERAGE('Left 1 Kin'!AO87, 'Left 2 Kin'!AO87, 'Left 3 Kin'!AO87)</f>
        <v>0.19910947166666651</v>
      </c>
      <c r="AP87">
        <f>AVERAGE('Left 1 Kin'!AP87, 'Left 2 Kin'!AP87, 'Left 3 Kin'!AP87)</f>
        <v>0.30550058333333158</v>
      </c>
      <c r="AQ87">
        <f>AVERAGE('Left 1 Kin'!AQ87, 'Left 2 Kin'!AQ87, 'Left 3 Kin'!AQ87)</f>
        <v>1.2386704833333326</v>
      </c>
      <c r="AR87">
        <f>AVERAGE('Left 1 Kin'!AR87, 'Left 2 Kin'!AR87, 'Left 3 Kin'!AR87)</f>
        <v>0.30801516666666667</v>
      </c>
      <c r="AS87">
        <f>AVERAGE('Left 1 Kin'!AS87, 'Left 2 Kin'!AS87, 'Left 3 Kin'!AS87)</f>
        <v>0.34552673333333322</v>
      </c>
      <c r="AT87">
        <f>AVERAGE('Left 1 Kin'!AT87, 'Left 2 Kin'!AT87, 'Left 3 Kin'!AT87)</f>
        <v>18.219776666666665</v>
      </c>
    </row>
    <row r="88" spans="1:46" x14ac:dyDescent="0.25">
      <c r="A88">
        <v>86</v>
      </c>
      <c r="B88">
        <f>AVERAGE('Left 1 Kin'!B88, 'Left 2 Kin'!B88, 'Left 3 Kin'!B88)</f>
        <v>5.5197916666666593</v>
      </c>
      <c r="C88">
        <f>AVERAGE('Left 1 Kin'!C88, 'Left 2 Kin'!C88, 'Left 3 Kin'!C88)</f>
        <v>0.56430376422764239</v>
      </c>
      <c r="D88">
        <f>AVERAGE('Left 1 Kin'!D88, 'Left 2 Kin'!D88, 'Left 3 Kin'!D88)</f>
        <v>0.47472608635290864</v>
      </c>
      <c r="E88">
        <f>AVERAGE('Left 1 Kin'!E88, 'Left 2 Kin'!E88, 'Left 3 Kin'!E88)</f>
        <v>-0.1199245897542691</v>
      </c>
      <c r="F88">
        <f>AVERAGE('Left 1 Kin'!F88, 'Left 2 Kin'!F88, 'Left 3 Kin'!F88)</f>
        <v>0.64259539080938544</v>
      </c>
      <c r="G88">
        <f>AVERAGE('Left 1 Kin'!G88, 'Left 2 Kin'!G88, 'Left 3 Kin'!G88)</f>
        <v>6.4876415333333339</v>
      </c>
      <c r="H88">
        <f>AVERAGE('Left 1 Kin'!H88, 'Left 2 Kin'!H88, 'Left 3 Kin'!H88)</f>
        <v>-1.4071326666666668</v>
      </c>
      <c r="I88">
        <f>AVERAGE('Left 1 Kin'!I88, 'Left 2 Kin'!I88, 'Left 3 Kin'!I88)</f>
        <v>2.1198343333333343</v>
      </c>
      <c r="J88">
        <f>AVERAGE('Left 1 Kin'!J88, 'Left 2 Kin'!J88, 'Left 3 Kin'!J88)</f>
        <v>14.225691333333335</v>
      </c>
      <c r="K88">
        <f>AVERAGE('Left 1 Kin'!K88, 'Left 2 Kin'!K88, 'Left 3 Kin'!K88)</f>
        <v>-1.1699172533333335</v>
      </c>
      <c r="L88">
        <f>AVERAGE('Left 1 Kin'!L88, 'Left 2 Kin'!L88, 'Left 3 Kin'!L88)</f>
        <v>-13.054964666666665</v>
      </c>
      <c r="M88">
        <f>AVERAGE('Left 1 Kin'!M88, 'Left 2 Kin'!M88, 'Left 3 Kin'!M88)</f>
        <v>-8.1552458666666663</v>
      </c>
      <c r="N88">
        <f>AVERAGE('Left 1 Kin'!N88, 'Left 2 Kin'!N88, 'Left 3 Kin'!N88)</f>
        <v>2.5672032999999996</v>
      </c>
      <c r="O88">
        <f>AVERAGE('Left 1 Kin'!O88, 'Left 2 Kin'!O88, 'Left 3 Kin'!O88)</f>
        <v>13.321895333333336</v>
      </c>
      <c r="P88">
        <f>AVERAGE('Left 1 Kin'!P88, 'Left 2 Kin'!P88, 'Left 3 Kin'!P88)</f>
        <v>13.406988333333333</v>
      </c>
      <c r="Q88">
        <f>AVERAGE('Left 1 Kin'!Q88, 'Left 2 Kin'!Q88, 'Left 3 Kin'!Q88)</f>
        <v>2.1367900666666668</v>
      </c>
      <c r="R88">
        <f>AVERAGE('Left 1 Kin'!R88, 'Left 2 Kin'!R88, 'Left 3 Kin'!R88)</f>
        <v>-30.890503333333328</v>
      </c>
      <c r="S88">
        <f>AVERAGE('Left 1 Kin'!S88, 'Left 2 Kin'!S88, 'Left 3 Kin'!S88)</f>
        <v>1.1847993333333326</v>
      </c>
      <c r="T88">
        <f>AVERAGE('Left 1 Kin'!T88, 'Left 2 Kin'!T88, 'Left 3 Kin'!T88)</f>
        <v>1.1138504200000001</v>
      </c>
      <c r="U88">
        <f>AVERAGE('Left 1 Kin'!U88, 'Left 2 Kin'!U88, 'Left 3 Kin'!U88)</f>
        <v>-121.15841666666672</v>
      </c>
      <c r="V88">
        <f>AVERAGE('Left 1 Kin'!V88, 'Left 2 Kin'!V88, 'Left 3 Kin'!V88)</f>
        <v>87.334205833333328</v>
      </c>
      <c r="W88">
        <f>AVERAGE('Left 1 Kin'!W88, 'Left 2 Kin'!W88, 'Left 3 Kin'!W88)</f>
        <v>243.38881833333335</v>
      </c>
      <c r="X88">
        <f>AVERAGE('Left 1 Kin'!X88, 'Left 2 Kin'!X88, 'Left 3 Kin'!X88)</f>
        <v>149.95291666666665</v>
      </c>
      <c r="Y88">
        <f>AVERAGE('Left 1 Kin'!Y88, 'Left 2 Kin'!Y88, 'Left 3 Kin'!Y88)</f>
        <v>-171.36946249999997</v>
      </c>
      <c r="Z88">
        <f>AVERAGE('Left 1 Kin'!Z88, 'Left 2 Kin'!Z88, 'Left 3 Kin'!Z88)</f>
        <v>146.58433333333338</v>
      </c>
      <c r="AA88">
        <f>AVERAGE('Left 1 Kin'!AA88, 'Left 2 Kin'!AA88, 'Left 3 Kin'!AA88)</f>
        <v>-236.51823333333334</v>
      </c>
      <c r="AB88">
        <f>AVERAGE('Left 1 Kin'!AB88, 'Left 2 Kin'!AB88, 'Left 3 Kin'!AB88)</f>
        <v>-260.74650916666667</v>
      </c>
      <c r="AC88">
        <f>AVERAGE('Left 1 Kin'!AC88, 'Left 2 Kin'!AC88, 'Left 3 Kin'!AC88)</f>
        <v>-58.536499999999961</v>
      </c>
      <c r="AD88">
        <f>AVERAGE('Left 1 Kin'!AD88, 'Left 2 Kin'!AD88, 'Left 3 Kin'!AD88)</f>
        <v>-412.98183333333344</v>
      </c>
      <c r="AE88">
        <f>AVERAGE('Left 1 Kin'!AE88, 'Left 2 Kin'!AE88, 'Left 3 Kin'!AE88)</f>
        <v>28.703166666666675</v>
      </c>
      <c r="AF88">
        <f>AVERAGE('Left 1 Kin'!AF88, 'Left 2 Kin'!AF88, 'Left 3 Kin'!AF88)</f>
        <v>-588.62124999999992</v>
      </c>
      <c r="AG88">
        <f>AVERAGE('Left 1 Kin'!AG88, 'Left 2 Kin'!AG88, 'Left 3 Kin'!AG88)</f>
        <v>-1226.4726208333334</v>
      </c>
      <c r="AH88">
        <f>AVERAGE('Left 1 Kin'!AH88, 'Left 2 Kin'!AH88, 'Left 3 Kin'!AH88)</f>
        <v>-37.982873333333352</v>
      </c>
      <c r="AI88">
        <f>AVERAGE('Left 1 Kin'!AI88, 'Left 2 Kin'!AI88, 'Left 3 Kin'!AI88)</f>
        <v>-1.1894417066666667</v>
      </c>
      <c r="AJ88">
        <f>AVERAGE('Left 1 Kin'!AJ88, 'Left 2 Kin'!AJ88, 'Left 3 Kin'!AJ88)</f>
        <v>0.98953402000000035</v>
      </c>
      <c r="AK88">
        <f>AVERAGE('Left 1 Kin'!AK88, 'Left 2 Kin'!AK88, 'Left 3 Kin'!AK88)</f>
        <v>4.5287917999999962E-2</v>
      </c>
      <c r="AL88">
        <f>AVERAGE('Left 1 Kin'!AL88, 'Left 2 Kin'!AL88, 'Left 3 Kin'!AL88)</f>
        <v>-5.6784495333333327</v>
      </c>
      <c r="AM88">
        <f>AVERAGE('Left 1 Kin'!AM88, 'Left 2 Kin'!AM88, 'Left 3 Kin'!AM88)</f>
        <v>-6.0974813333333357E-2</v>
      </c>
      <c r="AN88">
        <f>AVERAGE('Left 1 Kin'!AN88, 'Left 2 Kin'!AN88, 'Left 3 Kin'!AN88)</f>
        <v>0.57216484666666678</v>
      </c>
      <c r="AO88">
        <f>AVERAGE('Left 1 Kin'!AO88, 'Left 2 Kin'!AO88, 'Left 3 Kin'!AO88)</f>
        <v>0.17010917466666661</v>
      </c>
      <c r="AP88">
        <f>AVERAGE('Left 1 Kin'!AP88, 'Left 2 Kin'!AP88, 'Left 3 Kin'!AP88)</f>
        <v>3.1595066666665783E-2</v>
      </c>
      <c r="AQ88">
        <f>AVERAGE('Left 1 Kin'!AQ88, 'Left 2 Kin'!AQ88, 'Left 3 Kin'!AQ88)</f>
        <v>1.1518787733333333</v>
      </c>
      <c r="AR88">
        <f>AVERAGE('Left 1 Kin'!AR88, 'Left 2 Kin'!AR88, 'Left 3 Kin'!AR88)</f>
        <v>0.29100773333333335</v>
      </c>
      <c r="AS88">
        <f>AVERAGE('Left 1 Kin'!AS88, 'Left 2 Kin'!AS88, 'Left 3 Kin'!AS88)</f>
        <v>0.32975593999999991</v>
      </c>
      <c r="AT88">
        <f>AVERAGE('Left 1 Kin'!AT88, 'Left 2 Kin'!AT88, 'Left 3 Kin'!AT88)</f>
        <v>17.356532333333337</v>
      </c>
    </row>
    <row r="89" spans="1:46" x14ac:dyDescent="0.25">
      <c r="A89">
        <v>87</v>
      </c>
      <c r="B89">
        <f>AVERAGE('Left 1 Kin'!B89, 'Left 2 Kin'!B89, 'Left 3 Kin'!B89)</f>
        <v>5.5209374999999952</v>
      </c>
      <c r="C89">
        <f>AVERAGE('Left 1 Kin'!C89, 'Left 2 Kin'!C89, 'Left 3 Kin'!C89)</f>
        <v>0.56478033739837397</v>
      </c>
      <c r="D89">
        <f>AVERAGE('Left 1 Kin'!D89, 'Left 2 Kin'!D89, 'Left 3 Kin'!D89)</f>
        <v>0.44537541302235212</v>
      </c>
      <c r="E89">
        <f>AVERAGE('Left 1 Kin'!E89, 'Left 2 Kin'!E89, 'Left 3 Kin'!E89)</f>
        <v>-0.11290949812578104</v>
      </c>
      <c r="F89">
        <f>AVERAGE('Left 1 Kin'!F89, 'Left 2 Kin'!F89, 'Left 3 Kin'!F89)</f>
        <v>0.56390344648063373</v>
      </c>
      <c r="G89">
        <f>AVERAGE('Left 1 Kin'!G89, 'Left 2 Kin'!G89, 'Left 3 Kin'!G89)</f>
        <v>6.3259699666666682</v>
      </c>
      <c r="H89">
        <f>AVERAGE('Left 1 Kin'!H89, 'Left 2 Kin'!H89, 'Left 3 Kin'!H89)</f>
        <v>-1.2904413733333342</v>
      </c>
      <c r="I89">
        <f>AVERAGE('Left 1 Kin'!I89, 'Left 2 Kin'!I89, 'Left 3 Kin'!I89)</f>
        <v>2.4472208333333323</v>
      </c>
      <c r="J89">
        <f>AVERAGE('Left 1 Kin'!J89, 'Left 2 Kin'!J89, 'Left 3 Kin'!J89)</f>
        <v>14.439771666666667</v>
      </c>
      <c r="K89">
        <f>AVERAGE('Left 1 Kin'!K89, 'Left 2 Kin'!K89, 'Left 3 Kin'!K89)</f>
        <v>-1.3958231733333324</v>
      </c>
      <c r="L89">
        <f>AVERAGE('Left 1 Kin'!L89, 'Left 2 Kin'!L89, 'Left 3 Kin'!L89)</f>
        <v>-12.859622333333334</v>
      </c>
      <c r="M89">
        <f>AVERAGE('Left 1 Kin'!M89, 'Left 2 Kin'!M89, 'Left 3 Kin'!M89)</f>
        <v>-8.4492533333333331</v>
      </c>
      <c r="N89">
        <f>AVERAGE('Left 1 Kin'!N89, 'Left 2 Kin'!N89, 'Left 3 Kin'!N89)</f>
        <v>2.2240525700000018</v>
      </c>
      <c r="O89">
        <f>AVERAGE('Left 1 Kin'!O89, 'Left 2 Kin'!O89, 'Left 3 Kin'!O89)</f>
        <v>13.232298333333334</v>
      </c>
      <c r="P89">
        <f>AVERAGE('Left 1 Kin'!P89, 'Left 2 Kin'!P89, 'Left 3 Kin'!P89)</f>
        <v>12.864967833333337</v>
      </c>
      <c r="Q89">
        <f>AVERAGE('Left 1 Kin'!Q89, 'Left 2 Kin'!Q89, 'Left 3 Kin'!Q89)</f>
        <v>2.1719935666666661</v>
      </c>
      <c r="R89">
        <f>AVERAGE('Left 1 Kin'!R89, 'Left 2 Kin'!R89, 'Left 3 Kin'!R89)</f>
        <v>-31.71242766666666</v>
      </c>
      <c r="S89">
        <f>AVERAGE('Left 1 Kin'!S89, 'Left 2 Kin'!S89, 'Left 3 Kin'!S89)</f>
        <v>-0.53009006666665448</v>
      </c>
      <c r="T89">
        <f>AVERAGE('Left 1 Kin'!T89, 'Left 2 Kin'!T89, 'Left 3 Kin'!T89)</f>
        <v>1.0523659833333339</v>
      </c>
      <c r="U89">
        <f>AVERAGE('Left 1 Kin'!U89, 'Left 2 Kin'!U89, 'Left 3 Kin'!U89)</f>
        <v>-119.0758416666667</v>
      </c>
      <c r="V89">
        <f>AVERAGE('Left 1 Kin'!V89, 'Left 2 Kin'!V89, 'Left 3 Kin'!V89)</f>
        <v>86.19466125000001</v>
      </c>
      <c r="W89">
        <f>AVERAGE('Left 1 Kin'!W89, 'Left 2 Kin'!W89, 'Left 3 Kin'!W89)</f>
        <v>242.4843075</v>
      </c>
      <c r="X89">
        <f>AVERAGE('Left 1 Kin'!X89, 'Left 2 Kin'!X89, 'Left 3 Kin'!X89)</f>
        <v>157.51670833333324</v>
      </c>
      <c r="Y89">
        <f>AVERAGE('Left 1 Kin'!Y89, 'Left 2 Kin'!Y89, 'Left 3 Kin'!Y89)</f>
        <v>-167.23907291666674</v>
      </c>
      <c r="Z89">
        <f>AVERAGE('Left 1 Kin'!Z89, 'Left 2 Kin'!Z89, 'Left 3 Kin'!Z89)</f>
        <v>144.95666666666673</v>
      </c>
      <c r="AA89">
        <f>AVERAGE('Left 1 Kin'!AA89, 'Left 2 Kin'!AA89, 'Left 3 Kin'!AA89)</f>
        <v>-216.6639833333335</v>
      </c>
      <c r="AB89">
        <f>AVERAGE('Left 1 Kin'!AB89, 'Left 2 Kin'!AB89, 'Left 3 Kin'!AB89)</f>
        <v>-253.94042375000004</v>
      </c>
      <c r="AC89">
        <f>AVERAGE('Left 1 Kin'!AC89, 'Left 2 Kin'!AC89, 'Left 3 Kin'!AC89)</f>
        <v>-67.762166666666573</v>
      </c>
      <c r="AD89">
        <f>AVERAGE('Left 1 Kin'!AD89, 'Left 2 Kin'!AD89, 'Left 3 Kin'!AD89)</f>
        <v>-397.7459166666668</v>
      </c>
      <c r="AE89">
        <f>AVERAGE('Left 1 Kin'!AE89, 'Left 2 Kin'!AE89, 'Left 3 Kin'!AE89)</f>
        <v>30.978808333333344</v>
      </c>
      <c r="AF89">
        <f>AVERAGE('Left 1 Kin'!AF89, 'Left 2 Kin'!AF89, 'Left 3 Kin'!AF89)</f>
        <v>-591.13945833333321</v>
      </c>
      <c r="AG89">
        <f>AVERAGE('Left 1 Kin'!AG89, 'Left 2 Kin'!AG89, 'Left 3 Kin'!AG89)</f>
        <v>-1259.7883229166666</v>
      </c>
      <c r="AH89">
        <f>AVERAGE('Left 1 Kin'!AH89, 'Left 2 Kin'!AH89, 'Left 3 Kin'!AH89)</f>
        <v>-49.541317083333276</v>
      </c>
      <c r="AI89">
        <f>AVERAGE('Left 1 Kin'!AI89, 'Left 2 Kin'!AI89, 'Left 3 Kin'!AI89)</f>
        <v>-1.1814925599999999</v>
      </c>
      <c r="AJ89">
        <f>AVERAGE('Left 1 Kin'!AJ89, 'Left 2 Kin'!AJ89, 'Left 3 Kin'!AJ89)</f>
        <v>0.87146147666666762</v>
      </c>
      <c r="AK89">
        <f>AVERAGE('Left 1 Kin'!AK89, 'Left 2 Kin'!AK89, 'Left 3 Kin'!AK89)</f>
        <v>3.2997197000000013E-2</v>
      </c>
      <c r="AL89">
        <f>AVERAGE('Left 1 Kin'!AL89, 'Left 2 Kin'!AL89, 'Left 3 Kin'!AL89)</f>
        <v>-5.2314297000000023</v>
      </c>
      <c r="AM89">
        <f>AVERAGE('Left 1 Kin'!AM89, 'Left 2 Kin'!AM89, 'Left 3 Kin'!AM89)</f>
        <v>-0.12511656666666635</v>
      </c>
      <c r="AN89">
        <f>AVERAGE('Left 1 Kin'!AN89, 'Left 2 Kin'!AN89, 'Left 3 Kin'!AN89)</f>
        <v>0.5456462900000002</v>
      </c>
      <c r="AO89">
        <f>AVERAGE('Left 1 Kin'!AO89, 'Left 2 Kin'!AO89, 'Left 3 Kin'!AO89)</f>
        <v>0.14291784533333346</v>
      </c>
      <c r="AP89">
        <f>AVERAGE('Left 1 Kin'!AP89, 'Left 2 Kin'!AP89, 'Left 3 Kin'!AP89)</f>
        <v>-0.16434456666666639</v>
      </c>
      <c r="AQ89">
        <f>AVERAGE('Left 1 Kin'!AQ89, 'Left 2 Kin'!AQ89, 'Left 3 Kin'!AQ89)</f>
        <v>1.0672371600000006</v>
      </c>
      <c r="AR89">
        <f>AVERAGE('Left 1 Kin'!AR89, 'Left 2 Kin'!AR89, 'Left 3 Kin'!AR89)</f>
        <v>0.27293407333333347</v>
      </c>
      <c r="AS89">
        <f>AVERAGE('Left 1 Kin'!AS89, 'Left 2 Kin'!AS89, 'Left 3 Kin'!AS89)</f>
        <v>0.30954173666666668</v>
      </c>
      <c r="AT89">
        <f>AVERAGE('Left 1 Kin'!AT89, 'Left 2 Kin'!AT89, 'Left 3 Kin'!AT89)</f>
        <v>16.39825350000001</v>
      </c>
    </row>
    <row r="90" spans="1:46" x14ac:dyDescent="0.25">
      <c r="A90">
        <v>88</v>
      </c>
      <c r="B90">
        <f>AVERAGE('Left 1 Kin'!B90, 'Left 2 Kin'!B90, 'Left 3 Kin'!B90)</f>
        <v>5.5213833333333335</v>
      </c>
      <c r="C90">
        <f>AVERAGE('Left 1 Kin'!C90, 'Left 2 Kin'!C90, 'Left 3 Kin'!C90)</f>
        <v>0.56525679674796747</v>
      </c>
      <c r="D90">
        <f>AVERAGE('Left 1 Kin'!D90, 'Left 2 Kin'!D90, 'Left 3 Kin'!D90)</f>
        <v>0.40976791614605029</v>
      </c>
      <c r="E90">
        <f>AVERAGE('Left 1 Kin'!E90, 'Left 2 Kin'!E90, 'Left 3 Kin'!E90)</f>
        <v>-0.10396982923781757</v>
      </c>
      <c r="F90">
        <f>AVERAGE('Left 1 Kin'!F90, 'Left 2 Kin'!F90, 'Left 3 Kin'!F90)</f>
        <v>0.50154202415660143</v>
      </c>
      <c r="G90">
        <f>AVERAGE('Left 1 Kin'!G90, 'Left 2 Kin'!G90, 'Left 3 Kin'!G90)</f>
        <v>6.1662042666666652</v>
      </c>
      <c r="H90">
        <f>AVERAGE('Left 1 Kin'!H90, 'Left 2 Kin'!H90, 'Left 3 Kin'!H90)</f>
        <v>-1.1733625599999997</v>
      </c>
      <c r="I90">
        <f>AVERAGE('Left 1 Kin'!I90, 'Left 2 Kin'!I90, 'Left 3 Kin'!I90)</f>
        <v>2.7773457066666682</v>
      </c>
      <c r="J90">
        <f>AVERAGE('Left 1 Kin'!J90, 'Left 2 Kin'!J90, 'Left 3 Kin'!J90)</f>
        <v>14.667012</v>
      </c>
      <c r="K90">
        <f>AVERAGE('Left 1 Kin'!K90, 'Left 2 Kin'!K90, 'Left 3 Kin'!K90)</f>
        <v>-1.6195247333333345</v>
      </c>
      <c r="L90">
        <f>AVERAGE('Left 1 Kin'!L90, 'Left 2 Kin'!L90, 'Left 3 Kin'!L90)</f>
        <v>-12.663379999999998</v>
      </c>
      <c r="M90">
        <f>AVERAGE('Left 1 Kin'!M90, 'Left 2 Kin'!M90, 'Left 3 Kin'!M90)</f>
        <v>-8.7227824000000016</v>
      </c>
      <c r="N90">
        <f>AVERAGE('Left 1 Kin'!N90, 'Left 2 Kin'!N90, 'Left 3 Kin'!N90)</f>
        <v>1.8856508133333323</v>
      </c>
      <c r="O90">
        <f>AVERAGE('Left 1 Kin'!O90, 'Left 2 Kin'!O90, 'Left 3 Kin'!O90)</f>
        <v>13.152861333333334</v>
      </c>
      <c r="P90">
        <f>AVERAGE('Left 1 Kin'!P90, 'Left 2 Kin'!P90, 'Left 3 Kin'!P90)</f>
        <v>12.323827333333332</v>
      </c>
      <c r="Q90">
        <f>AVERAGE('Left 1 Kin'!Q90, 'Left 2 Kin'!Q90, 'Left 3 Kin'!Q90)</f>
        <v>2.2229242666666664</v>
      </c>
      <c r="R90">
        <f>AVERAGE('Left 1 Kin'!R90, 'Left 2 Kin'!R90, 'Left 3 Kin'!R90)</f>
        <v>-32.53941866666667</v>
      </c>
      <c r="S90">
        <f>AVERAGE('Left 1 Kin'!S90, 'Left 2 Kin'!S90, 'Left 3 Kin'!S90)</f>
        <v>-2.319639466666672</v>
      </c>
      <c r="T90">
        <f>AVERAGE('Left 1 Kin'!T90, 'Left 2 Kin'!T90, 'Left 3 Kin'!T90)</f>
        <v>0.9733987933333329</v>
      </c>
      <c r="U90">
        <f>AVERAGE('Left 1 Kin'!U90, 'Left 2 Kin'!U90, 'Left 3 Kin'!U90)</f>
        <v>-116.64271666666663</v>
      </c>
      <c r="V90">
        <f>AVERAGE('Left 1 Kin'!V90, 'Left 2 Kin'!V90, 'Left 3 Kin'!V90)</f>
        <v>84.784103333333334</v>
      </c>
      <c r="W90">
        <f>AVERAGE('Left 1 Kin'!W90, 'Left 2 Kin'!W90, 'Left 3 Kin'!W90)</f>
        <v>241.0724633333333</v>
      </c>
      <c r="X90">
        <f>AVERAGE('Left 1 Kin'!X90, 'Left 2 Kin'!X90, 'Left 3 Kin'!X90)</f>
        <v>164.9021666666666</v>
      </c>
      <c r="Y90">
        <f>AVERAGE('Left 1 Kin'!Y90, 'Left 2 Kin'!Y90, 'Left 3 Kin'!Y90)</f>
        <v>-162.38877666666667</v>
      </c>
      <c r="Z90">
        <f>AVERAGE('Left 1 Kin'!Z90, 'Left 2 Kin'!Z90, 'Left 3 Kin'!Z90)</f>
        <v>142.64550000000003</v>
      </c>
      <c r="AA90">
        <f>AVERAGE('Left 1 Kin'!AA90, 'Left 2 Kin'!AA90, 'Left 3 Kin'!AA90)</f>
        <v>-196.65446666666671</v>
      </c>
      <c r="AB90">
        <f>AVERAGE('Left 1 Kin'!AB90, 'Left 2 Kin'!AB90, 'Left 3 Kin'!AB90)</f>
        <v>-246.26948666666667</v>
      </c>
      <c r="AC90">
        <f>AVERAGE('Left 1 Kin'!AC90, 'Left 2 Kin'!AC90, 'Left 3 Kin'!AC90)</f>
        <v>-75.795166666666603</v>
      </c>
      <c r="AD90">
        <f>AVERAGE('Left 1 Kin'!AD90, 'Left 2 Kin'!AD90, 'Left 3 Kin'!AD90)</f>
        <v>-381.92033333333342</v>
      </c>
      <c r="AE90">
        <f>AVERAGE('Left 1 Kin'!AE90, 'Left 2 Kin'!AE90, 'Left 3 Kin'!AE90)</f>
        <v>32.647050000000036</v>
      </c>
      <c r="AF90">
        <f>AVERAGE('Left 1 Kin'!AF90, 'Left 2 Kin'!AF90, 'Left 3 Kin'!AF90)</f>
        <v>-596.12833333333333</v>
      </c>
      <c r="AG90">
        <f>AVERAGE('Left 1 Kin'!AG90, 'Left 2 Kin'!AG90, 'Left 3 Kin'!AG90)</f>
        <v>-1292.6617250000002</v>
      </c>
      <c r="AH90">
        <f>AVERAGE('Left 1 Kin'!AH90, 'Left 2 Kin'!AH90, 'Left 3 Kin'!AH90)</f>
        <v>-61.203010000000063</v>
      </c>
      <c r="AI90">
        <f>AVERAGE('Left 1 Kin'!AI90, 'Left 2 Kin'!AI90, 'Left 3 Kin'!AI90)</f>
        <v>-1.1846306400000002</v>
      </c>
      <c r="AJ90">
        <f>AVERAGE('Left 1 Kin'!AJ90, 'Left 2 Kin'!AJ90, 'Left 3 Kin'!AJ90)</f>
        <v>0.75828194666666671</v>
      </c>
      <c r="AK90">
        <f>AVERAGE('Left 1 Kin'!AK90, 'Left 2 Kin'!AK90, 'Left 3 Kin'!AK90)</f>
        <v>1.872861466666656E-2</v>
      </c>
      <c r="AL90">
        <f>AVERAGE('Left 1 Kin'!AL90, 'Left 2 Kin'!AL90, 'Left 3 Kin'!AL90)</f>
        <v>-4.8658367999999994</v>
      </c>
      <c r="AM90">
        <f>AVERAGE('Left 1 Kin'!AM90, 'Left 2 Kin'!AM90, 'Left 3 Kin'!AM90)</f>
        <v>-0.1845688573333335</v>
      </c>
      <c r="AN90">
        <f>AVERAGE('Left 1 Kin'!AN90, 'Left 2 Kin'!AN90, 'Left 3 Kin'!AN90)</f>
        <v>0.5209479600000001</v>
      </c>
      <c r="AO90">
        <f>AVERAGE('Left 1 Kin'!AO90, 'Left 2 Kin'!AO90, 'Left 3 Kin'!AO90)</f>
        <v>0.11516137466666654</v>
      </c>
      <c r="AP90">
        <f>AVERAGE('Left 1 Kin'!AP90, 'Left 2 Kin'!AP90, 'Left 3 Kin'!AP90)</f>
        <v>-0.31597961333333435</v>
      </c>
      <c r="AQ90">
        <f>AVERAGE('Left 1 Kin'!AQ90, 'Left 2 Kin'!AQ90, 'Left 3 Kin'!AQ90)</f>
        <v>0.98247717333333284</v>
      </c>
      <c r="AR90">
        <f>AVERAGE('Left 1 Kin'!AR90, 'Left 2 Kin'!AR90, 'Left 3 Kin'!AR90)</f>
        <v>0.25447973333333329</v>
      </c>
      <c r="AS90">
        <f>AVERAGE('Left 1 Kin'!AS90, 'Left 2 Kin'!AS90, 'Left 3 Kin'!AS90)</f>
        <v>0.28809914666666653</v>
      </c>
      <c r="AT90">
        <f>AVERAGE('Left 1 Kin'!AT90, 'Left 2 Kin'!AT90, 'Left 3 Kin'!AT90)</f>
        <v>15.315073333333331</v>
      </c>
    </row>
    <row r="91" spans="1:46" x14ac:dyDescent="0.25">
      <c r="A91">
        <v>89</v>
      </c>
      <c r="B91">
        <f>AVERAGE('Left 1 Kin'!B91, 'Left 2 Kin'!B91, 'Left 3 Kin'!B91)</f>
        <v>5.5217833333333388</v>
      </c>
      <c r="C91">
        <f>AVERAGE('Left 1 Kin'!C91, 'Left 2 Kin'!C91, 'Left 3 Kin'!C91)</f>
        <v>0.56572816260162595</v>
      </c>
      <c r="D91">
        <f>AVERAGE('Left 1 Kin'!D91, 'Left 2 Kin'!D91, 'Left 3 Kin'!D91)</f>
        <v>0.37032202207413595</v>
      </c>
      <c r="E91">
        <f>AVERAGE('Left 1 Kin'!E91, 'Left 2 Kin'!E91, 'Left 3 Kin'!E91)</f>
        <v>-9.0462173052894682E-2</v>
      </c>
      <c r="F91">
        <f>AVERAGE('Left 1 Kin'!F91, 'Left 2 Kin'!F91, 'Left 3 Kin'!F91)</f>
        <v>0.43391512807163712</v>
      </c>
      <c r="G91">
        <f>AVERAGE('Left 1 Kin'!G91, 'Left 2 Kin'!G91, 'Left 3 Kin'!G91)</f>
        <v>6.0083307999999995</v>
      </c>
      <c r="H91">
        <f>AVERAGE('Left 1 Kin'!H91, 'Left 2 Kin'!H91, 'Left 3 Kin'!H91)</f>
        <v>-1.0580500700000002</v>
      </c>
      <c r="I91">
        <f>AVERAGE('Left 1 Kin'!I91, 'Left 2 Kin'!I91, 'Left 3 Kin'!I91)</f>
        <v>3.1055103533333335</v>
      </c>
      <c r="J91">
        <f>AVERAGE('Left 1 Kin'!J91, 'Left 2 Kin'!J91, 'Left 3 Kin'!J91)</f>
        <v>14.899466666666667</v>
      </c>
      <c r="K91">
        <f>AVERAGE('Left 1 Kin'!K91, 'Left 2 Kin'!K91, 'Left 3 Kin'!K91)</f>
        <v>-1.8390121500000001</v>
      </c>
      <c r="L91">
        <f>AVERAGE('Left 1 Kin'!L91, 'Left 2 Kin'!L91, 'Left 3 Kin'!L91)</f>
        <v>-12.469620999999998</v>
      </c>
      <c r="M91">
        <f>AVERAGE('Left 1 Kin'!M91, 'Left 2 Kin'!M91, 'Left 3 Kin'!M91)</f>
        <v>-8.9769907000000018</v>
      </c>
      <c r="N91">
        <f>AVERAGE('Left 1 Kin'!N91, 'Left 2 Kin'!N91, 'Left 3 Kin'!N91)</f>
        <v>1.5544413700000002</v>
      </c>
      <c r="O91">
        <f>AVERAGE('Left 1 Kin'!O91, 'Left 2 Kin'!O91, 'Left 3 Kin'!O91)</f>
        <v>13.055547666666667</v>
      </c>
      <c r="P91">
        <f>AVERAGE('Left 1 Kin'!P91, 'Left 2 Kin'!P91, 'Left 3 Kin'!P91)</f>
        <v>11.805710166666666</v>
      </c>
      <c r="Q91">
        <f>AVERAGE('Left 1 Kin'!Q91, 'Left 2 Kin'!Q91, 'Left 3 Kin'!Q91)</f>
        <v>2.2728233333333336</v>
      </c>
      <c r="R91">
        <f>AVERAGE('Left 1 Kin'!R91, 'Left 2 Kin'!R91, 'Left 3 Kin'!R91)</f>
        <v>-33.358452999999997</v>
      </c>
      <c r="S91">
        <f>AVERAGE('Left 1 Kin'!S91, 'Left 2 Kin'!S91, 'Left 3 Kin'!S91)</f>
        <v>-4.1220987333333312</v>
      </c>
      <c r="T91">
        <f>AVERAGE('Left 1 Kin'!T91, 'Left 2 Kin'!T91, 'Left 3 Kin'!T91)</f>
        <v>0.8832116950000003</v>
      </c>
      <c r="U91">
        <f>AVERAGE('Left 1 Kin'!U91, 'Left 2 Kin'!U91, 'Left 3 Kin'!U91)</f>
        <v>-114.08034166666664</v>
      </c>
      <c r="V91">
        <f>AVERAGE('Left 1 Kin'!V91, 'Left 2 Kin'!V91, 'Left 3 Kin'!V91)</f>
        <v>83.254323750000012</v>
      </c>
      <c r="W91">
        <f>AVERAGE('Left 1 Kin'!W91, 'Left 2 Kin'!W91, 'Left 3 Kin'!W91)</f>
        <v>239.31741499999998</v>
      </c>
      <c r="X91">
        <f>AVERAGE('Left 1 Kin'!X91, 'Left 2 Kin'!X91, 'Left 3 Kin'!X91)</f>
        <v>171.84733333333318</v>
      </c>
      <c r="Y91">
        <f>AVERAGE('Left 1 Kin'!Y91, 'Left 2 Kin'!Y91, 'Left 3 Kin'!Y91)</f>
        <v>-157.39780291666668</v>
      </c>
      <c r="Z91">
        <f>AVERAGE('Left 1 Kin'!Z91, 'Left 2 Kin'!Z91, 'Left 3 Kin'!Z91)</f>
        <v>140.19624166666668</v>
      </c>
      <c r="AA91">
        <f>AVERAGE('Left 1 Kin'!AA91, 'Left 2 Kin'!AA91, 'Left 3 Kin'!AA91)</f>
        <v>-176.49518750000013</v>
      </c>
      <c r="AB91">
        <f>AVERAGE('Left 1 Kin'!AB91, 'Left 2 Kin'!AB91, 'Left 3 Kin'!AB91)</f>
        <v>-238.44035208333335</v>
      </c>
      <c r="AC91">
        <f>AVERAGE('Left 1 Kin'!AC91, 'Left 2 Kin'!AC91, 'Left 3 Kin'!AC91)</f>
        <v>-85.414833333333206</v>
      </c>
      <c r="AD91">
        <f>AVERAGE('Left 1 Kin'!AD91, 'Left 2 Kin'!AD91, 'Left 3 Kin'!AD91)</f>
        <v>-363.82868750000017</v>
      </c>
      <c r="AE91">
        <f>AVERAGE('Left 1 Kin'!AE91, 'Left 2 Kin'!AE91, 'Left 3 Kin'!AE91)</f>
        <v>34.653900000000029</v>
      </c>
      <c r="AF91">
        <f>AVERAGE('Left 1 Kin'!AF91, 'Left 2 Kin'!AF91, 'Left 3 Kin'!AF91)</f>
        <v>-596.96516666666673</v>
      </c>
      <c r="AG91">
        <f>AVERAGE('Left 1 Kin'!AG91, 'Left 2 Kin'!AG91, 'Left 3 Kin'!AG91)</f>
        <v>-1319.7536916666668</v>
      </c>
      <c r="AH91">
        <f>AVERAGE('Left 1 Kin'!AH91, 'Left 2 Kin'!AH91, 'Left 3 Kin'!AH91)</f>
        <v>-73.557493541666631</v>
      </c>
      <c r="AI91">
        <f>AVERAGE('Left 1 Kin'!AI91, 'Left 2 Kin'!AI91, 'Left 3 Kin'!AI91)</f>
        <v>-1.1872179933333333</v>
      </c>
      <c r="AJ91">
        <f>AVERAGE('Left 1 Kin'!AJ91, 'Left 2 Kin'!AJ91, 'Left 3 Kin'!AJ91)</f>
        <v>0.64053427200000079</v>
      </c>
      <c r="AK91">
        <f>AVERAGE('Left 1 Kin'!AK91, 'Left 2 Kin'!AK91, 'Left 3 Kin'!AK91)</f>
        <v>4.8301516666665973E-3</v>
      </c>
      <c r="AL91">
        <f>AVERAGE('Left 1 Kin'!AL91, 'Left 2 Kin'!AL91, 'Left 3 Kin'!AL91)</f>
        <v>-4.4977560333333342</v>
      </c>
      <c r="AM91">
        <f>AVERAGE('Left 1 Kin'!AM91, 'Left 2 Kin'!AM91, 'Left 3 Kin'!AM91)</f>
        <v>-0.24131668033333323</v>
      </c>
      <c r="AN91">
        <f>AVERAGE('Left 1 Kin'!AN91, 'Left 2 Kin'!AN91, 'Left 3 Kin'!AN91)</f>
        <v>0.49396723666666698</v>
      </c>
      <c r="AO91">
        <f>AVERAGE('Left 1 Kin'!AO91, 'Left 2 Kin'!AO91, 'Left 3 Kin'!AO91)</f>
        <v>8.8444863666666651E-2</v>
      </c>
      <c r="AP91">
        <f>AVERAGE('Left 1 Kin'!AP91, 'Left 2 Kin'!AP91, 'Left 3 Kin'!AP91)</f>
        <v>-0.42241017000000153</v>
      </c>
      <c r="AQ91">
        <f>AVERAGE('Left 1 Kin'!AQ91, 'Left 2 Kin'!AQ91, 'Left 3 Kin'!AQ91)</f>
        <v>0.89932912666666665</v>
      </c>
      <c r="AR91">
        <f>AVERAGE('Left 1 Kin'!AR91, 'Left 2 Kin'!AR91, 'Left 3 Kin'!AR91)</f>
        <v>0.23664508000000006</v>
      </c>
      <c r="AS91">
        <f>AVERAGE('Left 1 Kin'!AS91, 'Left 2 Kin'!AS91, 'Left 3 Kin'!AS91)</f>
        <v>0.26545437200000005</v>
      </c>
      <c r="AT91">
        <f>AVERAGE('Left 1 Kin'!AT91, 'Left 2 Kin'!AT91, 'Left 3 Kin'!AT91)</f>
        <v>14.228774533333336</v>
      </c>
    </row>
    <row r="92" spans="1:46" x14ac:dyDescent="0.25">
      <c r="A92">
        <v>90</v>
      </c>
      <c r="B92">
        <f>AVERAGE('Left 1 Kin'!B92, 'Left 2 Kin'!B92, 'Left 3 Kin'!B92)</f>
        <v>5.5220000000000118</v>
      </c>
      <c r="C92">
        <f>AVERAGE('Left 1 Kin'!C92, 'Left 2 Kin'!C92, 'Left 3 Kin'!C92)</f>
        <v>0.56618589430894317</v>
      </c>
      <c r="D92">
        <f>AVERAGE('Left 1 Kin'!D92, 'Left 2 Kin'!D92, 'Left 3 Kin'!D92)</f>
        <v>0.32520866305706009</v>
      </c>
      <c r="E92">
        <f>AVERAGE('Left 1 Kin'!E92, 'Left 2 Kin'!E92, 'Left 3 Kin'!E92)</f>
        <v>-8.1897896709704432E-2</v>
      </c>
      <c r="F92">
        <f>AVERAGE('Left 1 Kin'!F92, 'Left 2 Kin'!F92, 'Left 3 Kin'!F92)</f>
        <v>0.37040745522698915</v>
      </c>
      <c r="G92">
        <f>AVERAGE('Left 1 Kin'!G92, 'Left 2 Kin'!G92, 'Left 3 Kin'!G92)</f>
        <v>5.8568946666666664</v>
      </c>
      <c r="H92">
        <f>AVERAGE('Left 1 Kin'!H92, 'Left 2 Kin'!H92, 'Left 3 Kin'!H92)</f>
        <v>-0.94763836666666712</v>
      </c>
      <c r="I92">
        <f>AVERAGE('Left 1 Kin'!I92, 'Left 2 Kin'!I92, 'Left 3 Kin'!I92)</f>
        <v>3.425143533333332</v>
      </c>
      <c r="J92">
        <f>AVERAGE('Left 1 Kin'!J92, 'Left 2 Kin'!J92, 'Left 3 Kin'!J92)</f>
        <v>15.140866666666668</v>
      </c>
      <c r="K92">
        <f>AVERAGE('Left 1 Kin'!K92, 'Left 2 Kin'!K92, 'Left 3 Kin'!K92)</f>
        <v>-2.0450218333333328</v>
      </c>
      <c r="L92">
        <f>AVERAGE('Left 1 Kin'!L92, 'Left 2 Kin'!L92, 'Left 3 Kin'!L92)</f>
        <v>-12.283709999999999</v>
      </c>
      <c r="M92">
        <f>AVERAGE('Left 1 Kin'!M92, 'Left 2 Kin'!M92, 'Left 3 Kin'!M92)</f>
        <v>-9.1874270000000013</v>
      </c>
      <c r="N92">
        <f>AVERAGE('Left 1 Kin'!N92, 'Left 2 Kin'!N92, 'Left 3 Kin'!N92)</f>
        <v>1.2423340333333346</v>
      </c>
      <c r="O92">
        <f>AVERAGE('Left 1 Kin'!O92, 'Left 2 Kin'!O92, 'Left 3 Kin'!O92)</f>
        <v>12.915776666666666</v>
      </c>
      <c r="P92">
        <f>AVERAGE('Left 1 Kin'!P92, 'Left 2 Kin'!P92, 'Left 3 Kin'!P92)</f>
        <v>11.344438333333335</v>
      </c>
      <c r="Q92">
        <f>AVERAGE('Left 1 Kin'!Q92, 'Left 2 Kin'!Q92, 'Left 3 Kin'!Q92)</f>
        <v>2.316666666666666</v>
      </c>
      <c r="R92">
        <f>AVERAGE('Left 1 Kin'!R92, 'Left 2 Kin'!R92, 'Left 3 Kin'!R92)</f>
        <v>-34.172229999999992</v>
      </c>
      <c r="S92">
        <f>AVERAGE('Left 1 Kin'!S92, 'Left 2 Kin'!S92, 'Left 3 Kin'!S92)</f>
        <v>-5.9412339999999881</v>
      </c>
      <c r="T92">
        <f>AVERAGE('Left 1 Kin'!T92, 'Left 2 Kin'!T92, 'Left 3 Kin'!T92)</f>
        <v>0.76916011666666773</v>
      </c>
      <c r="U92">
        <f>AVERAGE('Left 1 Kin'!U92, 'Left 2 Kin'!U92, 'Left 3 Kin'!U92)</f>
        <v>-111.35174999999997</v>
      </c>
      <c r="V92">
        <f>AVERAGE('Left 1 Kin'!V92, 'Left 2 Kin'!V92, 'Left 3 Kin'!V92)</f>
        <v>81.462570833333359</v>
      </c>
      <c r="W92">
        <f>AVERAGE('Left 1 Kin'!W92, 'Left 2 Kin'!W92, 'Left 3 Kin'!W92)</f>
        <v>236.63639999999998</v>
      </c>
      <c r="X92">
        <f>AVERAGE('Left 1 Kin'!X92, 'Left 2 Kin'!X92, 'Left 3 Kin'!X92)</f>
        <v>177.28583333333322</v>
      </c>
      <c r="Y92">
        <f>AVERAGE('Left 1 Kin'!Y92, 'Left 2 Kin'!Y92, 'Left 3 Kin'!Y92)</f>
        <v>-152.18869583333338</v>
      </c>
      <c r="Z92">
        <f>AVERAGE('Left 1 Kin'!Z92, 'Left 2 Kin'!Z92, 'Left 3 Kin'!Z92)</f>
        <v>137.48741666666672</v>
      </c>
      <c r="AA92">
        <f>AVERAGE('Left 1 Kin'!AA92, 'Left 2 Kin'!AA92, 'Left 3 Kin'!AA92)</f>
        <v>-156.58687500000019</v>
      </c>
      <c r="AB92">
        <f>AVERAGE('Left 1 Kin'!AB92, 'Left 2 Kin'!AB92, 'Left 3 Kin'!AB92)</f>
        <v>-230.43610416666675</v>
      </c>
      <c r="AC92">
        <f>AVERAGE('Left 1 Kin'!AC92, 'Left 2 Kin'!AC92, 'Left 3 Kin'!AC92)</f>
        <v>-99.448333333333139</v>
      </c>
      <c r="AD92">
        <f>AVERAGE('Left 1 Kin'!AD92, 'Left 2 Kin'!AD92, 'Left 3 Kin'!AD92)</f>
        <v>-340.27562500000022</v>
      </c>
      <c r="AE92">
        <f>AVERAGE('Left 1 Kin'!AE92, 'Left 2 Kin'!AE92, 'Left 3 Kin'!AE92)</f>
        <v>37.09108333333338</v>
      </c>
      <c r="AF92">
        <f>AVERAGE('Left 1 Kin'!AF92, 'Left 2 Kin'!AF92, 'Left 3 Kin'!AF92)</f>
        <v>-587.04333333333363</v>
      </c>
      <c r="AG92">
        <f>AVERAGE('Left 1 Kin'!AG92, 'Left 2 Kin'!AG92, 'Left 3 Kin'!AG92)</f>
        <v>-1333.6881666666666</v>
      </c>
      <c r="AH92">
        <f>AVERAGE('Left 1 Kin'!AH92, 'Left 2 Kin'!AH92, 'Left 3 Kin'!AH92)</f>
        <v>-86.866227083333243</v>
      </c>
      <c r="AI92">
        <f>AVERAGE('Left 1 Kin'!AI92, 'Left 2 Kin'!AI92, 'Left 3 Kin'!AI92)</f>
        <v>-1.1817719333333334</v>
      </c>
      <c r="AJ92">
        <f>AVERAGE('Left 1 Kin'!AJ92, 'Left 2 Kin'!AJ92, 'Left 3 Kin'!AJ92)</f>
        <v>0.50501805333333472</v>
      </c>
      <c r="AK92">
        <f>AVERAGE('Left 1 Kin'!AK92, 'Left 2 Kin'!AK92, 'Left 3 Kin'!AK92)</f>
        <v>-7.2043166666666547E-3</v>
      </c>
      <c r="AL92">
        <f>AVERAGE('Left 1 Kin'!AL92, 'Left 2 Kin'!AL92, 'Left 3 Kin'!AL92)</f>
        <v>-4.0976570000000025</v>
      </c>
      <c r="AM92">
        <f>AVERAGE('Left 1 Kin'!AM92, 'Left 2 Kin'!AM92, 'Left 3 Kin'!AM92)</f>
        <v>-0.29499563666666645</v>
      </c>
      <c r="AN92">
        <f>AVERAGE('Left 1 Kin'!AN92, 'Left 2 Kin'!AN92, 'Left 3 Kin'!AN92)</f>
        <v>0.46049870000000048</v>
      </c>
      <c r="AO92">
        <f>AVERAGE('Left 1 Kin'!AO92, 'Left 2 Kin'!AO92, 'Left 3 Kin'!AO92)</f>
        <v>6.4486636666666708E-2</v>
      </c>
      <c r="AP92">
        <f>AVERAGE('Left 1 Kin'!AP92, 'Left 2 Kin'!AP92, 'Left 3 Kin'!AP92)</f>
        <v>-0.4357770333333349</v>
      </c>
      <c r="AQ92">
        <f>AVERAGE('Left 1 Kin'!AQ92, 'Left 2 Kin'!AQ92, 'Left 3 Kin'!AQ92)</f>
        <v>0.82199460000000013</v>
      </c>
      <c r="AR92">
        <f>AVERAGE('Left 1 Kin'!AR92, 'Left 2 Kin'!AR92, 'Left 3 Kin'!AR92)</f>
        <v>0.2203204666666668</v>
      </c>
      <c r="AS92">
        <f>AVERAGE('Left 1 Kin'!AS92, 'Left 2 Kin'!AS92, 'Left 3 Kin'!AS92)</f>
        <v>0.24007372000000018</v>
      </c>
      <c r="AT92">
        <f>AVERAGE('Left 1 Kin'!AT92, 'Left 2 Kin'!AT92, 'Left 3 Kin'!AT92)</f>
        <v>13.180428666666677</v>
      </c>
    </row>
    <row r="93" spans="1:46" x14ac:dyDescent="0.25">
      <c r="A93">
        <v>91</v>
      </c>
      <c r="B93">
        <f>AVERAGE('Left 1 Kin'!B93, 'Left 2 Kin'!B93, 'Left 3 Kin'!B93)</f>
        <v>5.5219541666666814</v>
      </c>
      <c r="C93">
        <f>AVERAGE('Left 1 Kin'!C93, 'Left 2 Kin'!C93, 'Left 3 Kin'!C93)</f>
        <v>0.56664268699186993</v>
      </c>
      <c r="D93">
        <f>AVERAGE('Left 1 Kin'!D93, 'Left 2 Kin'!D93, 'Left 3 Kin'!D93)</f>
        <v>0.27860122171317508</v>
      </c>
      <c r="E93">
        <f>AVERAGE('Left 1 Kin'!E93, 'Left 2 Kin'!E93, 'Left 3 Kin'!E93)</f>
        <v>-6.7706840205469951E-2</v>
      </c>
      <c r="F93">
        <f>AVERAGE('Left 1 Kin'!F93, 'Left 2 Kin'!F93, 'Left 3 Kin'!F93)</f>
        <v>0.31584890323476328</v>
      </c>
      <c r="G93">
        <f>AVERAGE('Left 1 Kin'!G93, 'Left 2 Kin'!G93, 'Left 3 Kin'!G93)</f>
        <v>5.7073632333333322</v>
      </c>
      <c r="H93">
        <f>AVERAGE('Left 1 Kin'!H93, 'Left 2 Kin'!H93, 'Left 3 Kin'!H93)</f>
        <v>-0.83745626333333301</v>
      </c>
      <c r="I93">
        <f>AVERAGE('Left 1 Kin'!I93, 'Left 2 Kin'!I93, 'Left 3 Kin'!I93)</f>
        <v>3.7459156133333349</v>
      </c>
      <c r="J93">
        <f>AVERAGE('Left 1 Kin'!J93, 'Left 2 Kin'!J93, 'Left 3 Kin'!J93)</f>
        <v>15.390827666666667</v>
      </c>
      <c r="K93">
        <f>AVERAGE('Left 1 Kin'!K93, 'Left 2 Kin'!K93, 'Left 3 Kin'!K93)</f>
        <v>-2.2481155966666675</v>
      </c>
      <c r="L93">
        <f>AVERAGE('Left 1 Kin'!L93, 'Left 2 Kin'!L93, 'Left 3 Kin'!L93)</f>
        <v>-12.098554999999999</v>
      </c>
      <c r="M93">
        <f>AVERAGE('Left 1 Kin'!M93, 'Left 2 Kin'!M93, 'Left 3 Kin'!M93)</f>
        <v>-9.3842735000000008</v>
      </c>
      <c r="N93">
        <f>AVERAGE('Left 1 Kin'!N93, 'Left 2 Kin'!N93, 'Left 3 Kin'!N93)</f>
        <v>0.93539059666666491</v>
      </c>
      <c r="O93">
        <f>AVERAGE('Left 1 Kin'!O93, 'Left 2 Kin'!O93, 'Left 3 Kin'!O93)</f>
        <v>12.786407666666667</v>
      </c>
      <c r="P93">
        <f>AVERAGE('Left 1 Kin'!P93, 'Left 2 Kin'!P93, 'Left 3 Kin'!P93)</f>
        <v>10.883488499999997</v>
      </c>
      <c r="Q93">
        <f>AVERAGE('Left 1 Kin'!Q93, 'Left 2 Kin'!Q93, 'Left 3 Kin'!Q93)</f>
        <v>2.3692152000000006</v>
      </c>
      <c r="R93">
        <f>AVERAGE('Left 1 Kin'!R93, 'Left 2 Kin'!R93, 'Left 3 Kin'!R93)</f>
        <v>-34.996500000000005</v>
      </c>
      <c r="S93">
        <f>AVERAGE('Left 1 Kin'!S93, 'Left 2 Kin'!S93, 'Left 3 Kin'!S93)</f>
        <v>-7.8109288666666759</v>
      </c>
      <c r="T93">
        <f>AVERAGE('Left 1 Kin'!T93, 'Left 2 Kin'!T93, 'Left 3 Kin'!T93)</f>
        <v>0.64378141833333269</v>
      </c>
      <c r="U93">
        <f>AVERAGE('Left 1 Kin'!U93, 'Left 2 Kin'!U93, 'Left 3 Kin'!U93)</f>
        <v>-108.42882083333329</v>
      </c>
      <c r="V93">
        <f>AVERAGE('Left 1 Kin'!V93, 'Left 2 Kin'!V93, 'Left 3 Kin'!V93)</f>
        <v>79.491154166666675</v>
      </c>
      <c r="W93">
        <f>AVERAGE('Left 1 Kin'!W93, 'Left 2 Kin'!W93, 'Left 3 Kin'!W93)</f>
        <v>233.60769499999992</v>
      </c>
      <c r="X93">
        <f>AVERAGE('Left 1 Kin'!X93, 'Left 2 Kin'!X93, 'Left 3 Kin'!X93)</f>
        <v>182.49858333333336</v>
      </c>
      <c r="Y93">
        <f>AVERAGE('Left 1 Kin'!Y93, 'Left 2 Kin'!Y93, 'Left 3 Kin'!Y93)</f>
        <v>-146.49958125000001</v>
      </c>
      <c r="Z93">
        <f>AVERAGE('Left 1 Kin'!Z93, 'Left 2 Kin'!Z93, 'Left 3 Kin'!Z93)</f>
        <v>134.37259166666664</v>
      </c>
      <c r="AA93">
        <f>AVERAGE('Left 1 Kin'!AA93, 'Left 2 Kin'!AA93, 'Left 3 Kin'!AA93)</f>
        <v>-136.52884999999995</v>
      </c>
      <c r="AB93">
        <f>AVERAGE('Left 1 Kin'!AB93, 'Left 2 Kin'!AB93, 'Left 3 Kin'!AB93)</f>
        <v>-221.82731874999999</v>
      </c>
      <c r="AC93">
        <f>AVERAGE('Left 1 Kin'!AC93, 'Left 2 Kin'!AC93, 'Left 3 Kin'!AC93)</f>
        <v>-113.7058333333333</v>
      </c>
      <c r="AD93">
        <f>AVERAGE('Left 1 Kin'!AD93, 'Left 2 Kin'!AD93, 'Left 3 Kin'!AD93)</f>
        <v>-316.0908124999998</v>
      </c>
      <c r="AE93">
        <f>AVERAGE('Left 1 Kin'!AE93, 'Left 2 Kin'!AE93, 'Left 3 Kin'!AE93)</f>
        <v>38.53479166666672</v>
      </c>
      <c r="AF93">
        <f>AVERAGE('Left 1 Kin'!AF93, 'Left 2 Kin'!AF93, 'Left 3 Kin'!AF93)</f>
        <v>-578.9362500000002</v>
      </c>
      <c r="AG93">
        <f>AVERAGE('Left 1 Kin'!AG93, 'Left 2 Kin'!AG93, 'Left 3 Kin'!AG93)</f>
        <v>-1346.1962166666665</v>
      </c>
      <c r="AH93">
        <f>AVERAGE('Left 1 Kin'!AH93, 'Left 2 Kin'!AH93, 'Left 3 Kin'!AH93)</f>
        <v>-99.88130187500002</v>
      </c>
      <c r="AI93">
        <f>AVERAGE('Left 1 Kin'!AI93, 'Left 2 Kin'!AI93, 'Left 3 Kin'!AI93)</f>
        <v>-1.171227073333333</v>
      </c>
      <c r="AJ93">
        <f>AVERAGE('Left 1 Kin'!AJ93, 'Left 2 Kin'!AJ93, 'Left 3 Kin'!AJ93)</f>
        <v>0.36511472466666645</v>
      </c>
      <c r="AK93">
        <f>AVERAGE('Left 1 Kin'!AK93, 'Left 2 Kin'!AK93, 'Left 3 Kin'!AK93)</f>
        <v>-1.8378891000000102E-2</v>
      </c>
      <c r="AL93">
        <f>AVERAGE('Left 1 Kin'!AL93, 'Left 2 Kin'!AL93, 'Left 3 Kin'!AL93)</f>
        <v>-3.6784416666666644</v>
      </c>
      <c r="AM93">
        <f>AVERAGE('Left 1 Kin'!AM93, 'Left 2 Kin'!AM93, 'Left 3 Kin'!AM93)</f>
        <v>-0.35332309700000036</v>
      </c>
      <c r="AN93">
        <f>AVERAGE('Left 1 Kin'!AN93, 'Left 2 Kin'!AN93, 'Left 3 Kin'!AN93)</f>
        <v>0.42826251333333337</v>
      </c>
      <c r="AO93">
        <f>AVERAGE('Left 1 Kin'!AO93, 'Left 2 Kin'!AO93, 'Left 3 Kin'!AO93)</f>
        <v>4.1511419666666521E-2</v>
      </c>
      <c r="AP93">
        <f>AVERAGE('Left 1 Kin'!AP93, 'Left 2 Kin'!AP93, 'Left 3 Kin'!AP93)</f>
        <v>-0.45668877666666829</v>
      </c>
      <c r="AQ93">
        <f>AVERAGE('Left 1 Kin'!AQ93, 'Left 2 Kin'!AQ93, 'Left 3 Kin'!AQ93)</f>
        <v>0.74587527333333303</v>
      </c>
      <c r="AR93">
        <f>AVERAGE('Left 1 Kin'!AR93, 'Left 2 Kin'!AR93, 'Left 3 Kin'!AR93)</f>
        <v>0.20342486333333329</v>
      </c>
      <c r="AS93">
        <f>AVERAGE('Left 1 Kin'!AS93, 'Left 2 Kin'!AS93, 'Left 3 Kin'!AS93)</f>
        <v>0.21512944799999992</v>
      </c>
      <c r="AT93">
        <f>AVERAGE('Left 1 Kin'!AT93, 'Left 2 Kin'!AT93, 'Left 3 Kin'!AT93)</f>
        <v>12.069404799999996</v>
      </c>
    </row>
    <row r="94" spans="1:46" x14ac:dyDescent="0.25">
      <c r="A94">
        <v>92</v>
      </c>
      <c r="B94">
        <f>AVERAGE('Left 1 Kin'!B94, 'Left 2 Kin'!B94, 'Left 3 Kin'!B94)</f>
        <v>5.5216000000000145</v>
      </c>
      <c r="C94">
        <f>AVERAGE('Left 1 Kin'!C94, 'Left 2 Kin'!C94, 'Left 3 Kin'!C94)</f>
        <v>0.56709086178861789</v>
      </c>
      <c r="D94">
        <f>AVERAGE('Left 1 Kin'!D94, 'Left 2 Kin'!D94, 'Left 3 Kin'!D94)</f>
        <v>0.24354357906427881</v>
      </c>
      <c r="E94">
        <f>AVERAGE('Left 1 Kin'!E94, 'Left 2 Kin'!E94, 'Left 3 Kin'!E94)</f>
        <v>-5.8458886575038199E-2</v>
      </c>
      <c r="F94">
        <f>AVERAGE('Left 1 Kin'!F94, 'Left 2 Kin'!F94, 'Left 3 Kin'!F94)</f>
        <v>0.2656190198528392</v>
      </c>
      <c r="G94">
        <f>AVERAGE('Left 1 Kin'!G94, 'Left 2 Kin'!G94, 'Left 3 Kin'!G94)</f>
        <v>5.5627195999999985</v>
      </c>
      <c r="H94">
        <f>AVERAGE('Left 1 Kin'!H94, 'Left 2 Kin'!H94, 'Left 3 Kin'!H94)</f>
        <v>-0.73099845333333346</v>
      </c>
      <c r="I94">
        <f>AVERAGE('Left 1 Kin'!I94, 'Left 2 Kin'!I94, 'Left 3 Kin'!I94)</f>
        <v>4.0605936266666669</v>
      </c>
      <c r="J94">
        <f>AVERAGE('Left 1 Kin'!J94, 'Left 2 Kin'!J94, 'Left 3 Kin'!J94)</f>
        <v>15.647549333333336</v>
      </c>
      <c r="K94">
        <f>AVERAGE('Left 1 Kin'!K94, 'Left 2 Kin'!K94, 'Left 3 Kin'!K94)</f>
        <v>-2.4419236266666666</v>
      </c>
      <c r="L94">
        <f>AVERAGE('Left 1 Kin'!L94, 'Left 2 Kin'!L94, 'Left 3 Kin'!L94)</f>
        <v>-11.918805866666666</v>
      </c>
      <c r="M94">
        <f>AVERAGE('Left 1 Kin'!M94, 'Left 2 Kin'!M94, 'Left 3 Kin'!M94)</f>
        <v>-9.5468820000000001</v>
      </c>
      <c r="N94">
        <f>AVERAGE('Left 1 Kin'!N94, 'Left 2 Kin'!N94, 'Left 3 Kin'!N94)</f>
        <v>0.64287858666666642</v>
      </c>
      <c r="O94">
        <f>AVERAGE('Left 1 Kin'!O94, 'Left 2 Kin'!O94, 'Left 3 Kin'!O94)</f>
        <v>12.624584</v>
      </c>
      <c r="P94">
        <f>AVERAGE('Left 1 Kin'!P94, 'Left 2 Kin'!P94, 'Left 3 Kin'!P94)</f>
        <v>10.473792666666666</v>
      </c>
      <c r="Q94">
        <f>AVERAGE('Left 1 Kin'!Q94, 'Left 2 Kin'!Q94, 'Left 3 Kin'!Q94)</f>
        <v>2.4252206666666667</v>
      </c>
      <c r="R94">
        <f>AVERAGE('Left 1 Kin'!R94, 'Left 2 Kin'!R94, 'Left 3 Kin'!R94)</f>
        <v>-35.783773333333336</v>
      </c>
      <c r="S94">
        <f>AVERAGE('Left 1 Kin'!S94, 'Left 2 Kin'!S94, 'Left 3 Kin'!S94)</f>
        <v>-9.6731613333333328</v>
      </c>
      <c r="T94">
        <f>AVERAGE('Left 1 Kin'!T94, 'Left 2 Kin'!T94, 'Left 3 Kin'!T94)</f>
        <v>0.49440468000000032</v>
      </c>
      <c r="U94">
        <f>AVERAGE('Left 1 Kin'!U94, 'Left 2 Kin'!U94, 'Left 3 Kin'!U94)</f>
        <v>-105.2392333333333</v>
      </c>
      <c r="V94">
        <f>AVERAGE('Left 1 Kin'!V94, 'Left 2 Kin'!V94, 'Left 3 Kin'!V94)</f>
        <v>77.315949000000003</v>
      </c>
      <c r="W94">
        <f>AVERAGE('Left 1 Kin'!W94, 'Left 2 Kin'!W94, 'Left 3 Kin'!W94)</f>
        <v>229.86735666666667</v>
      </c>
      <c r="X94">
        <f>AVERAGE('Left 1 Kin'!X94, 'Left 2 Kin'!X94, 'Left 3 Kin'!X94)</f>
        <v>186.73283333333336</v>
      </c>
      <c r="Y94">
        <f>AVERAGE('Left 1 Kin'!Y94, 'Left 2 Kin'!Y94, 'Left 3 Kin'!Y94)</f>
        <v>-140.41742500000001</v>
      </c>
      <c r="Z94">
        <f>AVERAGE('Left 1 Kin'!Z94, 'Left 2 Kin'!Z94, 'Left 3 Kin'!Z94)</f>
        <v>130.94638333333333</v>
      </c>
      <c r="AA94">
        <f>AVERAGE('Left 1 Kin'!AA94, 'Left 2 Kin'!AA94, 'Left 3 Kin'!AA94)</f>
        <v>-116.75120000000004</v>
      </c>
      <c r="AB94">
        <f>AVERAGE('Left 1 Kin'!AB94, 'Left 2 Kin'!AB94, 'Left 3 Kin'!AB94)</f>
        <v>-212.74727833333336</v>
      </c>
      <c r="AC94">
        <f>AVERAGE('Left 1 Kin'!AC94, 'Left 2 Kin'!AC94, 'Left 3 Kin'!AC94)</f>
        <v>-128.96433333333331</v>
      </c>
      <c r="AD94">
        <f>AVERAGE('Left 1 Kin'!AD94, 'Left 2 Kin'!AD94, 'Left 3 Kin'!AD94)</f>
        <v>-288.65926666666661</v>
      </c>
      <c r="AE94">
        <f>AVERAGE('Left 1 Kin'!AE94, 'Left 2 Kin'!AE94, 'Left 3 Kin'!AE94)</f>
        <v>40.333950000000037</v>
      </c>
      <c r="AF94">
        <f>AVERAGE('Left 1 Kin'!AF94, 'Left 2 Kin'!AF94, 'Left 3 Kin'!AF94)</f>
        <v>-563.6940000000003</v>
      </c>
      <c r="AG94">
        <f>AVERAGE('Left 1 Kin'!AG94, 'Left 2 Kin'!AG94, 'Left 3 Kin'!AG94)</f>
        <v>-1347.4846000000005</v>
      </c>
      <c r="AH94">
        <f>AVERAGE('Left 1 Kin'!AH94, 'Left 2 Kin'!AH94, 'Left 3 Kin'!AH94)</f>
        <v>-112.73366083333332</v>
      </c>
      <c r="AI94">
        <f>AVERAGE('Left 1 Kin'!AI94, 'Left 2 Kin'!AI94, 'Left 3 Kin'!AI94)</f>
        <v>-1.16021672</v>
      </c>
      <c r="AJ94">
        <f>AVERAGE('Left 1 Kin'!AJ94, 'Left 2 Kin'!AJ94, 'Left 3 Kin'!AJ94)</f>
        <v>0.22056894400000041</v>
      </c>
      <c r="AK94">
        <f>AVERAGE('Left 1 Kin'!AK94, 'Left 2 Kin'!AK94, 'Left 3 Kin'!AK94)</f>
        <v>-2.8851738666666699E-2</v>
      </c>
      <c r="AL94">
        <f>AVERAGE('Left 1 Kin'!AL94, 'Left 2 Kin'!AL94, 'Left 3 Kin'!AL94)</f>
        <v>-3.2500296400000011</v>
      </c>
      <c r="AM94">
        <f>AVERAGE('Left 1 Kin'!AM94, 'Left 2 Kin'!AM94, 'Left 3 Kin'!AM94)</f>
        <v>-0.41046029066666678</v>
      </c>
      <c r="AN94">
        <f>AVERAGE('Left 1 Kin'!AN94, 'Left 2 Kin'!AN94, 'Left 3 Kin'!AN94)</f>
        <v>0.39187316000000028</v>
      </c>
      <c r="AO94">
        <f>AVERAGE('Left 1 Kin'!AO94, 'Left 2 Kin'!AO94, 'Left 3 Kin'!AO94)</f>
        <v>1.9648402666666637E-2</v>
      </c>
      <c r="AP94">
        <f>AVERAGE('Left 1 Kin'!AP94, 'Left 2 Kin'!AP94, 'Left 3 Kin'!AP94)</f>
        <v>-0.42838125333333488</v>
      </c>
      <c r="AQ94">
        <f>AVERAGE('Left 1 Kin'!AQ94, 'Left 2 Kin'!AQ94, 'Left 3 Kin'!AQ94)</f>
        <v>0.67471520000000018</v>
      </c>
      <c r="AR94">
        <f>AVERAGE('Left 1 Kin'!AR94, 'Left 2 Kin'!AR94, 'Left 3 Kin'!AR94)</f>
        <v>0.18764946666666668</v>
      </c>
      <c r="AS94">
        <f>AVERAGE('Left 1 Kin'!AS94, 'Left 2 Kin'!AS94, 'Left 3 Kin'!AS94)</f>
        <v>0.18825243000000005</v>
      </c>
      <c r="AT94">
        <f>AVERAGE('Left 1 Kin'!AT94, 'Left 2 Kin'!AT94, 'Left 3 Kin'!AT94)</f>
        <v>11.003181333333336</v>
      </c>
    </row>
    <row r="95" spans="1:46" x14ac:dyDescent="0.25">
      <c r="A95">
        <v>93</v>
      </c>
      <c r="B95">
        <f>AVERAGE('Left 1 Kin'!B95, 'Left 2 Kin'!B95, 'Left 3 Kin'!B95)</f>
        <v>5.5209833333333416</v>
      </c>
      <c r="C95">
        <f>AVERAGE('Left 1 Kin'!C95, 'Left 2 Kin'!C95, 'Left 3 Kin'!C95)</f>
        <v>0.56752940243902439</v>
      </c>
      <c r="D95">
        <f>AVERAGE('Left 1 Kin'!D95, 'Left 2 Kin'!D95, 'Left 3 Kin'!D95)</f>
        <v>0.21038448216021147</v>
      </c>
      <c r="E95">
        <f>AVERAGE('Left 1 Kin'!E95, 'Left 2 Kin'!E95, 'Left 3 Kin'!E95)</f>
        <v>-4.8656345272803152E-2</v>
      </c>
      <c r="F95">
        <f>AVERAGE('Left 1 Kin'!F95, 'Left 2 Kin'!F95, 'Left 3 Kin'!F95)</f>
        <v>0.22326435235318687</v>
      </c>
      <c r="G95">
        <f>AVERAGE('Left 1 Kin'!G95, 'Left 2 Kin'!G95, 'Left 3 Kin'!G95)</f>
        <v>5.423467566666667</v>
      </c>
      <c r="H95">
        <f>AVERAGE('Left 1 Kin'!H95, 'Left 2 Kin'!H95, 'Left 3 Kin'!H95)</f>
        <v>-0.62892006333333395</v>
      </c>
      <c r="I95">
        <f>AVERAGE('Left 1 Kin'!I95, 'Left 2 Kin'!I95, 'Left 3 Kin'!I95)</f>
        <v>4.3660313399999984</v>
      </c>
      <c r="J95">
        <f>AVERAGE('Left 1 Kin'!J95, 'Left 2 Kin'!J95, 'Left 3 Kin'!J95)</f>
        <v>15.906238999999999</v>
      </c>
      <c r="K95">
        <f>AVERAGE('Left 1 Kin'!K95, 'Left 2 Kin'!K95, 'Left 3 Kin'!K95)</f>
        <v>-2.625039756666665</v>
      </c>
      <c r="L95">
        <f>AVERAGE('Left 1 Kin'!L95, 'Left 2 Kin'!L95, 'Left 3 Kin'!L95)</f>
        <v>-11.745690133333333</v>
      </c>
      <c r="M95">
        <f>AVERAGE('Left 1 Kin'!M95, 'Left 2 Kin'!M95, 'Left 3 Kin'!M95)</f>
        <v>-9.6783655</v>
      </c>
      <c r="N95">
        <f>AVERAGE('Left 1 Kin'!N95, 'Left 2 Kin'!N95, 'Left 3 Kin'!N95)</f>
        <v>0.36522734666666823</v>
      </c>
      <c r="O95">
        <f>AVERAGE('Left 1 Kin'!O95, 'Left 2 Kin'!O95, 'Left 3 Kin'!O95)</f>
        <v>12.421744333333335</v>
      </c>
      <c r="P95">
        <f>AVERAGE('Left 1 Kin'!P95, 'Left 2 Kin'!P95, 'Left 3 Kin'!P95)</f>
        <v>10.122607333333335</v>
      </c>
      <c r="Q95">
        <f>AVERAGE('Left 1 Kin'!Q95, 'Left 2 Kin'!Q95, 'Left 3 Kin'!Q95)</f>
        <v>2.4797868333333333</v>
      </c>
      <c r="R95">
        <f>AVERAGE('Left 1 Kin'!R95, 'Left 2 Kin'!R95, 'Left 3 Kin'!R95)</f>
        <v>-36.529401666666665</v>
      </c>
      <c r="S95">
        <f>AVERAGE('Left 1 Kin'!S95, 'Left 2 Kin'!S95, 'Left 3 Kin'!S95)</f>
        <v>-11.503941999999988</v>
      </c>
      <c r="T95">
        <f>AVERAGE('Left 1 Kin'!T95, 'Left 2 Kin'!T95, 'Left 3 Kin'!T95)</f>
        <v>0.32484376166666756</v>
      </c>
      <c r="U95">
        <f>AVERAGE('Left 1 Kin'!U95, 'Left 2 Kin'!U95, 'Left 3 Kin'!U95)</f>
        <v>-101.87693333333335</v>
      </c>
      <c r="V95">
        <f>AVERAGE('Left 1 Kin'!V95, 'Left 2 Kin'!V95, 'Left 3 Kin'!V95)</f>
        <v>74.988379333333356</v>
      </c>
      <c r="W95">
        <f>AVERAGE('Left 1 Kin'!W95, 'Left 2 Kin'!W95, 'Left 3 Kin'!W95)</f>
        <v>225.43353083333332</v>
      </c>
      <c r="X95">
        <f>AVERAGE('Left 1 Kin'!X95, 'Left 2 Kin'!X95, 'Left 3 Kin'!X95)</f>
        <v>189.81883333333346</v>
      </c>
      <c r="Y95">
        <f>AVERAGE('Left 1 Kin'!Y95, 'Left 2 Kin'!Y95, 'Left 3 Kin'!Y95)</f>
        <v>-134.11966875000005</v>
      </c>
      <c r="Z95">
        <f>AVERAGE('Left 1 Kin'!Z95, 'Left 2 Kin'!Z95, 'Left 3 Kin'!Z95)</f>
        <v>127.32220000000002</v>
      </c>
      <c r="AA95">
        <f>AVERAGE('Left 1 Kin'!AA95, 'Left 2 Kin'!AA95, 'Left 3 Kin'!AA95)</f>
        <v>-97.546675000000107</v>
      </c>
      <c r="AB95">
        <f>AVERAGE('Left 1 Kin'!AB95, 'Left 2 Kin'!AB95, 'Left 3 Kin'!AB95)</f>
        <v>-203.38885291666671</v>
      </c>
      <c r="AC95">
        <f>AVERAGE('Left 1 Kin'!AC95, 'Left 2 Kin'!AC95, 'Left 3 Kin'!AC95)</f>
        <v>-145.34483333333321</v>
      </c>
      <c r="AD95">
        <f>AVERAGE('Left 1 Kin'!AD95, 'Left 2 Kin'!AD95, 'Left 3 Kin'!AD95)</f>
        <v>-257.74779583333344</v>
      </c>
      <c r="AE95">
        <f>AVERAGE('Left 1 Kin'!AE95, 'Left 2 Kin'!AE95, 'Left 3 Kin'!AE95)</f>
        <v>42.890070833333347</v>
      </c>
      <c r="AF95">
        <f>AVERAGE('Left 1 Kin'!AF95, 'Left 2 Kin'!AF95, 'Left 3 Kin'!AF95)</f>
        <v>-538.96662500000036</v>
      </c>
      <c r="AG95">
        <f>AVERAGE('Left 1 Kin'!AG95, 'Left 2 Kin'!AG95, 'Left 3 Kin'!AG95)</f>
        <v>-1337.4336083333337</v>
      </c>
      <c r="AH95">
        <f>AVERAGE('Left 1 Kin'!AH95, 'Left 2 Kin'!AH95, 'Left 3 Kin'!AH95)</f>
        <v>-125.22033604166654</v>
      </c>
      <c r="AI95">
        <f>AVERAGE('Left 1 Kin'!AI95, 'Left 2 Kin'!AI95, 'Left 3 Kin'!AI95)</f>
        <v>-1.1506155466666668</v>
      </c>
      <c r="AJ95">
        <f>AVERAGE('Left 1 Kin'!AJ95, 'Left 2 Kin'!AJ95, 'Left 3 Kin'!AJ95)</f>
        <v>7.0702959333334439E-2</v>
      </c>
      <c r="AK95">
        <f>AVERAGE('Left 1 Kin'!AK95, 'Left 2 Kin'!AK95, 'Left 3 Kin'!AK95)</f>
        <v>-3.9013371333333303E-2</v>
      </c>
      <c r="AL95">
        <f>AVERAGE('Left 1 Kin'!AL95, 'Left 2 Kin'!AL95, 'Left 3 Kin'!AL95)</f>
        <v>-2.8245068933333357</v>
      </c>
      <c r="AM95">
        <f>AVERAGE('Left 1 Kin'!AM95, 'Left 2 Kin'!AM95, 'Left 3 Kin'!AM95)</f>
        <v>-0.4648723043333331</v>
      </c>
      <c r="AN95">
        <f>AVERAGE('Left 1 Kin'!AN95, 'Left 2 Kin'!AN95, 'Left 3 Kin'!AN95)</f>
        <v>0.34983655666666702</v>
      </c>
      <c r="AO95">
        <f>AVERAGE('Left 1 Kin'!AO95, 'Left 2 Kin'!AO95, 'Left 3 Kin'!AO95)</f>
        <v>-1.6607393333332259E-3</v>
      </c>
      <c r="AP95">
        <f>AVERAGE('Left 1 Kin'!AP95, 'Left 2 Kin'!AP95, 'Left 3 Kin'!AP95)</f>
        <v>-0.33867843000000136</v>
      </c>
      <c r="AQ95">
        <f>AVERAGE('Left 1 Kin'!AQ95, 'Left 2 Kin'!AQ95, 'Left 3 Kin'!AQ95)</f>
        <v>0.6095639666666669</v>
      </c>
      <c r="AR95">
        <f>AVERAGE('Left 1 Kin'!AR95, 'Left 2 Kin'!AR95, 'Left 3 Kin'!AR95)</f>
        <v>0.17366895000000013</v>
      </c>
      <c r="AS95">
        <f>AVERAGE('Left 1 Kin'!AS95, 'Left 2 Kin'!AS95, 'Left 3 Kin'!AS95)</f>
        <v>0.15889436750000022</v>
      </c>
      <c r="AT95">
        <f>AVERAGE('Left 1 Kin'!AT95, 'Left 2 Kin'!AT95, 'Left 3 Kin'!AT95)</f>
        <v>10.034723666666673</v>
      </c>
    </row>
    <row r="96" spans="1:46" x14ac:dyDescent="0.25">
      <c r="A96">
        <v>94</v>
      </c>
      <c r="B96">
        <f>AVERAGE('Left 1 Kin'!B96, 'Left 2 Kin'!B96, 'Left 3 Kin'!B96)</f>
        <v>5.5201916666666691</v>
      </c>
      <c r="C96">
        <f>AVERAGE('Left 1 Kin'!C96, 'Left 2 Kin'!C96, 'Left 3 Kin'!C96)</f>
        <v>0.56796603658536593</v>
      </c>
      <c r="D96">
        <f>AVERAGE('Left 1 Kin'!D96, 'Left 2 Kin'!D96, 'Left 3 Kin'!D96)</f>
        <v>0.18100003748438173</v>
      </c>
      <c r="E96">
        <f>AVERAGE('Left 1 Kin'!E96, 'Left 2 Kin'!E96, 'Left 3 Kin'!E96)</f>
        <v>-4.3714677217825959E-2</v>
      </c>
      <c r="F96">
        <f>AVERAGE('Left 1 Kin'!F96, 'Left 2 Kin'!F96, 'Left 3 Kin'!F96)</f>
        <v>0.18356233374982669</v>
      </c>
      <c r="G96">
        <f>AVERAGE('Left 1 Kin'!G96, 'Left 2 Kin'!G96, 'Left 3 Kin'!G96)</f>
        <v>5.2859095333333324</v>
      </c>
      <c r="H96">
        <f>AVERAGE('Left 1 Kin'!H96, 'Left 2 Kin'!H96, 'Left 3 Kin'!H96)</f>
        <v>-0.52746667999999952</v>
      </c>
      <c r="I96">
        <f>AVERAGE('Left 1 Kin'!I96, 'Left 2 Kin'!I96, 'Left 3 Kin'!I96)</f>
        <v>4.6712342266666678</v>
      </c>
      <c r="J96">
        <f>AVERAGE('Left 1 Kin'!J96, 'Left 2 Kin'!J96, 'Left 3 Kin'!J96)</f>
        <v>16.169754000000001</v>
      </c>
      <c r="K96">
        <f>AVERAGE('Left 1 Kin'!K96, 'Left 2 Kin'!K96, 'Left 3 Kin'!K96)</f>
        <v>-2.8050521333333336</v>
      </c>
      <c r="L96">
        <f>AVERAGE('Left 1 Kin'!L96, 'Left 2 Kin'!L96, 'Left 3 Kin'!L96)</f>
        <v>-11.574011733333334</v>
      </c>
      <c r="M96">
        <f>AVERAGE('Left 1 Kin'!M96, 'Left 2 Kin'!M96, 'Left 3 Kin'!M96)</f>
        <v>-9.8004400666666669</v>
      </c>
      <c r="N96">
        <f>AVERAGE('Left 1 Kin'!N96, 'Left 2 Kin'!N96, 'Left 3 Kin'!N96)</f>
        <v>9.2442039999998712E-2</v>
      </c>
      <c r="O96">
        <f>AVERAGE('Left 1 Kin'!O96, 'Left 2 Kin'!O96, 'Left 3 Kin'!O96)</f>
        <v>12.223277333333334</v>
      </c>
      <c r="P96">
        <f>AVERAGE('Left 1 Kin'!P96, 'Left 2 Kin'!P96, 'Left 3 Kin'!P96)</f>
        <v>9.774026000000001</v>
      </c>
      <c r="Q96">
        <f>AVERAGE('Left 1 Kin'!Q96, 'Left 2 Kin'!Q96, 'Left 3 Kin'!Q96)</f>
        <v>2.5369854666666671</v>
      </c>
      <c r="R96">
        <f>AVERAGE('Left 1 Kin'!R96, 'Left 2 Kin'!R96, 'Left 3 Kin'!R96)</f>
        <v>-37.285702666666673</v>
      </c>
      <c r="S96">
        <f>AVERAGE('Left 1 Kin'!S96, 'Left 2 Kin'!S96, 'Left 3 Kin'!S96)</f>
        <v>-13.36223733333334</v>
      </c>
      <c r="T96">
        <f>AVERAGE('Left 1 Kin'!T96, 'Left 2 Kin'!T96, 'Left 3 Kin'!T96)</f>
        <v>0.1489109533333329</v>
      </c>
      <c r="U96">
        <f>AVERAGE('Left 1 Kin'!U96, 'Left 2 Kin'!U96, 'Left 3 Kin'!U96)</f>
        <v>-98.429641666666626</v>
      </c>
      <c r="V96">
        <f>AVERAGE('Left 1 Kin'!V96, 'Left 2 Kin'!V96, 'Left 3 Kin'!V96)</f>
        <v>72.550437166666654</v>
      </c>
      <c r="W96">
        <f>AVERAGE('Left 1 Kin'!W96, 'Left 2 Kin'!W96, 'Left 3 Kin'!W96)</f>
        <v>220.7287933333333</v>
      </c>
      <c r="X96">
        <f>AVERAGE('Left 1 Kin'!X96, 'Left 2 Kin'!X96, 'Left 3 Kin'!X96)</f>
        <v>192.61783333333355</v>
      </c>
      <c r="Y96">
        <f>AVERAGE('Left 1 Kin'!Y96, 'Left 2 Kin'!Y96, 'Left 3 Kin'!Y96)</f>
        <v>-127.58441416666665</v>
      </c>
      <c r="Z96">
        <f>AVERAGE('Left 1 Kin'!Z96, 'Left 2 Kin'!Z96, 'Left 3 Kin'!Z96)</f>
        <v>123.50435000000004</v>
      </c>
      <c r="AA96">
        <f>AVERAGE('Left 1 Kin'!AA96, 'Left 2 Kin'!AA96, 'Left 3 Kin'!AA96)</f>
        <v>-78.294958333333241</v>
      </c>
      <c r="AB96">
        <f>AVERAGE('Left 1 Kin'!AB96, 'Left 2 Kin'!AB96, 'Left 3 Kin'!AB96)</f>
        <v>-193.76209416666657</v>
      </c>
      <c r="AC96">
        <f>AVERAGE('Left 1 Kin'!AC96, 'Left 2 Kin'!AC96, 'Left 3 Kin'!AC96)</f>
        <v>-162.63825000000006</v>
      </c>
      <c r="AD96">
        <f>AVERAGE('Left 1 Kin'!AD96, 'Left 2 Kin'!AD96, 'Left 3 Kin'!AD96)</f>
        <v>-226.02549166666645</v>
      </c>
      <c r="AE96">
        <f>AVERAGE('Left 1 Kin'!AE96, 'Left 2 Kin'!AE96, 'Left 3 Kin'!AE96)</f>
        <v>44.728691666666698</v>
      </c>
      <c r="AF96">
        <f>AVERAGE('Left 1 Kin'!AF96, 'Left 2 Kin'!AF96, 'Left 3 Kin'!AF96)</f>
        <v>-514.58225000000004</v>
      </c>
      <c r="AG96">
        <f>AVERAGE('Left 1 Kin'!AG96, 'Left 2 Kin'!AG96, 'Left 3 Kin'!AG96)</f>
        <v>-1325.2260333333334</v>
      </c>
      <c r="AH96">
        <f>AVERAGE('Left 1 Kin'!AH96, 'Left 2 Kin'!AH96, 'Left 3 Kin'!AH96)</f>
        <v>-137.39922125000001</v>
      </c>
      <c r="AI96">
        <f>AVERAGE('Left 1 Kin'!AI96, 'Left 2 Kin'!AI96, 'Left 3 Kin'!AI96)</f>
        <v>-1.1379761400000001</v>
      </c>
      <c r="AJ96">
        <f>AVERAGE('Left 1 Kin'!AJ96, 'Left 2 Kin'!AJ96, 'Left 3 Kin'!AJ96)</f>
        <v>-8.6078558666667179E-2</v>
      </c>
      <c r="AK96">
        <f>AVERAGE('Left 1 Kin'!AK96, 'Left 2 Kin'!AK96, 'Left 3 Kin'!AK96)</f>
        <v>-4.9595895333333383E-2</v>
      </c>
      <c r="AL96">
        <f>AVERAGE('Left 1 Kin'!AL96, 'Left 2 Kin'!AL96, 'Left 3 Kin'!AL96)</f>
        <v>-2.3959573466666648</v>
      </c>
      <c r="AM96">
        <f>AVERAGE('Left 1 Kin'!AM96, 'Left 2 Kin'!AM96, 'Left 3 Kin'!AM96)</f>
        <v>-0.52015763333333354</v>
      </c>
      <c r="AN96">
        <f>AVERAGE('Left 1 Kin'!AN96, 'Left 2 Kin'!AN96, 'Left 3 Kin'!AN96)</f>
        <v>0.30619965999999987</v>
      </c>
      <c r="AO96">
        <f>AVERAGE('Left 1 Kin'!AO96, 'Left 2 Kin'!AO96, 'Left 3 Kin'!AO96)</f>
        <v>-2.3558726000000058E-2</v>
      </c>
      <c r="AP96">
        <f>AVERAGE('Left 1 Kin'!AP96, 'Left 2 Kin'!AP96, 'Left 3 Kin'!AP96)</f>
        <v>-0.2303443133333333</v>
      </c>
      <c r="AQ96">
        <f>AVERAGE('Left 1 Kin'!AQ96, 'Left 2 Kin'!AQ96, 'Left 3 Kin'!AQ96)</f>
        <v>0.54357735333333335</v>
      </c>
      <c r="AR96">
        <f>AVERAGE('Left 1 Kin'!AR96, 'Left 2 Kin'!AR96, 'Left 3 Kin'!AR96)</f>
        <v>0.15897004666666664</v>
      </c>
      <c r="AS96">
        <f>AVERAGE('Left 1 Kin'!AS96, 'Left 2 Kin'!AS96, 'Left 3 Kin'!AS96)</f>
        <v>0.12779610499999991</v>
      </c>
      <c r="AT96">
        <f>AVERAGE('Left 1 Kin'!AT96, 'Left 2 Kin'!AT96, 'Left 3 Kin'!AT96)</f>
        <v>9.0059586666666629</v>
      </c>
    </row>
    <row r="97" spans="1:46" x14ac:dyDescent="0.25">
      <c r="A97">
        <v>95</v>
      </c>
      <c r="B97">
        <f>AVERAGE('Left 1 Kin'!B97, 'Left 2 Kin'!B97, 'Left 3 Kin'!B97)</f>
        <v>5.5189166666666667</v>
      </c>
      <c r="C97">
        <f>AVERAGE('Left 1 Kin'!C97, 'Left 2 Kin'!C97, 'Left 3 Kin'!C97)</f>
        <v>0.56839059959349603</v>
      </c>
      <c r="D97">
        <f>AVERAGE('Left 1 Kin'!D97, 'Left 2 Kin'!D97, 'Left 3 Kin'!D97)</f>
        <v>0.15606080799666835</v>
      </c>
      <c r="E97">
        <f>AVERAGE('Left 1 Kin'!E97, 'Left 2 Kin'!E97, 'Left 3 Kin'!E97)</f>
        <v>-3.8282364986811104E-2</v>
      </c>
      <c r="F97">
        <f>AVERAGE('Left 1 Kin'!F97, 'Left 2 Kin'!F97, 'Left 3 Kin'!F97)</f>
        <v>0.14546533735943404</v>
      </c>
      <c r="G97">
        <f>AVERAGE('Left 1 Kin'!G97, 'Left 2 Kin'!G97, 'Left 3 Kin'!G97)</f>
        <v>5.1572320000000005</v>
      </c>
      <c r="H97">
        <f>AVERAGE('Left 1 Kin'!H97, 'Left 2 Kin'!H97, 'Left 3 Kin'!H97)</f>
        <v>-0.43241253000000018</v>
      </c>
      <c r="I97">
        <f>AVERAGE('Left 1 Kin'!I97, 'Left 2 Kin'!I97, 'Left 3 Kin'!I97)</f>
        <v>4.9633611333333336</v>
      </c>
      <c r="J97">
        <f>AVERAGE('Left 1 Kin'!J97, 'Left 2 Kin'!J97, 'Left 3 Kin'!J97)</f>
        <v>16.437493333333332</v>
      </c>
      <c r="K97">
        <f>AVERAGE('Left 1 Kin'!K97, 'Left 2 Kin'!K97, 'Left 3 Kin'!K97)</f>
        <v>-2.9685685000000004</v>
      </c>
      <c r="L97">
        <f>AVERAGE('Left 1 Kin'!L97, 'Left 2 Kin'!L97, 'Left 3 Kin'!L97)</f>
        <v>-11.412114333333335</v>
      </c>
      <c r="M97">
        <f>AVERAGE('Left 1 Kin'!M97, 'Left 2 Kin'!M97, 'Left 3 Kin'!M97)</f>
        <v>-9.8760695000000016</v>
      </c>
      <c r="N97">
        <f>AVERAGE('Left 1 Kin'!N97, 'Left 2 Kin'!N97, 'Left 3 Kin'!N97)</f>
        <v>-0.1558336666666662</v>
      </c>
      <c r="O97">
        <f>AVERAGE('Left 1 Kin'!O97, 'Left 2 Kin'!O97, 'Left 3 Kin'!O97)</f>
        <v>11.979675</v>
      </c>
      <c r="P97">
        <f>AVERAGE('Left 1 Kin'!P97, 'Left 2 Kin'!P97, 'Left 3 Kin'!P97)</f>
        <v>9.5130636666666675</v>
      </c>
      <c r="Q97">
        <f>AVERAGE('Left 1 Kin'!Q97, 'Left 2 Kin'!Q97, 'Left 3 Kin'!Q97)</f>
        <v>2.6002684999999999</v>
      </c>
      <c r="R97">
        <f>AVERAGE('Left 1 Kin'!R97, 'Left 2 Kin'!R97, 'Left 3 Kin'!R97)</f>
        <v>-37.954876666666664</v>
      </c>
      <c r="S97">
        <f>AVERAGE('Left 1 Kin'!S97, 'Left 2 Kin'!S97, 'Left 3 Kin'!S97)</f>
        <v>-15.153103333333334</v>
      </c>
      <c r="T97">
        <f>AVERAGE('Left 1 Kin'!T97, 'Left 2 Kin'!T97, 'Left 3 Kin'!T97)</f>
        <v>-5.5052099999999569E-2</v>
      </c>
      <c r="U97">
        <f>AVERAGE('Left 1 Kin'!U97, 'Left 2 Kin'!U97, 'Left 3 Kin'!U97)</f>
        <v>-94.608624999999975</v>
      </c>
      <c r="V97">
        <f>AVERAGE('Left 1 Kin'!V97, 'Left 2 Kin'!V97, 'Left 3 Kin'!V97)</f>
        <v>69.875916250000003</v>
      </c>
      <c r="W97">
        <f>AVERAGE('Left 1 Kin'!W97, 'Left 2 Kin'!W97, 'Left 3 Kin'!W97)</f>
        <v>214.97932083333339</v>
      </c>
      <c r="X97">
        <f>AVERAGE('Left 1 Kin'!X97, 'Left 2 Kin'!X97, 'Left 3 Kin'!X97)</f>
        <v>193.88583333333349</v>
      </c>
      <c r="Y97">
        <f>AVERAGE('Left 1 Kin'!Y97, 'Left 2 Kin'!Y97, 'Left 3 Kin'!Y97)</f>
        <v>-120.33047708333338</v>
      </c>
      <c r="Z97">
        <f>AVERAGE('Left 1 Kin'!Z97, 'Left 2 Kin'!Z97, 'Left 3 Kin'!Z97)</f>
        <v>119.22720833333339</v>
      </c>
      <c r="AA97">
        <f>AVERAGE('Left 1 Kin'!AA97, 'Left 2 Kin'!AA97, 'Left 3 Kin'!AA97)</f>
        <v>-59.875937499999992</v>
      </c>
      <c r="AB97">
        <f>AVERAGE('Left 1 Kin'!AB97, 'Left 2 Kin'!AB97, 'Left 3 Kin'!AB97)</f>
        <v>-183.16619166666672</v>
      </c>
      <c r="AC97">
        <f>AVERAGE('Left 1 Kin'!AC97, 'Left 2 Kin'!AC97, 'Left 3 Kin'!AC97)</f>
        <v>-179.98074999999997</v>
      </c>
      <c r="AD97">
        <f>AVERAGE('Left 1 Kin'!AD97, 'Left 2 Kin'!AD97, 'Left 3 Kin'!AD97)</f>
        <v>-190.60170833333339</v>
      </c>
      <c r="AE97">
        <f>AVERAGE('Left 1 Kin'!AE97, 'Left 2 Kin'!AE97, 'Left 3 Kin'!AE97)</f>
        <v>46.070062500000013</v>
      </c>
      <c r="AF97">
        <f>AVERAGE('Left 1 Kin'!AF97, 'Left 2 Kin'!AF97, 'Left 3 Kin'!AF97)</f>
        <v>-481.16500000000013</v>
      </c>
      <c r="AG97">
        <f>AVERAGE('Left 1 Kin'!AG97, 'Left 2 Kin'!AG97, 'Left 3 Kin'!AG97)</f>
        <v>-1298.0844166666666</v>
      </c>
      <c r="AH97">
        <f>AVERAGE('Left 1 Kin'!AH97, 'Left 2 Kin'!AH97, 'Left 3 Kin'!AH97)</f>
        <v>-146.3468989583333</v>
      </c>
      <c r="AI97">
        <f>AVERAGE('Left 1 Kin'!AI97, 'Left 2 Kin'!AI97, 'Left 3 Kin'!AI97)</f>
        <v>-1.1262786833333334</v>
      </c>
      <c r="AJ97">
        <f>AVERAGE('Left 1 Kin'!AJ97, 'Left 2 Kin'!AJ97, 'Left 3 Kin'!AJ97)</f>
        <v>-0.24636328333333299</v>
      </c>
      <c r="AK97">
        <f>AVERAGE('Left 1 Kin'!AK97, 'Left 2 Kin'!AK97, 'Left 3 Kin'!AK97)</f>
        <v>-5.9940251666666694E-2</v>
      </c>
      <c r="AL97">
        <f>AVERAGE('Left 1 Kin'!AL97, 'Left 2 Kin'!AL97, 'Left 3 Kin'!AL97)</f>
        <v>-1.9636779200000003</v>
      </c>
      <c r="AM97">
        <f>AVERAGE('Left 1 Kin'!AM97, 'Left 2 Kin'!AM97, 'Left 3 Kin'!AM97)</f>
        <v>-0.57642484999999999</v>
      </c>
      <c r="AN97">
        <f>AVERAGE('Left 1 Kin'!AN97, 'Left 2 Kin'!AN97, 'Left 3 Kin'!AN97)</f>
        <v>0.25707278500000014</v>
      </c>
      <c r="AO97">
        <f>AVERAGE('Left 1 Kin'!AO97, 'Left 2 Kin'!AO97, 'Left 3 Kin'!AO97)</f>
        <v>-4.5677981666666666E-2</v>
      </c>
      <c r="AP97">
        <f>AVERAGE('Left 1 Kin'!AP97, 'Left 2 Kin'!AP97, 'Left 3 Kin'!AP97)</f>
        <v>-4.2545450000001241E-2</v>
      </c>
      <c r="AQ97">
        <f>AVERAGE('Left 1 Kin'!AQ97, 'Left 2 Kin'!AQ97, 'Left 3 Kin'!AQ97)</f>
        <v>0.48708092500000005</v>
      </c>
      <c r="AR97">
        <f>AVERAGE('Left 1 Kin'!AR97, 'Left 2 Kin'!AR97, 'Left 3 Kin'!AR97)</f>
        <v>0.14434213333333337</v>
      </c>
      <c r="AS97">
        <f>AVERAGE('Left 1 Kin'!AS97, 'Left 2 Kin'!AS97, 'Left 3 Kin'!AS97)</f>
        <v>9.5026934166666702E-2</v>
      </c>
      <c r="AT97">
        <f>AVERAGE('Left 1 Kin'!AT97, 'Left 2 Kin'!AT97, 'Left 3 Kin'!AT97)</f>
        <v>8.0994601666666686</v>
      </c>
    </row>
    <row r="98" spans="1:46" x14ac:dyDescent="0.25">
      <c r="A98">
        <v>96</v>
      </c>
      <c r="B98">
        <f>AVERAGE('Left 1 Kin'!B98, 'Left 2 Kin'!B98, 'Left 3 Kin'!B98)</f>
        <v>5.5174666666666639</v>
      </c>
      <c r="C98">
        <f>AVERAGE('Left 1 Kin'!C98, 'Left 2 Kin'!C98, 'Left 3 Kin'!C98)</f>
        <v>0.56880963414634145</v>
      </c>
      <c r="D98">
        <f>AVERAGE('Left 1 Kin'!D98, 'Left 2 Kin'!D98, 'Left 3 Kin'!D98)</f>
        <v>0.12966441760377659</v>
      </c>
      <c r="E98">
        <f>AVERAGE('Left 1 Kin'!E98, 'Left 2 Kin'!E98, 'Left 3 Kin'!E98)</f>
        <v>-3.2868596418159153E-2</v>
      </c>
      <c r="F98">
        <f>AVERAGE('Left 1 Kin'!F98, 'Left 2 Kin'!F98, 'Left 3 Kin'!F98)</f>
        <v>0.116425578231293</v>
      </c>
      <c r="G98">
        <f>AVERAGE('Left 1 Kin'!G98, 'Left 2 Kin'!G98, 'Left 3 Kin'!G98)</f>
        <v>5.0326942666666667</v>
      </c>
      <c r="H98">
        <f>AVERAGE('Left 1 Kin'!H98, 'Left 2 Kin'!H98, 'Left 3 Kin'!H98)</f>
        <v>-0.34062138400000058</v>
      </c>
      <c r="I98">
        <f>AVERAGE('Left 1 Kin'!I98, 'Left 2 Kin'!I98, 'Left 3 Kin'!I98)</f>
        <v>5.2475237066666658</v>
      </c>
      <c r="J98">
        <f>AVERAGE('Left 1 Kin'!J98, 'Left 2 Kin'!J98, 'Left 3 Kin'!J98)</f>
        <v>16.703581333333336</v>
      </c>
      <c r="K98">
        <f>AVERAGE('Left 1 Kin'!K98, 'Left 2 Kin'!K98, 'Left 3 Kin'!K98)</f>
        <v>-3.1241961333333328</v>
      </c>
      <c r="L98">
        <f>AVERAGE('Left 1 Kin'!L98, 'Left 2 Kin'!L98, 'Left 3 Kin'!L98)</f>
        <v>-11.2551968</v>
      </c>
      <c r="M98">
        <f>AVERAGE('Left 1 Kin'!M98, 'Left 2 Kin'!M98, 'Left 3 Kin'!M98)</f>
        <v>-9.9328696000000019</v>
      </c>
      <c r="N98">
        <f>AVERAGE('Left 1 Kin'!N98, 'Left 2 Kin'!N98, 'Left 3 Kin'!N98)</f>
        <v>-0.3930735999999988</v>
      </c>
      <c r="O98">
        <f>AVERAGE('Left 1 Kin'!O98, 'Left 2 Kin'!O98, 'Left 3 Kin'!O98)</f>
        <v>11.708860000000001</v>
      </c>
      <c r="P98">
        <f>AVERAGE('Left 1 Kin'!P98, 'Left 2 Kin'!P98, 'Left 3 Kin'!P98)</f>
        <v>9.2990836000000012</v>
      </c>
      <c r="Q98">
        <f>AVERAGE('Left 1 Kin'!Q98, 'Left 2 Kin'!Q98, 'Left 3 Kin'!Q98)</f>
        <v>2.6645607999999998</v>
      </c>
      <c r="R98">
        <f>AVERAGE('Left 1 Kin'!R98, 'Left 2 Kin'!R98, 'Left 3 Kin'!R98)</f>
        <v>-38.570834666666663</v>
      </c>
      <c r="S98">
        <f>AVERAGE('Left 1 Kin'!S98, 'Left 2 Kin'!S98, 'Left 3 Kin'!S98)</f>
        <v>-16.891830666666653</v>
      </c>
      <c r="T98">
        <f>AVERAGE('Left 1 Kin'!T98, 'Left 2 Kin'!T98, 'Left 3 Kin'!T98)</f>
        <v>-0.26899707999999833</v>
      </c>
      <c r="U98">
        <f>AVERAGE('Left 1 Kin'!U98, 'Left 2 Kin'!U98, 'Left 3 Kin'!U98)</f>
        <v>-90.6404</v>
      </c>
      <c r="V98">
        <f>AVERAGE('Left 1 Kin'!V98, 'Left 2 Kin'!V98, 'Left 3 Kin'!V98)</f>
        <v>67.140484666666694</v>
      </c>
      <c r="W98">
        <f>AVERAGE('Left 1 Kin'!W98, 'Left 2 Kin'!W98, 'Left 3 Kin'!W98)</f>
        <v>208.81660666666667</v>
      </c>
      <c r="X98">
        <f>AVERAGE('Left 1 Kin'!X98, 'Left 2 Kin'!X98, 'Left 3 Kin'!X98)</f>
        <v>194.47116666666682</v>
      </c>
      <c r="Y98">
        <f>AVERAGE('Left 1 Kin'!Y98, 'Left 2 Kin'!Y98, 'Left 3 Kin'!Y98)</f>
        <v>-112.8277233333334</v>
      </c>
      <c r="Z98">
        <f>AVERAGE('Left 1 Kin'!Z98, 'Left 2 Kin'!Z98, 'Left 3 Kin'!Z98)</f>
        <v>114.80068333333338</v>
      </c>
      <c r="AA98">
        <f>AVERAGE('Left 1 Kin'!AA98, 'Left 2 Kin'!AA98, 'Left 3 Kin'!AA98)</f>
        <v>-41.955583333333429</v>
      </c>
      <c r="AB98">
        <f>AVERAGE('Left 1 Kin'!AB98, 'Left 2 Kin'!AB98, 'Left 3 Kin'!AB98)</f>
        <v>-172.1592283333334</v>
      </c>
      <c r="AC98">
        <f>AVERAGE('Left 1 Kin'!AC98, 'Left 2 Kin'!AC98, 'Left 3 Kin'!AC98)</f>
        <v>-196.79809999999983</v>
      </c>
      <c r="AD98">
        <f>AVERAGE('Left 1 Kin'!AD98, 'Left 2 Kin'!AD98, 'Left 3 Kin'!AD98)</f>
        <v>-153.5707000000003</v>
      </c>
      <c r="AE98">
        <f>AVERAGE('Left 1 Kin'!AE98, 'Left 2 Kin'!AE98, 'Left 3 Kin'!AE98)</f>
        <v>47.576799999999992</v>
      </c>
      <c r="AF98">
        <f>AVERAGE('Left 1 Kin'!AF98, 'Left 2 Kin'!AF98, 'Left 3 Kin'!AF98)</f>
        <v>-442.19700000000034</v>
      </c>
      <c r="AG98">
        <f>AVERAGE('Left 1 Kin'!AG98, 'Left 2 Kin'!AG98, 'Left 3 Kin'!AG98)</f>
        <v>-1264.2622000000003</v>
      </c>
      <c r="AH98">
        <f>AVERAGE('Left 1 Kin'!AH98, 'Left 2 Kin'!AH98, 'Left 3 Kin'!AH98)</f>
        <v>-153.5227316666666</v>
      </c>
      <c r="AI98">
        <f>AVERAGE('Left 1 Kin'!AI98, 'Left 2 Kin'!AI98, 'Left 3 Kin'!AI98)</f>
        <v>-1.1213632133333333</v>
      </c>
      <c r="AJ98">
        <f>AVERAGE('Left 1 Kin'!AJ98, 'Left 2 Kin'!AJ98, 'Left 3 Kin'!AJ98)</f>
        <v>-0.40454695999999868</v>
      </c>
      <c r="AK98">
        <f>AVERAGE('Left 1 Kin'!AK98, 'Left 2 Kin'!AK98, 'Left 3 Kin'!AK98)</f>
        <v>-6.9615441333333292E-2</v>
      </c>
      <c r="AL98">
        <f>AVERAGE('Left 1 Kin'!AL98, 'Left 2 Kin'!AL98, 'Left 3 Kin'!AL98)</f>
        <v>-1.5333111093333363</v>
      </c>
      <c r="AM98">
        <f>AVERAGE('Left 1 Kin'!AM98, 'Left 2 Kin'!AM98, 'Left 3 Kin'!AM98)</f>
        <v>-0.6311211466666663</v>
      </c>
      <c r="AN98">
        <f>AVERAGE('Left 1 Kin'!AN98, 'Left 2 Kin'!AN98, 'Left 3 Kin'!AN98)</f>
        <v>0.20433592133333386</v>
      </c>
      <c r="AO98">
        <f>AVERAGE('Left 1 Kin'!AO98, 'Left 2 Kin'!AO98, 'Left 3 Kin'!AO98)</f>
        <v>-6.742926533333321E-2</v>
      </c>
      <c r="AP98">
        <f>AVERAGE('Left 1 Kin'!AP98, 'Left 2 Kin'!AP98, 'Left 3 Kin'!AP98)</f>
        <v>0.17565990666666376</v>
      </c>
      <c r="AQ98">
        <f>AVERAGE('Left 1 Kin'!AQ98, 'Left 2 Kin'!AQ98, 'Left 3 Kin'!AQ98)</f>
        <v>0.43586630000000026</v>
      </c>
      <c r="AR98">
        <f>AVERAGE('Left 1 Kin'!AR98, 'Left 2 Kin'!AR98, 'Left 3 Kin'!AR98)</f>
        <v>0.13033370666666677</v>
      </c>
      <c r="AS98">
        <f>AVERAGE('Left 1 Kin'!AS98, 'Left 2 Kin'!AS98, 'Left 3 Kin'!AS98)</f>
        <v>6.2207592000000228E-2</v>
      </c>
      <c r="AT98">
        <f>AVERAGE('Left 1 Kin'!AT98, 'Left 2 Kin'!AT98, 'Left 3 Kin'!AT98)</f>
        <v>7.2923841333333366</v>
      </c>
    </row>
    <row r="99" spans="1:46" x14ac:dyDescent="0.25">
      <c r="A99">
        <v>97</v>
      </c>
      <c r="B99">
        <f>AVERAGE('Left 1 Kin'!B99, 'Left 2 Kin'!B99, 'Left 3 Kin'!B99)</f>
        <v>5.5160166666666628</v>
      </c>
      <c r="C99">
        <f>AVERAGE('Left 1 Kin'!C99, 'Left 2 Kin'!C99, 'Left 3 Kin'!C99)</f>
        <v>0.56922723170731704</v>
      </c>
      <c r="D99">
        <f>AVERAGE('Left 1 Kin'!D99, 'Left 2 Kin'!D99, 'Left 3 Kin'!D99)</f>
        <v>0.10350494446758314</v>
      </c>
      <c r="E99">
        <f>AVERAGE('Left 1 Kin'!E99, 'Left 2 Kin'!E99, 'Left 3 Kin'!E99)</f>
        <v>-3.0001512911286995E-2</v>
      </c>
      <c r="F99">
        <f>AVERAGE('Left 1 Kin'!F99, 'Left 2 Kin'!F99, 'Left 3 Kin'!F99)</f>
        <v>8.6825038178536859E-2</v>
      </c>
      <c r="G99">
        <f>AVERAGE('Left 1 Kin'!G99, 'Left 2 Kin'!G99, 'Left 3 Kin'!G99)</f>
        <v>4.9091313999999997</v>
      </c>
      <c r="H99">
        <f>AVERAGE('Left 1 Kin'!H99, 'Left 2 Kin'!H99, 'Left 3 Kin'!H99)</f>
        <v>-0.24934826133333318</v>
      </c>
      <c r="I99">
        <f>AVERAGE('Left 1 Kin'!I99, 'Left 2 Kin'!I99, 'Left 3 Kin'!I99)</f>
        <v>5.5309822666666664</v>
      </c>
      <c r="J99">
        <f>AVERAGE('Left 1 Kin'!J99, 'Left 2 Kin'!J99, 'Left 3 Kin'!J99)</f>
        <v>16.971374999999998</v>
      </c>
      <c r="K99">
        <f>AVERAGE('Left 1 Kin'!K99, 'Left 2 Kin'!K99, 'Left 3 Kin'!K99)</f>
        <v>-3.2779018000000004</v>
      </c>
      <c r="L99">
        <f>AVERAGE('Left 1 Kin'!L99, 'Left 2 Kin'!L99, 'Left 3 Kin'!L99)</f>
        <v>-11.099305933333333</v>
      </c>
      <c r="M99">
        <f>AVERAGE('Left 1 Kin'!M99, 'Left 2 Kin'!M99, 'Left 3 Kin'!M99)</f>
        <v>-9.9849510000000006</v>
      </c>
      <c r="N99">
        <f>AVERAGE('Left 1 Kin'!N99, 'Left 2 Kin'!N99, 'Left 3 Kin'!N99)</f>
        <v>-0.62751890000000066</v>
      </c>
      <c r="O99">
        <f>AVERAGE('Left 1 Kin'!O99, 'Left 2 Kin'!O99, 'Left 3 Kin'!O99)</f>
        <v>11.437860666666667</v>
      </c>
      <c r="P99">
        <f>AVERAGE('Left 1 Kin'!P99, 'Left 2 Kin'!P99, 'Left 3 Kin'!P99)</f>
        <v>9.088454200000001</v>
      </c>
      <c r="Q99">
        <f>AVERAGE('Left 1 Kin'!Q99, 'Left 2 Kin'!Q99, 'Left 3 Kin'!Q99)</f>
        <v>2.7288848333333338</v>
      </c>
      <c r="R99">
        <f>AVERAGE('Left 1 Kin'!R99, 'Left 2 Kin'!R99, 'Left 3 Kin'!R99)</f>
        <v>-39.19166233333334</v>
      </c>
      <c r="S99">
        <f>AVERAGE('Left 1 Kin'!S99, 'Left 2 Kin'!S99, 'Left 3 Kin'!S99)</f>
        <v>-18.638784866666668</v>
      </c>
      <c r="T99">
        <f>AVERAGE('Left 1 Kin'!T99, 'Left 2 Kin'!T99, 'Left 3 Kin'!T99)</f>
        <v>-0.48548660666666676</v>
      </c>
      <c r="U99">
        <f>AVERAGE('Left 1 Kin'!U99, 'Left 2 Kin'!U99, 'Left 3 Kin'!U99)</f>
        <v>-86.645837499999956</v>
      </c>
      <c r="V99">
        <f>AVERAGE('Left 1 Kin'!V99, 'Left 2 Kin'!V99, 'Left 3 Kin'!V99)</f>
        <v>64.359191416666661</v>
      </c>
      <c r="W99">
        <f>AVERAGE('Left 1 Kin'!W99, 'Left 2 Kin'!W99, 'Left 3 Kin'!W99)</f>
        <v>202.50342749999996</v>
      </c>
      <c r="X99">
        <f>AVERAGE('Left 1 Kin'!X99, 'Left 2 Kin'!X99, 'Left 3 Kin'!X99)</f>
        <v>194.85787500000012</v>
      </c>
      <c r="Y99">
        <f>AVERAGE('Left 1 Kin'!Y99, 'Left 2 Kin'!Y99, 'Left 3 Kin'!Y99)</f>
        <v>-105.25756250000001</v>
      </c>
      <c r="Z99">
        <f>AVERAGE('Left 1 Kin'!Z99, 'Left 2 Kin'!Z99, 'Left 3 Kin'!Z99)</f>
        <v>110.30795000000001</v>
      </c>
      <c r="AA99">
        <f>AVERAGE('Left 1 Kin'!AA99, 'Left 2 Kin'!AA99, 'Left 3 Kin'!AA99)</f>
        <v>-24.052904166666607</v>
      </c>
      <c r="AB99">
        <f>AVERAGE('Left 1 Kin'!AB99, 'Left 2 Kin'!AB99, 'Left 3 Kin'!AB99)</f>
        <v>-161.09706708333329</v>
      </c>
      <c r="AC99">
        <f>AVERAGE('Left 1 Kin'!AC99, 'Left 2 Kin'!AC99, 'Left 3 Kin'!AC99)</f>
        <v>-214.21045000000001</v>
      </c>
      <c r="AD99">
        <f>AVERAGE('Left 1 Kin'!AD99, 'Left 2 Kin'!AD99, 'Left 3 Kin'!AD99)</f>
        <v>-115.93495000000003</v>
      </c>
      <c r="AE99">
        <f>AVERAGE('Left 1 Kin'!AE99, 'Left 2 Kin'!AE99, 'Left 3 Kin'!AE99)</f>
        <v>48.856883333333322</v>
      </c>
      <c r="AF99">
        <f>AVERAGE('Left 1 Kin'!AF99, 'Left 2 Kin'!AF99, 'Left 3 Kin'!AF99)</f>
        <v>-402.75679166666663</v>
      </c>
      <c r="AG99">
        <f>AVERAGE('Left 1 Kin'!AG99, 'Left 2 Kin'!AG99, 'Left 3 Kin'!AG99)</f>
        <v>-1228.8043749999999</v>
      </c>
      <c r="AH99">
        <f>AVERAGE('Left 1 Kin'!AH99, 'Left 2 Kin'!AH99, 'Left 3 Kin'!AH99)</f>
        <v>-160.58035333333336</v>
      </c>
      <c r="AI99">
        <f>AVERAGE('Left 1 Kin'!AI99, 'Left 2 Kin'!AI99, 'Left 3 Kin'!AI99)</f>
        <v>-1.1183858099999999</v>
      </c>
      <c r="AJ99">
        <f>AVERAGE('Left 1 Kin'!AJ99, 'Left 2 Kin'!AJ99, 'Left 3 Kin'!AJ99)</f>
        <v>-0.56440456999999988</v>
      </c>
      <c r="AK99">
        <f>AVERAGE('Left 1 Kin'!AK99, 'Left 2 Kin'!AK99, 'Left 3 Kin'!AK99)</f>
        <v>-7.90267683333334E-2</v>
      </c>
      <c r="AL99">
        <f>AVERAGE('Left 1 Kin'!AL99, 'Left 2 Kin'!AL99, 'Left 3 Kin'!AL99)</f>
        <v>-1.1151352653333333</v>
      </c>
      <c r="AM99">
        <f>AVERAGE('Left 1 Kin'!AM99, 'Left 2 Kin'!AM99, 'Left 3 Kin'!AM99)</f>
        <v>-0.6835801266666669</v>
      </c>
      <c r="AN99">
        <f>AVERAGE('Left 1 Kin'!AN99, 'Left 2 Kin'!AN99, 'Left 3 Kin'!AN99)</f>
        <v>0.15090514766666671</v>
      </c>
      <c r="AO99">
        <f>AVERAGE('Left 1 Kin'!AO99, 'Left 2 Kin'!AO99, 'Left 3 Kin'!AO99)</f>
        <v>-8.8673737333333377E-2</v>
      </c>
      <c r="AP99">
        <f>AVERAGE('Left 1 Kin'!AP99, 'Left 2 Kin'!AP99, 'Left 3 Kin'!AP99)</f>
        <v>0.41578296333333298</v>
      </c>
      <c r="AQ99">
        <f>AVERAGE('Left 1 Kin'!AQ99, 'Left 2 Kin'!AQ99, 'Left 3 Kin'!AQ99)</f>
        <v>0.38473705166666644</v>
      </c>
      <c r="AR99">
        <f>AVERAGE('Left 1 Kin'!AR99, 'Left 2 Kin'!AR99, 'Left 3 Kin'!AR99)</f>
        <v>0.11690023666666666</v>
      </c>
      <c r="AS99">
        <f>AVERAGE('Left 1 Kin'!AS99, 'Left 2 Kin'!AS99, 'Left 3 Kin'!AS99)</f>
        <v>2.9215979833333294E-2</v>
      </c>
      <c r="AT99">
        <f>AVERAGE('Left 1 Kin'!AT99, 'Left 2 Kin'!AT99, 'Left 3 Kin'!AT99)</f>
        <v>6.4695114333333308</v>
      </c>
    </row>
    <row r="100" spans="1:46" x14ac:dyDescent="0.25">
      <c r="A100">
        <v>98</v>
      </c>
      <c r="B100">
        <f>AVERAGE('Left 1 Kin'!B100, 'Left 2 Kin'!B100, 'Left 3 Kin'!B100)</f>
        <v>5.5143416666666676</v>
      </c>
      <c r="C100">
        <f>AVERAGE('Left 1 Kin'!C100, 'Left 2 Kin'!C100, 'Left 3 Kin'!C100)</f>
        <v>0.56962956504065043</v>
      </c>
      <c r="D100">
        <f>AVERAGE('Left 1 Kin'!D100, 'Left 2 Kin'!D100, 'Left 3 Kin'!D100)</f>
        <v>8.0852250451201188E-2</v>
      </c>
      <c r="E100">
        <f>AVERAGE('Left 1 Kin'!E100, 'Left 2 Kin'!E100, 'Left 3 Kin'!E100)</f>
        <v>-2.5642806469526675E-2</v>
      </c>
      <c r="F100">
        <f>AVERAGE('Left 1 Kin'!F100, 'Left 2 Kin'!F100, 'Left 3 Kin'!F100)</f>
        <v>6.3192465639317075E-2</v>
      </c>
      <c r="G100">
        <f>AVERAGE('Left 1 Kin'!G100, 'Left 2 Kin'!G100, 'Left 3 Kin'!G100)</f>
        <v>4.7992391333333337</v>
      </c>
      <c r="H100">
        <f>AVERAGE('Left 1 Kin'!H100, 'Left 2 Kin'!H100, 'Left 3 Kin'!H100)</f>
        <v>-0.16744987466666691</v>
      </c>
      <c r="I100">
        <f>AVERAGE('Left 1 Kin'!I100, 'Left 2 Kin'!I100, 'Left 3 Kin'!I100)</f>
        <v>5.7918513333333328</v>
      </c>
      <c r="J100">
        <f>AVERAGE('Left 1 Kin'!J100, 'Left 2 Kin'!J100, 'Left 3 Kin'!J100)</f>
        <v>17.236822</v>
      </c>
      <c r="K100">
        <f>AVERAGE('Left 1 Kin'!K100, 'Left 2 Kin'!K100, 'Left 3 Kin'!K100)</f>
        <v>-3.4055551333333329</v>
      </c>
      <c r="L100">
        <f>AVERAGE('Left 1 Kin'!L100, 'Left 2 Kin'!L100, 'Left 3 Kin'!L100)</f>
        <v>-10.958793733333335</v>
      </c>
      <c r="M100">
        <f>AVERAGE('Left 1 Kin'!M100, 'Left 2 Kin'!M100, 'Left 3 Kin'!M100)</f>
        <v>-9.9814519999999991</v>
      </c>
      <c r="N100">
        <f>AVERAGE('Left 1 Kin'!N100, 'Left 2 Kin'!N100, 'Left 3 Kin'!N100)</f>
        <v>-0.82371226666666575</v>
      </c>
      <c r="O100">
        <f>AVERAGE('Left 1 Kin'!O100, 'Left 2 Kin'!O100, 'Left 3 Kin'!O100)</f>
        <v>11.112053600000001</v>
      </c>
      <c r="P100">
        <f>AVERAGE('Left 1 Kin'!P100, 'Left 2 Kin'!P100, 'Left 3 Kin'!P100)</f>
        <v>9.0075845333333326</v>
      </c>
      <c r="Q100">
        <f>AVERAGE('Left 1 Kin'!Q100, 'Left 2 Kin'!Q100, 'Left 3 Kin'!Q100)</f>
        <v>2.7953231999999999</v>
      </c>
      <c r="R100">
        <f>AVERAGE('Left 1 Kin'!R100, 'Left 2 Kin'!R100, 'Left 3 Kin'!R100)</f>
        <v>-39.661631333333332</v>
      </c>
      <c r="S100">
        <f>AVERAGE('Left 1 Kin'!S100, 'Left 2 Kin'!S100, 'Left 3 Kin'!S100)</f>
        <v>-20.236194133333324</v>
      </c>
      <c r="T100">
        <f>AVERAGE('Left 1 Kin'!T100, 'Left 2 Kin'!T100, 'Left 3 Kin'!T100)</f>
        <v>-0.71281350666666565</v>
      </c>
      <c r="U100">
        <f>AVERAGE('Left 1 Kin'!U100, 'Left 2 Kin'!U100, 'Left 3 Kin'!U100)</f>
        <v>-82.237366666666674</v>
      </c>
      <c r="V100">
        <f>AVERAGE('Left 1 Kin'!V100, 'Left 2 Kin'!V100, 'Left 3 Kin'!V100)</f>
        <v>61.404682333333348</v>
      </c>
      <c r="W100">
        <f>AVERAGE('Left 1 Kin'!W100, 'Left 2 Kin'!W100, 'Left 3 Kin'!W100)</f>
        <v>194.9600683333334</v>
      </c>
      <c r="X100">
        <f>AVERAGE('Left 1 Kin'!X100, 'Left 2 Kin'!X100, 'Left 3 Kin'!X100)</f>
        <v>193.25158333333334</v>
      </c>
      <c r="Y100">
        <f>AVERAGE('Left 1 Kin'!Y100, 'Left 2 Kin'!Y100, 'Left 3 Kin'!Y100)</f>
        <v>-96.795216666666718</v>
      </c>
      <c r="Z100">
        <f>AVERAGE('Left 1 Kin'!Z100, 'Left 2 Kin'!Z100, 'Left 3 Kin'!Z100)</f>
        <v>105.24087500000002</v>
      </c>
      <c r="AA100">
        <f>AVERAGE('Left 1 Kin'!AA100, 'Left 2 Kin'!AA100, 'Left 3 Kin'!AA100)</f>
        <v>-7.4519083333333738</v>
      </c>
      <c r="AB100">
        <f>AVERAGE('Left 1 Kin'!AB100, 'Left 2 Kin'!AB100, 'Left 3 Kin'!AB100)</f>
        <v>-148.72453750000008</v>
      </c>
      <c r="AC100">
        <f>AVERAGE('Left 1 Kin'!AC100, 'Left 2 Kin'!AC100, 'Left 3 Kin'!AC100)</f>
        <v>-230.8824916666666</v>
      </c>
      <c r="AD100">
        <f>AVERAGE('Left 1 Kin'!AD100, 'Left 2 Kin'!AD100, 'Left 3 Kin'!AD100)</f>
        <v>-74.488800000000282</v>
      </c>
      <c r="AE100">
        <f>AVERAGE('Left 1 Kin'!AE100, 'Left 2 Kin'!AE100, 'Left 3 Kin'!AE100)</f>
        <v>48.052091666666655</v>
      </c>
      <c r="AF100">
        <f>AVERAGE('Left 1 Kin'!AF100, 'Left 2 Kin'!AF100, 'Left 3 Kin'!AF100)</f>
        <v>-354.61233333333354</v>
      </c>
      <c r="AG100">
        <f>AVERAGE('Left 1 Kin'!AG100, 'Left 2 Kin'!AG100, 'Left 3 Kin'!AG100)</f>
        <v>-1180.2301666666669</v>
      </c>
      <c r="AH100">
        <f>AVERAGE('Left 1 Kin'!AH100, 'Left 2 Kin'!AH100, 'Left 3 Kin'!AH100)</f>
        <v>-160.02210333333335</v>
      </c>
      <c r="AI100">
        <f>AVERAGE('Left 1 Kin'!AI100, 'Left 2 Kin'!AI100, 'Left 3 Kin'!AI100)</f>
        <v>-1.1646050999999993</v>
      </c>
      <c r="AJ100">
        <f>AVERAGE('Left 1 Kin'!AJ100, 'Left 2 Kin'!AJ100, 'Left 3 Kin'!AJ100)</f>
        <v>-0.69016732666666603</v>
      </c>
      <c r="AK100">
        <f>AVERAGE('Left 1 Kin'!AK100, 'Left 2 Kin'!AK100, 'Left 3 Kin'!AK100)</f>
        <v>-8.1358570000000047E-2</v>
      </c>
      <c r="AL100">
        <f>AVERAGE('Left 1 Kin'!AL100, 'Left 2 Kin'!AL100, 'Left 3 Kin'!AL100)</f>
        <v>-0.69939641866666891</v>
      </c>
      <c r="AM100">
        <f>AVERAGE('Left 1 Kin'!AM100, 'Left 2 Kin'!AM100, 'Left 3 Kin'!AM100)</f>
        <v>-0.70450089333333332</v>
      </c>
      <c r="AN100">
        <f>AVERAGE('Left 1 Kin'!AN100, 'Left 2 Kin'!AN100, 'Left 3 Kin'!AN100)</f>
        <v>9.0399859333333679E-2</v>
      </c>
      <c r="AO100">
        <f>AVERAGE('Left 1 Kin'!AO100, 'Left 2 Kin'!AO100, 'Left 3 Kin'!AO100)</f>
        <v>-0.10259617600000003</v>
      </c>
      <c r="AP100">
        <f>AVERAGE('Left 1 Kin'!AP100, 'Left 2 Kin'!AP100, 'Left 3 Kin'!AP100)</f>
        <v>0.70381786666666502</v>
      </c>
      <c r="AQ100">
        <f>AVERAGE('Left 1 Kin'!AQ100, 'Left 2 Kin'!AQ100, 'Left 3 Kin'!AQ100)</f>
        <v>0.33822457666666672</v>
      </c>
      <c r="AR100">
        <f>AVERAGE('Left 1 Kin'!AR100, 'Left 2 Kin'!AR100, 'Left 3 Kin'!AR100)</f>
        <v>0.10563772733333339</v>
      </c>
      <c r="AS100">
        <f>AVERAGE('Left 1 Kin'!AS100, 'Left 2 Kin'!AS100, 'Left 3 Kin'!AS100)</f>
        <v>3.1733333333394675E-5</v>
      </c>
      <c r="AT100">
        <f>AVERAGE('Left 1 Kin'!AT100, 'Left 2 Kin'!AT100, 'Left 3 Kin'!AT100)</f>
        <v>5.7047758400000026</v>
      </c>
    </row>
    <row r="101" spans="1:46" x14ac:dyDescent="0.25">
      <c r="A101">
        <v>99</v>
      </c>
      <c r="B101">
        <f>AVERAGE('Left 1 Kin'!B101, 'Left 2 Kin'!B101, 'Left 3 Kin'!B101)</f>
        <v>5.5125875000000093</v>
      </c>
      <c r="C101">
        <f>AVERAGE('Left 1 Kin'!C101, 'Left 2 Kin'!C101, 'Left 3 Kin'!C101)</f>
        <v>0.57002961991869905</v>
      </c>
      <c r="D101">
        <f>AVERAGE('Left 1 Kin'!D101, 'Left 2 Kin'!D101, 'Left 3 Kin'!D101)</f>
        <v>5.5481519505761544E-2</v>
      </c>
      <c r="E101">
        <f>AVERAGE('Left 1 Kin'!E101, 'Left 2 Kin'!E101, 'Left 3 Kin'!E101)</f>
        <v>-2.0526697973066808E-2</v>
      </c>
      <c r="F101">
        <f>AVERAGE('Left 1 Kin'!F101, 'Left 2 Kin'!F101, 'Left 3 Kin'!F101)</f>
        <v>4.6113913647091442E-2</v>
      </c>
      <c r="G101">
        <f>AVERAGE('Left 1 Kin'!G101, 'Left 2 Kin'!G101, 'Left 3 Kin'!G101)</f>
        <v>4.691732899999999</v>
      </c>
      <c r="H101">
        <f>AVERAGE('Left 1 Kin'!H101, 'Left 2 Kin'!H101, 'Left 3 Kin'!H101)</f>
        <v>-8.7254937333332894E-2</v>
      </c>
      <c r="I101">
        <f>AVERAGE('Left 1 Kin'!I101, 'Left 2 Kin'!I101, 'Left 3 Kin'!I101)</f>
        <v>6.0479873333333352</v>
      </c>
      <c r="J101">
        <f>AVERAGE('Left 1 Kin'!J101, 'Left 2 Kin'!J101, 'Left 3 Kin'!J101)</f>
        <v>17.500194333333333</v>
      </c>
      <c r="K101">
        <f>AVERAGE('Left 1 Kin'!K101, 'Left 2 Kin'!K101, 'Left 3 Kin'!K101)</f>
        <v>-3.5286492333333341</v>
      </c>
      <c r="L101">
        <f>AVERAGE('Left 1 Kin'!L101, 'Left 2 Kin'!L101, 'Left 3 Kin'!L101)</f>
        <v>-10.8210902</v>
      </c>
      <c r="M101">
        <f>AVERAGE('Left 1 Kin'!M101, 'Left 2 Kin'!M101, 'Left 3 Kin'!M101)</f>
        <v>-9.9695726666666662</v>
      </c>
      <c r="N101">
        <f>AVERAGE('Left 1 Kin'!N101, 'Left 2 Kin'!N101, 'Left 3 Kin'!N101)</f>
        <v>-1.0133078000000009</v>
      </c>
      <c r="O101">
        <f>AVERAGE('Left 1 Kin'!O101, 'Left 2 Kin'!O101, 'Left 3 Kin'!O101)</f>
        <v>10.774675133333332</v>
      </c>
      <c r="P101">
        <f>AVERAGE('Left 1 Kin'!P101, 'Left 2 Kin'!P101, 'Left 3 Kin'!P101)</f>
        <v>8.9526472666666681</v>
      </c>
      <c r="Q101">
        <f>AVERAGE('Left 1 Kin'!Q101, 'Left 2 Kin'!Q101, 'Left 3 Kin'!Q101)</f>
        <v>2.8619432666666671</v>
      </c>
      <c r="R101">
        <f>AVERAGE('Left 1 Kin'!R101, 'Left 2 Kin'!R101, 'Left 3 Kin'!R101)</f>
        <v>-40.095515666666671</v>
      </c>
      <c r="S101">
        <f>AVERAGE('Left 1 Kin'!S101, 'Left 2 Kin'!S101, 'Left 3 Kin'!S101)</f>
        <v>-21.796397066666675</v>
      </c>
      <c r="T101">
        <f>AVERAGE('Left 1 Kin'!T101, 'Left 2 Kin'!T101, 'Left 3 Kin'!T101)</f>
        <v>-0.9397810866666676</v>
      </c>
      <c r="U101">
        <f>AVERAGE('Left 1 Kin'!U101, 'Left 2 Kin'!U101, 'Left 3 Kin'!U101)</f>
        <v>-77.756808333333268</v>
      </c>
      <c r="V101">
        <f>AVERAGE('Left 1 Kin'!V101, 'Left 2 Kin'!V101, 'Left 3 Kin'!V101)</f>
        <v>58.448616166666653</v>
      </c>
      <c r="W101">
        <f>AVERAGE('Left 1 Kin'!W101, 'Left 2 Kin'!W101, 'Left 3 Kin'!W101)</f>
        <v>187.26232583333331</v>
      </c>
      <c r="X101">
        <f>AVERAGE('Left 1 Kin'!X101, 'Left 2 Kin'!X101, 'Left 3 Kin'!X101)</f>
        <v>191.36537499999989</v>
      </c>
      <c r="Y101">
        <f>AVERAGE('Left 1 Kin'!Y101, 'Left 2 Kin'!Y101, 'Left 3 Kin'!Y101)</f>
        <v>-88.194483333333309</v>
      </c>
      <c r="Z101">
        <f>AVERAGE('Left 1 Kin'!Z101, 'Left 2 Kin'!Z101, 'Left 3 Kin'!Z101)</f>
        <v>100.09439583333331</v>
      </c>
      <c r="AA101">
        <f>AVERAGE('Left 1 Kin'!AA101, 'Left 2 Kin'!AA101, 'Left 3 Kin'!AA101)</f>
        <v>8.9065458333334586</v>
      </c>
      <c r="AB101">
        <f>AVERAGE('Left 1 Kin'!AB101, 'Left 2 Kin'!AB101, 'Left 3 Kin'!AB101)</f>
        <v>-136.09591458333327</v>
      </c>
      <c r="AC101">
        <f>AVERAGE('Left 1 Kin'!AC101, 'Left 2 Kin'!AC101, 'Left 3 Kin'!AC101)</f>
        <v>-246.99249583333344</v>
      </c>
      <c r="AD101">
        <f>AVERAGE('Left 1 Kin'!AD101, 'Left 2 Kin'!AD101, 'Left 3 Kin'!AD101)</f>
        <v>-32.604816666666501</v>
      </c>
      <c r="AE101">
        <f>AVERAGE('Left 1 Kin'!AE101, 'Left 2 Kin'!AE101, 'Left 3 Kin'!AE101)</f>
        <v>46.965212499999978</v>
      </c>
      <c r="AF101">
        <f>AVERAGE('Left 1 Kin'!AF101, 'Left 2 Kin'!AF101, 'Left 3 Kin'!AF101)</f>
        <v>-304.75199999999967</v>
      </c>
      <c r="AG101">
        <f>AVERAGE('Left 1 Kin'!AG101, 'Left 2 Kin'!AG101, 'Left 3 Kin'!AG101)</f>
        <v>-1129.9042499999998</v>
      </c>
      <c r="AH101">
        <f>AVERAGE('Left 1 Kin'!AH101, 'Left 2 Kin'!AH101, 'Left 3 Kin'!AH101)</f>
        <v>-157.81700999999998</v>
      </c>
      <c r="AI101">
        <f>AVERAGE('Left 1 Kin'!AI101, 'Left 2 Kin'!AI101, 'Left 3 Kin'!AI101)</f>
        <v>-1.2201158833333337</v>
      </c>
      <c r="AJ101">
        <f>AVERAGE('Left 1 Kin'!AJ101, 'Left 2 Kin'!AJ101, 'Left 3 Kin'!AJ101)</f>
        <v>-0.80772999666666723</v>
      </c>
      <c r="AK101">
        <f>AVERAGE('Left 1 Kin'!AK101, 'Left 2 Kin'!AK101, 'Left 3 Kin'!AK101)</f>
        <v>-8.2402985000000054E-2</v>
      </c>
      <c r="AL101">
        <f>AVERAGE('Left 1 Kin'!AL101, 'Left 2 Kin'!AL101, 'Left 3 Kin'!AL101)</f>
        <v>-0.2730665426666643</v>
      </c>
      <c r="AM101">
        <f>AVERAGE('Left 1 Kin'!AM101, 'Left 2 Kin'!AM101, 'Left 3 Kin'!AM101)</f>
        <v>-0.7205152800000002</v>
      </c>
      <c r="AN101">
        <f>AVERAGE('Left 1 Kin'!AN101, 'Left 2 Kin'!AN101, 'Left 3 Kin'!AN101)</f>
        <v>2.888026299999974E-2</v>
      </c>
      <c r="AO101">
        <f>AVERAGE('Left 1 Kin'!AO101, 'Left 2 Kin'!AO101, 'Left 3 Kin'!AO101)</f>
        <v>-0.11536153800000006</v>
      </c>
      <c r="AP101">
        <f>AVERAGE('Left 1 Kin'!AP101, 'Left 2 Kin'!AP101, 'Left 3 Kin'!AP101)</f>
        <v>0.98589560000000065</v>
      </c>
      <c r="AQ101">
        <f>AVERAGE('Left 1 Kin'!AQ101, 'Left 2 Kin'!AQ101, 'Left 3 Kin'!AQ101)</f>
        <v>0.29289560499999967</v>
      </c>
      <c r="AR101">
        <f>AVERAGE('Left 1 Kin'!AR101, 'Left 2 Kin'!AR101, 'Left 3 Kin'!AR101)</f>
        <v>9.4381813666666606E-2</v>
      </c>
      <c r="AS101">
        <f>AVERAGE('Left 1 Kin'!AS101, 'Left 2 Kin'!AS101, 'Left 3 Kin'!AS101)</f>
        <v>-2.8239800000000148E-2</v>
      </c>
      <c r="AT101">
        <f>AVERAGE('Left 1 Kin'!AT101, 'Left 2 Kin'!AT101, 'Left 3 Kin'!AT101)</f>
        <v>4.9686935866666619</v>
      </c>
    </row>
    <row r="102" spans="1:46" x14ac:dyDescent="0.25">
      <c r="A102">
        <v>100</v>
      </c>
      <c r="B102">
        <f>AVERAGE('Left 1 Kin'!B102, 'Left 2 Kin'!B102, 'Left 3 Kin'!B102)</f>
        <v>5.5108333333333519</v>
      </c>
      <c r="C102">
        <f>AVERAGE('Left 1 Kin'!C102, 'Left 2 Kin'!C102, 'Left 3 Kin'!C102)</f>
        <v>0.570429674796748</v>
      </c>
      <c r="D102">
        <f>AVERAGE('Left 1 Kin'!D102, 'Left 2 Kin'!D102, 'Left 3 Kin'!D102)</f>
        <v>4.5029501596556977E-2</v>
      </c>
      <c r="E102">
        <f>AVERAGE('Left 1 Kin'!E102, 'Left 2 Kin'!E102, 'Left 3 Kin'!E102)</f>
        <v>-1.6144835485214493E-2</v>
      </c>
      <c r="F102">
        <f>AVERAGE('Left 1 Kin'!F102, 'Left 2 Kin'!F102, 'Left 3 Kin'!F102)</f>
        <v>2.9837567680133275E-2</v>
      </c>
      <c r="G102">
        <f>AVERAGE('Left 1 Kin'!G102, 'Left 2 Kin'!G102, 'Left 3 Kin'!G102)</f>
        <v>4.5842266666666669</v>
      </c>
      <c r="H102">
        <f>AVERAGE('Left 1 Kin'!H102, 'Left 2 Kin'!H102, 'Left 3 Kin'!H102)</f>
        <v>-7.0599999999999925E-3</v>
      </c>
      <c r="I102">
        <f>AVERAGE('Left 1 Kin'!I102, 'Left 2 Kin'!I102, 'Left 3 Kin'!I102)</f>
        <v>6.3041233333333322</v>
      </c>
      <c r="J102">
        <f>AVERAGE('Left 1 Kin'!J102, 'Left 2 Kin'!J102, 'Left 3 Kin'!J102)</f>
        <v>17.763566666666666</v>
      </c>
      <c r="K102">
        <f>AVERAGE('Left 1 Kin'!K102, 'Left 2 Kin'!K102, 'Left 3 Kin'!K102)</f>
        <v>-3.6517433333333336</v>
      </c>
      <c r="L102">
        <f>AVERAGE('Left 1 Kin'!L102, 'Left 2 Kin'!L102, 'Left 3 Kin'!L102)</f>
        <v>-10.683386666666665</v>
      </c>
      <c r="M102">
        <f>AVERAGE('Left 1 Kin'!M102, 'Left 2 Kin'!M102, 'Left 3 Kin'!M102)</f>
        <v>-9.9576933333333333</v>
      </c>
      <c r="N102">
        <f>AVERAGE('Left 1 Kin'!N102, 'Left 2 Kin'!N102, 'Left 3 Kin'!N102)</f>
        <v>-1.2029033333333334</v>
      </c>
      <c r="O102">
        <f>AVERAGE('Left 1 Kin'!O102, 'Left 2 Kin'!O102, 'Left 3 Kin'!O102)</f>
        <v>10.437296666666667</v>
      </c>
      <c r="P102">
        <f>AVERAGE('Left 1 Kin'!P102, 'Left 2 Kin'!P102, 'Left 3 Kin'!P102)</f>
        <v>8.89771</v>
      </c>
      <c r="Q102">
        <f>AVERAGE('Left 1 Kin'!Q102, 'Left 2 Kin'!Q102, 'Left 3 Kin'!Q102)</f>
        <v>2.9285633333333334</v>
      </c>
      <c r="R102">
        <f>AVERAGE('Left 1 Kin'!R102, 'Left 2 Kin'!R102, 'Left 3 Kin'!R102)</f>
        <v>-40.529400000000003</v>
      </c>
      <c r="S102">
        <f>AVERAGE('Left 1 Kin'!S102, 'Left 2 Kin'!S102, 'Left 3 Kin'!S102)</f>
        <v>-23.3566</v>
      </c>
      <c r="T102">
        <f>AVERAGE('Left 1 Kin'!T102, 'Left 2 Kin'!T102, 'Left 3 Kin'!T102)</f>
        <v>-1.1667486666666667</v>
      </c>
      <c r="U102">
        <f>AVERAGE('Left 1 Kin'!U102, 'Left 2 Kin'!U102, 'Left 3 Kin'!U102)</f>
        <v>-73.27624999999999</v>
      </c>
      <c r="V102">
        <f>AVERAGE('Left 1 Kin'!V102, 'Left 2 Kin'!V102, 'Left 3 Kin'!V102)</f>
        <v>55.492550000000001</v>
      </c>
      <c r="W102">
        <f>AVERAGE('Left 1 Kin'!W102, 'Left 2 Kin'!W102, 'Left 3 Kin'!W102)</f>
        <v>179.5645833333333</v>
      </c>
      <c r="X102">
        <f>AVERAGE('Left 1 Kin'!X102, 'Left 2 Kin'!X102, 'Left 3 Kin'!X102)</f>
        <v>189.47916666666649</v>
      </c>
      <c r="Y102">
        <f>AVERAGE('Left 1 Kin'!Y102, 'Left 2 Kin'!Y102, 'Left 3 Kin'!Y102)</f>
        <v>-79.59375</v>
      </c>
      <c r="Z102">
        <f>AVERAGE('Left 1 Kin'!Z102, 'Left 2 Kin'!Z102, 'Left 3 Kin'!Z102)</f>
        <v>94.947916666666671</v>
      </c>
      <c r="AA102">
        <f>AVERAGE('Left 1 Kin'!AA102, 'Left 2 Kin'!AA102, 'Left 3 Kin'!AA102)</f>
        <v>25.265000000000061</v>
      </c>
      <c r="AB102">
        <f>AVERAGE('Left 1 Kin'!AB102, 'Left 2 Kin'!AB102, 'Left 3 Kin'!AB102)</f>
        <v>-123.46729166666665</v>
      </c>
      <c r="AC102">
        <f>AVERAGE('Left 1 Kin'!AC102, 'Left 2 Kin'!AC102, 'Left 3 Kin'!AC102)</f>
        <v>-263.10250000000002</v>
      </c>
      <c r="AD102">
        <f>AVERAGE('Left 1 Kin'!AD102, 'Left 2 Kin'!AD102, 'Left 3 Kin'!AD102)</f>
        <v>9.2791666666666028</v>
      </c>
      <c r="AE102">
        <f>AVERAGE('Left 1 Kin'!AE102, 'Left 2 Kin'!AE102, 'Left 3 Kin'!AE102)</f>
        <v>45.878333333333309</v>
      </c>
      <c r="AF102">
        <f>AVERAGE('Left 1 Kin'!AF102, 'Left 2 Kin'!AF102, 'Left 3 Kin'!AF102)</f>
        <v>-254.89166666666651</v>
      </c>
      <c r="AG102">
        <f>AVERAGE('Left 1 Kin'!AG102, 'Left 2 Kin'!AG102, 'Left 3 Kin'!AG102)</f>
        <v>-1079.5783333333334</v>
      </c>
      <c r="AH102">
        <f>AVERAGE('Left 1 Kin'!AH102, 'Left 2 Kin'!AH102, 'Left 3 Kin'!AH102)</f>
        <v>-155.6119166666667</v>
      </c>
      <c r="AI102">
        <f>AVERAGE('Left 1 Kin'!AI102, 'Left 2 Kin'!AI102, 'Left 3 Kin'!AI102)</f>
        <v>-1.2756266666666667</v>
      </c>
      <c r="AJ102">
        <f>AVERAGE('Left 1 Kin'!AJ102, 'Left 2 Kin'!AJ102, 'Left 3 Kin'!AJ102)</f>
        <v>-0.92529266666666654</v>
      </c>
      <c r="AK102">
        <f>AVERAGE('Left 1 Kin'!AK102, 'Left 2 Kin'!AK102, 'Left 3 Kin'!AK102)</f>
        <v>-8.3447400000000005E-2</v>
      </c>
      <c r="AL102">
        <f>AVERAGE('Left 1 Kin'!AL102, 'Left 2 Kin'!AL102, 'Left 3 Kin'!AL102)</f>
        <v>0.15326333333333331</v>
      </c>
      <c r="AM102">
        <f>AVERAGE('Left 1 Kin'!AM102, 'Left 2 Kin'!AM102, 'Left 3 Kin'!AM102)</f>
        <v>-0.73652966666666675</v>
      </c>
      <c r="AN102">
        <f>AVERAGE('Left 1 Kin'!AN102, 'Left 2 Kin'!AN102, 'Left 3 Kin'!AN102)</f>
        <v>-3.2639333333333333E-2</v>
      </c>
      <c r="AO102">
        <f>AVERAGE('Left 1 Kin'!AO102, 'Left 2 Kin'!AO102, 'Left 3 Kin'!AO102)</f>
        <v>-0.12812690000000002</v>
      </c>
      <c r="AP102">
        <f>AVERAGE('Left 1 Kin'!AP102, 'Left 2 Kin'!AP102, 'Left 3 Kin'!AP102)</f>
        <v>1.2679733333333332</v>
      </c>
      <c r="AQ102">
        <f>AVERAGE('Left 1 Kin'!AQ102, 'Left 2 Kin'!AQ102, 'Left 3 Kin'!AQ102)</f>
        <v>0.24756663333333331</v>
      </c>
      <c r="AR102">
        <f>AVERAGE('Left 1 Kin'!AR102, 'Left 2 Kin'!AR102, 'Left 3 Kin'!AR102)</f>
        <v>8.3125899999999989E-2</v>
      </c>
      <c r="AS102">
        <f>AVERAGE('Left 1 Kin'!AS102, 'Left 2 Kin'!AS102, 'Left 3 Kin'!AS102)</f>
        <v>-5.651133333333333E-2</v>
      </c>
      <c r="AT102">
        <f>AVERAGE('Left 1 Kin'!AT102, 'Left 2 Kin'!AT102, 'Left 3 Kin'!AT102)</f>
        <v>4.2326113333333337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89DC5-162B-47CE-B472-5544CDD7BC86}">
  <dimension ref="A1:AT102"/>
  <sheetViews>
    <sheetView workbookViewId="0">
      <selection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f>STDEV('Left 1 Kin'!B2, 'Left 2 Kin'!B2, 'Left 3 Kin'!B2)</f>
        <v>2.7772232085303619E-2</v>
      </c>
      <c r="C2">
        <f>STDEV('Left 1 Kin'!C2, 'Left 2 Kin'!C2, 'Left 3 Kin'!C2)</f>
        <v>2.8721975279737692E-3</v>
      </c>
      <c r="D2">
        <f>STDEV('Left 1 Kin'!D2, 'Left 2 Kin'!D2, 'Left 3 Kin'!D2)</f>
        <v>2.4474769121345007E-2</v>
      </c>
      <c r="E2">
        <f>STDEV('Left 1 Kin'!E2, 'Left 2 Kin'!E2, 'Left 3 Kin'!E2)</f>
        <v>8.0017108078256193E-3</v>
      </c>
      <c r="F2">
        <f>STDEV('Left 1 Kin'!F2, 'Left 2 Kin'!F2, 'Left 3 Kin'!F2)</f>
        <v>3.2532371642515344E-2</v>
      </c>
      <c r="G2">
        <f>STDEV('Left 1 Kin'!G2, 'Left 2 Kin'!G2, 'Left 3 Kin'!G2)</f>
        <v>0.61323600206880635</v>
      </c>
      <c r="H2">
        <f>STDEV('Left 1 Kin'!H2, 'Left 2 Kin'!H2, 'Left 3 Kin'!H2)</f>
        <v>0.69077923311286737</v>
      </c>
      <c r="I2">
        <f>STDEV('Left 1 Kin'!I2, 'Left 2 Kin'!I2, 'Left 3 Kin'!I2)</f>
        <v>0.89925549880627997</v>
      </c>
      <c r="J2">
        <f>STDEV('Left 1 Kin'!J2, 'Left 2 Kin'!J2, 'Left 3 Kin'!J2)</f>
        <v>0.73863998673237319</v>
      </c>
      <c r="K2">
        <f>STDEV('Left 1 Kin'!K2, 'Left 2 Kin'!K2, 'Left 3 Kin'!K2)</f>
        <v>0.97165258827422374</v>
      </c>
      <c r="L2">
        <f>STDEV('Left 1 Kin'!L2, 'Left 2 Kin'!L2, 'Left 3 Kin'!L2)</f>
        <v>2.0895668425377858</v>
      </c>
      <c r="M2">
        <f>STDEV('Left 1 Kin'!M2, 'Left 2 Kin'!M2, 'Left 3 Kin'!M2)</f>
        <v>1.9217460923163945</v>
      </c>
      <c r="N2">
        <f>STDEV('Left 1 Kin'!N2, 'Left 2 Kin'!N2, 'Left 3 Kin'!N2)</f>
        <v>1.453153995154449</v>
      </c>
      <c r="O2">
        <f>STDEV('Left 1 Kin'!O2, 'Left 2 Kin'!O2, 'Left 3 Kin'!O2)</f>
        <v>2.1641161834876841</v>
      </c>
      <c r="P2">
        <f>STDEV('Left 1 Kin'!P2, 'Left 2 Kin'!P2, 'Left 3 Kin'!P2)</f>
        <v>2.8299108419406833</v>
      </c>
      <c r="Q2">
        <f>STDEV('Left 1 Kin'!Q2, 'Left 2 Kin'!Q2, 'Left 3 Kin'!Q2)</f>
        <v>0.64354452187345468</v>
      </c>
      <c r="R2">
        <f>STDEV('Left 1 Kin'!R2, 'Left 2 Kin'!R2, 'Left 3 Kin'!R2)</f>
        <v>2.9574142190997397</v>
      </c>
      <c r="S2">
        <f>STDEV('Left 1 Kin'!S2, 'Left 2 Kin'!S2, 'Left 3 Kin'!S2)</f>
        <v>1.1929977806489624</v>
      </c>
      <c r="T2">
        <f>STDEV('Left 1 Kin'!T2, 'Left 2 Kin'!T2, 'Left 3 Kin'!T2)</f>
        <v>0.99093083937948889</v>
      </c>
      <c r="U2">
        <f>STDEV('Left 1 Kin'!U2, 'Left 2 Kin'!U2, 'Left 3 Kin'!U2)</f>
        <v>14.640215322443218</v>
      </c>
      <c r="V2">
        <f>STDEV('Left 1 Kin'!V2, 'Left 2 Kin'!V2, 'Left 3 Kin'!V2)</f>
        <v>10.297883758123964</v>
      </c>
      <c r="W2">
        <f>STDEV('Left 1 Kin'!W2, 'Left 2 Kin'!W2, 'Left 3 Kin'!W2)</f>
        <v>18.11036491039037</v>
      </c>
      <c r="X2">
        <f>STDEV('Left 1 Kin'!X2, 'Left 2 Kin'!X2, 'Left 3 Kin'!X2)</f>
        <v>55.713715770894432</v>
      </c>
      <c r="Y2">
        <f>STDEV('Left 1 Kin'!Y2, 'Left 2 Kin'!Y2, 'Left 3 Kin'!Y2)</f>
        <v>82.409333563215583</v>
      </c>
      <c r="Z2">
        <f>STDEV('Left 1 Kin'!Z2, 'Left 2 Kin'!Z2, 'Left 3 Kin'!Z2)</f>
        <v>127.28028594804309</v>
      </c>
      <c r="AA2">
        <f>STDEV('Left 1 Kin'!AA2, 'Left 2 Kin'!AA2, 'Left 3 Kin'!AA2)</f>
        <v>91.14583809523802</v>
      </c>
      <c r="AB2">
        <f>STDEV('Left 1 Kin'!AB2, 'Left 2 Kin'!AB2, 'Left 3 Kin'!AB2)</f>
        <v>193.61072298208552</v>
      </c>
      <c r="AC2">
        <f>STDEV('Left 1 Kin'!AC2, 'Left 2 Kin'!AC2, 'Left 3 Kin'!AC2)</f>
        <v>147.45874262152387</v>
      </c>
      <c r="AD2">
        <f>STDEV('Left 1 Kin'!AD2, 'Left 2 Kin'!AD2, 'Left 3 Kin'!AD2)</f>
        <v>99.749500573102196</v>
      </c>
      <c r="AE2">
        <f>STDEV('Left 1 Kin'!AE2, 'Left 2 Kin'!AE2, 'Left 3 Kin'!AE2)</f>
        <v>121.86535792841555</v>
      </c>
      <c r="AF2">
        <f>STDEV('Left 1 Kin'!AF2, 'Left 2 Kin'!AF2, 'Left 3 Kin'!AF2)</f>
        <v>135.86806732543889</v>
      </c>
      <c r="AG2">
        <f>STDEV('Left 1 Kin'!AG2, 'Left 2 Kin'!AG2, 'Left 3 Kin'!AG2)</f>
        <v>113.6114716162609</v>
      </c>
      <c r="AH2">
        <f>STDEV('Left 1 Kin'!AH2, 'Left 2 Kin'!AH2, 'Left 3 Kin'!AH2)</f>
        <v>36.152074694096036</v>
      </c>
      <c r="AI2">
        <f>STDEV('Left 1 Kin'!AI2, 'Left 2 Kin'!AI2, 'Left 3 Kin'!AI2)</f>
        <v>0.73363588566899673</v>
      </c>
      <c r="AJ2">
        <f>STDEV('Left 1 Kin'!AJ2, 'Left 2 Kin'!AJ2, 'Left 3 Kin'!AJ2)</f>
        <v>0.21995411229902023</v>
      </c>
      <c r="AK2">
        <f>STDEV('Left 1 Kin'!AK2, 'Left 2 Kin'!AK2, 'Left 3 Kin'!AK2)</f>
        <v>1.4958225739371632E-2</v>
      </c>
      <c r="AL2">
        <f>STDEV('Left 1 Kin'!AL2, 'Left 2 Kin'!AL2, 'Left 3 Kin'!AL2)</f>
        <v>4.004920859197262</v>
      </c>
      <c r="AM2">
        <f>STDEV('Left 1 Kin'!AM2, 'Left 2 Kin'!AM2, 'Left 3 Kin'!AM2)</f>
        <v>0.28417050555080486</v>
      </c>
      <c r="AN2">
        <f>STDEV('Left 1 Kin'!AN2, 'Left 2 Kin'!AN2, 'Left 3 Kin'!AN2)</f>
        <v>6.0223664028353441E-2</v>
      </c>
      <c r="AO2">
        <f>STDEV('Left 1 Kin'!AO2, 'Left 2 Kin'!AO2, 'Left 3 Kin'!AO2)</f>
        <v>2.3292395175536038E-2</v>
      </c>
      <c r="AP2">
        <f>STDEV('Left 1 Kin'!AP2, 'Left 2 Kin'!AP2, 'Left 3 Kin'!AP2)</f>
        <v>0.96472399580449941</v>
      </c>
      <c r="AQ2">
        <f>STDEV('Left 1 Kin'!AQ2, 'Left 2 Kin'!AQ2, 'Left 3 Kin'!AQ2)</f>
        <v>8.2763904910595126E-2</v>
      </c>
      <c r="AR2">
        <f>STDEV('Left 1 Kin'!AR2, 'Left 2 Kin'!AR2, 'Left 3 Kin'!AR2)</f>
        <v>4.6783422075346338E-2</v>
      </c>
      <c r="AS2">
        <f>STDEV('Left 1 Kin'!AS2, 'Left 2 Kin'!AS2, 'Left 3 Kin'!AS2)</f>
        <v>4.6386960899624879E-2</v>
      </c>
      <c r="AT2">
        <f>STDEV('Left 1 Kin'!AT2, 'Left 2 Kin'!AT2, 'Left 3 Kin'!AT2)</f>
        <v>0.60213568643878213</v>
      </c>
    </row>
    <row r="3" spans="1:46" x14ac:dyDescent="0.25">
      <c r="A3">
        <v>1</v>
      </c>
      <c r="B3">
        <f>STDEV('Left 1 Kin'!B3, 'Left 2 Kin'!B3, 'Left 3 Kin'!B3)</f>
        <v>2.8055147338544976E-2</v>
      </c>
      <c r="C3">
        <f>STDEV('Left 1 Kin'!C3, 'Left 2 Kin'!C3, 'Left 3 Kin'!C3)</f>
        <v>2.9448337494256405E-3</v>
      </c>
      <c r="D3">
        <f>STDEV('Left 1 Kin'!D3, 'Left 2 Kin'!D3, 'Left 3 Kin'!D3)</f>
        <v>2.7150797342640191E-2</v>
      </c>
      <c r="E3">
        <f>STDEV('Left 1 Kin'!E3, 'Left 2 Kin'!E3, 'Left 3 Kin'!E3)</f>
        <v>8.1228313669160467E-3</v>
      </c>
      <c r="F3">
        <f>STDEV('Left 1 Kin'!F3, 'Left 2 Kin'!F3, 'Left 3 Kin'!F3)</f>
        <v>2.996163969989021E-2</v>
      </c>
      <c r="G3">
        <f>STDEV('Left 1 Kin'!G3, 'Left 2 Kin'!G3, 'Left 3 Kin'!G3)</f>
        <v>0.63565322627923704</v>
      </c>
      <c r="H3">
        <f>STDEV('Left 1 Kin'!H3, 'Left 2 Kin'!H3, 'Left 3 Kin'!H3)</f>
        <v>0.68145801869967271</v>
      </c>
      <c r="I3">
        <f>STDEV('Left 1 Kin'!I3, 'Left 2 Kin'!I3, 'Left 3 Kin'!I3)</f>
        <v>0.8775262536153301</v>
      </c>
      <c r="J3">
        <f>STDEV('Left 1 Kin'!J3, 'Left 2 Kin'!J3, 'Left 3 Kin'!J3)</f>
        <v>0.70524556089138213</v>
      </c>
      <c r="K3">
        <f>STDEV('Left 1 Kin'!K3, 'Left 2 Kin'!K3, 'Left 3 Kin'!K3)</f>
        <v>0.87393816270209879</v>
      </c>
      <c r="L3">
        <f>STDEV('Left 1 Kin'!L3, 'Left 2 Kin'!L3, 'Left 3 Kin'!L3)</f>
        <v>1.9359848930519181</v>
      </c>
      <c r="M3">
        <f>STDEV('Left 1 Kin'!M3, 'Left 2 Kin'!M3, 'Left 3 Kin'!M3)</f>
        <v>1.8045235045912618</v>
      </c>
      <c r="N3">
        <f>STDEV('Left 1 Kin'!N3, 'Left 2 Kin'!N3, 'Left 3 Kin'!N3)</f>
        <v>1.2214807264772456</v>
      </c>
      <c r="O3">
        <f>STDEV('Left 1 Kin'!O3, 'Left 2 Kin'!O3, 'Left 3 Kin'!O3)</f>
        <v>1.9105674062633964</v>
      </c>
      <c r="P3">
        <f>STDEV('Left 1 Kin'!P3, 'Left 2 Kin'!P3, 'Left 3 Kin'!P3)</f>
        <v>2.6870696400653369</v>
      </c>
      <c r="Q3">
        <f>STDEV('Left 1 Kin'!Q3, 'Left 2 Kin'!Q3, 'Left 3 Kin'!Q3)</f>
        <v>0.46776710704760943</v>
      </c>
      <c r="R3">
        <f>STDEV('Left 1 Kin'!R3, 'Left 2 Kin'!R3, 'Left 3 Kin'!R3)</f>
        <v>2.7183902561521585</v>
      </c>
      <c r="S3">
        <f>STDEV('Left 1 Kin'!S3, 'Left 2 Kin'!S3, 'Left 3 Kin'!S3)</f>
        <v>1.1565553327120728</v>
      </c>
      <c r="T3">
        <f>STDEV('Left 1 Kin'!T3, 'Left 2 Kin'!T3, 'Left 3 Kin'!T3)</f>
        <v>0.96215408244407852</v>
      </c>
      <c r="U3">
        <f>STDEV('Left 1 Kin'!U3, 'Left 2 Kin'!U3, 'Left 3 Kin'!U3)</f>
        <v>14.395736272777743</v>
      </c>
      <c r="V3">
        <f>STDEV('Left 1 Kin'!V3, 'Left 2 Kin'!V3, 'Left 3 Kin'!V3)</f>
        <v>9.5117914108812585</v>
      </c>
      <c r="W3">
        <f>STDEV('Left 1 Kin'!W3, 'Left 2 Kin'!W3, 'Left 3 Kin'!W3)</f>
        <v>17.413666274581551</v>
      </c>
      <c r="X3">
        <f>STDEV('Left 1 Kin'!X3, 'Left 2 Kin'!X3, 'Left 3 Kin'!X3)</f>
        <v>49.066182625220222</v>
      </c>
      <c r="Y3">
        <f>STDEV('Left 1 Kin'!Y3, 'Left 2 Kin'!Y3, 'Left 3 Kin'!Y3)</f>
        <v>70.720800746792662</v>
      </c>
      <c r="Z3">
        <f>STDEV('Left 1 Kin'!Z3, 'Left 2 Kin'!Z3, 'Left 3 Kin'!Z3)</f>
        <v>114.95877848745428</v>
      </c>
      <c r="AA3">
        <f>STDEV('Left 1 Kin'!AA3, 'Left 2 Kin'!AA3, 'Left 3 Kin'!AA3)</f>
        <v>85.49702300869258</v>
      </c>
      <c r="AB3">
        <f>STDEV('Left 1 Kin'!AB3, 'Left 2 Kin'!AB3, 'Left 3 Kin'!AB3)</f>
        <v>171.23726288229363</v>
      </c>
      <c r="AC3">
        <f>STDEV('Left 1 Kin'!AC3, 'Left 2 Kin'!AC3, 'Left 3 Kin'!AC3)</f>
        <v>170.15253894872376</v>
      </c>
      <c r="AD3">
        <f>STDEV('Left 1 Kin'!AD3, 'Left 2 Kin'!AD3, 'Left 3 Kin'!AD3)</f>
        <v>108.31167748814936</v>
      </c>
      <c r="AE3">
        <f>STDEV('Left 1 Kin'!AE3, 'Left 2 Kin'!AE3, 'Left 3 Kin'!AE3)</f>
        <v>121.53442658268112</v>
      </c>
      <c r="AF3">
        <f>STDEV('Left 1 Kin'!AF3, 'Left 2 Kin'!AF3, 'Left 3 Kin'!AF3)</f>
        <v>157.68568771156015</v>
      </c>
      <c r="AG3">
        <f>STDEV('Left 1 Kin'!AG3, 'Left 2 Kin'!AG3, 'Left 3 Kin'!AG3)</f>
        <v>109.64010021688846</v>
      </c>
      <c r="AH3">
        <f>STDEV('Left 1 Kin'!AH3, 'Left 2 Kin'!AH3, 'Left 3 Kin'!AH3)</f>
        <v>30.063317283111818</v>
      </c>
      <c r="AI3">
        <f>STDEV('Left 1 Kin'!AI3, 'Left 2 Kin'!AI3, 'Left 3 Kin'!AI3)</f>
        <v>0.87130027581805647</v>
      </c>
      <c r="AJ3">
        <f>STDEV('Left 1 Kin'!AJ3, 'Left 2 Kin'!AJ3, 'Left 3 Kin'!AJ3)</f>
        <v>0.30297400462484725</v>
      </c>
      <c r="AK3">
        <f>STDEV('Left 1 Kin'!AK3, 'Left 2 Kin'!AK3, 'Left 3 Kin'!AK3)</f>
        <v>3.4144126799800084E-2</v>
      </c>
      <c r="AL3">
        <f>STDEV('Left 1 Kin'!AL3, 'Left 2 Kin'!AL3, 'Left 3 Kin'!AL3)</f>
        <v>3.6955779815424976</v>
      </c>
      <c r="AM3">
        <f>STDEV('Left 1 Kin'!AM3, 'Left 2 Kin'!AM3, 'Left 3 Kin'!AM3)</f>
        <v>0.30612107031048691</v>
      </c>
      <c r="AN3">
        <f>STDEV('Left 1 Kin'!AN3, 'Left 2 Kin'!AN3, 'Left 3 Kin'!AN3)</f>
        <v>9.9030200837386034E-2</v>
      </c>
      <c r="AO3">
        <f>STDEV('Left 1 Kin'!AO3, 'Left 2 Kin'!AO3, 'Left 3 Kin'!AO3)</f>
        <v>1.3568253264324084E-2</v>
      </c>
      <c r="AP3">
        <f>STDEV('Left 1 Kin'!AP3, 'Left 2 Kin'!AP3, 'Left 3 Kin'!AP3)</f>
        <v>1.3461537109392459</v>
      </c>
      <c r="AQ3">
        <f>STDEV('Left 1 Kin'!AQ3, 'Left 2 Kin'!AQ3, 'Left 3 Kin'!AQ3)</f>
        <v>5.6368194461993086E-2</v>
      </c>
      <c r="AR3">
        <f>STDEV('Left 1 Kin'!AR3, 'Left 2 Kin'!AR3, 'Left 3 Kin'!AR3)</f>
        <v>3.6678135305463204E-2</v>
      </c>
      <c r="AS3">
        <f>STDEV('Left 1 Kin'!AS3, 'Left 2 Kin'!AS3, 'Left 3 Kin'!AS3)</f>
        <v>2.8257999359425381E-2</v>
      </c>
      <c r="AT3">
        <f>STDEV('Left 1 Kin'!AT3, 'Left 2 Kin'!AT3, 'Left 3 Kin'!AT3)</f>
        <v>0.4760717603464214</v>
      </c>
    </row>
    <row r="4" spans="1:46" x14ac:dyDescent="0.25">
      <c r="A4">
        <v>2</v>
      </c>
      <c r="B4">
        <f>STDEV('Left 1 Kin'!B4, 'Left 2 Kin'!B4, 'Left 3 Kin'!B4)</f>
        <v>2.8695168038364343E-2</v>
      </c>
      <c r="C4">
        <f>STDEV('Left 1 Kin'!C4, 'Left 2 Kin'!C4, 'Left 3 Kin'!C4)</f>
        <v>3.0179048577232818E-3</v>
      </c>
      <c r="D4">
        <f>STDEV('Left 1 Kin'!D4, 'Left 2 Kin'!D4, 'Left 3 Kin'!D4)</f>
        <v>2.1519414789550603E-2</v>
      </c>
      <c r="E4">
        <f>STDEV('Left 1 Kin'!E4, 'Left 2 Kin'!E4, 'Left 3 Kin'!E4)</f>
        <v>7.7824019726146091E-3</v>
      </c>
      <c r="F4">
        <f>STDEV('Left 1 Kin'!F4, 'Left 2 Kin'!F4, 'Left 3 Kin'!F4)</f>
        <v>3.7122713849808038E-2</v>
      </c>
      <c r="G4">
        <f>STDEV('Left 1 Kin'!G4, 'Left 2 Kin'!G4, 'Left 3 Kin'!G4)</f>
        <v>0.65811035039483545</v>
      </c>
      <c r="H4">
        <f>STDEV('Left 1 Kin'!H4, 'Left 2 Kin'!H4, 'Left 3 Kin'!H4)</f>
        <v>0.6723024231179987</v>
      </c>
      <c r="I4">
        <f>STDEV('Left 1 Kin'!I4, 'Left 2 Kin'!I4, 'Left 3 Kin'!I4)</f>
        <v>0.85587686614099068</v>
      </c>
      <c r="J4">
        <f>STDEV('Left 1 Kin'!J4, 'Left 2 Kin'!J4, 'Left 3 Kin'!J4)</f>
        <v>0.67688651768815766</v>
      </c>
      <c r="K4">
        <f>STDEV('Left 1 Kin'!K4, 'Left 2 Kin'!K4, 'Left 3 Kin'!K4)</f>
        <v>0.77639913105212388</v>
      </c>
      <c r="L4">
        <f>STDEV('Left 1 Kin'!L4, 'Left 2 Kin'!L4, 'Left 3 Kin'!L4)</f>
        <v>1.7835530231627486</v>
      </c>
      <c r="M4">
        <f>STDEV('Left 1 Kin'!M4, 'Left 2 Kin'!M4, 'Left 3 Kin'!M4)</f>
        <v>1.688050892091032</v>
      </c>
      <c r="N4">
        <f>STDEV('Left 1 Kin'!N4, 'Left 2 Kin'!N4, 'Left 3 Kin'!N4)</f>
        <v>0.99261259035207916</v>
      </c>
      <c r="O4">
        <f>STDEV('Left 1 Kin'!O4, 'Left 2 Kin'!O4, 'Left 3 Kin'!O4)</f>
        <v>1.6651413402779947</v>
      </c>
      <c r="P4">
        <f>STDEV('Left 1 Kin'!P4, 'Left 2 Kin'!P4, 'Left 3 Kin'!P4)</f>
        <v>2.5466247684292402</v>
      </c>
      <c r="Q4">
        <f>STDEV('Left 1 Kin'!Q4, 'Left 2 Kin'!Q4, 'Left 3 Kin'!Q4)</f>
        <v>0.29266234853170514</v>
      </c>
      <c r="R4">
        <f>STDEV('Left 1 Kin'!R4, 'Left 2 Kin'!R4, 'Left 3 Kin'!R4)</f>
        <v>2.4803769033970067</v>
      </c>
      <c r="S4">
        <f>STDEV('Left 1 Kin'!S4, 'Left 2 Kin'!S4, 'Left 3 Kin'!S4)</f>
        <v>1.1453803852789015</v>
      </c>
      <c r="T4">
        <f>STDEV('Left 1 Kin'!T4, 'Left 2 Kin'!T4, 'Left 3 Kin'!T4)</f>
        <v>0.93420994728694629</v>
      </c>
      <c r="U4">
        <f>STDEV('Left 1 Kin'!U4, 'Left 2 Kin'!U4, 'Left 3 Kin'!U4)</f>
        <v>14.15153681133997</v>
      </c>
      <c r="V4">
        <f>STDEV('Left 1 Kin'!V4, 'Left 2 Kin'!V4, 'Left 3 Kin'!V4)</f>
        <v>8.7316028568284576</v>
      </c>
      <c r="W4">
        <f>STDEV('Left 1 Kin'!W4, 'Left 2 Kin'!W4, 'Left 3 Kin'!W4)</f>
        <v>16.727106972740351</v>
      </c>
      <c r="X4">
        <f>STDEV('Left 1 Kin'!X4, 'Left 2 Kin'!X4, 'Left 3 Kin'!X4)</f>
        <v>42.43676579212692</v>
      </c>
      <c r="Y4">
        <f>STDEV('Left 1 Kin'!Y4, 'Left 2 Kin'!Y4, 'Left 3 Kin'!Y4)</f>
        <v>59.12394986688453</v>
      </c>
      <c r="Z4">
        <f>STDEV('Left 1 Kin'!Z4, 'Left 2 Kin'!Z4, 'Left 3 Kin'!Z4)</f>
        <v>102.70753843376281</v>
      </c>
      <c r="AA4">
        <f>STDEV('Left 1 Kin'!AA4, 'Left 2 Kin'!AA4, 'Left 3 Kin'!AA4)</f>
        <v>79.864932708422387</v>
      </c>
      <c r="AB4">
        <f>STDEV('Left 1 Kin'!AB4, 'Left 2 Kin'!AB4, 'Left 3 Kin'!AB4)</f>
        <v>148.86621490159169</v>
      </c>
      <c r="AC4">
        <f>STDEV('Left 1 Kin'!AC4, 'Left 2 Kin'!AC4, 'Left 3 Kin'!AC4)</f>
        <v>193.56150921239325</v>
      </c>
      <c r="AD4">
        <f>STDEV('Left 1 Kin'!AD4, 'Left 2 Kin'!AD4, 'Left 3 Kin'!AD4)</f>
        <v>116.95191015496866</v>
      </c>
      <c r="AE4">
        <f>STDEV('Left 1 Kin'!AE4, 'Left 2 Kin'!AE4, 'Left 3 Kin'!AE4)</f>
        <v>121.24635999866739</v>
      </c>
      <c r="AF4">
        <f>STDEV('Left 1 Kin'!AF4, 'Left 2 Kin'!AF4, 'Left 3 Kin'!AF4)</f>
        <v>179.50656854804998</v>
      </c>
      <c r="AG4">
        <f>STDEV('Left 1 Kin'!AG4, 'Left 2 Kin'!AG4, 'Left 3 Kin'!AG4)</f>
        <v>105.70312856576301</v>
      </c>
      <c r="AH4">
        <f>STDEV('Left 1 Kin'!AH4, 'Left 2 Kin'!AH4, 'Left 3 Kin'!AH4)</f>
        <v>24.054507867112186</v>
      </c>
      <c r="AI4">
        <f>STDEV('Left 1 Kin'!AI4, 'Left 2 Kin'!AI4, 'Left 3 Kin'!AI4)</f>
        <v>1.0124496698066023</v>
      </c>
      <c r="AJ4">
        <f>STDEV('Left 1 Kin'!AJ4, 'Left 2 Kin'!AJ4, 'Left 3 Kin'!AJ4)</f>
        <v>0.38927424045929099</v>
      </c>
      <c r="AK4">
        <f>STDEV('Left 1 Kin'!AK4, 'Left 2 Kin'!AK4, 'Left 3 Kin'!AK4)</f>
        <v>5.4718019887374431E-2</v>
      </c>
      <c r="AL4">
        <f>STDEV('Left 1 Kin'!AL4, 'Left 2 Kin'!AL4, 'Left 3 Kin'!AL4)</f>
        <v>3.3994948454663398</v>
      </c>
      <c r="AM4">
        <f>STDEV('Left 1 Kin'!AM4, 'Left 2 Kin'!AM4, 'Left 3 Kin'!AM4)</f>
        <v>0.32811078924861986</v>
      </c>
      <c r="AN4">
        <f>STDEV('Left 1 Kin'!AN4, 'Left 2 Kin'!AN4, 'Left 3 Kin'!AN4)</f>
        <v>0.17015410070789419</v>
      </c>
      <c r="AO4">
        <f>STDEV('Left 1 Kin'!AO4, 'Left 2 Kin'!AO4, 'Left 3 Kin'!AO4)</f>
        <v>9.1532232582061165E-3</v>
      </c>
      <c r="AP4">
        <f>STDEV('Left 1 Kin'!AP4, 'Left 2 Kin'!AP4, 'Left 3 Kin'!AP4)</f>
        <v>1.7325138458226115</v>
      </c>
      <c r="AQ4">
        <f>STDEV('Left 1 Kin'!AQ4, 'Left 2 Kin'!AQ4, 'Left 3 Kin'!AQ4)</f>
        <v>3.5723379284267213E-2</v>
      </c>
      <c r="AR4">
        <f>STDEV('Left 1 Kin'!AR4, 'Left 2 Kin'!AR4, 'Left 3 Kin'!AR4)</f>
        <v>2.6578925541463582E-2</v>
      </c>
      <c r="AS4">
        <f>STDEV('Left 1 Kin'!AS4, 'Left 2 Kin'!AS4, 'Left 3 Kin'!AS4)</f>
        <v>1.1899600566179024E-2</v>
      </c>
      <c r="AT4">
        <f>STDEV('Left 1 Kin'!AT4, 'Left 2 Kin'!AT4, 'Left 3 Kin'!AT4)</f>
        <v>0.3779774699624352</v>
      </c>
    </row>
    <row r="5" spans="1:46" x14ac:dyDescent="0.25">
      <c r="A5">
        <v>3</v>
      </c>
      <c r="B5">
        <f>STDEV('Left 1 Kin'!B5, 'Left 2 Kin'!B5, 'Left 3 Kin'!B5)</f>
        <v>2.9369202787881233E-2</v>
      </c>
      <c r="C5">
        <f>STDEV('Left 1 Kin'!C5, 'Left 2 Kin'!C5, 'Left 3 Kin'!C5)</f>
        <v>3.0907719646008896E-3</v>
      </c>
      <c r="D5">
        <f>STDEV('Left 1 Kin'!D5, 'Left 2 Kin'!D5, 'Left 3 Kin'!D5)</f>
        <v>3.5276577442363059E-2</v>
      </c>
      <c r="E5">
        <f>STDEV('Left 1 Kin'!E5, 'Left 2 Kin'!E5, 'Left 3 Kin'!E5)</f>
        <v>1.1809424788909506E-2</v>
      </c>
      <c r="F5">
        <f>STDEV('Left 1 Kin'!F5, 'Left 2 Kin'!F5, 'Left 3 Kin'!F5)</f>
        <v>6.7429259208516293E-2</v>
      </c>
      <c r="G5">
        <f>STDEV('Left 1 Kin'!G5, 'Left 2 Kin'!G5, 'Left 3 Kin'!G5)</f>
        <v>0.68041413637688619</v>
      </c>
      <c r="H5">
        <f>STDEV('Left 1 Kin'!H5, 'Left 2 Kin'!H5, 'Left 3 Kin'!H5)</f>
        <v>0.66376062910359701</v>
      </c>
      <c r="I5">
        <f>STDEV('Left 1 Kin'!I5, 'Left 2 Kin'!I5, 'Left 3 Kin'!I5)</f>
        <v>0.83469190768881818</v>
      </c>
      <c r="J5">
        <f>STDEV('Left 1 Kin'!J5, 'Left 2 Kin'!J5, 'Left 3 Kin'!J5)</f>
        <v>0.65338916862540697</v>
      </c>
      <c r="K5">
        <f>STDEV('Left 1 Kin'!K5, 'Left 2 Kin'!K5, 'Left 3 Kin'!K5)</f>
        <v>0.68686322387665411</v>
      </c>
      <c r="L5">
        <f>STDEV('Left 1 Kin'!L5, 'Left 2 Kin'!L5, 'Left 3 Kin'!L5)</f>
        <v>1.6396766989953988</v>
      </c>
      <c r="M5">
        <f>STDEV('Left 1 Kin'!M5, 'Left 2 Kin'!M5, 'Left 3 Kin'!M5)</f>
        <v>1.5772526860598468</v>
      </c>
      <c r="N5">
        <f>STDEV('Left 1 Kin'!N5, 'Left 2 Kin'!N5, 'Left 3 Kin'!N5)</f>
        <v>0.78142738461788619</v>
      </c>
      <c r="O5">
        <f>STDEV('Left 1 Kin'!O5, 'Left 2 Kin'!O5, 'Left 3 Kin'!O5)</f>
        <v>1.4169059792403305</v>
      </c>
      <c r="P5">
        <f>STDEV('Left 1 Kin'!P5, 'Left 2 Kin'!P5, 'Left 3 Kin'!P5)</f>
        <v>2.4155338814562159</v>
      </c>
      <c r="Q5">
        <f>STDEV('Left 1 Kin'!Q5, 'Left 2 Kin'!Q5, 'Left 3 Kin'!Q5)</f>
        <v>0.12859996096379611</v>
      </c>
      <c r="R5">
        <f>STDEV('Left 1 Kin'!R5, 'Left 2 Kin'!R5, 'Left 3 Kin'!R5)</f>
        <v>2.2613697999336591</v>
      </c>
      <c r="S5">
        <f>STDEV('Left 1 Kin'!S5, 'Left 2 Kin'!S5, 'Left 3 Kin'!S5)</f>
        <v>1.1801015111358566</v>
      </c>
      <c r="T5">
        <f>STDEV('Left 1 Kin'!T5, 'Left 2 Kin'!T5, 'Left 3 Kin'!T5)</f>
        <v>0.90842817069516479</v>
      </c>
      <c r="U5">
        <f>STDEV('Left 1 Kin'!U5, 'Left 2 Kin'!U5, 'Left 3 Kin'!U5)</f>
        <v>13.876694333544217</v>
      </c>
      <c r="V5">
        <f>STDEV('Left 1 Kin'!V5, 'Left 2 Kin'!V5, 'Left 3 Kin'!V5)</f>
        <v>7.970940930913649</v>
      </c>
      <c r="W5">
        <f>STDEV('Left 1 Kin'!W5, 'Left 2 Kin'!W5, 'Left 3 Kin'!W5)</f>
        <v>16.009218214594334</v>
      </c>
      <c r="X5">
        <f>STDEV('Left 1 Kin'!X5, 'Left 2 Kin'!X5, 'Left 3 Kin'!X5)</f>
        <v>35.627038376406702</v>
      </c>
      <c r="Y5">
        <f>STDEV('Left 1 Kin'!Y5, 'Left 2 Kin'!Y5, 'Left 3 Kin'!Y5)</f>
        <v>47.515507392248935</v>
      </c>
      <c r="Z5">
        <f>STDEV('Left 1 Kin'!Z5, 'Left 2 Kin'!Z5, 'Left 3 Kin'!Z5)</f>
        <v>90.384610586679415</v>
      </c>
      <c r="AA5">
        <f>STDEV('Left 1 Kin'!AA5, 'Left 2 Kin'!AA5, 'Left 3 Kin'!AA5)</f>
        <v>73.827257344530793</v>
      </c>
      <c r="AB5">
        <f>STDEV('Left 1 Kin'!AB5, 'Left 2 Kin'!AB5, 'Left 3 Kin'!AB5)</f>
        <v>126.22644318300075</v>
      </c>
      <c r="AC5">
        <f>STDEV('Left 1 Kin'!AC5, 'Left 2 Kin'!AC5, 'Left 3 Kin'!AC5)</f>
        <v>214.66625052001748</v>
      </c>
      <c r="AD5">
        <f>STDEV('Left 1 Kin'!AD5, 'Left 2 Kin'!AD5, 'Left 3 Kin'!AD5)</f>
        <v>124.24288208090977</v>
      </c>
      <c r="AE5">
        <f>STDEV('Left 1 Kin'!AE5, 'Left 2 Kin'!AE5, 'Left 3 Kin'!AE5)</f>
        <v>120.47702716569644</v>
      </c>
      <c r="AF5">
        <f>STDEV('Left 1 Kin'!AF5, 'Left 2 Kin'!AF5, 'Left 3 Kin'!AF5)</f>
        <v>198.99193530401271</v>
      </c>
      <c r="AG5">
        <f>STDEV('Left 1 Kin'!AG5, 'Left 2 Kin'!AG5, 'Left 3 Kin'!AG5)</f>
        <v>100.96702055337998</v>
      </c>
      <c r="AH5">
        <f>STDEV('Left 1 Kin'!AH5, 'Left 2 Kin'!AH5, 'Left 3 Kin'!AH5)</f>
        <v>19.117420521391459</v>
      </c>
      <c r="AI5">
        <f>STDEV('Left 1 Kin'!AI5, 'Left 2 Kin'!AI5, 'Left 3 Kin'!AI5)</f>
        <v>1.0687332551452511</v>
      </c>
      <c r="AJ5">
        <f>STDEV('Left 1 Kin'!AJ5, 'Left 2 Kin'!AJ5, 'Left 3 Kin'!AJ5)</f>
        <v>0.45062159286520115</v>
      </c>
      <c r="AK5">
        <f>STDEV('Left 1 Kin'!AK5, 'Left 2 Kin'!AK5, 'Left 3 Kin'!AK5)</f>
        <v>6.8281491052312182E-2</v>
      </c>
      <c r="AL5">
        <f>STDEV('Left 1 Kin'!AL5, 'Left 2 Kin'!AL5, 'Left 3 Kin'!AL5)</f>
        <v>2.7845957880791281</v>
      </c>
      <c r="AM5">
        <f>STDEV('Left 1 Kin'!AM5, 'Left 2 Kin'!AM5, 'Left 3 Kin'!AM5)</f>
        <v>0.32422075782025789</v>
      </c>
      <c r="AN5">
        <f>STDEV('Left 1 Kin'!AN5, 'Left 2 Kin'!AN5, 'Left 3 Kin'!AN5)</f>
        <v>0.22106152048111541</v>
      </c>
      <c r="AO5">
        <f>STDEV('Left 1 Kin'!AO5, 'Left 2 Kin'!AO5, 'Left 3 Kin'!AO5)</f>
        <v>1.342158519438242E-2</v>
      </c>
      <c r="AP5">
        <f>STDEV('Left 1 Kin'!AP5, 'Left 2 Kin'!AP5, 'Left 3 Kin'!AP5)</f>
        <v>1.9979699935988082</v>
      </c>
      <c r="AQ5">
        <f>STDEV('Left 1 Kin'!AQ5, 'Left 2 Kin'!AQ5, 'Left 3 Kin'!AQ5)</f>
        <v>3.3774212342328282E-2</v>
      </c>
      <c r="AR5">
        <f>STDEV('Left 1 Kin'!AR5, 'Left 2 Kin'!AR5, 'Left 3 Kin'!AR5)</f>
        <v>2.0144888712965655E-2</v>
      </c>
      <c r="AS5">
        <f>STDEV('Left 1 Kin'!AS5, 'Left 2 Kin'!AS5, 'Left 3 Kin'!AS5)</f>
        <v>9.3840625206002021E-3</v>
      </c>
      <c r="AT5">
        <f>STDEV('Left 1 Kin'!AT5, 'Left 2 Kin'!AT5, 'Left 3 Kin'!AT5)</f>
        <v>0.38042075774903283</v>
      </c>
    </row>
    <row r="6" spans="1:46" x14ac:dyDescent="0.25">
      <c r="A6">
        <v>4</v>
      </c>
      <c r="B6">
        <f>STDEV('Left 1 Kin'!B6, 'Left 2 Kin'!B6, 'Left 3 Kin'!B6)</f>
        <v>2.9998642191491589E-2</v>
      </c>
      <c r="C6">
        <f>STDEV('Left 1 Kin'!C6, 'Left 2 Kin'!C6, 'Left 3 Kin'!C6)</f>
        <v>3.1597522804996639E-3</v>
      </c>
      <c r="D6">
        <f>STDEV('Left 1 Kin'!D6, 'Left 2 Kin'!D6, 'Left 3 Kin'!D6)</f>
        <v>6.0425326818632781E-2</v>
      </c>
      <c r="E6">
        <f>STDEV('Left 1 Kin'!E6, 'Left 2 Kin'!E6, 'Left 3 Kin'!E6)</f>
        <v>3.8299033000299028E-2</v>
      </c>
      <c r="F6">
        <f>STDEV('Left 1 Kin'!F6, 'Left 2 Kin'!F6, 'Left 3 Kin'!F6)</f>
        <v>3.4697045056168045E-2</v>
      </c>
      <c r="G6">
        <f>STDEV('Left 1 Kin'!G6, 'Left 2 Kin'!G6, 'Left 3 Kin'!G6)</f>
        <v>0.70169924233760861</v>
      </c>
      <c r="H6">
        <f>STDEV('Left 1 Kin'!H6, 'Left 2 Kin'!H6, 'Left 3 Kin'!H6)</f>
        <v>0.65714679700158252</v>
      </c>
      <c r="I6">
        <f>STDEV('Left 1 Kin'!I6, 'Left 2 Kin'!I6, 'Left 3 Kin'!I6)</f>
        <v>0.81686800034475526</v>
      </c>
      <c r="J6">
        <f>STDEV('Left 1 Kin'!J6, 'Left 2 Kin'!J6, 'Left 3 Kin'!J6)</f>
        <v>0.64274889899348175</v>
      </c>
      <c r="K6">
        <f>STDEV('Left 1 Kin'!K6, 'Left 2 Kin'!K6, 'Left 3 Kin'!K6)</f>
        <v>0.64317727759980392</v>
      </c>
      <c r="L6">
        <f>STDEV('Left 1 Kin'!L6, 'Left 2 Kin'!L6, 'Left 3 Kin'!L6)</f>
        <v>1.5438327741792439</v>
      </c>
      <c r="M6">
        <f>STDEV('Left 1 Kin'!M6, 'Left 2 Kin'!M6, 'Left 3 Kin'!M6)</f>
        <v>1.4926211241401264</v>
      </c>
      <c r="N6">
        <f>STDEV('Left 1 Kin'!N6, 'Left 2 Kin'!N6, 'Left 3 Kin'!N6)</f>
        <v>0.65560429706136991</v>
      </c>
      <c r="O6">
        <f>STDEV('Left 1 Kin'!O6, 'Left 2 Kin'!O6, 'Left 3 Kin'!O6)</f>
        <v>1.0910266586147195</v>
      </c>
      <c r="P6">
        <f>STDEV('Left 1 Kin'!P6, 'Left 2 Kin'!P6, 'Left 3 Kin'!P6)</f>
        <v>2.2632626939248564</v>
      </c>
      <c r="Q6">
        <f>STDEV('Left 1 Kin'!Q6, 'Left 2 Kin'!Q6, 'Left 3 Kin'!Q6)</f>
        <v>8.7919321148729357E-2</v>
      </c>
      <c r="R6">
        <f>STDEV('Left 1 Kin'!R6, 'Left 2 Kin'!R6, 'Left 3 Kin'!R6)</f>
        <v>1.9815167374473526</v>
      </c>
      <c r="S6">
        <f>STDEV('Left 1 Kin'!S6, 'Left 2 Kin'!S6, 'Left 3 Kin'!S6)</f>
        <v>1.2325479714173879</v>
      </c>
      <c r="T6">
        <f>STDEV('Left 1 Kin'!T6, 'Left 2 Kin'!T6, 'Left 3 Kin'!T6)</f>
        <v>0.89300314260849123</v>
      </c>
      <c r="U6">
        <f>STDEV('Left 1 Kin'!U6, 'Left 2 Kin'!U6, 'Left 3 Kin'!U6)</f>
        <v>13.45434774304694</v>
      </c>
      <c r="V6">
        <f>STDEV('Left 1 Kin'!V6, 'Left 2 Kin'!V6, 'Left 3 Kin'!V6)</f>
        <v>7.0897904669907676</v>
      </c>
      <c r="W6">
        <f>STDEV('Left 1 Kin'!W6, 'Left 2 Kin'!W6, 'Left 3 Kin'!W6)</f>
        <v>15.01063659753752</v>
      </c>
      <c r="X6">
        <f>STDEV('Left 1 Kin'!X6, 'Left 2 Kin'!X6, 'Left 3 Kin'!X6)</f>
        <v>27.491389662644032</v>
      </c>
      <c r="Y6">
        <f>STDEV('Left 1 Kin'!Y6, 'Left 2 Kin'!Y6, 'Left 3 Kin'!Y6)</f>
        <v>35.037129341683134</v>
      </c>
      <c r="Z6">
        <f>STDEV('Left 1 Kin'!Z6, 'Left 2 Kin'!Z6, 'Left 3 Kin'!Z6)</f>
        <v>77.584392574650622</v>
      </c>
      <c r="AA6">
        <f>STDEV('Left 1 Kin'!AA6, 'Left 2 Kin'!AA6, 'Left 3 Kin'!AA6)</f>
        <v>65.900413713294142</v>
      </c>
      <c r="AB6">
        <f>STDEV('Left 1 Kin'!AB6, 'Left 2 Kin'!AB6, 'Left 3 Kin'!AB6)</f>
        <v>101.91997477085881</v>
      </c>
      <c r="AC6">
        <f>STDEV('Left 1 Kin'!AC6, 'Left 2 Kin'!AC6, 'Left 3 Kin'!AC6)</f>
        <v>226.1711713736301</v>
      </c>
      <c r="AD6">
        <f>STDEV('Left 1 Kin'!AD6, 'Left 2 Kin'!AD6, 'Left 3 Kin'!AD6)</f>
        <v>126.30815844031352</v>
      </c>
      <c r="AE6">
        <f>STDEV('Left 1 Kin'!AE6, 'Left 2 Kin'!AE6, 'Left 3 Kin'!AE6)</f>
        <v>119.21197372580004</v>
      </c>
      <c r="AF6">
        <f>STDEV('Left 1 Kin'!AF6, 'Left 2 Kin'!AF6, 'Left 3 Kin'!AF6)</f>
        <v>210.03589933052697</v>
      </c>
      <c r="AG6">
        <f>STDEV('Left 1 Kin'!AG6, 'Left 2 Kin'!AG6, 'Left 3 Kin'!AG6)</f>
        <v>91.576671888937753</v>
      </c>
      <c r="AH6">
        <f>STDEV('Left 1 Kin'!AH6, 'Left 2 Kin'!AH6, 'Left 3 Kin'!AH6)</f>
        <v>17.664858786396607</v>
      </c>
      <c r="AI6">
        <f>STDEV('Left 1 Kin'!AI6, 'Left 2 Kin'!AI6, 'Left 3 Kin'!AI6)</f>
        <v>0.70130406063408979</v>
      </c>
      <c r="AJ6">
        <f>STDEV('Left 1 Kin'!AJ6, 'Left 2 Kin'!AJ6, 'Left 3 Kin'!AJ6)</f>
        <v>0.35799115544031762</v>
      </c>
      <c r="AK6">
        <f>STDEV('Left 1 Kin'!AK6, 'Left 2 Kin'!AK6, 'Left 3 Kin'!AK6)</f>
        <v>5.4799104707334352E-2</v>
      </c>
      <c r="AL6">
        <f>STDEV('Left 1 Kin'!AL6, 'Left 2 Kin'!AL6, 'Left 3 Kin'!AL6)</f>
        <v>0.86275281519845148</v>
      </c>
      <c r="AM6">
        <f>STDEV('Left 1 Kin'!AM6, 'Left 2 Kin'!AM6, 'Left 3 Kin'!AM6)</f>
        <v>0.20296456432884</v>
      </c>
      <c r="AN6">
        <f>STDEV('Left 1 Kin'!AN6, 'Left 2 Kin'!AN6, 'Left 3 Kin'!AN6)</f>
        <v>0.1625580923971065</v>
      </c>
      <c r="AO6">
        <f>STDEV('Left 1 Kin'!AO6, 'Left 2 Kin'!AO6, 'Left 3 Kin'!AO6)</f>
        <v>1.9589297396377787E-2</v>
      </c>
      <c r="AP6">
        <f>STDEV('Left 1 Kin'!AP6, 'Left 2 Kin'!AP6, 'Left 3 Kin'!AP6)</f>
        <v>1.7124141274758939</v>
      </c>
      <c r="AQ6">
        <f>STDEV('Left 1 Kin'!AQ6, 'Left 2 Kin'!AQ6, 'Left 3 Kin'!AQ6)</f>
        <v>5.1324529369451963E-2</v>
      </c>
      <c r="AR6">
        <f>STDEV('Left 1 Kin'!AR6, 'Left 2 Kin'!AR6, 'Left 3 Kin'!AR6)</f>
        <v>3.050664995836368E-2</v>
      </c>
      <c r="AS6">
        <f>STDEV('Left 1 Kin'!AS6, 'Left 2 Kin'!AS6, 'Left 3 Kin'!AS6)</f>
        <v>1.2368243018461979E-2</v>
      </c>
      <c r="AT6">
        <f>STDEV('Left 1 Kin'!AT6, 'Left 2 Kin'!AT6, 'Left 3 Kin'!AT6)</f>
        <v>0.64379220364988465</v>
      </c>
    </row>
    <row r="7" spans="1:46" x14ac:dyDescent="0.25">
      <c r="A7">
        <v>5</v>
      </c>
      <c r="B7">
        <f>STDEV('Left 1 Kin'!B7, 'Left 2 Kin'!B7, 'Left 3 Kin'!B7)</f>
        <v>3.1134311692779585E-2</v>
      </c>
      <c r="C7">
        <f>STDEV('Left 1 Kin'!C7, 'Left 2 Kin'!C7, 'Left 3 Kin'!C7)</f>
        <v>3.2288640097910761E-3</v>
      </c>
      <c r="D7">
        <f>STDEV('Left 1 Kin'!D7, 'Left 2 Kin'!D7, 'Left 3 Kin'!D7)</f>
        <v>4.6705224732543626E-2</v>
      </c>
      <c r="E7">
        <f>STDEV('Left 1 Kin'!E7, 'Left 2 Kin'!E7, 'Left 3 Kin'!E7)</f>
        <v>4.373047943385288E-2</v>
      </c>
      <c r="F7">
        <f>STDEV('Left 1 Kin'!F7, 'Left 2 Kin'!F7, 'Left 3 Kin'!F7)</f>
        <v>8.4338614182333016E-2</v>
      </c>
      <c r="G7">
        <f>STDEV('Left 1 Kin'!G7, 'Left 2 Kin'!G7, 'Left 3 Kin'!G7)</f>
        <v>0.72290028600838163</v>
      </c>
      <c r="H7">
        <f>STDEV('Left 1 Kin'!H7, 'Left 2 Kin'!H7, 'Left 3 Kin'!H7)</f>
        <v>0.65051733808030221</v>
      </c>
      <c r="I7">
        <f>STDEV('Left 1 Kin'!I7, 'Left 2 Kin'!I7, 'Left 3 Kin'!I7)</f>
        <v>0.7994279230654564</v>
      </c>
      <c r="J7">
        <f>STDEV('Left 1 Kin'!J7, 'Left 2 Kin'!J7, 'Left 3 Kin'!J7)</f>
        <v>0.63617451187416552</v>
      </c>
      <c r="K7">
        <f>STDEV('Left 1 Kin'!K7, 'Left 2 Kin'!K7, 'Left 3 Kin'!K7)</f>
        <v>0.5999744062383694</v>
      </c>
      <c r="L7">
        <f>STDEV('Left 1 Kin'!L7, 'Left 2 Kin'!L7, 'Left 3 Kin'!L7)</f>
        <v>1.4504639485809621</v>
      </c>
      <c r="M7">
        <f>STDEV('Left 1 Kin'!M7, 'Left 2 Kin'!M7, 'Left 3 Kin'!M7)</f>
        <v>1.412290336955661</v>
      </c>
      <c r="N7">
        <f>STDEV('Left 1 Kin'!N7, 'Left 2 Kin'!N7, 'Left 3 Kin'!N7)</f>
        <v>0.53592634683049745</v>
      </c>
      <c r="O7">
        <f>STDEV('Left 1 Kin'!O7, 'Left 2 Kin'!O7, 'Left 3 Kin'!O7)</f>
        <v>0.81490977488308458</v>
      </c>
      <c r="P7">
        <f>STDEV('Left 1 Kin'!P7, 'Left 2 Kin'!P7, 'Left 3 Kin'!P7)</f>
        <v>2.1074935190706992</v>
      </c>
      <c r="Q7">
        <f>STDEV('Left 1 Kin'!Q7, 'Left 2 Kin'!Q7, 'Left 3 Kin'!Q7)</f>
        <v>0.23620341471406223</v>
      </c>
      <c r="R7">
        <f>STDEV('Left 1 Kin'!R7, 'Left 2 Kin'!R7, 'Left 3 Kin'!R7)</f>
        <v>1.6825825416404787</v>
      </c>
      <c r="S7">
        <f>STDEV('Left 1 Kin'!S7, 'Left 2 Kin'!S7, 'Left 3 Kin'!S7)</f>
        <v>1.2784751964899757</v>
      </c>
      <c r="T7">
        <f>STDEV('Left 1 Kin'!T7, 'Left 2 Kin'!T7, 'Left 3 Kin'!T7)</f>
        <v>0.87262233463838512</v>
      </c>
      <c r="U7">
        <f>STDEV('Left 1 Kin'!U7, 'Left 2 Kin'!U7, 'Left 3 Kin'!U7)</f>
        <v>13.0168281191138</v>
      </c>
      <c r="V7">
        <f>STDEV('Left 1 Kin'!V7, 'Left 2 Kin'!V7, 'Left 3 Kin'!V7)</f>
        <v>6.207325288582938</v>
      </c>
      <c r="W7">
        <f>STDEV('Left 1 Kin'!W7, 'Left 2 Kin'!W7, 'Left 3 Kin'!W7)</f>
        <v>14.00854421754995</v>
      </c>
      <c r="X7">
        <f>STDEV('Left 1 Kin'!X7, 'Left 2 Kin'!X7, 'Left 3 Kin'!X7)</f>
        <v>19.373665770592396</v>
      </c>
      <c r="Y7">
        <f>STDEV('Left 1 Kin'!Y7, 'Left 2 Kin'!Y7, 'Left 3 Kin'!Y7)</f>
        <v>23.312559627297482</v>
      </c>
      <c r="Z7">
        <f>STDEV('Left 1 Kin'!Z7, 'Left 2 Kin'!Z7, 'Left 3 Kin'!Z7)</f>
        <v>64.781403953959639</v>
      </c>
      <c r="AA7">
        <f>STDEV('Left 1 Kin'!AA7, 'Left 2 Kin'!AA7, 'Left 3 Kin'!AA7)</f>
        <v>57.703919951199104</v>
      </c>
      <c r="AB7">
        <f>STDEV('Left 1 Kin'!AB7, 'Left 2 Kin'!AB7, 'Left 3 Kin'!AB7)</f>
        <v>77.356228903835898</v>
      </c>
      <c r="AC7">
        <f>STDEV('Left 1 Kin'!AC7, 'Left 2 Kin'!AC7, 'Left 3 Kin'!AC7)</f>
        <v>237.51263938408138</v>
      </c>
      <c r="AD7">
        <f>STDEV('Left 1 Kin'!AD7, 'Left 2 Kin'!AD7, 'Left 3 Kin'!AD7)</f>
        <v>128.19588028636434</v>
      </c>
      <c r="AE7">
        <f>STDEV('Left 1 Kin'!AE7, 'Left 2 Kin'!AE7, 'Left 3 Kin'!AE7)</f>
        <v>117.50353096797859</v>
      </c>
      <c r="AF7">
        <f>STDEV('Left 1 Kin'!AF7, 'Left 2 Kin'!AF7, 'Left 3 Kin'!AF7)</f>
        <v>221.24281350175372</v>
      </c>
      <c r="AG7">
        <f>STDEV('Left 1 Kin'!AG7, 'Left 2 Kin'!AG7, 'Left 3 Kin'!AG7)</f>
        <v>83.462981134260886</v>
      </c>
      <c r="AH7">
        <f>STDEV('Left 1 Kin'!AH7, 'Left 2 Kin'!AH7, 'Left 3 Kin'!AH7)</f>
        <v>17.400901079959411</v>
      </c>
      <c r="AI7">
        <f>STDEV('Left 1 Kin'!AI7, 'Left 2 Kin'!AI7, 'Left 3 Kin'!AI7)</f>
        <v>0.44418677436638604</v>
      </c>
      <c r="AJ7">
        <f>STDEV('Left 1 Kin'!AJ7, 'Left 2 Kin'!AJ7, 'Left 3 Kin'!AJ7)</f>
        <v>0.26889528133659096</v>
      </c>
      <c r="AK7">
        <f>STDEV('Left 1 Kin'!AK7, 'Left 2 Kin'!AK7, 'Left 3 Kin'!AK7)</f>
        <v>6.1691006948518888E-2</v>
      </c>
      <c r="AL7">
        <f>STDEV('Left 1 Kin'!AL7, 'Left 2 Kin'!AL7, 'Left 3 Kin'!AL7)</f>
        <v>2.3349228198024594</v>
      </c>
      <c r="AM7">
        <f>STDEV('Left 1 Kin'!AM7, 'Left 2 Kin'!AM7, 'Left 3 Kin'!AM7)</f>
        <v>0.12106552344331288</v>
      </c>
      <c r="AN7">
        <f>STDEV('Left 1 Kin'!AN7, 'Left 2 Kin'!AN7, 'Left 3 Kin'!AN7)</f>
        <v>0.17192166965529929</v>
      </c>
      <c r="AO7">
        <f>STDEV('Left 1 Kin'!AO7, 'Left 2 Kin'!AO7, 'Left 3 Kin'!AO7)</f>
        <v>2.8043151647609541E-2</v>
      </c>
      <c r="AP7">
        <f>STDEV('Left 1 Kin'!AP7, 'Left 2 Kin'!AP7, 'Left 3 Kin'!AP7)</f>
        <v>1.4221865270014091</v>
      </c>
      <c r="AQ7">
        <f>STDEV('Left 1 Kin'!AQ7, 'Left 2 Kin'!AQ7, 'Left 3 Kin'!AQ7)</f>
        <v>7.5488691535868568E-2</v>
      </c>
      <c r="AR7">
        <f>STDEV('Left 1 Kin'!AR7, 'Left 2 Kin'!AR7, 'Left 3 Kin'!AR7)</f>
        <v>4.0919260635925846E-2</v>
      </c>
      <c r="AS7">
        <f>STDEV('Left 1 Kin'!AS7, 'Left 2 Kin'!AS7, 'Left 3 Kin'!AS7)</f>
        <v>1.8786998244619425E-2</v>
      </c>
      <c r="AT7">
        <f>STDEV('Left 1 Kin'!AT7, 'Left 2 Kin'!AT7, 'Left 3 Kin'!AT7)</f>
        <v>0.91782006241587788</v>
      </c>
    </row>
    <row r="8" spans="1:46" x14ac:dyDescent="0.25">
      <c r="A8">
        <v>6</v>
      </c>
      <c r="B8">
        <f>STDEV('Left 1 Kin'!B8, 'Left 2 Kin'!B8, 'Left 3 Kin'!B8)</f>
        <v>3.1812964338454236E-2</v>
      </c>
      <c r="C8">
        <f>STDEV('Left 1 Kin'!C8, 'Left 2 Kin'!C8, 'Left 3 Kin'!C8)</f>
        <v>3.2956254279773709E-3</v>
      </c>
      <c r="D8">
        <f>STDEV('Left 1 Kin'!D8, 'Left 2 Kin'!D8, 'Left 3 Kin'!D8)</f>
        <v>3.7116140214203348E-2</v>
      </c>
      <c r="E8">
        <f>STDEV('Left 1 Kin'!E8, 'Left 2 Kin'!E8, 'Left 3 Kin'!E8)</f>
        <v>4.1966850165179793E-2</v>
      </c>
      <c r="F8">
        <f>STDEV('Left 1 Kin'!F8, 'Left 2 Kin'!F8, 'Left 3 Kin'!F8)</f>
        <v>0.15134247179523594</v>
      </c>
      <c r="G8">
        <f>STDEV('Left 1 Kin'!G8, 'Left 2 Kin'!G8, 'Left 3 Kin'!G8)</f>
        <v>0.74363335162872735</v>
      </c>
      <c r="H8">
        <f>STDEV('Left 1 Kin'!H8, 'Left 2 Kin'!H8, 'Left 3 Kin'!H8)</f>
        <v>0.64511233739922658</v>
      </c>
      <c r="I8">
        <f>STDEV('Left 1 Kin'!I8, 'Left 2 Kin'!I8, 'Left 3 Kin'!I8)</f>
        <v>0.78309846104050929</v>
      </c>
      <c r="J8">
        <f>STDEV('Left 1 Kin'!J8, 'Left 2 Kin'!J8, 'Left 3 Kin'!J8)</f>
        <v>0.62637586722457028</v>
      </c>
      <c r="K8">
        <f>STDEV('Left 1 Kin'!K8, 'Left 2 Kin'!K8, 'Left 3 Kin'!K8)</f>
        <v>0.56987328125351711</v>
      </c>
      <c r="L8">
        <f>STDEV('Left 1 Kin'!L8, 'Left 2 Kin'!L8, 'Left 3 Kin'!L8)</f>
        <v>1.3688519592960653</v>
      </c>
      <c r="M8">
        <f>STDEV('Left 1 Kin'!M8, 'Left 2 Kin'!M8, 'Left 3 Kin'!M8)</f>
        <v>1.3423090146539793</v>
      </c>
      <c r="N8">
        <f>STDEV('Left 1 Kin'!N8, 'Left 2 Kin'!N8, 'Left 3 Kin'!N8)</f>
        <v>0.43595316531344624</v>
      </c>
      <c r="O8">
        <f>STDEV('Left 1 Kin'!O8, 'Left 2 Kin'!O8, 'Left 3 Kin'!O8)</f>
        <v>0.55681359778774542</v>
      </c>
      <c r="P8">
        <f>STDEV('Left 1 Kin'!P8, 'Left 2 Kin'!P8, 'Left 3 Kin'!P8)</f>
        <v>1.9900227695290313</v>
      </c>
      <c r="Q8">
        <f>STDEV('Left 1 Kin'!Q8, 'Left 2 Kin'!Q8, 'Left 3 Kin'!Q8)</f>
        <v>0.39516064965089803</v>
      </c>
      <c r="R8">
        <f>STDEV('Left 1 Kin'!R8, 'Left 2 Kin'!R8, 'Left 3 Kin'!R8)</f>
        <v>1.454098477305211</v>
      </c>
      <c r="S8">
        <f>STDEV('Left 1 Kin'!S8, 'Left 2 Kin'!S8, 'Left 3 Kin'!S8)</f>
        <v>1.3492196083334094</v>
      </c>
      <c r="T8">
        <f>STDEV('Left 1 Kin'!T8, 'Left 2 Kin'!T8, 'Left 3 Kin'!T8)</f>
        <v>0.85059802616921898</v>
      </c>
      <c r="U8">
        <f>STDEV('Left 1 Kin'!U8, 'Left 2 Kin'!U8, 'Left 3 Kin'!U8)</f>
        <v>12.548672494456232</v>
      </c>
      <c r="V8">
        <f>STDEV('Left 1 Kin'!V8, 'Left 2 Kin'!V8, 'Left 3 Kin'!V8)</f>
        <v>5.3506046973877943</v>
      </c>
      <c r="W8">
        <f>STDEV('Left 1 Kin'!W8, 'Left 2 Kin'!W8, 'Left 3 Kin'!W8)</f>
        <v>12.956510144590464</v>
      </c>
      <c r="X8">
        <f>STDEV('Left 1 Kin'!X8, 'Left 2 Kin'!X8, 'Left 3 Kin'!X8)</f>
        <v>12.461039243210468</v>
      </c>
      <c r="Y8">
        <f>STDEV('Left 1 Kin'!Y8, 'Left 2 Kin'!Y8, 'Left 3 Kin'!Y8)</f>
        <v>14.888811221986739</v>
      </c>
      <c r="Z8">
        <f>STDEV('Left 1 Kin'!Z8, 'Left 2 Kin'!Z8, 'Left 3 Kin'!Z8)</f>
        <v>52.493818083955951</v>
      </c>
      <c r="AA8">
        <f>STDEV('Left 1 Kin'!AA8, 'Left 2 Kin'!AA8, 'Left 3 Kin'!AA8)</f>
        <v>49.768350568534203</v>
      </c>
      <c r="AB8">
        <f>STDEV('Left 1 Kin'!AB8, 'Left 2 Kin'!AB8, 'Left 3 Kin'!AB8)</f>
        <v>54.852519733015193</v>
      </c>
      <c r="AC8">
        <f>STDEV('Left 1 Kin'!AC8, 'Left 2 Kin'!AC8, 'Left 3 Kin'!AC8)</f>
        <v>243.12671122229824</v>
      </c>
      <c r="AD8">
        <f>STDEV('Left 1 Kin'!AD8, 'Left 2 Kin'!AD8, 'Left 3 Kin'!AD8)</f>
        <v>127.07134898289742</v>
      </c>
      <c r="AE8">
        <f>STDEV('Left 1 Kin'!AE8, 'Left 2 Kin'!AE8, 'Left 3 Kin'!AE8)</f>
        <v>115.1193709995448</v>
      </c>
      <c r="AF8">
        <f>STDEV('Left 1 Kin'!AF8, 'Left 2 Kin'!AF8, 'Left 3 Kin'!AF8)</f>
        <v>229.59295001548401</v>
      </c>
      <c r="AG8">
        <f>STDEV('Left 1 Kin'!AG8, 'Left 2 Kin'!AG8, 'Left 3 Kin'!AG8)</f>
        <v>75.822058367652019</v>
      </c>
      <c r="AH8">
        <f>STDEV('Left 1 Kin'!AH8, 'Left 2 Kin'!AH8, 'Left 3 Kin'!AH8)</f>
        <v>19.635868934635333</v>
      </c>
      <c r="AI8">
        <f>STDEV('Left 1 Kin'!AI8, 'Left 2 Kin'!AI8, 'Left 3 Kin'!AI8)</f>
        <v>0.2349109150251644</v>
      </c>
      <c r="AJ8">
        <f>STDEV('Left 1 Kin'!AJ8, 'Left 2 Kin'!AJ8, 'Left 3 Kin'!AJ8)</f>
        <v>0.21466611008428885</v>
      </c>
      <c r="AK8">
        <f>STDEV('Left 1 Kin'!AK8, 'Left 2 Kin'!AK8, 'Left 3 Kin'!AK8)</f>
        <v>6.3833682371057673E-2</v>
      </c>
      <c r="AL8">
        <f>STDEV('Left 1 Kin'!AL8, 'Left 2 Kin'!AL8, 'Left 3 Kin'!AL8)</f>
        <v>3.4157553494682444</v>
      </c>
      <c r="AM8">
        <f>STDEV('Left 1 Kin'!AM8, 'Left 2 Kin'!AM8, 'Left 3 Kin'!AM8)</f>
        <v>4.5991987017450567E-2</v>
      </c>
      <c r="AN8">
        <f>STDEV('Left 1 Kin'!AN8, 'Left 2 Kin'!AN8, 'Left 3 Kin'!AN8)</f>
        <v>0.1682065812948309</v>
      </c>
      <c r="AO8">
        <f>STDEV('Left 1 Kin'!AO8, 'Left 2 Kin'!AO8, 'Left 3 Kin'!AO8)</f>
        <v>3.7658759487519171E-2</v>
      </c>
      <c r="AP8">
        <f>STDEV('Left 1 Kin'!AP8, 'Left 2 Kin'!AP8, 'Left 3 Kin'!AP8)</f>
        <v>1.150840954062941</v>
      </c>
      <c r="AQ8">
        <f>STDEV('Left 1 Kin'!AQ8, 'Left 2 Kin'!AQ8, 'Left 3 Kin'!AQ8)</f>
        <v>9.0184206826167276E-2</v>
      </c>
      <c r="AR8">
        <f>STDEV('Left 1 Kin'!AR8, 'Left 2 Kin'!AR8, 'Left 3 Kin'!AR8)</f>
        <v>4.7800965432477791E-2</v>
      </c>
      <c r="AS8">
        <f>STDEV('Left 1 Kin'!AS8, 'Left 2 Kin'!AS8, 'Left 3 Kin'!AS8)</f>
        <v>2.6563593310561979E-2</v>
      </c>
      <c r="AT8">
        <f>STDEV('Left 1 Kin'!AT8, 'Left 2 Kin'!AT8, 'Left 3 Kin'!AT8)</f>
        <v>1.1091264966490588</v>
      </c>
    </row>
    <row r="9" spans="1:46" x14ac:dyDescent="0.25">
      <c r="A9">
        <v>7</v>
      </c>
      <c r="B9">
        <f>STDEV('Left 1 Kin'!B9, 'Left 2 Kin'!B9, 'Left 3 Kin'!B9)</f>
        <v>3.2188964076733238E-2</v>
      </c>
      <c r="C9">
        <f>STDEV('Left 1 Kin'!C9, 'Left 2 Kin'!C9, 'Left 3 Kin'!C9)</f>
        <v>3.3592440964304161E-3</v>
      </c>
      <c r="D9">
        <f>STDEV('Left 1 Kin'!D9, 'Left 2 Kin'!D9, 'Left 3 Kin'!D9)</f>
        <v>4.2799182445268945E-2</v>
      </c>
      <c r="E9">
        <f>STDEV('Left 1 Kin'!E9, 'Left 2 Kin'!E9, 'Left 3 Kin'!E9)</f>
        <v>4.6778098581309512E-2</v>
      </c>
      <c r="F9">
        <f>STDEV('Left 1 Kin'!F9, 'Left 2 Kin'!F9, 'Left 3 Kin'!F9)</f>
        <v>0.13071713016151124</v>
      </c>
      <c r="G9">
        <f>STDEV('Left 1 Kin'!G9, 'Left 2 Kin'!G9, 'Left 3 Kin'!G9)</f>
        <v>0.76341218207120864</v>
      </c>
      <c r="H9">
        <f>STDEV('Left 1 Kin'!H9, 'Left 2 Kin'!H9, 'Left 3 Kin'!H9)</f>
        <v>0.64181321304399286</v>
      </c>
      <c r="I9">
        <f>STDEV('Left 1 Kin'!I9, 'Left 2 Kin'!I9, 'Left 3 Kin'!I9)</f>
        <v>0.77026019055566564</v>
      </c>
      <c r="J9">
        <f>STDEV('Left 1 Kin'!J9, 'Left 2 Kin'!J9, 'Left 3 Kin'!J9)</f>
        <v>0.62056111175048734</v>
      </c>
      <c r="K9">
        <f>STDEV('Left 1 Kin'!K9, 'Left 2 Kin'!K9, 'Left 3 Kin'!K9)</f>
        <v>0.57213692041743702</v>
      </c>
      <c r="L9">
        <f>STDEV('Left 1 Kin'!L9, 'Left 2 Kin'!L9, 'Left 3 Kin'!L9)</f>
        <v>1.3181805751333957</v>
      </c>
      <c r="M9">
        <f>STDEV('Left 1 Kin'!M9, 'Left 2 Kin'!M9, 'Left 3 Kin'!M9)</f>
        <v>1.2893835210585443</v>
      </c>
      <c r="N9">
        <f>STDEV('Left 1 Kin'!N9, 'Left 2 Kin'!N9, 'Left 3 Kin'!N9)</f>
        <v>0.38416923178614854</v>
      </c>
      <c r="O9">
        <f>STDEV('Left 1 Kin'!O9, 'Left 2 Kin'!O9, 'Left 3 Kin'!O9)</f>
        <v>0.39283593739753547</v>
      </c>
      <c r="P9">
        <f>STDEV('Left 1 Kin'!P9, 'Left 2 Kin'!P9, 'Left 3 Kin'!P9)</f>
        <v>1.8760843262365199</v>
      </c>
      <c r="Q9">
        <f>STDEV('Left 1 Kin'!Q9, 'Left 2 Kin'!Q9, 'Left 3 Kin'!Q9)</f>
        <v>0.56114586456696769</v>
      </c>
      <c r="R9">
        <f>STDEV('Left 1 Kin'!R9, 'Left 2 Kin'!R9, 'Left 3 Kin'!R9)</f>
        <v>1.2357129136559191</v>
      </c>
      <c r="S9">
        <f>STDEV('Left 1 Kin'!S9, 'Left 2 Kin'!S9, 'Left 3 Kin'!S9)</f>
        <v>1.4217228343512638</v>
      </c>
      <c r="T9">
        <f>STDEV('Left 1 Kin'!T9, 'Left 2 Kin'!T9, 'Left 3 Kin'!T9)</f>
        <v>0.83032930704168417</v>
      </c>
      <c r="U9">
        <f>STDEV('Left 1 Kin'!U9, 'Left 2 Kin'!U9, 'Left 3 Kin'!U9)</f>
        <v>12.051541638872971</v>
      </c>
      <c r="V9">
        <f>STDEV('Left 1 Kin'!V9, 'Left 2 Kin'!V9, 'Left 3 Kin'!V9)</f>
        <v>4.4204653147145017</v>
      </c>
      <c r="W9">
        <f>STDEV('Left 1 Kin'!W9, 'Left 2 Kin'!W9, 'Left 3 Kin'!W9)</f>
        <v>11.751408912155082</v>
      </c>
      <c r="X9">
        <f>STDEV('Left 1 Kin'!X9, 'Left 2 Kin'!X9, 'Left 3 Kin'!X9)</f>
        <v>8.2791234480292832</v>
      </c>
      <c r="Y9">
        <f>STDEV('Left 1 Kin'!Y9, 'Left 2 Kin'!Y9, 'Left 3 Kin'!Y9)</f>
        <v>12.85614548192809</v>
      </c>
      <c r="Z9">
        <f>STDEV('Left 1 Kin'!Z9, 'Left 2 Kin'!Z9, 'Left 3 Kin'!Z9)</f>
        <v>42.113582676275108</v>
      </c>
      <c r="AA9">
        <f>STDEV('Left 1 Kin'!AA9, 'Left 2 Kin'!AA9, 'Left 3 Kin'!AA9)</f>
        <v>43.015391818716694</v>
      </c>
      <c r="AB9">
        <f>STDEV('Left 1 Kin'!AB9, 'Left 2 Kin'!AB9, 'Left 3 Kin'!AB9)</f>
        <v>37.357661016996708</v>
      </c>
      <c r="AC9">
        <f>STDEV('Left 1 Kin'!AC9, 'Left 2 Kin'!AC9, 'Left 3 Kin'!AC9)</f>
        <v>237.04279764803627</v>
      </c>
      <c r="AD9">
        <f>STDEV('Left 1 Kin'!AD9, 'Left 2 Kin'!AD9, 'Left 3 Kin'!AD9)</f>
        <v>120.57133886419767</v>
      </c>
      <c r="AE9">
        <f>STDEV('Left 1 Kin'!AE9, 'Left 2 Kin'!AE9, 'Left 3 Kin'!AE9)</f>
        <v>112.87698673059857</v>
      </c>
      <c r="AF9">
        <f>STDEV('Left 1 Kin'!AF9, 'Left 2 Kin'!AF9, 'Left 3 Kin'!AF9)</f>
        <v>228.0853801549363</v>
      </c>
      <c r="AG9">
        <f>STDEV('Left 1 Kin'!AG9, 'Left 2 Kin'!AG9, 'Left 3 Kin'!AG9)</f>
        <v>66.761596342594743</v>
      </c>
      <c r="AH9">
        <f>STDEV('Left 1 Kin'!AH9, 'Left 2 Kin'!AH9, 'Left 3 Kin'!AH9)</f>
        <v>24.704136902716595</v>
      </c>
      <c r="AI9">
        <f>STDEV('Left 1 Kin'!AI9, 'Left 2 Kin'!AI9, 'Left 3 Kin'!AI9)</f>
        <v>0.36191706071235064</v>
      </c>
      <c r="AJ9">
        <f>STDEV('Left 1 Kin'!AJ9, 'Left 2 Kin'!AJ9, 'Left 3 Kin'!AJ9)</f>
        <v>0.21612881538856246</v>
      </c>
      <c r="AK9">
        <f>STDEV('Left 1 Kin'!AK9, 'Left 2 Kin'!AK9, 'Left 3 Kin'!AK9)</f>
        <v>4.9311918672315651E-2</v>
      </c>
      <c r="AL9">
        <f>STDEV('Left 1 Kin'!AL9, 'Left 2 Kin'!AL9, 'Left 3 Kin'!AL9)</f>
        <v>3.837964080727422</v>
      </c>
      <c r="AM9">
        <f>STDEV('Left 1 Kin'!AM9, 'Left 2 Kin'!AM9, 'Left 3 Kin'!AM9)</f>
        <v>0.13530380802077716</v>
      </c>
      <c r="AN9">
        <f>STDEV('Left 1 Kin'!AN9, 'Left 2 Kin'!AN9, 'Left 3 Kin'!AN9)</f>
        <v>0.13031247352662131</v>
      </c>
      <c r="AO9">
        <f>STDEV('Left 1 Kin'!AO9, 'Left 2 Kin'!AO9, 'Left 3 Kin'!AO9)</f>
        <v>4.1707510283544996E-2</v>
      </c>
      <c r="AP9">
        <f>STDEV('Left 1 Kin'!AP9, 'Left 2 Kin'!AP9, 'Left 3 Kin'!AP9)</f>
        <v>0.84496411563554763</v>
      </c>
      <c r="AQ9">
        <f>STDEV('Left 1 Kin'!AQ9, 'Left 2 Kin'!AQ9, 'Left 3 Kin'!AQ9)</f>
        <v>9.2454428811926601E-2</v>
      </c>
      <c r="AR9">
        <f>STDEV('Left 1 Kin'!AR9, 'Left 2 Kin'!AR9, 'Left 3 Kin'!AR9)</f>
        <v>5.1683947692648335E-2</v>
      </c>
      <c r="AS9">
        <f>STDEV('Left 1 Kin'!AS9, 'Left 2 Kin'!AS9, 'Left 3 Kin'!AS9)</f>
        <v>3.0629021426601833E-2</v>
      </c>
      <c r="AT9">
        <f>STDEV('Left 1 Kin'!AT9, 'Left 2 Kin'!AT9, 'Left 3 Kin'!AT9)</f>
        <v>1.1892501215547191</v>
      </c>
    </row>
    <row r="10" spans="1:46" x14ac:dyDescent="0.25">
      <c r="A10">
        <v>8</v>
      </c>
      <c r="B10">
        <f>STDEV('Left 1 Kin'!B10, 'Left 2 Kin'!B10, 'Left 3 Kin'!B10)</f>
        <v>3.3239314573759518E-2</v>
      </c>
      <c r="C10">
        <f>STDEV('Left 1 Kin'!C10, 'Left 2 Kin'!C10, 'Left 3 Kin'!C10)</f>
        <v>3.4248203555481867E-3</v>
      </c>
      <c r="D10">
        <f>STDEV('Left 1 Kin'!D10, 'Left 2 Kin'!D10, 'Left 3 Kin'!D10)</f>
        <v>1.3772138631591622E-2</v>
      </c>
      <c r="E10">
        <f>STDEV('Left 1 Kin'!E10, 'Left 2 Kin'!E10, 'Left 3 Kin'!E10)</f>
        <v>2.4046827788223719E-2</v>
      </c>
      <c r="F10">
        <f>STDEV('Left 1 Kin'!F10, 'Left 2 Kin'!F10, 'Left 3 Kin'!F10)</f>
        <v>8.6801510788840019E-2</v>
      </c>
      <c r="G10">
        <f>STDEV('Left 1 Kin'!G10, 'Left 2 Kin'!G10, 'Left 3 Kin'!G10)</f>
        <v>0.78272516082149746</v>
      </c>
      <c r="H10">
        <f>STDEV('Left 1 Kin'!H10, 'Left 2 Kin'!H10, 'Left 3 Kin'!H10)</f>
        <v>0.63802760816758752</v>
      </c>
      <c r="I10">
        <f>STDEV('Left 1 Kin'!I10, 'Left 2 Kin'!I10, 'Left 3 Kin'!I10)</f>
        <v>0.7582749908184292</v>
      </c>
      <c r="J10">
        <f>STDEV('Left 1 Kin'!J10, 'Left 2 Kin'!J10, 'Left 3 Kin'!J10)</f>
        <v>0.62120298570220434</v>
      </c>
      <c r="K10">
        <f>STDEV('Left 1 Kin'!K10, 'Left 2 Kin'!K10, 'Left 3 Kin'!K10)</f>
        <v>0.57633255695764218</v>
      </c>
      <c r="L10">
        <f>STDEV('Left 1 Kin'!L10, 'Left 2 Kin'!L10, 'Left 3 Kin'!L10)</f>
        <v>1.2722983006902751</v>
      </c>
      <c r="M10">
        <f>STDEV('Left 1 Kin'!M10, 'Left 2 Kin'!M10, 'Left 3 Kin'!M10)</f>
        <v>1.2475976111380349</v>
      </c>
      <c r="N10">
        <f>STDEV('Left 1 Kin'!N10, 'Left 2 Kin'!N10, 'Left 3 Kin'!N10)</f>
        <v>0.34187863107506505</v>
      </c>
      <c r="O10">
        <f>STDEV('Left 1 Kin'!O10, 'Left 2 Kin'!O10, 'Left 3 Kin'!O10)</f>
        <v>0.58123502827685825</v>
      </c>
      <c r="P10">
        <f>STDEV('Left 1 Kin'!P10, 'Left 2 Kin'!P10, 'Left 3 Kin'!P10)</f>
        <v>1.7420608864537421</v>
      </c>
      <c r="Q10">
        <f>STDEV('Left 1 Kin'!Q10, 'Left 2 Kin'!Q10, 'Left 3 Kin'!Q10)</f>
        <v>0.71678059305919606</v>
      </c>
      <c r="R10">
        <f>STDEV('Left 1 Kin'!R10, 'Left 2 Kin'!R10, 'Left 3 Kin'!R10)</f>
        <v>0.98663247304623647</v>
      </c>
      <c r="S10">
        <f>STDEV('Left 1 Kin'!S10, 'Left 2 Kin'!S10, 'Left 3 Kin'!S10)</f>
        <v>1.4825959271944495</v>
      </c>
      <c r="T10">
        <f>STDEV('Left 1 Kin'!T10, 'Left 2 Kin'!T10, 'Left 3 Kin'!T10)</f>
        <v>0.79923902143099379</v>
      </c>
      <c r="U10">
        <f>STDEV('Left 1 Kin'!U10, 'Left 2 Kin'!U10, 'Left 3 Kin'!U10)</f>
        <v>11.50021373681812</v>
      </c>
      <c r="V10">
        <f>STDEV('Left 1 Kin'!V10, 'Left 2 Kin'!V10, 'Left 3 Kin'!V10)</f>
        <v>3.4887080288888628</v>
      </c>
      <c r="W10">
        <f>STDEV('Left 1 Kin'!W10, 'Left 2 Kin'!W10, 'Left 3 Kin'!W10)</f>
        <v>10.576699708439349</v>
      </c>
      <c r="X10">
        <f>STDEV('Left 1 Kin'!X10, 'Left 2 Kin'!X10, 'Left 3 Kin'!X10)</f>
        <v>6.8032182519256263</v>
      </c>
      <c r="Y10">
        <f>STDEV('Left 1 Kin'!Y10, 'Left 2 Kin'!Y10, 'Left 3 Kin'!Y10)</f>
        <v>16.682588645875661</v>
      </c>
      <c r="Z10">
        <f>STDEV('Left 1 Kin'!Z10, 'Left 2 Kin'!Z10, 'Left 3 Kin'!Z10)</f>
        <v>31.655628002036551</v>
      </c>
      <c r="AA10">
        <f>STDEV('Left 1 Kin'!AA10, 'Left 2 Kin'!AA10, 'Left 3 Kin'!AA10)</f>
        <v>36.041428462026154</v>
      </c>
      <c r="AB10">
        <f>STDEV('Left 1 Kin'!AB10, 'Left 2 Kin'!AB10, 'Left 3 Kin'!AB10)</f>
        <v>20.419233048525474</v>
      </c>
      <c r="AC10">
        <f>STDEV('Left 1 Kin'!AC10, 'Left 2 Kin'!AC10, 'Left 3 Kin'!AC10)</f>
        <v>230.77928810582202</v>
      </c>
      <c r="AD10">
        <f>STDEV('Left 1 Kin'!AD10, 'Left 2 Kin'!AD10, 'Left 3 Kin'!AD10)</f>
        <v>114.09658373756537</v>
      </c>
      <c r="AE10">
        <f>STDEV('Left 1 Kin'!AE10, 'Left 2 Kin'!AE10, 'Left 3 Kin'!AE10)</f>
        <v>109.10405347290036</v>
      </c>
      <c r="AF10">
        <f>STDEV('Left 1 Kin'!AF10, 'Left 2 Kin'!AF10, 'Left 3 Kin'!AF10)</f>
        <v>225.0455280939465</v>
      </c>
      <c r="AG10">
        <f>STDEV('Left 1 Kin'!AG10, 'Left 2 Kin'!AG10, 'Left 3 Kin'!AG10)</f>
        <v>59.071975089289559</v>
      </c>
      <c r="AH10">
        <f>STDEV('Left 1 Kin'!AH10, 'Left 2 Kin'!AH10, 'Left 3 Kin'!AH10)</f>
        <v>28.171298958972805</v>
      </c>
      <c r="AI10">
        <f>STDEV('Left 1 Kin'!AI10, 'Left 2 Kin'!AI10, 'Left 3 Kin'!AI10)</f>
        <v>0.61893091209833762</v>
      </c>
      <c r="AJ10">
        <f>STDEV('Left 1 Kin'!AJ10, 'Left 2 Kin'!AJ10, 'Left 3 Kin'!AJ10)</f>
        <v>0.19206275823754412</v>
      </c>
      <c r="AK10">
        <f>STDEV('Left 1 Kin'!AK10, 'Left 2 Kin'!AK10, 'Left 3 Kin'!AK10)</f>
        <v>3.9133101548474228E-2</v>
      </c>
      <c r="AL10">
        <f>STDEV('Left 1 Kin'!AL10, 'Left 2 Kin'!AL10, 'Left 3 Kin'!AL10)</f>
        <v>4.1385514352092896</v>
      </c>
      <c r="AM10">
        <f>STDEV('Left 1 Kin'!AM10, 'Left 2 Kin'!AM10, 'Left 3 Kin'!AM10)</f>
        <v>0.20794494729993634</v>
      </c>
      <c r="AN10">
        <f>STDEV('Left 1 Kin'!AN10, 'Left 2 Kin'!AN10, 'Left 3 Kin'!AN10)</f>
        <v>0.11888230495663395</v>
      </c>
      <c r="AO10">
        <f>STDEV('Left 1 Kin'!AO10, 'Left 2 Kin'!AO10, 'Left 3 Kin'!AO10)</f>
        <v>4.0692596723439722E-2</v>
      </c>
      <c r="AP10">
        <f>STDEV('Left 1 Kin'!AP10, 'Left 2 Kin'!AP10, 'Left 3 Kin'!AP10)</f>
        <v>0.60072748921992947</v>
      </c>
      <c r="AQ10">
        <f>STDEV('Left 1 Kin'!AQ10, 'Left 2 Kin'!AQ10, 'Left 3 Kin'!AQ10)</f>
        <v>9.9618117652892413E-2</v>
      </c>
      <c r="AR10">
        <f>STDEV('Left 1 Kin'!AR10, 'Left 2 Kin'!AR10, 'Left 3 Kin'!AR10)</f>
        <v>5.7093695595255824E-2</v>
      </c>
      <c r="AS10">
        <f>STDEV('Left 1 Kin'!AS10, 'Left 2 Kin'!AS10, 'Left 3 Kin'!AS10)</f>
        <v>3.2635095183984573E-2</v>
      </c>
      <c r="AT10">
        <f>STDEV('Left 1 Kin'!AT10, 'Left 2 Kin'!AT10, 'Left 3 Kin'!AT10)</f>
        <v>1.2610628907992969</v>
      </c>
    </row>
    <row r="11" spans="1:46" x14ac:dyDescent="0.25">
      <c r="A11">
        <v>9</v>
      </c>
      <c r="B11">
        <f>STDEV('Left 1 Kin'!B11, 'Left 2 Kin'!B11, 'Left 3 Kin'!B11)</f>
        <v>3.4236691118595973E-2</v>
      </c>
      <c r="C11">
        <f>STDEV('Left 1 Kin'!C11, 'Left 2 Kin'!C11, 'Left 3 Kin'!C11)</f>
        <v>3.4840453001172967E-3</v>
      </c>
      <c r="D11">
        <f>STDEV('Left 1 Kin'!D11, 'Left 2 Kin'!D11, 'Left 3 Kin'!D11)</f>
        <v>3.6328883946751329E-2</v>
      </c>
      <c r="E11">
        <f>STDEV('Left 1 Kin'!E11, 'Left 2 Kin'!E11, 'Left 3 Kin'!E11)</f>
        <v>2.4592310714873895E-2</v>
      </c>
      <c r="F11">
        <f>STDEV('Left 1 Kin'!F11, 'Left 2 Kin'!F11, 'Left 3 Kin'!F11)</f>
        <v>8.9977143963259926E-2</v>
      </c>
      <c r="G11">
        <f>STDEV('Left 1 Kin'!G11, 'Left 2 Kin'!G11, 'Left 3 Kin'!G11)</f>
        <v>0.80132780104746371</v>
      </c>
      <c r="H11">
        <f>STDEV('Left 1 Kin'!H11, 'Left 2 Kin'!H11, 'Left 3 Kin'!H11)</f>
        <v>0.63616333919511325</v>
      </c>
      <c r="I11">
        <f>STDEV('Left 1 Kin'!I11, 'Left 2 Kin'!I11, 'Left 3 Kin'!I11)</f>
        <v>0.74829781452505217</v>
      </c>
      <c r="J11">
        <f>STDEV('Left 1 Kin'!J11, 'Left 2 Kin'!J11, 'Left 3 Kin'!J11)</f>
        <v>0.61424323526949298</v>
      </c>
      <c r="K11">
        <f>STDEV('Left 1 Kin'!K11, 'Left 2 Kin'!K11, 'Left 3 Kin'!K11)</f>
        <v>0.59222368245291368</v>
      </c>
      <c r="L11">
        <f>STDEV('Left 1 Kin'!L11, 'Left 2 Kin'!L11, 'Left 3 Kin'!L11)</f>
        <v>1.2340221126492499</v>
      </c>
      <c r="M11">
        <f>STDEV('Left 1 Kin'!M11, 'Left 2 Kin'!M11, 'Left 3 Kin'!M11)</f>
        <v>1.2136214269767152</v>
      </c>
      <c r="N11">
        <f>STDEV('Left 1 Kin'!N11, 'Left 2 Kin'!N11, 'Left 3 Kin'!N11)</f>
        <v>0.30599687008008802</v>
      </c>
      <c r="O11">
        <f>STDEV('Left 1 Kin'!O11, 'Left 2 Kin'!O11, 'Left 3 Kin'!O11)</f>
        <v>0.76941642139936239</v>
      </c>
      <c r="P11">
        <f>STDEV('Left 1 Kin'!P11, 'Left 2 Kin'!P11, 'Left 3 Kin'!P11)</f>
        <v>1.6809835924429282</v>
      </c>
      <c r="Q11">
        <f>STDEV('Left 1 Kin'!Q11, 'Left 2 Kin'!Q11, 'Left 3 Kin'!Q11)</f>
        <v>0.85724620455179801</v>
      </c>
      <c r="R11">
        <f>STDEV('Left 1 Kin'!R11, 'Left 2 Kin'!R11, 'Left 3 Kin'!R11)</f>
        <v>0.8799237848383985</v>
      </c>
      <c r="S11">
        <f>STDEV('Left 1 Kin'!S11, 'Left 2 Kin'!S11, 'Left 3 Kin'!S11)</f>
        <v>1.534696165749643</v>
      </c>
      <c r="T11">
        <f>STDEV('Left 1 Kin'!T11, 'Left 2 Kin'!T11, 'Left 3 Kin'!T11)</f>
        <v>0.76400811804943103</v>
      </c>
      <c r="U11">
        <f>STDEV('Left 1 Kin'!U11, 'Left 2 Kin'!U11, 'Left 3 Kin'!U11)</f>
        <v>10.956300526818312</v>
      </c>
      <c r="V11">
        <f>STDEV('Left 1 Kin'!V11, 'Left 2 Kin'!V11, 'Left 3 Kin'!V11)</f>
        <v>2.5592092918374623</v>
      </c>
      <c r="W11">
        <f>STDEV('Left 1 Kin'!W11, 'Left 2 Kin'!W11, 'Left 3 Kin'!W11)</f>
        <v>9.3607712378936974</v>
      </c>
      <c r="X11">
        <f>STDEV('Left 1 Kin'!X11, 'Left 2 Kin'!X11, 'Left 3 Kin'!X11)</f>
        <v>8.2764088041075841</v>
      </c>
      <c r="Y11">
        <f>STDEV('Left 1 Kin'!Y11, 'Left 2 Kin'!Y11, 'Left 3 Kin'!Y11)</f>
        <v>21.372836488417335</v>
      </c>
      <c r="Z11">
        <f>STDEV('Left 1 Kin'!Z11, 'Left 2 Kin'!Z11, 'Left 3 Kin'!Z11)</f>
        <v>22.151194270978273</v>
      </c>
      <c r="AA11">
        <f>STDEV('Left 1 Kin'!AA11, 'Left 2 Kin'!AA11, 'Left 3 Kin'!AA11)</f>
        <v>30.058410354969041</v>
      </c>
      <c r="AB11">
        <f>STDEV('Left 1 Kin'!AB11, 'Left 2 Kin'!AB11, 'Left 3 Kin'!AB11)</f>
        <v>11.212944837555041</v>
      </c>
      <c r="AC11">
        <f>STDEV('Left 1 Kin'!AC11, 'Left 2 Kin'!AC11, 'Left 3 Kin'!AC11)</f>
        <v>218.69208198714668</v>
      </c>
      <c r="AD11">
        <f>STDEV('Left 1 Kin'!AD11, 'Left 2 Kin'!AD11, 'Left 3 Kin'!AD11)</f>
        <v>105.10673513611738</v>
      </c>
      <c r="AE11">
        <f>STDEV('Left 1 Kin'!AE11, 'Left 2 Kin'!AE11, 'Left 3 Kin'!AE11)</f>
        <v>104.26524788724423</v>
      </c>
      <c r="AF11">
        <f>STDEV('Left 1 Kin'!AF11, 'Left 2 Kin'!AF11, 'Left 3 Kin'!AF11)</f>
        <v>223.29359049243951</v>
      </c>
      <c r="AG11">
        <f>STDEV('Left 1 Kin'!AG11, 'Left 2 Kin'!AG11, 'Left 3 Kin'!AG11)</f>
        <v>54.28979408264918</v>
      </c>
      <c r="AH11">
        <f>STDEV('Left 1 Kin'!AH11, 'Left 2 Kin'!AH11, 'Left 3 Kin'!AH11)</f>
        <v>33.736780911228848</v>
      </c>
      <c r="AI11">
        <f>STDEV('Left 1 Kin'!AI11, 'Left 2 Kin'!AI11, 'Left 3 Kin'!AI11)</f>
        <v>0.75094690178327717</v>
      </c>
      <c r="AJ11">
        <f>STDEV('Left 1 Kin'!AJ11, 'Left 2 Kin'!AJ11, 'Left 3 Kin'!AJ11)</f>
        <v>0.19934438885318523</v>
      </c>
      <c r="AK11">
        <f>STDEV('Left 1 Kin'!AK11, 'Left 2 Kin'!AK11, 'Left 3 Kin'!AK11)</f>
        <v>3.8356945098352413E-2</v>
      </c>
      <c r="AL11">
        <f>STDEV('Left 1 Kin'!AL11, 'Left 2 Kin'!AL11, 'Left 3 Kin'!AL11)</f>
        <v>3.9786725564522323</v>
      </c>
      <c r="AM11">
        <f>STDEV('Left 1 Kin'!AM11, 'Left 2 Kin'!AM11, 'Left 3 Kin'!AM11)</f>
        <v>0.23217531254526211</v>
      </c>
      <c r="AN11">
        <f>STDEV('Left 1 Kin'!AN11, 'Left 2 Kin'!AN11, 'Left 3 Kin'!AN11)</f>
        <v>0.13604425647023488</v>
      </c>
      <c r="AO11">
        <f>STDEV('Left 1 Kin'!AO11, 'Left 2 Kin'!AO11, 'Left 3 Kin'!AO11)</f>
        <v>3.1303633684439891E-2</v>
      </c>
      <c r="AP11">
        <f>STDEV('Left 1 Kin'!AP11, 'Left 2 Kin'!AP11, 'Left 3 Kin'!AP11)</f>
        <v>0.84100198144104532</v>
      </c>
      <c r="AQ11">
        <f>STDEV('Left 1 Kin'!AQ11, 'Left 2 Kin'!AQ11, 'Left 3 Kin'!AQ11)</f>
        <v>9.8277087223577184E-2</v>
      </c>
      <c r="AR11">
        <f>STDEV('Left 1 Kin'!AR11, 'Left 2 Kin'!AR11, 'Left 3 Kin'!AR11)</f>
        <v>6.9752100619182966E-2</v>
      </c>
      <c r="AS11">
        <f>STDEV('Left 1 Kin'!AS11, 'Left 2 Kin'!AS11, 'Left 3 Kin'!AS11)</f>
        <v>2.6028766243416792E-2</v>
      </c>
      <c r="AT11">
        <f>STDEV('Left 1 Kin'!AT11, 'Left 2 Kin'!AT11, 'Left 3 Kin'!AT11)</f>
        <v>1.2783261532441863</v>
      </c>
    </row>
    <row r="12" spans="1:46" x14ac:dyDescent="0.25">
      <c r="A12">
        <v>10</v>
      </c>
      <c r="B12">
        <f>STDEV('Left 1 Kin'!B12, 'Left 2 Kin'!B12, 'Left 3 Kin'!B12)</f>
        <v>3.5362924912027756E-2</v>
      </c>
      <c r="C12">
        <f>STDEV('Left 1 Kin'!C12, 'Left 2 Kin'!C12, 'Left 3 Kin'!C12)</f>
        <v>3.5404368663612151E-3</v>
      </c>
      <c r="D12">
        <f>STDEV('Left 1 Kin'!D12, 'Left 2 Kin'!D12, 'Left 3 Kin'!D12)</f>
        <v>4.3989751402687148E-2</v>
      </c>
      <c r="E12">
        <f>STDEV('Left 1 Kin'!E12, 'Left 2 Kin'!E12, 'Left 3 Kin'!E12)</f>
        <v>1.0495432332092432E-2</v>
      </c>
      <c r="F12">
        <f>STDEV('Left 1 Kin'!F12, 'Left 2 Kin'!F12, 'Left 3 Kin'!F12)</f>
        <v>0.10541459958081134</v>
      </c>
      <c r="G12">
        <f>STDEV('Left 1 Kin'!G12, 'Left 2 Kin'!G12, 'Left 3 Kin'!G12)</f>
        <v>0.81966917844721587</v>
      </c>
      <c r="H12">
        <f>STDEV('Left 1 Kin'!H12, 'Left 2 Kin'!H12, 'Left 3 Kin'!H12)</f>
        <v>0.63636967521821264</v>
      </c>
      <c r="I12">
        <f>STDEV('Left 1 Kin'!I12, 'Left 2 Kin'!I12, 'Left 3 Kin'!I12)</f>
        <v>0.74145925242928423</v>
      </c>
      <c r="J12">
        <f>STDEV('Left 1 Kin'!J12, 'Left 2 Kin'!J12, 'Left 3 Kin'!J12)</f>
        <v>0.60831929776502558</v>
      </c>
      <c r="K12">
        <f>STDEV('Left 1 Kin'!K12, 'Left 2 Kin'!K12, 'Left 3 Kin'!K12)</f>
        <v>0.62298667518414319</v>
      </c>
      <c r="L12">
        <f>STDEV('Left 1 Kin'!L12, 'Left 2 Kin'!L12, 'Left 3 Kin'!L12)</f>
        <v>1.2089463217795633</v>
      </c>
      <c r="M12">
        <f>STDEV('Left 1 Kin'!M12, 'Left 2 Kin'!M12, 'Left 3 Kin'!M12)</f>
        <v>1.1808070513424285</v>
      </c>
      <c r="N12">
        <f>STDEV('Left 1 Kin'!N12, 'Left 2 Kin'!N12, 'Left 3 Kin'!N12)</f>
        <v>0.29199929926685314</v>
      </c>
      <c r="O12">
        <f>STDEV('Left 1 Kin'!O12, 'Left 2 Kin'!O12, 'Left 3 Kin'!O12)</f>
        <v>1.0275368873409525</v>
      </c>
      <c r="P12">
        <f>STDEV('Left 1 Kin'!P12, 'Left 2 Kin'!P12, 'Left 3 Kin'!P12)</f>
        <v>1.6352886441339132</v>
      </c>
      <c r="Q12">
        <f>STDEV('Left 1 Kin'!Q12, 'Left 2 Kin'!Q12, 'Left 3 Kin'!Q12)</f>
        <v>1.0159484992883907</v>
      </c>
      <c r="R12">
        <f>STDEV('Left 1 Kin'!R12, 'Left 2 Kin'!R12, 'Left 3 Kin'!R12)</f>
        <v>0.86601717559949976</v>
      </c>
      <c r="S12">
        <f>STDEV('Left 1 Kin'!S12, 'Left 2 Kin'!S12, 'Left 3 Kin'!S12)</f>
        <v>1.5805842975419311</v>
      </c>
      <c r="T12">
        <f>STDEV('Left 1 Kin'!T12, 'Left 2 Kin'!T12, 'Left 3 Kin'!T12)</f>
        <v>0.72881712659869802</v>
      </c>
      <c r="U12">
        <f>STDEV('Left 1 Kin'!U12, 'Left 2 Kin'!U12, 'Left 3 Kin'!U12)</f>
        <v>10.477953049091079</v>
      </c>
      <c r="V12">
        <f>STDEV('Left 1 Kin'!V12, 'Left 2 Kin'!V12, 'Left 3 Kin'!V12)</f>
        <v>1.6073288708159292</v>
      </c>
      <c r="W12">
        <f>STDEV('Left 1 Kin'!W12, 'Left 2 Kin'!W12, 'Left 3 Kin'!W12)</f>
        <v>8.1004950437072392</v>
      </c>
      <c r="X12">
        <f>STDEV('Left 1 Kin'!X12, 'Left 2 Kin'!X12, 'Left 3 Kin'!X12)</f>
        <v>9.7055999460363847</v>
      </c>
      <c r="Y12">
        <f>STDEV('Left 1 Kin'!Y12, 'Left 2 Kin'!Y12, 'Left 3 Kin'!Y12)</f>
        <v>24.571493875122989</v>
      </c>
      <c r="Z12">
        <f>STDEV('Left 1 Kin'!Z12, 'Left 2 Kin'!Z12, 'Left 3 Kin'!Z12)</f>
        <v>14.629000017267266</v>
      </c>
      <c r="AA12">
        <f>STDEV('Left 1 Kin'!AA12, 'Left 2 Kin'!AA12, 'Left 3 Kin'!AA12)</f>
        <v>25.410820663072585</v>
      </c>
      <c r="AB12">
        <f>STDEV('Left 1 Kin'!AB12, 'Left 2 Kin'!AB12, 'Left 3 Kin'!AB12)</f>
        <v>13.749629423604773</v>
      </c>
      <c r="AC12">
        <f>STDEV('Left 1 Kin'!AC12, 'Left 2 Kin'!AC12, 'Left 3 Kin'!AC12)</f>
        <v>197.85424688653129</v>
      </c>
      <c r="AD12">
        <f>STDEV('Left 1 Kin'!AD12, 'Left 2 Kin'!AD12, 'Left 3 Kin'!AD12)</f>
        <v>92.614128801418417</v>
      </c>
      <c r="AE12">
        <f>STDEV('Left 1 Kin'!AE12, 'Left 2 Kin'!AE12, 'Left 3 Kin'!AE12)</f>
        <v>99.233985877366493</v>
      </c>
      <c r="AF12">
        <f>STDEV('Left 1 Kin'!AF12, 'Left 2 Kin'!AF12, 'Left 3 Kin'!AF12)</f>
        <v>215.34317729329322</v>
      </c>
      <c r="AG12">
        <f>STDEV('Left 1 Kin'!AG12, 'Left 2 Kin'!AG12, 'Left 3 Kin'!AG12)</f>
        <v>50.076038124326047</v>
      </c>
      <c r="AH12">
        <f>STDEV('Left 1 Kin'!AH12, 'Left 2 Kin'!AH12, 'Left 3 Kin'!AH12)</f>
        <v>40.472895330704965</v>
      </c>
      <c r="AI12">
        <f>STDEV('Left 1 Kin'!AI12, 'Left 2 Kin'!AI12, 'Left 3 Kin'!AI12)</f>
        <v>0.79193409235703627</v>
      </c>
      <c r="AJ12">
        <f>STDEV('Left 1 Kin'!AJ12, 'Left 2 Kin'!AJ12, 'Left 3 Kin'!AJ12)</f>
        <v>0.2863397751151594</v>
      </c>
      <c r="AK12">
        <f>STDEV('Left 1 Kin'!AK12, 'Left 2 Kin'!AK12, 'Left 3 Kin'!AK12)</f>
        <v>3.5170592779527221E-2</v>
      </c>
      <c r="AL12">
        <f>STDEV('Left 1 Kin'!AL12, 'Left 2 Kin'!AL12, 'Left 3 Kin'!AL12)</f>
        <v>3.4378482067337193</v>
      </c>
      <c r="AM12">
        <f>STDEV('Left 1 Kin'!AM12, 'Left 2 Kin'!AM12, 'Left 3 Kin'!AM12)</f>
        <v>0.23216646549189765</v>
      </c>
      <c r="AN12">
        <f>STDEV('Left 1 Kin'!AN12, 'Left 2 Kin'!AN12, 'Left 3 Kin'!AN12)</f>
        <v>0.14698328680839876</v>
      </c>
      <c r="AO12">
        <f>STDEV('Left 1 Kin'!AO12, 'Left 2 Kin'!AO12, 'Left 3 Kin'!AO12)</f>
        <v>3.1308509201227283E-2</v>
      </c>
      <c r="AP12">
        <f>STDEV('Left 1 Kin'!AP12, 'Left 2 Kin'!AP12, 'Left 3 Kin'!AP12)</f>
        <v>1.0987524515032006</v>
      </c>
      <c r="AQ12">
        <f>STDEV('Left 1 Kin'!AQ12, 'Left 2 Kin'!AQ12, 'Left 3 Kin'!AQ12)</f>
        <v>9.1452908453422049E-2</v>
      </c>
      <c r="AR12">
        <f>STDEV('Left 1 Kin'!AR12, 'Left 2 Kin'!AR12, 'Left 3 Kin'!AR12)</f>
        <v>8.8935893616076303E-2</v>
      </c>
      <c r="AS12">
        <f>STDEV('Left 1 Kin'!AS12, 'Left 2 Kin'!AS12, 'Left 3 Kin'!AS12)</f>
        <v>3.8086906917338417E-2</v>
      </c>
      <c r="AT12">
        <f>STDEV('Left 1 Kin'!AT12, 'Left 2 Kin'!AT12, 'Left 3 Kin'!AT12)</f>
        <v>1.2312300526198674</v>
      </c>
    </row>
    <row r="13" spans="1:46" x14ac:dyDescent="0.25">
      <c r="A13">
        <v>11</v>
      </c>
      <c r="B13">
        <f>STDEV('Left 1 Kin'!B13, 'Left 2 Kin'!B13, 'Left 3 Kin'!B13)</f>
        <v>3.6795750292444571E-2</v>
      </c>
      <c r="C13">
        <f>STDEV('Left 1 Kin'!C13, 'Left 2 Kin'!C13, 'Left 3 Kin'!C13)</f>
        <v>3.6039272417514802E-3</v>
      </c>
      <c r="D13">
        <f>STDEV('Left 1 Kin'!D13, 'Left 2 Kin'!D13, 'Left 3 Kin'!D13)</f>
        <v>3.5905820970471208E-2</v>
      </c>
      <c r="E13">
        <f>STDEV('Left 1 Kin'!E13, 'Left 2 Kin'!E13, 'Left 3 Kin'!E13)</f>
        <v>2.3735579794768182E-2</v>
      </c>
      <c r="F13">
        <f>STDEV('Left 1 Kin'!F13, 'Left 2 Kin'!F13, 'Left 3 Kin'!F13)</f>
        <v>0.10465798263705274</v>
      </c>
      <c r="G13">
        <f>STDEV('Left 1 Kin'!G13, 'Left 2 Kin'!G13, 'Left 3 Kin'!G13)</f>
        <v>0.83683276168738108</v>
      </c>
      <c r="H13">
        <f>STDEV('Left 1 Kin'!H13, 'Left 2 Kin'!H13, 'Left 3 Kin'!H13)</f>
        <v>0.63558452808872701</v>
      </c>
      <c r="I13">
        <f>STDEV('Left 1 Kin'!I13, 'Left 2 Kin'!I13, 'Left 3 Kin'!I13)</f>
        <v>0.73581473892607985</v>
      </c>
      <c r="J13">
        <f>STDEV('Left 1 Kin'!J13, 'Left 2 Kin'!J13, 'Left 3 Kin'!J13)</f>
        <v>0.61261562210764142</v>
      </c>
      <c r="K13">
        <f>STDEV('Left 1 Kin'!K13, 'Left 2 Kin'!K13, 'Left 3 Kin'!K13)</f>
        <v>0.65575116215146534</v>
      </c>
      <c r="L13">
        <f>STDEV('Left 1 Kin'!L13, 'Left 2 Kin'!L13, 'Left 3 Kin'!L13)</f>
        <v>1.1921872481508748</v>
      </c>
      <c r="M13">
        <f>STDEV('Left 1 Kin'!M13, 'Left 2 Kin'!M13, 'Left 3 Kin'!M13)</f>
        <v>1.1668636263612799</v>
      </c>
      <c r="N13">
        <f>STDEV('Left 1 Kin'!N13, 'Left 2 Kin'!N13, 'Left 3 Kin'!N13)</f>
        <v>0.29674944491257765</v>
      </c>
      <c r="O13">
        <f>STDEV('Left 1 Kin'!O13, 'Left 2 Kin'!O13, 'Left 3 Kin'!O13)</f>
        <v>1.3209584269067158</v>
      </c>
      <c r="P13">
        <f>STDEV('Left 1 Kin'!P13, 'Left 2 Kin'!P13, 'Left 3 Kin'!P13)</f>
        <v>1.5479645936410611</v>
      </c>
      <c r="Q13">
        <f>STDEV('Left 1 Kin'!Q13, 'Left 2 Kin'!Q13, 'Left 3 Kin'!Q13)</f>
        <v>1.1481953744456799</v>
      </c>
      <c r="R13">
        <f>STDEV('Left 1 Kin'!R13, 'Left 2 Kin'!R13, 'Left 3 Kin'!R13)</f>
        <v>0.8646948731899603</v>
      </c>
      <c r="S13">
        <f>STDEV('Left 1 Kin'!S13, 'Left 2 Kin'!S13, 'Left 3 Kin'!S13)</f>
        <v>1.6399220664285583</v>
      </c>
      <c r="T13">
        <f>STDEV('Left 1 Kin'!T13, 'Left 2 Kin'!T13, 'Left 3 Kin'!T13)</f>
        <v>0.68669530012769575</v>
      </c>
      <c r="U13">
        <f>STDEV('Left 1 Kin'!U13, 'Left 2 Kin'!U13, 'Left 3 Kin'!U13)</f>
        <v>9.9213146590827979</v>
      </c>
      <c r="V13">
        <f>STDEV('Left 1 Kin'!V13, 'Left 2 Kin'!V13, 'Left 3 Kin'!V13)</f>
        <v>0.65972288101871657</v>
      </c>
      <c r="W13">
        <f>STDEV('Left 1 Kin'!W13, 'Left 2 Kin'!W13, 'Left 3 Kin'!W13)</f>
        <v>6.9808670932406365</v>
      </c>
      <c r="X13">
        <f>STDEV('Left 1 Kin'!X13, 'Left 2 Kin'!X13, 'Left 3 Kin'!X13)</f>
        <v>11.427142777952403</v>
      </c>
      <c r="Y13">
        <f>STDEV('Left 1 Kin'!Y13, 'Left 2 Kin'!Y13, 'Left 3 Kin'!Y13)</f>
        <v>28.043948097445881</v>
      </c>
      <c r="Z13">
        <f>STDEV('Left 1 Kin'!Z13, 'Left 2 Kin'!Z13, 'Left 3 Kin'!Z13)</f>
        <v>7.007478050785438</v>
      </c>
      <c r="AA13">
        <f>STDEV('Left 1 Kin'!AA13, 'Left 2 Kin'!AA13, 'Left 3 Kin'!AA13)</f>
        <v>20.861623942935548</v>
      </c>
      <c r="AB13">
        <f>STDEV('Left 1 Kin'!AB13, 'Left 2 Kin'!AB13, 'Left 3 Kin'!AB13)</f>
        <v>21.66720866350494</v>
      </c>
      <c r="AC13">
        <f>STDEV('Left 1 Kin'!AC13, 'Left 2 Kin'!AC13, 'Left 3 Kin'!AC13)</f>
        <v>178.48259370314963</v>
      </c>
      <c r="AD13">
        <f>STDEV('Left 1 Kin'!AD13, 'Left 2 Kin'!AD13, 'Left 3 Kin'!AD13)</f>
        <v>80.152922342849848</v>
      </c>
      <c r="AE13">
        <f>STDEV('Left 1 Kin'!AE13, 'Left 2 Kin'!AE13, 'Left 3 Kin'!AE13)</f>
        <v>92.450220655608391</v>
      </c>
      <c r="AF13">
        <f>STDEV('Left 1 Kin'!AF13, 'Left 2 Kin'!AF13, 'Left 3 Kin'!AF13)</f>
        <v>201.29988703324929</v>
      </c>
      <c r="AG13">
        <f>STDEV('Left 1 Kin'!AG13, 'Left 2 Kin'!AG13, 'Left 3 Kin'!AG13)</f>
        <v>45.074286787124194</v>
      </c>
      <c r="AH13">
        <f>STDEV('Left 1 Kin'!AH13, 'Left 2 Kin'!AH13, 'Left 3 Kin'!AH13)</f>
        <v>41.571628872011011</v>
      </c>
      <c r="AI13">
        <f>STDEV('Left 1 Kin'!AI13, 'Left 2 Kin'!AI13, 'Left 3 Kin'!AI13)</f>
        <v>0.81438551044870255</v>
      </c>
      <c r="AJ13">
        <f>STDEV('Left 1 Kin'!AJ13, 'Left 2 Kin'!AJ13, 'Left 3 Kin'!AJ13)</f>
        <v>0.28029849414638086</v>
      </c>
      <c r="AK13">
        <f>STDEV('Left 1 Kin'!AK13, 'Left 2 Kin'!AK13, 'Left 3 Kin'!AK13)</f>
        <v>2.9902445571830687E-2</v>
      </c>
      <c r="AL13">
        <f>STDEV('Left 1 Kin'!AL13, 'Left 2 Kin'!AL13, 'Left 3 Kin'!AL13)</f>
        <v>2.9388070080970237</v>
      </c>
      <c r="AM13">
        <f>STDEV('Left 1 Kin'!AM13, 'Left 2 Kin'!AM13, 'Left 3 Kin'!AM13)</f>
        <v>0.21689189278115018</v>
      </c>
      <c r="AN13">
        <f>STDEV('Left 1 Kin'!AN13, 'Left 2 Kin'!AN13, 'Left 3 Kin'!AN13)</f>
        <v>0.11933626699559241</v>
      </c>
      <c r="AO13">
        <f>STDEV('Left 1 Kin'!AO13, 'Left 2 Kin'!AO13, 'Left 3 Kin'!AO13)</f>
        <v>3.8890901723411253E-2</v>
      </c>
      <c r="AP13">
        <f>STDEV('Left 1 Kin'!AP13, 'Left 2 Kin'!AP13, 'Left 3 Kin'!AP13)</f>
        <v>1.102234751322571</v>
      </c>
      <c r="AQ13">
        <f>STDEV('Left 1 Kin'!AQ13, 'Left 2 Kin'!AQ13, 'Left 3 Kin'!AQ13)</f>
        <v>9.8570537335883876E-2</v>
      </c>
      <c r="AR13">
        <f>STDEV('Left 1 Kin'!AR13, 'Left 2 Kin'!AR13, 'Left 3 Kin'!AR13)</f>
        <v>0.10903099195789327</v>
      </c>
      <c r="AS13">
        <f>STDEV('Left 1 Kin'!AS13, 'Left 2 Kin'!AS13, 'Left 3 Kin'!AS13)</f>
        <v>5.1483872930099733E-2</v>
      </c>
      <c r="AT13">
        <f>STDEV('Left 1 Kin'!AT13, 'Left 2 Kin'!AT13, 'Left 3 Kin'!AT13)</f>
        <v>1.2691507121149153</v>
      </c>
    </row>
    <row r="14" spans="1:46" x14ac:dyDescent="0.25">
      <c r="A14">
        <v>12</v>
      </c>
      <c r="B14">
        <f>STDEV('Left 1 Kin'!B14, 'Left 2 Kin'!B14, 'Left 3 Kin'!B14)</f>
        <v>3.8866191392184578E-2</v>
      </c>
      <c r="C14">
        <f>STDEV('Left 1 Kin'!C14, 'Left 2 Kin'!C14, 'Left 3 Kin'!C14)</f>
        <v>3.6540878736261036E-3</v>
      </c>
      <c r="D14">
        <f>STDEV('Left 1 Kin'!D14, 'Left 2 Kin'!D14, 'Left 3 Kin'!D14)</f>
        <v>3.8122356643254009E-2</v>
      </c>
      <c r="E14">
        <f>STDEV('Left 1 Kin'!E14, 'Left 2 Kin'!E14, 'Left 3 Kin'!E14)</f>
        <v>2.9896614355576168E-2</v>
      </c>
      <c r="F14">
        <f>STDEV('Left 1 Kin'!F14, 'Left 2 Kin'!F14, 'Left 3 Kin'!F14)</f>
        <v>7.7723701005678492E-2</v>
      </c>
      <c r="G14">
        <f>STDEV('Left 1 Kin'!G14, 'Left 2 Kin'!G14, 'Left 3 Kin'!G14)</f>
        <v>0.85324389759611718</v>
      </c>
      <c r="H14">
        <f>STDEV('Left 1 Kin'!H14, 'Left 2 Kin'!H14, 'Left 3 Kin'!H14)</f>
        <v>0.63724774750685187</v>
      </c>
      <c r="I14">
        <f>STDEV('Left 1 Kin'!I14, 'Left 2 Kin'!I14, 'Left 3 Kin'!I14)</f>
        <v>0.73328217267919971</v>
      </c>
      <c r="J14">
        <f>STDEV('Left 1 Kin'!J14, 'Left 2 Kin'!J14, 'Left 3 Kin'!J14)</f>
        <v>0.60807604440672813</v>
      </c>
      <c r="K14">
        <f>STDEV('Left 1 Kin'!K14, 'Left 2 Kin'!K14, 'Left 3 Kin'!K14)</f>
        <v>0.69284660295716671</v>
      </c>
      <c r="L14">
        <f>STDEV('Left 1 Kin'!L14, 'Left 2 Kin'!L14, 'Left 3 Kin'!L14)</f>
        <v>1.1761549074874866</v>
      </c>
      <c r="M14">
        <f>STDEV('Left 1 Kin'!M14, 'Left 2 Kin'!M14, 'Left 3 Kin'!M14)</f>
        <v>1.1544658382126329</v>
      </c>
      <c r="N14">
        <f>STDEV('Left 1 Kin'!N14, 'Left 2 Kin'!N14, 'Left 3 Kin'!N14)</f>
        <v>0.30989433972165364</v>
      </c>
      <c r="O14">
        <f>STDEV('Left 1 Kin'!O14, 'Left 2 Kin'!O14, 'Left 3 Kin'!O14)</f>
        <v>1.5025548490258942</v>
      </c>
      <c r="P14">
        <f>STDEV('Left 1 Kin'!P14, 'Left 2 Kin'!P14, 'Left 3 Kin'!P14)</f>
        <v>1.5428950734252804</v>
      </c>
      <c r="Q14">
        <f>STDEV('Left 1 Kin'!Q14, 'Left 2 Kin'!Q14, 'Left 3 Kin'!Q14)</f>
        <v>1.2576682734537232</v>
      </c>
      <c r="R14">
        <f>STDEV('Left 1 Kin'!R14, 'Left 2 Kin'!R14, 'Left 3 Kin'!R14)</f>
        <v>0.94861687081209678</v>
      </c>
      <c r="S14">
        <f>STDEV('Left 1 Kin'!S14, 'Left 2 Kin'!S14, 'Left 3 Kin'!S14)</f>
        <v>1.6711765871919728</v>
      </c>
      <c r="T14">
        <f>STDEV('Left 1 Kin'!T14, 'Left 2 Kin'!T14, 'Left 3 Kin'!T14)</f>
        <v>0.64201505339816867</v>
      </c>
      <c r="U14">
        <f>STDEV('Left 1 Kin'!U14, 'Left 2 Kin'!U14, 'Left 3 Kin'!U14)</f>
        <v>9.4030378323975512</v>
      </c>
      <c r="V14">
        <f>STDEV('Left 1 Kin'!V14, 'Left 2 Kin'!V14, 'Left 3 Kin'!V14)</f>
        <v>0.32656938134692581</v>
      </c>
      <c r="W14">
        <f>STDEV('Left 1 Kin'!W14, 'Left 2 Kin'!W14, 'Left 3 Kin'!W14)</f>
        <v>5.9693705617371027</v>
      </c>
      <c r="X14">
        <f>STDEV('Left 1 Kin'!X14, 'Left 2 Kin'!X14, 'Left 3 Kin'!X14)</f>
        <v>11.884005609782159</v>
      </c>
      <c r="Y14">
        <f>STDEV('Left 1 Kin'!Y14, 'Left 2 Kin'!Y14, 'Left 3 Kin'!Y14)</f>
        <v>29.59482375185452</v>
      </c>
      <c r="Z14">
        <f>STDEV('Left 1 Kin'!Z14, 'Left 2 Kin'!Z14, 'Left 3 Kin'!Z14)</f>
        <v>1.1818848149601229</v>
      </c>
      <c r="AA14">
        <f>STDEV('Left 1 Kin'!AA14, 'Left 2 Kin'!AA14, 'Left 3 Kin'!AA14)</f>
        <v>17.289636782863141</v>
      </c>
      <c r="AB14">
        <f>STDEV('Left 1 Kin'!AB14, 'Left 2 Kin'!AB14, 'Left 3 Kin'!AB14)</f>
        <v>27.644837008306752</v>
      </c>
      <c r="AC14">
        <f>STDEV('Left 1 Kin'!AC14, 'Left 2 Kin'!AC14, 'Left 3 Kin'!AC14)</f>
        <v>157.27640244242249</v>
      </c>
      <c r="AD14">
        <f>STDEV('Left 1 Kin'!AD14, 'Left 2 Kin'!AD14, 'Left 3 Kin'!AD14)</f>
        <v>68.798877774277614</v>
      </c>
      <c r="AE14">
        <f>STDEV('Left 1 Kin'!AE14, 'Left 2 Kin'!AE14, 'Left 3 Kin'!AE14)</f>
        <v>83.934319454862077</v>
      </c>
      <c r="AF14">
        <f>STDEV('Left 1 Kin'!AF14, 'Left 2 Kin'!AF14, 'Left 3 Kin'!AF14)</f>
        <v>192.11246294835581</v>
      </c>
      <c r="AG14">
        <f>STDEV('Left 1 Kin'!AG14, 'Left 2 Kin'!AG14, 'Left 3 Kin'!AG14)</f>
        <v>41.73408527322318</v>
      </c>
      <c r="AH14">
        <f>STDEV('Left 1 Kin'!AH14, 'Left 2 Kin'!AH14, 'Left 3 Kin'!AH14)</f>
        <v>45.271335905803795</v>
      </c>
      <c r="AI14">
        <f>STDEV('Left 1 Kin'!AI14, 'Left 2 Kin'!AI14, 'Left 3 Kin'!AI14)</f>
        <v>0.69150314033108995</v>
      </c>
      <c r="AJ14">
        <f>STDEV('Left 1 Kin'!AJ14, 'Left 2 Kin'!AJ14, 'Left 3 Kin'!AJ14)</f>
        <v>0.26092388959878704</v>
      </c>
      <c r="AK14">
        <f>STDEV('Left 1 Kin'!AK14, 'Left 2 Kin'!AK14, 'Left 3 Kin'!AK14)</f>
        <v>2.6646394426893868E-2</v>
      </c>
      <c r="AL14">
        <f>STDEV('Left 1 Kin'!AL14, 'Left 2 Kin'!AL14, 'Left 3 Kin'!AL14)</f>
        <v>2.2771800626914582</v>
      </c>
      <c r="AM14">
        <f>STDEV('Left 1 Kin'!AM14, 'Left 2 Kin'!AM14, 'Left 3 Kin'!AM14)</f>
        <v>0.11952549463697418</v>
      </c>
      <c r="AN14">
        <f>STDEV('Left 1 Kin'!AN14, 'Left 2 Kin'!AN14, 'Left 3 Kin'!AN14)</f>
        <v>0.14514288212599338</v>
      </c>
      <c r="AO14">
        <f>STDEV('Left 1 Kin'!AO14, 'Left 2 Kin'!AO14, 'Left 3 Kin'!AO14)</f>
        <v>3.5992447549258622E-2</v>
      </c>
      <c r="AP14">
        <f>STDEV('Left 1 Kin'!AP14, 'Left 2 Kin'!AP14, 'Left 3 Kin'!AP14)</f>
        <v>0.71814926771821863</v>
      </c>
      <c r="AQ14">
        <f>STDEV('Left 1 Kin'!AQ14, 'Left 2 Kin'!AQ14, 'Left 3 Kin'!AQ14)</f>
        <v>0.10555553037993975</v>
      </c>
      <c r="AR14">
        <f>STDEV('Left 1 Kin'!AR14, 'Left 2 Kin'!AR14, 'Left 3 Kin'!AR14)</f>
        <v>0.12400509272562198</v>
      </c>
      <c r="AS14">
        <f>STDEV('Left 1 Kin'!AS14, 'Left 2 Kin'!AS14, 'Left 3 Kin'!AS14)</f>
        <v>5.4286871143588655E-2</v>
      </c>
      <c r="AT14">
        <f>STDEV('Left 1 Kin'!AT14, 'Left 2 Kin'!AT14, 'Left 3 Kin'!AT14)</f>
        <v>1.2777728165455979</v>
      </c>
    </row>
    <row r="15" spans="1:46" x14ac:dyDescent="0.25">
      <c r="A15">
        <v>13</v>
      </c>
      <c r="B15">
        <f>STDEV('Left 1 Kin'!B15, 'Left 2 Kin'!B15, 'Left 3 Kin'!B15)</f>
        <v>4.1230751190712199E-2</v>
      </c>
      <c r="C15">
        <f>STDEV('Left 1 Kin'!C15, 'Left 2 Kin'!C15, 'Left 3 Kin'!C15)</f>
        <v>3.7003044022862284E-3</v>
      </c>
      <c r="D15">
        <f>STDEV('Left 1 Kin'!D15, 'Left 2 Kin'!D15, 'Left 3 Kin'!D15)</f>
        <v>2.3469640678301634E-2</v>
      </c>
      <c r="E15">
        <f>STDEV('Left 1 Kin'!E15, 'Left 2 Kin'!E15, 'Left 3 Kin'!E15)</f>
        <v>3.1936899950032842E-2</v>
      </c>
      <c r="F15">
        <f>STDEV('Left 1 Kin'!F15, 'Left 2 Kin'!F15, 'Left 3 Kin'!F15)</f>
        <v>4.9919819390499713E-2</v>
      </c>
      <c r="G15">
        <f>STDEV('Left 1 Kin'!G15, 'Left 2 Kin'!G15, 'Left 3 Kin'!G15)</f>
        <v>0.87037758829420087</v>
      </c>
      <c r="H15">
        <f>STDEV('Left 1 Kin'!H15, 'Left 2 Kin'!H15, 'Left 3 Kin'!H15)</f>
        <v>0.64059745796005974</v>
      </c>
      <c r="I15">
        <f>STDEV('Left 1 Kin'!I15, 'Left 2 Kin'!I15, 'Left 3 Kin'!I15)</f>
        <v>0.73325563767978053</v>
      </c>
      <c r="J15">
        <f>STDEV('Left 1 Kin'!J15, 'Left 2 Kin'!J15, 'Left 3 Kin'!J15)</f>
        <v>0.60265319253807437</v>
      </c>
      <c r="K15">
        <f>STDEV('Left 1 Kin'!K15, 'Left 2 Kin'!K15, 'Left 3 Kin'!K15)</f>
        <v>0.73355660170968495</v>
      </c>
      <c r="L15">
        <f>STDEV('Left 1 Kin'!L15, 'Left 2 Kin'!L15, 'Left 3 Kin'!L15)</f>
        <v>1.1622706465627892</v>
      </c>
      <c r="M15">
        <f>STDEV('Left 1 Kin'!M15, 'Left 2 Kin'!M15, 'Left 3 Kin'!M15)</f>
        <v>1.1328711648004519</v>
      </c>
      <c r="N15">
        <f>STDEV('Left 1 Kin'!N15, 'Left 2 Kin'!N15, 'Left 3 Kin'!N15)</f>
        <v>0.33371657566354562</v>
      </c>
      <c r="O15">
        <f>STDEV('Left 1 Kin'!O15, 'Left 2 Kin'!O15, 'Left 3 Kin'!O15)</f>
        <v>1.7057938315459447</v>
      </c>
      <c r="P15">
        <f>STDEV('Left 1 Kin'!P15, 'Left 2 Kin'!P15, 'Left 3 Kin'!P15)</f>
        <v>1.5469606231602453</v>
      </c>
      <c r="Q15">
        <f>STDEV('Left 1 Kin'!Q15, 'Left 2 Kin'!Q15, 'Left 3 Kin'!Q15)</f>
        <v>1.3982699117659618</v>
      </c>
      <c r="R15">
        <f>STDEV('Left 1 Kin'!R15, 'Left 2 Kin'!R15, 'Left 3 Kin'!R15)</f>
        <v>1.0737024943969979</v>
      </c>
      <c r="S15">
        <f>STDEV('Left 1 Kin'!S15, 'Left 2 Kin'!S15, 'Left 3 Kin'!S15)</f>
        <v>1.6920505967018618</v>
      </c>
      <c r="T15">
        <f>STDEV('Left 1 Kin'!T15, 'Left 2 Kin'!T15, 'Left 3 Kin'!T15)</f>
        <v>0.5938219127116503</v>
      </c>
      <c r="U15">
        <f>STDEV('Left 1 Kin'!U15, 'Left 2 Kin'!U15, 'Left 3 Kin'!U15)</f>
        <v>8.9465997777815716</v>
      </c>
      <c r="V15">
        <f>STDEV('Left 1 Kin'!V15, 'Left 2 Kin'!V15, 'Left 3 Kin'!V15)</f>
        <v>1.2604614767723132</v>
      </c>
      <c r="W15">
        <f>STDEV('Left 1 Kin'!W15, 'Left 2 Kin'!W15, 'Left 3 Kin'!W15)</f>
        <v>5.2754617781043356</v>
      </c>
      <c r="X15">
        <f>STDEV('Left 1 Kin'!X15, 'Left 2 Kin'!X15, 'Left 3 Kin'!X15)</f>
        <v>11.758946412156069</v>
      </c>
      <c r="Y15">
        <f>STDEV('Left 1 Kin'!Y15, 'Left 2 Kin'!Y15, 'Left 3 Kin'!Y15)</f>
        <v>29.968192738860477</v>
      </c>
      <c r="Z15">
        <f>STDEV('Left 1 Kin'!Z15, 'Left 2 Kin'!Z15, 'Left 3 Kin'!Z15)</f>
        <v>3.8078144979272563</v>
      </c>
      <c r="AA15">
        <f>STDEV('Left 1 Kin'!AA15, 'Left 2 Kin'!AA15, 'Left 3 Kin'!AA15)</f>
        <v>13.941424182427451</v>
      </c>
      <c r="AB15">
        <f>STDEV('Left 1 Kin'!AB15, 'Left 2 Kin'!AB15, 'Left 3 Kin'!AB15)</f>
        <v>32.035743265907222</v>
      </c>
      <c r="AC15">
        <f>STDEV('Left 1 Kin'!AC15, 'Left 2 Kin'!AC15, 'Left 3 Kin'!AC15)</f>
        <v>130.16283093835284</v>
      </c>
      <c r="AD15">
        <f>STDEV('Left 1 Kin'!AD15, 'Left 2 Kin'!AD15, 'Left 3 Kin'!AD15)</f>
        <v>56.620134201858583</v>
      </c>
      <c r="AE15">
        <f>STDEV('Left 1 Kin'!AE15, 'Left 2 Kin'!AE15, 'Left 3 Kin'!AE15)</f>
        <v>74.230045649235208</v>
      </c>
      <c r="AF15">
        <f>STDEV('Left 1 Kin'!AF15, 'Left 2 Kin'!AF15, 'Left 3 Kin'!AF15)</f>
        <v>180.3661963202828</v>
      </c>
      <c r="AG15">
        <f>STDEV('Left 1 Kin'!AG15, 'Left 2 Kin'!AG15, 'Left 3 Kin'!AG15)</f>
        <v>39.098927443445575</v>
      </c>
      <c r="AH15">
        <f>STDEV('Left 1 Kin'!AH15, 'Left 2 Kin'!AH15, 'Left 3 Kin'!AH15)</f>
        <v>50.517051058914724</v>
      </c>
      <c r="AI15">
        <f>STDEV('Left 1 Kin'!AI15, 'Left 2 Kin'!AI15, 'Left 3 Kin'!AI15)</f>
        <v>0.44167036382899538</v>
      </c>
      <c r="AJ15">
        <f>STDEV('Left 1 Kin'!AJ15, 'Left 2 Kin'!AJ15, 'Left 3 Kin'!AJ15)</f>
        <v>0.26179950168763361</v>
      </c>
      <c r="AK15">
        <f>STDEV('Left 1 Kin'!AK15, 'Left 2 Kin'!AK15, 'Left 3 Kin'!AK15)</f>
        <v>1.7938428109868922E-2</v>
      </c>
      <c r="AL15">
        <f>STDEV('Left 1 Kin'!AL15, 'Left 2 Kin'!AL15, 'Left 3 Kin'!AL15)</f>
        <v>1.3336552839263607</v>
      </c>
      <c r="AM15">
        <f>STDEV('Left 1 Kin'!AM15, 'Left 2 Kin'!AM15, 'Left 3 Kin'!AM15)</f>
        <v>4.9614356672237556E-2</v>
      </c>
      <c r="AN15">
        <f>STDEV('Left 1 Kin'!AN15, 'Left 2 Kin'!AN15, 'Left 3 Kin'!AN15)</f>
        <v>0.17946889048468415</v>
      </c>
      <c r="AO15">
        <f>STDEV('Left 1 Kin'!AO15, 'Left 2 Kin'!AO15, 'Left 3 Kin'!AO15)</f>
        <v>2.696003369225702E-2</v>
      </c>
      <c r="AP15">
        <f>STDEV('Left 1 Kin'!AP15, 'Left 2 Kin'!AP15, 'Left 3 Kin'!AP15)</f>
        <v>0.84536417810436149</v>
      </c>
      <c r="AQ15">
        <f>STDEV('Left 1 Kin'!AQ15, 'Left 2 Kin'!AQ15, 'Left 3 Kin'!AQ15)</f>
        <v>0.11197462509747985</v>
      </c>
      <c r="AR15">
        <f>STDEV('Left 1 Kin'!AR15, 'Left 2 Kin'!AR15, 'Left 3 Kin'!AR15)</f>
        <v>0.13896720199071122</v>
      </c>
      <c r="AS15">
        <f>STDEV('Left 1 Kin'!AS15, 'Left 2 Kin'!AS15, 'Left 3 Kin'!AS15)</f>
        <v>5.1773508023970523E-2</v>
      </c>
      <c r="AT15">
        <f>STDEV('Left 1 Kin'!AT15, 'Left 2 Kin'!AT15, 'Left 3 Kin'!AT15)</f>
        <v>1.2631072536131391</v>
      </c>
    </row>
    <row r="16" spans="1:46" x14ac:dyDescent="0.25">
      <c r="A16">
        <v>14</v>
      </c>
      <c r="B16">
        <f>STDEV('Left 1 Kin'!B16, 'Left 2 Kin'!B16, 'Left 3 Kin'!B16)</f>
        <v>4.2905363398224254E-2</v>
      </c>
      <c r="C16">
        <f>STDEV('Left 1 Kin'!C16, 'Left 2 Kin'!C16, 'Left 3 Kin'!C16)</f>
        <v>3.7614460250857008E-3</v>
      </c>
      <c r="D16">
        <f>STDEV('Left 1 Kin'!D16, 'Left 2 Kin'!D16, 'Left 3 Kin'!D16)</f>
        <v>2.0606280231029745E-2</v>
      </c>
      <c r="E16">
        <f>STDEV('Left 1 Kin'!E16, 'Left 2 Kin'!E16, 'Left 3 Kin'!E16)</f>
        <v>3.2846978141634356E-2</v>
      </c>
      <c r="F16">
        <f>STDEV('Left 1 Kin'!F16, 'Left 2 Kin'!F16, 'Left 3 Kin'!F16)</f>
        <v>4.7441230242811258E-2</v>
      </c>
      <c r="G16">
        <f>STDEV('Left 1 Kin'!G16, 'Left 2 Kin'!G16, 'Left 3 Kin'!G16)</f>
        <v>0.88517684201362501</v>
      </c>
      <c r="H16">
        <f>STDEV('Left 1 Kin'!H16, 'Left 2 Kin'!H16, 'Left 3 Kin'!H16)</f>
        <v>0.64289297283386193</v>
      </c>
      <c r="I16">
        <f>STDEV('Left 1 Kin'!I16, 'Left 2 Kin'!I16, 'Left 3 Kin'!I16)</f>
        <v>0.73474841692819548</v>
      </c>
      <c r="J16">
        <f>STDEV('Left 1 Kin'!J16, 'Left 2 Kin'!J16, 'Left 3 Kin'!J16)</f>
        <v>0.60905076170819605</v>
      </c>
      <c r="K16">
        <f>STDEV('Left 1 Kin'!K16, 'Left 2 Kin'!K16, 'Left 3 Kin'!K16)</f>
        <v>0.77561963250903954</v>
      </c>
      <c r="L16">
        <f>STDEV('Left 1 Kin'!L16, 'Left 2 Kin'!L16, 'Left 3 Kin'!L16)</f>
        <v>1.1607205001573098</v>
      </c>
      <c r="M16">
        <f>STDEV('Left 1 Kin'!M16, 'Left 2 Kin'!M16, 'Left 3 Kin'!M16)</f>
        <v>1.1364085750227915</v>
      </c>
      <c r="N16">
        <f>STDEV('Left 1 Kin'!N16, 'Left 2 Kin'!N16, 'Left 3 Kin'!N16)</f>
        <v>0.3764569307041824</v>
      </c>
      <c r="O16">
        <f>STDEV('Left 1 Kin'!O16, 'Left 2 Kin'!O16, 'Left 3 Kin'!O16)</f>
        <v>1.8915733741348992</v>
      </c>
      <c r="P16">
        <f>STDEV('Left 1 Kin'!P16, 'Left 2 Kin'!P16, 'Left 3 Kin'!P16)</f>
        <v>1.5124624334512686</v>
      </c>
      <c r="Q16">
        <f>STDEV('Left 1 Kin'!Q16, 'Left 2 Kin'!Q16, 'Left 3 Kin'!Q16)</f>
        <v>1.4847459013456887</v>
      </c>
      <c r="R16">
        <f>STDEV('Left 1 Kin'!R16, 'Left 2 Kin'!R16, 'Left 3 Kin'!R16)</f>
        <v>1.2122205145704039</v>
      </c>
      <c r="S16">
        <f>STDEV('Left 1 Kin'!S16, 'Left 2 Kin'!S16, 'Left 3 Kin'!S16)</f>
        <v>1.7441822671947123</v>
      </c>
      <c r="T16">
        <f>STDEV('Left 1 Kin'!T16, 'Left 2 Kin'!T16, 'Left 3 Kin'!T16)</f>
        <v>0.5523996133514667</v>
      </c>
      <c r="U16">
        <f>STDEV('Left 1 Kin'!U16, 'Left 2 Kin'!U16, 'Left 3 Kin'!U16)</f>
        <v>8.4683164239194859</v>
      </c>
      <c r="V16">
        <f>STDEV('Left 1 Kin'!V16, 'Left 2 Kin'!V16, 'Left 3 Kin'!V16)</f>
        <v>2.2098258834596729</v>
      </c>
      <c r="W16">
        <f>STDEV('Left 1 Kin'!W16, 'Left 2 Kin'!W16, 'Left 3 Kin'!W16)</f>
        <v>5.1489739809459474</v>
      </c>
      <c r="X16">
        <f>STDEV('Left 1 Kin'!X16, 'Left 2 Kin'!X16, 'Left 3 Kin'!X16)</f>
        <v>11.627740876706552</v>
      </c>
      <c r="Y16">
        <f>STDEV('Left 1 Kin'!Y16, 'Left 2 Kin'!Y16, 'Left 3 Kin'!Y16)</f>
        <v>30.415105508348304</v>
      </c>
      <c r="Z16">
        <f>STDEV('Left 1 Kin'!Z16, 'Left 2 Kin'!Z16, 'Left 3 Kin'!Z16)</f>
        <v>8.3012953237732194</v>
      </c>
      <c r="AA16">
        <f>STDEV('Left 1 Kin'!AA16, 'Left 2 Kin'!AA16, 'Left 3 Kin'!AA16)</f>
        <v>11.147830176578346</v>
      </c>
      <c r="AB16">
        <f>STDEV('Left 1 Kin'!AB16, 'Left 2 Kin'!AB16, 'Left 3 Kin'!AB16)</f>
        <v>36.327948378254462</v>
      </c>
      <c r="AC16">
        <f>STDEV('Left 1 Kin'!AC16, 'Left 2 Kin'!AC16, 'Left 3 Kin'!AC16)</f>
        <v>107.18811368292832</v>
      </c>
      <c r="AD16">
        <f>STDEV('Left 1 Kin'!AD16, 'Left 2 Kin'!AD16, 'Left 3 Kin'!AD16)</f>
        <v>43.352743196317462</v>
      </c>
      <c r="AE16">
        <f>STDEV('Left 1 Kin'!AE16, 'Left 2 Kin'!AE16, 'Left 3 Kin'!AE16)</f>
        <v>65.712208525510562</v>
      </c>
      <c r="AF16">
        <f>STDEV('Left 1 Kin'!AF16, 'Left 2 Kin'!AF16, 'Left 3 Kin'!AF16)</f>
        <v>158.97232111695652</v>
      </c>
      <c r="AG16">
        <f>STDEV('Left 1 Kin'!AG16, 'Left 2 Kin'!AG16, 'Left 3 Kin'!AG16)</f>
        <v>36.168765954518193</v>
      </c>
      <c r="AH16">
        <f>STDEV('Left 1 Kin'!AH16, 'Left 2 Kin'!AH16, 'Left 3 Kin'!AH16)</f>
        <v>49.052039183451448</v>
      </c>
      <c r="AI16">
        <f>STDEV('Left 1 Kin'!AI16, 'Left 2 Kin'!AI16, 'Left 3 Kin'!AI16)</f>
        <v>0.29650750331412723</v>
      </c>
      <c r="AJ16">
        <f>STDEV('Left 1 Kin'!AJ16, 'Left 2 Kin'!AJ16, 'Left 3 Kin'!AJ16)</f>
        <v>0.30343320655362033</v>
      </c>
      <c r="AK16">
        <f>STDEV('Left 1 Kin'!AK16, 'Left 2 Kin'!AK16, 'Left 3 Kin'!AK16)</f>
        <v>4.543846155200813E-3</v>
      </c>
      <c r="AL16">
        <f>STDEV('Left 1 Kin'!AL16, 'Left 2 Kin'!AL16, 'Left 3 Kin'!AL16)</f>
        <v>0.82170888625053484</v>
      </c>
      <c r="AM16">
        <f>STDEV('Left 1 Kin'!AM16, 'Left 2 Kin'!AM16, 'Left 3 Kin'!AM16)</f>
        <v>0.14219450620442406</v>
      </c>
      <c r="AN16">
        <f>STDEV('Left 1 Kin'!AN16, 'Left 2 Kin'!AN16, 'Left 3 Kin'!AN16)</f>
        <v>0.16287313356069497</v>
      </c>
      <c r="AO16">
        <f>STDEV('Left 1 Kin'!AO16, 'Left 2 Kin'!AO16, 'Left 3 Kin'!AO16)</f>
        <v>2.225770916151374E-2</v>
      </c>
      <c r="AP16">
        <f>STDEV('Left 1 Kin'!AP16, 'Left 2 Kin'!AP16, 'Left 3 Kin'!AP16)</f>
        <v>1.3219138761945597</v>
      </c>
      <c r="AQ16">
        <f>STDEV('Left 1 Kin'!AQ16, 'Left 2 Kin'!AQ16, 'Left 3 Kin'!AQ16)</f>
        <v>0.11216113885875682</v>
      </c>
      <c r="AR16">
        <f>STDEV('Left 1 Kin'!AR16, 'Left 2 Kin'!AR16, 'Left 3 Kin'!AR16)</f>
        <v>0.15531580065478248</v>
      </c>
      <c r="AS16">
        <f>STDEV('Left 1 Kin'!AS16, 'Left 2 Kin'!AS16, 'Left 3 Kin'!AS16)</f>
        <v>5.1677525391810385E-2</v>
      </c>
      <c r="AT16">
        <f>STDEV('Left 1 Kin'!AT16, 'Left 2 Kin'!AT16, 'Left 3 Kin'!AT16)</f>
        <v>1.2145750107380686</v>
      </c>
    </row>
    <row r="17" spans="1:46" x14ac:dyDescent="0.25">
      <c r="A17">
        <v>15</v>
      </c>
      <c r="B17">
        <f>STDEV('Left 1 Kin'!B17, 'Left 2 Kin'!B17, 'Left 3 Kin'!B17)</f>
        <v>4.5276594970063387E-2</v>
      </c>
      <c r="C17">
        <f>STDEV('Left 1 Kin'!C17, 'Left 2 Kin'!C17, 'Left 3 Kin'!C17)</f>
        <v>3.8012212289472878E-3</v>
      </c>
      <c r="D17">
        <f>STDEV('Left 1 Kin'!D17, 'Left 2 Kin'!D17, 'Left 3 Kin'!D17)</f>
        <v>2.076356803116141E-2</v>
      </c>
      <c r="E17">
        <f>STDEV('Left 1 Kin'!E17, 'Left 2 Kin'!E17, 'Left 3 Kin'!E17)</f>
        <v>2.8344384736982295E-2</v>
      </c>
      <c r="F17">
        <f>STDEV('Left 1 Kin'!F17, 'Left 2 Kin'!F17, 'Left 3 Kin'!F17)</f>
        <v>5.6360562446172824E-2</v>
      </c>
      <c r="G17">
        <f>STDEV('Left 1 Kin'!G17, 'Left 2 Kin'!G17, 'Left 3 Kin'!G17)</f>
        <v>0.89975089140068853</v>
      </c>
      <c r="H17">
        <f>STDEV('Left 1 Kin'!H17, 'Left 2 Kin'!H17, 'Left 3 Kin'!H17)</f>
        <v>0.64765680947885684</v>
      </c>
      <c r="I17">
        <f>STDEV('Left 1 Kin'!I17, 'Left 2 Kin'!I17, 'Left 3 Kin'!I17)</f>
        <v>0.74026007058651355</v>
      </c>
      <c r="J17">
        <f>STDEV('Left 1 Kin'!J17, 'Left 2 Kin'!J17, 'Left 3 Kin'!J17)</f>
        <v>0.60661326084527201</v>
      </c>
      <c r="K17">
        <f>STDEV('Left 1 Kin'!K17, 'Left 2 Kin'!K17, 'Left 3 Kin'!K17)</f>
        <v>0.81565269096539006</v>
      </c>
      <c r="L17">
        <f>STDEV('Left 1 Kin'!L17, 'Left 2 Kin'!L17, 'Left 3 Kin'!L17)</f>
        <v>1.1547188643803066</v>
      </c>
      <c r="M17">
        <f>STDEV('Left 1 Kin'!M17, 'Left 2 Kin'!M17, 'Left 3 Kin'!M17)</f>
        <v>1.1344884109294955</v>
      </c>
      <c r="N17">
        <f>STDEV('Left 1 Kin'!N17, 'Left 2 Kin'!N17, 'Left 3 Kin'!N17)</f>
        <v>0.42312282878330199</v>
      </c>
      <c r="O17">
        <f>STDEV('Left 1 Kin'!O17, 'Left 2 Kin'!O17, 'Left 3 Kin'!O17)</f>
        <v>1.9914271450067493</v>
      </c>
      <c r="P17">
        <f>STDEV('Left 1 Kin'!P17, 'Left 2 Kin'!P17, 'Left 3 Kin'!P17)</f>
        <v>1.528650101126809</v>
      </c>
      <c r="Q17">
        <f>STDEV('Left 1 Kin'!Q17, 'Left 2 Kin'!Q17, 'Left 3 Kin'!Q17)</f>
        <v>1.5608228903421655</v>
      </c>
      <c r="R17">
        <f>STDEV('Left 1 Kin'!R17, 'Left 2 Kin'!R17, 'Left 3 Kin'!R17)</f>
        <v>1.3134431743798425</v>
      </c>
      <c r="S17">
        <f>STDEV('Left 1 Kin'!S17, 'Left 2 Kin'!S17, 'Left 3 Kin'!S17)</f>
        <v>1.7687577924165705</v>
      </c>
      <c r="T17">
        <f>STDEV('Left 1 Kin'!T17, 'Left 2 Kin'!T17, 'Left 3 Kin'!T17)</f>
        <v>0.51049870682545639</v>
      </c>
      <c r="U17">
        <f>STDEV('Left 1 Kin'!U17, 'Left 2 Kin'!U17, 'Left 3 Kin'!U17)</f>
        <v>7.930105300323496</v>
      </c>
      <c r="V17">
        <f>STDEV('Left 1 Kin'!V17, 'Left 2 Kin'!V17, 'Left 3 Kin'!V17)</f>
        <v>3.1338546716248024</v>
      </c>
      <c r="W17">
        <f>STDEV('Left 1 Kin'!W17, 'Left 2 Kin'!W17, 'Left 3 Kin'!W17)</f>
        <v>5.4855296542120149</v>
      </c>
      <c r="X17">
        <f>STDEV('Left 1 Kin'!X17, 'Left 2 Kin'!X17, 'Left 3 Kin'!X17)</f>
        <v>11.078127403619838</v>
      </c>
      <c r="Y17">
        <f>STDEV('Left 1 Kin'!Y17, 'Left 2 Kin'!Y17, 'Left 3 Kin'!Y17)</f>
        <v>29.906446195433606</v>
      </c>
      <c r="Z17">
        <f>STDEV('Left 1 Kin'!Z17, 'Left 2 Kin'!Z17, 'Left 3 Kin'!Z17)</f>
        <v>10.609610313541603</v>
      </c>
      <c r="AA17">
        <f>STDEV('Left 1 Kin'!AA17, 'Left 2 Kin'!AA17, 'Left 3 Kin'!AA17)</f>
        <v>8.5882300984519215</v>
      </c>
      <c r="AB17">
        <f>STDEV('Left 1 Kin'!AB17, 'Left 2 Kin'!AB17, 'Left 3 Kin'!AB17)</f>
        <v>38.547601821127195</v>
      </c>
      <c r="AC17">
        <f>STDEV('Left 1 Kin'!AC17, 'Left 2 Kin'!AC17, 'Left 3 Kin'!AC17)</f>
        <v>85.981423663012535</v>
      </c>
      <c r="AD17">
        <f>STDEV('Left 1 Kin'!AD17, 'Left 2 Kin'!AD17, 'Left 3 Kin'!AD17)</f>
        <v>36.123114943248346</v>
      </c>
      <c r="AE17">
        <f>STDEV('Left 1 Kin'!AE17, 'Left 2 Kin'!AE17, 'Left 3 Kin'!AE17)</f>
        <v>54.137123433315956</v>
      </c>
      <c r="AF17">
        <f>STDEV('Left 1 Kin'!AF17, 'Left 2 Kin'!AF17, 'Left 3 Kin'!AF17)</f>
        <v>138.8286056256911</v>
      </c>
      <c r="AG17">
        <f>STDEV('Left 1 Kin'!AG17, 'Left 2 Kin'!AG17, 'Left 3 Kin'!AG17)</f>
        <v>32.056075679016089</v>
      </c>
      <c r="AH17">
        <f>STDEV('Left 1 Kin'!AH17, 'Left 2 Kin'!AH17, 'Left 3 Kin'!AH17)</f>
        <v>49.857288441942885</v>
      </c>
      <c r="AI17">
        <f>STDEV('Left 1 Kin'!AI17, 'Left 2 Kin'!AI17, 'Left 3 Kin'!AI17)</f>
        <v>0.14956476507013389</v>
      </c>
      <c r="AJ17">
        <f>STDEV('Left 1 Kin'!AJ17, 'Left 2 Kin'!AJ17, 'Left 3 Kin'!AJ17)</f>
        <v>0.27146043439391937</v>
      </c>
      <c r="AK17">
        <f>STDEV('Left 1 Kin'!AK17, 'Left 2 Kin'!AK17, 'Left 3 Kin'!AK17)</f>
        <v>9.1127427416685964E-3</v>
      </c>
      <c r="AL17">
        <f>STDEV('Left 1 Kin'!AL17, 'Left 2 Kin'!AL17, 'Left 3 Kin'!AL17)</f>
        <v>0.41080067731586334</v>
      </c>
      <c r="AM17">
        <f>STDEV('Left 1 Kin'!AM17, 'Left 2 Kin'!AM17, 'Left 3 Kin'!AM17)</f>
        <v>0.18800622383071078</v>
      </c>
      <c r="AN17">
        <f>STDEV('Left 1 Kin'!AN17, 'Left 2 Kin'!AN17, 'Left 3 Kin'!AN17)</f>
        <v>0.15963933686620912</v>
      </c>
      <c r="AO17">
        <f>STDEV('Left 1 Kin'!AO17, 'Left 2 Kin'!AO17, 'Left 3 Kin'!AO17)</f>
        <v>7.1064283779430333E-3</v>
      </c>
      <c r="AP17">
        <f>STDEV('Left 1 Kin'!AP17, 'Left 2 Kin'!AP17, 'Left 3 Kin'!AP17)</f>
        <v>1.4447791608639036</v>
      </c>
      <c r="AQ17">
        <f>STDEV('Left 1 Kin'!AQ17, 'Left 2 Kin'!AQ17, 'Left 3 Kin'!AQ17)</f>
        <v>0.10386994570896503</v>
      </c>
      <c r="AR17">
        <f>STDEV('Left 1 Kin'!AR17, 'Left 2 Kin'!AR17, 'Left 3 Kin'!AR17)</f>
        <v>0.16091463579757909</v>
      </c>
      <c r="AS17">
        <f>STDEV('Left 1 Kin'!AS17, 'Left 2 Kin'!AS17, 'Left 3 Kin'!AS17)</f>
        <v>4.0543363876626035E-2</v>
      </c>
      <c r="AT17">
        <f>STDEV('Left 1 Kin'!AT17, 'Left 2 Kin'!AT17, 'Left 3 Kin'!AT17)</f>
        <v>1.031483815243361</v>
      </c>
    </row>
    <row r="18" spans="1:46" x14ac:dyDescent="0.25">
      <c r="A18">
        <v>16</v>
      </c>
      <c r="B18">
        <f>STDEV('Left 1 Kin'!B18, 'Left 2 Kin'!B18, 'Left 3 Kin'!B18)</f>
        <v>4.7918924584473298E-2</v>
      </c>
      <c r="C18">
        <f>STDEV('Left 1 Kin'!C18, 'Left 2 Kin'!C18, 'Left 3 Kin'!C18)</f>
        <v>3.8367616681719706E-3</v>
      </c>
      <c r="D18">
        <f>STDEV('Left 1 Kin'!D18, 'Left 2 Kin'!D18, 'Left 3 Kin'!D18)</f>
        <v>2.4205175189163989E-2</v>
      </c>
      <c r="E18">
        <f>STDEV('Left 1 Kin'!E18, 'Left 2 Kin'!E18, 'Left 3 Kin'!E18)</f>
        <v>2.8733738357928681E-2</v>
      </c>
      <c r="F18">
        <f>STDEV('Left 1 Kin'!F18, 'Left 2 Kin'!F18, 'Left 3 Kin'!F18)</f>
        <v>6.1063453325693774E-2</v>
      </c>
      <c r="G18">
        <f>STDEV('Left 1 Kin'!G18, 'Left 2 Kin'!G18, 'Left 3 Kin'!G18)</f>
        <v>0.91519536695386117</v>
      </c>
      <c r="H18">
        <f>STDEV('Left 1 Kin'!H18, 'Left 2 Kin'!H18, 'Left 3 Kin'!H18)</f>
        <v>0.65328908633704685</v>
      </c>
      <c r="I18">
        <f>STDEV('Left 1 Kin'!I18, 'Left 2 Kin'!I18, 'Left 3 Kin'!I18)</f>
        <v>0.74740379670476975</v>
      </c>
      <c r="J18">
        <f>STDEV('Left 1 Kin'!J18, 'Left 2 Kin'!J18, 'Left 3 Kin'!J18)</f>
        <v>0.60275818517655466</v>
      </c>
      <c r="K18">
        <f>STDEV('Left 1 Kin'!K18, 'Left 2 Kin'!K18, 'Left 3 Kin'!K18)</f>
        <v>0.85523362012870319</v>
      </c>
      <c r="L18">
        <f>STDEV('Left 1 Kin'!L18, 'Left 2 Kin'!L18, 'Left 3 Kin'!L18)</f>
        <v>1.1472677738265138</v>
      </c>
      <c r="M18">
        <f>STDEV('Left 1 Kin'!M18, 'Left 2 Kin'!M18, 'Left 3 Kin'!M18)</f>
        <v>1.124837756386226</v>
      </c>
      <c r="N18">
        <f>STDEV('Left 1 Kin'!N18, 'Left 2 Kin'!N18, 'Left 3 Kin'!N18)</f>
        <v>0.47012929105535839</v>
      </c>
      <c r="O18">
        <f>STDEV('Left 1 Kin'!O18, 'Left 2 Kin'!O18, 'Left 3 Kin'!O18)</f>
        <v>2.0956840825622316</v>
      </c>
      <c r="P18">
        <f>STDEV('Left 1 Kin'!P18, 'Left 2 Kin'!P18, 'Left 3 Kin'!P18)</f>
        <v>1.545286144305104</v>
      </c>
      <c r="Q18">
        <f>STDEV('Left 1 Kin'!Q18, 'Left 2 Kin'!Q18, 'Left 3 Kin'!Q18)</f>
        <v>1.6608695369547675</v>
      </c>
      <c r="R18">
        <f>STDEV('Left 1 Kin'!R18, 'Left 2 Kin'!R18, 'Left 3 Kin'!R18)</f>
        <v>1.4107742411994908</v>
      </c>
      <c r="S18">
        <f>STDEV('Left 1 Kin'!S18, 'Left 2 Kin'!S18, 'Left 3 Kin'!S18)</f>
        <v>1.7856577178437967</v>
      </c>
      <c r="T18">
        <f>STDEV('Left 1 Kin'!T18, 'Left 2 Kin'!T18, 'Left 3 Kin'!T18)</f>
        <v>0.46346942202977981</v>
      </c>
      <c r="U18">
        <f>STDEV('Left 1 Kin'!U18, 'Left 2 Kin'!U18, 'Left 3 Kin'!U18)</f>
        <v>7.3671655564289962</v>
      </c>
      <c r="V18">
        <f>STDEV('Left 1 Kin'!V18, 'Left 2 Kin'!V18, 'Left 3 Kin'!V18)</f>
        <v>3.9761122312924253</v>
      </c>
      <c r="W18">
        <f>STDEV('Left 1 Kin'!W18, 'Left 2 Kin'!W18, 'Left 3 Kin'!W18)</f>
        <v>6.3596420266788121</v>
      </c>
      <c r="X18">
        <f>STDEV('Left 1 Kin'!X18, 'Left 2 Kin'!X18, 'Left 3 Kin'!X18)</f>
        <v>10.497497086607499</v>
      </c>
      <c r="Y18">
        <f>STDEV('Left 1 Kin'!Y18, 'Left 2 Kin'!Y18, 'Left 3 Kin'!Y18)</f>
        <v>28.895108442967214</v>
      </c>
      <c r="Z18">
        <f>STDEV('Left 1 Kin'!Z18, 'Left 2 Kin'!Z18, 'Left 3 Kin'!Z18)</f>
        <v>12.447583115241025</v>
      </c>
      <c r="AA18">
        <f>STDEV('Left 1 Kin'!AA18, 'Left 2 Kin'!AA18, 'Left 3 Kin'!AA18)</f>
        <v>5.6584581822257718</v>
      </c>
      <c r="AB18">
        <f>STDEV('Left 1 Kin'!AB18, 'Left 2 Kin'!AB18, 'Left 3 Kin'!AB18)</f>
        <v>40.334347720067882</v>
      </c>
      <c r="AC18">
        <f>STDEV('Left 1 Kin'!AC18, 'Left 2 Kin'!AC18, 'Left 3 Kin'!AC18)</f>
        <v>62.600655404642744</v>
      </c>
      <c r="AD18">
        <f>STDEV('Left 1 Kin'!AD18, 'Left 2 Kin'!AD18, 'Left 3 Kin'!AD18)</f>
        <v>33.137344320016553</v>
      </c>
      <c r="AE18">
        <f>STDEV('Left 1 Kin'!AE18, 'Left 2 Kin'!AE18, 'Left 3 Kin'!AE18)</f>
        <v>40.53784195650767</v>
      </c>
      <c r="AF18">
        <f>STDEV('Left 1 Kin'!AF18, 'Left 2 Kin'!AF18, 'Left 3 Kin'!AF18)</f>
        <v>118.44727535103236</v>
      </c>
      <c r="AG18">
        <f>STDEV('Left 1 Kin'!AG18, 'Left 2 Kin'!AG18, 'Left 3 Kin'!AG18)</f>
        <v>28.542186736084254</v>
      </c>
      <c r="AH18">
        <f>STDEV('Left 1 Kin'!AH18, 'Left 2 Kin'!AH18, 'Left 3 Kin'!AH18)</f>
        <v>51.509645993433331</v>
      </c>
      <c r="AI18">
        <f>STDEV('Left 1 Kin'!AI18, 'Left 2 Kin'!AI18, 'Left 3 Kin'!AI18)</f>
        <v>0.1189295304943921</v>
      </c>
      <c r="AJ18">
        <f>STDEV('Left 1 Kin'!AJ18, 'Left 2 Kin'!AJ18, 'Left 3 Kin'!AJ18)</f>
        <v>0.28665382045749804</v>
      </c>
      <c r="AK18">
        <f>STDEV('Left 1 Kin'!AK18, 'Left 2 Kin'!AK18, 'Left 3 Kin'!AK18)</f>
        <v>1.5805003642290053E-2</v>
      </c>
      <c r="AL18">
        <f>STDEV('Left 1 Kin'!AL18, 'Left 2 Kin'!AL18, 'Left 3 Kin'!AL18)</f>
        <v>0.28808714549914921</v>
      </c>
      <c r="AM18">
        <f>STDEV('Left 1 Kin'!AM18, 'Left 2 Kin'!AM18, 'Left 3 Kin'!AM18)</f>
        <v>0.27264418955417424</v>
      </c>
      <c r="AN18">
        <f>STDEV('Left 1 Kin'!AN18, 'Left 2 Kin'!AN18, 'Left 3 Kin'!AN18)</f>
        <v>0.15650366147606085</v>
      </c>
      <c r="AO18">
        <f>STDEV('Left 1 Kin'!AO18, 'Left 2 Kin'!AO18, 'Left 3 Kin'!AO18)</f>
        <v>1.2617021276693301E-2</v>
      </c>
      <c r="AP18">
        <f>STDEV('Left 1 Kin'!AP18, 'Left 2 Kin'!AP18, 'Left 3 Kin'!AP18)</f>
        <v>1.7532599379852576</v>
      </c>
      <c r="AQ18">
        <f>STDEV('Left 1 Kin'!AQ18, 'Left 2 Kin'!AQ18, 'Left 3 Kin'!AQ18)</f>
        <v>9.4080055360527992E-2</v>
      </c>
      <c r="AR18">
        <f>STDEV('Left 1 Kin'!AR18, 'Left 2 Kin'!AR18, 'Left 3 Kin'!AR18)</f>
        <v>0.1616289093728287</v>
      </c>
      <c r="AS18">
        <f>STDEV('Left 1 Kin'!AS18, 'Left 2 Kin'!AS18, 'Left 3 Kin'!AS18)</f>
        <v>2.5249915183076066E-2</v>
      </c>
      <c r="AT18">
        <f>STDEV('Left 1 Kin'!AT18, 'Left 2 Kin'!AT18, 'Left 3 Kin'!AT18)</f>
        <v>0.80696282285788934</v>
      </c>
    </row>
    <row r="19" spans="1:46" x14ac:dyDescent="0.25">
      <c r="A19">
        <v>17</v>
      </c>
      <c r="B19">
        <f>STDEV('Left 1 Kin'!B19, 'Left 2 Kin'!B19, 'Left 3 Kin'!B19)</f>
        <v>4.8741515821543797E-2</v>
      </c>
      <c r="C19">
        <f>STDEV('Left 1 Kin'!C19, 'Left 2 Kin'!C19, 'Left 3 Kin'!C19)</f>
        <v>3.8896255107188213E-3</v>
      </c>
      <c r="D19">
        <f>STDEV('Left 1 Kin'!D19, 'Left 2 Kin'!D19, 'Left 3 Kin'!D19)</f>
        <v>2.4381169516565351E-2</v>
      </c>
      <c r="E19">
        <f>STDEV('Left 1 Kin'!E19, 'Left 2 Kin'!E19, 'Left 3 Kin'!E19)</f>
        <v>2.9669681154720285E-2</v>
      </c>
      <c r="F19">
        <f>STDEV('Left 1 Kin'!F19, 'Left 2 Kin'!F19, 'Left 3 Kin'!F19)</f>
        <v>6.5413351873925496E-2</v>
      </c>
      <c r="G19">
        <f>STDEV('Left 1 Kin'!G19, 'Left 2 Kin'!G19, 'Left 3 Kin'!G19)</f>
        <v>0.92806957939025914</v>
      </c>
      <c r="H19">
        <f>STDEV('Left 1 Kin'!H19, 'Left 2 Kin'!H19, 'Left 3 Kin'!H19)</f>
        <v>0.65884978046922316</v>
      </c>
      <c r="I19">
        <f>STDEV('Left 1 Kin'!I19, 'Left 2 Kin'!I19, 'Left 3 Kin'!I19)</f>
        <v>0.7564486465626028</v>
      </c>
      <c r="J19">
        <f>STDEV('Left 1 Kin'!J19, 'Left 2 Kin'!J19, 'Left 3 Kin'!J19)</f>
        <v>0.60709318560827152</v>
      </c>
      <c r="K19">
        <f>STDEV('Left 1 Kin'!K19, 'Left 2 Kin'!K19, 'Left 3 Kin'!K19)</f>
        <v>0.89651275957109433</v>
      </c>
      <c r="L19">
        <f>STDEV('Left 1 Kin'!L19, 'Left 2 Kin'!L19, 'Left 3 Kin'!L19)</f>
        <v>1.1520663263922606</v>
      </c>
      <c r="M19">
        <f>STDEV('Left 1 Kin'!M19, 'Left 2 Kin'!M19, 'Left 3 Kin'!M19)</f>
        <v>1.1350831689428458</v>
      </c>
      <c r="N19">
        <f>STDEV('Left 1 Kin'!N19, 'Left 2 Kin'!N19, 'Left 3 Kin'!N19)</f>
        <v>0.5285830518972392</v>
      </c>
      <c r="O19">
        <f>STDEV('Left 1 Kin'!O19, 'Left 2 Kin'!O19, 'Left 3 Kin'!O19)</f>
        <v>2.1795931344143917</v>
      </c>
      <c r="P19">
        <f>STDEV('Left 1 Kin'!P19, 'Left 2 Kin'!P19, 'Left 3 Kin'!P19)</f>
        <v>1.5564542184569168</v>
      </c>
      <c r="Q19">
        <f>STDEV('Left 1 Kin'!Q19, 'Left 2 Kin'!Q19, 'Left 3 Kin'!Q19)</f>
        <v>1.7027101888807272</v>
      </c>
      <c r="R19">
        <f>STDEV('Left 1 Kin'!R19, 'Left 2 Kin'!R19, 'Left 3 Kin'!R19)</f>
        <v>1.5199209736104711</v>
      </c>
      <c r="S19">
        <f>STDEV('Left 1 Kin'!S19, 'Left 2 Kin'!S19, 'Left 3 Kin'!S19)</f>
        <v>1.8249236393955501</v>
      </c>
      <c r="T19">
        <f>STDEV('Left 1 Kin'!T19, 'Left 2 Kin'!T19, 'Left 3 Kin'!T19)</f>
        <v>0.43566261379396215</v>
      </c>
      <c r="U19">
        <f>STDEV('Left 1 Kin'!U19, 'Left 2 Kin'!U19, 'Left 3 Kin'!U19)</f>
        <v>6.9768502446969212</v>
      </c>
      <c r="V19">
        <f>STDEV('Left 1 Kin'!V19, 'Left 2 Kin'!V19, 'Left 3 Kin'!V19)</f>
        <v>4.8703161562278714</v>
      </c>
      <c r="W19">
        <f>STDEV('Left 1 Kin'!W19, 'Left 2 Kin'!W19, 'Left 3 Kin'!W19)</f>
        <v>7.736312810147826</v>
      </c>
      <c r="X19">
        <f>STDEV('Left 1 Kin'!X19, 'Left 2 Kin'!X19, 'Left 3 Kin'!X19)</f>
        <v>9.8740773005105673</v>
      </c>
      <c r="Y19">
        <f>STDEV('Left 1 Kin'!Y19, 'Left 2 Kin'!Y19, 'Left 3 Kin'!Y19)</f>
        <v>28.15090636990648</v>
      </c>
      <c r="Z19">
        <f>STDEV('Left 1 Kin'!Z19, 'Left 2 Kin'!Z19, 'Left 3 Kin'!Z19)</f>
        <v>13.748797934251373</v>
      </c>
      <c r="AA19">
        <f>STDEV('Left 1 Kin'!AA19, 'Left 2 Kin'!AA19, 'Left 3 Kin'!AA19)</f>
        <v>3.6348076426348772</v>
      </c>
      <c r="AB19">
        <f>STDEV('Left 1 Kin'!AB19, 'Left 2 Kin'!AB19, 'Left 3 Kin'!AB19)</f>
        <v>41.519827834647998</v>
      </c>
      <c r="AC19">
        <f>STDEV('Left 1 Kin'!AC19, 'Left 2 Kin'!AC19, 'Left 3 Kin'!AC19)</f>
        <v>43.717460242310175</v>
      </c>
      <c r="AD19">
        <f>STDEV('Left 1 Kin'!AD19, 'Left 2 Kin'!AD19, 'Left 3 Kin'!AD19)</f>
        <v>29.514070151564233</v>
      </c>
      <c r="AE19">
        <f>STDEV('Left 1 Kin'!AE19, 'Left 2 Kin'!AE19, 'Left 3 Kin'!AE19)</f>
        <v>32.402233076086432</v>
      </c>
      <c r="AF19">
        <f>STDEV('Left 1 Kin'!AF19, 'Left 2 Kin'!AF19, 'Left 3 Kin'!AF19)</f>
        <v>92.269408121368613</v>
      </c>
      <c r="AG19">
        <f>STDEV('Left 1 Kin'!AG19, 'Left 2 Kin'!AG19, 'Left 3 Kin'!AG19)</f>
        <v>26.953013603970746</v>
      </c>
      <c r="AH19">
        <f>STDEV('Left 1 Kin'!AH19, 'Left 2 Kin'!AH19, 'Left 3 Kin'!AH19)</f>
        <v>49.847804461337411</v>
      </c>
      <c r="AI19">
        <f>STDEV('Left 1 Kin'!AI19, 'Left 2 Kin'!AI19, 'Left 3 Kin'!AI19)</f>
        <v>0.16902464178567955</v>
      </c>
      <c r="AJ19">
        <f>STDEV('Left 1 Kin'!AJ19, 'Left 2 Kin'!AJ19, 'Left 3 Kin'!AJ19)</f>
        <v>0.32019285539468478</v>
      </c>
      <c r="AK19">
        <f>STDEV('Left 1 Kin'!AK19, 'Left 2 Kin'!AK19, 'Left 3 Kin'!AK19)</f>
        <v>1.7101412958274342E-2</v>
      </c>
      <c r="AL19">
        <f>STDEV('Left 1 Kin'!AL19, 'Left 2 Kin'!AL19, 'Left 3 Kin'!AL19)</f>
        <v>0.38962682617080302</v>
      </c>
      <c r="AM19">
        <f>STDEV('Left 1 Kin'!AM19, 'Left 2 Kin'!AM19, 'Left 3 Kin'!AM19)</f>
        <v>0.31183351796024672</v>
      </c>
      <c r="AN19">
        <f>STDEV('Left 1 Kin'!AN19, 'Left 2 Kin'!AN19, 'Left 3 Kin'!AN19)</f>
        <v>0.15770222227212902</v>
      </c>
      <c r="AO19">
        <f>STDEV('Left 1 Kin'!AO19, 'Left 2 Kin'!AO19, 'Left 3 Kin'!AO19)</f>
        <v>2.1602296745916467E-2</v>
      </c>
      <c r="AP19">
        <f>STDEV('Left 1 Kin'!AP19, 'Left 2 Kin'!AP19, 'Left 3 Kin'!AP19)</f>
        <v>1.9067367305845606</v>
      </c>
      <c r="AQ19">
        <f>STDEV('Left 1 Kin'!AQ19, 'Left 2 Kin'!AQ19, 'Left 3 Kin'!AQ19)</f>
        <v>9.2881019210592969E-2</v>
      </c>
      <c r="AR19">
        <f>STDEV('Left 1 Kin'!AR19, 'Left 2 Kin'!AR19, 'Left 3 Kin'!AR19)</f>
        <v>0.16350689253618064</v>
      </c>
      <c r="AS19">
        <f>STDEV('Left 1 Kin'!AS19, 'Left 2 Kin'!AS19, 'Left 3 Kin'!AS19)</f>
        <v>2.2481827965413235E-2</v>
      </c>
      <c r="AT19">
        <f>STDEV('Left 1 Kin'!AT19, 'Left 2 Kin'!AT19, 'Left 3 Kin'!AT19)</f>
        <v>0.71373131933265532</v>
      </c>
    </row>
    <row r="20" spans="1:46" x14ac:dyDescent="0.25">
      <c r="A20">
        <v>18</v>
      </c>
      <c r="B20">
        <f>STDEV('Left 1 Kin'!B20, 'Left 2 Kin'!B20, 'Left 3 Kin'!B20)</f>
        <v>4.9767785765479668E-2</v>
      </c>
      <c r="C20">
        <f>STDEV('Left 1 Kin'!C20, 'Left 2 Kin'!C20, 'Left 3 Kin'!C20)</f>
        <v>3.9197304486476431E-3</v>
      </c>
      <c r="D20">
        <f>STDEV('Left 1 Kin'!D20, 'Left 2 Kin'!D20, 'Left 3 Kin'!D20)</f>
        <v>1.9996808122691171E-2</v>
      </c>
      <c r="E20">
        <f>STDEV('Left 1 Kin'!E20, 'Left 2 Kin'!E20, 'Left 3 Kin'!E20)</f>
        <v>2.6914093301494454E-2</v>
      </c>
      <c r="F20">
        <f>STDEV('Left 1 Kin'!F20, 'Left 2 Kin'!F20, 'Left 3 Kin'!F20)</f>
        <v>6.7841809125352592E-2</v>
      </c>
      <c r="G20">
        <f>STDEV('Left 1 Kin'!G20, 'Left 2 Kin'!G20, 'Left 3 Kin'!G20)</f>
        <v>0.94066173395850083</v>
      </c>
      <c r="H20">
        <f>STDEV('Left 1 Kin'!H20, 'Left 2 Kin'!H20, 'Left 3 Kin'!H20)</f>
        <v>0.66592055221381918</v>
      </c>
      <c r="I20">
        <f>STDEV('Left 1 Kin'!I20, 'Left 2 Kin'!I20, 'Left 3 Kin'!I20)</f>
        <v>0.7699880033569636</v>
      </c>
      <c r="J20">
        <f>STDEV('Left 1 Kin'!J20, 'Left 2 Kin'!J20, 'Left 3 Kin'!J20)</f>
        <v>0.60495128856131886</v>
      </c>
      <c r="K20">
        <f>STDEV('Left 1 Kin'!K20, 'Left 2 Kin'!K20, 'Left 3 Kin'!K20)</f>
        <v>0.93216864173247616</v>
      </c>
      <c r="L20">
        <f>STDEV('Left 1 Kin'!L20, 'Left 2 Kin'!L20, 'Left 3 Kin'!L20)</f>
        <v>1.1496723978074923</v>
      </c>
      <c r="M20">
        <f>STDEV('Left 1 Kin'!M20, 'Left 2 Kin'!M20, 'Left 3 Kin'!M20)</f>
        <v>1.1405672967156881</v>
      </c>
      <c r="N20">
        <f>STDEV('Left 1 Kin'!N20, 'Left 2 Kin'!N20, 'Left 3 Kin'!N20)</f>
        <v>0.58442960488667972</v>
      </c>
      <c r="O20">
        <f>STDEV('Left 1 Kin'!O20, 'Left 2 Kin'!O20, 'Left 3 Kin'!O20)</f>
        <v>2.1974803694329323</v>
      </c>
      <c r="P20">
        <f>STDEV('Left 1 Kin'!P20, 'Left 2 Kin'!P20, 'Left 3 Kin'!P20)</f>
        <v>1.581463468277827</v>
      </c>
      <c r="Q20">
        <f>STDEV('Left 1 Kin'!Q20, 'Left 2 Kin'!Q20, 'Left 3 Kin'!Q20)</f>
        <v>1.7417300960618309</v>
      </c>
      <c r="R20">
        <f>STDEV('Left 1 Kin'!R20, 'Left 2 Kin'!R20, 'Left 3 Kin'!R20)</f>
        <v>1.539618692407096</v>
      </c>
      <c r="S20">
        <f>STDEV('Left 1 Kin'!S20, 'Left 2 Kin'!S20, 'Left 3 Kin'!S20)</f>
        <v>1.8473007570816673</v>
      </c>
      <c r="T20">
        <f>STDEV('Left 1 Kin'!T20, 'Left 2 Kin'!T20, 'Left 3 Kin'!T20)</f>
        <v>0.40487595725194797</v>
      </c>
      <c r="U20">
        <f>STDEV('Left 1 Kin'!U20, 'Left 2 Kin'!U20, 'Left 3 Kin'!U20)</f>
        <v>6.2760798187941562</v>
      </c>
      <c r="V20">
        <f>STDEV('Left 1 Kin'!V20, 'Left 2 Kin'!V20, 'Left 3 Kin'!V20)</f>
        <v>5.5600985470133955</v>
      </c>
      <c r="W20">
        <f>STDEV('Left 1 Kin'!W20, 'Left 2 Kin'!W20, 'Left 3 Kin'!W20)</f>
        <v>9.1559156508692592</v>
      </c>
      <c r="X20">
        <f>STDEV('Left 1 Kin'!X20, 'Left 2 Kin'!X20, 'Left 3 Kin'!X20)</f>
        <v>9.5053362458059709</v>
      </c>
      <c r="Y20">
        <f>STDEV('Left 1 Kin'!Y20, 'Left 2 Kin'!Y20, 'Left 3 Kin'!Y20)</f>
        <v>26.976738847157005</v>
      </c>
      <c r="Z20">
        <f>STDEV('Left 1 Kin'!Z20, 'Left 2 Kin'!Z20, 'Left 3 Kin'!Z20)</f>
        <v>13.400417508242416</v>
      </c>
      <c r="AA20">
        <f>STDEV('Left 1 Kin'!AA20, 'Left 2 Kin'!AA20, 'Left 3 Kin'!AA20)</f>
        <v>0.97980751723640758</v>
      </c>
      <c r="AB20">
        <f>STDEV('Left 1 Kin'!AB20, 'Left 2 Kin'!AB20, 'Left 3 Kin'!AB20)</f>
        <v>42.056284814715596</v>
      </c>
      <c r="AC20">
        <f>STDEV('Left 1 Kin'!AC20, 'Left 2 Kin'!AC20, 'Left 3 Kin'!AC20)</f>
        <v>29.679248510228135</v>
      </c>
      <c r="AD20">
        <f>STDEV('Left 1 Kin'!AD20, 'Left 2 Kin'!AD20, 'Left 3 Kin'!AD20)</f>
        <v>33.585184637661726</v>
      </c>
      <c r="AE20">
        <f>STDEV('Left 1 Kin'!AE20, 'Left 2 Kin'!AE20, 'Left 3 Kin'!AE20)</f>
        <v>19.70919538551421</v>
      </c>
      <c r="AF20">
        <f>STDEV('Left 1 Kin'!AF20, 'Left 2 Kin'!AF20, 'Left 3 Kin'!AF20)</f>
        <v>68.037839397922355</v>
      </c>
      <c r="AG20">
        <f>STDEV('Left 1 Kin'!AG20, 'Left 2 Kin'!AG20, 'Left 3 Kin'!AG20)</f>
        <v>25.181407063264633</v>
      </c>
      <c r="AH20">
        <f>STDEV('Left 1 Kin'!AH20, 'Left 2 Kin'!AH20, 'Left 3 Kin'!AH20)</f>
        <v>48.763322355141447</v>
      </c>
      <c r="AI20">
        <f>STDEV('Left 1 Kin'!AI20, 'Left 2 Kin'!AI20, 'Left 3 Kin'!AI20)</f>
        <v>0.12237474647087739</v>
      </c>
      <c r="AJ20">
        <f>STDEV('Left 1 Kin'!AJ20, 'Left 2 Kin'!AJ20, 'Left 3 Kin'!AJ20)</f>
        <v>0.26908836152062277</v>
      </c>
      <c r="AK20">
        <f>STDEV('Left 1 Kin'!AK20, 'Left 2 Kin'!AK20, 'Left 3 Kin'!AK20)</f>
        <v>1.193828351568739E-2</v>
      </c>
      <c r="AL20">
        <f>STDEV('Left 1 Kin'!AL20, 'Left 2 Kin'!AL20, 'Left 3 Kin'!AL20)</f>
        <v>0.27968986785240002</v>
      </c>
      <c r="AM20">
        <f>STDEV('Left 1 Kin'!AM20, 'Left 2 Kin'!AM20, 'Left 3 Kin'!AM20)</f>
        <v>0.26484212768908205</v>
      </c>
      <c r="AN20">
        <f>STDEV('Left 1 Kin'!AN20, 'Left 2 Kin'!AN20, 'Left 3 Kin'!AN20)</f>
        <v>0.15939933582625188</v>
      </c>
      <c r="AO20">
        <f>STDEV('Left 1 Kin'!AO20, 'Left 2 Kin'!AO20, 'Left 3 Kin'!AO20)</f>
        <v>1.3255546618534193E-2</v>
      </c>
      <c r="AP20">
        <f>STDEV('Left 1 Kin'!AP20, 'Left 2 Kin'!AP20, 'Left 3 Kin'!AP20)</f>
        <v>1.3949692950212209</v>
      </c>
      <c r="AQ20">
        <f>STDEV('Left 1 Kin'!AQ20, 'Left 2 Kin'!AQ20, 'Left 3 Kin'!AQ20)</f>
        <v>9.5236018823569052E-2</v>
      </c>
      <c r="AR20">
        <f>STDEV('Left 1 Kin'!AR20, 'Left 2 Kin'!AR20, 'Left 3 Kin'!AR20)</f>
        <v>0.16467780103170679</v>
      </c>
      <c r="AS20">
        <f>STDEV('Left 1 Kin'!AS20, 'Left 2 Kin'!AS20, 'Left 3 Kin'!AS20)</f>
        <v>3.1537332784066147E-2</v>
      </c>
      <c r="AT20">
        <f>STDEV('Left 1 Kin'!AT20, 'Left 2 Kin'!AT20, 'Left 3 Kin'!AT20)</f>
        <v>0.62609370431909006</v>
      </c>
    </row>
    <row r="21" spans="1:46" x14ac:dyDescent="0.25">
      <c r="A21">
        <v>19</v>
      </c>
      <c r="B21">
        <f>STDEV('Left 1 Kin'!B21, 'Left 2 Kin'!B21, 'Left 3 Kin'!B21)</f>
        <v>5.0891774466335186E-2</v>
      </c>
      <c r="C21">
        <f>STDEV('Left 1 Kin'!C21, 'Left 2 Kin'!C21, 'Left 3 Kin'!C21)</f>
        <v>3.9473253611218718E-3</v>
      </c>
      <c r="D21">
        <f>STDEV('Left 1 Kin'!D21, 'Left 2 Kin'!D21, 'Left 3 Kin'!D21)</f>
        <v>1.1564889690435847E-2</v>
      </c>
      <c r="E21">
        <f>STDEV('Left 1 Kin'!E21, 'Left 2 Kin'!E21, 'Left 3 Kin'!E21)</f>
        <v>3.1390563114469833E-2</v>
      </c>
      <c r="F21">
        <f>STDEV('Left 1 Kin'!F21, 'Left 2 Kin'!F21, 'Left 3 Kin'!F21)</f>
        <v>7.3290929117506592E-2</v>
      </c>
      <c r="G21">
        <f>STDEV('Left 1 Kin'!G21, 'Left 2 Kin'!G21, 'Left 3 Kin'!G21)</f>
        <v>0.95357606343964707</v>
      </c>
      <c r="H21">
        <f>STDEV('Left 1 Kin'!H21, 'Left 2 Kin'!H21, 'Left 3 Kin'!H21)</f>
        <v>0.67318759146867346</v>
      </c>
      <c r="I21">
        <f>STDEV('Left 1 Kin'!I21, 'Left 2 Kin'!I21, 'Left 3 Kin'!I21)</f>
        <v>0.78424344716026018</v>
      </c>
      <c r="J21">
        <f>STDEV('Left 1 Kin'!J21, 'Left 2 Kin'!J21, 'Left 3 Kin'!J21)</f>
        <v>0.60217168901928153</v>
      </c>
      <c r="K21">
        <f>STDEV('Left 1 Kin'!K21, 'Left 2 Kin'!K21, 'Left 3 Kin'!K21)</f>
        <v>0.96685274401162613</v>
      </c>
      <c r="L21">
        <f>STDEV('Left 1 Kin'!L21, 'Left 2 Kin'!L21, 'Left 3 Kin'!L21)</f>
        <v>1.146340490118317</v>
      </c>
      <c r="M21">
        <f>STDEV('Left 1 Kin'!M21, 'Left 2 Kin'!M21, 'Left 3 Kin'!M21)</f>
        <v>1.1438172866390561</v>
      </c>
      <c r="N21">
        <f>STDEV('Left 1 Kin'!N21, 'Left 2 Kin'!N21, 'Left 3 Kin'!N21)</f>
        <v>0.63943020117679805</v>
      </c>
      <c r="O21">
        <f>STDEV('Left 1 Kin'!O21, 'Left 2 Kin'!O21, 'Left 3 Kin'!O21)</f>
        <v>2.2096495339265103</v>
      </c>
      <c r="P21">
        <f>STDEV('Left 1 Kin'!P21, 'Left 2 Kin'!P21, 'Left 3 Kin'!P21)</f>
        <v>1.6065878360999535</v>
      </c>
      <c r="Q21">
        <f>STDEV('Left 1 Kin'!Q21, 'Left 2 Kin'!Q21, 'Left 3 Kin'!Q21)</f>
        <v>1.7880017888958024</v>
      </c>
      <c r="R21">
        <f>STDEV('Left 1 Kin'!R21, 'Left 2 Kin'!R21, 'Left 3 Kin'!R21)</f>
        <v>1.5474617607463954</v>
      </c>
      <c r="S21">
        <f>STDEV('Left 1 Kin'!S21, 'Left 2 Kin'!S21, 'Left 3 Kin'!S21)</f>
        <v>1.8668016414186499</v>
      </c>
      <c r="T21">
        <f>STDEV('Left 1 Kin'!T21, 'Left 2 Kin'!T21, 'Left 3 Kin'!T21)</f>
        <v>0.37555079928521556</v>
      </c>
      <c r="U21">
        <f>STDEV('Left 1 Kin'!U21, 'Left 2 Kin'!U21, 'Left 3 Kin'!U21)</f>
        <v>5.5317703621096506</v>
      </c>
      <c r="V21">
        <f>STDEV('Left 1 Kin'!V21, 'Left 2 Kin'!V21, 'Left 3 Kin'!V21)</f>
        <v>6.1933958452902678</v>
      </c>
      <c r="W21">
        <f>STDEV('Left 1 Kin'!W21, 'Left 2 Kin'!W21, 'Left 3 Kin'!W21)</f>
        <v>10.711078674155948</v>
      </c>
      <c r="X21">
        <f>STDEV('Left 1 Kin'!X21, 'Left 2 Kin'!X21, 'Left 3 Kin'!X21)</f>
        <v>9.1991854720381276</v>
      </c>
      <c r="Y21">
        <f>STDEV('Left 1 Kin'!Y21, 'Left 2 Kin'!Y21, 'Left 3 Kin'!Y21)</f>
        <v>25.667152632773956</v>
      </c>
      <c r="Z21">
        <f>STDEV('Left 1 Kin'!Z21, 'Left 2 Kin'!Z21, 'Left 3 Kin'!Z21)</f>
        <v>12.964126788402773</v>
      </c>
      <c r="AA21">
        <f>STDEV('Left 1 Kin'!AA21, 'Left 2 Kin'!AA21, 'Left 3 Kin'!AA21)</f>
        <v>2.3225003733854446</v>
      </c>
      <c r="AB21">
        <f>STDEV('Left 1 Kin'!AB21, 'Left 2 Kin'!AB21, 'Left 3 Kin'!AB21)</f>
        <v>42.611187297554103</v>
      </c>
      <c r="AC21">
        <f>STDEV('Left 1 Kin'!AC21, 'Left 2 Kin'!AC21, 'Left 3 Kin'!AC21)</f>
        <v>25.822754658271919</v>
      </c>
      <c r="AD21">
        <f>STDEV('Left 1 Kin'!AD21, 'Left 2 Kin'!AD21, 'Left 3 Kin'!AD21)</f>
        <v>41.086755890419923</v>
      </c>
      <c r="AE21">
        <f>STDEV('Left 1 Kin'!AE21, 'Left 2 Kin'!AE21, 'Left 3 Kin'!AE21)</f>
        <v>6.4064248677881501</v>
      </c>
      <c r="AF21">
        <f>STDEV('Left 1 Kin'!AF21, 'Left 2 Kin'!AF21, 'Left 3 Kin'!AF21)</f>
        <v>53.066633225213749</v>
      </c>
      <c r="AG21">
        <f>STDEV('Left 1 Kin'!AG21, 'Left 2 Kin'!AG21, 'Left 3 Kin'!AG21)</f>
        <v>24.414048493251443</v>
      </c>
      <c r="AH21">
        <f>STDEV('Left 1 Kin'!AH21, 'Left 2 Kin'!AH21, 'Left 3 Kin'!AH21)</f>
        <v>47.84389856931594</v>
      </c>
      <c r="AI21">
        <f>STDEV('Left 1 Kin'!AI21, 'Left 2 Kin'!AI21, 'Left 3 Kin'!AI21)</f>
        <v>5.8846915792479533E-2</v>
      </c>
      <c r="AJ21">
        <f>STDEV('Left 1 Kin'!AJ21, 'Left 2 Kin'!AJ21, 'Left 3 Kin'!AJ21)</f>
        <v>0.21503733052859295</v>
      </c>
      <c r="AK21">
        <f>STDEV('Left 1 Kin'!AK21, 'Left 2 Kin'!AK21, 'Left 3 Kin'!AK21)</f>
        <v>5.9171113331506651E-3</v>
      </c>
      <c r="AL21">
        <f>STDEV('Left 1 Kin'!AL21, 'Left 2 Kin'!AL21, 'Left 3 Kin'!AL21)</f>
        <v>0.13094289699643236</v>
      </c>
      <c r="AM21">
        <f>STDEV('Left 1 Kin'!AM21, 'Left 2 Kin'!AM21, 'Left 3 Kin'!AM21)</f>
        <v>0.20466729107176213</v>
      </c>
      <c r="AN21">
        <f>STDEV('Left 1 Kin'!AN21, 'Left 2 Kin'!AN21, 'Left 3 Kin'!AN21)</f>
        <v>0.16217513227982497</v>
      </c>
      <c r="AO21">
        <f>STDEV('Left 1 Kin'!AO21, 'Left 2 Kin'!AO21, 'Left 3 Kin'!AO21)</f>
        <v>2.5024582983605016E-3</v>
      </c>
      <c r="AP21">
        <f>STDEV('Left 1 Kin'!AP21, 'Left 2 Kin'!AP21, 'Left 3 Kin'!AP21)</f>
        <v>0.81688206305214817</v>
      </c>
      <c r="AQ21">
        <f>STDEV('Left 1 Kin'!AQ21, 'Left 2 Kin'!AQ21, 'Left 3 Kin'!AQ21)</f>
        <v>9.8386959910641322E-2</v>
      </c>
      <c r="AR21">
        <f>STDEV('Left 1 Kin'!AR21, 'Left 2 Kin'!AR21, 'Left 3 Kin'!AR21)</f>
        <v>0.16553724756322249</v>
      </c>
      <c r="AS21">
        <f>STDEV('Left 1 Kin'!AS21, 'Left 2 Kin'!AS21, 'Left 3 Kin'!AS21)</f>
        <v>4.35967766839504E-2</v>
      </c>
      <c r="AT21">
        <f>STDEV('Left 1 Kin'!AT21, 'Left 2 Kin'!AT21, 'Left 3 Kin'!AT21)</f>
        <v>0.54118052430804775</v>
      </c>
    </row>
    <row r="22" spans="1:46" x14ac:dyDescent="0.25">
      <c r="A22">
        <v>20</v>
      </c>
      <c r="B22">
        <f>STDEV('Left 1 Kin'!B22, 'Left 2 Kin'!B22, 'Left 3 Kin'!B22)</f>
        <v>5.1257316550903188E-2</v>
      </c>
      <c r="C22">
        <f>STDEV('Left 1 Kin'!C22, 'Left 2 Kin'!C22, 'Left 3 Kin'!C22)</f>
        <v>3.9856560562710006E-3</v>
      </c>
      <c r="D22">
        <f>STDEV('Left 1 Kin'!D22, 'Left 2 Kin'!D22, 'Left 3 Kin'!D22)</f>
        <v>1.7085610019434563E-2</v>
      </c>
      <c r="E22">
        <f>STDEV('Left 1 Kin'!E22, 'Left 2 Kin'!E22, 'Left 3 Kin'!E22)</f>
        <v>3.619000936615397E-2</v>
      </c>
      <c r="F22">
        <f>STDEV('Left 1 Kin'!F22, 'Left 2 Kin'!F22, 'Left 3 Kin'!F22)</f>
        <v>7.7958364732527624E-2</v>
      </c>
      <c r="G22">
        <f>STDEV('Left 1 Kin'!G22, 'Left 2 Kin'!G22, 'Left 3 Kin'!G22)</f>
        <v>0.96522348308841499</v>
      </c>
      <c r="H22">
        <f>STDEV('Left 1 Kin'!H22, 'Left 2 Kin'!H22, 'Left 3 Kin'!H22)</f>
        <v>0.68161584865768365</v>
      </c>
      <c r="I22">
        <f>STDEV('Left 1 Kin'!I22, 'Left 2 Kin'!I22, 'Left 3 Kin'!I22)</f>
        <v>0.80061959681819317</v>
      </c>
      <c r="J22">
        <f>STDEV('Left 1 Kin'!J22, 'Left 2 Kin'!J22, 'Left 3 Kin'!J22)</f>
        <v>0.6024310550870805</v>
      </c>
      <c r="K22">
        <f>STDEV('Left 1 Kin'!K22, 'Left 2 Kin'!K22, 'Left 3 Kin'!K22)</f>
        <v>1.0049135910077058</v>
      </c>
      <c r="L22">
        <f>STDEV('Left 1 Kin'!L22, 'Left 2 Kin'!L22, 'Left 3 Kin'!L22)</f>
        <v>1.1515554124996792</v>
      </c>
      <c r="M22">
        <f>STDEV('Left 1 Kin'!M22, 'Left 2 Kin'!M22, 'Left 3 Kin'!M22)</f>
        <v>1.1557611615439136</v>
      </c>
      <c r="N22">
        <f>STDEV('Left 1 Kin'!N22, 'Left 2 Kin'!N22, 'Left 3 Kin'!N22)</f>
        <v>0.70126648981206363</v>
      </c>
      <c r="O22">
        <f>STDEV('Left 1 Kin'!O22, 'Left 2 Kin'!O22, 'Left 3 Kin'!O22)</f>
        <v>2.2245149880154393</v>
      </c>
      <c r="P22">
        <f>STDEV('Left 1 Kin'!P22, 'Left 2 Kin'!P22, 'Left 3 Kin'!P22)</f>
        <v>1.641580923256603</v>
      </c>
      <c r="Q22">
        <f>STDEV('Left 1 Kin'!Q22, 'Left 2 Kin'!Q22, 'Left 3 Kin'!Q22)</f>
        <v>1.7993159701945964</v>
      </c>
      <c r="R22">
        <f>STDEV('Left 1 Kin'!R22, 'Left 2 Kin'!R22, 'Left 3 Kin'!R22)</f>
        <v>1.5682945857204249</v>
      </c>
      <c r="S22">
        <f>STDEV('Left 1 Kin'!S22, 'Left 2 Kin'!S22, 'Left 3 Kin'!S22)</f>
        <v>1.8958598465090617</v>
      </c>
      <c r="T22">
        <f>STDEV('Left 1 Kin'!T22, 'Left 2 Kin'!T22, 'Left 3 Kin'!T22)</f>
        <v>0.37025353062583116</v>
      </c>
      <c r="U22">
        <f>STDEV('Left 1 Kin'!U22, 'Left 2 Kin'!U22, 'Left 3 Kin'!U22)</f>
        <v>5.0630326077855816</v>
      </c>
      <c r="V22">
        <f>STDEV('Left 1 Kin'!V22, 'Left 2 Kin'!V22, 'Left 3 Kin'!V22)</f>
        <v>6.9031695860186852</v>
      </c>
      <c r="W22">
        <f>STDEV('Left 1 Kin'!W22, 'Left 2 Kin'!W22, 'Left 3 Kin'!W22)</f>
        <v>12.570432406875817</v>
      </c>
      <c r="X22">
        <f>STDEV('Left 1 Kin'!X22, 'Left 2 Kin'!X22, 'Left 3 Kin'!X22)</f>
        <v>8.8536935559873484</v>
      </c>
      <c r="Y22">
        <f>STDEV('Left 1 Kin'!Y22, 'Left 2 Kin'!Y22, 'Left 3 Kin'!Y22)</f>
        <v>24.676149695015923</v>
      </c>
      <c r="Z22">
        <f>STDEV('Left 1 Kin'!Z22, 'Left 2 Kin'!Z22, 'Left 3 Kin'!Z22)</f>
        <v>11.846247919524279</v>
      </c>
      <c r="AA22">
        <f>STDEV('Left 1 Kin'!AA22, 'Left 2 Kin'!AA22, 'Left 3 Kin'!AA22)</f>
        <v>3.4061149055780149</v>
      </c>
      <c r="AB22">
        <f>STDEV('Left 1 Kin'!AB22, 'Left 2 Kin'!AB22, 'Left 3 Kin'!AB22)</f>
        <v>42.224475820705557</v>
      </c>
      <c r="AC22">
        <f>STDEV('Left 1 Kin'!AC22, 'Left 2 Kin'!AC22, 'Left 3 Kin'!AC22)</f>
        <v>29.475701047603692</v>
      </c>
      <c r="AD22">
        <f>STDEV('Left 1 Kin'!AD22, 'Left 2 Kin'!AD22, 'Left 3 Kin'!AD22)</f>
        <v>45.778768072655716</v>
      </c>
      <c r="AE22">
        <f>STDEV('Left 1 Kin'!AE22, 'Left 2 Kin'!AE22, 'Left 3 Kin'!AE22)</f>
        <v>4.8388405399261512</v>
      </c>
      <c r="AF22">
        <f>STDEV('Left 1 Kin'!AF22, 'Left 2 Kin'!AF22, 'Left 3 Kin'!AF22)</f>
        <v>50.612581522120763</v>
      </c>
      <c r="AG22">
        <f>STDEV('Left 1 Kin'!AG22, 'Left 2 Kin'!AG22, 'Left 3 Kin'!AG22)</f>
        <v>25.880451273998958</v>
      </c>
      <c r="AH22">
        <f>STDEV('Left 1 Kin'!AH22, 'Left 2 Kin'!AH22, 'Left 3 Kin'!AH22)</f>
        <v>46.517868856527883</v>
      </c>
      <c r="AI22">
        <f>STDEV('Left 1 Kin'!AI22, 'Left 2 Kin'!AI22, 'Left 3 Kin'!AI22)</f>
        <v>2.7334324380163488E-2</v>
      </c>
      <c r="AJ22">
        <f>STDEV('Left 1 Kin'!AJ22, 'Left 2 Kin'!AJ22, 'Left 3 Kin'!AJ22)</f>
        <v>0.20536848749828521</v>
      </c>
      <c r="AK22">
        <f>STDEV('Left 1 Kin'!AK22, 'Left 2 Kin'!AK22, 'Left 3 Kin'!AK22)</f>
        <v>4.4497861656488452E-3</v>
      </c>
      <c r="AL22">
        <f>STDEV('Left 1 Kin'!AL22, 'Left 2 Kin'!AL22, 'Left 3 Kin'!AL22)</f>
        <v>0.10316136887834187</v>
      </c>
      <c r="AM22">
        <f>STDEV('Left 1 Kin'!AM22, 'Left 2 Kin'!AM22, 'Left 3 Kin'!AM22)</f>
        <v>0.18129633856571167</v>
      </c>
      <c r="AN22">
        <f>STDEV('Left 1 Kin'!AN22, 'Left 2 Kin'!AN22, 'Left 3 Kin'!AN22)</f>
        <v>0.1654246383212602</v>
      </c>
      <c r="AO22">
        <f>STDEV('Left 1 Kin'!AO22, 'Left 2 Kin'!AO22, 'Left 3 Kin'!AO22)</f>
        <v>3.3004570107790288E-3</v>
      </c>
      <c r="AP22">
        <f>STDEV('Left 1 Kin'!AP22, 'Left 2 Kin'!AP22, 'Left 3 Kin'!AP22)</f>
        <v>0.62873665149514979</v>
      </c>
      <c r="AQ22">
        <f>STDEV('Left 1 Kin'!AQ22, 'Left 2 Kin'!AQ22, 'Left 3 Kin'!AQ22)</f>
        <v>9.9178952464724177E-2</v>
      </c>
      <c r="AR22">
        <f>STDEV('Left 1 Kin'!AR22, 'Left 2 Kin'!AR22, 'Left 3 Kin'!AR22)</f>
        <v>0.16735123362811916</v>
      </c>
      <c r="AS22">
        <f>STDEV('Left 1 Kin'!AS22, 'Left 2 Kin'!AS22, 'Left 3 Kin'!AS22)</f>
        <v>5.1881955864571422E-2</v>
      </c>
      <c r="AT22">
        <f>STDEV('Left 1 Kin'!AT22, 'Left 2 Kin'!AT22, 'Left 3 Kin'!AT22)</f>
        <v>0.46680837881654752</v>
      </c>
    </row>
    <row r="23" spans="1:46" x14ac:dyDescent="0.25">
      <c r="A23">
        <v>21</v>
      </c>
      <c r="B23">
        <f>STDEV('Left 1 Kin'!B23, 'Left 2 Kin'!B23, 'Left 3 Kin'!B23)</f>
        <v>5.187731972725499E-2</v>
      </c>
      <c r="C23">
        <f>STDEV('Left 1 Kin'!C23, 'Left 2 Kin'!C23, 'Left 3 Kin'!C23)</f>
        <v>4.0078838733320285E-3</v>
      </c>
      <c r="D23">
        <f>STDEV('Left 1 Kin'!D23, 'Left 2 Kin'!D23, 'Left 3 Kin'!D23)</f>
        <v>2.0872055817628993E-2</v>
      </c>
      <c r="E23">
        <f>STDEV('Left 1 Kin'!E23, 'Left 2 Kin'!E23, 'Left 3 Kin'!E23)</f>
        <v>4.2042580852009417E-2</v>
      </c>
      <c r="F23">
        <f>STDEV('Left 1 Kin'!F23, 'Left 2 Kin'!F23, 'Left 3 Kin'!F23)</f>
        <v>8.1993037709251385E-2</v>
      </c>
      <c r="G23">
        <f>STDEV('Left 1 Kin'!G23, 'Left 2 Kin'!G23, 'Left 3 Kin'!G23)</f>
        <v>0.97483822995040037</v>
      </c>
      <c r="H23">
        <f>STDEV('Left 1 Kin'!H23, 'Left 2 Kin'!H23, 'Left 3 Kin'!H23)</f>
        <v>0.68983464191403054</v>
      </c>
      <c r="I23">
        <f>STDEV('Left 1 Kin'!I23, 'Left 2 Kin'!I23, 'Left 3 Kin'!I23)</f>
        <v>0.8218003864382305</v>
      </c>
      <c r="J23">
        <f>STDEV('Left 1 Kin'!J23, 'Left 2 Kin'!J23, 'Left 3 Kin'!J23)</f>
        <v>0.59865814091766956</v>
      </c>
      <c r="K23">
        <f>STDEV('Left 1 Kin'!K23, 'Left 2 Kin'!K23, 'Left 3 Kin'!K23)</f>
        <v>1.0341363853149474</v>
      </c>
      <c r="L23">
        <f>STDEV('Left 1 Kin'!L23, 'Left 2 Kin'!L23, 'Left 3 Kin'!L23)</f>
        <v>1.1476891744485251</v>
      </c>
      <c r="M23">
        <f>STDEV('Left 1 Kin'!M23, 'Left 2 Kin'!M23, 'Left 3 Kin'!M23)</f>
        <v>1.1698157893373642</v>
      </c>
      <c r="N23">
        <f>STDEV('Left 1 Kin'!N23, 'Left 2 Kin'!N23, 'Left 3 Kin'!N23)</f>
        <v>0.75746925557477263</v>
      </c>
      <c r="O23">
        <f>STDEV('Left 1 Kin'!O23, 'Left 2 Kin'!O23, 'Left 3 Kin'!O23)</f>
        <v>2.1650360163751445</v>
      </c>
      <c r="P23">
        <f>STDEV('Left 1 Kin'!P23, 'Left 2 Kin'!P23, 'Left 3 Kin'!P23)</f>
        <v>1.6812377067334436</v>
      </c>
      <c r="Q23">
        <f>STDEV('Left 1 Kin'!Q23, 'Left 2 Kin'!Q23, 'Left 3 Kin'!Q23)</f>
        <v>1.7944928550812649</v>
      </c>
      <c r="R23">
        <f>STDEV('Left 1 Kin'!R23, 'Left 2 Kin'!R23, 'Left 3 Kin'!R23)</f>
        <v>1.459128502620314</v>
      </c>
      <c r="S23">
        <f>STDEV('Left 1 Kin'!S23, 'Left 2 Kin'!S23, 'Left 3 Kin'!S23)</f>
        <v>1.91401727167327</v>
      </c>
      <c r="T23">
        <f>STDEV('Left 1 Kin'!T23, 'Left 2 Kin'!T23, 'Left 3 Kin'!T23)</f>
        <v>0.35554509634702081</v>
      </c>
      <c r="U23">
        <f>STDEV('Left 1 Kin'!U23, 'Left 2 Kin'!U23, 'Left 3 Kin'!U23)</f>
        <v>4.1637090463562076</v>
      </c>
      <c r="V23">
        <f>STDEV('Left 1 Kin'!V23, 'Left 2 Kin'!V23, 'Left 3 Kin'!V23)</f>
        <v>7.1715422034659744</v>
      </c>
      <c r="W23">
        <f>STDEV('Left 1 Kin'!W23, 'Left 2 Kin'!W23, 'Left 3 Kin'!W23)</f>
        <v>14.273878198392776</v>
      </c>
      <c r="X23">
        <f>STDEV('Left 1 Kin'!X23, 'Left 2 Kin'!X23, 'Left 3 Kin'!X23)</f>
        <v>8.7552588592632095</v>
      </c>
      <c r="Y23">
        <f>STDEV('Left 1 Kin'!Y23, 'Left 2 Kin'!Y23, 'Left 3 Kin'!Y23)</f>
        <v>23.472384173748782</v>
      </c>
      <c r="Z23">
        <f>STDEV('Left 1 Kin'!Z23, 'Left 2 Kin'!Z23, 'Left 3 Kin'!Z23)</f>
        <v>10.141762937126094</v>
      </c>
      <c r="AA23">
        <f>STDEV('Left 1 Kin'!AA23, 'Left 2 Kin'!AA23, 'Left 3 Kin'!AA23)</f>
        <v>6.1609165549352856</v>
      </c>
      <c r="AB23">
        <f>STDEV('Left 1 Kin'!AB23, 'Left 2 Kin'!AB23, 'Left 3 Kin'!AB23)</f>
        <v>42.135383916571371</v>
      </c>
      <c r="AC23">
        <f>STDEV('Left 1 Kin'!AC23, 'Left 2 Kin'!AC23, 'Left 3 Kin'!AC23)</f>
        <v>40.360812769233618</v>
      </c>
      <c r="AD23">
        <f>STDEV('Left 1 Kin'!AD23, 'Left 2 Kin'!AD23, 'Left 3 Kin'!AD23)</f>
        <v>52.396077534686114</v>
      </c>
      <c r="AE23">
        <f>STDEV('Left 1 Kin'!AE23, 'Left 2 Kin'!AE23, 'Left 3 Kin'!AE23)</f>
        <v>16.082955841475144</v>
      </c>
      <c r="AF23">
        <f>STDEV('Left 1 Kin'!AF23, 'Left 2 Kin'!AF23, 'Left 3 Kin'!AF23)</f>
        <v>69.591419879080249</v>
      </c>
      <c r="AG23">
        <f>STDEV('Left 1 Kin'!AG23, 'Left 2 Kin'!AG23, 'Left 3 Kin'!AG23)</f>
        <v>27.805783067248186</v>
      </c>
      <c r="AH23">
        <f>STDEV('Left 1 Kin'!AH23, 'Left 2 Kin'!AH23, 'Left 3 Kin'!AH23)</f>
        <v>45.08950604566833</v>
      </c>
      <c r="AI23">
        <f>STDEV('Left 1 Kin'!AI23, 'Left 2 Kin'!AI23, 'Left 3 Kin'!AI23)</f>
        <v>4.4490850798165511E-2</v>
      </c>
      <c r="AJ23">
        <f>STDEV('Left 1 Kin'!AJ23, 'Left 2 Kin'!AJ23, 'Left 3 Kin'!AJ23)</f>
        <v>0.22117190528013117</v>
      </c>
      <c r="AK23">
        <f>STDEV('Left 1 Kin'!AK23, 'Left 2 Kin'!AK23, 'Left 3 Kin'!AK23)</f>
        <v>5.9330724000554299E-3</v>
      </c>
      <c r="AL23">
        <f>STDEV('Left 1 Kin'!AL23, 'Left 2 Kin'!AL23, 'Left 3 Kin'!AL23)</f>
        <v>0.12466841996001352</v>
      </c>
      <c r="AM23">
        <f>STDEV('Left 1 Kin'!AM23, 'Left 2 Kin'!AM23, 'Left 3 Kin'!AM23)</f>
        <v>0.15236780032127312</v>
      </c>
      <c r="AN23">
        <f>STDEV('Left 1 Kin'!AN23, 'Left 2 Kin'!AN23, 'Left 3 Kin'!AN23)</f>
        <v>0.17130565094610939</v>
      </c>
      <c r="AO23">
        <f>STDEV('Left 1 Kin'!AO23, 'Left 2 Kin'!AO23, 'Left 3 Kin'!AO23)</f>
        <v>1.2634982910357839E-2</v>
      </c>
      <c r="AP23">
        <f>STDEV('Left 1 Kin'!AP23, 'Left 2 Kin'!AP23, 'Left 3 Kin'!AP23)</f>
        <v>0.63982769771426251</v>
      </c>
      <c r="AQ23">
        <f>STDEV('Left 1 Kin'!AQ23, 'Left 2 Kin'!AQ23, 'Left 3 Kin'!AQ23)</f>
        <v>9.6775281334801636E-2</v>
      </c>
      <c r="AR23">
        <f>STDEV('Left 1 Kin'!AR23, 'Left 2 Kin'!AR23, 'Left 3 Kin'!AR23)</f>
        <v>0.16691313438149086</v>
      </c>
      <c r="AS23">
        <f>STDEV('Left 1 Kin'!AS23, 'Left 2 Kin'!AS23, 'Left 3 Kin'!AS23)</f>
        <v>6.3189171830154808E-2</v>
      </c>
      <c r="AT23">
        <f>STDEV('Left 1 Kin'!AT23, 'Left 2 Kin'!AT23, 'Left 3 Kin'!AT23)</f>
        <v>0.38047728384622365</v>
      </c>
    </row>
    <row r="24" spans="1:46" x14ac:dyDescent="0.25">
      <c r="A24">
        <v>22</v>
      </c>
      <c r="B24">
        <f>STDEV('Left 1 Kin'!B24, 'Left 2 Kin'!B24, 'Left 3 Kin'!B24)</f>
        <v>5.2497323344480352E-2</v>
      </c>
      <c r="C24">
        <f>STDEV('Left 1 Kin'!C24, 'Left 2 Kin'!C24, 'Left 3 Kin'!C24)</f>
        <v>4.0301705725555095E-3</v>
      </c>
      <c r="D24">
        <f>STDEV('Left 1 Kin'!D24, 'Left 2 Kin'!D24, 'Left 3 Kin'!D24)</f>
        <v>3.0744735740479274E-2</v>
      </c>
      <c r="E24">
        <f>STDEV('Left 1 Kin'!E24, 'Left 2 Kin'!E24, 'Left 3 Kin'!E24)</f>
        <v>4.5409714498596751E-2</v>
      </c>
      <c r="F24">
        <f>STDEV('Left 1 Kin'!F24, 'Left 2 Kin'!F24, 'Left 3 Kin'!F24)</f>
        <v>9.3369204447212875E-2</v>
      </c>
      <c r="G24">
        <f>STDEV('Left 1 Kin'!G24, 'Left 2 Kin'!G24, 'Left 3 Kin'!G24)</f>
        <v>0.98458853222869303</v>
      </c>
      <c r="H24">
        <f>STDEV('Left 1 Kin'!H24, 'Left 2 Kin'!H24, 'Left 3 Kin'!H24)</f>
        <v>0.69808908579040674</v>
      </c>
      <c r="I24">
        <f>STDEV('Left 1 Kin'!I24, 'Left 2 Kin'!I24, 'Left 3 Kin'!I24)</f>
        <v>0.84298128958926177</v>
      </c>
      <c r="J24">
        <f>STDEV('Left 1 Kin'!J24, 'Left 2 Kin'!J24, 'Left 3 Kin'!J24)</f>
        <v>0.59510644100138332</v>
      </c>
      <c r="K24">
        <f>STDEV('Left 1 Kin'!K24, 'Left 2 Kin'!K24, 'Left 3 Kin'!K24)</f>
        <v>1.0635713302146959</v>
      </c>
      <c r="L24">
        <f>STDEV('Left 1 Kin'!L24, 'Left 2 Kin'!L24, 'Left 3 Kin'!L24)</f>
        <v>1.1444006903629789</v>
      </c>
      <c r="M24">
        <f>STDEV('Left 1 Kin'!M24, 'Left 2 Kin'!M24, 'Left 3 Kin'!M24)</f>
        <v>1.1838916577226717</v>
      </c>
      <c r="N24">
        <f>STDEV('Left 1 Kin'!N24, 'Left 2 Kin'!N24, 'Left 3 Kin'!N24)</f>
        <v>0.81398749622910882</v>
      </c>
      <c r="O24">
        <f>STDEV('Left 1 Kin'!O24, 'Left 2 Kin'!O24, 'Left 3 Kin'!O24)</f>
        <v>2.1057592070744393</v>
      </c>
      <c r="P24">
        <f>STDEV('Left 1 Kin'!P24, 'Left 2 Kin'!P24, 'Left 3 Kin'!P24)</f>
        <v>1.7232658540252368</v>
      </c>
      <c r="Q24">
        <f>STDEV('Left 1 Kin'!Q24, 'Left 2 Kin'!Q24, 'Left 3 Kin'!Q24)</f>
        <v>1.790846224359695</v>
      </c>
      <c r="R24">
        <f>STDEV('Left 1 Kin'!R24, 'Left 2 Kin'!R24, 'Left 3 Kin'!R24)</f>
        <v>1.3527204231163212</v>
      </c>
      <c r="S24">
        <f>STDEV('Left 1 Kin'!S24, 'Left 2 Kin'!S24, 'Left 3 Kin'!S24)</f>
        <v>1.9327854776482614</v>
      </c>
      <c r="T24">
        <f>STDEV('Left 1 Kin'!T24, 'Left 2 Kin'!T24, 'Left 3 Kin'!T24)</f>
        <v>0.34871426395584026</v>
      </c>
      <c r="U24">
        <f>STDEV('Left 1 Kin'!U24, 'Left 2 Kin'!U24, 'Left 3 Kin'!U24)</f>
        <v>3.2915847537066076</v>
      </c>
      <c r="V24">
        <f>STDEV('Left 1 Kin'!V24, 'Left 2 Kin'!V24, 'Left 3 Kin'!V24)</f>
        <v>7.4430671676875537</v>
      </c>
      <c r="W24">
        <f>STDEV('Left 1 Kin'!W24, 'Left 2 Kin'!W24, 'Left 3 Kin'!W24)</f>
        <v>16.033917623945182</v>
      </c>
      <c r="X24">
        <f>STDEV('Left 1 Kin'!X24, 'Left 2 Kin'!X24, 'Left 3 Kin'!X24)</f>
        <v>8.7161178966038975</v>
      </c>
      <c r="Y24">
        <f>STDEV('Left 1 Kin'!Y24, 'Left 2 Kin'!Y24, 'Left 3 Kin'!Y24)</f>
        <v>22.305283611694453</v>
      </c>
      <c r="Z24">
        <f>STDEV('Left 1 Kin'!Z24, 'Left 2 Kin'!Z24, 'Left 3 Kin'!Z24)</f>
        <v>8.5060451677395505</v>
      </c>
      <c r="AA24">
        <f>STDEV('Left 1 Kin'!AA24, 'Left 2 Kin'!AA24, 'Left 3 Kin'!AA24)</f>
        <v>8.9157350685459171</v>
      </c>
      <c r="AB24">
        <f>STDEV('Left 1 Kin'!AB24, 'Left 2 Kin'!AB24, 'Left 3 Kin'!AB24)</f>
        <v>42.074160220625039</v>
      </c>
      <c r="AC24">
        <f>STDEV('Left 1 Kin'!AC24, 'Left 2 Kin'!AC24, 'Left 3 Kin'!AC24)</f>
        <v>53.983745059829452</v>
      </c>
      <c r="AD24">
        <f>STDEV('Left 1 Kin'!AD24, 'Left 2 Kin'!AD24, 'Left 3 Kin'!AD24)</f>
        <v>59.4142406042806</v>
      </c>
      <c r="AE24">
        <f>STDEV('Left 1 Kin'!AE24, 'Left 2 Kin'!AE24, 'Left 3 Kin'!AE24)</f>
        <v>28.540695522058751</v>
      </c>
      <c r="AF24">
        <f>STDEV('Left 1 Kin'!AF24, 'Left 2 Kin'!AF24, 'Left 3 Kin'!AF24)</f>
        <v>95.392911213635401</v>
      </c>
      <c r="AG24">
        <f>STDEV('Left 1 Kin'!AG24, 'Left 2 Kin'!AG24, 'Left 3 Kin'!AG24)</f>
        <v>30.271047596056363</v>
      </c>
      <c r="AH24">
        <f>STDEV('Left 1 Kin'!AH24, 'Left 2 Kin'!AH24, 'Left 3 Kin'!AH24)</f>
        <v>43.661455525698472</v>
      </c>
      <c r="AI24">
        <f>STDEV('Left 1 Kin'!AI24, 'Left 2 Kin'!AI24, 'Left 3 Kin'!AI24)</f>
        <v>0.11617492287113695</v>
      </c>
      <c r="AJ24">
        <f>STDEV('Left 1 Kin'!AJ24, 'Left 2 Kin'!AJ24, 'Left 3 Kin'!AJ24)</f>
        <v>0.2474535511690493</v>
      </c>
      <c r="AK24">
        <f>STDEV('Left 1 Kin'!AK24, 'Left 2 Kin'!AK24, 'Left 3 Kin'!AK24)</f>
        <v>8.561744224934581E-3</v>
      </c>
      <c r="AL24">
        <f>STDEV('Left 1 Kin'!AL24, 'Left 2 Kin'!AL24, 'Left 3 Kin'!AL24)</f>
        <v>0.26167681810671461</v>
      </c>
      <c r="AM24">
        <f>STDEV('Left 1 Kin'!AM24, 'Left 2 Kin'!AM24, 'Left 3 Kin'!AM24)</f>
        <v>0.12684825853031328</v>
      </c>
      <c r="AN24">
        <f>STDEV('Left 1 Kin'!AN24, 'Left 2 Kin'!AN24, 'Left 3 Kin'!AN24)</f>
        <v>0.17728849415265827</v>
      </c>
      <c r="AO24">
        <f>STDEV('Left 1 Kin'!AO24, 'Left 2 Kin'!AO24, 'Left 3 Kin'!AO24)</f>
        <v>2.197218954142114E-2</v>
      </c>
      <c r="AP24">
        <f>STDEV('Left 1 Kin'!AP24, 'Left 2 Kin'!AP24, 'Left 3 Kin'!AP24)</f>
        <v>0.97980284605084478</v>
      </c>
      <c r="AQ24">
        <f>STDEV('Left 1 Kin'!AQ24, 'Left 2 Kin'!AQ24, 'Left 3 Kin'!AQ24)</f>
        <v>9.479289147040508E-2</v>
      </c>
      <c r="AR24">
        <f>STDEV('Left 1 Kin'!AR24, 'Left 2 Kin'!AR24, 'Left 3 Kin'!AR24)</f>
        <v>0.16647594513123273</v>
      </c>
      <c r="AS24">
        <f>STDEV('Left 1 Kin'!AS24, 'Left 2 Kin'!AS24, 'Left 3 Kin'!AS24)</f>
        <v>7.4678608408231692E-2</v>
      </c>
      <c r="AT24">
        <f>STDEV('Left 1 Kin'!AT24, 'Left 2 Kin'!AT24, 'Left 3 Kin'!AT24)</f>
        <v>0.37570800734790444</v>
      </c>
    </row>
    <row r="25" spans="1:46" x14ac:dyDescent="0.25">
      <c r="A25">
        <v>23</v>
      </c>
      <c r="B25">
        <f>STDEV('Left 1 Kin'!B25, 'Left 2 Kin'!B25, 'Left 3 Kin'!B25)</f>
        <v>5.2985514431640471E-2</v>
      </c>
      <c r="C25">
        <f>STDEV('Left 1 Kin'!C25, 'Left 2 Kin'!C25, 'Left 3 Kin'!C25)</f>
        <v>4.0495608381763675E-3</v>
      </c>
      <c r="D25">
        <f>STDEV('Left 1 Kin'!D25, 'Left 2 Kin'!D25, 'Left 3 Kin'!D25)</f>
        <v>3.4506982904377391E-2</v>
      </c>
      <c r="E25">
        <f>STDEV('Left 1 Kin'!E25, 'Left 2 Kin'!E25, 'Left 3 Kin'!E25)</f>
        <v>4.4520594487962743E-2</v>
      </c>
      <c r="F25">
        <f>STDEV('Left 1 Kin'!F25, 'Left 2 Kin'!F25, 'Left 3 Kin'!F25)</f>
        <v>9.0174992435536824E-2</v>
      </c>
      <c r="G25">
        <f>STDEV('Left 1 Kin'!G25, 'Left 2 Kin'!G25, 'Left 3 Kin'!G25)</f>
        <v>0.99417933054571783</v>
      </c>
      <c r="H25">
        <f>STDEV('Left 1 Kin'!H25, 'Left 2 Kin'!H25, 'Left 3 Kin'!H25)</f>
        <v>0.70777068869931681</v>
      </c>
      <c r="I25">
        <f>STDEV('Left 1 Kin'!I25, 'Left 2 Kin'!I25, 'Left 3 Kin'!I25)</f>
        <v>0.86641289002052535</v>
      </c>
      <c r="J25">
        <f>STDEV('Left 1 Kin'!J25, 'Left 2 Kin'!J25, 'Left 3 Kin'!J25)</f>
        <v>0.59062086758512033</v>
      </c>
      <c r="K25">
        <f>STDEV('Left 1 Kin'!K25, 'Left 2 Kin'!K25, 'Left 3 Kin'!K25)</f>
        <v>1.096192320817831</v>
      </c>
      <c r="L25">
        <f>STDEV('Left 1 Kin'!L25, 'Left 2 Kin'!L25, 'Left 3 Kin'!L25)</f>
        <v>1.1438389615397637</v>
      </c>
      <c r="M25">
        <f>STDEV('Left 1 Kin'!M25, 'Left 2 Kin'!M25, 'Left 3 Kin'!M25)</f>
        <v>1.1991488934174648</v>
      </c>
      <c r="N25">
        <f>STDEV('Left 1 Kin'!N25, 'Left 2 Kin'!N25, 'Left 3 Kin'!N25)</f>
        <v>0.87148281989491971</v>
      </c>
      <c r="O25">
        <f>STDEV('Left 1 Kin'!O25, 'Left 2 Kin'!O25, 'Left 3 Kin'!O25)</f>
        <v>2.0593509821626861</v>
      </c>
      <c r="P25">
        <f>STDEV('Left 1 Kin'!P25, 'Left 2 Kin'!P25, 'Left 3 Kin'!P25)</f>
        <v>1.7594697389356631</v>
      </c>
      <c r="Q25">
        <f>STDEV('Left 1 Kin'!Q25, 'Left 2 Kin'!Q25, 'Left 3 Kin'!Q25)</f>
        <v>1.7728208854291398</v>
      </c>
      <c r="R25">
        <f>STDEV('Left 1 Kin'!R25, 'Left 2 Kin'!R25, 'Left 3 Kin'!R25)</f>
        <v>1.2714892816899137</v>
      </c>
      <c r="S25">
        <f>STDEV('Left 1 Kin'!S25, 'Left 2 Kin'!S25, 'Left 3 Kin'!S25)</f>
        <v>1.9531025352734119</v>
      </c>
      <c r="T25">
        <f>STDEV('Left 1 Kin'!T25, 'Left 2 Kin'!T25, 'Left 3 Kin'!T25)</f>
        <v>0.36674327864831086</v>
      </c>
      <c r="U25">
        <f>STDEV('Left 1 Kin'!U25, 'Left 2 Kin'!U25, 'Left 3 Kin'!U25)</f>
        <v>2.4881613445391264</v>
      </c>
      <c r="V25">
        <f>STDEV('Left 1 Kin'!V25, 'Left 2 Kin'!V25, 'Left 3 Kin'!V25)</f>
        <v>7.6875000411212797</v>
      </c>
      <c r="W25">
        <f>STDEV('Left 1 Kin'!W25, 'Left 2 Kin'!W25, 'Left 3 Kin'!W25)</f>
        <v>17.970770963751562</v>
      </c>
      <c r="X25">
        <f>STDEV('Left 1 Kin'!X25, 'Left 2 Kin'!X25, 'Left 3 Kin'!X25)</f>
        <v>8.6087908449735142</v>
      </c>
      <c r="Y25">
        <f>STDEV('Left 1 Kin'!Y25, 'Left 2 Kin'!Y25, 'Left 3 Kin'!Y25)</f>
        <v>21.083986576792491</v>
      </c>
      <c r="Z25">
        <f>STDEV('Left 1 Kin'!Z25, 'Left 2 Kin'!Z25, 'Left 3 Kin'!Z25)</f>
        <v>6.5164903651037456</v>
      </c>
      <c r="AA25">
        <f>STDEV('Left 1 Kin'!AA25, 'Left 2 Kin'!AA25, 'Left 3 Kin'!AA25)</f>
        <v>9.5599009591604531</v>
      </c>
      <c r="AB25">
        <f>STDEV('Left 1 Kin'!AB25, 'Left 2 Kin'!AB25, 'Left 3 Kin'!AB25)</f>
        <v>40.94149596458012</v>
      </c>
      <c r="AC25">
        <f>STDEV('Left 1 Kin'!AC25, 'Left 2 Kin'!AC25, 'Left 3 Kin'!AC25)</f>
        <v>65.13230909098877</v>
      </c>
      <c r="AD25">
        <f>STDEV('Left 1 Kin'!AD25, 'Left 2 Kin'!AD25, 'Left 3 Kin'!AD25)</f>
        <v>63.570468368157577</v>
      </c>
      <c r="AE25">
        <f>STDEV('Left 1 Kin'!AE25, 'Left 2 Kin'!AE25, 'Left 3 Kin'!AE25)</f>
        <v>37.06241221179296</v>
      </c>
      <c r="AF25">
        <f>STDEV('Left 1 Kin'!AF25, 'Left 2 Kin'!AF25, 'Left 3 Kin'!AF25)</f>
        <v>112.6026322110087</v>
      </c>
      <c r="AG25">
        <f>STDEV('Left 1 Kin'!AG25, 'Left 2 Kin'!AG25, 'Left 3 Kin'!AG25)</f>
        <v>32.991730576637835</v>
      </c>
      <c r="AH25">
        <f>STDEV('Left 1 Kin'!AH25, 'Left 2 Kin'!AH25, 'Left 3 Kin'!AH25)</f>
        <v>42.377666757070322</v>
      </c>
      <c r="AI25">
        <f>STDEV('Left 1 Kin'!AI25, 'Left 2 Kin'!AI25, 'Left 3 Kin'!AI25)</f>
        <v>0.16325922175509203</v>
      </c>
      <c r="AJ25">
        <f>STDEV('Left 1 Kin'!AJ25, 'Left 2 Kin'!AJ25, 'Left 3 Kin'!AJ25)</f>
        <v>0.24948603593662294</v>
      </c>
      <c r="AK25">
        <f>STDEV('Left 1 Kin'!AK25, 'Left 2 Kin'!AK25, 'Left 3 Kin'!AK25)</f>
        <v>1.3425057765159041E-2</v>
      </c>
      <c r="AL25">
        <f>STDEV('Left 1 Kin'!AL25, 'Left 2 Kin'!AL25, 'Left 3 Kin'!AL25)</f>
        <v>0.34911802016666721</v>
      </c>
      <c r="AM25">
        <f>STDEV('Left 1 Kin'!AM25, 'Left 2 Kin'!AM25, 'Left 3 Kin'!AM25)</f>
        <v>0.10342185157504177</v>
      </c>
      <c r="AN25">
        <f>STDEV('Left 1 Kin'!AN25, 'Left 2 Kin'!AN25, 'Left 3 Kin'!AN25)</f>
        <v>0.17309358296698457</v>
      </c>
      <c r="AO25">
        <f>STDEV('Left 1 Kin'!AO25, 'Left 2 Kin'!AO25, 'Left 3 Kin'!AO25)</f>
        <v>2.4020769060369453E-2</v>
      </c>
      <c r="AP25">
        <f>STDEV('Left 1 Kin'!AP25, 'Left 2 Kin'!AP25, 'Left 3 Kin'!AP25)</f>
        <v>1.2499830722977814</v>
      </c>
      <c r="AQ25">
        <f>STDEV('Left 1 Kin'!AQ25, 'Left 2 Kin'!AQ25, 'Left 3 Kin'!AQ25)</f>
        <v>9.2352260826377916E-2</v>
      </c>
      <c r="AR25">
        <f>STDEV('Left 1 Kin'!AR25, 'Left 2 Kin'!AR25, 'Left 3 Kin'!AR25)</f>
        <v>0.16754898670721061</v>
      </c>
      <c r="AS25">
        <f>STDEV('Left 1 Kin'!AS25, 'Left 2 Kin'!AS25, 'Left 3 Kin'!AS25)</f>
        <v>7.9685444953556311E-2</v>
      </c>
      <c r="AT25">
        <f>STDEV('Left 1 Kin'!AT25, 'Left 2 Kin'!AT25, 'Left 3 Kin'!AT25)</f>
        <v>0.42157062175986515</v>
      </c>
    </row>
    <row r="26" spans="1:46" x14ac:dyDescent="0.25">
      <c r="A26">
        <v>24</v>
      </c>
      <c r="B26">
        <f>STDEV('Left 1 Kin'!B26, 'Left 2 Kin'!B26, 'Left 3 Kin'!B26)</f>
        <v>5.3921292949400575E-2</v>
      </c>
      <c r="C26">
        <f>STDEV('Left 1 Kin'!C26, 'Left 2 Kin'!C26, 'Left 3 Kin'!C26)</f>
        <v>4.069927580414078E-3</v>
      </c>
      <c r="D26">
        <f>STDEV('Left 1 Kin'!D26, 'Left 2 Kin'!D26, 'Left 3 Kin'!D26)</f>
        <v>3.08605757156112E-2</v>
      </c>
      <c r="E26">
        <f>STDEV('Left 1 Kin'!E26, 'Left 2 Kin'!E26, 'Left 3 Kin'!E26)</f>
        <v>4.4618974555738496E-2</v>
      </c>
      <c r="F26">
        <f>STDEV('Left 1 Kin'!F26, 'Left 2 Kin'!F26, 'Left 3 Kin'!F26)</f>
        <v>9.7319518293475391E-2</v>
      </c>
      <c r="G26">
        <f>STDEV('Left 1 Kin'!G26, 'Left 2 Kin'!G26, 'Left 3 Kin'!G26)</f>
        <v>1.0002283361199751</v>
      </c>
      <c r="H26">
        <f>STDEV('Left 1 Kin'!H26, 'Left 2 Kin'!H26, 'Left 3 Kin'!H26)</f>
        <v>0.71576948572992283</v>
      </c>
      <c r="I26">
        <f>STDEV('Left 1 Kin'!I26, 'Left 2 Kin'!I26, 'Left 3 Kin'!I26)</f>
        <v>0.89430751857745094</v>
      </c>
      <c r="J26">
        <f>STDEV('Left 1 Kin'!J26, 'Left 2 Kin'!J26, 'Left 3 Kin'!J26)</f>
        <v>0.58345367975644258</v>
      </c>
      <c r="K26">
        <f>STDEV('Left 1 Kin'!K26, 'Left 2 Kin'!K26, 'Left 3 Kin'!K26)</f>
        <v>1.1208655793131563</v>
      </c>
      <c r="L26">
        <f>STDEV('Left 1 Kin'!L26, 'Left 2 Kin'!L26, 'Left 3 Kin'!L26)</f>
        <v>1.1366984179216815</v>
      </c>
      <c r="M26">
        <f>STDEV('Left 1 Kin'!M26, 'Left 2 Kin'!M26, 'Left 3 Kin'!M26)</f>
        <v>1.220880043197256</v>
      </c>
      <c r="N26">
        <f>STDEV('Left 1 Kin'!N26, 'Left 2 Kin'!N26, 'Left 3 Kin'!N26)</f>
        <v>0.92593193059821333</v>
      </c>
      <c r="O26">
        <f>STDEV('Left 1 Kin'!O26, 'Left 2 Kin'!O26, 'Left 3 Kin'!O26)</f>
        <v>1.943549302618556</v>
      </c>
      <c r="P26">
        <f>STDEV('Left 1 Kin'!P26, 'Left 2 Kin'!P26, 'Left 3 Kin'!P26)</f>
        <v>1.8150376431637254</v>
      </c>
      <c r="Q26">
        <f>STDEV('Left 1 Kin'!Q26, 'Left 2 Kin'!Q26, 'Left 3 Kin'!Q26)</f>
        <v>1.7245310929222697</v>
      </c>
      <c r="R26">
        <f>STDEV('Left 1 Kin'!R26, 'Left 2 Kin'!R26, 'Left 3 Kin'!R26)</f>
        <v>1.0861374679428637</v>
      </c>
      <c r="S26">
        <f>STDEV('Left 1 Kin'!S26, 'Left 2 Kin'!S26, 'Left 3 Kin'!S26)</f>
        <v>1.969852766446921</v>
      </c>
      <c r="T26">
        <f>STDEV('Left 1 Kin'!T26, 'Left 2 Kin'!T26, 'Left 3 Kin'!T26)</f>
        <v>0.37013434801225631</v>
      </c>
      <c r="U26">
        <f>STDEV('Left 1 Kin'!U26, 'Left 2 Kin'!U26, 'Left 3 Kin'!U26)</f>
        <v>1.5732326928441087</v>
      </c>
      <c r="V26">
        <f>STDEV('Left 1 Kin'!V26, 'Left 2 Kin'!V26, 'Left 3 Kin'!V26)</f>
        <v>7.4464094116448614</v>
      </c>
      <c r="W26">
        <f>STDEV('Left 1 Kin'!W26, 'Left 2 Kin'!W26, 'Left 3 Kin'!W26)</f>
        <v>19.725350218965289</v>
      </c>
      <c r="X26">
        <f>STDEV('Left 1 Kin'!X26, 'Left 2 Kin'!X26, 'Left 3 Kin'!X26)</f>
        <v>8.6331031549109838</v>
      </c>
      <c r="Y26">
        <f>STDEV('Left 1 Kin'!Y26, 'Left 2 Kin'!Y26, 'Left 3 Kin'!Y26)</f>
        <v>19.959976651810841</v>
      </c>
      <c r="Z26">
        <f>STDEV('Left 1 Kin'!Z26, 'Left 2 Kin'!Z26, 'Left 3 Kin'!Z26)</f>
        <v>4.9593113658383752</v>
      </c>
      <c r="AA26">
        <f>STDEV('Left 1 Kin'!AA26, 'Left 2 Kin'!AA26, 'Left 3 Kin'!AA26)</f>
        <v>11.431137377793975</v>
      </c>
      <c r="AB26">
        <f>STDEV('Left 1 Kin'!AB26, 'Left 2 Kin'!AB26, 'Left 3 Kin'!AB26)</f>
        <v>40.785121890014331</v>
      </c>
      <c r="AC26">
        <f>STDEV('Left 1 Kin'!AC26, 'Left 2 Kin'!AC26, 'Left 3 Kin'!AC26)</f>
        <v>77.35825717173914</v>
      </c>
      <c r="AD26">
        <f>STDEV('Left 1 Kin'!AD26, 'Left 2 Kin'!AD26, 'Left 3 Kin'!AD26)</f>
        <v>67.815013295361297</v>
      </c>
      <c r="AE26">
        <f>STDEV('Left 1 Kin'!AE26, 'Left 2 Kin'!AE26, 'Left 3 Kin'!AE26)</f>
        <v>48.952953907105019</v>
      </c>
      <c r="AF26">
        <f>STDEV('Left 1 Kin'!AF26, 'Left 2 Kin'!AF26, 'Left 3 Kin'!AF26)</f>
        <v>129.96883528080912</v>
      </c>
      <c r="AG26">
        <f>STDEV('Left 1 Kin'!AG26, 'Left 2 Kin'!AG26, 'Left 3 Kin'!AG26)</f>
        <v>35.40711530021192</v>
      </c>
      <c r="AH26">
        <f>STDEV('Left 1 Kin'!AH26, 'Left 2 Kin'!AH26, 'Left 3 Kin'!AH26)</f>
        <v>41.107642754833691</v>
      </c>
      <c r="AI26">
        <f>STDEV('Left 1 Kin'!AI26, 'Left 2 Kin'!AI26, 'Left 3 Kin'!AI26)</f>
        <v>0.17491897974074419</v>
      </c>
      <c r="AJ26">
        <f>STDEV('Left 1 Kin'!AJ26, 'Left 2 Kin'!AJ26, 'Left 3 Kin'!AJ26)</f>
        <v>0.21718267062839053</v>
      </c>
      <c r="AK26">
        <f>STDEV('Left 1 Kin'!AK26, 'Left 2 Kin'!AK26, 'Left 3 Kin'!AK26)</f>
        <v>1.8440371483314514E-2</v>
      </c>
      <c r="AL26">
        <f>STDEV('Left 1 Kin'!AL26, 'Left 2 Kin'!AL26, 'Left 3 Kin'!AL26)</f>
        <v>0.38531682435033532</v>
      </c>
      <c r="AM26">
        <f>STDEV('Left 1 Kin'!AM26, 'Left 2 Kin'!AM26, 'Left 3 Kin'!AM26)</f>
        <v>0.11128681188520638</v>
      </c>
      <c r="AN26">
        <f>STDEV('Left 1 Kin'!AN26, 'Left 2 Kin'!AN26, 'Left 3 Kin'!AN26)</f>
        <v>0.15322706449109766</v>
      </c>
      <c r="AO26">
        <f>STDEV('Left 1 Kin'!AO26, 'Left 2 Kin'!AO26, 'Left 3 Kin'!AO26)</f>
        <v>1.4317596243448168E-2</v>
      </c>
      <c r="AP26">
        <f>STDEV('Left 1 Kin'!AP26, 'Left 2 Kin'!AP26, 'Left 3 Kin'!AP26)</f>
        <v>1.36046263192489</v>
      </c>
      <c r="AQ26">
        <f>STDEV('Left 1 Kin'!AQ26, 'Left 2 Kin'!AQ26, 'Left 3 Kin'!AQ26)</f>
        <v>8.967438605889648E-2</v>
      </c>
      <c r="AR26">
        <f>STDEV('Left 1 Kin'!AR26, 'Left 2 Kin'!AR26, 'Left 3 Kin'!AR26)</f>
        <v>0.16923763749905299</v>
      </c>
      <c r="AS26">
        <f>STDEV('Left 1 Kin'!AS26, 'Left 2 Kin'!AS26, 'Left 3 Kin'!AS26)</f>
        <v>7.1777985377906445E-2</v>
      </c>
      <c r="AT26">
        <f>STDEV('Left 1 Kin'!AT26, 'Left 2 Kin'!AT26, 'Left 3 Kin'!AT26)</f>
        <v>0.51476094237746317</v>
      </c>
    </row>
    <row r="27" spans="1:46" x14ac:dyDescent="0.25">
      <c r="A27">
        <v>25</v>
      </c>
      <c r="B27">
        <f>STDEV('Left 1 Kin'!B27, 'Left 2 Kin'!B27, 'Left 3 Kin'!B27)</f>
        <v>5.4858660722361001E-2</v>
      </c>
      <c r="C27">
        <f>STDEV('Left 1 Kin'!C27, 'Left 2 Kin'!C27, 'Left 3 Kin'!C27)</f>
        <v>4.0903525442903691E-3</v>
      </c>
      <c r="D27">
        <f>STDEV('Left 1 Kin'!D27, 'Left 2 Kin'!D27, 'Left 3 Kin'!D27)</f>
        <v>2.6572323764404361E-2</v>
      </c>
      <c r="E27">
        <f>STDEV('Left 1 Kin'!E27, 'Left 2 Kin'!E27, 'Left 3 Kin'!E27)</f>
        <v>4.43748737521149E-2</v>
      </c>
      <c r="F27">
        <f>STDEV('Left 1 Kin'!F27, 'Left 2 Kin'!F27, 'Left 3 Kin'!F27)</f>
        <v>0.10114011192102455</v>
      </c>
      <c r="G27">
        <f>STDEV('Left 1 Kin'!G27, 'Left 2 Kin'!G27, 'Left 3 Kin'!G27)</f>
        <v>1.0063901197224667</v>
      </c>
      <c r="H27">
        <f>STDEV('Left 1 Kin'!H27, 'Left 2 Kin'!H27, 'Left 3 Kin'!H27)</f>
        <v>0.72380781226067281</v>
      </c>
      <c r="I27">
        <f>STDEV('Left 1 Kin'!I27, 'Left 2 Kin'!I27, 'Left 3 Kin'!I27)</f>
        <v>0.92221644795410374</v>
      </c>
      <c r="J27">
        <f>STDEV('Left 1 Kin'!J27, 'Left 2 Kin'!J27, 'Left 3 Kin'!J27)</f>
        <v>0.57649602358414709</v>
      </c>
      <c r="K27">
        <f>STDEV('Left 1 Kin'!K27, 'Left 2 Kin'!K27, 'Left 3 Kin'!K27)</f>
        <v>1.1457601249452651</v>
      </c>
      <c r="L27">
        <f>STDEV('Left 1 Kin'!L27, 'Left 2 Kin'!L27, 'Left 3 Kin'!L27)</f>
        <v>1.1298553479732492</v>
      </c>
      <c r="M27">
        <f>STDEV('Left 1 Kin'!M27, 'Left 2 Kin'!M27, 'Left 3 Kin'!M27)</f>
        <v>1.2426121425750674</v>
      </c>
      <c r="N27">
        <f>STDEV('Left 1 Kin'!N27, 'Left 2 Kin'!N27, 'Left 3 Kin'!N27)</f>
        <v>0.98045710810485376</v>
      </c>
      <c r="O27">
        <f>STDEV('Left 1 Kin'!O27, 'Left 2 Kin'!O27, 'Left 3 Kin'!O27)</f>
        <v>1.8281839458638709</v>
      </c>
      <c r="P27">
        <f>STDEV('Left 1 Kin'!P27, 'Left 2 Kin'!P27, 'Left 3 Kin'!P27)</f>
        <v>1.8742520002990504</v>
      </c>
      <c r="Q27">
        <f>STDEV('Left 1 Kin'!Q27, 'Left 2 Kin'!Q27, 'Left 3 Kin'!Q27)</f>
        <v>1.6779133607702856</v>
      </c>
      <c r="R27">
        <f>STDEV('Left 1 Kin'!R27, 'Left 2 Kin'!R27, 'Left 3 Kin'!R27)</f>
        <v>0.92398355651403929</v>
      </c>
      <c r="S27">
        <f>STDEV('Left 1 Kin'!S27, 'Left 2 Kin'!S27, 'Left 3 Kin'!S27)</f>
        <v>1.9877552348713075</v>
      </c>
      <c r="T27">
        <f>STDEV('Left 1 Kin'!T27, 'Left 2 Kin'!T27, 'Left 3 Kin'!T27)</f>
        <v>0.38012397777961854</v>
      </c>
      <c r="U27">
        <f>STDEV('Left 1 Kin'!U27, 'Left 2 Kin'!U27, 'Left 3 Kin'!U27)</f>
        <v>0.96246692313295124</v>
      </c>
      <c r="V27">
        <f>STDEV('Left 1 Kin'!V27, 'Left 2 Kin'!V27, 'Left 3 Kin'!V27)</f>
        <v>7.2120755286525764</v>
      </c>
      <c r="W27">
        <f>STDEV('Left 1 Kin'!W27, 'Left 2 Kin'!W27, 'Left 3 Kin'!W27)</f>
        <v>21.502289400122351</v>
      </c>
      <c r="X27">
        <f>STDEV('Left 1 Kin'!X27, 'Left 2 Kin'!X27, 'Left 3 Kin'!X27)</f>
        <v>8.9094716395437601</v>
      </c>
      <c r="Y27">
        <f>STDEV('Left 1 Kin'!Y27, 'Left 2 Kin'!Y27, 'Left 3 Kin'!Y27)</f>
        <v>18.845066903092484</v>
      </c>
      <c r="Z27">
        <f>STDEV('Left 1 Kin'!Z27, 'Left 2 Kin'!Z27, 'Left 3 Kin'!Z27)</f>
        <v>4.0139497762166885</v>
      </c>
      <c r="AA27">
        <f>STDEV('Left 1 Kin'!AA27, 'Left 2 Kin'!AA27, 'Left 3 Kin'!AA27)</f>
        <v>13.306095265853132</v>
      </c>
      <c r="AB27">
        <f>STDEV('Left 1 Kin'!AB27, 'Left 2 Kin'!AB27, 'Left 3 Kin'!AB27)</f>
        <v>40.711475151170355</v>
      </c>
      <c r="AC27">
        <f>STDEV('Left 1 Kin'!AC27, 'Left 2 Kin'!AC27, 'Left 3 Kin'!AC27)</f>
        <v>89.878570145662295</v>
      </c>
      <c r="AD27">
        <f>STDEV('Left 1 Kin'!AD27, 'Left 2 Kin'!AD27, 'Left 3 Kin'!AD27)</f>
        <v>72.078812320590117</v>
      </c>
      <c r="AE27">
        <f>STDEV('Left 1 Kin'!AE27, 'Left 2 Kin'!AE27, 'Left 3 Kin'!AE27)</f>
        <v>60.84354360558963</v>
      </c>
      <c r="AF27">
        <f>STDEV('Left 1 Kin'!AF27, 'Left 2 Kin'!AF27, 'Left 3 Kin'!AF27)</f>
        <v>147.53933864747771</v>
      </c>
      <c r="AG27">
        <f>STDEV('Left 1 Kin'!AG27, 'Left 2 Kin'!AG27, 'Left 3 Kin'!AG27)</f>
        <v>37.892393687242269</v>
      </c>
      <c r="AH27">
        <f>STDEV('Left 1 Kin'!AH27, 'Left 2 Kin'!AH27, 'Left 3 Kin'!AH27)</f>
        <v>39.845435402127151</v>
      </c>
      <c r="AI27">
        <f>STDEV('Left 1 Kin'!AI27, 'Left 2 Kin'!AI27, 'Left 3 Kin'!AI27)</f>
        <v>0.19712692480900043</v>
      </c>
      <c r="AJ27">
        <f>STDEV('Left 1 Kin'!AJ27, 'Left 2 Kin'!AJ27, 'Left 3 Kin'!AJ27)</f>
        <v>0.18571120040603367</v>
      </c>
      <c r="AK27">
        <f>STDEV('Left 1 Kin'!AK27, 'Left 2 Kin'!AK27, 'Left 3 Kin'!AK27)</f>
        <v>2.3474203905284478E-2</v>
      </c>
      <c r="AL27">
        <f>STDEV('Left 1 Kin'!AL27, 'Left 2 Kin'!AL27, 'Left 3 Kin'!AL27)</f>
        <v>0.45765298271950799</v>
      </c>
      <c r="AM27">
        <f>STDEV('Left 1 Kin'!AM27, 'Left 2 Kin'!AM27, 'Left 3 Kin'!AM27)</f>
        <v>0.13186103817877098</v>
      </c>
      <c r="AN27">
        <f>STDEV('Left 1 Kin'!AN27, 'Left 2 Kin'!AN27, 'Left 3 Kin'!AN27)</f>
        <v>0.13402477262921425</v>
      </c>
      <c r="AO27">
        <f>STDEV('Left 1 Kin'!AO27, 'Left 2 Kin'!AO27, 'Left 3 Kin'!AO27)</f>
        <v>6.6677387658785389E-3</v>
      </c>
      <c r="AP27">
        <f>STDEV('Left 1 Kin'!AP27, 'Left 2 Kin'!AP27, 'Left 3 Kin'!AP27)</f>
        <v>1.5376878338515254</v>
      </c>
      <c r="AQ27">
        <f>STDEV('Left 1 Kin'!AQ27, 'Left 2 Kin'!AQ27, 'Left 3 Kin'!AQ27)</f>
        <v>8.715620625969972E-2</v>
      </c>
      <c r="AR27">
        <f>STDEV('Left 1 Kin'!AR27, 'Left 2 Kin'!AR27, 'Left 3 Kin'!AR27)</f>
        <v>0.17093990067637804</v>
      </c>
      <c r="AS27">
        <f>STDEV('Left 1 Kin'!AS27, 'Left 2 Kin'!AS27, 'Left 3 Kin'!AS27)</f>
        <v>6.3879396408877395E-2</v>
      </c>
      <c r="AT27">
        <f>STDEV('Left 1 Kin'!AT27, 'Left 2 Kin'!AT27, 'Left 3 Kin'!AT27)</f>
        <v>0.62968843105803818</v>
      </c>
    </row>
    <row r="28" spans="1:46" x14ac:dyDescent="0.25">
      <c r="A28">
        <v>26</v>
      </c>
      <c r="B28">
        <f>STDEV('Left 1 Kin'!B28, 'Left 2 Kin'!B28, 'Left 3 Kin'!B28)</f>
        <v>5.5770200002635516E-2</v>
      </c>
      <c r="C28">
        <f>STDEV('Left 1 Kin'!C28, 'Left 2 Kin'!C28, 'Left 3 Kin'!C28)</f>
        <v>4.0931462088679461E-3</v>
      </c>
      <c r="D28">
        <f>STDEV('Left 1 Kin'!D28, 'Left 2 Kin'!D28, 'Left 3 Kin'!D28)</f>
        <v>2.5240221713285618E-2</v>
      </c>
      <c r="E28">
        <f>STDEV('Left 1 Kin'!E28, 'Left 2 Kin'!E28, 'Left 3 Kin'!E28)</f>
        <v>4.6925642055607376E-2</v>
      </c>
      <c r="F28">
        <f>STDEV('Left 1 Kin'!F28, 'Left 2 Kin'!F28, 'Left 3 Kin'!F28)</f>
        <v>9.7947625435083757E-2</v>
      </c>
      <c r="G28">
        <f>STDEV('Left 1 Kin'!G28, 'Left 2 Kin'!G28, 'Left 3 Kin'!G28)</f>
        <v>1.0122054730513241</v>
      </c>
      <c r="H28">
        <f>STDEV('Left 1 Kin'!H28, 'Left 2 Kin'!H28, 'Left 3 Kin'!H28)</f>
        <v>0.73207201195380778</v>
      </c>
      <c r="I28">
        <f>STDEV('Left 1 Kin'!I28, 'Left 2 Kin'!I28, 'Left 3 Kin'!I28)</f>
        <v>0.95134939821424758</v>
      </c>
      <c r="J28">
        <f>STDEV('Left 1 Kin'!J28, 'Left 2 Kin'!J28, 'Left 3 Kin'!J28)</f>
        <v>0.56599774186475349</v>
      </c>
      <c r="K28">
        <f>STDEV('Left 1 Kin'!K28, 'Left 2 Kin'!K28, 'Left 3 Kin'!K28)</f>
        <v>1.1719840708688538</v>
      </c>
      <c r="L28">
        <f>STDEV('Left 1 Kin'!L28, 'Left 2 Kin'!L28, 'Left 3 Kin'!L28)</f>
        <v>1.1216537585343955</v>
      </c>
      <c r="M28">
        <f>STDEV('Left 1 Kin'!M28, 'Left 2 Kin'!M28, 'Left 3 Kin'!M28)</f>
        <v>1.2639318839246567</v>
      </c>
      <c r="N28">
        <f>STDEV('Left 1 Kin'!N28, 'Left 2 Kin'!N28, 'Left 3 Kin'!N28)</f>
        <v>1.0283520121378675</v>
      </c>
      <c r="O28">
        <f>STDEV('Left 1 Kin'!O28, 'Left 2 Kin'!O28, 'Left 3 Kin'!O28)</f>
        <v>1.7289533220537203</v>
      </c>
      <c r="P28">
        <f>STDEV('Left 1 Kin'!P28, 'Left 2 Kin'!P28, 'Left 3 Kin'!P28)</f>
        <v>1.890330089831225</v>
      </c>
      <c r="Q28">
        <f>STDEV('Left 1 Kin'!Q28, 'Left 2 Kin'!Q28, 'Left 3 Kin'!Q28)</f>
        <v>1.6217182899117106</v>
      </c>
      <c r="R28">
        <f>STDEV('Left 1 Kin'!R28, 'Left 2 Kin'!R28, 'Left 3 Kin'!R28)</f>
        <v>0.78701245615068516</v>
      </c>
      <c r="S28">
        <f>STDEV('Left 1 Kin'!S28, 'Left 2 Kin'!S28, 'Left 3 Kin'!S28)</f>
        <v>1.9989932022789032</v>
      </c>
      <c r="T28">
        <f>STDEV('Left 1 Kin'!T28, 'Left 2 Kin'!T28, 'Left 3 Kin'!T28)</f>
        <v>0.41964821285039777</v>
      </c>
      <c r="U28">
        <f>STDEV('Left 1 Kin'!U28, 'Left 2 Kin'!U28, 'Left 3 Kin'!U28)</f>
        <v>0.85162062416309603</v>
      </c>
      <c r="V28">
        <f>STDEV('Left 1 Kin'!V28, 'Left 2 Kin'!V28, 'Left 3 Kin'!V28)</f>
        <v>6.8129342936799402</v>
      </c>
      <c r="W28">
        <f>STDEV('Left 1 Kin'!W28, 'Left 2 Kin'!W28, 'Left 3 Kin'!W28)</f>
        <v>23.299303929959443</v>
      </c>
      <c r="X28">
        <f>STDEV('Left 1 Kin'!X28, 'Left 2 Kin'!X28, 'Left 3 Kin'!X28)</f>
        <v>9.2493262896549737</v>
      </c>
      <c r="Y28">
        <f>STDEV('Left 1 Kin'!Y28, 'Left 2 Kin'!Y28, 'Left 3 Kin'!Y28)</f>
        <v>17.086128418855697</v>
      </c>
      <c r="Z28">
        <f>STDEV('Left 1 Kin'!Z28, 'Left 2 Kin'!Z28, 'Left 3 Kin'!Z28)</f>
        <v>4.5002622248598358</v>
      </c>
      <c r="AA28">
        <f>STDEV('Left 1 Kin'!AA28, 'Left 2 Kin'!AA28, 'Left 3 Kin'!AA28)</f>
        <v>13.059474875385815</v>
      </c>
      <c r="AB28">
        <f>STDEV('Left 1 Kin'!AB28, 'Left 2 Kin'!AB28, 'Left 3 Kin'!AB28)</f>
        <v>40.168829769901322</v>
      </c>
      <c r="AC28">
        <f>STDEV('Left 1 Kin'!AC28, 'Left 2 Kin'!AC28, 'Left 3 Kin'!AC28)</f>
        <v>99.86714544958366</v>
      </c>
      <c r="AD28">
        <f>STDEV('Left 1 Kin'!AD28, 'Left 2 Kin'!AD28, 'Left 3 Kin'!AD28)</f>
        <v>74.295501447064595</v>
      </c>
      <c r="AE28">
        <f>STDEV('Left 1 Kin'!AE28, 'Left 2 Kin'!AE28, 'Left 3 Kin'!AE28)</f>
        <v>70.498983147533124</v>
      </c>
      <c r="AF28">
        <f>STDEV('Left 1 Kin'!AF28, 'Left 2 Kin'!AF28, 'Left 3 Kin'!AF28)</f>
        <v>152.41406855628313</v>
      </c>
      <c r="AG28">
        <f>STDEV('Left 1 Kin'!AG28, 'Left 2 Kin'!AG28, 'Left 3 Kin'!AG28)</f>
        <v>40.061304791729313</v>
      </c>
      <c r="AH28">
        <f>STDEV('Left 1 Kin'!AH28, 'Left 2 Kin'!AH28, 'Left 3 Kin'!AH28)</f>
        <v>38.162970391510811</v>
      </c>
      <c r="AI28">
        <f>STDEV('Left 1 Kin'!AI28, 'Left 2 Kin'!AI28, 'Left 3 Kin'!AI28)</f>
        <v>0.2443578517477992</v>
      </c>
      <c r="AJ28">
        <f>STDEV('Left 1 Kin'!AJ28, 'Left 2 Kin'!AJ28, 'Left 3 Kin'!AJ28)</f>
        <v>0.16116232076375669</v>
      </c>
      <c r="AK28">
        <f>STDEV('Left 1 Kin'!AK28, 'Left 2 Kin'!AK28, 'Left 3 Kin'!AK28)</f>
        <v>3.0259154283975541E-2</v>
      </c>
      <c r="AL28">
        <f>STDEV('Left 1 Kin'!AL28, 'Left 2 Kin'!AL28, 'Left 3 Kin'!AL28)</f>
        <v>0.64360294091536541</v>
      </c>
      <c r="AM28">
        <f>STDEV('Left 1 Kin'!AM28, 'Left 2 Kin'!AM28, 'Left 3 Kin'!AM28)</f>
        <v>0.15116019036139539</v>
      </c>
      <c r="AN28">
        <f>STDEV('Left 1 Kin'!AN28, 'Left 2 Kin'!AN28, 'Left 3 Kin'!AN28)</f>
        <v>0.11427331579575688</v>
      </c>
      <c r="AO28">
        <f>STDEV('Left 1 Kin'!AO28, 'Left 2 Kin'!AO28, 'Left 3 Kin'!AO28)</f>
        <v>5.6319635120621429E-3</v>
      </c>
      <c r="AP28">
        <f>STDEV('Left 1 Kin'!AP28, 'Left 2 Kin'!AP28, 'Left 3 Kin'!AP28)</f>
        <v>1.776266704237101</v>
      </c>
      <c r="AQ28">
        <f>STDEV('Left 1 Kin'!AQ28, 'Left 2 Kin'!AQ28, 'Left 3 Kin'!AQ28)</f>
        <v>8.5621696267242878E-2</v>
      </c>
      <c r="AR28">
        <f>STDEV('Left 1 Kin'!AR28, 'Left 2 Kin'!AR28, 'Left 3 Kin'!AR28)</f>
        <v>0.17241943608824639</v>
      </c>
      <c r="AS28">
        <f>STDEV('Left 1 Kin'!AS28, 'Left 2 Kin'!AS28, 'Left 3 Kin'!AS28)</f>
        <v>5.9031433119662642E-2</v>
      </c>
      <c r="AT28">
        <f>STDEV('Left 1 Kin'!AT28, 'Left 2 Kin'!AT28, 'Left 3 Kin'!AT28)</f>
        <v>0.73220114853501783</v>
      </c>
    </row>
    <row r="29" spans="1:46" x14ac:dyDescent="0.25">
      <c r="A29">
        <v>27</v>
      </c>
      <c r="B29">
        <f>STDEV('Left 1 Kin'!B29, 'Left 2 Kin'!B29, 'Left 3 Kin'!B29)</f>
        <v>5.6549334563577469E-2</v>
      </c>
      <c r="C29">
        <f>STDEV('Left 1 Kin'!C29, 'Left 2 Kin'!C29, 'Left 3 Kin'!C29)</f>
        <v>4.1145108162863198E-3</v>
      </c>
      <c r="D29">
        <f>STDEV('Left 1 Kin'!D29, 'Left 2 Kin'!D29, 'Left 3 Kin'!D29)</f>
        <v>2.6986942695381825E-2</v>
      </c>
      <c r="E29">
        <f>STDEV('Left 1 Kin'!E29, 'Left 2 Kin'!E29, 'Left 3 Kin'!E29)</f>
        <v>4.8995481591847169E-2</v>
      </c>
      <c r="F29">
        <f>STDEV('Left 1 Kin'!F29, 'Left 2 Kin'!F29, 'Left 3 Kin'!F29)</f>
        <v>9.793126671256959E-2</v>
      </c>
      <c r="G29">
        <f>STDEV('Left 1 Kin'!G29, 'Left 2 Kin'!G29, 'Left 3 Kin'!G29)</f>
        <v>1.0142477029481656</v>
      </c>
      <c r="H29">
        <f>STDEV('Left 1 Kin'!H29, 'Left 2 Kin'!H29, 'Left 3 Kin'!H29)</f>
        <v>0.73791991010754387</v>
      </c>
      <c r="I29">
        <f>STDEV('Left 1 Kin'!I29, 'Left 2 Kin'!I29, 'Left 3 Kin'!I29)</f>
        <v>0.98558234129378164</v>
      </c>
      <c r="J29">
        <f>STDEV('Left 1 Kin'!J29, 'Left 2 Kin'!J29, 'Left 3 Kin'!J29)</f>
        <v>0.55228165952015196</v>
      </c>
      <c r="K29">
        <f>STDEV('Left 1 Kin'!K29, 'Left 2 Kin'!K29, 'Left 3 Kin'!K29)</f>
        <v>1.1928422029464285</v>
      </c>
      <c r="L29">
        <f>STDEV('Left 1 Kin'!L29, 'Left 2 Kin'!L29, 'Left 3 Kin'!L29)</f>
        <v>1.1100691871411672</v>
      </c>
      <c r="M29">
        <f>STDEV('Left 1 Kin'!M29, 'Left 2 Kin'!M29, 'Left 3 Kin'!M29)</f>
        <v>1.2898277881938354</v>
      </c>
      <c r="N29">
        <f>STDEV('Left 1 Kin'!N29, 'Left 2 Kin'!N29, 'Left 3 Kin'!N29)</f>
        <v>1.0793106700561246</v>
      </c>
      <c r="O29">
        <f>STDEV('Left 1 Kin'!O29, 'Left 2 Kin'!O29, 'Left 3 Kin'!O29)</f>
        <v>1.5648833557964374</v>
      </c>
      <c r="P29">
        <f>STDEV('Left 1 Kin'!P29, 'Left 2 Kin'!P29, 'Left 3 Kin'!P29)</f>
        <v>1.9546326475266413</v>
      </c>
      <c r="Q29">
        <f>STDEV('Left 1 Kin'!Q29, 'Left 2 Kin'!Q29, 'Left 3 Kin'!Q29)</f>
        <v>1.53237599744969</v>
      </c>
      <c r="R29">
        <f>STDEV('Left 1 Kin'!R29, 'Left 2 Kin'!R29, 'Left 3 Kin'!R29)</f>
        <v>0.67692403623603425</v>
      </c>
      <c r="S29">
        <f>STDEV('Left 1 Kin'!S29, 'Left 2 Kin'!S29, 'Left 3 Kin'!S29)</f>
        <v>2.0151723936004564</v>
      </c>
      <c r="T29">
        <f>STDEV('Left 1 Kin'!T29, 'Left 2 Kin'!T29, 'Left 3 Kin'!T29)</f>
        <v>0.43480051765750494</v>
      </c>
      <c r="U29">
        <f>STDEV('Left 1 Kin'!U29, 'Left 2 Kin'!U29, 'Left 3 Kin'!U29)</f>
        <v>1.9129446637209455</v>
      </c>
      <c r="V29">
        <f>STDEV('Left 1 Kin'!V29, 'Left 2 Kin'!V29, 'Left 3 Kin'!V29)</f>
        <v>6.094205368421723</v>
      </c>
      <c r="W29">
        <f>STDEV('Left 1 Kin'!W29, 'Left 2 Kin'!W29, 'Left 3 Kin'!W29)</f>
        <v>24.9887683637142</v>
      </c>
      <c r="X29">
        <f>STDEV('Left 1 Kin'!X29, 'Left 2 Kin'!X29, 'Left 3 Kin'!X29)</f>
        <v>10.053269134807666</v>
      </c>
      <c r="Y29">
        <f>STDEV('Left 1 Kin'!Y29, 'Left 2 Kin'!Y29, 'Left 3 Kin'!Y29)</f>
        <v>15.889338265371684</v>
      </c>
      <c r="Z29">
        <f>STDEV('Left 1 Kin'!Z29, 'Left 2 Kin'!Z29, 'Left 3 Kin'!Z29)</f>
        <v>5.4132237776463263</v>
      </c>
      <c r="AA29">
        <f>STDEV('Left 1 Kin'!AA29, 'Left 2 Kin'!AA29, 'Left 3 Kin'!AA29)</f>
        <v>13.886665329515221</v>
      </c>
      <c r="AB29">
        <f>STDEV('Left 1 Kin'!AB29, 'Left 2 Kin'!AB29, 'Left 3 Kin'!AB29)</f>
        <v>41.044806820057104</v>
      </c>
      <c r="AC29">
        <f>STDEV('Left 1 Kin'!AC29, 'Left 2 Kin'!AC29, 'Left 3 Kin'!AC29)</f>
        <v>111.11697823258311</v>
      </c>
      <c r="AD29">
        <f>STDEV('Left 1 Kin'!AD29, 'Left 2 Kin'!AD29, 'Left 3 Kin'!AD29)</f>
        <v>76.171248648296782</v>
      </c>
      <c r="AE29">
        <f>STDEV('Left 1 Kin'!AE29, 'Left 2 Kin'!AE29, 'Left 3 Kin'!AE29)</f>
        <v>82.388330600152557</v>
      </c>
      <c r="AF29">
        <f>STDEV('Left 1 Kin'!AF29, 'Left 2 Kin'!AF29, 'Left 3 Kin'!AF29)</f>
        <v>151.8945717932788</v>
      </c>
      <c r="AG29">
        <f>STDEV('Left 1 Kin'!AG29, 'Left 2 Kin'!AG29, 'Left 3 Kin'!AG29)</f>
        <v>42.211372582415073</v>
      </c>
      <c r="AH29">
        <f>STDEV('Left 1 Kin'!AH29, 'Left 2 Kin'!AH29, 'Left 3 Kin'!AH29)</f>
        <v>36.112933005149628</v>
      </c>
      <c r="AI29">
        <f>STDEV('Left 1 Kin'!AI29, 'Left 2 Kin'!AI29, 'Left 3 Kin'!AI29)</f>
        <v>0.35315092341056642</v>
      </c>
      <c r="AJ29">
        <f>STDEV('Left 1 Kin'!AJ29, 'Left 2 Kin'!AJ29, 'Left 3 Kin'!AJ29)</f>
        <v>0.1696924203107591</v>
      </c>
      <c r="AK29">
        <f>STDEV('Left 1 Kin'!AK29, 'Left 2 Kin'!AK29, 'Left 3 Kin'!AK29)</f>
        <v>3.3734231912143718E-2</v>
      </c>
      <c r="AL29">
        <f>STDEV('Left 1 Kin'!AL29, 'Left 2 Kin'!AL29, 'Left 3 Kin'!AL29)</f>
        <v>1.0682561411792451</v>
      </c>
      <c r="AM29">
        <f>STDEV('Left 1 Kin'!AM29, 'Left 2 Kin'!AM29, 'Left 3 Kin'!AM29)</f>
        <v>0.14696743682912658</v>
      </c>
      <c r="AN29">
        <f>STDEV('Left 1 Kin'!AN29, 'Left 2 Kin'!AN29, 'Left 3 Kin'!AN29)</f>
        <v>9.6977701015837373E-2</v>
      </c>
      <c r="AO29">
        <f>STDEV('Left 1 Kin'!AO29, 'Left 2 Kin'!AO29, 'Left 3 Kin'!AO29)</f>
        <v>1.3872514308155926E-3</v>
      </c>
      <c r="AP29">
        <f>STDEV('Left 1 Kin'!AP29, 'Left 2 Kin'!AP29, 'Left 3 Kin'!AP29)</f>
        <v>2.1911393549502813</v>
      </c>
      <c r="AQ29">
        <f>STDEV('Left 1 Kin'!AQ29, 'Left 2 Kin'!AQ29, 'Left 3 Kin'!AQ29)</f>
        <v>8.8016153027271046E-2</v>
      </c>
      <c r="AR29">
        <f>STDEV('Left 1 Kin'!AR29, 'Left 2 Kin'!AR29, 'Left 3 Kin'!AR29)</f>
        <v>0.17453934542172245</v>
      </c>
      <c r="AS29">
        <f>STDEV('Left 1 Kin'!AS29, 'Left 2 Kin'!AS29, 'Left 3 Kin'!AS29)</f>
        <v>6.5489162211867541E-2</v>
      </c>
      <c r="AT29">
        <f>STDEV('Left 1 Kin'!AT29, 'Left 2 Kin'!AT29, 'Left 3 Kin'!AT29)</f>
        <v>0.84981301197518377</v>
      </c>
    </row>
    <row r="30" spans="1:46" x14ac:dyDescent="0.25">
      <c r="A30">
        <v>28</v>
      </c>
      <c r="B30">
        <f>STDEV('Left 1 Kin'!B30, 'Left 2 Kin'!B30, 'Left 3 Kin'!B30)</f>
        <v>5.7331077959511888E-2</v>
      </c>
      <c r="C30">
        <f>STDEV('Left 1 Kin'!C30, 'Left 2 Kin'!C30, 'Left 3 Kin'!C30)</f>
        <v>4.1317853670121826E-3</v>
      </c>
      <c r="D30">
        <f>STDEV('Left 1 Kin'!D30, 'Left 2 Kin'!D30, 'Left 3 Kin'!D30)</f>
        <v>3.1649490770752124E-2</v>
      </c>
      <c r="E30">
        <f>STDEV('Left 1 Kin'!E30, 'Left 2 Kin'!E30, 'Left 3 Kin'!E30)</f>
        <v>4.9019127511138953E-2</v>
      </c>
      <c r="F30">
        <f>STDEV('Left 1 Kin'!F30, 'Left 2 Kin'!F30, 'Left 3 Kin'!F30)</f>
        <v>0.10033015558334674</v>
      </c>
      <c r="G30">
        <f>STDEV('Left 1 Kin'!G30, 'Left 2 Kin'!G30, 'Left 3 Kin'!G30)</f>
        <v>1.0168604439585995</v>
      </c>
      <c r="H30">
        <f>STDEV('Left 1 Kin'!H30, 'Left 2 Kin'!H30, 'Left 3 Kin'!H30)</f>
        <v>0.74410166914410214</v>
      </c>
      <c r="I30">
        <f>STDEV('Left 1 Kin'!I30, 'Left 2 Kin'!I30, 'Left 3 Kin'!I30)</f>
        <v>1.0199047638984597</v>
      </c>
      <c r="J30">
        <f>STDEV('Left 1 Kin'!J30, 'Left 2 Kin'!J30, 'Left 3 Kin'!J30)</f>
        <v>0.5383247540633197</v>
      </c>
      <c r="K30">
        <f>STDEV('Left 1 Kin'!K30, 'Left 2 Kin'!K30, 'Left 3 Kin'!K30)</f>
        <v>1.213779369741061</v>
      </c>
      <c r="L30">
        <f>STDEV('Left 1 Kin'!L30, 'Left 2 Kin'!L30, 'Left 3 Kin'!L30)</f>
        <v>1.0985227494145653</v>
      </c>
      <c r="M30">
        <f>STDEV('Left 1 Kin'!M30, 'Left 2 Kin'!M30, 'Left 3 Kin'!M30)</f>
        <v>1.3140269200712753</v>
      </c>
      <c r="N30">
        <f>STDEV('Left 1 Kin'!N30, 'Left 2 Kin'!N30, 'Left 3 Kin'!N30)</f>
        <v>1.1263307170832788</v>
      </c>
      <c r="O30">
        <f>STDEV('Left 1 Kin'!O30, 'Left 2 Kin'!O30, 'Left 3 Kin'!O30)</f>
        <v>1.4150570020066215</v>
      </c>
      <c r="P30">
        <f>STDEV('Left 1 Kin'!P30, 'Left 2 Kin'!P30, 'Left 3 Kin'!P30)</f>
        <v>2.0049347958089148</v>
      </c>
      <c r="Q30">
        <f>STDEV('Left 1 Kin'!Q30, 'Left 2 Kin'!Q30, 'Left 3 Kin'!Q30)</f>
        <v>1.4481763841228033</v>
      </c>
      <c r="R30">
        <f>STDEV('Left 1 Kin'!R30, 'Left 2 Kin'!R30, 'Left 3 Kin'!R30)</f>
        <v>0.64404589644221311</v>
      </c>
      <c r="S30">
        <f>STDEV('Left 1 Kin'!S30, 'Left 2 Kin'!S30, 'Left 3 Kin'!S30)</f>
        <v>2.0301185936169657</v>
      </c>
      <c r="T30">
        <f>STDEV('Left 1 Kin'!T30, 'Left 2 Kin'!T30, 'Left 3 Kin'!T30)</f>
        <v>0.45914078776280687</v>
      </c>
      <c r="U30">
        <f>STDEV('Left 1 Kin'!U30, 'Left 2 Kin'!U30, 'Left 3 Kin'!U30)</f>
        <v>2.9693947089433013</v>
      </c>
      <c r="V30">
        <f>STDEV('Left 1 Kin'!V30, 'Left 2 Kin'!V30, 'Left 3 Kin'!V30)</f>
        <v>5.3671455824612666</v>
      </c>
      <c r="W30">
        <f>STDEV('Left 1 Kin'!W30, 'Left 2 Kin'!W30, 'Left 3 Kin'!W30)</f>
        <v>26.697038601703245</v>
      </c>
      <c r="X30">
        <f>STDEV('Left 1 Kin'!X30, 'Left 2 Kin'!X30, 'Left 3 Kin'!X30)</f>
        <v>11.255857700918844</v>
      </c>
      <c r="Y30">
        <f>STDEV('Left 1 Kin'!Y30, 'Left 2 Kin'!Y30, 'Left 3 Kin'!Y30)</f>
        <v>14.415796974615528</v>
      </c>
      <c r="Z30">
        <f>STDEV('Left 1 Kin'!Z30, 'Left 2 Kin'!Z30, 'Left 3 Kin'!Z30)</f>
        <v>6.8272891948415024</v>
      </c>
      <c r="AA30">
        <f>STDEV('Left 1 Kin'!AA30, 'Left 2 Kin'!AA30, 'Left 3 Kin'!AA30)</f>
        <v>14.23597295878772</v>
      </c>
      <c r="AB30">
        <f>STDEV('Left 1 Kin'!AB30, 'Left 2 Kin'!AB30, 'Left 3 Kin'!AB30)</f>
        <v>41.93873003064504</v>
      </c>
      <c r="AC30">
        <f>STDEV('Left 1 Kin'!AC30, 'Left 2 Kin'!AC30, 'Left 3 Kin'!AC30)</f>
        <v>121.57340623946175</v>
      </c>
      <c r="AD30">
        <f>STDEV('Left 1 Kin'!AD30, 'Left 2 Kin'!AD30, 'Left 3 Kin'!AD30)</f>
        <v>77.851637240865259</v>
      </c>
      <c r="AE30">
        <f>STDEV('Left 1 Kin'!AE30, 'Left 2 Kin'!AE30, 'Left 3 Kin'!AE30)</f>
        <v>93.552047914248007</v>
      </c>
      <c r="AF30">
        <f>STDEV('Left 1 Kin'!AF30, 'Left 2 Kin'!AF30, 'Left 3 Kin'!AF30)</f>
        <v>151.2316293163816</v>
      </c>
      <c r="AG30">
        <f>STDEV('Left 1 Kin'!AG30, 'Left 2 Kin'!AG30, 'Left 3 Kin'!AG30)</f>
        <v>44.267169329877134</v>
      </c>
      <c r="AH30">
        <f>STDEV('Left 1 Kin'!AH30, 'Left 2 Kin'!AH30, 'Left 3 Kin'!AH30)</f>
        <v>34.026704226022353</v>
      </c>
      <c r="AI30">
        <f>STDEV('Left 1 Kin'!AI30, 'Left 2 Kin'!AI30, 'Left 3 Kin'!AI30)</f>
        <v>0.44442218960295099</v>
      </c>
      <c r="AJ30">
        <f>STDEV('Left 1 Kin'!AJ30, 'Left 2 Kin'!AJ30, 'Left 3 Kin'!AJ30)</f>
        <v>0.17914799945534787</v>
      </c>
      <c r="AK30">
        <f>STDEV('Left 1 Kin'!AK30, 'Left 2 Kin'!AK30, 'Left 3 Kin'!AK30)</f>
        <v>4.052854705245474E-2</v>
      </c>
      <c r="AL30">
        <f>STDEV('Left 1 Kin'!AL30, 'Left 2 Kin'!AL30, 'Left 3 Kin'!AL30)</f>
        <v>1.432412483479286</v>
      </c>
      <c r="AM30">
        <f>STDEV('Left 1 Kin'!AM30, 'Left 2 Kin'!AM30, 'Left 3 Kin'!AM30)</f>
        <v>0.15104302535176292</v>
      </c>
      <c r="AN30">
        <f>STDEV('Left 1 Kin'!AN30, 'Left 2 Kin'!AN30, 'Left 3 Kin'!AN30)</f>
        <v>7.9799484920947766E-2</v>
      </c>
      <c r="AO30">
        <f>STDEV('Left 1 Kin'!AO30, 'Left 2 Kin'!AO30, 'Left 3 Kin'!AO30)</f>
        <v>4.4410807364574437E-3</v>
      </c>
      <c r="AP30">
        <f>STDEV('Left 1 Kin'!AP30, 'Left 2 Kin'!AP30, 'Left 3 Kin'!AP30)</f>
        <v>2.5765671088309157</v>
      </c>
      <c r="AQ30">
        <f>STDEV('Left 1 Kin'!AQ30, 'Left 2 Kin'!AQ30, 'Left 3 Kin'!AQ30)</f>
        <v>9.096039562183085E-2</v>
      </c>
      <c r="AR30">
        <f>STDEV('Left 1 Kin'!AR30, 'Left 2 Kin'!AR30, 'Left 3 Kin'!AR30)</f>
        <v>0.17675297984682389</v>
      </c>
      <c r="AS30">
        <f>STDEV('Left 1 Kin'!AS30, 'Left 2 Kin'!AS30, 'Left 3 Kin'!AS30)</f>
        <v>7.2139989026019161E-2</v>
      </c>
      <c r="AT30">
        <f>STDEV('Left 1 Kin'!AT30, 'Left 2 Kin'!AT30, 'Left 3 Kin'!AT30)</f>
        <v>0.96241942037208184</v>
      </c>
    </row>
    <row r="31" spans="1:46" x14ac:dyDescent="0.25">
      <c r="A31">
        <v>29</v>
      </c>
      <c r="B31">
        <f>STDEV('Left 1 Kin'!B31, 'Left 2 Kin'!B31, 'Left 3 Kin'!B31)</f>
        <v>5.7917927294427254E-2</v>
      </c>
      <c r="C31">
        <f>STDEV('Left 1 Kin'!C31, 'Left 2 Kin'!C31, 'Left 3 Kin'!C31)</f>
        <v>4.1274764233094358E-3</v>
      </c>
      <c r="D31">
        <f>STDEV('Left 1 Kin'!D31, 'Left 2 Kin'!D31, 'Left 3 Kin'!D31)</f>
        <v>3.8711697426949881E-2</v>
      </c>
      <c r="E31">
        <f>STDEV('Left 1 Kin'!E31, 'Left 2 Kin'!E31, 'Left 3 Kin'!E31)</f>
        <v>4.9236105862727739E-2</v>
      </c>
      <c r="F31">
        <f>STDEV('Left 1 Kin'!F31, 'Left 2 Kin'!F31, 'Left 3 Kin'!F31)</f>
        <v>9.2194697996508659E-2</v>
      </c>
      <c r="G31">
        <f>STDEV('Left 1 Kin'!G31, 'Left 2 Kin'!G31, 'Left 3 Kin'!G31)</f>
        <v>1.016635379273908</v>
      </c>
      <c r="H31">
        <f>STDEV('Left 1 Kin'!H31, 'Left 2 Kin'!H31, 'Left 3 Kin'!H31)</f>
        <v>0.74782414360145011</v>
      </c>
      <c r="I31">
        <f>STDEV('Left 1 Kin'!I31, 'Left 2 Kin'!I31, 'Left 3 Kin'!I31)</f>
        <v>1.0535676297917516</v>
      </c>
      <c r="J31">
        <f>STDEV('Left 1 Kin'!J31, 'Left 2 Kin'!J31, 'Left 3 Kin'!J31)</f>
        <v>0.51885188224033008</v>
      </c>
      <c r="K31">
        <f>STDEV('Left 1 Kin'!K31, 'Left 2 Kin'!K31, 'Left 3 Kin'!K31)</f>
        <v>1.2325902785438481</v>
      </c>
      <c r="L31">
        <f>STDEV('Left 1 Kin'!L31, 'Left 2 Kin'!L31, 'Left 3 Kin'!L31)</f>
        <v>1.0848243808572202</v>
      </c>
      <c r="M31">
        <f>STDEV('Left 1 Kin'!M31, 'Left 2 Kin'!M31, 'Left 3 Kin'!M31)</f>
        <v>1.3439862275192167</v>
      </c>
      <c r="N31">
        <f>STDEV('Left 1 Kin'!N31, 'Left 2 Kin'!N31, 'Left 3 Kin'!N31)</f>
        <v>1.1672254567825935</v>
      </c>
      <c r="O31">
        <f>STDEV('Left 1 Kin'!O31, 'Left 2 Kin'!O31, 'Left 3 Kin'!O31)</f>
        <v>1.2609076533435308</v>
      </c>
      <c r="P31">
        <f>STDEV('Left 1 Kin'!P31, 'Left 2 Kin'!P31, 'Left 3 Kin'!P31)</f>
        <v>2.0058532719027604</v>
      </c>
      <c r="Q31">
        <f>STDEV('Left 1 Kin'!Q31, 'Left 2 Kin'!Q31, 'Left 3 Kin'!Q31)</f>
        <v>1.3374276434287584</v>
      </c>
      <c r="R31">
        <f>STDEV('Left 1 Kin'!R31, 'Left 2 Kin'!R31, 'Left 3 Kin'!R31)</f>
        <v>0.58064382143665594</v>
      </c>
      <c r="S31">
        <f>STDEV('Left 1 Kin'!S31, 'Left 2 Kin'!S31, 'Left 3 Kin'!S31)</f>
        <v>2.031828912609841</v>
      </c>
      <c r="T31">
        <f>STDEV('Left 1 Kin'!T31, 'Left 2 Kin'!T31, 'Left 3 Kin'!T31)</f>
        <v>0.50527820870335627</v>
      </c>
      <c r="U31">
        <f>STDEV('Left 1 Kin'!U31, 'Left 2 Kin'!U31, 'Left 3 Kin'!U31)</f>
        <v>4.2784948385307704</v>
      </c>
      <c r="V31">
        <f>STDEV('Left 1 Kin'!V31, 'Left 2 Kin'!V31, 'Left 3 Kin'!V31)</f>
        <v>4.5130848735463962</v>
      </c>
      <c r="W31">
        <f>STDEV('Left 1 Kin'!W31, 'Left 2 Kin'!W31, 'Left 3 Kin'!W31)</f>
        <v>28.290183788183842</v>
      </c>
      <c r="X31">
        <f>STDEV('Left 1 Kin'!X31, 'Left 2 Kin'!X31, 'Left 3 Kin'!X31)</f>
        <v>12.819413083979649</v>
      </c>
      <c r="Y31">
        <f>STDEV('Left 1 Kin'!Y31, 'Left 2 Kin'!Y31, 'Left 3 Kin'!Y31)</f>
        <v>12.680554099414495</v>
      </c>
      <c r="Z31">
        <f>STDEV('Left 1 Kin'!Z31, 'Left 2 Kin'!Z31, 'Left 3 Kin'!Z31)</f>
        <v>8.8470583875817272</v>
      </c>
      <c r="AA31">
        <f>STDEV('Left 1 Kin'!AA31, 'Left 2 Kin'!AA31, 'Left 3 Kin'!AA31)</f>
        <v>14.15182307841326</v>
      </c>
      <c r="AB31">
        <f>STDEV('Left 1 Kin'!AB31, 'Left 2 Kin'!AB31, 'Left 3 Kin'!AB31)</f>
        <v>44.282238705499282</v>
      </c>
      <c r="AC31">
        <f>STDEV('Left 1 Kin'!AC31, 'Left 2 Kin'!AC31, 'Left 3 Kin'!AC31)</f>
        <v>130.06710621825283</v>
      </c>
      <c r="AD31">
        <f>STDEV('Left 1 Kin'!AD31, 'Left 2 Kin'!AD31, 'Left 3 Kin'!AD31)</f>
        <v>79.310800946373007</v>
      </c>
      <c r="AE31">
        <f>STDEV('Left 1 Kin'!AE31, 'Left 2 Kin'!AE31, 'Left 3 Kin'!AE31)</f>
        <v>105.18092124203332</v>
      </c>
      <c r="AF31">
        <f>STDEV('Left 1 Kin'!AF31, 'Left 2 Kin'!AF31, 'Left 3 Kin'!AF31)</f>
        <v>143.77550863943176</v>
      </c>
      <c r="AG31">
        <f>STDEV('Left 1 Kin'!AG31, 'Left 2 Kin'!AG31, 'Left 3 Kin'!AG31)</f>
        <v>46.712380515013194</v>
      </c>
      <c r="AH31">
        <f>STDEV('Left 1 Kin'!AH31, 'Left 2 Kin'!AH31, 'Left 3 Kin'!AH31)</f>
        <v>30.665266007050661</v>
      </c>
      <c r="AI31">
        <f>STDEV('Left 1 Kin'!AI31, 'Left 2 Kin'!AI31, 'Left 3 Kin'!AI31)</f>
        <v>0.49504434764129113</v>
      </c>
      <c r="AJ31">
        <f>STDEV('Left 1 Kin'!AJ31, 'Left 2 Kin'!AJ31, 'Left 3 Kin'!AJ31)</f>
        <v>0.19384255043117687</v>
      </c>
      <c r="AK31">
        <f>STDEV('Left 1 Kin'!AK31, 'Left 2 Kin'!AK31, 'Left 3 Kin'!AK31)</f>
        <v>5.4360463152718523E-2</v>
      </c>
      <c r="AL31">
        <f>STDEV('Left 1 Kin'!AL31, 'Left 2 Kin'!AL31, 'Left 3 Kin'!AL31)</f>
        <v>1.7252345144584553</v>
      </c>
      <c r="AM31">
        <f>STDEV('Left 1 Kin'!AM31, 'Left 2 Kin'!AM31, 'Left 3 Kin'!AM31)</f>
        <v>0.12213156989644412</v>
      </c>
      <c r="AN31">
        <f>STDEV('Left 1 Kin'!AN31, 'Left 2 Kin'!AN31, 'Left 3 Kin'!AN31)</f>
        <v>5.2902029403593141E-2</v>
      </c>
      <c r="AO31">
        <f>STDEV('Left 1 Kin'!AO31, 'Left 2 Kin'!AO31, 'Left 3 Kin'!AO31)</f>
        <v>7.5408448283619776E-3</v>
      </c>
      <c r="AP31">
        <f>STDEV('Left 1 Kin'!AP31, 'Left 2 Kin'!AP31, 'Left 3 Kin'!AP31)</f>
        <v>2.8927640593925079</v>
      </c>
      <c r="AQ31">
        <f>STDEV('Left 1 Kin'!AQ31, 'Left 2 Kin'!AQ31, 'Left 3 Kin'!AQ31)</f>
        <v>9.5452284107139129E-2</v>
      </c>
      <c r="AR31">
        <f>STDEV('Left 1 Kin'!AR31, 'Left 2 Kin'!AR31, 'Left 3 Kin'!AR31)</f>
        <v>0.17886986174150232</v>
      </c>
      <c r="AS31">
        <f>STDEV('Left 1 Kin'!AS31, 'Left 2 Kin'!AS31, 'Left 3 Kin'!AS31)</f>
        <v>7.9360223664988988E-2</v>
      </c>
      <c r="AT31">
        <f>STDEV('Left 1 Kin'!AT31, 'Left 2 Kin'!AT31, 'Left 3 Kin'!AT31)</f>
        <v>1.0689720958888496</v>
      </c>
    </row>
    <row r="32" spans="1:46" x14ac:dyDescent="0.25">
      <c r="A32">
        <v>30</v>
      </c>
      <c r="B32">
        <f>STDEV('Left 1 Kin'!B32, 'Left 2 Kin'!B32, 'Left 3 Kin'!B32)</f>
        <v>5.8418212057535827E-2</v>
      </c>
      <c r="C32">
        <f>STDEV('Left 1 Kin'!C32, 'Left 2 Kin'!C32, 'Left 3 Kin'!C32)</f>
        <v>4.150216518389635E-3</v>
      </c>
      <c r="D32">
        <f>STDEV('Left 1 Kin'!D32, 'Left 2 Kin'!D32, 'Left 3 Kin'!D32)</f>
        <v>4.2515481879399325E-2</v>
      </c>
      <c r="E32">
        <f>STDEV('Left 1 Kin'!E32, 'Left 2 Kin'!E32, 'Left 3 Kin'!E32)</f>
        <v>4.8869026331222663E-2</v>
      </c>
      <c r="F32">
        <f>STDEV('Left 1 Kin'!F32, 'Left 2 Kin'!F32, 'Left 3 Kin'!F32)</f>
        <v>9.4797377582576711E-2</v>
      </c>
      <c r="G32">
        <f>STDEV('Left 1 Kin'!G32, 'Left 2 Kin'!G32, 'Left 3 Kin'!G32)</f>
        <v>1.0143603454558607</v>
      </c>
      <c r="H32">
        <f>STDEV('Left 1 Kin'!H32, 'Left 2 Kin'!H32, 'Left 3 Kin'!H32)</f>
        <v>0.74968340392083588</v>
      </c>
      <c r="I32">
        <f>STDEV('Left 1 Kin'!I32, 'Left 2 Kin'!I32, 'Left 3 Kin'!I32)</f>
        <v>1.0938506863125013</v>
      </c>
      <c r="J32">
        <f>STDEV('Left 1 Kin'!J32, 'Left 2 Kin'!J32, 'Left 3 Kin'!J32)</f>
        <v>0.49643493873820022</v>
      </c>
      <c r="K32">
        <f>STDEV('Left 1 Kin'!K32, 'Left 2 Kin'!K32, 'Left 3 Kin'!K32)</f>
        <v>1.2501527061619337</v>
      </c>
      <c r="L32">
        <f>STDEV('Left 1 Kin'!L32, 'Left 2 Kin'!L32, 'Left 3 Kin'!L32)</f>
        <v>1.0707227480188328</v>
      </c>
      <c r="M32">
        <f>STDEV('Left 1 Kin'!M32, 'Left 2 Kin'!M32, 'Left 3 Kin'!M32)</f>
        <v>1.3723019332979656</v>
      </c>
      <c r="N32">
        <f>STDEV('Left 1 Kin'!N32, 'Left 2 Kin'!N32, 'Left 3 Kin'!N32)</f>
        <v>1.216894487839161</v>
      </c>
      <c r="O32">
        <f>STDEV('Left 1 Kin'!O32, 'Left 2 Kin'!O32, 'Left 3 Kin'!O32)</f>
        <v>1.0572229208359984</v>
      </c>
      <c r="P32">
        <f>STDEV('Left 1 Kin'!P32, 'Left 2 Kin'!P32, 'Left 3 Kin'!P32)</f>
        <v>2.0683163818993768</v>
      </c>
      <c r="Q32">
        <f>STDEV('Left 1 Kin'!Q32, 'Left 2 Kin'!Q32, 'Left 3 Kin'!Q32)</f>
        <v>1.2082657305474092</v>
      </c>
      <c r="R32">
        <f>STDEV('Left 1 Kin'!R32, 'Left 2 Kin'!R32, 'Left 3 Kin'!R32)</f>
        <v>0.70722404100845759</v>
      </c>
      <c r="S32">
        <f>STDEV('Left 1 Kin'!S32, 'Left 2 Kin'!S32, 'Left 3 Kin'!S32)</f>
        <v>2.044216671621025</v>
      </c>
      <c r="T32">
        <f>STDEV('Left 1 Kin'!T32, 'Left 2 Kin'!T32, 'Left 3 Kin'!T32)</f>
        <v>0.52319756809021978</v>
      </c>
      <c r="U32">
        <f>STDEV('Left 1 Kin'!U32, 'Left 2 Kin'!U32, 'Left 3 Kin'!U32)</f>
        <v>5.3798040493475359</v>
      </c>
      <c r="V32">
        <f>STDEV('Left 1 Kin'!V32, 'Left 2 Kin'!V32, 'Left 3 Kin'!V32)</f>
        <v>3.7746832096658527</v>
      </c>
      <c r="W32">
        <f>STDEV('Left 1 Kin'!W32, 'Left 2 Kin'!W32, 'Left 3 Kin'!W32)</f>
        <v>29.930166817683734</v>
      </c>
      <c r="X32">
        <f>STDEV('Left 1 Kin'!X32, 'Left 2 Kin'!X32, 'Left 3 Kin'!X32)</f>
        <v>14.377190612071329</v>
      </c>
      <c r="Y32">
        <f>STDEV('Left 1 Kin'!Y32, 'Left 2 Kin'!Y32, 'Left 3 Kin'!Y32)</f>
        <v>11.980508639252657</v>
      </c>
      <c r="Z32">
        <f>STDEV('Left 1 Kin'!Z32, 'Left 2 Kin'!Z32, 'Left 3 Kin'!Z32)</f>
        <v>9.9581183575993197</v>
      </c>
      <c r="AA32">
        <f>STDEV('Left 1 Kin'!AA32, 'Left 2 Kin'!AA32, 'Left 3 Kin'!AA32)</f>
        <v>14.52773624184092</v>
      </c>
      <c r="AB32">
        <f>STDEV('Left 1 Kin'!AB32, 'Left 2 Kin'!AB32, 'Left 3 Kin'!AB32)</f>
        <v>46.877653030477482</v>
      </c>
      <c r="AC32">
        <f>STDEV('Left 1 Kin'!AC32, 'Left 2 Kin'!AC32, 'Left 3 Kin'!AC32)</f>
        <v>138.33828982559899</v>
      </c>
      <c r="AD32">
        <f>STDEV('Left 1 Kin'!AD32, 'Left 2 Kin'!AD32, 'Left 3 Kin'!AD32)</f>
        <v>80.220755837797228</v>
      </c>
      <c r="AE32">
        <f>STDEV('Left 1 Kin'!AE32, 'Left 2 Kin'!AE32, 'Left 3 Kin'!AE32)</f>
        <v>116.09408693927297</v>
      </c>
      <c r="AF32">
        <f>STDEV('Left 1 Kin'!AF32, 'Left 2 Kin'!AF32, 'Left 3 Kin'!AF32)</f>
        <v>129.54160092589055</v>
      </c>
      <c r="AG32">
        <f>STDEV('Left 1 Kin'!AG32, 'Left 2 Kin'!AG32, 'Left 3 Kin'!AG32)</f>
        <v>49.479819155346959</v>
      </c>
      <c r="AH32">
        <f>STDEV('Left 1 Kin'!AH32, 'Left 2 Kin'!AH32, 'Left 3 Kin'!AH32)</f>
        <v>27.206764089541394</v>
      </c>
      <c r="AI32">
        <f>STDEV('Left 1 Kin'!AI32, 'Left 2 Kin'!AI32, 'Left 3 Kin'!AI32)</f>
        <v>0.52661834097984395</v>
      </c>
      <c r="AJ32">
        <f>STDEV('Left 1 Kin'!AJ32, 'Left 2 Kin'!AJ32, 'Left 3 Kin'!AJ32)</f>
        <v>0.19543204829897606</v>
      </c>
      <c r="AK32">
        <f>STDEV('Left 1 Kin'!AK32, 'Left 2 Kin'!AK32, 'Left 3 Kin'!AK32)</f>
        <v>6.9965576887630207E-2</v>
      </c>
      <c r="AL32">
        <f>STDEV('Left 1 Kin'!AL32, 'Left 2 Kin'!AL32, 'Left 3 Kin'!AL32)</f>
        <v>2.0326260210119815</v>
      </c>
      <c r="AM32">
        <f>STDEV('Left 1 Kin'!AM32, 'Left 2 Kin'!AM32, 'Left 3 Kin'!AM32)</f>
        <v>0.11845237903900456</v>
      </c>
      <c r="AN32">
        <f>STDEV('Left 1 Kin'!AN32, 'Left 2 Kin'!AN32, 'Left 3 Kin'!AN32)</f>
        <v>1.7725222143694975E-2</v>
      </c>
      <c r="AO32">
        <f>STDEV('Left 1 Kin'!AO32, 'Left 2 Kin'!AO32, 'Left 3 Kin'!AO32)</f>
        <v>8.0020821598715177E-3</v>
      </c>
      <c r="AP32">
        <f>STDEV('Left 1 Kin'!AP32, 'Left 2 Kin'!AP32, 'Left 3 Kin'!AP32)</f>
        <v>3.0712375950800888</v>
      </c>
      <c r="AQ32">
        <f>STDEV('Left 1 Kin'!AQ32, 'Left 2 Kin'!AQ32, 'Left 3 Kin'!AQ32)</f>
        <v>0.10187683864843862</v>
      </c>
      <c r="AR32">
        <f>STDEV('Left 1 Kin'!AR32, 'Left 2 Kin'!AR32, 'Left 3 Kin'!AR32)</f>
        <v>0.17908128266952777</v>
      </c>
      <c r="AS32">
        <f>STDEV('Left 1 Kin'!AS32, 'Left 2 Kin'!AS32, 'Left 3 Kin'!AS32)</f>
        <v>8.1854368617217607E-2</v>
      </c>
      <c r="AT32">
        <f>STDEV('Left 1 Kin'!AT32, 'Left 2 Kin'!AT32, 'Left 3 Kin'!AT32)</f>
        <v>1.1689506812664652</v>
      </c>
    </row>
    <row r="33" spans="1:46" x14ac:dyDescent="0.25">
      <c r="A33">
        <v>31</v>
      </c>
      <c r="B33">
        <f>STDEV('Left 1 Kin'!B33, 'Left 2 Kin'!B33, 'Left 3 Kin'!B33)</f>
        <v>5.889051281827333E-2</v>
      </c>
      <c r="C33">
        <f>STDEV('Left 1 Kin'!C33, 'Left 2 Kin'!C33, 'Left 3 Kin'!C33)</f>
        <v>4.166517090154781E-3</v>
      </c>
      <c r="D33">
        <f>STDEV('Left 1 Kin'!D33, 'Left 2 Kin'!D33, 'Left 3 Kin'!D33)</f>
        <v>4.344175070411576E-2</v>
      </c>
      <c r="E33">
        <f>STDEV('Left 1 Kin'!E33, 'Left 2 Kin'!E33, 'Left 3 Kin'!E33)</f>
        <v>4.6971781774196211E-2</v>
      </c>
      <c r="F33">
        <f>STDEV('Left 1 Kin'!F33, 'Left 2 Kin'!F33, 'Left 3 Kin'!F33)</f>
        <v>7.8098230060253807E-2</v>
      </c>
      <c r="G33">
        <f>STDEV('Left 1 Kin'!G33, 'Left 2 Kin'!G33, 'Left 3 Kin'!G33)</f>
        <v>1.0135388862072996</v>
      </c>
      <c r="H33">
        <f>STDEV('Left 1 Kin'!H33, 'Left 2 Kin'!H33, 'Left 3 Kin'!H33)</f>
        <v>0.75209226311745869</v>
      </c>
      <c r="I33">
        <f>STDEV('Left 1 Kin'!I33, 'Left 2 Kin'!I33, 'Left 3 Kin'!I33)</f>
        <v>1.1346795997249273</v>
      </c>
      <c r="J33">
        <f>STDEV('Left 1 Kin'!J33, 'Left 2 Kin'!J33, 'Left 3 Kin'!J33)</f>
        <v>0.47350455559089705</v>
      </c>
      <c r="K33">
        <f>STDEV('Left 1 Kin'!K33, 'Left 2 Kin'!K33, 'Left 3 Kin'!K33)</f>
        <v>1.2651225335760845</v>
      </c>
      <c r="L33">
        <f>STDEV('Left 1 Kin'!L33, 'Left 2 Kin'!L33, 'Left 3 Kin'!L33)</f>
        <v>1.0559414620695518</v>
      </c>
      <c r="M33">
        <f>STDEV('Left 1 Kin'!M33, 'Left 2 Kin'!M33, 'Left 3 Kin'!M33)</f>
        <v>1.3953205402291384</v>
      </c>
      <c r="N33">
        <f>STDEV('Left 1 Kin'!N33, 'Left 2 Kin'!N33, 'Left 3 Kin'!N33)</f>
        <v>1.2549882871570293</v>
      </c>
      <c r="O33">
        <f>STDEV('Left 1 Kin'!O33, 'Left 2 Kin'!O33, 'Left 3 Kin'!O33)</f>
        <v>0.89281735941239582</v>
      </c>
      <c r="P33">
        <f>STDEV('Left 1 Kin'!P33, 'Left 2 Kin'!P33, 'Left 3 Kin'!P33)</f>
        <v>2.094937795989257</v>
      </c>
      <c r="Q33">
        <f>STDEV('Left 1 Kin'!Q33, 'Left 2 Kin'!Q33, 'Left 3 Kin'!Q33)</f>
        <v>1.0880806053506293</v>
      </c>
      <c r="R33">
        <f>STDEV('Left 1 Kin'!R33, 'Left 2 Kin'!R33, 'Left 3 Kin'!R33)</f>
        <v>0.81654070489091368</v>
      </c>
      <c r="S33">
        <f>STDEV('Left 1 Kin'!S33, 'Left 2 Kin'!S33, 'Left 3 Kin'!S33)</f>
        <v>2.0503429438179364</v>
      </c>
      <c r="T33">
        <f>STDEV('Left 1 Kin'!T33, 'Left 2 Kin'!T33, 'Left 3 Kin'!T33)</f>
        <v>0.5475848156452664</v>
      </c>
      <c r="U33">
        <f>STDEV('Left 1 Kin'!U33, 'Left 2 Kin'!U33, 'Left 3 Kin'!U33)</f>
        <v>6.4769462256892227</v>
      </c>
      <c r="V33">
        <f>STDEV('Left 1 Kin'!V33, 'Left 2 Kin'!V33, 'Left 3 Kin'!V33)</f>
        <v>3.1299558515256982</v>
      </c>
      <c r="W33">
        <f>STDEV('Left 1 Kin'!W33, 'Left 2 Kin'!W33, 'Left 3 Kin'!W33)</f>
        <v>31.566705697526015</v>
      </c>
      <c r="X33">
        <f>STDEV('Left 1 Kin'!X33, 'Left 2 Kin'!X33, 'Left 3 Kin'!X33)</f>
        <v>16.142274011278744</v>
      </c>
      <c r="Y33">
        <f>STDEV('Left 1 Kin'!Y33, 'Left 2 Kin'!Y33, 'Left 3 Kin'!Y33)</f>
        <v>11.08064078418646</v>
      </c>
      <c r="Z33">
        <f>STDEV('Left 1 Kin'!Z33, 'Left 2 Kin'!Z33, 'Left 3 Kin'!Z33)</f>
        <v>11.505745477973342</v>
      </c>
      <c r="AA33">
        <f>STDEV('Left 1 Kin'!AA33, 'Left 2 Kin'!AA33, 'Left 3 Kin'!AA33)</f>
        <v>14.527275086991358</v>
      </c>
      <c r="AB33">
        <f>STDEV('Left 1 Kin'!AB33, 'Left 2 Kin'!AB33, 'Left 3 Kin'!AB33)</f>
        <v>49.543386100015432</v>
      </c>
      <c r="AC33">
        <f>STDEV('Left 1 Kin'!AC33, 'Left 2 Kin'!AC33, 'Left 3 Kin'!AC33)</f>
        <v>145.21919015511932</v>
      </c>
      <c r="AD33">
        <f>STDEV('Left 1 Kin'!AD33, 'Left 2 Kin'!AD33, 'Left 3 Kin'!AD33)</f>
        <v>81.167841514351849</v>
      </c>
      <c r="AE33">
        <f>STDEV('Left 1 Kin'!AE33, 'Left 2 Kin'!AE33, 'Left 3 Kin'!AE33)</f>
        <v>125.92105812410004</v>
      </c>
      <c r="AF33">
        <f>STDEV('Left 1 Kin'!AF33, 'Left 2 Kin'!AF33, 'Left 3 Kin'!AF33)</f>
        <v>118.48244675683256</v>
      </c>
      <c r="AG33">
        <f>STDEV('Left 1 Kin'!AG33, 'Left 2 Kin'!AG33, 'Left 3 Kin'!AG33)</f>
        <v>52.069849620635722</v>
      </c>
      <c r="AH33">
        <f>STDEV('Left 1 Kin'!AH33, 'Left 2 Kin'!AH33, 'Left 3 Kin'!AH33)</f>
        <v>23.731564438074408</v>
      </c>
      <c r="AI33">
        <f>STDEV('Left 1 Kin'!AI33, 'Left 2 Kin'!AI33, 'Left 3 Kin'!AI33)</f>
        <v>0.56261641316615441</v>
      </c>
      <c r="AJ33">
        <f>STDEV('Left 1 Kin'!AJ33, 'Left 2 Kin'!AJ33, 'Left 3 Kin'!AJ33)</f>
        <v>0.19681189556178588</v>
      </c>
      <c r="AK33">
        <f>STDEV('Left 1 Kin'!AK33, 'Left 2 Kin'!AK33, 'Left 3 Kin'!AK33)</f>
        <v>8.8860369734845859E-2</v>
      </c>
      <c r="AL33">
        <f>STDEV('Left 1 Kin'!AL33, 'Left 2 Kin'!AL33, 'Left 3 Kin'!AL33)</f>
        <v>2.3234405474041546</v>
      </c>
      <c r="AM33">
        <f>STDEV('Left 1 Kin'!AM33, 'Left 2 Kin'!AM33, 'Left 3 Kin'!AM33)</f>
        <v>0.11976649180918691</v>
      </c>
      <c r="AN33">
        <f>STDEV('Left 1 Kin'!AN33, 'Left 2 Kin'!AN33, 'Left 3 Kin'!AN33)</f>
        <v>4.9739474497417356E-2</v>
      </c>
      <c r="AO33">
        <f>STDEV('Left 1 Kin'!AO33, 'Left 2 Kin'!AO33, 'Left 3 Kin'!AO33)</f>
        <v>8.7733131910584239E-3</v>
      </c>
      <c r="AP33">
        <f>STDEV('Left 1 Kin'!AP33, 'Left 2 Kin'!AP33, 'Left 3 Kin'!AP33)</f>
        <v>3.237791008905667</v>
      </c>
      <c r="AQ33">
        <f>STDEV('Left 1 Kin'!AQ33, 'Left 2 Kin'!AQ33, 'Left 3 Kin'!AQ33)</f>
        <v>0.10835423928920976</v>
      </c>
      <c r="AR33">
        <f>STDEV('Left 1 Kin'!AR33, 'Left 2 Kin'!AR33, 'Left 3 Kin'!AR33)</f>
        <v>0.17924926515532838</v>
      </c>
      <c r="AS33">
        <f>STDEV('Left 1 Kin'!AS33, 'Left 2 Kin'!AS33, 'Left 3 Kin'!AS33)</f>
        <v>8.407925717739384E-2</v>
      </c>
      <c r="AT33">
        <f>STDEV('Left 1 Kin'!AT33, 'Left 2 Kin'!AT33, 'Left 3 Kin'!AT33)</f>
        <v>1.2513187566567516</v>
      </c>
    </row>
    <row r="34" spans="1:46" x14ac:dyDescent="0.25">
      <c r="A34">
        <v>32</v>
      </c>
      <c r="B34">
        <f>STDEV('Left 1 Kin'!B34, 'Left 2 Kin'!B34, 'Left 3 Kin'!B34)</f>
        <v>5.8545132163135435E-2</v>
      </c>
      <c r="C34">
        <f>STDEV('Left 1 Kin'!C34, 'Left 2 Kin'!C34, 'Left 3 Kin'!C34)</f>
        <v>4.1639128965855155E-3</v>
      </c>
      <c r="D34">
        <f>STDEV('Left 1 Kin'!D34, 'Left 2 Kin'!D34, 'Left 3 Kin'!D34)</f>
        <v>4.2286087850383972E-2</v>
      </c>
      <c r="E34">
        <f>STDEV('Left 1 Kin'!E34, 'Left 2 Kin'!E34, 'Left 3 Kin'!E34)</f>
        <v>4.4006535093456707E-2</v>
      </c>
      <c r="F34">
        <f>STDEV('Left 1 Kin'!F34, 'Left 2 Kin'!F34, 'Left 3 Kin'!F34)</f>
        <v>7.5902687510579464E-2</v>
      </c>
      <c r="G34">
        <f>STDEV('Left 1 Kin'!G34, 'Left 2 Kin'!G34, 'Left 3 Kin'!G34)</f>
        <v>1.0070179534632606</v>
      </c>
      <c r="H34">
        <f>STDEV('Left 1 Kin'!H34, 'Left 2 Kin'!H34, 'Left 3 Kin'!H34)</f>
        <v>0.75080252997964836</v>
      </c>
      <c r="I34">
        <f>STDEV('Left 1 Kin'!I34, 'Left 2 Kin'!I34, 'Left 3 Kin'!I34)</f>
        <v>1.1741631005371858</v>
      </c>
      <c r="J34">
        <f>STDEV('Left 1 Kin'!J34, 'Left 2 Kin'!J34, 'Left 3 Kin'!J34)</f>
        <v>0.4434529901218392</v>
      </c>
      <c r="K34">
        <f>STDEV('Left 1 Kin'!K34, 'Left 2 Kin'!K34, 'Left 3 Kin'!K34)</f>
        <v>1.2783432833723098</v>
      </c>
      <c r="L34">
        <f>STDEV('Left 1 Kin'!L34, 'Left 2 Kin'!L34, 'Left 3 Kin'!L34)</f>
        <v>1.0427204596618087</v>
      </c>
      <c r="M34">
        <f>STDEV('Left 1 Kin'!M34, 'Left 2 Kin'!M34, 'Left 3 Kin'!M34)</f>
        <v>1.4329282865312327</v>
      </c>
      <c r="N34">
        <f>STDEV('Left 1 Kin'!N34, 'Left 2 Kin'!N34, 'Left 3 Kin'!N34)</f>
        <v>1.2982903990730787</v>
      </c>
      <c r="O34">
        <f>STDEV('Left 1 Kin'!O34, 'Left 2 Kin'!O34, 'Left 3 Kin'!O34)</f>
        <v>0.71432027400088138</v>
      </c>
      <c r="P34">
        <f>STDEV('Left 1 Kin'!P34, 'Left 2 Kin'!P34, 'Left 3 Kin'!P34)</f>
        <v>2.0923926589522588</v>
      </c>
      <c r="Q34">
        <f>STDEV('Left 1 Kin'!Q34, 'Left 2 Kin'!Q34, 'Left 3 Kin'!Q34)</f>
        <v>0.91778121048704198</v>
      </c>
      <c r="R34">
        <f>STDEV('Left 1 Kin'!R34, 'Left 2 Kin'!R34, 'Left 3 Kin'!R34)</f>
        <v>0.87834677412815321</v>
      </c>
      <c r="S34">
        <f>STDEV('Left 1 Kin'!S34, 'Left 2 Kin'!S34, 'Left 3 Kin'!S34)</f>
        <v>2.0395837092674904</v>
      </c>
      <c r="T34">
        <f>STDEV('Left 1 Kin'!T34, 'Left 2 Kin'!T34, 'Left 3 Kin'!T34)</f>
        <v>0.58141883442030584</v>
      </c>
      <c r="U34">
        <f>STDEV('Left 1 Kin'!U34, 'Left 2 Kin'!U34, 'Left 3 Kin'!U34)</f>
        <v>7.8393597125871102</v>
      </c>
      <c r="V34">
        <f>STDEV('Left 1 Kin'!V34, 'Left 2 Kin'!V34, 'Left 3 Kin'!V34)</f>
        <v>2.6680325055803413</v>
      </c>
      <c r="W34">
        <f>STDEV('Left 1 Kin'!W34, 'Left 2 Kin'!W34, 'Left 3 Kin'!W34)</f>
        <v>33.118321128078065</v>
      </c>
      <c r="X34">
        <f>STDEV('Left 1 Kin'!X34, 'Left 2 Kin'!X34, 'Left 3 Kin'!X34)</f>
        <v>17.859119043222602</v>
      </c>
      <c r="Y34">
        <f>STDEV('Left 1 Kin'!Y34, 'Left 2 Kin'!Y34, 'Left 3 Kin'!Y34)</f>
        <v>11.651328769608222</v>
      </c>
      <c r="Z34">
        <f>STDEV('Left 1 Kin'!Z34, 'Left 2 Kin'!Z34, 'Left 3 Kin'!Z34)</f>
        <v>13.324431323074617</v>
      </c>
      <c r="AA34">
        <f>STDEV('Left 1 Kin'!AA34, 'Left 2 Kin'!AA34, 'Left 3 Kin'!AA34)</f>
        <v>15.730469242312136</v>
      </c>
      <c r="AB34">
        <f>STDEV('Left 1 Kin'!AB34, 'Left 2 Kin'!AB34, 'Left 3 Kin'!AB34)</f>
        <v>54.21409509143669</v>
      </c>
      <c r="AC34">
        <f>STDEV('Left 1 Kin'!AC34, 'Left 2 Kin'!AC34, 'Left 3 Kin'!AC34)</f>
        <v>150.24871712113929</v>
      </c>
      <c r="AD34">
        <f>STDEV('Left 1 Kin'!AD34, 'Left 2 Kin'!AD34, 'Left 3 Kin'!AD34)</f>
        <v>82.445461240042292</v>
      </c>
      <c r="AE34">
        <f>STDEV('Left 1 Kin'!AE34, 'Left 2 Kin'!AE34, 'Left 3 Kin'!AE34)</f>
        <v>136.31145738939807</v>
      </c>
      <c r="AF34">
        <f>STDEV('Left 1 Kin'!AF34, 'Left 2 Kin'!AF34, 'Left 3 Kin'!AF34)</f>
        <v>102.61526069894528</v>
      </c>
      <c r="AG34">
        <f>STDEV('Left 1 Kin'!AG34, 'Left 2 Kin'!AG34, 'Left 3 Kin'!AG34)</f>
        <v>55.910114210966285</v>
      </c>
      <c r="AH34">
        <f>STDEV('Left 1 Kin'!AH34, 'Left 2 Kin'!AH34, 'Left 3 Kin'!AH34)</f>
        <v>18.624582085540439</v>
      </c>
      <c r="AI34">
        <f>STDEV('Left 1 Kin'!AI34, 'Left 2 Kin'!AI34, 'Left 3 Kin'!AI34)</f>
        <v>0.54402186322546731</v>
      </c>
      <c r="AJ34">
        <f>STDEV('Left 1 Kin'!AJ34, 'Left 2 Kin'!AJ34, 'Left 3 Kin'!AJ34)</f>
        <v>0.19741581449694781</v>
      </c>
      <c r="AK34">
        <f>STDEV('Left 1 Kin'!AK34, 'Left 2 Kin'!AK34, 'Left 3 Kin'!AK34)</f>
        <v>0.11120791080270523</v>
      </c>
      <c r="AL34">
        <f>STDEV('Left 1 Kin'!AL34, 'Left 2 Kin'!AL34, 'Left 3 Kin'!AL34)</f>
        <v>2.4193855719921293</v>
      </c>
      <c r="AM34">
        <f>STDEV('Left 1 Kin'!AM34, 'Left 2 Kin'!AM34, 'Left 3 Kin'!AM34)</f>
        <v>0.11558905942715031</v>
      </c>
      <c r="AN34">
        <f>STDEV('Left 1 Kin'!AN34, 'Left 2 Kin'!AN34, 'Left 3 Kin'!AN34)</f>
        <v>0.105115591955302</v>
      </c>
      <c r="AO34">
        <f>STDEV('Left 1 Kin'!AO34, 'Left 2 Kin'!AO34, 'Left 3 Kin'!AO34)</f>
        <v>7.1700717289949513E-3</v>
      </c>
      <c r="AP34">
        <f>STDEV('Left 1 Kin'!AP34, 'Left 2 Kin'!AP34, 'Left 3 Kin'!AP34)</f>
        <v>3.3867474030676292</v>
      </c>
      <c r="AQ34">
        <f>STDEV('Left 1 Kin'!AQ34, 'Left 2 Kin'!AQ34, 'Left 3 Kin'!AQ34)</f>
        <v>0.11483835200651975</v>
      </c>
      <c r="AR34">
        <f>STDEV('Left 1 Kin'!AR34, 'Left 2 Kin'!AR34, 'Left 3 Kin'!AR34)</f>
        <v>0.17887158990884622</v>
      </c>
      <c r="AS34">
        <f>STDEV('Left 1 Kin'!AS34, 'Left 2 Kin'!AS34, 'Left 3 Kin'!AS34)</f>
        <v>8.3162578002083001E-2</v>
      </c>
      <c r="AT34">
        <f>STDEV('Left 1 Kin'!AT34, 'Left 2 Kin'!AT34, 'Left 3 Kin'!AT34)</f>
        <v>1.3349533760907162</v>
      </c>
    </row>
    <row r="35" spans="1:46" x14ac:dyDescent="0.25">
      <c r="A35">
        <v>33</v>
      </c>
      <c r="B35">
        <f>STDEV('Left 1 Kin'!B35, 'Left 2 Kin'!B35, 'Left 3 Kin'!B35)</f>
        <v>5.7641114883379592E-2</v>
      </c>
      <c r="C35">
        <f>STDEV('Left 1 Kin'!C35, 'Left 2 Kin'!C35, 'Left 3 Kin'!C35)</f>
        <v>4.1811653402112391E-3</v>
      </c>
      <c r="D35">
        <f>STDEV('Left 1 Kin'!D35, 'Left 2 Kin'!D35, 'Left 3 Kin'!D35)</f>
        <v>3.8052423699721803E-2</v>
      </c>
      <c r="E35">
        <f>STDEV('Left 1 Kin'!E35, 'Left 2 Kin'!E35, 'Left 3 Kin'!E35)</f>
        <v>4.1252623362524797E-2</v>
      </c>
      <c r="F35">
        <f>STDEV('Left 1 Kin'!F35, 'Left 2 Kin'!F35, 'Left 3 Kin'!F35)</f>
        <v>6.5234830080442646E-2</v>
      </c>
      <c r="G35">
        <f>STDEV('Left 1 Kin'!G35, 'Left 2 Kin'!G35, 'Left 3 Kin'!G35)</f>
        <v>0.99949475692421696</v>
      </c>
      <c r="H35">
        <f>STDEV('Left 1 Kin'!H35, 'Left 2 Kin'!H35, 'Left 3 Kin'!H35)</f>
        <v>0.74810145132764294</v>
      </c>
      <c r="I35">
        <f>STDEV('Left 1 Kin'!I35, 'Left 2 Kin'!I35, 'Left 3 Kin'!I35)</f>
        <v>1.2190436693586966</v>
      </c>
      <c r="J35">
        <f>STDEV('Left 1 Kin'!J35, 'Left 2 Kin'!J35, 'Left 3 Kin'!J35)</f>
        <v>0.41289538762419364</v>
      </c>
      <c r="K35">
        <f>STDEV('Left 1 Kin'!K35, 'Left 2 Kin'!K35, 'Left 3 Kin'!K35)</f>
        <v>1.292974121876284</v>
      </c>
      <c r="L35">
        <f>STDEV('Left 1 Kin'!L35, 'Left 2 Kin'!L35, 'Left 3 Kin'!L35)</f>
        <v>1.0313128256966138</v>
      </c>
      <c r="M35">
        <f>STDEV('Left 1 Kin'!M35, 'Left 2 Kin'!M35, 'Left 3 Kin'!M35)</f>
        <v>1.4686794867571811</v>
      </c>
      <c r="N35">
        <f>STDEV('Left 1 Kin'!N35, 'Left 2 Kin'!N35, 'Left 3 Kin'!N35)</f>
        <v>1.353095494879919</v>
      </c>
      <c r="O35">
        <f>STDEV('Left 1 Kin'!O35, 'Left 2 Kin'!O35, 'Left 3 Kin'!O35)</f>
        <v>0.50684783724850402</v>
      </c>
      <c r="P35">
        <f>STDEV('Left 1 Kin'!P35, 'Left 2 Kin'!P35, 'Left 3 Kin'!P35)</f>
        <v>2.139516710147646</v>
      </c>
      <c r="Q35">
        <f>STDEV('Left 1 Kin'!Q35, 'Left 2 Kin'!Q35, 'Left 3 Kin'!Q35)</f>
        <v>0.7532792363797034</v>
      </c>
      <c r="R35">
        <f>STDEV('Left 1 Kin'!R35, 'Left 2 Kin'!R35, 'Left 3 Kin'!R35)</f>
        <v>1.0092981632050062</v>
      </c>
      <c r="S35">
        <f>STDEV('Left 1 Kin'!S35, 'Left 2 Kin'!S35, 'Left 3 Kin'!S35)</f>
        <v>2.0406704425538686</v>
      </c>
      <c r="T35">
        <f>STDEV('Left 1 Kin'!T35, 'Left 2 Kin'!T35, 'Left 3 Kin'!T35)</f>
        <v>0.59776117408763274</v>
      </c>
      <c r="U35">
        <f>STDEV('Left 1 Kin'!U35, 'Left 2 Kin'!U35, 'Left 3 Kin'!U35)</f>
        <v>8.9598356822613638</v>
      </c>
      <c r="V35">
        <f>STDEV('Left 1 Kin'!V35, 'Left 2 Kin'!V35, 'Left 3 Kin'!V35)</f>
        <v>2.7471303968395002</v>
      </c>
      <c r="W35">
        <f>STDEV('Left 1 Kin'!W35, 'Left 2 Kin'!W35, 'Left 3 Kin'!W35)</f>
        <v>34.68285348730592</v>
      </c>
      <c r="X35">
        <f>STDEV('Left 1 Kin'!X35, 'Left 2 Kin'!X35, 'Left 3 Kin'!X35)</f>
        <v>18.890013216313484</v>
      </c>
      <c r="Y35">
        <f>STDEV('Left 1 Kin'!Y35, 'Left 2 Kin'!Y35, 'Left 3 Kin'!Y35)</f>
        <v>12.673302340938653</v>
      </c>
      <c r="Z35">
        <f>STDEV('Left 1 Kin'!Z35, 'Left 2 Kin'!Z35, 'Left 3 Kin'!Z35)</f>
        <v>14.671213018745407</v>
      </c>
      <c r="AA35">
        <f>STDEV('Left 1 Kin'!AA35, 'Left 2 Kin'!AA35, 'Left 3 Kin'!AA35)</f>
        <v>17.429249589560786</v>
      </c>
      <c r="AB35">
        <f>STDEV('Left 1 Kin'!AB35, 'Left 2 Kin'!AB35, 'Left 3 Kin'!AB35)</f>
        <v>58.091489008224954</v>
      </c>
      <c r="AC35">
        <f>STDEV('Left 1 Kin'!AC35, 'Left 2 Kin'!AC35, 'Left 3 Kin'!AC35)</f>
        <v>152.75861394409102</v>
      </c>
      <c r="AD35">
        <f>STDEV('Left 1 Kin'!AD35, 'Left 2 Kin'!AD35, 'Left 3 Kin'!AD35)</f>
        <v>83.871266527314333</v>
      </c>
      <c r="AE35">
        <f>STDEV('Left 1 Kin'!AE35, 'Left 2 Kin'!AE35, 'Left 3 Kin'!AE35)</f>
        <v>143.92314314452835</v>
      </c>
      <c r="AF35">
        <f>STDEV('Left 1 Kin'!AF35, 'Left 2 Kin'!AF35, 'Left 3 Kin'!AF35)</f>
        <v>82.587114040337525</v>
      </c>
      <c r="AG35">
        <f>STDEV('Left 1 Kin'!AG35, 'Left 2 Kin'!AG35, 'Left 3 Kin'!AG35)</f>
        <v>59.545685599552726</v>
      </c>
      <c r="AH35">
        <f>STDEV('Left 1 Kin'!AH35, 'Left 2 Kin'!AH35, 'Left 3 Kin'!AH35)</f>
        <v>14.244488447354472</v>
      </c>
      <c r="AI35">
        <f>STDEV('Left 1 Kin'!AI35, 'Left 2 Kin'!AI35, 'Left 3 Kin'!AI35)</f>
        <v>0.42677429482575741</v>
      </c>
      <c r="AJ35">
        <f>STDEV('Left 1 Kin'!AJ35, 'Left 2 Kin'!AJ35, 'Left 3 Kin'!AJ35)</f>
        <v>0.21301975216847846</v>
      </c>
      <c r="AK35">
        <f>STDEV('Left 1 Kin'!AK35, 'Left 2 Kin'!AK35, 'Left 3 Kin'!AK35)</f>
        <v>0.1244636402630087</v>
      </c>
      <c r="AL35">
        <f>STDEV('Left 1 Kin'!AL35, 'Left 2 Kin'!AL35, 'Left 3 Kin'!AL35)</f>
        <v>2.0677266568518786</v>
      </c>
      <c r="AM35">
        <f>STDEV('Left 1 Kin'!AM35, 'Left 2 Kin'!AM35, 'Left 3 Kin'!AM35)</f>
        <v>0.12037663258120321</v>
      </c>
      <c r="AN35">
        <f>STDEV('Left 1 Kin'!AN35, 'Left 2 Kin'!AN35, 'Left 3 Kin'!AN35)</f>
        <v>0.1452927577930575</v>
      </c>
      <c r="AO35">
        <f>STDEV('Left 1 Kin'!AO35, 'Left 2 Kin'!AO35, 'Left 3 Kin'!AO35)</f>
        <v>7.7879128142419188E-3</v>
      </c>
      <c r="AP35">
        <f>STDEV('Left 1 Kin'!AP35, 'Left 2 Kin'!AP35, 'Left 3 Kin'!AP35)</f>
        <v>3.4167626873216954</v>
      </c>
      <c r="AQ35">
        <f>STDEV('Left 1 Kin'!AQ35, 'Left 2 Kin'!AQ35, 'Left 3 Kin'!AQ35)</f>
        <v>0.12206487380361863</v>
      </c>
      <c r="AR35">
        <f>STDEV('Left 1 Kin'!AR35, 'Left 2 Kin'!AR35, 'Left 3 Kin'!AR35)</f>
        <v>0.17533884459584276</v>
      </c>
      <c r="AS35">
        <f>STDEV('Left 1 Kin'!AS35, 'Left 2 Kin'!AS35, 'Left 3 Kin'!AS35)</f>
        <v>7.5006642150240832E-2</v>
      </c>
      <c r="AT35">
        <f>STDEV('Left 1 Kin'!AT35, 'Left 2 Kin'!AT35, 'Left 3 Kin'!AT35)</f>
        <v>1.4171586661806814</v>
      </c>
    </row>
    <row r="36" spans="1:46" x14ac:dyDescent="0.25">
      <c r="A36">
        <v>34</v>
      </c>
      <c r="B36">
        <f>STDEV('Left 1 Kin'!B36, 'Left 2 Kin'!B36, 'Left 3 Kin'!B36)</f>
        <v>5.677140565459788E-2</v>
      </c>
      <c r="C36">
        <f>STDEV('Left 1 Kin'!C36, 'Left 2 Kin'!C36, 'Left 3 Kin'!C36)</f>
        <v>4.1961875357362424E-3</v>
      </c>
      <c r="D36">
        <f>STDEV('Left 1 Kin'!D36, 'Left 2 Kin'!D36, 'Left 3 Kin'!D36)</f>
        <v>3.713760600555658E-2</v>
      </c>
      <c r="E36">
        <f>STDEV('Left 1 Kin'!E36, 'Left 2 Kin'!E36, 'Left 3 Kin'!E36)</f>
        <v>3.8169249826348554E-2</v>
      </c>
      <c r="F36">
        <f>STDEV('Left 1 Kin'!F36, 'Left 2 Kin'!F36, 'Left 3 Kin'!F36)</f>
        <v>5.9754792397618342E-2</v>
      </c>
      <c r="G36">
        <f>STDEV('Left 1 Kin'!G36, 'Left 2 Kin'!G36, 'Left 3 Kin'!G36)</f>
        <v>0.99575103802171983</v>
      </c>
      <c r="H36">
        <f>STDEV('Left 1 Kin'!H36, 'Left 2 Kin'!H36, 'Left 3 Kin'!H36)</f>
        <v>0.74632050413029638</v>
      </c>
      <c r="I36">
        <f>STDEV('Left 1 Kin'!I36, 'Left 2 Kin'!I36, 'Left 3 Kin'!I36)</f>
        <v>1.2667599048604963</v>
      </c>
      <c r="J36">
        <f>STDEV('Left 1 Kin'!J36, 'Left 2 Kin'!J36, 'Left 3 Kin'!J36)</f>
        <v>0.38293688054995867</v>
      </c>
      <c r="K36">
        <f>STDEV('Left 1 Kin'!K36, 'Left 2 Kin'!K36, 'Left 3 Kin'!K36)</f>
        <v>1.2991815892367093</v>
      </c>
      <c r="L36">
        <f>STDEV('Left 1 Kin'!L36, 'Left 2 Kin'!L36, 'Left 3 Kin'!L36)</f>
        <v>1.0175777473713417</v>
      </c>
      <c r="M36">
        <f>STDEV('Left 1 Kin'!M36, 'Left 2 Kin'!M36, 'Left 3 Kin'!M36)</f>
        <v>1.4909473849352732</v>
      </c>
      <c r="N36">
        <f>STDEV('Left 1 Kin'!N36, 'Left 2 Kin'!N36, 'Left 3 Kin'!N36)</f>
        <v>1.3860591578202324</v>
      </c>
      <c r="O36">
        <f>STDEV('Left 1 Kin'!O36, 'Left 2 Kin'!O36, 'Left 3 Kin'!O36)</f>
        <v>0.42056042565188112</v>
      </c>
      <c r="P36">
        <f>STDEV('Left 1 Kin'!P36, 'Left 2 Kin'!P36, 'Left 3 Kin'!P36)</f>
        <v>2.1375991685199791</v>
      </c>
      <c r="Q36">
        <f>STDEV('Left 1 Kin'!Q36, 'Left 2 Kin'!Q36, 'Left 3 Kin'!Q36)</f>
        <v>0.60402270393713065</v>
      </c>
      <c r="R36">
        <f>STDEV('Left 1 Kin'!R36, 'Left 2 Kin'!R36, 'Left 3 Kin'!R36)</f>
        <v>1.0943829997000505</v>
      </c>
      <c r="S36">
        <f>STDEV('Left 1 Kin'!S36, 'Left 2 Kin'!S36, 'Left 3 Kin'!S36)</f>
        <v>2.0293389133656308</v>
      </c>
      <c r="T36">
        <f>STDEV('Left 1 Kin'!T36, 'Left 2 Kin'!T36, 'Left 3 Kin'!T36)</f>
        <v>0.61022091476123663</v>
      </c>
      <c r="U36">
        <f>STDEV('Left 1 Kin'!U36, 'Left 2 Kin'!U36, 'Left 3 Kin'!U36)</f>
        <v>9.9808993300954487</v>
      </c>
      <c r="V36">
        <f>STDEV('Left 1 Kin'!V36, 'Left 2 Kin'!V36, 'Left 3 Kin'!V36)</f>
        <v>3.1861621481611655</v>
      </c>
      <c r="W36">
        <f>STDEV('Left 1 Kin'!W36, 'Left 2 Kin'!W36, 'Left 3 Kin'!W36)</f>
        <v>36.177893028573052</v>
      </c>
      <c r="X36">
        <f>STDEV('Left 1 Kin'!X36, 'Left 2 Kin'!X36, 'Left 3 Kin'!X36)</f>
        <v>19.770696461767166</v>
      </c>
      <c r="Y36">
        <f>STDEV('Left 1 Kin'!Y36, 'Left 2 Kin'!Y36, 'Left 3 Kin'!Y36)</f>
        <v>13.845591165880478</v>
      </c>
      <c r="Z36">
        <f>STDEV('Left 1 Kin'!Z36, 'Left 2 Kin'!Z36, 'Left 3 Kin'!Z36)</f>
        <v>16.590889330160188</v>
      </c>
      <c r="AA36">
        <f>STDEV('Left 1 Kin'!AA36, 'Left 2 Kin'!AA36, 'Left 3 Kin'!AA36)</f>
        <v>19.203437578009225</v>
      </c>
      <c r="AB36">
        <f>STDEV('Left 1 Kin'!AB36, 'Left 2 Kin'!AB36, 'Left 3 Kin'!AB36)</f>
        <v>61.504056607233991</v>
      </c>
      <c r="AC36">
        <f>STDEV('Left 1 Kin'!AC36, 'Left 2 Kin'!AC36, 'Left 3 Kin'!AC36)</f>
        <v>153.58972246450998</v>
      </c>
      <c r="AD36">
        <f>STDEV('Left 1 Kin'!AD36, 'Left 2 Kin'!AD36, 'Left 3 Kin'!AD36)</f>
        <v>85.431805461042003</v>
      </c>
      <c r="AE36">
        <f>STDEV('Left 1 Kin'!AE36, 'Left 2 Kin'!AE36, 'Left 3 Kin'!AE36)</f>
        <v>149.67949250645657</v>
      </c>
      <c r="AF36">
        <f>STDEV('Left 1 Kin'!AF36, 'Left 2 Kin'!AF36, 'Left 3 Kin'!AF36)</f>
        <v>69.685131313673821</v>
      </c>
      <c r="AG36">
        <f>STDEV('Left 1 Kin'!AG36, 'Left 2 Kin'!AG36, 'Left 3 Kin'!AG36)</f>
        <v>62.691006968703299</v>
      </c>
      <c r="AH36">
        <f>STDEV('Left 1 Kin'!AH36, 'Left 2 Kin'!AH36, 'Left 3 Kin'!AH36)</f>
        <v>10.781778867098348</v>
      </c>
      <c r="AI36">
        <f>STDEV('Left 1 Kin'!AI36, 'Left 2 Kin'!AI36, 'Left 3 Kin'!AI36)</f>
        <v>0.28015067619801015</v>
      </c>
      <c r="AJ36">
        <f>STDEV('Left 1 Kin'!AJ36, 'Left 2 Kin'!AJ36, 'Left 3 Kin'!AJ36)</f>
        <v>0.2277416177240634</v>
      </c>
      <c r="AK36">
        <f>STDEV('Left 1 Kin'!AK36, 'Left 2 Kin'!AK36, 'Left 3 Kin'!AK36)</f>
        <v>0.13578403346761736</v>
      </c>
      <c r="AL36">
        <f>STDEV('Left 1 Kin'!AL36, 'Left 2 Kin'!AL36, 'Left 3 Kin'!AL36)</f>
        <v>1.5894930231046791</v>
      </c>
      <c r="AM36">
        <f>STDEV('Left 1 Kin'!AM36, 'Left 2 Kin'!AM36, 'Left 3 Kin'!AM36)</f>
        <v>0.15241710483708823</v>
      </c>
      <c r="AN36">
        <f>STDEV('Left 1 Kin'!AN36, 'Left 2 Kin'!AN36, 'Left 3 Kin'!AN36)</f>
        <v>0.18312710142420296</v>
      </c>
      <c r="AO36">
        <f>STDEV('Left 1 Kin'!AO36, 'Left 2 Kin'!AO36, 'Left 3 Kin'!AO36)</f>
        <v>1.9138021316855075E-2</v>
      </c>
      <c r="AP36">
        <f>STDEV('Left 1 Kin'!AP36, 'Left 2 Kin'!AP36, 'Left 3 Kin'!AP36)</f>
        <v>3.4098256660131017</v>
      </c>
      <c r="AQ36">
        <f>STDEV('Left 1 Kin'!AQ36, 'Left 2 Kin'!AQ36, 'Left 3 Kin'!AQ36)</f>
        <v>0.12990796558569195</v>
      </c>
      <c r="AR36">
        <f>STDEV('Left 1 Kin'!AR36, 'Left 2 Kin'!AR36, 'Left 3 Kin'!AR36)</f>
        <v>0.17087945833670087</v>
      </c>
      <c r="AS36">
        <f>STDEV('Left 1 Kin'!AS36, 'Left 2 Kin'!AS36, 'Left 3 Kin'!AS36)</f>
        <v>6.4362345134723026E-2</v>
      </c>
      <c r="AT36">
        <f>STDEV('Left 1 Kin'!AT36, 'Left 2 Kin'!AT36, 'Left 3 Kin'!AT36)</f>
        <v>1.4691387556755713</v>
      </c>
    </row>
    <row r="37" spans="1:46" x14ac:dyDescent="0.25">
      <c r="A37">
        <v>35</v>
      </c>
      <c r="B37">
        <f>STDEV('Left 1 Kin'!B37, 'Left 2 Kin'!B37, 'Left 3 Kin'!B37)</f>
        <v>5.4690940367970405E-2</v>
      </c>
      <c r="C37">
        <f>STDEV('Left 1 Kin'!C37, 'Left 2 Kin'!C37, 'Left 3 Kin'!C37)</f>
        <v>4.1933445778193244E-3</v>
      </c>
      <c r="D37">
        <f>STDEV('Left 1 Kin'!D37, 'Left 2 Kin'!D37, 'Left 3 Kin'!D37)</f>
        <v>3.7127633142422595E-2</v>
      </c>
      <c r="E37">
        <f>STDEV('Left 1 Kin'!E37, 'Left 2 Kin'!E37, 'Left 3 Kin'!E37)</f>
        <v>3.7042985616709788E-2</v>
      </c>
      <c r="F37">
        <f>STDEV('Left 1 Kin'!F37, 'Left 2 Kin'!F37, 'Left 3 Kin'!F37)</f>
        <v>5.2221312299966939E-2</v>
      </c>
      <c r="G37">
        <f>STDEV('Left 1 Kin'!G37, 'Left 2 Kin'!G37, 'Left 3 Kin'!G37)</f>
        <v>0.98308207262076253</v>
      </c>
      <c r="H37">
        <f>STDEV('Left 1 Kin'!H37, 'Left 2 Kin'!H37, 'Left 3 Kin'!H37)</f>
        <v>0.74144565865426348</v>
      </c>
      <c r="I37">
        <f>STDEV('Left 1 Kin'!I37, 'Left 2 Kin'!I37, 'Left 3 Kin'!I37)</f>
        <v>1.3125804587666579</v>
      </c>
      <c r="J37">
        <f>STDEV('Left 1 Kin'!J37, 'Left 2 Kin'!J37, 'Left 3 Kin'!J37)</f>
        <v>0.34688827889297835</v>
      </c>
      <c r="K37">
        <f>STDEV('Left 1 Kin'!K37, 'Left 2 Kin'!K37, 'Left 3 Kin'!K37)</f>
        <v>1.3085185994427411</v>
      </c>
      <c r="L37">
        <f>STDEV('Left 1 Kin'!L37, 'Left 2 Kin'!L37, 'Left 3 Kin'!L37)</f>
        <v>1.0139109056807374</v>
      </c>
      <c r="M37">
        <f>STDEV('Left 1 Kin'!M37, 'Left 2 Kin'!M37, 'Left 3 Kin'!M37)</f>
        <v>1.5410529265435149</v>
      </c>
      <c r="N37">
        <f>STDEV('Left 1 Kin'!N37, 'Left 2 Kin'!N37, 'Left 3 Kin'!N37)</f>
        <v>1.4430716391982534</v>
      </c>
      <c r="O37">
        <f>STDEV('Left 1 Kin'!O37, 'Left 2 Kin'!O37, 'Left 3 Kin'!O37)</f>
        <v>0.42871696495590134</v>
      </c>
      <c r="P37">
        <f>STDEV('Left 1 Kin'!P37, 'Left 2 Kin'!P37, 'Left 3 Kin'!P37)</f>
        <v>2.1378991787753541</v>
      </c>
      <c r="Q37">
        <f>STDEV('Left 1 Kin'!Q37, 'Left 2 Kin'!Q37, 'Left 3 Kin'!Q37)</f>
        <v>0.39636710026537664</v>
      </c>
      <c r="R37">
        <f>STDEV('Left 1 Kin'!R37, 'Left 2 Kin'!R37, 'Left 3 Kin'!R37)</f>
        <v>1.1507753175524753</v>
      </c>
      <c r="S37">
        <f>STDEV('Left 1 Kin'!S37, 'Left 2 Kin'!S37, 'Left 3 Kin'!S37)</f>
        <v>1.9998805953939682</v>
      </c>
      <c r="T37">
        <f>STDEV('Left 1 Kin'!T37, 'Left 2 Kin'!T37, 'Left 3 Kin'!T37)</f>
        <v>0.62279948919180228</v>
      </c>
      <c r="U37">
        <f>STDEV('Left 1 Kin'!U37, 'Left 2 Kin'!U37, 'Left 3 Kin'!U37)</f>
        <v>11.173384653245131</v>
      </c>
      <c r="V37">
        <f>STDEV('Left 1 Kin'!V37, 'Left 2 Kin'!V37, 'Left 3 Kin'!V37)</f>
        <v>3.4333926645232613</v>
      </c>
      <c r="W37">
        <f>STDEV('Left 1 Kin'!W37, 'Left 2 Kin'!W37, 'Left 3 Kin'!W37)</f>
        <v>37.716327510356685</v>
      </c>
      <c r="X37">
        <f>STDEV('Left 1 Kin'!X37, 'Left 2 Kin'!X37, 'Left 3 Kin'!X37)</f>
        <v>19.637499492759378</v>
      </c>
      <c r="Y37">
        <f>STDEV('Left 1 Kin'!Y37, 'Left 2 Kin'!Y37, 'Left 3 Kin'!Y37)</f>
        <v>16.652635780758988</v>
      </c>
      <c r="Z37">
        <f>STDEV('Left 1 Kin'!Z37, 'Left 2 Kin'!Z37, 'Left 3 Kin'!Z37)</f>
        <v>19.065473378078249</v>
      </c>
      <c r="AA37">
        <f>STDEV('Left 1 Kin'!AA37, 'Left 2 Kin'!AA37, 'Left 3 Kin'!AA37)</f>
        <v>22.544616530453709</v>
      </c>
      <c r="AB37">
        <f>STDEV('Left 1 Kin'!AB37, 'Left 2 Kin'!AB37, 'Left 3 Kin'!AB37)</f>
        <v>66.174510016406416</v>
      </c>
      <c r="AC37">
        <f>STDEV('Left 1 Kin'!AC37, 'Left 2 Kin'!AC37, 'Left 3 Kin'!AC37)</f>
        <v>152.35372275615865</v>
      </c>
      <c r="AD37">
        <f>STDEV('Left 1 Kin'!AD37, 'Left 2 Kin'!AD37, 'Left 3 Kin'!AD37)</f>
        <v>87.149079978021533</v>
      </c>
      <c r="AE37">
        <f>STDEV('Left 1 Kin'!AE37, 'Left 2 Kin'!AE37, 'Left 3 Kin'!AE37)</f>
        <v>153.98102626513432</v>
      </c>
      <c r="AF37">
        <f>STDEV('Left 1 Kin'!AF37, 'Left 2 Kin'!AF37, 'Left 3 Kin'!AF37)</f>
        <v>52.725422341589322</v>
      </c>
      <c r="AG37">
        <f>STDEV('Left 1 Kin'!AG37, 'Left 2 Kin'!AG37, 'Left 3 Kin'!AG37)</f>
        <v>67.37594412990309</v>
      </c>
      <c r="AH37">
        <f>STDEV('Left 1 Kin'!AH37, 'Left 2 Kin'!AH37, 'Left 3 Kin'!AH37)</f>
        <v>6.8665726028499323</v>
      </c>
      <c r="AI37">
        <f>STDEV('Left 1 Kin'!AI37, 'Left 2 Kin'!AI37, 'Left 3 Kin'!AI37)</f>
        <v>9.8841395525676667E-2</v>
      </c>
      <c r="AJ37">
        <f>STDEV('Left 1 Kin'!AJ37, 'Left 2 Kin'!AJ37, 'Left 3 Kin'!AJ37)</f>
        <v>0.19962342117367743</v>
      </c>
      <c r="AK37">
        <f>STDEV('Left 1 Kin'!AK37, 'Left 2 Kin'!AK37, 'Left 3 Kin'!AK37)</f>
        <v>0.14187277159930312</v>
      </c>
      <c r="AL37">
        <f>STDEV('Left 1 Kin'!AL37, 'Left 2 Kin'!AL37, 'Left 3 Kin'!AL37)</f>
        <v>0.91947337628422088</v>
      </c>
      <c r="AM37">
        <f>STDEV('Left 1 Kin'!AM37, 'Left 2 Kin'!AM37, 'Left 3 Kin'!AM37)</f>
        <v>0.19608932888673469</v>
      </c>
      <c r="AN37">
        <f>STDEV('Left 1 Kin'!AN37, 'Left 2 Kin'!AN37, 'Left 3 Kin'!AN37)</f>
        <v>0.21445786822637994</v>
      </c>
      <c r="AO37">
        <f>STDEV('Left 1 Kin'!AO37, 'Left 2 Kin'!AO37, 'Left 3 Kin'!AO37)</f>
        <v>3.1897914215875206E-2</v>
      </c>
      <c r="AP37">
        <f>STDEV('Left 1 Kin'!AP37, 'Left 2 Kin'!AP37, 'Left 3 Kin'!AP37)</f>
        <v>3.435867366853393</v>
      </c>
      <c r="AQ37">
        <f>STDEV('Left 1 Kin'!AQ37, 'Left 2 Kin'!AQ37, 'Left 3 Kin'!AQ37)</f>
        <v>0.13761476897514791</v>
      </c>
      <c r="AR37">
        <f>STDEV('Left 1 Kin'!AR37, 'Left 2 Kin'!AR37, 'Left 3 Kin'!AR37)</f>
        <v>0.16505854424964142</v>
      </c>
      <c r="AS37">
        <f>STDEV('Left 1 Kin'!AS37, 'Left 2 Kin'!AS37, 'Left 3 Kin'!AS37)</f>
        <v>5.4938541900958142E-2</v>
      </c>
      <c r="AT37">
        <f>STDEV('Left 1 Kin'!AT37, 'Left 2 Kin'!AT37, 'Left 3 Kin'!AT37)</f>
        <v>1.58138354681379</v>
      </c>
    </row>
    <row r="38" spans="1:46" x14ac:dyDescent="0.25">
      <c r="A38">
        <v>36</v>
      </c>
      <c r="B38">
        <f>STDEV('Left 1 Kin'!B38, 'Left 2 Kin'!B38, 'Left 3 Kin'!B38)</f>
        <v>5.2112386563404493E-2</v>
      </c>
      <c r="C38">
        <f>STDEV('Left 1 Kin'!C38, 'Left 2 Kin'!C38, 'Left 3 Kin'!C38)</f>
        <v>4.2034778342031906E-3</v>
      </c>
      <c r="D38">
        <f>STDEV('Left 1 Kin'!D38, 'Left 2 Kin'!D38, 'Left 3 Kin'!D38)</f>
        <v>4.028131808420899E-2</v>
      </c>
      <c r="E38">
        <f>STDEV('Left 1 Kin'!E38, 'Left 2 Kin'!E38, 'Left 3 Kin'!E38)</f>
        <v>3.5842506962748349E-2</v>
      </c>
      <c r="F38">
        <f>STDEV('Left 1 Kin'!F38, 'Left 2 Kin'!F38, 'Left 3 Kin'!F38)</f>
        <v>4.8172296634243023E-2</v>
      </c>
      <c r="G38">
        <f>STDEV('Left 1 Kin'!G38, 'Left 2 Kin'!G38, 'Left 3 Kin'!G38)</f>
        <v>0.97030393566552064</v>
      </c>
      <c r="H38">
        <f>STDEV('Left 1 Kin'!H38, 'Left 2 Kin'!H38, 'Left 3 Kin'!H38)</f>
        <v>0.7359287967450111</v>
      </c>
      <c r="I38">
        <f>STDEV('Left 1 Kin'!I38, 'Left 2 Kin'!I38, 'Left 3 Kin'!I38)</f>
        <v>1.3620115287069416</v>
      </c>
      <c r="J38">
        <f>STDEV('Left 1 Kin'!J38, 'Left 2 Kin'!J38, 'Left 3 Kin'!J38)</f>
        <v>0.3136028453187249</v>
      </c>
      <c r="K38">
        <f>STDEV('Left 1 Kin'!K38, 'Left 2 Kin'!K38, 'Left 3 Kin'!K38)</f>
        <v>1.3200444102273055</v>
      </c>
      <c r="L38">
        <f>STDEV('Left 1 Kin'!L38, 'Left 2 Kin'!L38, 'Left 3 Kin'!L38)</f>
        <v>1.0137765973388808</v>
      </c>
      <c r="M38">
        <f>STDEV('Left 1 Kin'!M38, 'Left 2 Kin'!M38, 'Left 3 Kin'!M38)</f>
        <v>1.5902724292246293</v>
      </c>
      <c r="N38">
        <f>STDEV('Left 1 Kin'!N38, 'Left 2 Kin'!N38, 'Left 3 Kin'!N38)</f>
        <v>1.509208044109668</v>
      </c>
      <c r="O38">
        <f>STDEV('Left 1 Kin'!O38, 'Left 2 Kin'!O38, 'Left 3 Kin'!O38)</f>
        <v>0.50412908856887062</v>
      </c>
      <c r="P38">
        <f>STDEV('Left 1 Kin'!P38, 'Left 2 Kin'!P38, 'Left 3 Kin'!P38)</f>
        <v>2.173393608901983</v>
      </c>
      <c r="Q38">
        <f>STDEV('Left 1 Kin'!Q38, 'Left 2 Kin'!Q38, 'Left 3 Kin'!Q38)</f>
        <v>0.25819343900148389</v>
      </c>
      <c r="R38">
        <f>STDEV('Left 1 Kin'!R38, 'Left 2 Kin'!R38, 'Left 3 Kin'!R38)</f>
        <v>1.2176321462064985</v>
      </c>
      <c r="S38">
        <f>STDEV('Left 1 Kin'!S38, 'Left 2 Kin'!S38, 'Left 3 Kin'!S38)</f>
        <v>1.9857527405998965</v>
      </c>
      <c r="T38">
        <f>STDEV('Left 1 Kin'!T38, 'Left 2 Kin'!T38, 'Left 3 Kin'!T38)</f>
        <v>0.62946036728312649</v>
      </c>
      <c r="U38">
        <f>STDEV('Left 1 Kin'!U38, 'Left 2 Kin'!U38, 'Left 3 Kin'!U38)</f>
        <v>12.193346242247584</v>
      </c>
      <c r="V38">
        <f>STDEV('Left 1 Kin'!V38, 'Left 2 Kin'!V38, 'Left 3 Kin'!V38)</f>
        <v>3.7892923653368502</v>
      </c>
      <c r="W38">
        <f>STDEV('Left 1 Kin'!W38, 'Left 2 Kin'!W38, 'Left 3 Kin'!W38)</f>
        <v>39.191031778786218</v>
      </c>
      <c r="X38">
        <f>STDEV('Left 1 Kin'!X38, 'Left 2 Kin'!X38, 'Left 3 Kin'!X38)</f>
        <v>18.784944962655608</v>
      </c>
      <c r="Y38">
        <f>STDEV('Left 1 Kin'!Y38, 'Left 2 Kin'!Y38, 'Left 3 Kin'!Y38)</f>
        <v>18.733512156649457</v>
      </c>
      <c r="Z38">
        <f>STDEV('Left 1 Kin'!Z38, 'Left 2 Kin'!Z38, 'Left 3 Kin'!Z38)</f>
        <v>21.679916779898807</v>
      </c>
      <c r="AA38">
        <f>STDEV('Left 1 Kin'!AA38, 'Left 2 Kin'!AA38, 'Left 3 Kin'!AA38)</f>
        <v>26.196281980146203</v>
      </c>
      <c r="AB38">
        <f>STDEV('Left 1 Kin'!AB38, 'Left 2 Kin'!AB38, 'Left 3 Kin'!AB38)</f>
        <v>69.814093251888153</v>
      </c>
      <c r="AC38">
        <f>STDEV('Left 1 Kin'!AC38, 'Left 2 Kin'!AC38, 'Left 3 Kin'!AC38)</f>
        <v>148.59498144971596</v>
      </c>
      <c r="AD38">
        <f>STDEV('Left 1 Kin'!AD38, 'Left 2 Kin'!AD38, 'Left 3 Kin'!AD38)</f>
        <v>89.342273088293837</v>
      </c>
      <c r="AE38">
        <f>STDEV('Left 1 Kin'!AE38, 'Left 2 Kin'!AE38, 'Left 3 Kin'!AE38)</f>
        <v>155.48867256755884</v>
      </c>
      <c r="AF38">
        <f>STDEV('Left 1 Kin'!AF38, 'Left 2 Kin'!AF38, 'Left 3 Kin'!AF38)</f>
        <v>34.099770869477076</v>
      </c>
      <c r="AG38">
        <f>STDEV('Left 1 Kin'!AG38, 'Left 2 Kin'!AG38, 'Left 3 Kin'!AG38)</f>
        <v>71.204161902588268</v>
      </c>
      <c r="AH38">
        <f>STDEV('Left 1 Kin'!AH38, 'Left 2 Kin'!AH38, 'Left 3 Kin'!AH38)</f>
        <v>5.1049943946720742</v>
      </c>
      <c r="AI38">
        <f>STDEV('Left 1 Kin'!AI38, 'Left 2 Kin'!AI38, 'Left 3 Kin'!AI38)</f>
        <v>0.11470695014270056</v>
      </c>
      <c r="AJ38">
        <f>STDEV('Left 1 Kin'!AJ38, 'Left 2 Kin'!AJ38, 'Left 3 Kin'!AJ38)</f>
        <v>0.14737489942284379</v>
      </c>
      <c r="AK38">
        <f>STDEV('Left 1 Kin'!AK38, 'Left 2 Kin'!AK38, 'Left 3 Kin'!AK38)</f>
        <v>0.14108092704323852</v>
      </c>
      <c r="AL38">
        <f>STDEV('Left 1 Kin'!AL38, 'Left 2 Kin'!AL38, 'Left 3 Kin'!AL38)</f>
        <v>0.63051762036096426</v>
      </c>
      <c r="AM38">
        <f>STDEV('Left 1 Kin'!AM38, 'Left 2 Kin'!AM38, 'Left 3 Kin'!AM38)</f>
        <v>0.22340517090106329</v>
      </c>
      <c r="AN38">
        <f>STDEV('Left 1 Kin'!AN38, 'Left 2 Kin'!AN38, 'Left 3 Kin'!AN38)</f>
        <v>0.22629594437910819</v>
      </c>
      <c r="AO38">
        <f>STDEV('Left 1 Kin'!AO38, 'Left 2 Kin'!AO38, 'Left 3 Kin'!AO38)</f>
        <v>3.9184348832141253E-2</v>
      </c>
      <c r="AP38">
        <f>STDEV('Left 1 Kin'!AP38, 'Left 2 Kin'!AP38, 'Left 3 Kin'!AP38)</f>
        <v>3.5273103929062368</v>
      </c>
      <c r="AQ38">
        <f>STDEV('Left 1 Kin'!AQ38, 'Left 2 Kin'!AQ38, 'Left 3 Kin'!AQ38)</f>
        <v>0.13988439273705031</v>
      </c>
      <c r="AR38">
        <f>STDEV('Left 1 Kin'!AR38, 'Left 2 Kin'!AR38, 'Left 3 Kin'!AR38)</f>
        <v>0.15856248074260726</v>
      </c>
      <c r="AS38">
        <f>STDEV('Left 1 Kin'!AS38, 'Left 2 Kin'!AS38, 'Left 3 Kin'!AS38)</f>
        <v>5.163053268845226E-2</v>
      </c>
      <c r="AT38">
        <f>STDEV('Left 1 Kin'!AT38, 'Left 2 Kin'!AT38, 'Left 3 Kin'!AT38)</f>
        <v>1.7289083038372388</v>
      </c>
    </row>
    <row r="39" spans="1:46" x14ac:dyDescent="0.25">
      <c r="A39">
        <v>37</v>
      </c>
      <c r="B39">
        <f>STDEV('Left 1 Kin'!B39, 'Left 2 Kin'!B39, 'Left 3 Kin'!B39)</f>
        <v>4.946858588624093E-2</v>
      </c>
      <c r="C39">
        <f>STDEV('Left 1 Kin'!C39, 'Left 2 Kin'!C39, 'Left 3 Kin'!C39)</f>
        <v>4.2132723706584376E-3</v>
      </c>
      <c r="D39">
        <f>STDEV('Left 1 Kin'!D39, 'Left 2 Kin'!D39, 'Left 3 Kin'!D39)</f>
        <v>4.3988794221181883E-2</v>
      </c>
      <c r="E39">
        <f>STDEV('Left 1 Kin'!E39, 'Left 2 Kin'!E39, 'Left 3 Kin'!E39)</f>
        <v>3.5669666511912647E-2</v>
      </c>
      <c r="F39">
        <f>STDEV('Left 1 Kin'!F39, 'Left 2 Kin'!F39, 'Left 3 Kin'!F39)</f>
        <v>4.843250293980713E-2</v>
      </c>
      <c r="G39">
        <f>STDEV('Left 1 Kin'!G39, 'Left 2 Kin'!G39, 'Left 3 Kin'!G39)</f>
        <v>0.96437569470115381</v>
      </c>
      <c r="H39">
        <f>STDEV('Left 1 Kin'!H39, 'Left 2 Kin'!H39, 'Left 3 Kin'!H39)</f>
        <v>0.73095313967956965</v>
      </c>
      <c r="I39">
        <f>STDEV('Left 1 Kin'!I39, 'Left 2 Kin'!I39, 'Left 3 Kin'!I39)</f>
        <v>1.4161832780085077</v>
      </c>
      <c r="J39">
        <f>STDEV('Left 1 Kin'!J39, 'Left 2 Kin'!J39, 'Left 3 Kin'!J39)</f>
        <v>0.28422356904615331</v>
      </c>
      <c r="K39">
        <f>STDEV('Left 1 Kin'!K39, 'Left 2 Kin'!K39, 'Left 3 Kin'!K39)</f>
        <v>1.3142333693680306</v>
      </c>
      <c r="L39">
        <f>STDEV('Left 1 Kin'!L39, 'Left 2 Kin'!L39, 'Left 3 Kin'!L39)</f>
        <v>1.0087166881681895</v>
      </c>
      <c r="M39">
        <f>STDEV('Left 1 Kin'!M39, 'Left 2 Kin'!M39, 'Left 3 Kin'!M39)</f>
        <v>1.6187500943574749</v>
      </c>
      <c r="N39">
        <f>STDEV('Left 1 Kin'!N39, 'Left 2 Kin'!N39, 'Left 3 Kin'!N39)</f>
        <v>1.5419377580798563</v>
      </c>
      <c r="O39">
        <f>STDEV('Left 1 Kin'!O39, 'Left 2 Kin'!O39, 'Left 3 Kin'!O39)</f>
        <v>0.66647833117743049</v>
      </c>
      <c r="P39">
        <f>STDEV('Left 1 Kin'!P39, 'Left 2 Kin'!P39, 'Left 3 Kin'!P39)</f>
        <v>2.1479008231983974</v>
      </c>
      <c r="Q39">
        <f>STDEV('Left 1 Kin'!Q39, 'Left 2 Kin'!Q39, 'Left 3 Kin'!Q39)</f>
        <v>0.16815901129973154</v>
      </c>
      <c r="R39">
        <f>STDEV('Left 1 Kin'!R39, 'Left 2 Kin'!R39, 'Left 3 Kin'!R39)</f>
        <v>1.252744960713577</v>
      </c>
      <c r="S39">
        <f>STDEV('Left 1 Kin'!S39, 'Left 2 Kin'!S39, 'Left 3 Kin'!S39)</f>
        <v>1.9513868501319778</v>
      </c>
      <c r="T39">
        <f>STDEV('Left 1 Kin'!T39, 'Left 2 Kin'!T39, 'Left 3 Kin'!T39)</f>
        <v>0.6263870049595498</v>
      </c>
      <c r="U39">
        <f>STDEV('Left 1 Kin'!U39, 'Left 2 Kin'!U39, 'Left 3 Kin'!U39)</f>
        <v>13.010033199379546</v>
      </c>
      <c r="V39">
        <f>STDEV('Left 1 Kin'!V39, 'Left 2 Kin'!V39, 'Left 3 Kin'!V39)</f>
        <v>4.4322667131632363</v>
      </c>
      <c r="W39">
        <f>STDEV('Left 1 Kin'!W39, 'Left 2 Kin'!W39, 'Left 3 Kin'!W39)</f>
        <v>40.374626566892076</v>
      </c>
      <c r="X39">
        <f>STDEV('Left 1 Kin'!X39, 'Left 2 Kin'!X39, 'Left 3 Kin'!X39)</f>
        <v>17.700419191864039</v>
      </c>
      <c r="Y39">
        <f>STDEV('Left 1 Kin'!Y39, 'Left 2 Kin'!Y39, 'Left 3 Kin'!Y39)</f>
        <v>20.605861010289395</v>
      </c>
      <c r="Z39">
        <f>STDEV('Left 1 Kin'!Z39, 'Left 2 Kin'!Z39, 'Left 3 Kin'!Z39)</f>
        <v>24.766336404083045</v>
      </c>
      <c r="AA39">
        <f>STDEV('Left 1 Kin'!AA39, 'Left 2 Kin'!AA39, 'Left 3 Kin'!AA39)</f>
        <v>30.012373458795377</v>
      </c>
      <c r="AB39">
        <f>STDEV('Left 1 Kin'!AB39, 'Left 2 Kin'!AB39, 'Left 3 Kin'!AB39)</f>
        <v>72.38450197869102</v>
      </c>
      <c r="AC39">
        <f>STDEV('Left 1 Kin'!AC39, 'Left 2 Kin'!AC39, 'Left 3 Kin'!AC39)</f>
        <v>143.21533670253737</v>
      </c>
      <c r="AD39">
        <f>STDEV('Left 1 Kin'!AD39, 'Left 2 Kin'!AD39, 'Left 3 Kin'!AD39)</f>
        <v>91.818835613629105</v>
      </c>
      <c r="AE39">
        <f>STDEV('Left 1 Kin'!AE39, 'Left 2 Kin'!AE39, 'Left 3 Kin'!AE39)</f>
        <v>154.80133443688652</v>
      </c>
      <c r="AF39">
        <f>STDEV('Left 1 Kin'!AF39, 'Left 2 Kin'!AF39, 'Left 3 Kin'!AF39)</f>
        <v>24.03684724764171</v>
      </c>
      <c r="AG39">
        <f>STDEV('Left 1 Kin'!AG39, 'Left 2 Kin'!AG39, 'Left 3 Kin'!AG39)</f>
        <v>73.861692665385391</v>
      </c>
      <c r="AH39">
        <f>STDEV('Left 1 Kin'!AH39, 'Left 2 Kin'!AH39, 'Left 3 Kin'!AH39)</f>
        <v>7.4501235058157667</v>
      </c>
      <c r="AI39">
        <f>STDEV('Left 1 Kin'!AI39, 'Left 2 Kin'!AI39, 'Left 3 Kin'!AI39)</f>
        <v>0.19851471076346905</v>
      </c>
      <c r="AJ39">
        <f>STDEV('Left 1 Kin'!AJ39, 'Left 2 Kin'!AJ39, 'Left 3 Kin'!AJ39)</f>
        <v>8.2105538968391095E-2</v>
      </c>
      <c r="AK39">
        <f>STDEV('Left 1 Kin'!AK39, 'Left 2 Kin'!AK39, 'Left 3 Kin'!AK39)</f>
        <v>0.12559547594289899</v>
      </c>
      <c r="AL39">
        <f>STDEV('Left 1 Kin'!AL39, 'Left 2 Kin'!AL39, 'Left 3 Kin'!AL39)</f>
        <v>0.7436727881668842</v>
      </c>
      <c r="AM39">
        <f>STDEV('Left 1 Kin'!AM39, 'Left 2 Kin'!AM39, 'Left 3 Kin'!AM39)</f>
        <v>0.21159793276320848</v>
      </c>
      <c r="AN39">
        <f>STDEV('Left 1 Kin'!AN39, 'Left 2 Kin'!AN39, 'Left 3 Kin'!AN39)</f>
        <v>0.21336923206468639</v>
      </c>
      <c r="AO39">
        <f>STDEV('Left 1 Kin'!AO39, 'Left 2 Kin'!AO39, 'Left 3 Kin'!AO39)</f>
        <v>3.8100090745572988E-2</v>
      </c>
      <c r="AP39">
        <f>STDEV('Left 1 Kin'!AP39, 'Left 2 Kin'!AP39, 'Left 3 Kin'!AP39)</f>
        <v>3.6840182710777412</v>
      </c>
      <c r="AQ39">
        <f>STDEV('Left 1 Kin'!AQ39, 'Left 2 Kin'!AQ39, 'Left 3 Kin'!AQ39)</f>
        <v>0.13544677238436995</v>
      </c>
      <c r="AR39">
        <f>STDEV('Left 1 Kin'!AR39, 'Left 2 Kin'!AR39, 'Left 3 Kin'!AR39)</f>
        <v>0.15194007561310505</v>
      </c>
      <c r="AS39">
        <f>STDEV('Left 1 Kin'!AS39, 'Left 2 Kin'!AS39, 'Left 3 Kin'!AS39)</f>
        <v>5.2501264618423284E-2</v>
      </c>
      <c r="AT39">
        <f>STDEV('Left 1 Kin'!AT39, 'Left 2 Kin'!AT39, 'Left 3 Kin'!AT39)</f>
        <v>1.8545784241356185</v>
      </c>
    </row>
    <row r="40" spans="1:46" x14ac:dyDescent="0.25">
      <c r="A40">
        <v>38</v>
      </c>
      <c r="B40">
        <f>STDEV('Left 1 Kin'!B40, 'Left 2 Kin'!B40, 'Left 3 Kin'!B40)</f>
        <v>4.6007433729064864E-2</v>
      </c>
      <c r="C40">
        <f>STDEV('Left 1 Kin'!C40, 'Left 2 Kin'!C40, 'Left 3 Kin'!C40)</f>
        <v>4.2052849112056857E-3</v>
      </c>
      <c r="D40">
        <f>STDEV('Left 1 Kin'!D40, 'Left 2 Kin'!D40, 'Left 3 Kin'!D40)</f>
        <v>4.8063043157171942E-2</v>
      </c>
      <c r="E40">
        <f>STDEV('Left 1 Kin'!E40, 'Left 2 Kin'!E40, 'Left 3 Kin'!E40)</f>
        <v>3.4524479539540819E-2</v>
      </c>
      <c r="F40">
        <f>STDEV('Left 1 Kin'!F40, 'Left 2 Kin'!F40, 'Left 3 Kin'!F40)</f>
        <v>4.059281981625517E-2</v>
      </c>
      <c r="G40">
        <f>STDEV('Left 1 Kin'!G40, 'Left 2 Kin'!G40, 'Left 3 Kin'!G40)</f>
        <v>0.946263789929637</v>
      </c>
      <c r="H40">
        <f>STDEV('Left 1 Kin'!H40, 'Left 2 Kin'!H40, 'Left 3 Kin'!H40)</f>
        <v>0.72453448551975153</v>
      </c>
      <c r="I40">
        <f>STDEV('Left 1 Kin'!I40, 'Left 2 Kin'!I40, 'Left 3 Kin'!I40)</f>
        <v>1.4684899925885004</v>
      </c>
      <c r="J40">
        <f>STDEV('Left 1 Kin'!J40, 'Left 2 Kin'!J40, 'Left 3 Kin'!J40)</f>
        <v>0.2544042899035574</v>
      </c>
      <c r="K40">
        <f>STDEV('Left 1 Kin'!K40, 'Left 2 Kin'!K40, 'Left 3 Kin'!K40)</f>
        <v>1.3200698242776427</v>
      </c>
      <c r="L40">
        <f>STDEV('Left 1 Kin'!L40, 'Left 2 Kin'!L40, 'Left 3 Kin'!L40)</f>
        <v>1.0237516633917298</v>
      </c>
      <c r="M40">
        <f>STDEV('Left 1 Kin'!M40, 'Left 2 Kin'!M40, 'Left 3 Kin'!M40)</f>
        <v>1.6901873415859363</v>
      </c>
      <c r="N40">
        <f>STDEV('Left 1 Kin'!N40, 'Left 2 Kin'!N40, 'Left 3 Kin'!N40)</f>
        <v>1.6164277414484078</v>
      </c>
      <c r="O40">
        <f>STDEV('Left 1 Kin'!O40, 'Left 2 Kin'!O40, 'Left 3 Kin'!O40)</f>
        <v>0.88677382362902579</v>
      </c>
      <c r="P40">
        <f>STDEV('Left 1 Kin'!P40, 'Left 2 Kin'!P40, 'Left 3 Kin'!P40)</f>
        <v>2.1605675892107605</v>
      </c>
      <c r="Q40">
        <f>STDEV('Left 1 Kin'!Q40, 'Left 2 Kin'!Q40, 'Left 3 Kin'!Q40)</f>
        <v>0.28376464466464629</v>
      </c>
      <c r="R40">
        <f>STDEV('Left 1 Kin'!R40, 'Left 2 Kin'!R40, 'Left 3 Kin'!R40)</f>
        <v>1.2656265307564361</v>
      </c>
      <c r="S40">
        <f>STDEV('Left 1 Kin'!S40, 'Left 2 Kin'!S40, 'Left 3 Kin'!S40)</f>
        <v>1.9047370808910424</v>
      </c>
      <c r="T40">
        <f>STDEV('Left 1 Kin'!T40, 'Left 2 Kin'!T40, 'Left 3 Kin'!T40)</f>
        <v>0.61888115156998635</v>
      </c>
      <c r="U40">
        <f>STDEV('Left 1 Kin'!U40, 'Left 2 Kin'!U40, 'Left 3 Kin'!U40)</f>
        <v>13.881436732197413</v>
      </c>
      <c r="V40">
        <f>STDEV('Left 1 Kin'!V40, 'Left 2 Kin'!V40, 'Left 3 Kin'!V40)</f>
        <v>4.662324997408331</v>
      </c>
      <c r="W40">
        <f>STDEV('Left 1 Kin'!W40, 'Left 2 Kin'!W40, 'Left 3 Kin'!W40)</f>
        <v>41.915561559180574</v>
      </c>
      <c r="X40">
        <f>STDEV('Left 1 Kin'!X40, 'Left 2 Kin'!X40, 'Left 3 Kin'!X40)</f>
        <v>14.667199213579789</v>
      </c>
      <c r="Y40">
        <f>STDEV('Left 1 Kin'!Y40, 'Left 2 Kin'!Y40, 'Left 3 Kin'!Y40)</f>
        <v>23.205569786278307</v>
      </c>
      <c r="Z40">
        <f>STDEV('Left 1 Kin'!Z40, 'Left 2 Kin'!Z40, 'Left 3 Kin'!Z40)</f>
        <v>28.409818129404147</v>
      </c>
      <c r="AA40">
        <f>STDEV('Left 1 Kin'!AA40, 'Left 2 Kin'!AA40, 'Left 3 Kin'!AA40)</f>
        <v>34.72675402907435</v>
      </c>
      <c r="AB40">
        <f>STDEV('Left 1 Kin'!AB40, 'Left 2 Kin'!AB40, 'Left 3 Kin'!AB40)</f>
        <v>74.950354314956272</v>
      </c>
      <c r="AC40">
        <f>STDEV('Left 1 Kin'!AC40, 'Left 2 Kin'!AC40, 'Left 3 Kin'!AC40)</f>
        <v>136.16856475497855</v>
      </c>
      <c r="AD40">
        <f>STDEV('Left 1 Kin'!AD40, 'Left 2 Kin'!AD40, 'Left 3 Kin'!AD40)</f>
        <v>93.900941377846593</v>
      </c>
      <c r="AE40">
        <f>STDEV('Left 1 Kin'!AE40, 'Left 2 Kin'!AE40, 'Left 3 Kin'!AE40)</f>
        <v>150.24613720053478</v>
      </c>
      <c r="AF40">
        <f>STDEV('Left 1 Kin'!AF40, 'Left 2 Kin'!AF40, 'Left 3 Kin'!AF40)</f>
        <v>14.610395882413119</v>
      </c>
      <c r="AG40">
        <f>STDEV('Left 1 Kin'!AG40, 'Left 2 Kin'!AG40, 'Left 3 Kin'!AG40)</f>
        <v>77.541291763781047</v>
      </c>
      <c r="AH40">
        <f>STDEV('Left 1 Kin'!AH40, 'Left 2 Kin'!AH40, 'Left 3 Kin'!AH40)</f>
        <v>10.581181905362788</v>
      </c>
      <c r="AI40">
        <f>STDEV('Left 1 Kin'!AI40, 'Left 2 Kin'!AI40, 'Left 3 Kin'!AI40)</f>
        <v>0.2943117992437444</v>
      </c>
      <c r="AJ40">
        <f>STDEV('Left 1 Kin'!AJ40, 'Left 2 Kin'!AJ40, 'Left 3 Kin'!AJ40)</f>
        <v>1.3039114225028237E-2</v>
      </c>
      <c r="AK40">
        <f>STDEV('Left 1 Kin'!AK40, 'Left 2 Kin'!AK40, 'Left 3 Kin'!AK40)</f>
        <v>0.10613873063147215</v>
      </c>
      <c r="AL40">
        <f>STDEV('Left 1 Kin'!AL40, 'Left 2 Kin'!AL40, 'Left 3 Kin'!AL40)</f>
        <v>1.2098738185606155</v>
      </c>
      <c r="AM40">
        <f>STDEV('Left 1 Kin'!AM40, 'Left 2 Kin'!AM40, 'Left 3 Kin'!AM40)</f>
        <v>0.20274249135561104</v>
      </c>
      <c r="AN40">
        <f>STDEV('Left 1 Kin'!AN40, 'Left 2 Kin'!AN40, 'Left 3 Kin'!AN40)</f>
        <v>0.19700732660149881</v>
      </c>
      <c r="AO40">
        <f>STDEV('Left 1 Kin'!AO40, 'Left 2 Kin'!AO40, 'Left 3 Kin'!AO40)</f>
        <v>3.6725530010993719E-2</v>
      </c>
      <c r="AP40">
        <f>STDEV('Left 1 Kin'!AP40, 'Left 2 Kin'!AP40, 'Left 3 Kin'!AP40)</f>
        <v>3.8573302256670585</v>
      </c>
      <c r="AQ40">
        <f>STDEV('Left 1 Kin'!AQ40, 'Left 2 Kin'!AQ40, 'Left 3 Kin'!AQ40)</f>
        <v>0.13087352626445639</v>
      </c>
      <c r="AR40">
        <f>STDEV('Left 1 Kin'!AR40, 'Left 2 Kin'!AR40, 'Left 3 Kin'!AR40)</f>
        <v>0.14365997007497167</v>
      </c>
      <c r="AS40">
        <f>STDEV('Left 1 Kin'!AS40, 'Left 2 Kin'!AS40, 'Left 3 Kin'!AS40)</f>
        <v>5.569267278385194E-2</v>
      </c>
      <c r="AT40">
        <f>STDEV('Left 1 Kin'!AT40, 'Left 2 Kin'!AT40, 'Left 3 Kin'!AT40)</f>
        <v>2.0144542058258184</v>
      </c>
    </row>
    <row r="41" spans="1:46" x14ac:dyDescent="0.25">
      <c r="A41">
        <v>39</v>
      </c>
      <c r="B41">
        <f>STDEV('Left 1 Kin'!B41, 'Left 2 Kin'!B41, 'Left 3 Kin'!B41)</f>
        <v>4.2725710082852968E-2</v>
      </c>
      <c r="C41">
        <f>STDEV('Left 1 Kin'!C41, 'Left 2 Kin'!C41, 'Left 3 Kin'!C41)</f>
        <v>4.2023172087861053E-3</v>
      </c>
      <c r="D41">
        <f>STDEV('Left 1 Kin'!D41, 'Left 2 Kin'!D41, 'Left 3 Kin'!D41)</f>
        <v>4.5263537798567025E-2</v>
      </c>
      <c r="E41">
        <f>STDEV('Left 1 Kin'!E41, 'Left 2 Kin'!E41, 'Left 3 Kin'!E41)</f>
        <v>3.3804963322267081E-2</v>
      </c>
      <c r="F41">
        <f>STDEV('Left 1 Kin'!F41, 'Left 2 Kin'!F41, 'Left 3 Kin'!F41)</f>
        <v>3.9310013952727769E-2</v>
      </c>
      <c r="G41">
        <f>STDEV('Left 1 Kin'!G41, 'Left 2 Kin'!G41, 'Left 3 Kin'!G41)</f>
        <v>0.92896718631732833</v>
      </c>
      <c r="H41">
        <f>STDEV('Left 1 Kin'!H41, 'Left 2 Kin'!H41, 'Left 3 Kin'!H41)</f>
        <v>0.71785550546531529</v>
      </c>
      <c r="I41">
        <f>STDEV('Left 1 Kin'!I41, 'Left 2 Kin'!I41, 'Left 3 Kin'!I41)</f>
        <v>1.5225089806805092</v>
      </c>
      <c r="J41">
        <f>STDEV('Left 1 Kin'!J41, 'Left 2 Kin'!J41, 'Left 3 Kin'!J41)</f>
        <v>0.22780183409489912</v>
      </c>
      <c r="K41">
        <f>STDEV('Left 1 Kin'!K41, 'Left 2 Kin'!K41, 'Left 3 Kin'!K41)</f>
        <v>1.3249364889243991</v>
      </c>
      <c r="L41">
        <f>STDEV('Left 1 Kin'!L41, 'Left 2 Kin'!L41, 'Left 3 Kin'!L41)</f>
        <v>1.040617770461534</v>
      </c>
      <c r="M41">
        <f>STDEV('Left 1 Kin'!M41, 'Left 2 Kin'!M41, 'Left 3 Kin'!M41)</f>
        <v>1.7604707651774092</v>
      </c>
      <c r="N41">
        <f>STDEV('Left 1 Kin'!N41, 'Left 2 Kin'!N41, 'Left 3 Kin'!N41)</f>
        <v>1.6915778995432047</v>
      </c>
      <c r="O41">
        <f>STDEV('Left 1 Kin'!O41, 'Left 2 Kin'!O41, 'Left 3 Kin'!O41)</f>
        <v>1.0883259387593995</v>
      </c>
      <c r="P41">
        <f>STDEV('Left 1 Kin'!P41, 'Left 2 Kin'!P41, 'Left 3 Kin'!P41)</f>
        <v>2.1859530252204253</v>
      </c>
      <c r="Q41">
        <f>STDEV('Left 1 Kin'!Q41, 'Left 2 Kin'!Q41, 'Left 3 Kin'!Q41)</f>
        <v>0.4781728204186278</v>
      </c>
      <c r="R41">
        <f>STDEV('Left 1 Kin'!R41, 'Left 2 Kin'!R41, 'Left 3 Kin'!R41)</f>
        <v>1.2741961717994887</v>
      </c>
      <c r="S41">
        <f>STDEV('Left 1 Kin'!S41, 'Left 2 Kin'!S41, 'Left 3 Kin'!S41)</f>
        <v>1.8674288020228056</v>
      </c>
      <c r="T41">
        <f>STDEV('Left 1 Kin'!T41, 'Left 2 Kin'!T41, 'Left 3 Kin'!T41)</f>
        <v>0.6109419742435146</v>
      </c>
      <c r="U41">
        <f>STDEV('Left 1 Kin'!U41, 'Left 2 Kin'!U41, 'Left 3 Kin'!U41)</f>
        <v>14.672171193140899</v>
      </c>
      <c r="V41">
        <f>STDEV('Left 1 Kin'!V41, 'Left 2 Kin'!V41, 'Left 3 Kin'!V41)</f>
        <v>4.9037252320037137</v>
      </c>
      <c r="W41">
        <f>STDEV('Left 1 Kin'!W41, 'Left 2 Kin'!W41, 'Left 3 Kin'!W41)</f>
        <v>43.348929675065811</v>
      </c>
      <c r="X41">
        <f>STDEV('Left 1 Kin'!X41, 'Left 2 Kin'!X41, 'Left 3 Kin'!X41)</f>
        <v>11.484579452148271</v>
      </c>
      <c r="Y41">
        <f>STDEV('Left 1 Kin'!Y41, 'Left 2 Kin'!Y41, 'Left 3 Kin'!Y41)</f>
        <v>25.396863133165464</v>
      </c>
      <c r="Z41">
        <f>STDEV('Left 1 Kin'!Z41, 'Left 2 Kin'!Z41, 'Left 3 Kin'!Z41)</f>
        <v>32.092197019469424</v>
      </c>
      <c r="AA41">
        <f>STDEV('Left 1 Kin'!AA41, 'Left 2 Kin'!AA41, 'Left 3 Kin'!AA41)</f>
        <v>39.511072192712113</v>
      </c>
      <c r="AB41">
        <f>STDEV('Left 1 Kin'!AB41, 'Left 2 Kin'!AB41, 'Left 3 Kin'!AB41)</f>
        <v>76.962015613730514</v>
      </c>
      <c r="AC41">
        <f>STDEV('Left 1 Kin'!AC41, 'Left 2 Kin'!AC41, 'Left 3 Kin'!AC41)</f>
        <v>129.60840436699834</v>
      </c>
      <c r="AD41">
        <f>STDEV('Left 1 Kin'!AD41, 'Left 2 Kin'!AD41, 'Left 3 Kin'!AD41)</f>
        <v>96.299370899181341</v>
      </c>
      <c r="AE41">
        <f>STDEV('Left 1 Kin'!AE41, 'Left 2 Kin'!AE41, 'Left 3 Kin'!AE41)</f>
        <v>145.07358082005868</v>
      </c>
      <c r="AF41">
        <f>STDEV('Left 1 Kin'!AF41, 'Left 2 Kin'!AF41, 'Left 3 Kin'!AF41)</f>
        <v>13.737684325355708</v>
      </c>
      <c r="AG41">
        <f>STDEV('Left 1 Kin'!AG41, 'Left 2 Kin'!AG41, 'Left 3 Kin'!AG41)</f>
        <v>80.686004437049789</v>
      </c>
      <c r="AH41">
        <f>STDEV('Left 1 Kin'!AH41, 'Left 2 Kin'!AH41, 'Left 3 Kin'!AH41)</f>
        <v>13.46646050568611</v>
      </c>
      <c r="AI41">
        <f>STDEV('Left 1 Kin'!AI41, 'Left 2 Kin'!AI41, 'Left 3 Kin'!AI41)</f>
        <v>0.36888439758526653</v>
      </c>
      <c r="AJ41">
        <f>STDEV('Left 1 Kin'!AJ41, 'Left 2 Kin'!AJ41, 'Left 3 Kin'!AJ41)</f>
        <v>9.9857359909739943E-2</v>
      </c>
      <c r="AK41">
        <f>STDEV('Left 1 Kin'!AK41, 'Left 2 Kin'!AK41, 'Left 3 Kin'!AK41)</f>
        <v>9.0773380016302377E-2</v>
      </c>
      <c r="AL41">
        <f>STDEV('Left 1 Kin'!AL41, 'Left 2 Kin'!AL41, 'Left 3 Kin'!AL41)</f>
        <v>1.6674406732434004</v>
      </c>
      <c r="AM41">
        <f>STDEV('Left 1 Kin'!AM41, 'Left 2 Kin'!AM41, 'Left 3 Kin'!AM41)</f>
        <v>0.19797942644396999</v>
      </c>
      <c r="AN41">
        <f>STDEV('Left 1 Kin'!AN41, 'Left 2 Kin'!AN41, 'Left 3 Kin'!AN41)</f>
        <v>0.18294031877744266</v>
      </c>
      <c r="AO41">
        <f>STDEV('Left 1 Kin'!AO41, 'Left 2 Kin'!AO41, 'Left 3 Kin'!AO41)</f>
        <v>3.552710384816829E-2</v>
      </c>
      <c r="AP41">
        <f>STDEV('Left 1 Kin'!AP41, 'Left 2 Kin'!AP41, 'Left 3 Kin'!AP41)</f>
        <v>4.0336937805060495</v>
      </c>
      <c r="AQ41">
        <f>STDEV('Left 1 Kin'!AQ41, 'Left 2 Kin'!AQ41, 'Left 3 Kin'!AQ41)</f>
        <v>0.12810333145762978</v>
      </c>
      <c r="AR41">
        <f>STDEV('Left 1 Kin'!AR41, 'Left 2 Kin'!AR41, 'Left 3 Kin'!AR41)</f>
        <v>0.13696313904378388</v>
      </c>
      <c r="AS41">
        <f>STDEV('Left 1 Kin'!AS41, 'Left 2 Kin'!AS41, 'Left 3 Kin'!AS41)</f>
        <v>6.0066803114111569E-2</v>
      </c>
      <c r="AT41">
        <f>STDEV('Left 1 Kin'!AT41, 'Left 2 Kin'!AT41, 'Left 3 Kin'!AT41)</f>
        <v>2.1596811977668318</v>
      </c>
    </row>
    <row r="42" spans="1:46" x14ac:dyDescent="0.25">
      <c r="A42">
        <v>40</v>
      </c>
      <c r="B42">
        <f>STDEV('Left 1 Kin'!B42, 'Left 2 Kin'!B42, 'Left 3 Kin'!B42)</f>
        <v>3.9721163544558277E-2</v>
      </c>
      <c r="C42">
        <f>STDEV('Left 1 Kin'!C42, 'Left 2 Kin'!C42, 'Left 3 Kin'!C42)</f>
        <v>4.2041941438010029E-3</v>
      </c>
      <c r="D42">
        <f>STDEV('Left 1 Kin'!D42, 'Left 2 Kin'!D42, 'Left 3 Kin'!D42)</f>
        <v>4.3109272113387921E-2</v>
      </c>
      <c r="E42">
        <f>STDEV('Left 1 Kin'!E42, 'Left 2 Kin'!E42, 'Left 3 Kin'!E42)</f>
        <v>3.1929357930628989E-2</v>
      </c>
      <c r="F42">
        <f>STDEV('Left 1 Kin'!F42, 'Left 2 Kin'!F42, 'Left 3 Kin'!F42)</f>
        <v>2.1691122575274689E-2</v>
      </c>
      <c r="G42">
        <f>STDEV('Left 1 Kin'!G42, 'Left 2 Kin'!G42, 'Left 3 Kin'!G42)</f>
        <v>0.92109752013562618</v>
      </c>
      <c r="H42">
        <f>STDEV('Left 1 Kin'!H42, 'Left 2 Kin'!H42, 'Left 3 Kin'!H42)</f>
        <v>0.71087826113993158</v>
      </c>
      <c r="I42">
        <f>STDEV('Left 1 Kin'!I42, 'Left 2 Kin'!I42, 'Left 3 Kin'!I42)</f>
        <v>1.5814893473385563</v>
      </c>
      <c r="J42">
        <f>STDEV('Left 1 Kin'!J42, 'Left 2 Kin'!J42, 'Left 3 Kin'!J42)</f>
        <v>0.20965738050447935</v>
      </c>
      <c r="K42">
        <f>STDEV('Left 1 Kin'!K42, 'Left 2 Kin'!K42, 'Left 3 Kin'!K42)</f>
        <v>1.3081016526804587</v>
      </c>
      <c r="L42">
        <f>STDEV('Left 1 Kin'!L42, 'Left 2 Kin'!L42, 'Left 3 Kin'!L42)</f>
        <v>1.0503869394339083</v>
      </c>
      <c r="M42">
        <f>STDEV('Left 1 Kin'!M42, 'Left 2 Kin'!M42, 'Left 3 Kin'!M42)</f>
        <v>1.8067176561193317</v>
      </c>
      <c r="N42">
        <f>STDEV('Left 1 Kin'!N42, 'Left 2 Kin'!N42, 'Left 3 Kin'!N42)</f>
        <v>1.728514966322247</v>
      </c>
      <c r="O42">
        <f>STDEV('Left 1 Kin'!O42, 'Left 2 Kin'!O42, 'Left 3 Kin'!O42)</f>
        <v>1.2472414666285971</v>
      </c>
      <c r="P42">
        <f>STDEV('Left 1 Kin'!P42, 'Left 2 Kin'!P42, 'Left 3 Kin'!P42)</f>
        <v>2.157956459523684</v>
      </c>
      <c r="Q42">
        <f>STDEV('Left 1 Kin'!Q42, 'Left 2 Kin'!Q42, 'Left 3 Kin'!Q42)</f>
        <v>0.60487878966946917</v>
      </c>
      <c r="R42">
        <f>STDEV('Left 1 Kin'!R42, 'Left 2 Kin'!R42, 'Left 3 Kin'!R42)</f>
        <v>1.2724589318905422</v>
      </c>
      <c r="S42">
        <f>STDEV('Left 1 Kin'!S42, 'Left 2 Kin'!S42, 'Left 3 Kin'!S42)</f>
        <v>1.816932336916631</v>
      </c>
      <c r="T42">
        <f>STDEV('Left 1 Kin'!T42, 'Left 2 Kin'!T42, 'Left 3 Kin'!T42)</f>
        <v>0.59699928541442426</v>
      </c>
      <c r="U42">
        <f>STDEV('Left 1 Kin'!U42, 'Left 2 Kin'!U42, 'Left 3 Kin'!U42)</f>
        <v>15.23061274484165</v>
      </c>
      <c r="V42">
        <f>STDEV('Left 1 Kin'!V42, 'Left 2 Kin'!V42, 'Left 3 Kin'!V42)</f>
        <v>5.3260686740628485</v>
      </c>
      <c r="W42">
        <f>STDEV('Left 1 Kin'!W42, 'Left 2 Kin'!W42, 'Left 3 Kin'!W42)</f>
        <v>44.205799880596366</v>
      </c>
      <c r="X42">
        <f>STDEV('Left 1 Kin'!X42, 'Left 2 Kin'!X42, 'Left 3 Kin'!X42)</f>
        <v>9.2861605135455534</v>
      </c>
      <c r="Y42">
        <f>STDEV('Left 1 Kin'!Y42, 'Left 2 Kin'!Y42, 'Left 3 Kin'!Y42)</f>
        <v>26.513582919892183</v>
      </c>
      <c r="Z42">
        <f>STDEV('Left 1 Kin'!Z42, 'Left 2 Kin'!Z42, 'Left 3 Kin'!Z42)</f>
        <v>35.737115510348644</v>
      </c>
      <c r="AA42">
        <f>STDEV('Left 1 Kin'!AA42, 'Left 2 Kin'!AA42, 'Left 3 Kin'!AA42)</f>
        <v>44.225848941352282</v>
      </c>
      <c r="AB42">
        <f>STDEV('Left 1 Kin'!AB42, 'Left 2 Kin'!AB42, 'Left 3 Kin'!AB42)</f>
        <v>77.566887103969634</v>
      </c>
      <c r="AC42">
        <f>STDEV('Left 1 Kin'!AC42, 'Left 2 Kin'!AC42, 'Left 3 Kin'!AC42)</f>
        <v>120.82891086797659</v>
      </c>
      <c r="AD42">
        <f>STDEV('Left 1 Kin'!AD42, 'Left 2 Kin'!AD42, 'Left 3 Kin'!AD42)</f>
        <v>99.240579727162526</v>
      </c>
      <c r="AE42">
        <f>STDEV('Left 1 Kin'!AE42, 'Left 2 Kin'!AE42, 'Left 3 Kin'!AE42)</f>
        <v>138.32041844037639</v>
      </c>
      <c r="AF42">
        <f>STDEV('Left 1 Kin'!AF42, 'Left 2 Kin'!AF42, 'Left 3 Kin'!AF42)</f>
        <v>17.073856889506104</v>
      </c>
      <c r="AG42">
        <f>STDEV('Left 1 Kin'!AG42, 'Left 2 Kin'!AG42, 'Left 3 Kin'!AG42)</f>
        <v>82.080997953241138</v>
      </c>
      <c r="AH42">
        <f>STDEV('Left 1 Kin'!AH42, 'Left 2 Kin'!AH42, 'Left 3 Kin'!AH42)</f>
        <v>15.692676102770312</v>
      </c>
      <c r="AI42">
        <f>STDEV('Left 1 Kin'!AI42, 'Left 2 Kin'!AI42, 'Left 3 Kin'!AI42)</f>
        <v>0.3751182931887127</v>
      </c>
      <c r="AJ42">
        <f>STDEV('Left 1 Kin'!AJ42, 'Left 2 Kin'!AJ42, 'Left 3 Kin'!AJ42)</f>
        <v>0.16920409584089061</v>
      </c>
      <c r="AK42">
        <f>STDEV('Left 1 Kin'!AK42, 'Left 2 Kin'!AK42, 'Left 3 Kin'!AK42)</f>
        <v>7.8600380428171926E-2</v>
      </c>
      <c r="AL42">
        <f>STDEV('Left 1 Kin'!AL42, 'Left 2 Kin'!AL42, 'Left 3 Kin'!AL42)</f>
        <v>1.7245398019672764</v>
      </c>
      <c r="AM42">
        <f>STDEV('Left 1 Kin'!AM42, 'Left 2 Kin'!AM42, 'Left 3 Kin'!AM42)</f>
        <v>0.18190423918461412</v>
      </c>
      <c r="AN42">
        <f>STDEV('Left 1 Kin'!AN42, 'Left 2 Kin'!AN42, 'Left 3 Kin'!AN42)</f>
        <v>0.17396367477252261</v>
      </c>
      <c r="AO42">
        <f>STDEV('Left 1 Kin'!AO42, 'Left 2 Kin'!AO42, 'Left 3 Kin'!AO42)</f>
        <v>3.0346054631862792E-2</v>
      </c>
      <c r="AP42">
        <f>STDEV('Left 1 Kin'!AP42, 'Left 2 Kin'!AP42, 'Left 3 Kin'!AP42)</f>
        <v>4.190606751123914</v>
      </c>
      <c r="AQ42">
        <f>STDEV('Left 1 Kin'!AQ42, 'Left 2 Kin'!AQ42, 'Left 3 Kin'!AQ42)</f>
        <v>0.12936929247700166</v>
      </c>
      <c r="AR42">
        <f>STDEV('Left 1 Kin'!AR42, 'Left 2 Kin'!AR42, 'Left 3 Kin'!AR42)</f>
        <v>0.13485230778393556</v>
      </c>
      <c r="AS42">
        <f>STDEV('Left 1 Kin'!AS42, 'Left 2 Kin'!AS42, 'Left 3 Kin'!AS42)</f>
        <v>6.6366696790584198E-2</v>
      </c>
      <c r="AT42">
        <f>STDEV('Left 1 Kin'!AT42, 'Left 2 Kin'!AT42, 'Left 3 Kin'!AT42)</f>
        <v>2.2340003850360728</v>
      </c>
    </row>
    <row r="43" spans="1:46" x14ac:dyDescent="0.25">
      <c r="A43">
        <v>41</v>
      </c>
      <c r="B43">
        <f>STDEV('Left 1 Kin'!B43, 'Left 2 Kin'!B43, 'Left 3 Kin'!B43)</f>
        <v>3.6177014888602324E-2</v>
      </c>
      <c r="C43">
        <f>STDEV('Left 1 Kin'!C43, 'Left 2 Kin'!C43, 'Left 3 Kin'!C43)</f>
        <v>4.1864838196773056E-3</v>
      </c>
      <c r="D43">
        <f>STDEV('Left 1 Kin'!D43, 'Left 2 Kin'!D43, 'Left 3 Kin'!D43)</f>
        <v>4.4732989775661355E-2</v>
      </c>
      <c r="E43">
        <f>STDEV('Left 1 Kin'!E43, 'Left 2 Kin'!E43, 'Left 3 Kin'!E43)</f>
        <v>2.7984268707474634E-2</v>
      </c>
      <c r="F43">
        <f>STDEV('Left 1 Kin'!F43, 'Left 2 Kin'!F43, 'Left 3 Kin'!F43)</f>
        <v>2.470407640259966E-2</v>
      </c>
      <c r="G43">
        <f>STDEV('Left 1 Kin'!G43, 'Left 2 Kin'!G43, 'Left 3 Kin'!G43)</f>
        <v>0.89849128874704898</v>
      </c>
      <c r="H43">
        <f>STDEV('Left 1 Kin'!H43, 'Left 2 Kin'!H43, 'Left 3 Kin'!H43)</f>
        <v>0.70368329113317585</v>
      </c>
      <c r="I43">
        <f>STDEV('Left 1 Kin'!I43, 'Left 2 Kin'!I43, 'Left 3 Kin'!I43)</f>
        <v>1.6404336281449834</v>
      </c>
      <c r="J43">
        <f>STDEV('Left 1 Kin'!J43, 'Left 2 Kin'!J43, 'Left 3 Kin'!J43)</f>
        <v>0.19891503429102597</v>
      </c>
      <c r="K43">
        <f>STDEV('Left 1 Kin'!K43, 'Left 2 Kin'!K43, 'Left 3 Kin'!K43)</f>
        <v>1.3107320541081966</v>
      </c>
      <c r="L43">
        <f>STDEV('Left 1 Kin'!L43, 'Left 2 Kin'!L43, 'Left 3 Kin'!L43)</f>
        <v>1.0843791432752357</v>
      </c>
      <c r="M43">
        <f>STDEV('Left 1 Kin'!M43, 'Left 2 Kin'!M43, 'Left 3 Kin'!M43)</f>
        <v>1.9060104445842705</v>
      </c>
      <c r="N43">
        <f>STDEV('Left 1 Kin'!N43, 'Left 2 Kin'!N43, 'Left 3 Kin'!N43)</f>
        <v>1.8134946809263053</v>
      </c>
      <c r="O43">
        <f>STDEV('Left 1 Kin'!O43, 'Left 2 Kin'!O43, 'Left 3 Kin'!O43)</f>
        <v>1.4559746353266192</v>
      </c>
      <c r="P43">
        <f>STDEV('Left 1 Kin'!P43, 'Left 2 Kin'!P43, 'Left 3 Kin'!P43)</f>
        <v>2.1927427531420585</v>
      </c>
      <c r="Q43">
        <f>STDEV('Left 1 Kin'!Q43, 'Left 2 Kin'!Q43, 'Left 3 Kin'!Q43)</f>
        <v>0.79929809955477049</v>
      </c>
      <c r="R43">
        <f>STDEV('Left 1 Kin'!R43, 'Left 2 Kin'!R43, 'Left 3 Kin'!R43)</f>
        <v>1.2486417895495943</v>
      </c>
      <c r="S43">
        <f>STDEV('Left 1 Kin'!S43, 'Left 2 Kin'!S43, 'Left 3 Kin'!S43)</f>
        <v>1.7631299350788086</v>
      </c>
      <c r="T43">
        <f>STDEV('Left 1 Kin'!T43, 'Left 2 Kin'!T43, 'Left 3 Kin'!T43)</f>
        <v>0.57752328058378366</v>
      </c>
      <c r="U43">
        <f>STDEV('Left 1 Kin'!U43, 'Left 2 Kin'!U43, 'Left 3 Kin'!U43)</f>
        <v>15.730339171089065</v>
      </c>
      <c r="V43">
        <f>STDEV('Left 1 Kin'!V43, 'Left 2 Kin'!V43, 'Left 3 Kin'!V43)</f>
        <v>5.5646969434880074</v>
      </c>
      <c r="W43">
        <f>STDEV('Left 1 Kin'!W43, 'Left 2 Kin'!W43, 'Left 3 Kin'!W43)</f>
        <v>45.871417278521157</v>
      </c>
      <c r="X43">
        <f>STDEV('Left 1 Kin'!X43, 'Left 2 Kin'!X43, 'Left 3 Kin'!X43)</f>
        <v>5.9744466759134456</v>
      </c>
      <c r="Y43">
        <f>STDEV('Left 1 Kin'!Y43, 'Left 2 Kin'!Y43, 'Left 3 Kin'!Y43)</f>
        <v>27.850819381209181</v>
      </c>
      <c r="Z43">
        <f>STDEV('Left 1 Kin'!Z43, 'Left 2 Kin'!Z43, 'Left 3 Kin'!Z43)</f>
        <v>39.148370458250859</v>
      </c>
      <c r="AA43">
        <f>STDEV('Left 1 Kin'!AA43, 'Left 2 Kin'!AA43, 'Left 3 Kin'!AA43)</f>
        <v>49.056366953028835</v>
      </c>
      <c r="AB43">
        <f>STDEV('Left 1 Kin'!AB43, 'Left 2 Kin'!AB43, 'Left 3 Kin'!AB43)</f>
        <v>77.316090488810474</v>
      </c>
      <c r="AC43">
        <f>STDEV('Left 1 Kin'!AC43, 'Left 2 Kin'!AC43, 'Left 3 Kin'!AC43)</f>
        <v>110.78906277655769</v>
      </c>
      <c r="AD43">
        <f>STDEV('Left 1 Kin'!AD43, 'Left 2 Kin'!AD43, 'Left 3 Kin'!AD43)</f>
        <v>101.17817477467337</v>
      </c>
      <c r="AE43">
        <f>STDEV('Left 1 Kin'!AE43, 'Left 2 Kin'!AE43, 'Left 3 Kin'!AE43)</f>
        <v>126.56893401998782</v>
      </c>
      <c r="AF43">
        <f>STDEV('Left 1 Kin'!AF43, 'Left 2 Kin'!AF43, 'Left 3 Kin'!AF43)</f>
        <v>21.23192496278207</v>
      </c>
      <c r="AG43">
        <f>STDEV('Left 1 Kin'!AG43, 'Left 2 Kin'!AG43, 'Left 3 Kin'!AG43)</f>
        <v>83.570162541099506</v>
      </c>
      <c r="AH43">
        <f>STDEV('Left 1 Kin'!AH43, 'Left 2 Kin'!AH43, 'Left 3 Kin'!AH43)</f>
        <v>17.950021464969332</v>
      </c>
      <c r="AI43">
        <f>STDEV('Left 1 Kin'!AI43, 'Left 2 Kin'!AI43, 'Left 3 Kin'!AI43)</f>
        <v>0.39069726877925998</v>
      </c>
      <c r="AJ43">
        <f>STDEV('Left 1 Kin'!AJ43, 'Left 2 Kin'!AJ43, 'Left 3 Kin'!AJ43)</f>
        <v>0.19298373301017716</v>
      </c>
      <c r="AK43">
        <f>STDEV('Left 1 Kin'!AK43, 'Left 2 Kin'!AK43, 'Left 3 Kin'!AK43)</f>
        <v>6.6791715942672705E-2</v>
      </c>
      <c r="AL43">
        <f>STDEV('Left 1 Kin'!AL43, 'Left 2 Kin'!AL43, 'Left 3 Kin'!AL43)</f>
        <v>1.9659575802672844</v>
      </c>
      <c r="AM43">
        <f>STDEV('Left 1 Kin'!AM43, 'Left 2 Kin'!AM43, 'Left 3 Kin'!AM43)</f>
        <v>0.18164878096228265</v>
      </c>
      <c r="AN43">
        <f>STDEV('Left 1 Kin'!AN43, 'Left 2 Kin'!AN43, 'Left 3 Kin'!AN43)</f>
        <v>0.18128946536240992</v>
      </c>
      <c r="AO43">
        <f>STDEV('Left 1 Kin'!AO43, 'Left 2 Kin'!AO43, 'Left 3 Kin'!AO43)</f>
        <v>2.6280801675799402E-2</v>
      </c>
      <c r="AP43">
        <f>STDEV('Left 1 Kin'!AP43, 'Left 2 Kin'!AP43, 'Left 3 Kin'!AP43)</f>
        <v>4.3222367911373683</v>
      </c>
      <c r="AQ43">
        <f>STDEV('Left 1 Kin'!AQ43, 'Left 2 Kin'!AQ43, 'Left 3 Kin'!AQ43)</f>
        <v>0.13198809862336064</v>
      </c>
      <c r="AR43">
        <f>STDEV('Left 1 Kin'!AR43, 'Left 2 Kin'!AR43, 'Left 3 Kin'!AR43)</f>
        <v>0.13397058935489706</v>
      </c>
      <c r="AS43">
        <f>STDEV('Left 1 Kin'!AS43, 'Left 2 Kin'!AS43, 'Left 3 Kin'!AS43)</f>
        <v>7.1898042870702589E-2</v>
      </c>
      <c r="AT43">
        <f>STDEV('Left 1 Kin'!AT43, 'Left 2 Kin'!AT43, 'Left 3 Kin'!AT43)</f>
        <v>2.3750871877155797</v>
      </c>
    </row>
    <row r="44" spans="1:46" x14ac:dyDescent="0.25">
      <c r="A44">
        <v>42</v>
      </c>
      <c r="B44">
        <f>STDEV('Left 1 Kin'!B44, 'Left 2 Kin'!B44, 'Left 3 Kin'!B44)</f>
        <v>3.2498817286173896E-2</v>
      </c>
      <c r="C44">
        <f>STDEV('Left 1 Kin'!C44, 'Left 2 Kin'!C44, 'Left 3 Kin'!C44)</f>
        <v>4.162901401793353E-3</v>
      </c>
      <c r="D44">
        <f>STDEV('Left 1 Kin'!D44, 'Left 2 Kin'!D44, 'Left 3 Kin'!D44)</f>
        <v>5.0067383984126378E-2</v>
      </c>
      <c r="E44">
        <f>STDEV('Left 1 Kin'!E44, 'Left 2 Kin'!E44, 'Left 3 Kin'!E44)</f>
        <v>2.5133070901996121E-2</v>
      </c>
      <c r="F44">
        <f>STDEV('Left 1 Kin'!F44, 'Left 2 Kin'!F44, 'Left 3 Kin'!F44)</f>
        <v>3.0947425706955491E-2</v>
      </c>
      <c r="G44">
        <f>STDEV('Left 1 Kin'!G44, 'Left 2 Kin'!G44, 'Left 3 Kin'!G44)</f>
        <v>0.87780680449022153</v>
      </c>
      <c r="H44">
        <f>STDEV('Left 1 Kin'!H44, 'Left 2 Kin'!H44, 'Left 3 Kin'!H44)</f>
        <v>0.69633337448740373</v>
      </c>
      <c r="I44">
        <f>STDEV('Left 1 Kin'!I44, 'Left 2 Kin'!I44, 'Left 3 Kin'!I44)</f>
        <v>1.6994300833244844</v>
      </c>
      <c r="J44">
        <f>STDEV('Left 1 Kin'!J44, 'Left 2 Kin'!J44, 'Left 3 Kin'!J44)</f>
        <v>0.18976758686702361</v>
      </c>
      <c r="K44">
        <f>STDEV('Left 1 Kin'!K44, 'Left 2 Kin'!K44, 'Left 3 Kin'!K44)</f>
        <v>1.3077036474427073</v>
      </c>
      <c r="L44">
        <f>STDEV('Left 1 Kin'!L44, 'Left 2 Kin'!L44, 'Left 3 Kin'!L44)</f>
        <v>1.1161085833860429</v>
      </c>
      <c r="M44">
        <f>STDEV('Left 1 Kin'!M44, 'Left 2 Kin'!M44, 'Left 3 Kin'!M44)</f>
        <v>2.0039736425575394</v>
      </c>
      <c r="N44">
        <f>STDEV('Left 1 Kin'!N44, 'Left 2 Kin'!N44, 'Left 3 Kin'!N44)</f>
        <v>1.8920623403898018</v>
      </c>
      <c r="O44">
        <f>STDEV('Left 1 Kin'!O44, 'Left 2 Kin'!O44, 'Left 3 Kin'!O44)</f>
        <v>1.6723795126336323</v>
      </c>
      <c r="P44">
        <f>STDEV('Left 1 Kin'!P44, 'Left 2 Kin'!P44, 'Left 3 Kin'!P44)</f>
        <v>2.2151403141655237</v>
      </c>
      <c r="Q44">
        <f>STDEV('Left 1 Kin'!Q44, 'Left 2 Kin'!Q44, 'Left 3 Kin'!Q44)</f>
        <v>0.99058210138904279</v>
      </c>
      <c r="R44">
        <f>STDEV('Left 1 Kin'!R44, 'Left 2 Kin'!R44, 'Left 3 Kin'!R44)</f>
        <v>1.2269141410054956</v>
      </c>
      <c r="S44">
        <f>STDEV('Left 1 Kin'!S44, 'Left 2 Kin'!S44, 'Left 3 Kin'!S44)</f>
        <v>1.6994488976163213</v>
      </c>
      <c r="T44">
        <f>STDEV('Left 1 Kin'!T44, 'Left 2 Kin'!T44, 'Left 3 Kin'!T44)</f>
        <v>0.55531656073443625</v>
      </c>
      <c r="U44">
        <f>STDEV('Left 1 Kin'!U44, 'Left 2 Kin'!U44, 'Left 3 Kin'!U44)</f>
        <v>16.217237506225651</v>
      </c>
      <c r="V44">
        <f>STDEV('Left 1 Kin'!V44, 'Left 2 Kin'!V44, 'Left 3 Kin'!V44)</f>
        <v>5.7784637729785189</v>
      </c>
      <c r="W44">
        <f>STDEV('Left 1 Kin'!W44, 'Left 2 Kin'!W44, 'Left 3 Kin'!W44)</f>
        <v>47.452418276443019</v>
      </c>
      <c r="X44">
        <f>STDEV('Left 1 Kin'!X44, 'Left 2 Kin'!X44, 'Left 3 Kin'!X44)</f>
        <v>6.7212871922596662</v>
      </c>
      <c r="Y44">
        <f>STDEV('Left 1 Kin'!Y44, 'Left 2 Kin'!Y44, 'Left 3 Kin'!Y44)</f>
        <v>28.942115913632207</v>
      </c>
      <c r="Z44">
        <f>STDEV('Left 1 Kin'!Z44, 'Left 2 Kin'!Z44, 'Left 3 Kin'!Z44)</f>
        <v>42.705488249706519</v>
      </c>
      <c r="AA44">
        <f>STDEV('Left 1 Kin'!AA44, 'Left 2 Kin'!AA44, 'Left 3 Kin'!AA44)</f>
        <v>53.800469018247178</v>
      </c>
      <c r="AB44">
        <f>STDEV('Left 1 Kin'!AB44, 'Left 2 Kin'!AB44, 'Left 3 Kin'!AB44)</f>
        <v>76.963935308336502</v>
      </c>
      <c r="AC44">
        <f>STDEV('Left 1 Kin'!AC44, 'Left 2 Kin'!AC44, 'Left 3 Kin'!AC44)</f>
        <v>100.22234355437165</v>
      </c>
      <c r="AD44">
        <f>STDEV('Left 1 Kin'!AD44, 'Left 2 Kin'!AD44, 'Left 3 Kin'!AD44)</f>
        <v>103.09219555097667</v>
      </c>
      <c r="AE44">
        <f>STDEV('Left 1 Kin'!AE44, 'Left 2 Kin'!AE44, 'Left 3 Kin'!AE44)</f>
        <v>114.60488324381859</v>
      </c>
      <c r="AF44">
        <f>STDEV('Left 1 Kin'!AF44, 'Left 2 Kin'!AF44, 'Left 3 Kin'!AF44)</f>
        <v>25.933167370682579</v>
      </c>
      <c r="AG44">
        <f>STDEV('Left 1 Kin'!AG44, 'Left 2 Kin'!AG44, 'Left 3 Kin'!AG44)</f>
        <v>84.922028532427802</v>
      </c>
      <c r="AH44">
        <f>STDEV('Left 1 Kin'!AH44, 'Left 2 Kin'!AH44, 'Left 3 Kin'!AH44)</f>
        <v>19.983194113531109</v>
      </c>
      <c r="AI44">
        <f>STDEV('Left 1 Kin'!AI44, 'Left 2 Kin'!AI44, 'Left 3 Kin'!AI44)</f>
        <v>0.40991365025708204</v>
      </c>
      <c r="AJ44">
        <f>STDEV('Left 1 Kin'!AJ44, 'Left 2 Kin'!AJ44, 'Left 3 Kin'!AJ44)</f>
        <v>0.21354644891473454</v>
      </c>
      <c r="AK44">
        <f>STDEV('Left 1 Kin'!AK44, 'Left 2 Kin'!AK44, 'Left 3 Kin'!AK44)</f>
        <v>5.7722223402098219E-2</v>
      </c>
      <c r="AL44">
        <f>STDEV('Left 1 Kin'!AL44, 'Left 2 Kin'!AL44, 'Left 3 Kin'!AL44)</f>
        <v>2.2235574398322928</v>
      </c>
      <c r="AM44">
        <f>STDEV('Left 1 Kin'!AM44, 'Left 2 Kin'!AM44, 'Left 3 Kin'!AM44)</f>
        <v>0.19075161356290904</v>
      </c>
      <c r="AN44">
        <f>STDEV('Left 1 Kin'!AN44, 'Left 2 Kin'!AN44, 'Left 3 Kin'!AN44)</f>
        <v>0.19572847918888872</v>
      </c>
      <c r="AO44">
        <f>STDEV('Left 1 Kin'!AO44, 'Left 2 Kin'!AO44, 'Left 3 Kin'!AO44)</f>
        <v>2.4029302858471206E-2</v>
      </c>
      <c r="AP44">
        <f>STDEV('Left 1 Kin'!AP44, 'Left 2 Kin'!AP44, 'Left 3 Kin'!AP44)</f>
        <v>4.4542720630578545</v>
      </c>
      <c r="AQ44">
        <f>STDEV('Left 1 Kin'!AQ44, 'Left 2 Kin'!AQ44, 'Left 3 Kin'!AQ44)</f>
        <v>0.1338348200884957</v>
      </c>
      <c r="AR44">
        <f>STDEV('Left 1 Kin'!AR44, 'Left 2 Kin'!AR44, 'Left 3 Kin'!AR44)</f>
        <v>0.13311553917511856</v>
      </c>
      <c r="AS44">
        <f>STDEV('Left 1 Kin'!AS44, 'Left 2 Kin'!AS44, 'Left 3 Kin'!AS44)</f>
        <v>7.7316471799918476E-2</v>
      </c>
      <c r="AT44">
        <f>STDEV('Left 1 Kin'!AT44, 'Left 2 Kin'!AT44, 'Left 3 Kin'!AT44)</f>
        <v>2.5111419679520215</v>
      </c>
    </row>
    <row r="45" spans="1:46" x14ac:dyDescent="0.25">
      <c r="A45">
        <v>43</v>
      </c>
      <c r="B45">
        <f>STDEV('Left 1 Kin'!B45, 'Left 2 Kin'!B45, 'Left 3 Kin'!B45)</f>
        <v>2.9809114063486276E-2</v>
      </c>
      <c r="C45">
        <f>STDEV('Left 1 Kin'!C45, 'Left 2 Kin'!C45, 'Left 3 Kin'!C45)</f>
        <v>4.1526688769296539E-3</v>
      </c>
      <c r="D45">
        <f>STDEV('Left 1 Kin'!D45, 'Left 2 Kin'!D45, 'Left 3 Kin'!D45)</f>
        <v>5.7052682806283637E-2</v>
      </c>
      <c r="E45">
        <f>STDEV('Left 1 Kin'!E45, 'Left 2 Kin'!E45, 'Left 3 Kin'!E45)</f>
        <v>2.3986927110421878E-2</v>
      </c>
      <c r="F45">
        <f>STDEV('Left 1 Kin'!F45, 'Left 2 Kin'!F45, 'Left 3 Kin'!F45)</f>
        <v>3.1645704661676606E-2</v>
      </c>
      <c r="G45">
        <f>STDEV('Left 1 Kin'!G45, 'Left 2 Kin'!G45, 'Left 3 Kin'!G45)</f>
        <v>0.86620018328578841</v>
      </c>
      <c r="H45">
        <f>STDEV('Left 1 Kin'!H45, 'Left 2 Kin'!H45, 'Left 3 Kin'!H45)</f>
        <v>0.6880796486099654</v>
      </c>
      <c r="I45">
        <f>STDEV('Left 1 Kin'!I45, 'Left 2 Kin'!I45, 'Left 3 Kin'!I45)</f>
        <v>1.7619787463295544</v>
      </c>
      <c r="J45">
        <f>STDEV('Left 1 Kin'!J45, 'Left 2 Kin'!J45, 'Left 3 Kin'!J45)</f>
        <v>0.19078161247090838</v>
      </c>
      <c r="K45">
        <f>STDEV('Left 1 Kin'!K45, 'Left 2 Kin'!K45, 'Left 3 Kin'!K45)</f>
        <v>1.2880656930858108</v>
      </c>
      <c r="L45">
        <f>STDEV('Left 1 Kin'!L45, 'Left 2 Kin'!L45, 'Left 3 Kin'!L45)</f>
        <v>1.1406752672224467</v>
      </c>
      <c r="M45">
        <f>STDEV('Left 1 Kin'!M45, 'Left 2 Kin'!M45, 'Left 3 Kin'!M45)</f>
        <v>2.0803291155789121</v>
      </c>
      <c r="N45">
        <f>STDEV('Left 1 Kin'!N45, 'Left 2 Kin'!N45, 'Left 3 Kin'!N45)</f>
        <v>1.9364741237163494</v>
      </c>
      <c r="O45">
        <f>STDEV('Left 1 Kin'!O45, 'Left 2 Kin'!O45, 'Left 3 Kin'!O45)</f>
        <v>1.7962624845288764</v>
      </c>
      <c r="P45">
        <f>STDEV('Left 1 Kin'!P45, 'Left 2 Kin'!P45, 'Left 3 Kin'!P45)</f>
        <v>2.2119610670698981</v>
      </c>
      <c r="Q45">
        <f>STDEV('Left 1 Kin'!Q45, 'Left 2 Kin'!Q45, 'Left 3 Kin'!Q45)</f>
        <v>1.1045058197016324</v>
      </c>
      <c r="R45">
        <f>STDEV('Left 1 Kin'!R45, 'Left 2 Kin'!R45, 'Left 3 Kin'!R45)</f>
        <v>1.1972556991900489</v>
      </c>
      <c r="S45">
        <f>STDEV('Left 1 Kin'!S45, 'Left 2 Kin'!S45, 'Left 3 Kin'!S45)</f>
        <v>1.647818219244567</v>
      </c>
      <c r="T45">
        <f>STDEV('Left 1 Kin'!T45, 'Left 2 Kin'!T45, 'Left 3 Kin'!T45)</f>
        <v>0.53966487402196217</v>
      </c>
      <c r="U45">
        <f>STDEV('Left 1 Kin'!U45, 'Left 2 Kin'!U45, 'Left 3 Kin'!U45)</f>
        <v>16.548168747502885</v>
      </c>
      <c r="V45">
        <f>STDEV('Left 1 Kin'!V45, 'Left 2 Kin'!V45, 'Left 3 Kin'!V45)</f>
        <v>6.0255416570447311</v>
      </c>
      <c r="W45">
        <f>STDEV('Left 1 Kin'!W45, 'Left 2 Kin'!W45, 'Left 3 Kin'!W45)</f>
        <v>48.281051976748209</v>
      </c>
      <c r="X45">
        <f>STDEV('Left 1 Kin'!X45, 'Left 2 Kin'!X45, 'Left 3 Kin'!X45)</f>
        <v>9.8452697178751389</v>
      </c>
      <c r="Y45">
        <f>STDEV('Left 1 Kin'!Y45, 'Left 2 Kin'!Y45, 'Left 3 Kin'!Y45)</f>
        <v>28.658872698321421</v>
      </c>
      <c r="Z45">
        <f>STDEV('Left 1 Kin'!Z45, 'Left 2 Kin'!Z45, 'Left 3 Kin'!Z45)</f>
        <v>45.35309236120456</v>
      </c>
      <c r="AA45">
        <f>STDEV('Left 1 Kin'!AA45, 'Left 2 Kin'!AA45, 'Left 3 Kin'!AA45)</f>
        <v>57.816496991064092</v>
      </c>
      <c r="AB45">
        <f>STDEV('Left 1 Kin'!AB45, 'Left 2 Kin'!AB45, 'Left 3 Kin'!AB45)</f>
        <v>75.21000361501666</v>
      </c>
      <c r="AC45">
        <f>STDEV('Left 1 Kin'!AC45, 'Left 2 Kin'!AC45, 'Left 3 Kin'!AC45)</f>
        <v>88.744687033432939</v>
      </c>
      <c r="AD45">
        <f>STDEV('Left 1 Kin'!AD45, 'Left 2 Kin'!AD45, 'Left 3 Kin'!AD45)</f>
        <v>105.54878128715228</v>
      </c>
      <c r="AE45">
        <f>STDEV('Left 1 Kin'!AE45, 'Left 2 Kin'!AE45, 'Left 3 Kin'!AE45)</f>
        <v>103.6550238814678</v>
      </c>
      <c r="AF45">
        <f>STDEV('Left 1 Kin'!AF45, 'Left 2 Kin'!AF45, 'Left 3 Kin'!AF45)</f>
        <v>28.11183700627728</v>
      </c>
      <c r="AG45">
        <f>STDEV('Left 1 Kin'!AG45, 'Left 2 Kin'!AG45, 'Left 3 Kin'!AG45)</f>
        <v>85.124189363094402</v>
      </c>
      <c r="AH45">
        <f>STDEV('Left 1 Kin'!AH45, 'Left 2 Kin'!AH45, 'Left 3 Kin'!AH45)</f>
        <v>20.604011193808983</v>
      </c>
      <c r="AI45">
        <f>STDEV('Left 1 Kin'!AI45, 'Left 2 Kin'!AI45, 'Left 3 Kin'!AI45)</f>
        <v>0.41558597170966827</v>
      </c>
      <c r="AJ45">
        <f>STDEV('Left 1 Kin'!AJ45, 'Left 2 Kin'!AJ45, 'Left 3 Kin'!AJ45)</f>
        <v>0.15959288715680067</v>
      </c>
      <c r="AK45">
        <f>STDEV('Left 1 Kin'!AK45, 'Left 2 Kin'!AK45, 'Left 3 Kin'!AK45)</f>
        <v>6.6677604858894651E-2</v>
      </c>
      <c r="AL45">
        <f>STDEV('Left 1 Kin'!AL45, 'Left 2 Kin'!AL45, 'Left 3 Kin'!AL45)</f>
        <v>2.3759984201447528</v>
      </c>
      <c r="AM45">
        <f>STDEV('Left 1 Kin'!AM45, 'Left 2 Kin'!AM45, 'Left 3 Kin'!AM45)</f>
        <v>0.19776217346374231</v>
      </c>
      <c r="AN45">
        <f>STDEV('Left 1 Kin'!AN45, 'Left 2 Kin'!AN45, 'Left 3 Kin'!AN45)</f>
        <v>0.23383356063812707</v>
      </c>
      <c r="AO45">
        <f>STDEV('Left 1 Kin'!AO45, 'Left 2 Kin'!AO45, 'Left 3 Kin'!AO45)</f>
        <v>2.3520043870809443E-2</v>
      </c>
      <c r="AP45">
        <f>STDEV('Left 1 Kin'!AP45, 'Left 2 Kin'!AP45, 'Left 3 Kin'!AP45)</f>
        <v>4.5358090036583256</v>
      </c>
      <c r="AQ45">
        <f>STDEV('Left 1 Kin'!AQ45, 'Left 2 Kin'!AQ45, 'Left 3 Kin'!AQ45)</f>
        <v>0.13647426299857179</v>
      </c>
      <c r="AR45">
        <f>STDEV('Left 1 Kin'!AR45, 'Left 2 Kin'!AR45, 'Left 3 Kin'!AR45)</f>
        <v>0.1319975060170222</v>
      </c>
      <c r="AS45">
        <f>STDEV('Left 1 Kin'!AS45, 'Left 2 Kin'!AS45, 'Left 3 Kin'!AS45)</f>
        <v>7.6094331578534902E-2</v>
      </c>
      <c r="AT45">
        <f>STDEV('Left 1 Kin'!AT45, 'Left 2 Kin'!AT45, 'Left 3 Kin'!AT45)</f>
        <v>2.5796642940360632</v>
      </c>
    </row>
    <row r="46" spans="1:46" x14ac:dyDescent="0.25">
      <c r="A46">
        <v>44</v>
      </c>
      <c r="B46">
        <f>STDEV('Left 1 Kin'!B46, 'Left 2 Kin'!B46, 'Left 3 Kin'!B46)</f>
        <v>2.6520369529850592E-2</v>
      </c>
      <c r="C46">
        <f>STDEV('Left 1 Kin'!C46, 'Left 2 Kin'!C46, 'Left 3 Kin'!C46)</f>
        <v>4.1247627564678663E-3</v>
      </c>
      <c r="D46">
        <f>STDEV('Left 1 Kin'!D46, 'Left 2 Kin'!D46, 'Left 3 Kin'!D46)</f>
        <v>6.1724088691958119E-2</v>
      </c>
      <c r="E46">
        <f>STDEV('Left 1 Kin'!E46, 'Left 2 Kin'!E46, 'Left 3 Kin'!E46)</f>
        <v>2.0941329630880853E-2</v>
      </c>
      <c r="F46">
        <f>STDEV('Left 1 Kin'!F46, 'Left 2 Kin'!F46, 'Left 3 Kin'!F46)</f>
        <v>2.9600567784404629E-2</v>
      </c>
      <c r="G46">
        <f>STDEV('Left 1 Kin'!G46, 'Left 2 Kin'!G46, 'Left 3 Kin'!G46)</f>
        <v>0.8424345697781721</v>
      </c>
      <c r="H46">
        <f>STDEV('Left 1 Kin'!H46, 'Left 2 Kin'!H46, 'Left 3 Kin'!H46)</f>
        <v>0.67965889367264476</v>
      </c>
      <c r="I46">
        <f>STDEV('Left 1 Kin'!I46, 'Left 2 Kin'!I46, 'Left 3 Kin'!I46)</f>
        <v>1.827647294647424</v>
      </c>
      <c r="J46">
        <f>STDEV('Left 1 Kin'!J46, 'Left 2 Kin'!J46, 'Left 3 Kin'!J46)</f>
        <v>0.20165404578468901</v>
      </c>
      <c r="K46">
        <f>STDEV('Left 1 Kin'!K46, 'Left 2 Kin'!K46, 'Left 3 Kin'!K46)</f>
        <v>1.286136924201523</v>
      </c>
      <c r="L46">
        <f>STDEV('Left 1 Kin'!L46, 'Left 2 Kin'!L46, 'Left 3 Kin'!L46)</f>
        <v>1.1826664436737859</v>
      </c>
      <c r="M46">
        <f>STDEV('Left 1 Kin'!M46, 'Left 2 Kin'!M46, 'Left 3 Kin'!M46)</f>
        <v>2.1982939501094942</v>
      </c>
      <c r="N46">
        <f>STDEV('Left 1 Kin'!N46, 'Left 2 Kin'!N46, 'Left 3 Kin'!N46)</f>
        <v>2.0152712500319203</v>
      </c>
      <c r="O46">
        <f>STDEV('Left 1 Kin'!O46, 'Left 2 Kin'!O46, 'Left 3 Kin'!O46)</f>
        <v>1.9526379412512944</v>
      </c>
      <c r="P46">
        <f>STDEV('Left 1 Kin'!P46, 'Left 2 Kin'!P46, 'Left 3 Kin'!P46)</f>
        <v>2.2664523202232432</v>
      </c>
      <c r="Q46">
        <f>STDEV('Left 1 Kin'!Q46, 'Left 2 Kin'!Q46, 'Left 3 Kin'!Q46)</f>
        <v>1.24377087392024</v>
      </c>
      <c r="R46">
        <f>STDEV('Left 1 Kin'!R46, 'Left 2 Kin'!R46, 'Left 3 Kin'!R46)</f>
        <v>1.1587005926361711</v>
      </c>
      <c r="S46">
        <f>STDEV('Left 1 Kin'!S46, 'Left 2 Kin'!S46, 'Left 3 Kin'!S46)</f>
        <v>1.6005232772931905</v>
      </c>
      <c r="T46">
        <f>STDEV('Left 1 Kin'!T46, 'Left 2 Kin'!T46, 'Left 3 Kin'!T46)</f>
        <v>0.52021432642592547</v>
      </c>
      <c r="U46">
        <f>STDEV('Left 1 Kin'!U46, 'Left 2 Kin'!U46, 'Left 3 Kin'!U46)</f>
        <v>16.75306749772502</v>
      </c>
      <c r="V46">
        <f>STDEV('Left 1 Kin'!V46, 'Left 2 Kin'!V46, 'Left 3 Kin'!V46)</f>
        <v>6.3941751766744526</v>
      </c>
      <c r="W46">
        <f>STDEV('Left 1 Kin'!W46, 'Left 2 Kin'!W46, 'Left 3 Kin'!W46)</f>
        <v>50.002762319329285</v>
      </c>
      <c r="X46">
        <f>STDEV('Left 1 Kin'!X46, 'Left 2 Kin'!X46, 'Left 3 Kin'!X46)</f>
        <v>13.668018275643938</v>
      </c>
      <c r="Y46">
        <f>STDEV('Left 1 Kin'!Y46, 'Left 2 Kin'!Y46, 'Left 3 Kin'!Y46)</f>
        <v>28.487879345565549</v>
      </c>
      <c r="Z46">
        <f>STDEV('Left 1 Kin'!Z46, 'Left 2 Kin'!Z46, 'Left 3 Kin'!Z46)</f>
        <v>47.74580865461725</v>
      </c>
      <c r="AA46">
        <f>STDEV('Left 1 Kin'!AA46, 'Left 2 Kin'!AA46, 'Left 3 Kin'!AA46)</f>
        <v>61.233018496968185</v>
      </c>
      <c r="AB46">
        <f>STDEV('Left 1 Kin'!AB46, 'Left 2 Kin'!AB46, 'Left 3 Kin'!AB46)</f>
        <v>72.740424794264172</v>
      </c>
      <c r="AC46">
        <f>STDEV('Left 1 Kin'!AC46, 'Left 2 Kin'!AC46, 'Left 3 Kin'!AC46)</f>
        <v>75.916006347830674</v>
      </c>
      <c r="AD46">
        <f>STDEV('Left 1 Kin'!AD46, 'Left 2 Kin'!AD46, 'Left 3 Kin'!AD46)</f>
        <v>106.94139516147752</v>
      </c>
      <c r="AE46">
        <f>STDEV('Left 1 Kin'!AE46, 'Left 2 Kin'!AE46, 'Left 3 Kin'!AE46)</f>
        <v>88.658249448216381</v>
      </c>
      <c r="AF46">
        <f>STDEV('Left 1 Kin'!AF46, 'Left 2 Kin'!AF46, 'Left 3 Kin'!AF46)</f>
        <v>26.782694903441545</v>
      </c>
      <c r="AG46">
        <f>STDEV('Left 1 Kin'!AG46, 'Left 2 Kin'!AG46, 'Left 3 Kin'!AG46)</f>
        <v>84.700249917478601</v>
      </c>
      <c r="AH46">
        <f>STDEV('Left 1 Kin'!AH46, 'Left 2 Kin'!AH46, 'Left 3 Kin'!AH46)</f>
        <v>21.591299583759028</v>
      </c>
      <c r="AI46">
        <f>STDEV('Left 1 Kin'!AI46, 'Left 2 Kin'!AI46, 'Left 3 Kin'!AI46)</f>
        <v>0.45282736951246022</v>
      </c>
      <c r="AJ46">
        <f>STDEV('Left 1 Kin'!AJ46, 'Left 2 Kin'!AJ46, 'Left 3 Kin'!AJ46)</f>
        <v>0.10108867606928038</v>
      </c>
      <c r="AK46">
        <f>STDEV('Left 1 Kin'!AK46, 'Left 2 Kin'!AK46, 'Left 3 Kin'!AK46)</f>
        <v>7.5751420357792143E-2</v>
      </c>
      <c r="AL46">
        <f>STDEV('Left 1 Kin'!AL46, 'Left 2 Kin'!AL46, 'Left 3 Kin'!AL46)</f>
        <v>2.8561920423995195</v>
      </c>
      <c r="AM46">
        <f>STDEV('Left 1 Kin'!AM46, 'Left 2 Kin'!AM46, 'Left 3 Kin'!AM46)</f>
        <v>0.20859737144384155</v>
      </c>
      <c r="AN46">
        <f>STDEV('Left 1 Kin'!AN46, 'Left 2 Kin'!AN46, 'Left 3 Kin'!AN46)</f>
        <v>0.27169206362794335</v>
      </c>
      <c r="AO46">
        <f>STDEV('Left 1 Kin'!AO46, 'Left 2 Kin'!AO46, 'Left 3 Kin'!AO46)</f>
        <v>2.4779495198258901E-2</v>
      </c>
      <c r="AP46">
        <f>STDEV('Left 1 Kin'!AP46, 'Left 2 Kin'!AP46, 'Left 3 Kin'!AP46)</f>
        <v>4.5853543293237813</v>
      </c>
      <c r="AQ46">
        <f>STDEV('Left 1 Kin'!AQ46, 'Left 2 Kin'!AQ46, 'Left 3 Kin'!AQ46)</f>
        <v>0.13906136951796977</v>
      </c>
      <c r="AR46">
        <f>STDEV('Left 1 Kin'!AR46, 'Left 2 Kin'!AR46, 'Left 3 Kin'!AR46)</f>
        <v>0.127729309227327</v>
      </c>
      <c r="AS46">
        <f>STDEV('Left 1 Kin'!AS46, 'Left 2 Kin'!AS46, 'Left 3 Kin'!AS46)</f>
        <v>7.4603496786025E-2</v>
      </c>
      <c r="AT46">
        <f>STDEV('Left 1 Kin'!AT46, 'Left 2 Kin'!AT46, 'Left 3 Kin'!AT46)</f>
        <v>2.6852387918344758</v>
      </c>
    </row>
    <row r="47" spans="1:46" x14ac:dyDescent="0.25">
      <c r="A47">
        <v>45</v>
      </c>
      <c r="B47">
        <f>STDEV('Left 1 Kin'!B47, 'Left 2 Kin'!B47, 'Left 3 Kin'!B47)</f>
        <v>2.3121705846449327E-2</v>
      </c>
      <c r="C47">
        <f>STDEV('Left 1 Kin'!C47, 'Left 2 Kin'!C47, 'Left 3 Kin'!C47)</f>
        <v>4.0817683378096704E-3</v>
      </c>
      <c r="D47">
        <f>STDEV('Left 1 Kin'!D47, 'Left 2 Kin'!D47, 'Left 3 Kin'!D47)</f>
        <v>6.3430334189347751E-2</v>
      </c>
      <c r="E47">
        <f>STDEV('Left 1 Kin'!E47, 'Left 2 Kin'!E47, 'Left 3 Kin'!E47)</f>
        <v>1.8282345838596482E-2</v>
      </c>
      <c r="F47">
        <f>STDEV('Left 1 Kin'!F47, 'Left 2 Kin'!F47, 'Left 3 Kin'!F47)</f>
        <v>2.8962473382154921E-2</v>
      </c>
      <c r="G47">
        <f>STDEV('Left 1 Kin'!G47, 'Left 2 Kin'!G47, 'Left 3 Kin'!G47)</f>
        <v>0.82113872127369636</v>
      </c>
      <c r="H47">
        <f>STDEV('Left 1 Kin'!H47, 'Left 2 Kin'!H47, 'Left 3 Kin'!H47)</f>
        <v>0.67130903703163103</v>
      </c>
      <c r="I47">
        <f>STDEV('Left 1 Kin'!I47, 'Left 2 Kin'!I47, 'Left 3 Kin'!I47)</f>
        <v>1.8924402398064222</v>
      </c>
      <c r="J47">
        <f>STDEV('Left 1 Kin'!J47, 'Left 2 Kin'!J47, 'Left 3 Kin'!J47)</f>
        <v>0.21661285009204767</v>
      </c>
      <c r="K47">
        <f>STDEV('Left 1 Kin'!K47, 'Left 2 Kin'!K47, 'Left 3 Kin'!K47)</f>
        <v>1.2783668740894578</v>
      </c>
      <c r="L47">
        <f>STDEV('Left 1 Kin'!L47, 'Left 2 Kin'!L47, 'Left 3 Kin'!L47)</f>
        <v>1.2219105149143843</v>
      </c>
      <c r="M47">
        <f>STDEV('Left 1 Kin'!M47, 'Left 2 Kin'!M47, 'Left 3 Kin'!M47)</f>
        <v>2.3193916779190054</v>
      </c>
      <c r="N47">
        <f>STDEV('Left 1 Kin'!N47, 'Left 2 Kin'!N47, 'Left 3 Kin'!N47)</f>
        <v>2.0885416896186189</v>
      </c>
      <c r="O47">
        <f>STDEV('Left 1 Kin'!O47, 'Left 2 Kin'!O47, 'Left 3 Kin'!O47)</f>
        <v>2.123235733178368</v>
      </c>
      <c r="P47">
        <f>STDEV('Left 1 Kin'!P47, 'Left 2 Kin'!P47, 'Left 3 Kin'!P47)</f>
        <v>2.300355210692107</v>
      </c>
      <c r="Q47">
        <f>STDEV('Left 1 Kin'!Q47, 'Left 2 Kin'!Q47, 'Left 3 Kin'!Q47)</f>
        <v>1.3859267110234359</v>
      </c>
      <c r="R47">
        <f>STDEV('Left 1 Kin'!R47, 'Left 2 Kin'!R47, 'Left 3 Kin'!R47)</f>
        <v>1.1234263640694624</v>
      </c>
      <c r="S47">
        <f>STDEV('Left 1 Kin'!S47, 'Left 2 Kin'!S47, 'Left 3 Kin'!S47)</f>
        <v>1.5323326203400929</v>
      </c>
      <c r="T47">
        <f>STDEV('Left 1 Kin'!T47, 'Left 2 Kin'!T47, 'Left 3 Kin'!T47)</f>
        <v>0.49787699407243236</v>
      </c>
      <c r="U47">
        <f>STDEV('Left 1 Kin'!U47, 'Left 2 Kin'!U47, 'Left 3 Kin'!U47)</f>
        <v>16.962236288173493</v>
      </c>
      <c r="V47">
        <f>STDEV('Left 1 Kin'!V47, 'Left 2 Kin'!V47, 'Left 3 Kin'!V47)</f>
        <v>6.6630992897097556</v>
      </c>
      <c r="W47">
        <f>STDEV('Left 1 Kin'!W47, 'Left 2 Kin'!W47, 'Left 3 Kin'!W47)</f>
        <v>51.769838413092515</v>
      </c>
      <c r="X47">
        <f>STDEV('Left 1 Kin'!X47, 'Left 2 Kin'!X47, 'Left 3 Kin'!X47)</f>
        <v>18.3402237986448</v>
      </c>
      <c r="Y47">
        <f>STDEV('Left 1 Kin'!Y47, 'Left 2 Kin'!Y47, 'Left 3 Kin'!Y47)</f>
        <v>27.518705190482311</v>
      </c>
      <c r="Z47">
        <f>STDEV('Left 1 Kin'!Z47, 'Left 2 Kin'!Z47, 'Left 3 Kin'!Z47)</f>
        <v>50.504527900094779</v>
      </c>
      <c r="AA47">
        <f>STDEV('Left 1 Kin'!AA47, 'Left 2 Kin'!AA47, 'Left 3 Kin'!AA47)</f>
        <v>64.295017786056263</v>
      </c>
      <c r="AB47">
        <f>STDEV('Left 1 Kin'!AB47, 'Left 2 Kin'!AB47, 'Left 3 Kin'!AB47)</f>
        <v>69.824727961488321</v>
      </c>
      <c r="AC47">
        <f>STDEV('Left 1 Kin'!AC47, 'Left 2 Kin'!AC47, 'Left 3 Kin'!AC47)</f>
        <v>57.755371961213484</v>
      </c>
      <c r="AD47">
        <f>STDEV('Left 1 Kin'!AD47, 'Left 2 Kin'!AD47, 'Left 3 Kin'!AD47)</f>
        <v>107.98070765609658</v>
      </c>
      <c r="AE47">
        <f>STDEV('Left 1 Kin'!AE47, 'Left 2 Kin'!AE47, 'Left 3 Kin'!AE47)</f>
        <v>71.57835668552778</v>
      </c>
      <c r="AF47">
        <f>STDEV('Left 1 Kin'!AF47, 'Left 2 Kin'!AF47, 'Left 3 Kin'!AF47)</f>
        <v>28.326052849291099</v>
      </c>
      <c r="AG47">
        <f>STDEV('Left 1 Kin'!AG47, 'Left 2 Kin'!AG47, 'Left 3 Kin'!AG47)</f>
        <v>83.908558958764573</v>
      </c>
      <c r="AH47">
        <f>STDEV('Left 1 Kin'!AH47, 'Left 2 Kin'!AH47, 'Left 3 Kin'!AH47)</f>
        <v>21.555526410140875</v>
      </c>
      <c r="AI47">
        <f>STDEV('Left 1 Kin'!AI47, 'Left 2 Kin'!AI47, 'Left 3 Kin'!AI47)</f>
        <v>0.49629121362527445</v>
      </c>
      <c r="AJ47">
        <f>STDEV('Left 1 Kin'!AJ47, 'Left 2 Kin'!AJ47, 'Left 3 Kin'!AJ47)</f>
        <v>4.8303455912422459E-2</v>
      </c>
      <c r="AK47">
        <f>STDEV('Left 1 Kin'!AK47, 'Left 2 Kin'!AK47, 'Left 3 Kin'!AK47)</f>
        <v>8.277219068595755E-2</v>
      </c>
      <c r="AL47">
        <f>STDEV('Left 1 Kin'!AL47, 'Left 2 Kin'!AL47, 'Left 3 Kin'!AL47)</f>
        <v>3.4381107813479375</v>
      </c>
      <c r="AM47">
        <f>STDEV('Left 1 Kin'!AM47, 'Left 2 Kin'!AM47, 'Left 3 Kin'!AM47)</f>
        <v>0.21889921944184709</v>
      </c>
      <c r="AN47">
        <f>STDEV('Left 1 Kin'!AN47, 'Left 2 Kin'!AN47, 'Left 3 Kin'!AN47)</f>
        <v>0.30894190914677339</v>
      </c>
      <c r="AO47">
        <f>STDEV('Left 1 Kin'!AO47, 'Left 2 Kin'!AO47, 'Left 3 Kin'!AO47)</f>
        <v>2.5168705509289416E-2</v>
      </c>
      <c r="AP47">
        <f>STDEV('Left 1 Kin'!AP47, 'Left 2 Kin'!AP47, 'Left 3 Kin'!AP47)</f>
        <v>4.6153429513539432</v>
      </c>
      <c r="AQ47">
        <f>STDEV('Left 1 Kin'!AQ47, 'Left 2 Kin'!AQ47, 'Left 3 Kin'!AQ47)</f>
        <v>0.14043902856073648</v>
      </c>
      <c r="AR47">
        <f>STDEV('Left 1 Kin'!AR47, 'Left 2 Kin'!AR47, 'Left 3 Kin'!AR47)</f>
        <v>0.12350541556063777</v>
      </c>
      <c r="AS47">
        <f>STDEV('Left 1 Kin'!AS47, 'Left 2 Kin'!AS47, 'Left 3 Kin'!AS47)</f>
        <v>7.3156420823847226E-2</v>
      </c>
      <c r="AT47">
        <f>STDEV('Left 1 Kin'!AT47, 'Left 2 Kin'!AT47, 'Left 3 Kin'!AT47)</f>
        <v>2.7935641904525794</v>
      </c>
    </row>
    <row r="48" spans="1:46" x14ac:dyDescent="0.25">
      <c r="A48">
        <v>46</v>
      </c>
      <c r="B48">
        <f>STDEV('Left 1 Kin'!B48, 'Left 2 Kin'!B48, 'Left 3 Kin'!B48)</f>
        <v>2.157089087944929E-2</v>
      </c>
      <c r="C48">
        <f>STDEV('Left 1 Kin'!C48, 'Left 2 Kin'!C48, 'Left 3 Kin'!C48)</f>
        <v>4.0518726339754335E-3</v>
      </c>
      <c r="D48">
        <f>STDEV('Left 1 Kin'!D48, 'Left 2 Kin'!D48, 'Left 3 Kin'!D48)</f>
        <v>6.581553427381634E-2</v>
      </c>
      <c r="E48">
        <f>STDEV('Left 1 Kin'!E48, 'Left 2 Kin'!E48, 'Left 3 Kin'!E48)</f>
        <v>1.7383143044346811E-2</v>
      </c>
      <c r="F48">
        <f>STDEV('Left 1 Kin'!F48, 'Left 2 Kin'!F48, 'Left 3 Kin'!F48)</f>
        <v>3.8349255860461333E-2</v>
      </c>
      <c r="G48">
        <f>STDEV('Left 1 Kin'!G48, 'Left 2 Kin'!G48, 'Left 3 Kin'!G48)</f>
        <v>0.80550209798443939</v>
      </c>
      <c r="H48">
        <f>STDEV('Left 1 Kin'!H48, 'Left 2 Kin'!H48, 'Left 3 Kin'!H48)</f>
        <v>0.6620025548640236</v>
      </c>
      <c r="I48">
        <f>STDEV('Left 1 Kin'!I48, 'Left 2 Kin'!I48, 'Left 3 Kin'!I48)</f>
        <v>1.9584772055571755</v>
      </c>
      <c r="J48">
        <f>STDEV('Left 1 Kin'!J48, 'Left 2 Kin'!J48, 'Left 3 Kin'!J48)</f>
        <v>0.23505614840146874</v>
      </c>
      <c r="K48">
        <f>STDEV('Left 1 Kin'!K48, 'Left 2 Kin'!K48, 'Left 3 Kin'!K48)</f>
        <v>1.2616010314445181</v>
      </c>
      <c r="L48">
        <f>STDEV('Left 1 Kin'!L48, 'Left 2 Kin'!L48, 'Left 3 Kin'!L48)</f>
        <v>1.2543256430534033</v>
      </c>
      <c r="M48">
        <f>STDEV('Left 1 Kin'!M48, 'Left 2 Kin'!M48, 'Left 3 Kin'!M48)</f>
        <v>2.4248090827233093</v>
      </c>
      <c r="N48">
        <f>STDEV('Left 1 Kin'!N48, 'Left 2 Kin'!N48, 'Left 3 Kin'!N48)</f>
        <v>2.1368354483406931</v>
      </c>
      <c r="O48">
        <f>STDEV('Left 1 Kin'!O48, 'Left 2 Kin'!O48, 'Left 3 Kin'!O48)</f>
        <v>2.2194466058241464</v>
      </c>
      <c r="P48">
        <f>STDEV('Left 1 Kin'!P48, 'Left 2 Kin'!P48, 'Left 3 Kin'!P48)</f>
        <v>2.3292940313230797</v>
      </c>
      <c r="Q48">
        <f>STDEV('Left 1 Kin'!Q48, 'Left 2 Kin'!Q48, 'Left 3 Kin'!Q48)</f>
        <v>1.4718728116644668</v>
      </c>
      <c r="R48">
        <f>STDEV('Left 1 Kin'!R48, 'Left 2 Kin'!R48, 'Left 3 Kin'!R48)</f>
        <v>1.0779349318566744</v>
      </c>
      <c r="S48">
        <f>STDEV('Left 1 Kin'!S48, 'Left 2 Kin'!S48, 'Left 3 Kin'!S48)</f>
        <v>1.4845685438838223</v>
      </c>
      <c r="T48">
        <f>STDEV('Left 1 Kin'!T48, 'Left 2 Kin'!T48, 'Left 3 Kin'!T48)</f>
        <v>0.48833834106382551</v>
      </c>
      <c r="U48">
        <f>STDEV('Left 1 Kin'!U48, 'Left 2 Kin'!U48, 'Left 3 Kin'!U48)</f>
        <v>17.159606148962048</v>
      </c>
      <c r="V48">
        <f>STDEV('Left 1 Kin'!V48, 'Left 2 Kin'!V48, 'Left 3 Kin'!V48)</f>
        <v>6.9255789615531471</v>
      </c>
      <c r="W48">
        <f>STDEV('Left 1 Kin'!W48, 'Left 2 Kin'!W48, 'Left 3 Kin'!W48)</f>
        <v>52.869840403301986</v>
      </c>
      <c r="X48">
        <f>STDEV('Left 1 Kin'!X48, 'Left 2 Kin'!X48, 'Left 3 Kin'!X48)</f>
        <v>21.27300153559284</v>
      </c>
      <c r="Y48">
        <f>STDEV('Left 1 Kin'!Y48, 'Left 2 Kin'!Y48, 'Left 3 Kin'!Y48)</f>
        <v>26.068167078358414</v>
      </c>
      <c r="Z48">
        <f>STDEV('Left 1 Kin'!Z48, 'Left 2 Kin'!Z48, 'Left 3 Kin'!Z48)</f>
        <v>52.172118637695974</v>
      </c>
      <c r="AA48">
        <f>STDEV('Left 1 Kin'!AA48, 'Left 2 Kin'!AA48, 'Left 3 Kin'!AA48)</f>
        <v>66.170797049346703</v>
      </c>
      <c r="AB48">
        <f>STDEV('Left 1 Kin'!AB48, 'Left 2 Kin'!AB48, 'Left 3 Kin'!AB48)</f>
        <v>66.23499043053711</v>
      </c>
      <c r="AC48">
        <f>STDEV('Left 1 Kin'!AC48, 'Left 2 Kin'!AC48, 'Left 3 Kin'!AC48)</f>
        <v>42.530466028973322</v>
      </c>
      <c r="AD48">
        <f>STDEV('Left 1 Kin'!AD48, 'Left 2 Kin'!AD48, 'Left 3 Kin'!AD48)</f>
        <v>109.02444578119051</v>
      </c>
      <c r="AE48">
        <f>STDEV('Left 1 Kin'!AE48, 'Left 2 Kin'!AE48, 'Left 3 Kin'!AE48)</f>
        <v>58.118935855588759</v>
      </c>
      <c r="AF48">
        <f>STDEV('Left 1 Kin'!AF48, 'Left 2 Kin'!AF48, 'Left 3 Kin'!AF48)</f>
        <v>31.438431106701792</v>
      </c>
      <c r="AG48">
        <f>STDEV('Left 1 Kin'!AG48, 'Left 2 Kin'!AG48, 'Left 3 Kin'!AG48)</f>
        <v>83.362896090801954</v>
      </c>
      <c r="AH48">
        <f>STDEV('Left 1 Kin'!AH48, 'Left 2 Kin'!AH48, 'Left 3 Kin'!AH48)</f>
        <v>20.964556816909052</v>
      </c>
      <c r="AI48">
        <f>STDEV('Left 1 Kin'!AI48, 'Left 2 Kin'!AI48, 'Left 3 Kin'!AI48)</f>
        <v>0.50571400163371438</v>
      </c>
      <c r="AJ48">
        <f>STDEV('Left 1 Kin'!AJ48, 'Left 2 Kin'!AJ48, 'Left 3 Kin'!AJ48)</f>
        <v>3.4801722796627986E-2</v>
      </c>
      <c r="AK48">
        <f>STDEV('Left 1 Kin'!AK48, 'Left 2 Kin'!AK48, 'Left 3 Kin'!AK48)</f>
        <v>8.1248838774727286E-2</v>
      </c>
      <c r="AL48">
        <f>STDEV('Left 1 Kin'!AL48, 'Left 2 Kin'!AL48, 'Left 3 Kin'!AL48)</f>
        <v>3.7430911955213246</v>
      </c>
      <c r="AM48">
        <f>STDEV('Left 1 Kin'!AM48, 'Left 2 Kin'!AM48, 'Left 3 Kin'!AM48)</f>
        <v>0.22819870600062583</v>
      </c>
      <c r="AN48">
        <f>STDEV('Left 1 Kin'!AN48, 'Left 2 Kin'!AN48, 'Left 3 Kin'!AN48)</f>
        <v>0.32327104448184446</v>
      </c>
      <c r="AO48">
        <f>STDEV('Left 1 Kin'!AO48, 'Left 2 Kin'!AO48, 'Left 3 Kin'!AO48)</f>
        <v>2.5084055572545172E-2</v>
      </c>
      <c r="AP48">
        <f>STDEV('Left 1 Kin'!AP48, 'Left 2 Kin'!AP48, 'Left 3 Kin'!AP48)</f>
        <v>4.6173868076640305</v>
      </c>
      <c r="AQ48">
        <f>STDEV('Left 1 Kin'!AQ48, 'Left 2 Kin'!AQ48, 'Left 3 Kin'!AQ48)</f>
        <v>0.13973911197976502</v>
      </c>
      <c r="AR48">
        <f>STDEV('Left 1 Kin'!AR48, 'Left 2 Kin'!AR48, 'Left 3 Kin'!AR48)</f>
        <v>0.11924854281995212</v>
      </c>
      <c r="AS48">
        <f>STDEV('Left 1 Kin'!AS48, 'Left 2 Kin'!AS48, 'Left 3 Kin'!AS48)</f>
        <v>7.2840367752340013E-2</v>
      </c>
      <c r="AT48">
        <f>STDEV('Left 1 Kin'!AT48, 'Left 2 Kin'!AT48, 'Left 3 Kin'!AT48)</f>
        <v>2.8796146878737021</v>
      </c>
    </row>
    <row r="49" spans="1:46" x14ac:dyDescent="0.25">
      <c r="A49">
        <v>47</v>
      </c>
      <c r="B49">
        <f>STDEV('Left 1 Kin'!B49, 'Left 2 Kin'!B49, 'Left 3 Kin'!B49)</f>
        <v>1.9841922159909098E-2</v>
      </c>
      <c r="C49">
        <f>STDEV('Left 1 Kin'!C49, 'Left 2 Kin'!C49, 'Left 3 Kin'!C49)</f>
        <v>4.0130852277594428E-3</v>
      </c>
      <c r="D49">
        <f>STDEV('Left 1 Kin'!D49, 'Left 2 Kin'!D49, 'Left 3 Kin'!D49)</f>
        <v>6.4592012488527806E-2</v>
      </c>
      <c r="E49">
        <f>STDEV('Left 1 Kin'!E49, 'Left 2 Kin'!E49, 'Left 3 Kin'!E49)</f>
        <v>1.2924614824486882E-2</v>
      </c>
      <c r="F49">
        <f>STDEV('Left 1 Kin'!F49, 'Left 2 Kin'!F49, 'Left 3 Kin'!F49)</f>
        <v>3.300882355292617E-2</v>
      </c>
      <c r="G49">
        <f>STDEV('Left 1 Kin'!G49, 'Left 2 Kin'!G49, 'Left 3 Kin'!G49)</f>
        <v>0.78174722877730762</v>
      </c>
      <c r="H49">
        <f>STDEV('Left 1 Kin'!H49, 'Left 2 Kin'!H49, 'Left 3 Kin'!H49)</f>
        <v>0.6516617313537133</v>
      </c>
      <c r="I49">
        <f>STDEV('Left 1 Kin'!I49, 'Left 2 Kin'!I49, 'Left 3 Kin'!I49)</f>
        <v>2.0301303734648495</v>
      </c>
      <c r="J49">
        <f>STDEV('Left 1 Kin'!J49, 'Left 2 Kin'!J49, 'Left 3 Kin'!J49)</f>
        <v>0.2612119908528962</v>
      </c>
      <c r="K49">
        <f>STDEV('Left 1 Kin'!K49, 'Left 2 Kin'!K49, 'Left 3 Kin'!K49)</f>
        <v>1.2563246671567594</v>
      </c>
      <c r="L49">
        <f>STDEV('Left 1 Kin'!L49, 'Left 2 Kin'!L49, 'Left 3 Kin'!L49)</f>
        <v>1.2984663883772019</v>
      </c>
      <c r="M49">
        <f>STDEV('Left 1 Kin'!M49, 'Left 2 Kin'!M49, 'Left 3 Kin'!M49)</f>
        <v>2.5523848614157578</v>
      </c>
      <c r="N49">
        <f>STDEV('Left 1 Kin'!N49, 'Left 2 Kin'!N49, 'Left 3 Kin'!N49)</f>
        <v>2.2021507473561717</v>
      </c>
      <c r="O49">
        <f>STDEV('Left 1 Kin'!O49, 'Left 2 Kin'!O49, 'Left 3 Kin'!O49)</f>
        <v>2.3112617340408521</v>
      </c>
      <c r="P49">
        <f>STDEV('Left 1 Kin'!P49, 'Left 2 Kin'!P49, 'Left 3 Kin'!P49)</f>
        <v>2.4045073953534271</v>
      </c>
      <c r="Q49">
        <f>STDEV('Left 1 Kin'!Q49, 'Left 2 Kin'!Q49, 'Left 3 Kin'!Q49)</f>
        <v>1.5481614845045424</v>
      </c>
      <c r="R49">
        <f>STDEV('Left 1 Kin'!R49, 'Left 2 Kin'!R49, 'Left 3 Kin'!R49)</f>
        <v>1.0334151902448561</v>
      </c>
      <c r="S49">
        <f>STDEV('Left 1 Kin'!S49, 'Left 2 Kin'!S49, 'Left 3 Kin'!S49)</f>
        <v>1.454218192690605</v>
      </c>
      <c r="T49">
        <f>STDEV('Left 1 Kin'!T49, 'Left 2 Kin'!T49, 'Left 3 Kin'!T49)</f>
        <v>0.48144235506733463</v>
      </c>
      <c r="U49">
        <f>STDEV('Left 1 Kin'!U49, 'Left 2 Kin'!U49, 'Left 3 Kin'!U49)</f>
        <v>17.238188272305599</v>
      </c>
      <c r="V49">
        <f>STDEV('Left 1 Kin'!V49, 'Left 2 Kin'!V49, 'Left 3 Kin'!V49)</f>
        <v>7.4580754273366887</v>
      </c>
      <c r="W49">
        <f>STDEV('Left 1 Kin'!W49, 'Left 2 Kin'!W49, 'Left 3 Kin'!W49)</f>
        <v>54.501713577026507</v>
      </c>
      <c r="X49">
        <f>STDEV('Left 1 Kin'!X49, 'Left 2 Kin'!X49, 'Left 3 Kin'!X49)</f>
        <v>23.812413253122859</v>
      </c>
      <c r="Y49">
        <f>STDEV('Left 1 Kin'!Y49, 'Left 2 Kin'!Y49, 'Left 3 Kin'!Y49)</f>
        <v>24.839126569349752</v>
      </c>
      <c r="Z49">
        <f>STDEV('Left 1 Kin'!Z49, 'Left 2 Kin'!Z49, 'Left 3 Kin'!Z49)</f>
        <v>53.645654960107812</v>
      </c>
      <c r="AA49">
        <f>STDEV('Left 1 Kin'!AA49, 'Left 2 Kin'!AA49, 'Left 3 Kin'!AA49)</f>
        <v>67.029144988431625</v>
      </c>
      <c r="AB49">
        <f>STDEV('Left 1 Kin'!AB49, 'Left 2 Kin'!AB49, 'Left 3 Kin'!AB49)</f>
        <v>62.244858869528372</v>
      </c>
      <c r="AC49">
        <f>STDEV('Left 1 Kin'!AC49, 'Left 2 Kin'!AC49, 'Left 3 Kin'!AC49)</f>
        <v>28.566935251562008</v>
      </c>
      <c r="AD49">
        <f>STDEV('Left 1 Kin'!AD49, 'Left 2 Kin'!AD49, 'Left 3 Kin'!AD49)</f>
        <v>109.22970926582593</v>
      </c>
      <c r="AE49">
        <f>STDEV('Left 1 Kin'!AE49, 'Left 2 Kin'!AE49, 'Left 3 Kin'!AE49)</f>
        <v>42.700394954687027</v>
      </c>
      <c r="AF49">
        <f>STDEV('Left 1 Kin'!AF49, 'Left 2 Kin'!AF49, 'Left 3 Kin'!AF49)</f>
        <v>35.289552121700424</v>
      </c>
      <c r="AG49">
        <f>STDEV('Left 1 Kin'!AG49, 'Left 2 Kin'!AG49, 'Left 3 Kin'!AG49)</f>
        <v>82.200842790596553</v>
      </c>
      <c r="AH49">
        <f>STDEV('Left 1 Kin'!AH49, 'Left 2 Kin'!AH49, 'Left 3 Kin'!AH49)</f>
        <v>21.421008407728547</v>
      </c>
      <c r="AI49">
        <f>STDEV('Left 1 Kin'!AI49, 'Left 2 Kin'!AI49, 'Left 3 Kin'!AI49)</f>
        <v>0.52388573692099361</v>
      </c>
      <c r="AJ49">
        <f>STDEV('Left 1 Kin'!AJ49, 'Left 2 Kin'!AJ49, 'Left 3 Kin'!AJ49)</f>
        <v>3.8808601739434338E-2</v>
      </c>
      <c r="AK49">
        <f>STDEV('Left 1 Kin'!AK49, 'Left 2 Kin'!AK49, 'Left 3 Kin'!AK49)</f>
        <v>7.7769324102898968E-2</v>
      </c>
      <c r="AL49">
        <f>STDEV('Left 1 Kin'!AL49, 'Left 2 Kin'!AL49, 'Left 3 Kin'!AL49)</f>
        <v>4.1473497447427281</v>
      </c>
      <c r="AM49">
        <f>STDEV('Left 1 Kin'!AM49, 'Left 2 Kin'!AM49, 'Left 3 Kin'!AM49)</f>
        <v>0.231979498283196</v>
      </c>
      <c r="AN49">
        <f>STDEV('Left 1 Kin'!AN49, 'Left 2 Kin'!AN49, 'Left 3 Kin'!AN49)</f>
        <v>0.32942734080674718</v>
      </c>
      <c r="AO49">
        <f>STDEV('Left 1 Kin'!AO49, 'Left 2 Kin'!AO49, 'Left 3 Kin'!AO49)</f>
        <v>2.5407190104331366E-2</v>
      </c>
      <c r="AP49">
        <f>STDEV('Left 1 Kin'!AP49, 'Left 2 Kin'!AP49, 'Left 3 Kin'!AP49)</f>
        <v>4.6058392912316792</v>
      </c>
      <c r="AQ49">
        <f>STDEV('Left 1 Kin'!AQ49, 'Left 2 Kin'!AQ49, 'Left 3 Kin'!AQ49)</f>
        <v>0.13954160445194574</v>
      </c>
      <c r="AR49">
        <f>STDEV('Left 1 Kin'!AR49, 'Left 2 Kin'!AR49, 'Left 3 Kin'!AR49)</f>
        <v>0.11668117572322721</v>
      </c>
      <c r="AS49">
        <f>STDEV('Left 1 Kin'!AS49, 'Left 2 Kin'!AS49, 'Left 3 Kin'!AS49)</f>
        <v>7.2730320609035073E-2</v>
      </c>
      <c r="AT49">
        <f>STDEV('Left 1 Kin'!AT49, 'Left 2 Kin'!AT49, 'Left 3 Kin'!AT49)</f>
        <v>2.9910871372700516</v>
      </c>
    </row>
    <row r="50" spans="1:46" x14ac:dyDescent="0.25">
      <c r="A50">
        <v>48</v>
      </c>
      <c r="B50">
        <f>STDEV('Left 1 Kin'!B50, 'Left 2 Kin'!B50, 'Left 3 Kin'!B50)</f>
        <v>1.9332636481695455E-2</v>
      </c>
      <c r="C50">
        <f>STDEV('Left 1 Kin'!C50, 'Left 2 Kin'!C50, 'Left 3 Kin'!C50)</f>
        <v>3.9519137200304914E-3</v>
      </c>
      <c r="D50">
        <f>STDEV('Left 1 Kin'!D50, 'Left 2 Kin'!D50, 'Left 3 Kin'!D50)</f>
        <v>6.3596492066721758E-2</v>
      </c>
      <c r="E50">
        <f>STDEV('Left 1 Kin'!E50, 'Left 2 Kin'!E50, 'Left 3 Kin'!E50)</f>
        <v>1.1581809810237645E-2</v>
      </c>
      <c r="F50">
        <f>STDEV('Left 1 Kin'!F50, 'Left 2 Kin'!F50, 'Left 3 Kin'!F50)</f>
        <v>3.4968049327938955E-2</v>
      </c>
      <c r="G50">
        <f>STDEV('Left 1 Kin'!G50, 'Left 2 Kin'!G50, 'Left 3 Kin'!G50)</f>
        <v>0.76199801954948265</v>
      </c>
      <c r="H50">
        <f>STDEV('Left 1 Kin'!H50, 'Left 2 Kin'!H50, 'Left 3 Kin'!H50)</f>
        <v>0.64206355982969276</v>
      </c>
      <c r="I50">
        <f>STDEV('Left 1 Kin'!I50, 'Left 2 Kin'!I50, 'Left 3 Kin'!I50)</f>
        <v>2.1000237261526506</v>
      </c>
      <c r="J50">
        <f>STDEV('Left 1 Kin'!J50, 'Left 2 Kin'!J50, 'Left 3 Kin'!J50)</f>
        <v>0.29487370265476942</v>
      </c>
      <c r="K50">
        <f>STDEV('Left 1 Kin'!K50, 'Left 2 Kin'!K50, 'Left 3 Kin'!K50)</f>
        <v>1.2463527904283325</v>
      </c>
      <c r="L50">
        <f>STDEV('Left 1 Kin'!L50, 'Left 2 Kin'!L50, 'Left 3 Kin'!L50)</f>
        <v>1.3407313185213503</v>
      </c>
      <c r="M50">
        <f>STDEV('Left 1 Kin'!M50, 'Left 2 Kin'!M50, 'Left 3 Kin'!M50)</f>
        <v>2.6861416558536133</v>
      </c>
      <c r="N50">
        <f>STDEV('Left 1 Kin'!N50, 'Left 2 Kin'!N50, 'Left 3 Kin'!N50)</f>
        <v>2.2634100288205143</v>
      </c>
      <c r="O50">
        <f>STDEV('Left 1 Kin'!O50, 'Left 2 Kin'!O50, 'Left 3 Kin'!O50)</f>
        <v>2.400656498754286</v>
      </c>
      <c r="P50">
        <f>STDEV('Left 1 Kin'!P50, 'Left 2 Kin'!P50, 'Left 3 Kin'!P50)</f>
        <v>2.457671730809734</v>
      </c>
      <c r="Q50">
        <f>STDEV('Left 1 Kin'!Q50, 'Left 2 Kin'!Q50, 'Left 3 Kin'!Q50)</f>
        <v>1.6236251341640004</v>
      </c>
      <c r="R50">
        <f>STDEV('Left 1 Kin'!R50, 'Left 2 Kin'!R50, 'Left 3 Kin'!R50)</f>
        <v>0.97850105341476956</v>
      </c>
      <c r="S50">
        <f>STDEV('Left 1 Kin'!S50, 'Left 2 Kin'!S50, 'Left 3 Kin'!S50)</f>
        <v>1.3987563787155108</v>
      </c>
      <c r="T50">
        <f>STDEV('Left 1 Kin'!T50, 'Left 2 Kin'!T50, 'Left 3 Kin'!T50)</f>
        <v>0.47556620535668215</v>
      </c>
      <c r="U50">
        <f>STDEV('Left 1 Kin'!U50, 'Left 2 Kin'!U50, 'Left 3 Kin'!U50)</f>
        <v>17.328883338230309</v>
      </c>
      <c r="V50">
        <f>STDEV('Left 1 Kin'!V50, 'Left 2 Kin'!V50, 'Left 3 Kin'!V50)</f>
        <v>7.8829996553236752</v>
      </c>
      <c r="W50">
        <f>STDEV('Left 1 Kin'!W50, 'Left 2 Kin'!W50, 'Left 3 Kin'!W50)</f>
        <v>56.354971355602927</v>
      </c>
      <c r="X50">
        <f>STDEV('Left 1 Kin'!X50, 'Left 2 Kin'!X50, 'Left 3 Kin'!X50)</f>
        <v>26.383874337999202</v>
      </c>
      <c r="Y50">
        <f>STDEV('Left 1 Kin'!Y50, 'Left 2 Kin'!Y50, 'Left 3 Kin'!Y50)</f>
        <v>22.515083566356125</v>
      </c>
      <c r="Z50">
        <f>STDEV('Left 1 Kin'!Z50, 'Left 2 Kin'!Z50, 'Left 3 Kin'!Z50)</f>
        <v>55.161007401817059</v>
      </c>
      <c r="AA50">
        <f>STDEV('Left 1 Kin'!AA50, 'Left 2 Kin'!AA50, 'Left 3 Kin'!AA50)</f>
        <v>66.885500166951715</v>
      </c>
      <c r="AB50">
        <f>STDEV('Left 1 Kin'!AB50, 'Left 2 Kin'!AB50, 'Left 3 Kin'!AB50)</f>
        <v>57.138860288627825</v>
      </c>
      <c r="AC50">
        <f>STDEV('Left 1 Kin'!AC50, 'Left 2 Kin'!AC50, 'Left 3 Kin'!AC50)</f>
        <v>10.044049926624906</v>
      </c>
      <c r="AD50">
        <f>STDEV('Left 1 Kin'!AD50, 'Left 2 Kin'!AD50, 'Left 3 Kin'!AD50)</f>
        <v>108.68409104640536</v>
      </c>
      <c r="AE50">
        <f>STDEV('Left 1 Kin'!AE50, 'Left 2 Kin'!AE50, 'Left 3 Kin'!AE50)</f>
        <v>25.102487932922774</v>
      </c>
      <c r="AF50">
        <f>STDEV('Left 1 Kin'!AF50, 'Left 2 Kin'!AF50, 'Left 3 Kin'!AF50)</f>
        <v>47.144209575125274</v>
      </c>
      <c r="AG50">
        <f>STDEV('Left 1 Kin'!AG50, 'Left 2 Kin'!AG50, 'Left 3 Kin'!AG50)</f>
        <v>80.710402759392252</v>
      </c>
      <c r="AH50">
        <f>STDEV('Left 1 Kin'!AH50, 'Left 2 Kin'!AH50, 'Left 3 Kin'!AH50)</f>
        <v>20.194768412612056</v>
      </c>
      <c r="AI50">
        <f>STDEV('Left 1 Kin'!AI50, 'Left 2 Kin'!AI50, 'Left 3 Kin'!AI50)</f>
        <v>0.53499807506256725</v>
      </c>
      <c r="AJ50">
        <f>STDEV('Left 1 Kin'!AJ50, 'Left 2 Kin'!AJ50, 'Left 3 Kin'!AJ50)</f>
        <v>5.2915963426298389E-2</v>
      </c>
      <c r="AK50">
        <f>STDEV('Left 1 Kin'!AK50, 'Left 2 Kin'!AK50, 'Left 3 Kin'!AK50)</f>
        <v>7.1021345775425515E-2</v>
      </c>
      <c r="AL50">
        <f>STDEV('Left 1 Kin'!AL50, 'Left 2 Kin'!AL50, 'Left 3 Kin'!AL50)</f>
        <v>4.5696037469218131</v>
      </c>
      <c r="AM50">
        <f>STDEV('Left 1 Kin'!AM50, 'Left 2 Kin'!AM50, 'Left 3 Kin'!AM50)</f>
        <v>0.23695607519380674</v>
      </c>
      <c r="AN50">
        <f>STDEV('Left 1 Kin'!AN50, 'Left 2 Kin'!AN50, 'Left 3 Kin'!AN50)</f>
        <v>0.33381338006138778</v>
      </c>
      <c r="AO50">
        <f>STDEV('Left 1 Kin'!AO50, 'Left 2 Kin'!AO50, 'Left 3 Kin'!AO50)</f>
        <v>2.5584056285158033E-2</v>
      </c>
      <c r="AP50">
        <f>STDEV('Left 1 Kin'!AP50, 'Left 2 Kin'!AP50, 'Left 3 Kin'!AP50)</f>
        <v>4.5401243009051342</v>
      </c>
      <c r="AQ50">
        <f>STDEV('Left 1 Kin'!AQ50, 'Left 2 Kin'!AQ50, 'Left 3 Kin'!AQ50)</f>
        <v>0.1366528313719598</v>
      </c>
      <c r="AR50">
        <f>STDEV('Left 1 Kin'!AR50, 'Left 2 Kin'!AR50, 'Left 3 Kin'!AR50)</f>
        <v>0.11416648182264573</v>
      </c>
      <c r="AS50">
        <f>STDEV('Left 1 Kin'!AS50, 'Left 2 Kin'!AS50, 'Left 3 Kin'!AS50)</f>
        <v>7.2706112871194939E-2</v>
      </c>
      <c r="AT50">
        <f>STDEV('Left 1 Kin'!AT50, 'Left 2 Kin'!AT50, 'Left 3 Kin'!AT50)</f>
        <v>3.1108237348794132</v>
      </c>
    </row>
    <row r="51" spans="1:46" x14ac:dyDescent="0.25">
      <c r="A51">
        <v>49</v>
      </c>
      <c r="B51">
        <f>STDEV('Left 1 Kin'!B51, 'Left 2 Kin'!B51, 'Left 3 Kin'!B51)</f>
        <v>2.0170005319371229E-2</v>
      </c>
      <c r="C51">
        <f>STDEV('Left 1 Kin'!C51, 'Left 2 Kin'!C51, 'Left 3 Kin'!C51)</f>
        <v>3.8997970341998604E-3</v>
      </c>
      <c r="D51">
        <f>STDEV('Left 1 Kin'!D51, 'Left 2 Kin'!D51, 'Left 3 Kin'!D51)</f>
        <v>6.5843765657369435E-2</v>
      </c>
      <c r="E51">
        <f>STDEV('Left 1 Kin'!E51, 'Left 2 Kin'!E51, 'Left 3 Kin'!E51)</f>
        <v>9.2478088511650808E-3</v>
      </c>
      <c r="F51">
        <f>STDEV('Left 1 Kin'!F51, 'Left 2 Kin'!F51, 'Left 3 Kin'!F51)</f>
        <v>3.2675832211124689E-2</v>
      </c>
      <c r="G51">
        <f>STDEV('Left 1 Kin'!G51, 'Left 2 Kin'!G51, 'Left 3 Kin'!G51)</f>
        <v>0.74320323635194196</v>
      </c>
      <c r="H51">
        <f>STDEV('Left 1 Kin'!H51, 'Left 2 Kin'!H51, 'Left 3 Kin'!H51)</f>
        <v>0.63128225913068303</v>
      </c>
      <c r="I51">
        <f>STDEV('Left 1 Kin'!I51, 'Left 2 Kin'!I51, 'Left 3 Kin'!I51)</f>
        <v>2.1712597029475358</v>
      </c>
      <c r="J51">
        <f>STDEV('Left 1 Kin'!J51, 'Left 2 Kin'!J51, 'Left 3 Kin'!J51)</f>
        <v>0.32617449995516196</v>
      </c>
      <c r="K51">
        <f>STDEV('Left 1 Kin'!K51, 'Left 2 Kin'!K51, 'Left 3 Kin'!K51)</f>
        <v>1.2345926762643262</v>
      </c>
      <c r="L51">
        <f>STDEV('Left 1 Kin'!L51, 'Left 2 Kin'!L51, 'Left 3 Kin'!L51)</f>
        <v>1.3802760611979039</v>
      </c>
      <c r="M51">
        <f>STDEV('Left 1 Kin'!M51, 'Left 2 Kin'!M51, 'Left 3 Kin'!M51)</f>
        <v>2.8103136308782819</v>
      </c>
      <c r="N51">
        <f>STDEV('Left 1 Kin'!N51, 'Left 2 Kin'!N51, 'Left 3 Kin'!N51)</f>
        <v>2.3116030763005742</v>
      </c>
      <c r="O51">
        <f>STDEV('Left 1 Kin'!O51, 'Left 2 Kin'!O51, 'Left 3 Kin'!O51)</f>
        <v>2.4530391940154108</v>
      </c>
      <c r="P51">
        <f>STDEV('Left 1 Kin'!P51, 'Left 2 Kin'!P51, 'Left 3 Kin'!P51)</f>
        <v>2.5220822726188641</v>
      </c>
      <c r="Q51">
        <f>STDEV('Left 1 Kin'!Q51, 'Left 2 Kin'!Q51, 'Left 3 Kin'!Q51)</f>
        <v>1.6673255080330851</v>
      </c>
      <c r="R51">
        <f>STDEV('Left 1 Kin'!R51, 'Left 2 Kin'!R51, 'Left 3 Kin'!R51)</f>
        <v>0.92461853100846558</v>
      </c>
      <c r="S51">
        <f>STDEV('Left 1 Kin'!S51, 'Left 2 Kin'!S51, 'Left 3 Kin'!S51)</f>
        <v>1.3649767481002506</v>
      </c>
      <c r="T51">
        <f>STDEV('Left 1 Kin'!T51, 'Left 2 Kin'!T51, 'Left 3 Kin'!T51)</f>
        <v>0.48123908109877878</v>
      </c>
      <c r="U51">
        <f>STDEV('Left 1 Kin'!U51, 'Left 2 Kin'!U51, 'Left 3 Kin'!U51)</f>
        <v>17.481807888994361</v>
      </c>
      <c r="V51">
        <f>STDEV('Left 1 Kin'!V51, 'Left 2 Kin'!V51, 'Left 3 Kin'!V51)</f>
        <v>8.388438920065953</v>
      </c>
      <c r="W51">
        <f>STDEV('Left 1 Kin'!W51, 'Left 2 Kin'!W51, 'Left 3 Kin'!W51)</f>
        <v>57.744473473734217</v>
      </c>
      <c r="X51">
        <f>STDEV('Left 1 Kin'!X51, 'Left 2 Kin'!X51, 'Left 3 Kin'!X51)</f>
        <v>27.600457545743218</v>
      </c>
      <c r="Y51">
        <f>STDEV('Left 1 Kin'!Y51, 'Left 2 Kin'!Y51, 'Left 3 Kin'!Y51)</f>
        <v>20.493320919213261</v>
      </c>
      <c r="Z51">
        <f>STDEV('Left 1 Kin'!Z51, 'Left 2 Kin'!Z51, 'Left 3 Kin'!Z51)</f>
        <v>56.013647943120212</v>
      </c>
      <c r="AA51">
        <f>STDEV('Left 1 Kin'!AA51, 'Left 2 Kin'!AA51, 'Left 3 Kin'!AA51)</f>
        <v>65.767793405657471</v>
      </c>
      <c r="AB51">
        <f>STDEV('Left 1 Kin'!AB51, 'Left 2 Kin'!AB51, 'Left 3 Kin'!AB51)</f>
        <v>52.167156875508866</v>
      </c>
      <c r="AC51">
        <f>STDEV('Left 1 Kin'!AC51, 'Left 2 Kin'!AC51, 'Left 3 Kin'!AC51)</f>
        <v>13.537447601902091</v>
      </c>
      <c r="AD51">
        <f>STDEV('Left 1 Kin'!AD51, 'Left 2 Kin'!AD51, 'Left 3 Kin'!AD51)</f>
        <v>107.70978791591155</v>
      </c>
      <c r="AE51">
        <f>STDEV('Left 1 Kin'!AE51, 'Left 2 Kin'!AE51, 'Left 3 Kin'!AE51)</f>
        <v>11.336255003979023</v>
      </c>
      <c r="AF51">
        <f>STDEV('Left 1 Kin'!AF51, 'Left 2 Kin'!AF51, 'Left 3 Kin'!AF51)</f>
        <v>60.093069615373508</v>
      </c>
      <c r="AG51">
        <f>STDEV('Left 1 Kin'!AG51, 'Left 2 Kin'!AG51, 'Left 3 Kin'!AG51)</f>
        <v>79.713073375995563</v>
      </c>
      <c r="AH51">
        <f>STDEV('Left 1 Kin'!AH51, 'Left 2 Kin'!AH51, 'Left 3 Kin'!AH51)</f>
        <v>19.880927471519836</v>
      </c>
      <c r="AI51">
        <f>STDEV('Left 1 Kin'!AI51, 'Left 2 Kin'!AI51, 'Left 3 Kin'!AI51)</f>
        <v>0.55044650194639921</v>
      </c>
      <c r="AJ51">
        <f>STDEV('Left 1 Kin'!AJ51, 'Left 2 Kin'!AJ51, 'Left 3 Kin'!AJ51)</f>
        <v>5.4017198489030561E-2</v>
      </c>
      <c r="AK51">
        <f>STDEV('Left 1 Kin'!AK51, 'Left 2 Kin'!AK51, 'Left 3 Kin'!AK51)</f>
        <v>6.17739494249352E-2</v>
      </c>
      <c r="AL51">
        <f>STDEV('Left 1 Kin'!AL51, 'Left 2 Kin'!AL51, 'Left 3 Kin'!AL51)</f>
        <v>4.9560666582011921</v>
      </c>
      <c r="AM51">
        <f>STDEV('Left 1 Kin'!AM51, 'Left 2 Kin'!AM51, 'Left 3 Kin'!AM51)</f>
        <v>0.23960222655510385</v>
      </c>
      <c r="AN51">
        <f>STDEV('Left 1 Kin'!AN51, 'Left 2 Kin'!AN51, 'Left 3 Kin'!AN51)</f>
        <v>0.32479597587411424</v>
      </c>
      <c r="AO51">
        <f>STDEV('Left 1 Kin'!AO51, 'Left 2 Kin'!AO51, 'Left 3 Kin'!AO51)</f>
        <v>2.783019645079059E-2</v>
      </c>
      <c r="AP51">
        <f>STDEV('Left 1 Kin'!AP51, 'Left 2 Kin'!AP51, 'Left 3 Kin'!AP51)</f>
        <v>4.4708101767530763</v>
      </c>
      <c r="AQ51">
        <f>STDEV('Left 1 Kin'!AQ51, 'Left 2 Kin'!AQ51, 'Left 3 Kin'!AQ51)</f>
        <v>0.13438745224909684</v>
      </c>
      <c r="AR51">
        <f>STDEV('Left 1 Kin'!AR51, 'Left 2 Kin'!AR51, 'Left 3 Kin'!AR51)</f>
        <v>0.11209500292980461</v>
      </c>
      <c r="AS51">
        <f>STDEV('Left 1 Kin'!AS51, 'Left 2 Kin'!AS51, 'Left 3 Kin'!AS51)</f>
        <v>7.4733713861484918E-2</v>
      </c>
      <c r="AT51">
        <f>STDEV('Left 1 Kin'!AT51, 'Left 2 Kin'!AT51, 'Left 3 Kin'!AT51)</f>
        <v>3.2200814897446906</v>
      </c>
    </row>
    <row r="52" spans="1:46" x14ac:dyDescent="0.25">
      <c r="A52">
        <v>50</v>
      </c>
      <c r="B52">
        <f>STDEV('Left 1 Kin'!B52, 'Left 2 Kin'!B52, 'Left 3 Kin'!B52)</f>
        <v>2.1074644125111744E-2</v>
      </c>
      <c r="C52">
        <f>STDEV('Left 1 Kin'!C52, 'Left 2 Kin'!C52, 'Left 3 Kin'!C52)</f>
        <v>3.8514000204521747E-3</v>
      </c>
      <c r="D52">
        <f>STDEV('Left 1 Kin'!D52, 'Left 2 Kin'!D52, 'Left 3 Kin'!D52)</f>
        <v>7.0197610535294733E-2</v>
      </c>
      <c r="E52">
        <f>STDEV('Left 1 Kin'!E52, 'Left 2 Kin'!E52, 'Left 3 Kin'!E52)</f>
        <v>8.3935952530337712E-3</v>
      </c>
      <c r="F52">
        <f>STDEV('Left 1 Kin'!F52, 'Left 2 Kin'!F52, 'Left 3 Kin'!F52)</f>
        <v>3.980860403888313E-2</v>
      </c>
      <c r="G52">
        <f>STDEV('Left 1 Kin'!G52, 'Left 2 Kin'!G52, 'Left 3 Kin'!G52)</f>
        <v>0.72038979263544056</v>
      </c>
      <c r="H52">
        <f>STDEV('Left 1 Kin'!H52, 'Left 2 Kin'!H52, 'Left 3 Kin'!H52)</f>
        <v>0.61869928200890167</v>
      </c>
      <c r="I52">
        <f>STDEV('Left 1 Kin'!I52, 'Left 2 Kin'!I52, 'Left 3 Kin'!I52)</f>
        <v>2.2471502041307829</v>
      </c>
      <c r="J52">
        <f>STDEV('Left 1 Kin'!J52, 'Left 2 Kin'!J52, 'Left 3 Kin'!J52)</f>
        <v>0.35732195683071843</v>
      </c>
      <c r="K52">
        <f>STDEV('Left 1 Kin'!K52, 'Left 2 Kin'!K52, 'Left 3 Kin'!K52)</f>
        <v>1.2267262054583912</v>
      </c>
      <c r="L52">
        <f>STDEV('Left 1 Kin'!L52, 'Left 2 Kin'!L52, 'Left 3 Kin'!L52)</f>
        <v>1.4237680569530993</v>
      </c>
      <c r="M52">
        <f>STDEV('Left 1 Kin'!M52, 'Left 2 Kin'!M52, 'Left 3 Kin'!M52)</f>
        <v>2.9347218626018572</v>
      </c>
      <c r="N52">
        <f>STDEV('Left 1 Kin'!N52, 'Left 2 Kin'!N52, 'Left 3 Kin'!N52)</f>
        <v>2.3585608594013228</v>
      </c>
      <c r="O52">
        <f>STDEV('Left 1 Kin'!O52, 'Left 2 Kin'!O52, 'Left 3 Kin'!O52)</f>
        <v>2.4820985351630047</v>
      </c>
      <c r="P52">
        <f>STDEV('Left 1 Kin'!P52, 'Left 2 Kin'!P52, 'Left 3 Kin'!P52)</f>
        <v>2.6133805857228918</v>
      </c>
      <c r="Q52">
        <f>STDEV('Left 1 Kin'!Q52, 'Left 2 Kin'!Q52, 'Left 3 Kin'!Q52)</f>
        <v>1.6853135794971748</v>
      </c>
      <c r="R52">
        <f>STDEV('Left 1 Kin'!R52, 'Left 2 Kin'!R52, 'Left 3 Kin'!R52)</f>
        <v>0.88681157104163566</v>
      </c>
      <c r="S52">
        <f>STDEV('Left 1 Kin'!S52, 'Left 2 Kin'!S52, 'Left 3 Kin'!S52)</f>
        <v>1.3576745157928432</v>
      </c>
      <c r="T52">
        <f>STDEV('Left 1 Kin'!T52, 'Left 2 Kin'!T52, 'Left 3 Kin'!T52)</f>
        <v>0.4957538715650639</v>
      </c>
      <c r="U52">
        <f>STDEV('Left 1 Kin'!U52, 'Left 2 Kin'!U52, 'Left 3 Kin'!U52)</f>
        <v>17.635041834961193</v>
      </c>
      <c r="V52">
        <f>STDEV('Left 1 Kin'!V52, 'Left 2 Kin'!V52, 'Left 3 Kin'!V52)</f>
        <v>9.0903949208881372</v>
      </c>
      <c r="W52">
        <f>STDEV('Left 1 Kin'!W52, 'Left 2 Kin'!W52, 'Left 3 Kin'!W52)</f>
        <v>58.994873838264141</v>
      </c>
      <c r="X52">
        <f>STDEV('Left 1 Kin'!X52, 'Left 2 Kin'!X52, 'Left 3 Kin'!X52)</f>
        <v>27.863627865238556</v>
      </c>
      <c r="Y52">
        <f>STDEV('Left 1 Kin'!Y52, 'Left 2 Kin'!Y52, 'Left 3 Kin'!Y52)</f>
        <v>19.013569588996777</v>
      </c>
      <c r="Z52">
        <f>STDEV('Left 1 Kin'!Z52, 'Left 2 Kin'!Z52, 'Left 3 Kin'!Z52)</f>
        <v>56.490715959202824</v>
      </c>
      <c r="AA52">
        <f>STDEV('Left 1 Kin'!AA52, 'Left 2 Kin'!AA52, 'Left 3 Kin'!AA52)</f>
        <v>63.811127912321957</v>
      </c>
      <c r="AB52">
        <f>STDEV('Left 1 Kin'!AB52, 'Left 2 Kin'!AB52, 'Left 3 Kin'!AB52)</f>
        <v>47.519127316665617</v>
      </c>
      <c r="AC52">
        <f>STDEV('Left 1 Kin'!AC52, 'Left 2 Kin'!AC52, 'Left 3 Kin'!AC52)</f>
        <v>27.178980654936385</v>
      </c>
      <c r="AD52">
        <f>STDEV('Left 1 Kin'!AD52, 'Left 2 Kin'!AD52, 'Left 3 Kin'!AD52)</f>
        <v>106.12482129696392</v>
      </c>
      <c r="AE52">
        <f>STDEV('Left 1 Kin'!AE52, 'Left 2 Kin'!AE52, 'Left 3 Kin'!AE52)</f>
        <v>4.5969002422545095</v>
      </c>
      <c r="AF52">
        <f>STDEV('Left 1 Kin'!AF52, 'Left 2 Kin'!AF52, 'Left 3 Kin'!AF52)</f>
        <v>74.680415734453689</v>
      </c>
      <c r="AG52">
        <f>STDEV('Left 1 Kin'!AG52, 'Left 2 Kin'!AG52, 'Left 3 Kin'!AG52)</f>
        <v>78.806526587665857</v>
      </c>
      <c r="AH52">
        <f>STDEV('Left 1 Kin'!AH52, 'Left 2 Kin'!AH52, 'Left 3 Kin'!AH52)</f>
        <v>21.352136403551889</v>
      </c>
      <c r="AI52">
        <f>STDEV('Left 1 Kin'!AI52, 'Left 2 Kin'!AI52, 'Left 3 Kin'!AI52)</f>
        <v>0.5669938641555855</v>
      </c>
      <c r="AJ52">
        <f>STDEV('Left 1 Kin'!AJ52, 'Left 2 Kin'!AJ52, 'Left 3 Kin'!AJ52)</f>
        <v>4.5505061897917837E-2</v>
      </c>
      <c r="AK52">
        <f>STDEV('Left 1 Kin'!AK52, 'Left 2 Kin'!AK52, 'Left 3 Kin'!AK52)</f>
        <v>5.1561809925079118E-2</v>
      </c>
      <c r="AL52">
        <f>STDEV('Left 1 Kin'!AL52, 'Left 2 Kin'!AL52, 'Left 3 Kin'!AL52)</f>
        <v>5.3145272458266009</v>
      </c>
      <c r="AM52">
        <f>STDEV('Left 1 Kin'!AM52, 'Left 2 Kin'!AM52, 'Left 3 Kin'!AM52)</f>
        <v>0.2421359041426944</v>
      </c>
      <c r="AN52">
        <f>STDEV('Left 1 Kin'!AN52, 'Left 2 Kin'!AN52, 'Left 3 Kin'!AN52)</f>
        <v>0.30605709702820649</v>
      </c>
      <c r="AO52">
        <f>STDEV('Left 1 Kin'!AO52, 'Left 2 Kin'!AO52, 'Left 3 Kin'!AO52)</f>
        <v>3.2706083210925732E-2</v>
      </c>
      <c r="AP52">
        <f>STDEV('Left 1 Kin'!AP52, 'Left 2 Kin'!AP52, 'Left 3 Kin'!AP52)</f>
        <v>4.4006887695602064</v>
      </c>
      <c r="AQ52">
        <f>STDEV('Left 1 Kin'!AQ52, 'Left 2 Kin'!AQ52, 'Left 3 Kin'!AQ52)</f>
        <v>0.136490729202878</v>
      </c>
      <c r="AR52">
        <f>STDEV('Left 1 Kin'!AR52, 'Left 2 Kin'!AR52, 'Left 3 Kin'!AR52)</f>
        <v>0.11040361513895203</v>
      </c>
      <c r="AS52">
        <f>STDEV('Left 1 Kin'!AS52, 'Left 2 Kin'!AS52, 'Left 3 Kin'!AS52)</f>
        <v>7.8510092110824145E-2</v>
      </c>
      <c r="AT52">
        <f>STDEV('Left 1 Kin'!AT52, 'Left 2 Kin'!AT52, 'Left 3 Kin'!AT52)</f>
        <v>3.3321113976010737</v>
      </c>
    </row>
    <row r="53" spans="1:46" x14ac:dyDescent="0.25">
      <c r="A53">
        <v>51</v>
      </c>
      <c r="B53">
        <f>STDEV('Left 1 Kin'!B53, 'Left 2 Kin'!B53, 'Left 3 Kin'!B53)</f>
        <v>2.3025822234685755E-2</v>
      </c>
      <c r="C53">
        <f>STDEV('Left 1 Kin'!C53, 'Left 2 Kin'!C53, 'Left 3 Kin'!C53)</f>
        <v>3.7738181782693168E-3</v>
      </c>
      <c r="D53">
        <f>STDEV('Left 1 Kin'!D53, 'Left 2 Kin'!D53, 'Left 3 Kin'!D53)</f>
        <v>7.902930971689337E-2</v>
      </c>
      <c r="E53">
        <f>STDEV('Left 1 Kin'!E53, 'Left 2 Kin'!E53, 'Left 3 Kin'!E53)</f>
        <v>5.022159168665905E-3</v>
      </c>
      <c r="F53">
        <f>STDEV('Left 1 Kin'!F53, 'Left 2 Kin'!F53, 'Left 3 Kin'!F53)</f>
        <v>3.9262688730034669E-2</v>
      </c>
      <c r="G53">
        <f>STDEV('Left 1 Kin'!G53, 'Left 2 Kin'!G53, 'Left 3 Kin'!G53)</f>
        <v>0.70369865286309352</v>
      </c>
      <c r="H53">
        <f>STDEV('Left 1 Kin'!H53, 'Left 2 Kin'!H53, 'Left 3 Kin'!H53)</f>
        <v>0.60813607331118191</v>
      </c>
      <c r="I53">
        <f>STDEV('Left 1 Kin'!I53, 'Left 2 Kin'!I53, 'Left 3 Kin'!I53)</f>
        <v>2.3207865034751873</v>
      </c>
      <c r="J53">
        <f>STDEV('Left 1 Kin'!J53, 'Left 2 Kin'!J53, 'Left 3 Kin'!J53)</f>
        <v>0.39786318302945989</v>
      </c>
      <c r="K53">
        <f>STDEV('Left 1 Kin'!K53, 'Left 2 Kin'!K53, 'Left 3 Kin'!K53)</f>
        <v>1.2155010243693629</v>
      </c>
      <c r="L53">
        <f>STDEV('Left 1 Kin'!L53, 'Left 2 Kin'!L53, 'Left 3 Kin'!L53)</f>
        <v>1.468052112545055</v>
      </c>
      <c r="M53">
        <f>STDEV('Left 1 Kin'!M53, 'Left 2 Kin'!M53, 'Left 3 Kin'!M53)</f>
        <v>3.0670043167984353</v>
      </c>
      <c r="N53">
        <f>STDEV('Left 1 Kin'!N53, 'Left 2 Kin'!N53, 'Left 3 Kin'!N53)</f>
        <v>2.4036783771133758</v>
      </c>
      <c r="O53">
        <f>STDEV('Left 1 Kin'!O53, 'Left 2 Kin'!O53, 'Left 3 Kin'!O53)</f>
        <v>2.490794192409524</v>
      </c>
      <c r="P53">
        <f>STDEV('Left 1 Kin'!P53, 'Left 2 Kin'!P53, 'Left 3 Kin'!P53)</f>
        <v>2.6860843744615184</v>
      </c>
      <c r="Q53">
        <f>STDEV('Left 1 Kin'!Q53, 'Left 2 Kin'!Q53, 'Left 3 Kin'!Q53)</f>
        <v>1.6973493581672408</v>
      </c>
      <c r="R53">
        <f>STDEV('Left 1 Kin'!R53, 'Left 2 Kin'!R53, 'Left 3 Kin'!R53)</f>
        <v>0.81358586095743624</v>
      </c>
      <c r="S53">
        <f>STDEV('Left 1 Kin'!S53, 'Left 2 Kin'!S53, 'Left 3 Kin'!S53)</f>
        <v>1.3199314793492125</v>
      </c>
      <c r="T53">
        <f>STDEV('Left 1 Kin'!T53, 'Left 2 Kin'!T53, 'Left 3 Kin'!T53)</f>
        <v>0.51261230067440444</v>
      </c>
      <c r="U53">
        <f>STDEV('Left 1 Kin'!U53, 'Left 2 Kin'!U53, 'Left 3 Kin'!U53)</f>
        <v>17.804763196526242</v>
      </c>
      <c r="V53">
        <f>STDEV('Left 1 Kin'!V53, 'Left 2 Kin'!V53, 'Left 3 Kin'!V53)</f>
        <v>9.7771548295552044</v>
      </c>
      <c r="W53">
        <f>STDEV('Left 1 Kin'!W53, 'Left 2 Kin'!W53, 'Left 3 Kin'!W53)</f>
        <v>60.63115133636996</v>
      </c>
      <c r="X53">
        <f>STDEV('Left 1 Kin'!X53, 'Left 2 Kin'!X53, 'Left 3 Kin'!X53)</f>
        <v>27.55516109523538</v>
      </c>
      <c r="Y53">
        <f>STDEV('Left 1 Kin'!Y53, 'Left 2 Kin'!Y53, 'Left 3 Kin'!Y53)</f>
        <v>16.678635256679783</v>
      </c>
      <c r="Z53">
        <f>STDEV('Left 1 Kin'!Z53, 'Left 2 Kin'!Z53, 'Left 3 Kin'!Z53)</f>
        <v>56.332000791623713</v>
      </c>
      <c r="AA53">
        <f>STDEV('Left 1 Kin'!AA53, 'Left 2 Kin'!AA53, 'Left 3 Kin'!AA53)</f>
        <v>59.931650770221509</v>
      </c>
      <c r="AB53">
        <f>STDEV('Left 1 Kin'!AB53, 'Left 2 Kin'!AB53, 'Left 3 Kin'!AB53)</f>
        <v>41.158262371897365</v>
      </c>
      <c r="AC53">
        <f>STDEV('Left 1 Kin'!AC53, 'Left 2 Kin'!AC53, 'Left 3 Kin'!AC53)</f>
        <v>43.706739439937202</v>
      </c>
      <c r="AD53">
        <f>STDEV('Left 1 Kin'!AD53, 'Left 2 Kin'!AD53, 'Left 3 Kin'!AD53)</f>
        <v>103.34408940925518</v>
      </c>
      <c r="AE53">
        <f>STDEV('Left 1 Kin'!AE53, 'Left 2 Kin'!AE53, 'Left 3 Kin'!AE53)</f>
        <v>19.128948076064102</v>
      </c>
      <c r="AF53">
        <f>STDEV('Left 1 Kin'!AF53, 'Left 2 Kin'!AF53, 'Left 3 Kin'!AF53)</f>
        <v>95.163713515204776</v>
      </c>
      <c r="AG53">
        <f>STDEV('Left 1 Kin'!AG53, 'Left 2 Kin'!AG53, 'Left 3 Kin'!AG53)</f>
        <v>77.837060106653979</v>
      </c>
      <c r="AH53">
        <f>STDEV('Left 1 Kin'!AH53, 'Left 2 Kin'!AH53, 'Left 3 Kin'!AH53)</f>
        <v>21.986482592339541</v>
      </c>
      <c r="AI53">
        <f>STDEV('Left 1 Kin'!AI53, 'Left 2 Kin'!AI53, 'Left 3 Kin'!AI53)</f>
        <v>0.55998952350213049</v>
      </c>
      <c r="AJ53">
        <f>STDEV('Left 1 Kin'!AJ53, 'Left 2 Kin'!AJ53, 'Left 3 Kin'!AJ53)</f>
        <v>3.8269875009855958E-2</v>
      </c>
      <c r="AK53">
        <f>STDEV('Left 1 Kin'!AK53, 'Left 2 Kin'!AK53, 'Left 3 Kin'!AK53)</f>
        <v>4.0187403853800027E-2</v>
      </c>
      <c r="AL53">
        <f>STDEV('Left 1 Kin'!AL53, 'Left 2 Kin'!AL53, 'Left 3 Kin'!AL53)</f>
        <v>5.4835994939680814</v>
      </c>
      <c r="AM53">
        <f>STDEV('Left 1 Kin'!AM53, 'Left 2 Kin'!AM53, 'Left 3 Kin'!AM53)</f>
        <v>0.23719252227328597</v>
      </c>
      <c r="AN53">
        <f>STDEV('Left 1 Kin'!AN53, 'Left 2 Kin'!AN53, 'Left 3 Kin'!AN53)</f>
        <v>0.28707122353286052</v>
      </c>
      <c r="AO53">
        <f>STDEV('Left 1 Kin'!AO53, 'Left 2 Kin'!AO53, 'Left 3 Kin'!AO53)</f>
        <v>3.7664091304965779E-2</v>
      </c>
      <c r="AP53">
        <f>STDEV('Left 1 Kin'!AP53, 'Left 2 Kin'!AP53, 'Left 3 Kin'!AP53)</f>
        <v>4.1443755258376775</v>
      </c>
      <c r="AQ53">
        <f>STDEV('Left 1 Kin'!AQ53, 'Left 2 Kin'!AQ53, 'Left 3 Kin'!AQ53)</f>
        <v>0.13582453818287019</v>
      </c>
      <c r="AR53">
        <f>STDEV('Left 1 Kin'!AR53, 'Left 2 Kin'!AR53, 'Left 3 Kin'!AR53)</f>
        <v>0.10865336961168433</v>
      </c>
      <c r="AS53">
        <f>STDEV('Left 1 Kin'!AS53, 'Left 2 Kin'!AS53, 'Left 3 Kin'!AS53)</f>
        <v>8.2542228175356572E-2</v>
      </c>
      <c r="AT53">
        <f>STDEV('Left 1 Kin'!AT53, 'Left 2 Kin'!AT53, 'Left 3 Kin'!AT53)</f>
        <v>3.4575360721487489</v>
      </c>
    </row>
    <row r="54" spans="1:46" x14ac:dyDescent="0.25">
      <c r="A54">
        <v>52</v>
      </c>
      <c r="B54">
        <f>STDEV('Left 1 Kin'!B54, 'Left 2 Kin'!B54, 'Left 3 Kin'!B54)</f>
        <v>2.4543549729680206E-2</v>
      </c>
      <c r="C54">
        <f>STDEV('Left 1 Kin'!C54, 'Left 2 Kin'!C54, 'Left 3 Kin'!C54)</f>
        <v>3.7012994546221059E-3</v>
      </c>
      <c r="D54">
        <f>STDEV('Left 1 Kin'!D54, 'Left 2 Kin'!D54, 'Left 3 Kin'!D54)</f>
        <v>8.3905423595446893E-2</v>
      </c>
      <c r="E54">
        <f>STDEV('Left 1 Kin'!E54, 'Left 2 Kin'!E54, 'Left 3 Kin'!E54)</f>
        <v>7.4251652949318412E-3</v>
      </c>
      <c r="F54">
        <f>STDEV('Left 1 Kin'!F54, 'Left 2 Kin'!F54, 'Left 3 Kin'!F54)</f>
        <v>3.4627609675120213E-2</v>
      </c>
      <c r="G54">
        <f>STDEV('Left 1 Kin'!G54, 'Left 2 Kin'!G54, 'Left 3 Kin'!G54)</f>
        <v>0.68336167173759477</v>
      </c>
      <c r="H54">
        <f>STDEV('Left 1 Kin'!H54, 'Left 2 Kin'!H54, 'Left 3 Kin'!H54)</f>
        <v>0.59498411864344847</v>
      </c>
      <c r="I54">
        <f>STDEV('Left 1 Kin'!I54, 'Left 2 Kin'!I54, 'Left 3 Kin'!I54)</f>
        <v>2.3985255947022894</v>
      </c>
      <c r="J54">
        <f>STDEV('Left 1 Kin'!J54, 'Left 2 Kin'!J54, 'Left 3 Kin'!J54)</f>
        <v>0.4346457871692766</v>
      </c>
      <c r="K54">
        <f>STDEV('Left 1 Kin'!K54, 'Left 2 Kin'!K54, 'Left 3 Kin'!K54)</f>
        <v>1.2077346222415184</v>
      </c>
      <c r="L54">
        <f>STDEV('Left 1 Kin'!L54, 'Left 2 Kin'!L54, 'Left 3 Kin'!L54)</f>
        <v>1.5149889275846204</v>
      </c>
      <c r="M54">
        <f>STDEV('Left 1 Kin'!M54, 'Left 2 Kin'!M54, 'Left 3 Kin'!M54)</f>
        <v>3.1930437069306428</v>
      </c>
      <c r="N54">
        <f>STDEV('Left 1 Kin'!N54, 'Left 2 Kin'!N54, 'Left 3 Kin'!N54)</f>
        <v>2.4453385352587294</v>
      </c>
      <c r="O54">
        <f>STDEV('Left 1 Kin'!O54, 'Left 2 Kin'!O54, 'Left 3 Kin'!O54)</f>
        <v>2.4851621468056857</v>
      </c>
      <c r="P54">
        <f>STDEV('Left 1 Kin'!P54, 'Left 2 Kin'!P54, 'Left 3 Kin'!P54)</f>
        <v>2.7776588369373223</v>
      </c>
      <c r="Q54">
        <f>STDEV('Left 1 Kin'!Q54, 'Left 2 Kin'!Q54, 'Left 3 Kin'!Q54)</f>
        <v>1.6866818265114889</v>
      </c>
      <c r="R54">
        <f>STDEV('Left 1 Kin'!R54, 'Left 2 Kin'!R54, 'Left 3 Kin'!R54)</f>
        <v>0.79470719161878289</v>
      </c>
      <c r="S54">
        <f>STDEV('Left 1 Kin'!S54, 'Left 2 Kin'!S54, 'Left 3 Kin'!S54)</f>
        <v>1.3087831477541783</v>
      </c>
      <c r="T54">
        <f>STDEV('Left 1 Kin'!T54, 'Left 2 Kin'!T54, 'Left 3 Kin'!T54)</f>
        <v>0.53841134939650659</v>
      </c>
      <c r="U54">
        <f>STDEV('Left 1 Kin'!U54, 'Left 2 Kin'!U54, 'Left 3 Kin'!U54)</f>
        <v>18.047051774458968</v>
      </c>
      <c r="V54">
        <f>STDEV('Left 1 Kin'!V54, 'Left 2 Kin'!V54, 'Left 3 Kin'!V54)</f>
        <v>10.650031893418637</v>
      </c>
      <c r="W54">
        <f>STDEV('Left 1 Kin'!W54, 'Left 2 Kin'!W54, 'Left 3 Kin'!W54)</f>
        <v>61.945647644769949</v>
      </c>
      <c r="X54">
        <f>STDEV('Left 1 Kin'!X54, 'Left 2 Kin'!X54, 'Left 3 Kin'!X54)</f>
        <v>26.734418620946268</v>
      </c>
      <c r="Y54">
        <f>STDEV('Left 1 Kin'!Y54, 'Left 2 Kin'!Y54, 'Left 3 Kin'!Y54)</f>
        <v>14.875141713022396</v>
      </c>
      <c r="Z54">
        <f>STDEV('Left 1 Kin'!Z54, 'Left 2 Kin'!Z54, 'Left 3 Kin'!Z54)</f>
        <v>56.076937796061337</v>
      </c>
      <c r="AA54">
        <f>STDEV('Left 1 Kin'!AA54, 'Left 2 Kin'!AA54, 'Left 3 Kin'!AA54)</f>
        <v>55.649220148316743</v>
      </c>
      <c r="AB54">
        <f>STDEV('Left 1 Kin'!AB54, 'Left 2 Kin'!AB54, 'Left 3 Kin'!AB54)</f>
        <v>35.633059576045206</v>
      </c>
      <c r="AC54">
        <f>STDEV('Left 1 Kin'!AC54, 'Left 2 Kin'!AC54, 'Left 3 Kin'!AC54)</f>
        <v>58.943321827526226</v>
      </c>
      <c r="AD54">
        <f>STDEV('Left 1 Kin'!AD54, 'Left 2 Kin'!AD54, 'Left 3 Kin'!AD54)</f>
        <v>99.789407866433152</v>
      </c>
      <c r="AE54">
        <f>STDEV('Left 1 Kin'!AE54, 'Left 2 Kin'!AE54, 'Left 3 Kin'!AE54)</f>
        <v>32.490958235420628</v>
      </c>
      <c r="AF54">
        <f>STDEV('Left 1 Kin'!AF54, 'Left 2 Kin'!AF54, 'Left 3 Kin'!AF54)</f>
        <v>114.89347361651998</v>
      </c>
      <c r="AG54">
        <f>STDEV('Left 1 Kin'!AG54, 'Left 2 Kin'!AG54, 'Left 3 Kin'!AG54)</f>
        <v>76.992995095333171</v>
      </c>
      <c r="AH54">
        <f>STDEV('Left 1 Kin'!AH54, 'Left 2 Kin'!AH54, 'Left 3 Kin'!AH54)</f>
        <v>24.368464806594925</v>
      </c>
      <c r="AI54">
        <f>STDEV('Left 1 Kin'!AI54, 'Left 2 Kin'!AI54, 'Left 3 Kin'!AI54)</f>
        <v>0.5320925199973825</v>
      </c>
      <c r="AJ54">
        <f>STDEV('Left 1 Kin'!AJ54, 'Left 2 Kin'!AJ54, 'Left 3 Kin'!AJ54)</f>
        <v>4.5701844763349916E-2</v>
      </c>
      <c r="AK54">
        <f>STDEV('Left 1 Kin'!AK54, 'Left 2 Kin'!AK54, 'Left 3 Kin'!AK54)</f>
        <v>3.2925671743422251E-2</v>
      </c>
      <c r="AL54">
        <f>STDEV('Left 1 Kin'!AL54, 'Left 2 Kin'!AL54, 'Left 3 Kin'!AL54)</f>
        <v>5.4389004222362578</v>
      </c>
      <c r="AM54">
        <f>STDEV('Left 1 Kin'!AM54, 'Left 2 Kin'!AM54, 'Left 3 Kin'!AM54)</f>
        <v>0.25321301052081291</v>
      </c>
      <c r="AN54">
        <f>STDEV('Left 1 Kin'!AN54, 'Left 2 Kin'!AN54, 'Left 3 Kin'!AN54)</f>
        <v>0.2677516051676509</v>
      </c>
      <c r="AO54">
        <f>STDEV('Left 1 Kin'!AO54, 'Left 2 Kin'!AO54, 'Left 3 Kin'!AO54)</f>
        <v>4.3975403846113773E-2</v>
      </c>
      <c r="AP54">
        <f>STDEV('Left 1 Kin'!AP54, 'Left 2 Kin'!AP54, 'Left 3 Kin'!AP54)</f>
        <v>3.864142775364293</v>
      </c>
      <c r="AQ54">
        <f>STDEV('Left 1 Kin'!AQ54, 'Left 2 Kin'!AQ54, 'Left 3 Kin'!AQ54)</f>
        <v>0.13942049539107701</v>
      </c>
      <c r="AR54">
        <f>STDEV('Left 1 Kin'!AR54, 'Left 2 Kin'!AR54, 'Left 3 Kin'!AR54)</f>
        <v>0.10991492750924828</v>
      </c>
      <c r="AS54">
        <f>STDEV('Left 1 Kin'!AS54, 'Left 2 Kin'!AS54, 'Left 3 Kin'!AS54)</f>
        <v>8.8301173058635885E-2</v>
      </c>
      <c r="AT54">
        <f>STDEV('Left 1 Kin'!AT54, 'Left 2 Kin'!AT54, 'Left 3 Kin'!AT54)</f>
        <v>3.5752185454697831</v>
      </c>
    </row>
    <row r="55" spans="1:46" x14ac:dyDescent="0.25">
      <c r="A55">
        <v>53</v>
      </c>
      <c r="B55">
        <f>STDEV('Left 1 Kin'!B55, 'Left 2 Kin'!B55, 'Left 3 Kin'!B55)</f>
        <v>2.5816553354062712E-2</v>
      </c>
      <c r="C55">
        <f>STDEV('Left 1 Kin'!C55, 'Left 2 Kin'!C55, 'Left 3 Kin'!C55)</f>
        <v>3.6397932348874564E-3</v>
      </c>
      <c r="D55">
        <f>STDEV('Left 1 Kin'!D55, 'Left 2 Kin'!D55, 'Left 3 Kin'!D55)</f>
        <v>9.0652226440206901E-2</v>
      </c>
      <c r="E55">
        <f>STDEV('Left 1 Kin'!E55, 'Left 2 Kin'!E55, 'Left 3 Kin'!E55)</f>
        <v>9.5627049407729595E-3</v>
      </c>
      <c r="F55">
        <f>STDEV('Left 1 Kin'!F55, 'Left 2 Kin'!F55, 'Left 3 Kin'!F55)</f>
        <v>3.8180668345907443E-2</v>
      </c>
      <c r="G55">
        <f>STDEV('Left 1 Kin'!G55, 'Left 2 Kin'!G55, 'Left 3 Kin'!G55)</f>
        <v>0.6636737176527332</v>
      </c>
      <c r="H55">
        <f>STDEV('Left 1 Kin'!H55, 'Left 2 Kin'!H55, 'Left 3 Kin'!H55)</f>
        <v>0.58085829559996549</v>
      </c>
      <c r="I55">
        <f>STDEV('Left 1 Kin'!I55, 'Left 2 Kin'!I55, 'Left 3 Kin'!I55)</f>
        <v>2.4750887578580256</v>
      </c>
      <c r="J55">
        <f>STDEV('Left 1 Kin'!J55, 'Left 2 Kin'!J55, 'Left 3 Kin'!J55)</f>
        <v>0.46342411301851782</v>
      </c>
      <c r="K55">
        <f>STDEV('Left 1 Kin'!K55, 'Left 2 Kin'!K55, 'Left 3 Kin'!K55)</f>
        <v>1.1982715640986263</v>
      </c>
      <c r="L55">
        <f>STDEV('Left 1 Kin'!L55, 'Left 2 Kin'!L55, 'Left 3 Kin'!L55)</f>
        <v>1.5560504970627826</v>
      </c>
      <c r="M55">
        <f>STDEV('Left 1 Kin'!M55, 'Left 2 Kin'!M55, 'Left 3 Kin'!M55)</f>
        <v>3.3028231302629623</v>
      </c>
      <c r="N55">
        <f>STDEV('Left 1 Kin'!N55, 'Left 2 Kin'!N55, 'Left 3 Kin'!N55)</f>
        <v>2.4718150065951523</v>
      </c>
      <c r="O55">
        <f>STDEV('Left 1 Kin'!O55, 'Left 2 Kin'!O55, 'Left 3 Kin'!O55)</f>
        <v>2.4591106793791648</v>
      </c>
      <c r="P55">
        <f>STDEV('Left 1 Kin'!P55, 'Left 2 Kin'!P55, 'Left 3 Kin'!P55)</f>
        <v>2.8697679672096013</v>
      </c>
      <c r="Q55">
        <f>STDEV('Left 1 Kin'!Q55, 'Left 2 Kin'!Q55, 'Left 3 Kin'!Q55)</f>
        <v>1.6552460362180212</v>
      </c>
      <c r="R55">
        <f>STDEV('Left 1 Kin'!R55, 'Left 2 Kin'!R55, 'Left 3 Kin'!R55)</f>
        <v>0.82295010968648585</v>
      </c>
      <c r="S55">
        <f>STDEV('Left 1 Kin'!S55, 'Left 2 Kin'!S55, 'Left 3 Kin'!S55)</f>
        <v>1.3170859934147556</v>
      </c>
      <c r="T55">
        <f>STDEV('Left 1 Kin'!T55, 'Left 2 Kin'!T55, 'Left 3 Kin'!T55)</f>
        <v>0.57357144222288825</v>
      </c>
      <c r="U55">
        <f>STDEV('Left 1 Kin'!U55, 'Left 2 Kin'!U55, 'Left 3 Kin'!U55)</f>
        <v>18.434453593379462</v>
      </c>
      <c r="V55">
        <f>STDEV('Left 1 Kin'!V55, 'Left 2 Kin'!V55, 'Left 3 Kin'!V55)</f>
        <v>11.495690834139332</v>
      </c>
      <c r="W55">
        <f>STDEV('Left 1 Kin'!W55, 'Left 2 Kin'!W55, 'Left 3 Kin'!W55)</f>
        <v>62.51082837414922</v>
      </c>
      <c r="X55">
        <f>STDEV('Left 1 Kin'!X55, 'Left 2 Kin'!X55, 'Left 3 Kin'!X55)</f>
        <v>25.208992198448861</v>
      </c>
      <c r="Y55">
        <f>STDEV('Left 1 Kin'!Y55, 'Left 2 Kin'!Y55, 'Left 3 Kin'!Y55)</f>
        <v>13.518588654309539</v>
      </c>
      <c r="Z55">
        <f>STDEV('Left 1 Kin'!Z55, 'Left 2 Kin'!Z55, 'Left 3 Kin'!Z55)</f>
        <v>55.547452295921879</v>
      </c>
      <c r="AA55">
        <f>STDEV('Left 1 Kin'!AA55, 'Left 2 Kin'!AA55, 'Left 3 Kin'!AA55)</f>
        <v>51.282219706860438</v>
      </c>
      <c r="AB55">
        <f>STDEV('Left 1 Kin'!AB55, 'Left 2 Kin'!AB55, 'Left 3 Kin'!AB55)</f>
        <v>31.25341559867223</v>
      </c>
      <c r="AC55">
        <f>STDEV('Left 1 Kin'!AC55, 'Left 2 Kin'!AC55, 'Left 3 Kin'!AC55)</f>
        <v>69.994112425993137</v>
      </c>
      <c r="AD55">
        <f>STDEV('Left 1 Kin'!AD55, 'Left 2 Kin'!AD55, 'Left 3 Kin'!AD55)</f>
        <v>95.832828644903429</v>
      </c>
      <c r="AE55">
        <f>STDEV('Left 1 Kin'!AE55, 'Left 2 Kin'!AE55, 'Left 3 Kin'!AE55)</f>
        <v>42.715428718542711</v>
      </c>
      <c r="AF55">
        <f>STDEV('Left 1 Kin'!AF55, 'Left 2 Kin'!AF55, 'Left 3 Kin'!AF55)</f>
        <v>132.65664765072788</v>
      </c>
      <c r="AG55">
        <f>STDEV('Left 1 Kin'!AG55, 'Left 2 Kin'!AG55, 'Left 3 Kin'!AG55)</f>
        <v>76.568983608328665</v>
      </c>
      <c r="AH55">
        <f>STDEV('Left 1 Kin'!AH55, 'Left 2 Kin'!AH55, 'Left 3 Kin'!AH55)</f>
        <v>27.260509753530293</v>
      </c>
      <c r="AI55">
        <f>STDEV('Left 1 Kin'!AI55, 'Left 2 Kin'!AI55, 'Left 3 Kin'!AI55)</f>
        <v>0.48231980031074578</v>
      </c>
      <c r="AJ55">
        <f>STDEV('Left 1 Kin'!AJ55, 'Left 2 Kin'!AJ55, 'Left 3 Kin'!AJ55)</f>
        <v>5.9753738027870124E-2</v>
      </c>
      <c r="AK55">
        <f>STDEV('Left 1 Kin'!AK55, 'Left 2 Kin'!AK55, 'Left 3 Kin'!AK55)</f>
        <v>3.0939704283223443E-2</v>
      </c>
      <c r="AL55">
        <f>STDEV('Left 1 Kin'!AL55, 'Left 2 Kin'!AL55, 'Left 3 Kin'!AL55)</f>
        <v>5.1342437343722125</v>
      </c>
      <c r="AM55">
        <f>STDEV('Left 1 Kin'!AM55, 'Left 2 Kin'!AM55, 'Left 3 Kin'!AM55)</f>
        <v>0.28211184366965175</v>
      </c>
      <c r="AN55">
        <f>STDEV('Left 1 Kin'!AN55, 'Left 2 Kin'!AN55, 'Left 3 Kin'!AN55)</f>
        <v>0.25277694468195228</v>
      </c>
      <c r="AO55">
        <f>STDEV('Left 1 Kin'!AO55, 'Left 2 Kin'!AO55, 'Left 3 Kin'!AO55)</f>
        <v>5.0553681580139474E-2</v>
      </c>
      <c r="AP55">
        <f>STDEV('Left 1 Kin'!AP55, 'Left 2 Kin'!AP55, 'Left 3 Kin'!AP55)</f>
        <v>3.5527912674202518</v>
      </c>
      <c r="AQ55">
        <f>STDEV('Left 1 Kin'!AQ55, 'Left 2 Kin'!AQ55, 'Left 3 Kin'!AQ55)</f>
        <v>0.14465210769374684</v>
      </c>
      <c r="AR55">
        <f>STDEV('Left 1 Kin'!AR55, 'Left 2 Kin'!AR55, 'Left 3 Kin'!AR55)</f>
        <v>0.11559448189907344</v>
      </c>
      <c r="AS55">
        <f>STDEV('Left 1 Kin'!AS55, 'Left 2 Kin'!AS55, 'Left 3 Kin'!AS55)</f>
        <v>9.6339479618136298E-2</v>
      </c>
      <c r="AT55">
        <f>STDEV('Left 1 Kin'!AT55, 'Left 2 Kin'!AT55, 'Left 3 Kin'!AT55)</f>
        <v>3.6642378795325836</v>
      </c>
    </row>
    <row r="56" spans="1:46" x14ac:dyDescent="0.25">
      <c r="A56">
        <v>54</v>
      </c>
      <c r="B56">
        <f>STDEV('Left 1 Kin'!B56, 'Left 2 Kin'!B56, 'Left 3 Kin'!B56)</f>
        <v>2.7590128820523196E-2</v>
      </c>
      <c r="C56">
        <f>STDEV('Left 1 Kin'!C56, 'Left 2 Kin'!C56, 'Left 3 Kin'!C56)</f>
        <v>3.5559081441072049E-3</v>
      </c>
      <c r="D56">
        <f>STDEV('Left 1 Kin'!D56, 'Left 2 Kin'!D56, 'Left 3 Kin'!D56)</f>
        <v>9.4052727976444775E-2</v>
      </c>
      <c r="E56">
        <f>STDEV('Left 1 Kin'!E56, 'Left 2 Kin'!E56, 'Left 3 Kin'!E56)</f>
        <v>1.1067414757779271E-2</v>
      </c>
      <c r="F56">
        <f>STDEV('Left 1 Kin'!F56, 'Left 2 Kin'!F56, 'Left 3 Kin'!F56)</f>
        <v>3.7924291209445328E-2</v>
      </c>
      <c r="G56">
        <f>STDEV('Left 1 Kin'!G56, 'Left 2 Kin'!G56, 'Left 3 Kin'!G56)</f>
        <v>0.65004574359963296</v>
      </c>
      <c r="H56">
        <f>STDEV('Left 1 Kin'!H56, 'Left 2 Kin'!H56, 'Left 3 Kin'!H56)</f>
        <v>0.5692358273471636</v>
      </c>
      <c r="I56">
        <f>STDEV('Left 1 Kin'!I56, 'Left 2 Kin'!I56, 'Left 3 Kin'!I56)</f>
        <v>2.5507785573555579</v>
      </c>
      <c r="J56">
        <f>STDEV('Left 1 Kin'!J56, 'Left 2 Kin'!J56, 'Left 3 Kin'!J56)</f>
        <v>0.49802518746344504</v>
      </c>
      <c r="K56">
        <f>STDEV('Left 1 Kin'!K56, 'Left 2 Kin'!K56, 'Left 3 Kin'!K56)</f>
        <v>1.1872695739158354</v>
      </c>
      <c r="L56">
        <f>STDEV('Left 1 Kin'!L56, 'Left 2 Kin'!L56, 'Left 3 Kin'!L56)</f>
        <v>1.6000526345792512</v>
      </c>
      <c r="M56">
        <f>STDEV('Left 1 Kin'!M56, 'Left 2 Kin'!M56, 'Left 3 Kin'!M56)</f>
        <v>3.4172615471010546</v>
      </c>
      <c r="N56">
        <f>STDEV('Left 1 Kin'!N56, 'Left 2 Kin'!N56, 'Left 3 Kin'!N56)</f>
        <v>2.4985387746833032</v>
      </c>
      <c r="O56">
        <f>STDEV('Left 1 Kin'!O56, 'Left 2 Kin'!O56, 'Left 3 Kin'!O56)</f>
        <v>2.4109903126099623</v>
      </c>
      <c r="P56">
        <f>STDEV('Left 1 Kin'!P56, 'Left 2 Kin'!P56, 'Left 3 Kin'!P56)</f>
        <v>2.9559594145786243</v>
      </c>
      <c r="Q56">
        <f>STDEV('Left 1 Kin'!Q56, 'Left 2 Kin'!Q56, 'Left 3 Kin'!Q56)</f>
        <v>1.6179784810625784</v>
      </c>
      <c r="R56">
        <f>STDEV('Left 1 Kin'!R56, 'Left 2 Kin'!R56, 'Left 3 Kin'!R56)</f>
        <v>0.84834432059865938</v>
      </c>
      <c r="S56">
        <f>STDEV('Left 1 Kin'!S56, 'Left 2 Kin'!S56, 'Left 3 Kin'!S56)</f>
        <v>1.3026271791974877</v>
      </c>
      <c r="T56">
        <f>STDEV('Left 1 Kin'!T56, 'Left 2 Kin'!T56, 'Left 3 Kin'!T56)</f>
        <v>0.60922775196491319</v>
      </c>
      <c r="U56">
        <f>STDEV('Left 1 Kin'!U56, 'Left 2 Kin'!U56, 'Left 3 Kin'!U56)</f>
        <v>18.829629445703418</v>
      </c>
      <c r="V56">
        <f>STDEV('Left 1 Kin'!V56, 'Left 2 Kin'!V56, 'Left 3 Kin'!V56)</f>
        <v>12.397625298477864</v>
      </c>
      <c r="W56">
        <f>STDEV('Left 1 Kin'!W56, 'Left 2 Kin'!W56, 'Left 3 Kin'!W56)</f>
        <v>63.343487395523738</v>
      </c>
      <c r="X56">
        <f>STDEV('Left 1 Kin'!X56, 'Left 2 Kin'!X56, 'Left 3 Kin'!X56)</f>
        <v>23.019033931636447</v>
      </c>
      <c r="Y56">
        <f>STDEV('Left 1 Kin'!Y56, 'Left 2 Kin'!Y56, 'Left 3 Kin'!Y56)</f>
        <v>12.013225899199885</v>
      </c>
      <c r="Z56">
        <f>STDEV('Left 1 Kin'!Z56, 'Left 2 Kin'!Z56, 'Left 3 Kin'!Z56)</f>
        <v>54.507870521337068</v>
      </c>
      <c r="AA56">
        <f>STDEV('Left 1 Kin'!AA56, 'Left 2 Kin'!AA56, 'Left 3 Kin'!AA56)</f>
        <v>45.154192569793445</v>
      </c>
      <c r="AB56">
        <f>STDEV('Left 1 Kin'!AB56, 'Left 2 Kin'!AB56, 'Left 3 Kin'!AB56)</f>
        <v>25.949790559527536</v>
      </c>
      <c r="AC56">
        <f>STDEV('Left 1 Kin'!AC56, 'Left 2 Kin'!AC56, 'Left 3 Kin'!AC56)</f>
        <v>82.381545386680813</v>
      </c>
      <c r="AD56">
        <f>STDEV('Left 1 Kin'!AD56, 'Left 2 Kin'!AD56, 'Left 3 Kin'!AD56)</f>
        <v>90.798929553620951</v>
      </c>
      <c r="AE56">
        <f>STDEV('Left 1 Kin'!AE56, 'Left 2 Kin'!AE56, 'Left 3 Kin'!AE56)</f>
        <v>53.904083445482719</v>
      </c>
      <c r="AF56">
        <f>STDEV('Left 1 Kin'!AF56, 'Left 2 Kin'!AF56, 'Left 3 Kin'!AF56)</f>
        <v>152.78071328402621</v>
      </c>
      <c r="AG56">
        <f>STDEV('Left 1 Kin'!AG56, 'Left 2 Kin'!AG56, 'Left 3 Kin'!AG56)</f>
        <v>76.238216403148783</v>
      </c>
      <c r="AH56">
        <f>STDEV('Left 1 Kin'!AH56, 'Left 2 Kin'!AH56, 'Left 3 Kin'!AH56)</f>
        <v>30.428269979667132</v>
      </c>
      <c r="AI56">
        <f>STDEV('Left 1 Kin'!AI56, 'Left 2 Kin'!AI56, 'Left 3 Kin'!AI56)</f>
        <v>0.42019031754306868</v>
      </c>
      <c r="AJ56">
        <f>STDEV('Left 1 Kin'!AJ56, 'Left 2 Kin'!AJ56, 'Left 3 Kin'!AJ56)</f>
        <v>6.3407577604047735E-2</v>
      </c>
      <c r="AK56">
        <f>STDEV('Left 1 Kin'!AK56, 'Left 2 Kin'!AK56, 'Left 3 Kin'!AK56)</f>
        <v>2.5288198331601775E-2</v>
      </c>
      <c r="AL56">
        <f>STDEV('Left 1 Kin'!AL56, 'Left 2 Kin'!AL56, 'Left 3 Kin'!AL56)</f>
        <v>4.6590112193987485</v>
      </c>
      <c r="AM56">
        <f>STDEV('Left 1 Kin'!AM56, 'Left 2 Kin'!AM56, 'Left 3 Kin'!AM56)</f>
        <v>0.31182860403041934</v>
      </c>
      <c r="AN56">
        <f>STDEV('Left 1 Kin'!AN56, 'Left 2 Kin'!AN56, 'Left 3 Kin'!AN56)</f>
        <v>0.23672520676339673</v>
      </c>
      <c r="AO56">
        <f>STDEV('Left 1 Kin'!AO56, 'Left 2 Kin'!AO56, 'Left 3 Kin'!AO56)</f>
        <v>5.7529625263515634E-2</v>
      </c>
      <c r="AP56">
        <f>STDEV('Left 1 Kin'!AP56, 'Left 2 Kin'!AP56, 'Left 3 Kin'!AP56)</f>
        <v>3.0335376753482088</v>
      </c>
      <c r="AQ56">
        <f>STDEV('Left 1 Kin'!AQ56, 'Left 2 Kin'!AQ56, 'Left 3 Kin'!AQ56)</f>
        <v>0.14551056623778216</v>
      </c>
      <c r="AR56">
        <f>STDEV('Left 1 Kin'!AR56, 'Left 2 Kin'!AR56, 'Left 3 Kin'!AR56)</f>
        <v>0.12122828507924871</v>
      </c>
      <c r="AS56">
        <f>STDEV('Left 1 Kin'!AS56, 'Left 2 Kin'!AS56, 'Left 3 Kin'!AS56)</f>
        <v>0.10569408778595762</v>
      </c>
      <c r="AT56">
        <f>STDEV('Left 1 Kin'!AT56, 'Left 2 Kin'!AT56, 'Left 3 Kin'!AT56)</f>
        <v>3.7627224968519943</v>
      </c>
    </row>
    <row r="57" spans="1:46" x14ac:dyDescent="0.25">
      <c r="A57">
        <v>55</v>
      </c>
      <c r="B57">
        <f>STDEV('Left 1 Kin'!B57, 'Left 2 Kin'!B57, 'Left 3 Kin'!B57)</f>
        <v>2.8913552005641868E-2</v>
      </c>
      <c r="C57">
        <f>STDEV('Left 1 Kin'!C57, 'Left 2 Kin'!C57, 'Left 3 Kin'!C57)</f>
        <v>3.4662469855336639E-3</v>
      </c>
      <c r="D57">
        <f>STDEV('Left 1 Kin'!D57, 'Left 2 Kin'!D57, 'Left 3 Kin'!D57)</f>
        <v>9.9345804313679953E-2</v>
      </c>
      <c r="E57">
        <f>STDEV('Left 1 Kin'!E57, 'Left 2 Kin'!E57, 'Left 3 Kin'!E57)</f>
        <v>9.9259408997394733E-3</v>
      </c>
      <c r="F57">
        <f>STDEV('Left 1 Kin'!F57, 'Left 2 Kin'!F57, 'Left 3 Kin'!F57)</f>
        <v>3.5377006348740692E-2</v>
      </c>
      <c r="G57">
        <f>STDEV('Left 1 Kin'!G57, 'Left 2 Kin'!G57, 'Left 3 Kin'!G57)</f>
        <v>0.62986290764340103</v>
      </c>
      <c r="H57">
        <f>STDEV('Left 1 Kin'!H57, 'Left 2 Kin'!H57, 'Left 3 Kin'!H57)</f>
        <v>0.55280990004769814</v>
      </c>
      <c r="I57">
        <f>STDEV('Left 1 Kin'!I57, 'Left 2 Kin'!I57, 'Left 3 Kin'!I57)</f>
        <v>2.6347150544569833</v>
      </c>
      <c r="J57">
        <f>STDEV('Left 1 Kin'!J57, 'Left 2 Kin'!J57, 'Left 3 Kin'!J57)</f>
        <v>0.53206381107751843</v>
      </c>
      <c r="K57">
        <f>STDEV('Left 1 Kin'!K57, 'Left 2 Kin'!K57, 'Left 3 Kin'!K57)</f>
        <v>1.1835236450964255</v>
      </c>
      <c r="L57">
        <f>STDEV('Left 1 Kin'!L57, 'Left 2 Kin'!L57, 'Left 3 Kin'!L57)</f>
        <v>1.6520487999829179</v>
      </c>
      <c r="M57">
        <f>STDEV('Left 1 Kin'!M57, 'Left 2 Kin'!M57, 'Left 3 Kin'!M57)</f>
        <v>3.5267684058378954</v>
      </c>
      <c r="N57">
        <f>STDEV('Left 1 Kin'!N57, 'Left 2 Kin'!N57, 'Left 3 Kin'!N57)</f>
        <v>2.5283793907873653</v>
      </c>
      <c r="O57">
        <f>STDEV('Left 1 Kin'!O57, 'Left 2 Kin'!O57, 'Left 3 Kin'!O57)</f>
        <v>2.3454405866026544</v>
      </c>
      <c r="P57">
        <f>STDEV('Left 1 Kin'!P57, 'Left 2 Kin'!P57, 'Left 3 Kin'!P57)</f>
        <v>3.0556143649941037</v>
      </c>
      <c r="Q57">
        <f>STDEV('Left 1 Kin'!Q57, 'Left 2 Kin'!Q57, 'Left 3 Kin'!Q57)</f>
        <v>1.5509545145669128</v>
      </c>
      <c r="R57">
        <f>STDEV('Left 1 Kin'!R57, 'Left 2 Kin'!R57, 'Left 3 Kin'!R57)</f>
        <v>0.99593819267730332</v>
      </c>
      <c r="S57">
        <f>STDEV('Left 1 Kin'!S57, 'Left 2 Kin'!S57, 'Left 3 Kin'!S57)</f>
        <v>1.3169819554983782</v>
      </c>
      <c r="T57">
        <f>STDEV('Left 1 Kin'!T57, 'Left 2 Kin'!T57, 'Left 3 Kin'!T57)</f>
        <v>0.65479315863233134</v>
      </c>
      <c r="U57">
        <f>STDEV('Left 1 Kin'!U57, 'Left 2 Kin'!U57, 'Left 3 Kin'!U57)</f>
        <v>19.258690127906135</v>
      </c>
      <c r="V57">
        <f>STDEV('Left 1 Kin'!V57, 'Left 2 Kin'!V57, 'Left 3 Kin'!V57)</f>
        <v>13.536070833542382</v>
      </c>
      <c r="W57">
        <f>STDEV('Left 1 Kin'!W57, 'Left 2 Kin'!W57, 'Left 3 Kin'!W57)</f>
        <v>64.067082225360423</v>
      </c>
      <c r="X57">
        <f>STDEV('Left 1 Kin'!X57, 'Left 2 Kin'!X57, 'Left 3 Kin'!X57)</f>
        <v>20.715615122313643</v>
      </c>
      <c r="Y57">
        <f>STDEV('Left 1 Kin'!Y57, 'Left 2 Kin'!Y57, 'Left 3 Kin'!Y57)</f>
        <v>10.665700780080497</v>
      </c>
      <c r="Z57">
        <f>STDEV('Left 1 Kin'!Z57, 'Left 2 Kin'!Z57, 'Left 3 Kin'!Z57)</f>
        <v>53.542821101773065</v>
      </c>
      <c r="AA57">
        <f>STDEV('Left 1 Kin'!AA57, 'Left 2 Kin'!AA57, 'Left 3 Kin'!AA57)</f>
        <v>39.211039342631786</v>
      </c>
      <c r="AB57">
        <f>STDEV('Left 1 Kin'!AB57, 'Left 2 Kin'!AB57, 'Left 3 Kin'!AB57)</f>
        <v>21.850485910048167</v>
      </c>
      <c r="AC57">
        <f>STDEV('Left 1 Kin'!AC57, 'Left 2 Kin'!AC57, 'Left 3 Kin'!AC57)</f>
        <v>95.798662840565598</v>
      </c>
      <c r="AD57">
        <f>STDEV('Left 1 Kin'!AD57, 'Left 2 Kin'!AD57, 'Left 3 Kin'!AD57)</f>
        <v>84.51952706682016</v>
      </c>
      <c r="AE57">
        <f>STDEV('Left 1 Kin'!AE57, 'Left 2 Kin'!AE57, 'Left 3 Kin'!AE57)</f>
        <v>65.033633815720663</v>
      </c>
      <c r="AF57">
        <f>STDEV('Left 1 Kin'!AF57, 'Left 2 Kin'!AF57, 'Left 3 Kin'!AF57)</f>
        <v>171.93428411506946</v>
      </c>
      <c r="AG57">
        <f>STDEV('Left 1 Kin'!AG57, 'Left 2 Kin'!AG57, 'Left 3 Kin'!AG57)</f>
        <v>75.887574653884997</v>
      </c>
      <c r="AH57">
        <f>STDEV('Left 1 Kin'!AH57, 'Left 2 Kin'!AH57, 'Left 3 Kin'!AH57)</f>
        <v>34.298337969591962</v>
      </c>
      <c r="AI57">
        <f>STDEV('Left 1 Kin'!AI57, 'Left 2 Kin'!AI57, 'Left 3 Kin'!AI57)</f>
        <v>0.34451231193759102</v>
      </c>
      <c r="AJ57">
        <f>STDEV('Left 1 Kin'!AJ57, 'Left 2 Kin'!AJ57, 'Left 3 Kin'!AJ57)</f>
        <v>8.7371049696586101E-2</v>
      </c>
      <c r="AK57">
        <f>STDEV('Left 1 Kin'!AK57, 'Left 2 Kin'!AK57, 'Left 3 Kin'!AK57)</f>
        <v>1.9860543946247877E-2</v>
      </c>
      <c r="AL57">
        <f>STDEV('Left 1 Kin'!AL57, 'Left 2 Kin'!AL57, 'Left 3 Kin'!AL57)</f>
        <v>4.0309857604602364</v>
      </c>
      <c r="AM57">
        <f>STDEV('Left 1 Kin'!AM57, 'Left 2 Kin'!AM57, 'Left 3 Kin'!AM57)</f>
        <v>0.35026639087854733</v>
      </c>
      <c r="AN57">
        <f>STDEV('Left 1 Kin'!AN57, 'Left 2 Kin'!AN57, 'Left 3 Kin'!AN57)</f>
        <v>0.21596853365558119</v>
      </c>
      <c r="AO57">
        <f>STDEV('Left 1 Kin'!AO57, 'Left 2 Kin'!AO57, 'Left 3 Kin'!AO57)</f>
        <v>6.5877633030395844E-2</v>
      </c>
      <c r="AP57">
        <f>STDEV('Left 1 Kin'!AP57, 'Left 2 Kin'!AP57, 'Left 3 Kin'!AP57)</f>
        <v>2.5244286460619847</v>
      </c>
      <c r="AQ57">
        <f>STDEV('Left 1 Kin'!AQ57, 'Left 2 Kin'!AQ57, 'Left 3 Kin'!AQ57)</f>
        <v>0.15526667289457186</v>
      </c>
      <c r="AR57">
        <f>STDEV('Left 1 Kin'!AR57, 'Left 2 Kin'!AR57, 'Left 3 Kin'!AR57)</f>
        <v>0.12671091505534701</v>
      </c>
      <c r="AS57">
        <f>STDEV('Left 1 Kin'!AS57, 'Left 2 Kin'!AS57, 'Left 3 Kin'!AS57)</f>
        <v>0.11550830796551322</v>
      </c>
      <c r="AT57">
        <f>STDEV('Left 1 Kin'!AT57, 'Left 2 Kin'!AT57, 'Left 3 Kin'!AT57)</f>
        <v>3.86530551153739</v>
      </c>
    </row>
    <row r="58" spans="1:46" x14ac:dyDescent="0.25">
      <c r="A58">
        <v>56</v>
      </c>
      <c r="B58">
        <f>STDEV('Left 1 Kin'!B58, 'Left 2 Kin'!B58, 'Left 3 Kin'!B58)</f>
        <v>3.0345688875574334E-2</v>
      </c>
      <c r="C58">
        <f>STDEV('Left 1 Kin'!C58, 'Left 2 Kin'!C58, 'Left 3 Kin'!C58)</f>
        <v>3.3950831236683248E-3</v>
      </c>
      <c r="D58">
        <f>STDEV('Left 1 Kin'!D58, 'Left 2 Kin'!D58, 'Left 3 Kin'!D58)</f>
        <v>0.10154875680659393</v>
      </c>
      <c r="E58">
        <f>STDEV('Left 1 Kin'!E58, 'Left 2 Kin'!E58, 'Left 3 Kin'!E58)</f>
        <v>1.2830789528908768E-2</v>
      </c>
      <c r="F58">
        <f>STDEV('Left 1 Kin'!F58, 'Left 2 Kin'!F58, 'Left 3 Kin'!F58)</f>
        <v>3.193258023690277E-2</v>
      </c>
      <c r="G58">
        <f>STDEV('Left 1 Kin'!G58, 'Left 2 Kin'!G58, 'Left 3 Kin'!G58)</f>
        <v>0.61472058030078447</v>
      </c>
      <c r="H58">
        <f>STDEV('Left 1 Kin'!H58, 'Left 2 Kin'!H58, 'Left 3 Kin'!H58)</f>
        <v>0.53779364043251288</v>
      </c>
      <c r="I58">
        <f>STDEV('Left 1 Kin'!I58, 'Left 2 Kin'!I58, 'Left 3 Kin'!I58)</f>
        <v>2.7082958803617898</v>
      </c>
      <c r="J58">
        <f>STDEV('Left 1 Kin'!J58, 'Left 2 Kin'!J58, 'Left 3 Kin'!J58)</f>
        <v>0.55279307472266115</v>
      </c>
      <c r="K58">
        <f>STDEV('Left 1 Kin'!K58, 'Left 2 Kin'!K58, 'Left 3 Kin'!K58)</f>
        <v>1.175520947288673</v>
      </c>
      <c r="L58">
        <f>STDEV('Left 1 Kin'!L58, 'Left 2 Kin'!L58, 'Left 3 Kin'!L58)</f>
        <v>1.6906855364251898</v>
      </c>
      <c r="M58">
        <f>STDEV('Left 1 Kin'!M58, 'Left 2 Kin'!M58, 'Left 3 Kin'!M58)</f>
        <v>3.6120467460049372</v>
      </c>
      <c r="N58">
        <f>STDEV('Left 1 Kin'!N58, 'Left 2 Kin'!N58, 'Left 3 Kin'!N58)</f>
        <v>2.5372039476315811</v>
      </c>
      <c r="O58">
        <f>STDEV('Left 1 Kin'!O58, 'Left 2 Kin'!O58, 'Left 3 Kin'!O58)</f>
        <v>2.2746911407594848</v>
      </c>
      <c r="P58">
        <f>STDEV('Left 1 Kin'!P58, 'Left 2 Kin'!P58, 'Left 3 Kin'!P58)</f>
        <v>3.1366731875548184</v>
      </c>
      <c r="Q58">
        <f>STDEV('Left 1 Kin'!Q58, 'Left 2 Kin'!Q58, 'Left 3 Kin'!Q58)</f>
        <v>1.4815713447910726</v>
      </c>
      <c r="R58">
        <f>STDEV('Left 1 Kin'!R58, 'Left 2 Kin'!R58, 'Left 3 Kin'!R58)</f>
        <v>1.1761449930820609</v>
      </c>
      <c r="S58">
        <f>STDEV('Left 1 Kin'!S58, 'Left 2 Kin'!S58, 'Left 3 Kin'!S58)</f>
        <v>1.3366381220499928</v>
      </c>
      <c r="T58">
        <f>STDEV('Left 1 Kin'!T58, 'Left 2 Kin'!T58, 'Left 3 Kin'!T58)</f>
        <v>0.70417081155860073</v>
      </c>
      <c r="U58">
        <f>STDEV('Left 1 Kin'!U58, 'Left 2 Kin'!U58, 'Left 3 Kin'!U58)</f>
        <v>19.891839886831313</v>
      </c>
      <c r="V58">
        <f>STDEV('Left 1 Kin'!V58, 'Left 2 Kin'!V58, 'Left 3 Kin'!V58)</f>
        <v>14.437713828748398</v>
      </c>
      <c r="W58">
        <f>STDEV('Left 1 Kin'!W58, 'Left 2 Kin'!W58, 'Left 3 Kin'!W58)</f>
        <v>63.64659661298343</v>
      </c>
      <c r="X58">
        <f>STDEV('Left 1 Kin'!X58, 'Left 2 Kin'!X58, 'Left 3 Kin'!X58)</f>
        <v>18.626564540551502</v>
      </c>
      <c r="Y58">
        <f>STDEV('Left 1 Kin'!Y58, 'Left 2 Kin'!Y58, 'Left 3 Kin'!Y58)</f>
        <v>9.5357312399645089</v>
      </c>
      <c r="Z58">
        <f>STDEV('Left 1 Kin'!Z58, 'Left 2 Kin'!Z58, 'Left 3 Kin'!Z58)</f>
        <v>52.797702712807606</v>
      </c>
      <c r="AA58">
        <f>STDEV('Left 1 Kin'!AA58, 'Left 2 Kin'!AA58, 'Left 3 Kin'!AA58)</f>
        <v>34.896062368888145</v>
      </c>
      <c r="AB58">
        <f>STDEV('Left 1 Kin'!AB58, 'Left 2 Kin'!AB58, 'Left 3 Kin'!AB58)</f>
        <v>19.821602005976651</v>
      </c>
      <c r="AC58">
        <f>STDEV('Left 1 Kin'!AC58, 'Left 2 Kin'!AC58, 'Left 3 Kin'!AC58)</f>
        <v>104.88086747479684</v>
      </c>
      <c r="AD58">
        <f>STDEV('Left 1 Kin'!AD58, 'Left 2 Kin'!AD58, 'Left 3 Kin'!AD58)</f>
        <v>78.466796204403423</v>
      </c>
      <c r="AE58">
        <f>STDEV('Left 1 Kin'!AE58, 'Left 2 Kin'!AE58, 'Left 3 Kin'!AE58)</f>
        <v>72.355029038868892</v>
      </c>
      <c r="AF58">
        <f>STDEV('Left 1 Kin'!AF58, 'Left 2 Kin'!AF58, 'Left 3 Kin'!AF58)</f>
        <v>183.01677279988098</v>
      </c>
      <c r="AG58">
        <f>STDEV('Left 1 Kin'!AG58, 'Left 2 Kin'!AG58, 'Left 3 Kin'!AG58)</f>
        <v>75.759941608895986</v>
      </c>
      <c r="AH58">
        <f>STDEV('Left 1 Kin'!AH58, 'Left 2 Kin'!AH58, 'Left 3 Kin'!AH58)</f>
        <v>37.006998394134982</v>
      </c>
      <c r="AI58">
        <f>STDEV('Left 1 Kin'!AI58, 'Left 2 Kin'!AI58, 'Left 3 Kin'!AI58)</f>
        <v>0.26205150659893772</v>
      </c>
      <c r="AJ58">
        <f>STDEV('Left 1 Kin'!AJ58, 'Left 2 Kin'!AJ58, 'Left 3 Kin'!AJ58)</f>
        <v>0.12126792137368114</v>
      </c>
      <c r="AK58">
        <f>STDEV('Left 1 Kin'!AK58, 'Left 2 Kin'!AK58, 'Left 3 Kin'!AK58)</f>
        <v>1.6236183404884526E-2</v>
      </c>
      <c r="AL58">
        <f>STDEV('Left 1 Kin'!AL58, 'Left 2 Kin'!AL58, 'Left 3 Kin'!AL58)</f>
        <v>3.1975745670900819</v>
      </c>
      <c r="AM58">
        <f>STDEV('Left 1 Kin'!AM58, 'Left 2 Kin'!AM58, 'Left 3 Kin'!AM58)</f>
        <v>0.3953550026941039</v>
      </c>
      <c r="AN58">
        <f>STDEV('Left 1 Kin'!AN58, 'Left 2 Kin'!AN58, 'Left 3 Kin'!AN58)</f>
        <v>0.19892088196420399</v>
      </c>
      <c r="AO58">
        <f>STDEV('Left 1 Kin'!AO58, 'Left 2 Kin'!AO58, 'Left 3 Kin'!AO58)</f>
        <v>7.3308908630293976E-2</v>
      </c>
      <c r="AP58">
        <f>STDEV('Left 1 Kin'!AP58, 'Left 2 Kin'!AP58, 'Left 3 Kin'!AP58)</f>
        <v>2.0342084570636749</v>
      </c>
      <c r="AQ58">
        <f>STDEV('Left 1 Kin'!AQ58, 'Left 2 Kin'!AQ58, 'Left 3 Kin'!AQ58)</f>
        <v>0.16530290522326987</v>
      </c>
      <c r="AR58">
        <f>STDEV('Left 1 Kin'!AR58, 'Left 2 Kin'!AR58, 'Left 3 Kin'!AR58)</f>
        <v>0.13129166797135555</v>
      </c>
      <c r="AS58">
        <f>STDEV('Left 1 Kin'!AS58, 'Left 2 Kin'!AS58, 'Left 3 Kin'!AS58)</f>
        <v>0.12455058921850055</v>
      </c>
      <c r="AT58">
        <f>STDEV('Left 1 Kin'!AT58, 'Left 2 Kin'!AT58, 'Left 3 Kin'!AT58)</f>
        <v>3.9171558004756513</v>
      </c>
    </row>
    <row r="59" spans="1:46" x14ac:dyDescent="0.25">
      <c r="A59">
        <v>57</v>
      </c>
      <c r="B59">
        <f>STDEV('Left 1 Kin'!B59, 'Left 2 Kin'!B59, 'Left 3 Kin'!B59)</f>
        <v>3.2458167789483468E-2</v>
      </c>
      <c r="C59">
        <f>STDEV('Left 1 Kin'!C59, 'Left 2 Kin'!C59, 'Left 3 Kin'!C59)</f>
        <v>3.3088850697188242E-3</v>
      </c>
      <c r="D59">
        <f>STDEV('Left 1 Kin'!D59, 'Left 2 Kin'!D59, 'Left 3 Kin'!D59)</f>
        <v>0.10369565876773314</v>
      </c>
      <c r="E59">
        <f>STDEV('Left 1 Kin'!E59, 'Left 2 Kin'!E59, 'Left 3 Kin'!E59)</f>
        <v>9.576964739784052E-3</v>
      </c>
      <c r="F59">
        <f>STDEV('Left 1 Kin'!F59, 'Left 2 Kin'!F59, 'Left 3 Kin'!F59)</f>
        <v>3.7382260249226543E-2</v>
      </c>
      <c r="G59">
        <f>STDEV('Left 1 Kin'!G59, 'Left 2 Kin'!G59, 'Left 3 Kin'!G59)</f>
        <v>0.60542449171332124</v>
      </c>
      <c r="H59">
        <f>STDEV('Left 1 Kin'!H59, 'Left 2 Kin'!H59, 'Left 3 Kin'!H59)</f>
        <v>0.52535504654753484</v>
      </c>
      <c r="I59">
        <f>STDEV('Left 1 Kin'!I59, 'Left 2 Kin'!I59, 'Left 3 Kin'!I59)</f>
        <v>2.7823855998383844</v>
      </c>
      <c r="J59">
        <f>STDEV('Left 1 Kin'!J59, 'Left 2 Kin'!J59, 'Left 3 Kin'!J59)</f>
        <v>0.57632671420847159</v>
      </c>
      <c r="K59">
        <f>STDEV('Left 1 Kin'!K59, 'Left 2 Kin'!K59, 'Left 3 Kin'!K59)</f>
        <v>1.1665723127012271</v>
      </c>
      <c r="L59">
        <f>STDEV('Left 1 Kin'!L59, 'Left 2 Kin'!L59, 'Left 3 Kin'!L59)</f>
        <v>1.7327351182319632</v>
      </c>
      <c r="M59">
        <f>STDEV('Left 1 Kin'!M59, 'Left 2 Kin'!M59, 'Left 3 Kin'!M59)</f>
        <v>3.6987804049873856</v>
      </c>
      <c r="N59">
        <f>STDEV('Left 1 Kin'!N59, 'Left 2 Kin'!N59, 'Left 3 Kin'!N59)</f>
        <v>2.5466331437254417</v>
      </c>
      <c r="O59">
        <f>STDEV('Left 1 Kin'!O59, 'Left 2 Kin'!O59, 'Left 3 Kin'!O59)</f>
        <v>2.1838298714888928</v>
      </c>
      <c r="P59">
        <f>STDEV('Left 1 Kin'!P59, 'Left 2 Kin'!P59, 'Left 3 Kin'!P59)</f>
        <v>3.2178226817347064</v>
      </c>
      <c r="Q59">
        <f>STDEV('Left 1 Kin'!Q59, 'Left 2 Kin'!Q59, 'Left 3 Kin'!Q59)</f>
        <v>1.4086772738090889</v>
      </c>
      <c r="R59">
        <f>STDEV('Left 1 Kin'!R59, 'Left 2 Kin'!R59, 'Left 3 Kin'!R59)</f>
        <v>1.3717477132480789</v>
      </c>
      <c r="S59">
        <f>STDEV('Left 1 Kin'!S59, 'Left 2 Kin'!S59, 'Left 3 Kin'!S59)</f>
        <v>1.3411424271360344</v>
      </c>
      <c r="T59">
        <f>STDEV('Left 1 Kin'!T59, 'Left 2 Kin'!T59, 'Left 3 Kin'!T59)</f>
        <v>0.75371537478222062</v>
      </c>
      <c r="U59">
        <f>STDEV('Left 1 Kin'!U59, 'Left 2 Kin'!U59, 'Left 3 Kin'!U59)</f>
        <v>20.515852470939979</v>
      </c>
      <c r="V59">
        <f>STDEV('Left 1 Kin'!V59, 'Left 2 Kin'!V59, 'Left 3 Kin'!V59)</f>
        <v>15.365271690651978</v>
      </c>
      <c r="W59">
        <f>STDEV('Left 1 Kin'!W59, 'Left 2 Kin'!W59, 'Left 3 Kin'!W59)</f>
        <v>63.328650521950216</v>
      </c>
      <c r="X59">
        <f>STDEV('Left 1 Kin'!X59, 'Left 2 Kin'!X59, 'Left 3 Kin'!X59)</f>
        <v>16.105063365936534</v>
      </c>
      <c r="Y59">
        <f>STDEV('Left 1 Kin'!Y59, 'Left 2 Kin'!Y59, 'Left 3 Kin'!Y59)</f>
        <v>8.5517327271656338</v>
      </c>
      <c r="Z59">
        <f>STDEV('Left 1 Kin'!Z59, 'Left 2 Kin'!Z59, 'Left 3 Kin'!Z59)</f>
        <v>51.943816527200468</v>
      </c>
      <c r="AA59">
        <f>STDEV('Left 1 Kin'!AA59, 'Left 2 Kin'!AA59, 'Left 3 Kin'!AA59)</f>
        <v>29.936446677347597</v>
      </c>
      <c r="AB59">
        <f>STDEV('Left 1 Kin'!AB59, 'Left 2 Kin'!AB59, 'Left 3 Kin'!AB59)</f>
        <v>18.199673957845405</v>
      </c>
      <c r="AC59">
        <f>STDEV('Left 1 Kin'!AC59, 'Left 2 Kin'!AC59, 'Left 3 Kin'!AC59)</f>
        <v>114.9187379203849</v>
      </c>
      <c r="AD59">
        <f>STDEV('Left 1 Kin'!AD59, 'Left 2 Kin'!AD59, 'Left 3 Kin'!AD59)</f>
        <v>71.552760347078831</v>
      </c>
      <c r="AE59">
        <f>STDEV('Left 1 Kin'!AE59, 'Left 2 Kin'!AE59, 'Left 3 Kin'!AE59)</f>
        <v>79.945060533685236</v>
      </c>
      <c r="AF59">
        <f>STDEV('Left 1 Kin'!AF59, 'Left 2 Kin'!AF59, 'Left 3 Kin'!AF59)</f>
        <v>194.26419702177643</v>
      </c>
      <c r="AG59">
        <f>STDEV('Left 1 Kin'!AG59, 'Left 2 Kin'!AG59, 'Left 3 Kin'!AG59)</f>
        <v>75.766019433014492</v>
      </c>
      <c r="AH59">
        <f>STDEV('Left 1 Kin'!AH59, 'Left 2 Kin'!AH59, 'Left 3 Kin'!AH59)</f>
        <v>39.864100711904427</v>
      </c>
      <c r="AI59">
        <f>STDEV('Left 1 Kin'!AI59, 'Left 2 Kin'!AI59, 'Left 3 Kin'!AI59)</f>
        <v>0.19307766413167352</v>
      </c>
      <c r="AJ59">
        <f>STDEV('Left 1 Kin'!AJ59, 'Left 2 Kin'!AJ59, 'Left 3 Kin'!AJ59)</f>
        <v>0.16049932044318246</v>
      </c>
      <c r="AK59">
        <f>STDEV('Left 1 Kin'!AK59, 'Left 2 Kin'!AK59, 'Left 3 Kin'!AK59)</f>
        <v>1.3729327333611442E-2</v>
      </c>
      <c r="AL59">
        <f>STDEV('Left 1 Kin'!AL59, 'Left 2 Kin'!AL59, 'Left 3 Kin'!AL59)</f>
        <v>2.3367198873089885</v>
      </c>
      <c r="AM59">
        <f>STDEV('Left 1 Kin'!AM59, 'Left 2 Kin'!AM59, 'Left 3 Kin'!AM59)</f>
        <v>0.44315106132036214</v>
      </c>
      <c r="AN59">
        <f>STDEV('Left 1 Kin'!AN59, 'Left 2 Kin'!AN59, 'Left 3 Kin'!AN59)</f>
        <v>0.18359569019992114</v>
      </c>
      <c r="AO59">
        <f>STDEV('Left 1 Kin'!AO59, 'Left 2 Kin'!AO59, 'Left 3 Kin'!AO59)</f>
        <v>8.1297209460497594E-2</v>
      </c>
      <c r="AP59">
        <f>STDEV('Left 1 Kin'!AP59, 'Left 2 Kin'!AP59, 'Left 3 Kin'!AP59)</f>
        <v>1.4864883661712034</v>
      </c>
      <c r="AQ59">
        <f>STDEV('Left 1 Kin'!AQ59, 'Left 2 Kin'!AQ59, 'Left 3 Kin'!AQ59)</f>
        <v>0.17545798856429995</v>
      </c>
      <c r="AR59">
        <f>STDEV('Left 1 Kin'!AR59, 'Left 2 Kin'!AR59, 'Left 3 Kin'!AR59)</f>
        <v>0.13592937530802723</v>
      </c>
      <c r="AS59">
        <f>STDEV('Left 1 Kin'!AS59, 'Left 2 Kin'!AS59, 'Left 3 Kin'!AS59)</f>
        <v>0.1341771330292815</v>
      </c>
      <c r="AT59">
        <f>STDEV('Left 1 Kin'!AT59, 'Left 2 Kin'!AT59, 'Left 3 Kin'!AT59)</f>
        <v>3.9754211489659546</v>
      </c>
    </row>
    <row r="60" spans="1:46" x14ac:dyDescent="0.25">
      <c r="A60">
        <v>58</v>
      </c>
      <c r="B60">
        <f>STDEV('Left 1 Kin'!B60, 'Left 2 Kin'!B60, 'Left 3 Kin'!B60)</f>
        <v>3.4536975958153436E-2</v>
      </c>
      <c r="C60">
        <f>STDEV('Left 1 Kin'!C60, 'Left 2 Kin'!C60, 'Left 3 Kin'!C60)</f>
        <v>3.2094555203972695E-3</v>
      </c>
      <c r="D60">
        <f>STDEV('Left 1 Kin'!D60, 'Left 2 Kin'!D60, 'Left 3 Kin'!D60)</f>
        <v>0.10265718683847579</v>
      </c>
      <c r="E60">
        <f>STDEV('Left 1 Kin'!E60, 'Left 2 Kin'!E60, 'Left 3 Kin'!E60)</f>
        <v>8.4548820730616682E-3</v>
      </c>
      <c r="F60">
        <f>STDEV('Left 1 Kin'!F60, 'Left 2 Kin'!F60, 'Left 3 Kin'!F60)</f>
        <v>3.5415728031944198E-2</v>
      </c>
      <c r="G60">
        <f>STDEV('Left 1 Kin'!G60, 'Left 2 Kin'!G60, 'Left 3 Kin'!G60)</f>
        <v>0.58797804503342932</v>
      </c>
      <c r="H60">
        <f>STDEV('Left 1 Kin'!H60, 'Left 2 Kin'!H60, 'Left 3 Kin'!H60)</f>
        <v>0.50550583670841731</v>
      </c>
      <c r="I60">
        <f>STDEV('Left 1 Kin'!I60, 'Left 2 Kin'!I60, 'Left 3 Kin'!I60)</f>
        <v>2.8688937777701642</v>
      </c>
      <c r="J60">
        <f>STDEV('Left 1 Kin'!J60, 'Left 2 Kin'!J60, 'Left 3 Kin'!J60)</f>
        <v>0.60045352633821714</v>
      </c>
      <c r="K60">
        <f>STDEV('Left 1 Kin'!K60, 'Left 2 Kin'!K60, 'Left 3 Kin'!K60)</f>
        <v>1.1682339674843443</v>
      </c>
      <c r="L60">
        <f>STDEV('Left 1 Kin'!L60, 'Left 2 Kin'!L60, 'Left 3 Kin'!L60)</f>
        <v>1.7876559945011787</v>
      </c>
      <c r="M60">
        <f>STDEV('Left 1 Kin'!M60, 'Left 2 Kin'!M60, 'Left 3 Kin'!M60)</f>
        <v>3.7760858293153539</v>
      </c>
      <c r="N60">
        <f>STDEV('Left 1 Kin'!N60, 'Left 2 Kin'!N60, 'Left 3 Kin'!N60)</f>
        <v>2.5620275929320746</v>
      </c>
      <c r="O60">
        <f>STDEV('Left 1 Kin'!O60, 'Left 2 Kin'!O60, 'Left 3 Kin'!O60)</f>
        <v>2.0607902579935189</v>
      </c>
      <c r="P60">
        <f>STDEV('Left 1 Kin'!P60, 'Left 2 Kin'!P60, 'Left 3 Kin'!P60)</f>
        <v>3.3021424365222853</v>
      </c>
      <c r="Q60">
        <f>STDEV('Left 1 Kin'!Q60, 'Left 2 Kin'!Q60, 'Left 3 Kin'!Q60)</f>
        <v>1.2933224458672608</v>
      </c>
      <c r="R60">
        <f>STDEV('Left 1 Kin'!R60, 'Left 2 Kin'!R60, 'Left 3 Kin'!R60)</f>
        <v>1.6655266613661017</v>
      </c>
      <c r="S60">
        <f>STDEV('Left 1 Kin'!S60, 'Left 2 Kin'!S60, 'Left 3 Kin'!S60)</f>
        <v>1.3816410400713119</v>
      </c>
      <c r="T60">
        <f>STDEV('Left 1 Kin'!T60, 'Left 2 Kin'!T60, 'Left 3 Kin'!T60)</f>
        <v>0.81621291462554246</v>
      </c>
      <c r="U60">
        <f>STDEV('Left 1 Kin'!U60, 'Left 2 Kin'!U60, 'Left 3 Kin'!U60)</f>
        <v>21.070142799310442</v>
      </c>
      <c r="V60">
        <f>STDEV('Left 1 Kin'!V60, 'Left 2 Kin'!V60, 'Left 3 Kin'!V60)</f>
        <v>16.524597645353801</v>
      </c>
      <c r="W60">
        <f>STDEV('Left 1 Kin'!W60, 'Left 2 Kin'!W60, 'Left 3 Kin'!W60)</f>
        <v>63.03027550608288</v>
      </c>
      <c r="X60">
        <f>STDEV('Left 1 Kin'!X60, 'Left 2 Kin'!X60, 'Left 3 Kin'!X60)</f>
        <v>14.005734256457188</v>
      </c>
      <c r="Y60">
        <f>STDEV('Left 1 Kin'!Y60, 'Left 2 Kin'!Y60, 'Left 3 Kin'!Y60)</f>
        <v>7.3773792949009973</v>
      </c>
      <c r="Z60">
        <f>STDEV('Left 1 Kin'!Z60, 'Left 2 Kin'!Z60, 'Left 3 Kin'!Z60)</f>
        <v>51.143356545800096</v>
      </c>
      <c r="AA60">
        <f>STDEV('Left 1 Kin'!AA60, 'Left 2 Kin'!AA60, 'Left 3 Kin'!AA60)</f>
        <v>27.991977796582692</v>
      </c>
      <c r="AB60">
        <f>STDEV('Left 1 Kin'!AB60, 'Left 2 Kin'!AB60, 'Left 3 Kin'!AB60)</f>
        <v>18.087832243550729</v>
      </c>
      <c r="AC60">
        <f>STDEV('Left 1 Kin'!AC60, 'Left 2 Kin'!AC60, 'Left 3 Kin'!AC60)</f>
        <v>127.18635193950614</v>
      </c>
      <c r="AD60">
        <f>STDEV('Left 1 Kin'!AD60, 'Left 2 Kin'!AD60, 'Left 3 Kin'!AD60)</f>
        <v>63.741734258908522</v>
      </c>
      <c r="AE60">
        <f>STDEV('Left 1 Kin'!AE60, 'Left 2 Kin'!AE60, 'Left 3 Kin'!AE60)</f>
        <v>87.373455834675596</v>
      </c>
      <c r="AF60">
        <f>STDEV('Left 1 Kin'!AF60, 'Left 2 Kin'!AF60, 'Left 3 Kin'!AF60)</f>
        <v>202.56090051888307</v>
      </c>
      <c r="AG60">
        <f>STDEV('Left 1 Kin'!AG60, 'Left 2 Kin'!AG60, 'Left 3 Kin'!AG60)</f>
        <v>76.196345457393548</v>
      </c>
      <c r="AH60">
        <f>STDEV('Left 1 Kin'!AH60, 'Left 2 Kin'!AH60, 'Left 3 Kin'!AH60)</f>
        <v>42.717481732881602</v>
      </c>
      <c r="AI60">
        <f>STDEV('Left 1 Kin'!AI60, 'Left 2 Kin'!AI60, 'Left 3 Kin'!AI60)</f>
        <v>0.14123272435013076</v>
      </c>
      <c r="AJ60">
        <f>STDEV('Left 1 Kin'!AJ60, 'Left 2 Kin'!AJ60, 'Left 3 Kin'!AJ60)</f>
        <v>0.19875641976057021</v>
      </c>
      <c r="AK60">
        <f>STDEV('Left 1 Kin'!AK60, 'Left 2 Kin'!AK60, 'Left 3 Kin'!AK60)</f>
        <v>1.011825407294515E-2</v>
      </c>
      <c r="AL60">
        <f>STDEV('Left 1 Kin'!AL60, 'Left 2 Kin'!AL60, 'Left 3 Kin'!AL60)</f>
        <v>1.3324713975786995</v>
      </c>
      <c r="AM60">
        <f>STDEV('Left 1 Kin'!AM60, 'Left 2 Kin'!AM60, 'Left 3 Kin'!AM60)</f>
        <v>0.4877758549070268</v>
      </c>
      <c r="AN60">
        <f>STDEV('Left 1 Kin'!AN60, 'Left 2 Kin'!AN60, 'Left 3 Kin'!AN60)</f>
        <v>0.16631735625348112</v>
      </c>
      <c r="AO60">
        <f>STDEV('Left 1 Kin'!AO60, 'Left 2 Kin'!AO60, 'Left 3 Kin'!AO60)</f>
        <v>9.0653190086430593E-2</v>
      </c>
      <c r="AP60">
        <f>STDEV('Left 1 Kin'!AP60, 'Left 2 Kin'!AP60, 'Left 3 Kin'!AP60)</f>
        <v>1.1143655681585527</v>
      </c>
      <c r="AQ60">
        <f>STDEV('Left 1 Kin'!AQ60, 'Left 2 Kin'!AQ60, 'Left 3 Kin'!AQ60)</f>
        <v>0.19388675136278222</v>
      </c>
      <c r="AR60">
        <f>STDEV('Left 1 Kin'!AR60, 'Left 2 Kin'!AR60, 'Left 3 Kin'!AR60)</f>
        <v>0.13986453219738235</v>
      </c>
      <c r="AS60">
        <f>STDEV('Left 1 Kin'!AS60, 'Left 2 Kin'!AS60, 'Left 3 Kin'!AS60)</f>
        <v>0.14427034356896665</v>
      </c>
      <c r="AT60">
        <f>STDEV('Left 1 Kin'!AT60, 'Left 2 Kin'!AT60, 'Left 3 Kin'!AT60)</f>
        <v>4.0425492946726154</v>
      </c>
    </row>
    <row r="61" spans="1:46" x14ac:dyDescent="0.25">
      <c r="A61">
        <v>59</v>
      </c>
      <c r="B61">
        <f>STDEV('Left 1 Kin'!B61, 'Left 2 Kin'!B61, 'Left 3 Kin'!B61)</f>
        <v>3.7058328882775542E-2</v>
      </c>
      <c r="C61">
        <f>STDEV('Left 1 Kin'!C61, 'Left 2 Kin'!C61, 'Left 3 Kin'!C61)</f>
        <v>3.1306934879210043E-3</v>
      </c>
      <c r="D61">
        <f>STDEV('Left 1 Kin'!D61, 'Left 2 Kin'!D61, 'Left 3 Kin'!D61)</f>
        <v>0.10129440951811521</v>
      </c>
      <c r="E61">
        <f>STDEV('Left 1 Kin'!E61, 'Left 2 Kin'!E61, 'Left 3 Kin'!E61)</f>
        <v>6.7698091361113339E-3</v>
      </c>
      <c r="F61">
        <f>STDEV('Left 1 Kin'!F61, 'Left 2 Kin'!F61, 'Left 3 Kin'!F61)</f>
        <v>3.4688367168550262E-2</v>
      </c>
      <c r="G61">
        <f>STDEV('Left 1 Kin'!G61, 'Left 2 Kin'!G61, 'Left 3 Kin'!G61)</f>
        <v>0.57958632003553467</v>
      </c>
      <c r="H61">
        <f>STDEV('Left 1 Kin'!H61, 'Left 2 Kin'!H61, 'Left 3 Kin'!H61)</f>
        <v>0.49029704224319204</v>
      </c>
      <c r="I61">
        <f>STDEV('Left 1 Kin'!I61, 'Left 2 Kin'!I61, 'Left 3 Kin'!I61)</f>
        <v>2.9372937540931745</v>
      </c>
      <c r="J61">
        <f>STDEV('Left 1 Kin'!J61, 'Left 2 Kin'!J61, 'Left 3 Kin'!J61)</f>
        <v>0.61266526811819033</v>
      </c>
      <c r="K61">
        <f>STDEV('Left 1 Kin'!K61, 'Left 2 Kin'!K61, 'Left 3 Kin'!K61)</f>
        <v>1.1648271901867684</v>
      </c>
      <c r="L61">
        <f>STDEV('Left 1 Kin'!L61, 'Left 2 Kin'!L61, 'Left 3 Kin'!L61)</f>
        <v>1.8277800861171276</v>
      </c>
      <c r="M61">
        <f>STDEV('Left 1 Kin'!M61, 'Left 2 Kin'!M61, 'Left 3 Kin'!M61)</f>
        <v>3.8340120238150526</v>
      </c>
      <c r="N61">
        <f>STDEV('Left 1 Kin'!N61, 'Left 2 Kin'!N61, 'Left 3 Kin'!N61)</f>
        <v>2.5603379087354958</v>
      </c>
      <c r="O61">
        <f>STDEV('Left 1 Kin'!O61, 'Left 2 Kin'!O61, 'Left 3 Kin'!O61)</f>
        <v>1.9462744810613464</v>
      </c>
      <c r="P61">
        <f>STDEV('Left 1 Kin'!P61, 'Left 2 Kin'!P61, 'Left 3 Kin'!P61)</f>
        <v>3.3626524036196979</v>
      </c>
      <c r="Q61">
        <f>STDEV('Left 1 Kin'!Q61, 'Left 2 Kin'!Q61, 'Left 3 Kin'!Q61)</f>
        <v>1.1975122609998625</v>
      </c>
      <c r="R61">
        <f>STDEV('Left 1 Kin'!R61, 'Left 2 Kin'!R61, 'Left 3 Kin'!R61)</f>
        <v>1.9211853899981426</v>
      </c>
      <c r="S61">
        <f>STDEV('Left 1 Kin'!S61, 'Left 2 Kin'!S61, 'Left 3 Kin'!S61)</f>
        <v>1.4079718067782225</v>
      </c>
      <c r="T61">
        <f>STDEV('Left 1 Kin'!T61, 'Left 2 Kin'!T61, 'Left 3 Kin'!T61)</f>
        <v>0.87367508900669943</v>
      </c>
      <c r="U61">
        <f>STDEV('Left 1 Kin'!U61, 'Left 2 Kin'!U61, 'Left 3 Kin'!U61)</f>
        <v>21.743585198877252</v>
      </c>
      <c r="V61">
        <f>STDEV('Left 1 Kin'!V61, 'Left 2 Kin'!V61, 'Left 3 Kin'!V61)</f>
        <v>17.364136518816988</v>
      </c>
      <c r="W61">
        <f>STDEV('Left 1 Kin'!W61, 'Left 2 Kin'!W61, 'Left 3 Kin'!W61)</f>
        <v>61.706421401013259</v>
      </c>
      <c r="X61">
        <f>STDEV('Left 1 Kin'!X61, 'Left 2 Kin'!X61, 'Left 3 Kin'!X61)</f>
        <v>12.758604020302309</v>
      </c>
      <c r="Y61">
        <f>STDEV('Left 1 Kin'!Y61, 'Left 2 Kin'!Y61, 'Left 3 Kin'!Y61)</f>
        <v>6.6749521667645189</v>
      </c>
      <c r="Z61">
        <f>STDEV('Left 1 Kin'!Z61, 'Left 2 Kin'!Z61, 'Left 3 Kin'!Z61)</f>
        <v>50.821123426517516</v>
      </c>
      <c r="AA61">
        <f>STDEV('Left 1 Kin'!AA61, 'Left 2 Kin'!AA61, 'Left 3 Kin'!AA61)</f>
        <v>28.393180013512723</v>
      </c>
      <c r="AB61">
        <f>STDEV('Left 1 Kin'!AB61, 'Left 2 Kin'!AB61, 'Left 3 Kin'!AB61)</f>
        <v>18.887053046912172</v>
      </c>
      <c r="AC61">
        <f>STDEV('Left 1 Kin'!AC61, 'Left 2 Kin'!AC61, 'Left 3 Kin'!AC61)</f>
        <v>135.66810168496036</v>
      </c>
      <c r="AD61">
        <f>STDEV('Left 1 Kin'!AD61, 'Left 2 Kin'!AD61, 'Left 3 Kin'!AD61)</f>
        <v>56.931445269773938</v>
      </c>
      <c r="AE61">
        <f>STDEV('Left 1 Kin'!AE61, 'Left 2 Kin'!AE61, 'Left 3 Kin'!AE61)</f>
        <v>91.344487052782583</v>
      </c>
      <c r="AF61">
        <f>STDEV('Left 1 Kin'!AF61, 'Left 2 Kin'!AF61, 'Left 3 Kin'!AF61)</f>
        <v>200.57441139903085</v>
      </c>
      <c r="AG61">
        <f>STDEV('Left 1 Kin'!AG61, 'Left 2 Kin'!AG61, 'Left 3 Kin'!AG61)</f>
        <v>76.645503632116672</v>
      </c>
      <c r="AH61">
        <f>STDEV('Left 1 Kin'!AH61, 'Left 2 Kin'!AH61, 'Left 3 Kin'!AH61)</f>
        <v>43.861486466103429</v>
      </c>
      <c r="AI61">
        <f>STDEV('Left 1 Kin'!AI61, 'Left 2 Kin'!AI61, 'Left 3 Kin'!AI61)</f>
        <v>0.13300371849032386</v>
      </c>
      <c r="AJ61">
        <f>STDEV('Left 1 Kin'!AJ61, 'Left 2 Kin'!AJ61, 'Left 3 Kin'!AJ61)</f>
        <v>0.20903734484982181</v>
      </c>
      <c r="AK61">
        <f>STDEV('Left 1 Kin'!AK61, 'Left 2 Kin'!AK61, 'Left 3 Kin'!AK61)</f>
        <v>1.3788625048565789E-2</v>
      </c>
      <c r="AL61">
        <f>STDEV('Left 1 Kin'!AL61, 'Left 2 Kin'!AL61, 'Left 3 Kin'!AL61)</f>
        <v>0.6520307663364775</v>
      </c>
      <c r="AM61">
        <f>STDEV('Left 1 Kin'!AM61, 'Left 2 Kin'!AM61, 'Left 3 Kin'!AM61)</f>
        <v>0.50853488189033047</v>
      </c>
      <c r="AN61">
        <f>STDEV('Left 1 Kin'!AN61, 'Left 2 Kin'!AN61, 'Left 3 Kin'!AN61)</f>
        <v>0.15773405052144185</v>
      </c>
      <c r="AO61">
        <f>STDEV('Left 1 Kin'!AO61, 'Left 2 Kin'!AO61, 'Left 3 Kin'!AO61)</f>
        <v>9.9228718682285777E-2</v>
      </c>
      <c r="AP61">
        <f>STDEV('Left 1 Kin'!AP61, 'Left 2 Kin'!AP61, 'Left 3 Kin'!AP61)</f>
        <v>1.052933099456149</v>
      </c>
      <c r="AQ61">
        <f>STDEV('Left 1 Kin'!AQ61, 'Left 2 Kin'!AQ61, 'Left 3 Kin'!AQ61)</f>
        <v>0.20487875024565949</v>
      </c>
      <c r="AR61">
        <f>STDEV('Left 1 Kin'!AR61, 'Left 2 Kin'!AR61, 'Left 3 Kin'!AR61)</f>
        <v>0.13756032285072778</v>
      </c>
      <c r="AS61">
        <f>STDEV('Left 1 Kin'!AS61, 'Left 2 Kin'!AS61, 'Left 3 Kin'!AS61)</f>
        <v>0.15135858153281662</v>
      </c>
      <c r="AT61">
        <f>STDEV('Left 1 Kin'!AT61, 'Left 2 Kin'!AT61, 'Left 3 Kin'!AT61)</f>
        <v>4.0719693843406555</v>
      </c>
    </row>
    <row r="62" spans="1:46" x14ac:dyDescent="0.25">
      <c r="A62">
        <v>60</v>
      </c>
      <c r="B62">
        <f>STDEV('Left 1 Kin'!B62, 'Left 2 Kin'!B62, 'Left 3 Kin'!B62)</f>
        <v>3.9974210436235932E-2</v>
      </c>
      <c r="C62">
        <f>STDEV('Left 1 Kin'!C62, 'Left 2 Kin'!C62, 'Left 3 Kin'!C62)</f>
        <v>3.0466974184561475E-3</v>
      </c>
      <c r="D62">
        <f>STDEV('Left 1 Kin'!D62, 'Left 2 Kin'!D62, 'Left 3 Kin'!D62)</f>
        <v>0.10123422836650969</v>
      </c>
      <c r="E62">
        <f>STDEV('Left 1 Kin'!E62, 'Left 2 Kin'!E62, 'Left 3 Kin'!E62)</f>
        <v>6.416969326982617E-3</v>
      </c>
      <c r="F62">
        <f>STDEV('Left 1 Kin'!F62, 'Left 2 Kin'!F62, 'Left 3 Kin'!F62)</f>
        <v>3.1991164119124726E-2</v>
      </c>
      <c r="G62">
        <f>STDEV('Left 1 Kin'!G62, 'Left 2 Kin'!G62, 'Left 3 Kin'!G62)</f>
        <v>0.57660746127673335</v>
      </c>
      <c r="H62">
        <f>STDEV('Left 1 Kin'!H62, 'Left 2 Kin'!H62, 'Left 3 Kin'!H62)</f>
        <v>0.4775706299009605</v>
      </c>
      <c r="I62">
        <f>STDEV('Left 1 Kin'!I62, 'Left 2 Kin'!I62, 'Left 3 Kin'!I62)</f>
        <v>3.0055154191381757</v>
      </c>
      <c r="J62">
        <f>STDEV('Left 1 Kin'!J62, 'Left 2 Kin'!J62, 'Left 3 Kin'!J62)</f>
        <v>0.62490142422625328</v>
      </c>
      <c r="K62">
        <f>STDEV('Left 1 Kin'!K62, 'Left 2 Kin'!K62, 'Left 3 Kin'!K62)</f>
        <v>1.1604126545190703</v>
      </c>
      <c r="L62">
        <f>STDEV('Left 1 Kin'!L62, 'Left 2 Kin'!L62, 'Left 3 Kin'!L62)</f>
        <v>1.8696093453268066</v>
      </c>
      <c r="M62">
        <f>STDEV('Left 1 Kin'!M62, 'Left 2 Kin'!M62, 'Left 3 Kin'!M62)</f>
        <v>3.8904878438932702</v>
      </c>
      <c r="N62">
        <f>STDEV('Left 1 Kin'!N62, 'Left 2 Kin'!N62, 'Left 3 Kin'!N62)</f>
        <v>2.5579611091909209</v>
      </c>
      <c r="O62">
        <f>STDEV('Left 1 Kin'!O62, 'Left 2 Kin'!O62, 'Left 3 Kin'!O62)</f>
        <v>1.8191006315209659</v>
      </c>
      <c r="P62">
        <f>STDEV('Left 1 Kin'!P62, 'Left 2 Kin'!P62, 'Left 3 Kin'!P62)</f>
        <v>3.4234239120506249</v>
      </c>
      <c r="Q62">
        <f>STDEV('Left 1 Kin'!Q62, 'Left 2 Kin'!Q62, 'Left 3 Kin'!Q62)</f>
        <v>1.1036149690292025</v>
      </c>
      <c r="R62">
        <f>STDEV('Left 1 Kin'!R62, 'Left 2 Kin'!R62, 'Left 3 Kin'!R62)</f>
        <v>2.1819962208338719</v>
      </c>
      <c r="S62">
        <f>STDEV('Left 1 Kin'!S62, 'Left 2 Kin'!S62, 'Left 3 Kin'!S62)</f>
        <v>1.4279515039851078</v>
      </c>
      <c r="T62">
        <f>STDEV('Left 1 Kin'!T62, 'Left 2 Kin'!T62, 'Left 3 Kin'!T62)</f>
        <v>0.93110330607674929</v>
      </c>
      <c r="U62">
        <f>STDEV('Left 1 Kin'!U62, 'Left 2 Kin'!U62, 'Left 3 Kin'!U62)</f>
        <v>22.4065545116453</v>
      </c>
      <c r="V62">
        <f>STDEV('Left 1 Kin'!V62, 'Left 2 Kin'!V62, 'Left 3 Kin'!V62)</f>
        <v>18.179620242068662</v>
      </c>
      <c r="W62">
        <f>STDEV('Left 1 Kin'!W62, 'Left 2 Kin'!W62, 'Left 3 Kin'!W62)</f>
        <v>60.348663387400968</v>
      </c>
      <c r="X62">
        <f>STDEV('Left 1 Kin'!X62, 'Left 2 Kin'!X62, 'Left 3 Kin'!X62)</f>
        <v>11.704233831538641</v>
      </c>
      <c r="Y62">
        <f>STDEV('Left 1 Kin'!Y62, 'Left 2 Kin'!Y62, 'Left 3 Kin'!Y62)</f>
        <v>6.4431528109950795</v>
      </c>
      <c r="Z62">
        <f>STDEV('Left 1 Kin'!Z62, 'Left 2 Kin'!Z62, 'Left 3 Kin'!Z62)</f>
        <v>50.593724680866529</v>
      </c>
      <c r="AA62">
        <f>STDEV('Left 1 Kin'!AA62, 'Left 2 Kin'!AA62, 'Left 3 Kin'!AA62)</f>
        <v>29.938383182518923</v>
      </c>
      <c r="AB62">
        <f>STDEV('Left 1 Kin'!AB62, 'Left 2 Kin'!AB62, 'Left 3 Kin'!AB62)</f>
        <v>19.977376162382573</v>
      </c>
      <c r="AC62">
        <f>STDEV('Left 1 Kin'!AC62, 'Left 2 Kin'!AC62, 'Left 3 Kin'!AC62)</f>
        <v>144.32254331798225</v>
      </c>
      <c r="AD62">
        <f>STDEV('Left 1 Kin'!AD62, 'Left 2 Kin'!AD62, 'Left 3 Kin'!AD62)</f>
        <v>50.03818974876431</v>
      </c>
      <c r="AE62">
        <f>STDEV('Left 1 Kin'!AE62, 'Left 2 Kin'!AE62, 'Left 3 Kin'!AE62)</f>
        <v>95.045232642888564</v>
      </c>
      <c r="AF62">
        <f>STDEV('Left 1 Kin'!AF62, 'Left 2 Kin'!AF62, 'Left 3 Kin'!AF62)</f>
        <v>197.40454917081632</v>
      </c>
      <c r="AG62">
        <f>STDEV('Left 1 Kin'!AG62, 'Left 2 Kin'!AG62, 'Left 3 Kin'!AG62)</f>
        <v>77.227322682778393</v>
      </c>
      <c r="AH62">
        <f>STDEV('Left 1 Kin'!AH62, 'Left 2 Kin'!AH62, 'Left 3 Kin'!AH62)</f>
        <v>44.876445477744802</v>
      </c>
      <c r="AI62">
        <f>STDEV('Left 1 Kin'!AI62, 'Left 2 Kin'!AI62, 'Left 3 Kin'!AI62)</f>
        <v>0.1473086454082044</v>
      </c>
      <c r="AJ62">
        <f>STDEV('Left 1 Kin'!AJ62, 'Left 2 Kin'!AJ62, 'Left 3 Kin'!AJ62)</f>
        <v>0.21420196003149292</v>
      </c>
      <c r="AK62">
        <f>STDEV('Left 1 Kin'!AK62, 'Left 2 Kin'!AK62, 'Left 3 Kin'!AK62)</f>
        <v>1.9879301773366376E-2</v>
      </c>
      <c r="AL62">
        <f>STDEV('Left 1 Kin'!AL62, 'Left 2 Kin'!AL62, 'Left 3 Kin'!AL62)</f>
        <v>0.26944764908976193</v>
      </c>
      <c r="AM62">
        <f>STDEV('Left 1 Kin'!AM62, 'Left 2 Kin'!AM62, 'Left 3 Kin'!AM62)</f>
        <v>0.52559433915267284</v>
      </c>
      <c r="AN62">
        <f>STDEV('Left 1 Kin'!AN62, 'Left 2 Kin'!AN62, 'Left 3 Kin'!AN62)</f>
        <v>0.15053182291573131</v>
      </c>
      <c r="AO62">
        <f>STDEV('Left 1 Kin'!AO62, 'Left 2 Kin'!AO62, 'Left 3 Kin'!AO62)</f>
        <v>0.10785208714364318</v>
      </c>
      <c r="AP62">
        <f>STDEV('Left 1 Kin'!AP62, 'Left 2 Kin'!AP62, 'Left 3 Kin'!AP62)</f>
        <v>1.1812008468221367</v>
      </c>
      <c r="AQ62">
        <f>STDEV('Left 1 Kin'!AQ62, 'Left 2 Kin'!AQ62, 'Left 3 Kin'!AQ62)</f>
        <v>0.21520654938299</v>
      </c>
      <c r="AR62">
        <f>STDEV('Left 1 Kin'!AR62, 'Left 2 Kin'!AR62, 'Left 3 Kin'!AR62)</f>
        <v>0.13484291278555682</v>
      </c>
      <c r="AS62">
        <f>STDEV('Left 1 Kin'!AS62, 'Left 2 Kin'!AS62, 'Left 3 Kin'!AS62)</f>
        <v>0.15824815914876655</v>
      </c>
      <c r="AT62">
        <f>STDEV('Left 1 Kin'!AT62, 'Left 2 Kin'!AT62, 'Left 3 Kin'!AT62)</f>
        <v>4.1019670891182551</v>
      </c>
    </row>
    <row r="63" spans="1:46" x14ac:dyDescent="0.25">
      <c r="A63">
        <v>61</v>
      </c>
      <c r="B63">
        <f>STDEV('Left 1 Kin'!B63, 'Left 2 Kin'!B63, 'Left 3 Kin'!B63)</f>
        <v>4.2969144089105175E-2</v>
      </c>
      <c r="C63">
        <f>STDEV('Left 1 Kin'!C63, 'Left 2 Kin'!C63, 'Left 3 Kin'!C63)</f>
        <v>2.9497745953139718E-3</v>
      </c>
      <c r="D63">
        <f>STDEV('Left 1 Kin'!D63, 'Left 2 Kin'!D63, 'Left 3 Kin'!D63)</f>
        <v>0.10393382391408512</v>
      </c>
      <c r="E63">
        <f>STDEV('Left 1 Kin'!E63, 'Left 2 Kin'!E63, 'Left 3 Kin'!E63)</f>
        <v>6.0953330962465026E-3</v>
      </c>
      <c r="F63">
        <f>STDEV('Left 1 Kin'!F63, 'Left 2 Kin'!F63, 'Left 3 Kin'!F63)</f>
        <v>2.7840789199626261E-2</v>
      </c>
      <c r="G63">
        <f>STDEV('Left 1 Kin'!G63, 'Left 2 Kin'!G63, 'Left 3 Kin'!G63)</f>
        <v>0.56614675512832613</v>
      </c>
      <c r="H63">
        <f>STDEV('Left 1 Kin'!H63, 'Left 2 Kin'!H63, 'Left 3 Kin'!H63)</f>
        <v>0.455506229790135</v>
      </c>
      <c r="I63">
        <f>STDEV('Left 1 Kin'!I63, 'Left 2 Kin'!I63, 'Left 3 Kin'!I63)</f>
        <v>3.0866467923026306</v>
      </c>
      <c r="J63">
        <f>STDEV('Left 1 Kin'!J63, 'Left 2 Kin'!J63, 'Left 3 Kin'!J63)</f>
        <v>0.63603748003426108</v>
      </c>
      <c r="K63">
        <f>STDEV('Left 1 Kin'!K63, 'Left 2 Kin'!K63, 'Left 3 Kin'!K63)</f>
        <v>1.1694366319985081</v>
      </c>
      <c r="L63">
        <f>STDEV('Left 1 Kin'!L63, 'Left 2 Kin'!L63, 'Left 3 Kin'!L63)</f>
        <v>1.9269563775272651</v>
      </c>
      <c r="M63">
        <f>STDEV('Left 1 Kin'!M63, 'Left 2 Kin'!M63, 'Left 3 Kin'!M63)</f>
        <v>3.9304795188710817</v>
      </c>
      <c r="N63">
        <f>STDEV('Left 1 Kin'!N63, 'Left 2 Kin'!N63, 'Left 3 Kin'!N63)</f>
        <v>2.561967211999665</v>
      </c>
      <c r="O63">
        <f>STDEV('Left 1 Kin'!O63, 'Left 2 Kin'!O63, 'Left 3 Kin'!O63)</f>
        <v>1.6545393904515102</v>
      </c>
      <c r="P63">
        <f>STDEV('Left 1 Kin'!P63, 'Left 2 Kin'!P63, 'Left 3 Kin'!P63)</f>
        <v>3.4746465382245719</v>
      </c>
      <c r="Q63">
        <f>STDEV('Left 1 Kin'!Q63, 'Left 2 Kin'!Q63, 'Left 3 Kin'!Q63)</f>
        <v>0.96350806991989957</v>
      </c>
      <c r="R63">
        <f>STDEV('Left 1 Kin'!R63, 'Left 2 Kin'!R63, 'Left 3 Kin'!R63)</f>
        <v>2.4982674964000418</v>
      </c>
      <c r="S63">
        <f>STDEV('Left 1 Kin'!S63, 'Left 2 Kin'!S63, 'Left 3 Kin'!S63)</f>
        <v>1.4959212387830907</v>
      </c>
      <c r="T63">
        <f>STDEV('Left 1 Kin'!T63, 'Left 2 Kin'!T63, 'Left 3 Kin'!T63)</f>
        <v>1.0010064596906967</v>
      </c>
      <c r="U63">
        <f>STDEV('Left 1 Kin'!U63, 'Left 2 Kin'!U63, 'Left 3 Kin'!U63)</f>
        <v>22.853829414158476</v>
      </c>
      <c r="V63">
        <f>STDEV('Left 1 Kin'!V63, 'Left 2 Kin'!V63, 'Left 3 Kin'!V63)</f>
        <v>19.150424071970363</v>
      </c>
      <c r="W63">
        <f>STDEV('Left 1 Kin'!W63, 'Left 2 Kin'!W63, 'Left 3 Kin'!W63)</f>
        <v>59.018338471196181</v>
      </c>
      <c r="X63">
        <f>STDEV('Left 1 Kin'!X63, 'Left 2 Kin'!X63, 'Left 3 Kin'!X63)</f>
        <v>12.278308098023963</v>
      </c>
      <c r="Y63">
        <f>STDEV('Left 1 Kin'!Y63, 'Left 2 Kin'!Y63, 'Left 3 Kin'!Y63)</f>
        <v>6.3304309022594092</v>
      </c>
      <c r="Z63">
        <f>STDEV('Left 1 Kin'!Z63, 'Left 2 Kin'!Z63, 'Left 3 Kin'!Z63)</f>
        <v>50.397288282755774</v>
      </c>
      <c r="AA63">
        <f>STDEV('Left 1 Kin'!AA63, 'Left 2 Kin'!AA63, 'Left 3 Kin'!AA63)</f>
        <v>34.834733901877605</v>
      </c>
      <c r="AB63">
        <f>STDEV('Left 1 Kin'!AB63, 'Left 2 Kin'!AB63, 'Left 3 Kin'!AB63)</f>
        <v>20.966951865152527</v>
      </c>
      <c r="AC63">
        <f>STDEV('Left 1 Kin'!AC63, 'Left 2 Kin'!AC63, 'Left 3 Kin'!AC63)</f>
        <v>154.24221051683818</v>
      </c>
      <c r="AD63">
        <f>STDEV('Left 1 Kin'!AD63, 'Left 2 Kin'!AD63, 'Left 3 Kin'!AD63)</f>
        <v>43.90346713998192</v>
      </c>
      <c r="AE63">
        <f>STDEV('Left 1 Kin'!AE63, 'Left 2 Kin'!AE63, 'Left 3 Kin'!AE63)</f>
        <v>97.004857393498028</v>
      </c>
      <c r="AF63">
        <f>STDEV('Left 1 Kin'!AF63, 'Left 2 Kin'!AF63, 'Left 3 Kin'!AF63)</f>
        <v>188.24268720287475</v>
      </c>
      <c r="AG63">
        <f>STDEV('Left 1 Kin'!AG63, 'Left 2 Kin'!AG63, 'Left 3 Kin'!AG63)</f>
        <v>79.254981794751728</v>
      </c>
      <c r="AH63">
        <f>STDEV('Left 1 Kin'!AH63, 'Left 2 Kin'!AH63, 'Left 3 Kin'!AH63)</f>
        <v>45.026544762235844</v>
      </c>
      <c r="AI63">
        <f>STDEV('Left 1 Kin'!AI63, 'Left 2 Kin'!AI63, 'Left 3 Kin'!AI63)</f>
        <v>0.18950450362617652</v>
      </c>
      <c r="AJ63">
        <f>STDEV('Left 1 Kin'!AJ63, 'Left 2 Kin'!AJ63, 'Left 3 Kin'!AJ63)</f>
        <v>0.21455497256102773</v>
      </c>
      <c r="AK63">
        <f>STDEV('Left 1 Kin'!AK63, 'Left 2 Kin'!AK63, 'Left 3 Kin'!AK63)</f>
        <v>2.8717198748520384E-2</v>
      </c>
      <c r="AL63">
        <f>STDEV('Left 1 Kin'!AL63, 'Left 2 Kin'!AL63, 'Left 3 Kin'!AL63)</f>
        <v>1.2377723733227413</v>
      </c>
      <c r="AM63">
        <f>STDEV('Left 1 Kin'!AM63, 'Left 2 Kin'!AM63, 'Left 3 Kin'!AM63)</f>
        <v>0.54457106711736103</v>
      </c>
      <c r="AN63">
        <f>STDEV('Left 1 Kin'!AN63, 'Left 2 Kin'!AN63, 'Left 3 Kin'!AN63)</f>
        <v>0.15085786445953858</v>
      </c>
      <c r="AO63">
        <f>STDEV('Left 1 Kin'!AO63, 'Left 2 Kin'!AO63, 'Left 3 Kin'!AO63)</f>
        <v>0.11728093952819489</v>
      </c>
      <c r="AP63">
        <f>STDEV('Left 1 Kin'!AP63, 'Left 2 Kin'!AP63, 'Left 3 Kin'!AP63)</f>
        <v>1.5332265337745536</v>
      </c>
      <c r="AQ63">
        <f>STDEV('Left 1 Kin'!AQ63, 'Left 2 Kin'!AQ63, 'Left 3 Kin'!AQ63)</f>
        <v>0.23642129303390449</v>
      </c>
      <c r="AR63">
        <f>STDEV('Left 1 Kin'!AR63, 'Left 2 Kin'!AR63, 'Left 3 Kin'!AR63)</f>
        <v>0.13310252446169898</v>
      </c>
      <c r="AS63">
        <f>STDEV('Left 1 Kin'!AS63, 'Left 2 Kin'!AS63, 'Left 3 Kin'!AS63)</f>
        <v>0.1653804896473651</v>
      </c>
      <c r="AT63">
        <f>STDEV('Left 1 Kin'!AT63, 'Left 2 Kin'!AT63, 'Left 3 Kin'!AT63)</f>
        <v>4.122049897803918</v>
      </c>
    </row>
    <row r="64" spans="1:46" x14ac:dyDescent="0.25">
      <c r="A64">
        <v>62</v>
      </c>
      <c r="B64">
        <f>STDEV('Left 1 Kin'!B64, 'Left 2 Kin'!B64, 'Left 3 Kin'!B64)</f>
        <v>4.5496046073625958E-2</v>
      </c>
      <c r="C64">
        <f>STDEV('Left 1 Kin'!C64, 'Left 2 Kin'!C64, 'Left 3 Kin'!C64)</f>
        <v>2.8627255764231666E-3</v>
      </c>
      <c r="D64">
        <f>STDEV('Left 1 Kin'!D64, 'Left 2 Kin'!D64, 'Left 3 Kin'!D64)</f>
        <v>0.10719551802196697</v>
      </c>
      <c r="E64">
        <f>STDEV('Left 1 Kin'!E64, 'Left 2 Kin'!E64, 'Left 3 Kin'!E64)</f>
        <v>6.3815449439976529E-3</v>
      </c>
      <c r="F64">
        <f>STDEV('Left 1 Kin'!F64, 'Left 2 Kin'!F64, 'Left 3 Kin'!F64)</f>
        <v>3.0932269002217353E-2</v>
      </c>
      <c r="G64">
        <f>STDEV('Left 1 Kin'!G64, 'Left 2 Kin'!G64, 'Left 3 Kin'!G64)</f>
        <v>0.5680945779460318</v>
      </c>
      <c r="H64">
        <f>STDEV('Left 1 Kin'!H64, 'Left 2 Kin'!H64, 'Left 3 Kin'!H64)</f>
        <v>0.4410601278799221</v>
      </c>
      <c r="I64">
        <f>STDEV('Left 1 Kin'!I64, 'Left 2 Kin'!I64, 'Left 3 Kin'!I64)</f>
        <v>3.1518973369988608</v>
      </c>
      <c r="J64">
        <f>STDEV('Left 1 Kin'!J64, 'Left 2 Kin'!J64, 'Left 3 Kin'!J64)</f>
        <v>0.64087479797643288</v>
      </c>
      <c r="K64">
        <f>STDEV('Left 1 Kin'!K64, 'Left 2 Kin'!K64, 'Left 3 Kin'!K64)</f>
        <v>1.1728234537863265</v>
      </c>
      <c r="L64">
        <f>STDEV('Left 1 Kin'!L64, 'Left 2 Kin'!L64, 'Left 3 Kin'!L64)</f>
        <v>1.9758819608228968</v>
      </c>
      <c r="M64">
        <f>STDEV('Left 1 Kin'!M64, 'Left 2 Kin'!M64, 'Left 3 Kin'!M64)</f>
        <v>3.9618746994146408</v>
      </c>
      <c r="N64">
        <f>STDEV('Left 1 Kin'!N64, 'Left 2 Kin'!N64, 'Left 3 Kin'!N64)</f>
        <v>2.5588344921681276</v>
      </c>
      <c r="O64">
        <f>STDEV('Left 1 Kin'!O64, 'Left 2 Kin'!O64, 'Left 3 Kin'!O64)</f>
        <v>1.4874056396159498</v>
      </c>
      <c r="P64">
        <f>STDEV('Left 1 Kin'!P64, 'Left 2 Kin'!P64, 'Left 3 Kin'!P64)</f>
        <v>3.5130912526772584</v>
      </c>
      <c r="Q64">
        <f>STDEV('Left 1 Kin'!Q64, 'Left 2 Kin'!Q64, 'Left 3 Kin'!Q64)</f>
        <v>0.85323049667678885</v>
      </c>
      <c r="R64">
        <f>STDEV('Left 1 Kin'!R64, 'Left 2 Kin'!R64, 'Left 3 Kin'!R64)</f>
        <v>2.7560889525443986</v>
      </c>
      <c r="S64">
        <f>STDEV('Left 1 Kin'!S64, 'Left 2 Kin'!S64, 'Left 3 Kin'!S64)</f>
        <v>1.5316358672430381</v>
      </c>
      <c r="T64">
        <f>STDEV('Left 1 Kin'!T64, 'Left 2 Kin'!T64, 'Left 3 Kin'!T64)</f>
        <v>1.0620581918039804</v>
      </c>
      <c r="U64">
        <f>STDEV('Left 1 Kin'!U64, 'Left 2 Kin'!U64, 'Left 3 Kin'!U64)</f>
        <v>23.220286574598166</v>
      </c>
      <c r="V64">
        <f>STDEV('Left 1 Kin'!V64, 'Left 2 Kin'!V64, 'Left 3 Kin'!V64)</f>
        <v>19.895509094061254</v>
      </c>
      <c r="W64">
        <f>STDEV('Left 1 Kin'!W64, 'Left 2 Kin'!W64, 'Left 3 Kin'!W64)</f>
        <v>57.131384272221233</v>
      </c>
      <c r="X64">
        <f>STDEV('Left 1 Kin'!X64, 'Left 2 Kin'!X64, 'Left 3 Kin'!X64)</f>
        <v>12.65651708607078</v>
      </c>
      <c r="Y64">
        <f>STDEV('Left 1 Kin'!Y64, 'Left 2 Kin'!Y64, 'Left 3 Kin'!Y64)</f>
        <v>7.7282894888006739</v>
      </c>
      <c r="Z64">
        <f>STDEV('Left 1 Kin'!Z64, 'Left 2 Kin'!Z64, 'Left 3 Kin'!Z64)</f>
        <v>50.473819922023168</v>
      </c>
      <c r="AA64">
        <f>STDEV('Left 1 Kin'!AA64, 'Left 2 Kin'!AA64, 'Left 3 Kin'!AA64)</f>
        <v>38.721228216804519</v>
      </c>
      <c r="AB64">
        <f>STDEV('Left 1 Kin'!AB64, 'Left 2 Kin'!AB64, 'Left 3 Kin'!AB64)</f>
        <v>21.938846959123378</v>
      </c>
      <c r="AC64">
        <f>STDEV('Left 1 Kin'!AC64, 'Left 2 Kin'!AC64, 'Left 3 Kin'!AC64)</f>
        <v>161.7058104963009</v>
      </c>
      <c r="AD64">
        <f>STDEV('Left 1 Kin'!AD64, 'Left 2 Kin'!AD64, 'Left 3 Kin'!AD64)</f>
        <v>38.977541662101345</v>
      </c>
      <c r="AE64">
        <f>STDEV('Left 1 Kin'!AE64, 'Left 2 Kin'!AE64, 'Left 3 Kin'!AE64)</f>
        <v>96.75721020234198</v>
      </c>
      <c r="AF64">
        <f>STDEV('Left 1 Kin'!AF64, 'Left 2 Kin'!AF64, 'Left 3 Kin'!AF64)</f>
        <v>173.78761681401738</v>
      </c>
      <c r="AG64">
        <f>STDEV('Left 1 Kin'!AG64, 'Left 2 Kin'!AG64, 'Left 3 Kin'!AG64)</f>
        <v>81.486403214355221</v>
      </c>
      <c r="AH64">
        <f>STDEV('Left 1 Kin'!AH64, 'Left 2 Kin'!AH64, 'Left 3 Kin'!AH64)</f>
        <v>44.195318874176259</v>
      </c>
      <c r="AI64">
        <f>STDEV('Left 1 Kin'!AI64, 'Left 2 Kin'!AI64, 'Left 3 Kin'!AI64)</f>
        <v>0.27040403448368439</v>
      </c>
      <c r="AJ64">
        <f>STDEV('Left 1 Kin'!AJ64, 'Left 2 Kin'!AJ64, 'Left 3 Kin'!AJ64)</f>
        <v>0.19166563492926883</v>
      </c>
      <c r="AK64">
        <f>STDEV('Left 1 Kin'!AK64, 'Left 2 Kin'!AK64, 'Left 3 Kin'!AK64)</f>
        <v>4.1158909684206775E-2</v>
      </c>
      <c r="AL64">
        <f>STDEV('Left 1 Kin'!AL64, 'Left 2 Kin'!AL64, 'Left 3 Kin'!AL64)</f>
        <v>2.2595969281022974</v>
      </c>
      <c r="AM64">
        <f>STDEV('Left 1 Kin'!AM64, 'Left 2 Kin'!AM64, 'Left 3 Kin'!AM64)</f>
        <v>0.55434824329870491</v>
      </c>
      <c r="AN64">
        <f>STDEV('Left 1 Kin'!AN64, 'Left 2 Kin'!AN64, 'Left 3 Kin'!AN64)</f>
        <v>0.15655083222528152</v>
      </c>
      <c r="AO64">
        <f>STDEV('Left 1 Kin'!AO64, 'Left 2 Kin'!AO64, 'Left 3 Kin'!AO64)</f>
        <v>0.12460525958198181</v>
      </c>
      <c r="AP64">
        <f>STDEV('Left 1 Kin'!AP64, 'Left 2 Kin'!AP64, 'Left 3 Kin'!AP64)</f>
        <v>1.7959859053800939</v>
      </c>
      <c r="AQ64">
        <f>STDEV('Left 1 Kin'!AQ64, 'Left 2 Kin'!AQ64, 'Left 3 Kin'!AQ64)</f>
        <v>0.25446416915542347</v>
      </c>
      <c r="AR64">
        <f>STDEV('Left 1 Kin'!AR64, 'Left 2 Kin'!AR64, 'Left 3 Kin'!AR64)</f>
        <v>0.13292806947134278</v>
      </c>
      <c r="AS64">
        <f>STDEV('Left 1 Kin'!AS64, 'Left 2 Kin'!AS64, 'Left 3 Kin'!AS64)</f>
        <v>0.17052962918011175</v>
      </c>
      <c r="AT64">
        <f>STDEV('Left 1 Kin'!AT64, 'Left 2 Kin'!AT64, 'Left 3 Kin'!AT64)</f>
        <v>4.1211641378052333</v>
      </c>
    </row>
    <row r="65" spans="1:46" x14ac:dyDescent="0.25">
      <c r="A65">
        <v>63</v>
      </c>
      <c r="B65">
        <f>STDEV('Left 1 Kin'!B65, 'Left 2 Kin'!B65, 'Left 3 Kin'!B65)</f>
        <v>4.7925230394161494E-2</v>
      </c>
      <c r="C65">
        <f>STDEV('Left 1 Kin'!C65, 'Left 2 Kin'!C65, 'Left 3 Kin'!C65)</f>
        <v>2.7833908512750159E-3</v>
      </c>
      <c r="D65">
        <f>STDEV('Left 1 Kin'!D65, 'Left 2 Kin'!D65, 'Left 3 Kin'!D65)</f>
        <v>0.10990368225993842</v>
      </c>
      <c r="E65">
        <f>STDEV('Left 1 Kin'!E65, 'Left 2 Kin'!E65, 'Left 3 Kin'!E65)</f>
        <v>6.1587162805001655E-3</v>
      </c>
      <c r="F65">
        <f>STDEV('Left 1 Kin'!F65, 'Left 2 Kin'!F65, 'Left 3 Kin'!F65)</f>
        <v>2.7627419932913611E-2</v>
      </c>
      <c r="G65">
        <f>STDEV('Left 1 Kin'!G65, 'Left 2 Kin'!G65, 'Left 3 Kin'!G65)</f>
        <v>0.573087678611234</v>
      </c>
      <c r="H65">
        <f>STDEV('Left 1 Kin'!H65, 'Left 2 Kin'!H65, 'Left 3 Kin'!H65)</f>
        <v>0.42764156459709773</v>
      </c>
      <c r="I65">
        <f>STDEV('Left 1 Kin'!I65, 'Left 2 Kin'!I65, 'Left 3 Kin'!I65)</f>
        <v>3.2124476242212419</v>
      </c>
      <c r="J65">
        <f>STDEV('Left 1 Kin'!J65, 'Left 2 Kin'!J65, 'Left 3 Kin'!J65)</f>
        <v>0.64342336487961049</v>
      </c>
      <c r="K65">
        <f>STDEV('Left 1 Kin'!K65, 'Left 2 Kin'!K65, 'Left 3 Kin'!K65)</f>
        <v>1.1771376653185195</v>
      </c>
      <c r="L65">
        <f>STDEV('Left 1 Kin'!L65, 'Left 2 Kin'!L65, 'Left 3 Kin'!L65)</f>
        <v>2.0228136818036395</v>
      </c>
      <c r="M65">
        <f>STDEV('Left 1 Kin'!M65, 'Left 2 Kin'!M65, 'Left 3 Kin'!M65)</f>
        <v>3.9894933883065367</v>
      </c>
      <c r="N65">
        <f>STDEV('Left 1 Kin'!N65, 'Left 2 Kin'!N65, 'Left 3 Kin'!N65)</f>
        <v>2.5540947912700891</v>
      </c>
      <c r="O65">
        <f>STDEV('Left 1 Kin'!O65, 'Left 2 Kin'!O65, 'Left 3 Kin'!O65)</f>
        <v>1.3294839351466412</v>
      </c>
      <c r="P65">
        <f>STDEV('Left 1 Kin'!P65, 'Left 2 Kin'!P65, 'Left 3 Kin'!P65)</f>
        <v>3.5450863052628945</v>
      </c>
      <c r="Q65">
        <f>STDEV('Left 1 Kin'!Q65, 'Left 2 Kin'!Q65, 'Left 3 Kin'!Q65)</f>
        <v>0.75299224886003957</v>
      </c>
      <c r="R65">
        <f>STDEV('Left 1 Kin'!R65, 'Left 2 Kin'!R65, 'Left 3 Kin'!R65)</f>
        <v>2.9912103907388294</v>
      </c>
      <c r="S65">
        <f>STDEV('Left 1 Kin'!S65, 'Left 2 Kin'!S65, 'Left 3 Kin'!S65)</f>
        <v>1.5750040505821992</v>
      </c>
      <c r="T65">
        <f>STDEV('Left 1 Kin'!T65, 'Left 2 Kin'!T65, 'Left 3 Kin'!T65)</f>
        <v>1.1202703498167954</v>
      </c>
      <c r="U65">
        <f>STDEV('Left 1 Kin'!U65, 'Left 2 Kin'!U65, 'Left 3 Kin'!U65)</f>
        <v>23.557745282579717</v>
      </c>
      <c r="V65">
        <f>STDEV('Left 1 Kin'!V65, 'Left 2 Kin'!V65, 'Left 3 Kin'!V65)</f>
        <v>20.561605018989312</v>
      </c>
      <c r="W65">
        <f>STDEV('Left 1 Kin'!W65, 'Left 2 Kin'!W65, 'Left 3 Kin'!W65)</f>
        <v>55.191537034874528</v>
      </c>
      <c r="X65">
        <f>STDEV('Left 1 Kin'!X65, 'Left 2 Kin'!X65, 'Left 3 Kin'!X65)</f>
        <v>13.572222020853282</v>
      </c>
      <c r="Y65">
        <f>STDEV('Left 1 Kin'!Y65, 'Left 2 Kin'!Y65, 'Left 3 Kin'!Y65)</f>
        <v>9.627509074751698</v>
      </c>
      <c r="Z65">
        <f>STDEV('Left 1 Kin'!Z65, 'Left 2 Kin'!Z65, 'Left 3 Kin'!Z65)</f>
        <v>50.608860869262529</v>
      </c>
      <c r="AA65">
        <f>STDEV('Left 1 Kin'!AA65, 'Left 2 Kin'!AA65, 'Left 3 Kin'!AA65)</f>
        <v>42.758589220655438</v>
      </c>
      <c r="AB65">
        <f>STDEV('Left 1 Kin'!AB65, 'Left 2 Kin'!AB65, 'Left 3 Kin'!AB65)</f>
        <v>22.647530502650646</v>
      </c>
      <c r="AC65">
        <f>STDEV('Left 1 Kin'!AC65, 'Left 2 Kin'!AC65, 'Left 3 Kin'!AC65)</f>
        <v>167.74438466307447</v>
      </c>
      <c r="AD65">
        <f>STDEV('Left 1 Kin'!AD65, 'Left 2 Kin'!AD65, 'Left 3 Kin'!AD65)</f>
        <v>35.706694057350312</v>
      </c>
      <c r="AE65">
        <f>STDEV('Left 1 Kin'!AE65, 'Left 2 Kin'!AE65, 'Left 3 Kin'!AE65)</f>
        <v>95.39991294186791</v>
      </c>
      <c r="AF65">
        <f>STDEV('Left 1 Kin'!AF65, 'Left 2 Kin'!AF65, 'Left 3 Kin'!AF65)</f>
        <v>157.1327149148631</v>
      </c>
      <c r="AG65">
        <f>STDEV('Left 1 Kin'!AG65, 'Left 2 Kin'!AG65, 'Left 3 Kin'!AG65)</f>
        <v>84.087840868412258</v>
      </c>
      <c r="AH65">
        <f>STDEV('Left 1 Kin'!AH65, 'Left 2 Kin'!AH65, 'Left 3 Kin'!AH65)</f>
        <v>42.805571636320821</v>
      </c>
      <c r="AI65">
        <f>STDEV('Left 1 Kin'!AI65, 'Left 2 Kin'!AI65, 'Left 3 Kin'!AI65)</f>
        <v>0.35244994058873957</v>
      </c>
      <c r="AJ65">
        <f>STDEV('Left 1 Kin'!AJ65, 'Left 2 Kin'!AJ65, 'Left 3 Kin'!AJ65)</f>
        <v>0.16313792962650758</v>
      </c>
      <c r="AK65">
        <f>STDEV('Left 1 Kin'!AK65, 'Left 2 Kin'!AK65, 'Left 3 Kin'!AK65)</f>
        <v>5.4550366185959431E-2</v>
      </c>
      <c r="AL65">
        <f>STDEV('Left 1 Kin'!AL65, 'Left 2 Kin'!AL65, 'Left 3 Kin'!AL65)</f>
        <v>3.2608350690742411</v>
      </c>
      <c r="AM65">
        <f>STDEV('Left 1 Kin'!AM65, 'Left 2 Kin'!AM65, 'Left 3 Kin'!AM65)</f>
        <v>0.56091909736480206</v>
      </c>
      <c r="AN65">
        <f>STDEV('Left 1 Kin'!AN65, 'Left 2 Kin'!AN65, 'Left 3 Kin'!AN65)</f>
        <v>0.16474091590484596</v>
      </c>
      <c r="AO65">
        <f>STDEV('Left 1 Kin'!AO65, 'Left 2 Kin'!AO65, 'Left 3 Kin'!AO65)</f>
        <v>0.13112243158819478</v>
      </c>
      <c r="AP65">
        <f>STDEV('Left 1 Kin'!AP65, 'Left 2 Kin'!AP65, 'Left 3 Kin'!AP65)</f>
        <v>2.0520611754808913</v>
      </c>
      <c r="AQ65">
        <f>STDEV('Left 1 Kin'!AQ65, 'Left 2 Kin'!AQ65, 'Left 3 Kin'!AQ65)</f>
        <v>0.27223418859787507</v>
      </c>
      <c r="AR65">
        <f>STDEV('Left 1 Kin'!AR65, 'Left 2 Kin'!AR65, 'Left 3 Kin'!AR65)</f>
        <v>0.13338911440028881</v>
      </c>
      <c r="AS65">
        <f>STDEV('Left 1 Kin'!AS65, 'Left 2 Kin'!AS65, 'Left 3 Kin'!AS65)</f>
        <v>0.17492090522435838</v>
      </c>
      <c r="AT65">
        <f>STDEV('Left 1 Kin'!AT65, 'Left 2 Kin'!AT65, 'Left 3 Kin'!AT65)</f>
        <v>4.112544112904482</v>
      </c>
    </row>
    <row r="66" spans="1:46" x14ac:dyDescent="0.25">
      <c r="A66">
        <v>64</v>
      </c>
      <c r="B66">
        <f>STDEV('Left 1 Kin'!B66, 'Left 2 Kin'!B66, 'Left 3 Kin'!B66)</f>
        <v>5.0377930022316032E-2</v>
      </c>
      <c r="C66">
        <f>STDEV('Left 1 Kin'!C66, 'Left 2 Kin'!C66, 'Left 3 Kin'!C66)</f>
        <v>2.6934599096974632E-3</v>
      </c>
      <c r="D66">
        <f>STDEV('Left 1 Kin'!D66, 'Left 2 Kin'!D66, 'Left 3 Kin'!D66)</f>
        <v>0.11026568960525984</v>
      </c>
      <c r="E66">
        <f>STDEV('Left 1 Kin'!E66, 'Left 2 Kin'!E66, 'Left 3 Kin'!E66)</f>
        <v>7.7982500411451598E-3</v>
      </c>
      <c r="F66">
        <f>STDEV('Left 1 Kin'!F66, 'Left 2 Kin'!F66, 'Left 3 Kin'!F66)</f>
        <v>2.0372871806596051E-2</v>
      </c>
      <c r="G66">
        <f>STDEV('Left 1 Kin'!G66, 'Left 2 Kin'!G66, 'Left 3 Kin'!G66)</f>
        <v>0.57605718947275852</v>
      </c>
      <c r="H66">
        <f>STDEV('Left 1 Kin'!H66, 'Left 2 Kin'!H66, 'Left 3 Kin'!H66)</f>
        <v>0.40748600464532964</v>
      </c>
      <c r="I66">
        <f>STDEV('Left 1 Kin'!I66, 'Left 2 Kin'!I66, 'Left 3 Kin'!I66)</f>
        <v>3.283359228063917</v>
      </c>
      <c r="J66">
        <f>STDEV('Left 1 Kin'!J66, 'Left 2 Kin'!J66, 'Left 3 Kin'!J66)</f>
        <v>0.64401451015123357</v>
      </c>
      <c r="K66">
        <f>STDEV('Left 1 Kin'!K66, 'Left 2 Kin'!K66, 'Left 3 Kin'!K66)</f>
        <v>1.1933751648302577</v>
      </c>
      <c r="L66">
        <f>STDEV('Left 1 Kin'!L66, 'Left 2 Kin'!L66, 'Left 3 Kin'!L66)</f>
        <v>2.0845177046993966</v>
      </c>
      <c r="M66">
        <f>STDEV('Left 1 Kin'!M66, 'Left 2 Kin'!M66, 'Left 3 Kin'!M66)</f>
        <v>4.0012256304197926</v>
      </c>
      <c r="N66">
        <f>STDEV('Left 1 Kin'!N66, 'Left 2 Kin'!N66, 'Left 3 Kin'!N66)</f>
        <v>2.5568327526320478</v>
      </c>
      <c r="O66">
        <f>STDEV('Left 1 Kin'!O66, 'Left 2 Kin'!O66, 'Left 3 Kin'!O66)</f>
        <v>1.1479385172943719</v>
      </c>
      <c r="P66">
        <f>STDEV('Left 1 Kin'!P66, 'Left 2 Kin'!P66, 'Left 3 Kin'!P66)</f>
        <v>3.5668029802664099</v>
      </c>
      <c r="Q66">
        <f>STDEV('Left 1 Kin'!Q66, 'Left 2 Kin'!Q66, 'Left 3 Kin'!Q66)</f>
        <v>0.6257806870536452</v>
      </c>
      <c r="R66">
        <f>STDEV('Left 1 Kin'!R66, 'Left 2 Kin'!R66, 'Left 3 Kin'!R66)</f>
        <v>3.2402025901279621</v>
      </c>
      <c r="S66">
        <f>STDEV('Left 1 Kin'!S66, 'Left 2 Kin'!S66, 'Left 3 Kin'!S66)</f>
        <v>1.6678133428622446</v>
      </c>
      <c r="T66">
        <f>STDEV('Left 1 Kin'!T66, 'Left 2 Kin'!T66, 'Left 3 Kin'!T66)</f>
        <v>1.1840470180931126</v>
      </c>
      <c r="U66">
        <f>STDEV('Left 1 Kin'!U66, 'Left 2 Kin'!U66, 'Left 3 Kin'!U66)</f>
        <v>23.630269525388517</v>
      </c>
      <c r="V66">
        <f>STDEV('Left 1 Kin'!V66, 'Left 2 Kin'!V66, 'Left 3 Kin'!V66)</f>
        <v>21.272541052806396</v>
      </c>
      <c r="W66">
        <f>STDEV('Left 1 Kin'!W66, 'Left 2 Kin'!W66, 'Left 3 Kin'!W66)</f>
        <v>53.288896129267336</v>
      </c>
      <c r="X66">
        <f>STDEV('Left 1 Kin'!X66, 'Left 2 Kin'!X66, 'Left 3 Kin'!X66)</f>
        <v>15.607922515504768</v>
      </c>
      <c r="Y66">
        <f>STDEV('Left 1 Kin'!Y66, 'Left 2 Kin'!Y66, 'Left 3 Kin'!Y66)</f>
        <v>11.762255142934917</v>
      </c>
      <c r="Z66">
        <f>STDEV('Left 1 Kin'!Z66, 'Left 2 Kin'!Z66, 'Left 3 Kin'!Z66)</f>
        <v>50.738405218171138</v>
      </c>
      <c r="AA66">
        <f>STDEV('Left 1 Kin'!AA66, 'Left 2 Kin'!AA66, 'Left 3 Kin'!AA66)</f>
        <v>47.317545765768877</v>
      </c>
      <c r="AB66">
        <f>STDEV('Left 1 Kin'!AB66, 'Left 2 Kin'!AB66, 'Left 3 Kin'!AB66)</f>
        <v>22.787294437983011</v>
      </c>
      <c r="AC66">
        <f>STDEV('Left 1 Kin'!AC66, 'Left 2 Kin'!AC66, 'Left 3 Kin'!AC66)</f>
        <v>172.78596996018905</v>
      </c>
      <c r="AD66">
        <f>STDEV('Left 1 Kin'!AD66, 'Left 2 Kin'!AD66, 'Left 3 Kin'!AD66)</f>
        <v>33.612960993491775</v>
      </c>
      <c r="AE66">
        <f>STDEV('Left 1 Kin'!AE66, 'Left 2 Kin'!AE66, 'Left 3 Kin'!AE66)</f>
        <v>91.15829031458135</v>
      </c>
      <c r="AF66">
        <f>STDEV('Left 1 Kin'!AF66, 'Left 2 Kin'!AF66, 'Left 3 Kin'!AF66)</f>
        <v>135.62966535048045</v>
      </c>
      <c r="AG66">
        <f>STDEV('Left 1 Kin'!AG66, 'Left 2 Kin'!AG66, 'Left 3 Kin'!AG66)</f>
        <v>89.07064066280941</v>
      </c>
      <c r="AH66">
        <f>STDEV('Left 1 Kin'!AH66, 'Left 2 Kin'!AH66, 'Left 3 Kin'!AH66)</f>
        <v>40.125500252204958</v>
      </c>
      <c r="AI66">
        <f>STDEV('Left 1 Kin'!AI66, 'Left 2 Kin'!AI66, 'Left 3 Kin'!AI66)</f>
        <v>0.47358003571080026</v>
      </c>
      <c r="AJ66">
        <f>STDEV('Left 1 Kin'!AJ66, 'Left 2 Kin'!AJ66, 'Left 3 Kin'!AJ66)</f>
        <v>0.138190670546459</v>
      </c>
      <c r="AK66">
        <f>STDEV('Left 1 Kin'!AK66, 'Left 2 Kin'!AK66, 'Left 3 Kin'!AK66)</f>
        <v>6.9195651707054079E-2</v>
      </c>
      <c r="AL66">
        <f>STDEV('Left 1 Kin'!AL66, 'Left 2 Kin'!AL66, 'Left 3 Kin'!AL66)</f>
        <v>4.6782537066405236</v>
      </c>
      <c r="AM66">
        <f>STDEV('Left 1 Kin'!AM66, 'Left 2 Kin'!AM66, 'Left 3 Kin'!AM66)</f>
        <v>0.57520236655567702</v>
      </c>
      <c r="AN66">
        <f>STDEV('Left 1 Kin'!AN66, 'Left 2 Kin'!AN66, 'Left 3 Kin'!AN66)</f>
        <v>0.17425421481899522</v>
      </c>
      <c r="AO66">
        <f>STDEV('Left 1 Kin'!AO66, 'Left 2 Kin'!AO66, 'Left 3 Kin'!AO66)</f>
        <v>0.13888582551297327</v>
      </c>
      <c r="AP66">
        <f>STDEV('Left 1 Kin'!AP66, 'Left 2 Kin'!AP66, 'Left 3 Kin'!AP66)</f>
        <v>2.4222556833376117</v>
      </c>
      <c r="AQ66">
        <f>STDEV('Left 1 Kin'!AQ66, 'Left 2 Kin'!AQ66, 'Left 3 Kin'!AQ66)</f>
        <v>0.29191024689955652</v>
      </c>
      <c r="AR66">
        <f>STDEV('Left 1 Kin'!AR66, 'Left 2 Kin'!AR66, 'Left 3 Kin'!AR66)</f>
        <v>0.13308309923298936</v>
      </c>
      <c r="AS66">
        <f>STDEV('Left 1 Kin'!AS66, 'Left 2 Kin'!AS66, 'Left 3 Kin'!AS66)</f>
        <v>0.17947131501080094</v>
      </c>
      <c r="AT66">
        <f>STDEV('Left 1 Kin'!AT66, 'Left 2 Kin'!AT66, 'Left 3 Kin'!AT66)</f>
        <v>4.1052262921677416</v>
      </c>
    </row>
    <row r="67" spans="1:46" x14ac:dyDescent="0.25">
      <c r="A67">
        <v>65</v>
      </c>
      <c r="B67">
        <f>STDEV('Left 1 Kin'!B67, 'Left 2 Kin'!B67, 'Left 3 Kin'!B67)</f>
        <v>5.2097614708677333E-2</v>
      </c>
      <c r="C67">
        <f>STDEV('Left 1 Kin'!C67, 'Left 2 Kin'!C67, 'Left 3 Kin'!C67)</f>
        <v>2.6070076347826984E-3</v>
      </c>
      <c r="D67">
        <f>STDEV('Left 1 Kin'!D67, 'Left 2 Kin'!D67, 'Left 3 Kin'!D67)</f>
        <v>0.11082303067319162</v>
      </c>
      <c r="E67">
        <f>STDEV('Left 1 Kin'!E67, 'Left 2 Kin'!E67, 'Left 3 Kin'!E67)</f>
        <v>8.2217560110750595E-3</v>
      </c>
      <c r="F67">
        <f>STDEV('Left 1 Kin'!F67, 'Left 2 Kin'!F67, 'Left 3 Kin'!F67)</f>
        <v>1.7115316798635011E-2</v>
      </c>
      <c r="G67">
        <f>STDEV('Left 1 Kin'!G67, 'Left 2 Kin'!G67, 'Left 3 Kin'!G67)</f>
        <v>0.59026145257059515</v>
      </c>
      <c r="H67">
        <f>STDEV('Left 1 Kin'!H67, 'Left 2 Kin'!H67, 'Left 3 Kin'!H67)</f>
        <v>0.39566426681415634</v>
      </c>
      <c r="I67">
        <f>STDEV('Left 1 Kin'!I67, 'Left 2 Kin'!I67, 'Left 3 Kin'!I67)</f>
        <v>3.3446824465689309</v>
      </c>
      <c r="J67">
        <f>STDEV('Left 1 Kin'!J67, 'Left 2 Kin'!J67, 'Left 3 Kin'!J67)</f>
        <v>0.63877151566502965</v>
      </c>
      <c r="K67">
        <f>STDEV('Left 1 Kin'!K67, 'Left 2 Kin'!K67, 'Left 3 Kin'!K67)</f>
        <v>1.205083255473488</v>
      </c>
      <c r="L67">
        <f>STDEV('Left 1 Kin'!L67, 'Left 2 Kin'!L67, 'Left 3 Kin'!L67)</f>
        <v>2.1438220624991788</v>
      </c>
      <c r="M67">
        <f>STDEV('Left 1 Kin'!M67, 'Left 2 Kin'!M67, 'Left 3 Kin'!M67)</f>
        <v>4.006985252725296</v>
      </c>
      <c r="N67">
        <f>STDEV('Left 1 Kin'!N67, 'Left 2 Kin'!N67, 'Left 3 Kin'!N67)</f>
        <v>2.5588211904719484</v>
      </c>
      <c r="O67">
        <f>STDEV('Left 1 Kin'!O67, 'Left 2 Kin'!O67, 'Left 3 Kin'!O67)</f>
        <v>0.94876255156827005</v>
      </c>
      <c r="P67">
        <f>STDEV('Left 1 Kin'!P67, 'Left 2 Kin'!P67, 'Left 3 Kin'!P67)</f>
        <v>3.5846486467027856</v>
      </c>
      <c r="Q67">
        <f>STDEV('Left 1 Kin'!Q67, 'Left 2 Kin'!Q67, 'Left 3 Kin'!Q67)</f>
        <v>0.5301821344210399</v>
      </c>
      <c r="R67">
        <f>STDEV('Left 1 Kin'!R67, 'Left 2 Kin'!R67, 'Left 3 Kin'!R67)</f>
        <v>3.4471557850687828</v>
      </c>
      <c r="S67">
        <f>STDEV('Left 1 Kin'!S67, 'Left 2 Kin'!S67, 'Left 3 Kin'!S67)</f>
        <v>1.7291361586521503</v>
      </c>
      <c r="T67">
        <f>STDEV('Left 1 Kin'!T67, 'Left 2 Kin'!T67, 'Left 3 Kin'!T67)</f>
        <v>1.2411253117782617</v>
      </c>
      <c r="U67">
        <f>STDEV('Left 1 Kin'!U67, 'Left 2 Kin'!U67, 'Left 3 Kin'!U67)</f>
        <v>23.487090318268326</v>
      </c>
      <c r="V67">
        <f>STDEV('Left 1 Kin'!V67, 'Left 2 Kin'!V67, 'Left 3 Kin'!V67)</f>
        <v>21.875727417459007</v>
      </c>
      <c r="W67">
        <f>STDEV('Left 1 Kin'!W67, 'Left 2 Kin'!W67, 'Left 3 Kin'!W67)</f>
        <v>51.063513339751374</v>
      </c>
      <c r="X67">
        <f>STDEV('Left 1 Kin'!X67, 'Left 2 Kin'!X67, 'Left 3 Kin'!X67)</f>
        <v>17.008520295140542</v>
      </c>
      <c r="Y67">
        <f>STDEV('Left 1 Kin'!Y67, 'Left 2 Kin'!Y67, 'Left 3 Kin'!Y67)</f>
        <v>14.475799068105239</v>
      </c>
      <c r="Z67">
        <f>STDEV('Left 1 Kin'!Z67, 'Left 2 Kin'!Z67, 'Left 3 Kin'!Z67)</f>
        <v>50.704181668496361</v>
      </c>
      <c r="AA67">
        <f>STDEV('Left 1 Kin'!AA67, 'Left 2 Kin'!AA67, 'Left 3 Kin'!AA67)</f>
        <v>50.792940718436761</v>
      </c>
      <c r="AB67">
        <f>STDEV('Left 1 Kin'!AB67, 'Left 2 Kin'!AB67, 'Left 3 Kin'!AB67)</f>
        <v>23.192645715004566</v>
      </c>
      <c r="AC67">
        <f>STDEV('Left 1 Kin'!AC67, 'Left 2 Kin'!AC67, 'Left 3 Kin'!AC67)</f>
        <v>176.16488149459644</v>
      </c>
      <c r="AD67">
        <f>STDEV('Left 1 Kin'!AD67, 'Left 2 Kin'!AD67, 'Left 3 Kin'!AD67)</f>
        <v>32.603300979588127</v>
      </c>
      <c r="AE67">
        <f>STDEV('Left 1 Kin'!AE67, 'Left 2 Kin'!AE67, 'Left 3 Kin'!AE67)</f>
        <v>85.513914050633417</v>
      </c>
      <c r="AF67">
        <f>STDEV('Left 1 Kin'!AF67, 'Left 2 Kin'!AF67, 'Left 3 Kin'!AF67)</f>
        <v>112.86363379407621</v>
      </c>
      <c r="AG67">
        <f>STDEV('Left 1 Kin'!AG67, 'Left 2 Kin'!AG67, 'Left 3 Kin'!AG67)</f>
        <v>94.69816450738476</v>
      </c>
      <c r="AH67">
        <f>STDEV('Left 1 Kin'!AH67, 'Left 2 Kin'!AH67, 'Left 3 Kin'!AH67)</f>
        <v>36.952366883236181</v>
      </c>
      <c r="AI67">
        <f>STDEV('Left 1 Kin'!AI67, 'Left 2 Kin'!AI67, 'Left 3 Kin'!AI67)</f>
        <v>0.60381055146440499</v>
      </c>
      <c r="AJ67">
        <f>STDEV('Left 1 Kin'!AJ67, 'Left 2 Kin'!AJ67, 'Left 3 Kin'!AJ67)</f>
        <v>0.1194994414530188</v>
      </c>
      <c r="AK67">
        <f>STDEV('Left 1 Kin'!AK67, 'Left 2 Kin'!AK67, 'Left 3 Kin'!AK67)</f>
        <v>8.2178683444300918E-2</v>
      </c>
      <c r="AL67">
        <f>STDEV('Left 1 Kin'!AL67, 'Left 2 Kin'!AL67, 'Left 3 Kin'!AL67)</f>
        <v>6.0526042976226382</v>
      </c>
      <c r="AM67">
        <f>STDEV('Left 1 Kin'!AM67, 'Left 2 Kin'!AM67, 'Left 3 Kin'!AM67)</f>
        <v>0.59031837073142179</v>
      </c>
      <c r="AN67">
        <f>STDEV('Left 1 Kin'!AN67, 'Left 2 Kin'!AN67, 'Left 3 Kin'!AN67)</f>
        <v>0.18235837245185665</v>
      </c>
      <c r="AO67">
        <f>STDEV('Left 1 Kin'!AO67, 'Left 2 Kin'!AO67, 'Left 3 Kin'!AO67)</f>
        <v>0.14631682610194724</v>
      </c>
      <c r="AP67">
        <f>STDEV('Left 1 Kin'!AP67, 'Left 2 Kin'!AP67, 'Left 3 Kin'!AP67)</f>
        <v>2.7409759059928511</v>
      </c>
      <c r="AQ67">
        <f>STDEV('Left 1 Kin'!AQ67, 'Left 2 Kin'!AQ67, 'Left 3 Kin'!AQ67)</f>
        <v>0.31110540324234692</v>
      </c>
      <c r="AR67">
        <f>STDEV('Left 1 Kin'!AR67, 'Left 2 Kin'!AR67, 'Left 3 Kin'!AR67)</f>
        <v>0.1332333202955846</v>
      </c>
      <c r="AS67">
        <f>STDEV('Left 1 Kin'!AS67, 'Left 2 Kin'!AS67, 'Left 3 Kin'!AS67)</f>
        <v>0.18348931059334461</v>
      </c>
      <c r="AT67">
        <f>STDEV('Left 1 Kin'!AT67, 'Left 2 Kin'!AT67, 'Left 3 Kin'!AT67)</f>
        <v>4.076875819120044</v>
      </c>
    </row>
    <row r="68" spans="1:46" x14ac:dyDescent="0.25">
      <c r="A68">
        <v>66</v>
      </c>
      <c r="B68">
        <f>STDEV('Left 1 Kin'!B68, 'Left 2 Kin'!B68, 'Left 3 Kin'!B68)</f>
        <v>5.3465089856225986E-2</v>
      </c>
      <c r="C68">
        <f>STDEV('Left 1 Kin'!C68, 'Left 2 Kin'!C68, 'Left 3 Kin'!C68)</f>
        <v>2.535945324162256E-3</v>
      </c>
      <c r="D68">
        <f>STDEV('Left 1 Kin'!D68, 'Left 2 Kin'!D68, 'Left 3 Kin'!D68)</f>
        <v>0.11017537145840395</v>
      </c>
      <c r="E68">
        <f>STDEV('Left 1 Kin'!E68, 'Left 2 Kin'!E68, 'Left 3 Kin'!E68)</f>
        <v>8.0878440547484092E-3</v>
      </c>
      <c r="F68">
        <f>STDEV('Left 1 Kin'!F68, 'Left 2 Kin'!F68, 'Left 3 Kin'!F68)</f>
        <v>1.8659393515044174E-2</v>
      </c>
      <c r="G68">
        <f>STDEV('Left 1 Kin'!G68, 'Left 2 Kin'!G68, 'Left 3 Kin'!G68)</f>
        <v>0.60526772135994034</v>
      </c>
      <c r="H68">
        <f>STDEV('Left 1 Kin'!H68, 'Left 2 Kin'!H68, 'Left 3 Kin'!H68)</f>
        <v>0.38363996565344144</v>
      </c>
      <c r="I68">
        <f>STDEV('Left 1 Kin'!I68, 'Left 2 Kin'!I68, 'Left 3 Kin'!I68)</f>
        <v>3.3958332326173308</v>
      </c>
      <c r="J68">
        <f>STDEV('Left 1 Kin'!J68, 'Left 2 Kin'!J68, 'Left 3 Kin'!J68)</f>
        <v>0.63270926548929241</v>
      </c>
      <c r="K68">
        <f>STDEV('Left 1 Kin'!K68, 'Left 2 Kin'!K68, 'Left 3 Kin'!K68)</f>
        <v>1.2195649361374787</v>
      </c>
      <c r="L68">
        <f>STDEV('Left 1 Kin'!L68, 'Left 2 Kin'!L68, 'Left 3 Kin'!L68)</f>
        <v>2.1969235293895202</v>
      </c>
      <c r="M68">
        <f>STDEV('Left 1 Kin'!M68, 'Left 2 Kin'!M68, 'Left 3 Kin'!M68)</f>
        <v>4.0138607733387834</v>
      </c>
      <c r="N68">
        <f>STDEV('Left 1 Kin'!N68, 'Left 2 Kin'!N68, 'Left 3 Kin'!N68)</f>
        <v>2.5615070350375784</v>
      </c>
      <c r="O68">
        <f>STDEV('Left 1 Kin'!O68, 'Left 2 Kin'!O68, 'Left 3 Kin'!O68)</f>
        <v>0.79905748716931124</v>
      </c>
      <c r="P68">
        <f>STDEV('Left 1 Kin'!P68, 'Left 2 Kin'!P68, 'Left 3 Kin'!P68)</f>
        <v>3.5950861518295003</v>
      </c>
      <c r="Q68">
        <f>STDEV('Left 1 Kin'!Q68, 'Left 2 Kin'!Q68, 'Left 3 Kin'!Q68)</f>
        <v>0.45815873867348356</v>
      </c>
      <c r="R68">
        <f>STDEV('Left 1 Kin'!R68, 'Left 2 Kin'!R68, 'Left 3 Kin'!R68)</f>
        <v>3.6008533992049006</v>
      </c>
      <c r="S68">
        <f>STDEV('Left 1 Kin'!S68, 'Left 2 Kin'!S68, 'Left 3 Kin'!S68)</f>
        <v>1.8094161562850408</v>
      </c>
      <c r="T68">
        <f>STDEV('Left 1 Kin'!T68, 'Left 2 Kin'!T68, 'Left 3 Kin'!T68)</f>
        <v>1.2890280445438924</v>
      </c>
      <c r="U68">
        <f>STDEV('Left 1 Kin'!U68, 'Left 2 Kin'!U68, 'Left 3 Kin'!U68)</f>
        <v>23.303959572011884</v>
      </c>
      <c r="V68">
        <f>STDEV('Left 1 Kin'!V68, 'Left 2 Kin'!V68, 'Left 3 Kin'!V68)</f>
        <v>22.346609502352347</v>
      </c>
      <c r="W68">
        <f>STDEV('Left 1 Kin'!W68, 'Left 2 Kin'!W68, 'Left 3 Kin'!W68)</f>
        <v>49.05074698858283</v>
      </c>
      <c r="X68">
        <f>STDEV('Left 1 Kin'!X68, 'Left 2 Kin'!X68, 'Left 3 Kin'!X68)</f>
        <v>18.559684992500078</v>
      </c>
      <c r="Y68">
        <f>STDEV('Left 1 Kin'!Y68, 'Left 2 Kin'!Y68, 'Left 3 Kin'!Y68)</f>
        <v>17.152202027187649</v>
      </c>
      <c r="Z68">
        <f>STDEV('Left 1 Kin'!Z68, 'Left 2 Kin'!Z68, 'Left 3 Kin'!Z68)</f>
        <v>50.632296670043949</v>
      </c>
      <c r="AA68">
        <f>STDEV('Left 1 Kin'!AA68, 'Left 2 Kin'!AA68, 'Left 3 Kin'!AA68)</f>
        <v>53.29409995477333</v>
      </c>
      <c r="AB68">
        <f>STDEV('Left 1 Kin'!AB68, 'Left 2 Kin'!AB68, 'Left 3 Kin'!AB68)</f>
        <v>23.473934050084331</v>
      </c>
      <c r="AC68">
        <f>STDEV('Left 1 Kin'!AC68, 'Left 2 Kin'!AC68, 'Left 3 Kin'!AC68)</f>
        <v>176.71435149698507</v>
      </c>
      <c r="AD68">
        <f>STDEV('Left 1 Kin'!AD68, 'Left 2 Kin'!AD68, 'Left 3 Kin'!AD68)</f>
        <v>32.352975490413826</v>
      </c>
      <c r="AE68">
        <f>STDEV('Left 1 Kin'!AE68, 'Left 2 Kin'!AE68, 'Left 3 Kin'!AE68)</f>
        <v>78.670570737559345</v>
      </c>
      <c r="AF68">
        <f>STDEV('Left 1 Kin'!AF68, 'Left 2 Kin'!AF68, 'Left 3 Kin'!AF68)</f>
        <v>91.107555724447778</v>
      </c>
      <c r="AG68">
        <f>STDEV('Left 1 Kin'!AG68, 'Left 2 Kin'!AG68, 'Left 3 Kin'!AG68)</f>
        <v>101.12309344648976</v>
      </c>
      <c r="AH68">
        <f>STDEV('Left 1 Kin'!AH68, 'Left 2 Kin'!AH68, 'Left 3 Kin'!AH68)</f>
        <v>33.281577987774433</v>
      </c>
      <c r="AI68">
        <f>STDEV('Left 1 Kin'!AI68, 'Left 2 Kin'!AI68, 'Left 3 Kin'!AI68)</f>
        <v>0.72296093639123649</v>
      </c>
      <c r="AJ68">
        <f>STDEV('Left 1 Kin'!AJ68, 'Left 2 Kin'!AJ68, 'Left 3 Kin'!AJ68)</f>
        <v>0.10783877809619313</v>
      </c>
      <c r="AK68">
        <f>STDEV('Left 1 Kin'!AK68, 'Left 2 Kin'!AK68, 'Left 3 Kin'!AK68)</f>
        <v>9.2651220268530773E-2</v>
      </c>
      <c r="AL68">
        <f>STDEV('Left 1 Kin'!AL68, 'Left 2 Kin'!AL68, 'Left 3 Kin'!AL68)</f>
        <v>7.2859657106972398</v>
      </c>
      <c r="AM68">
        <f>STDEV('Left 1 Kin'!AM68, 'Left 2 Kin'!AM68, 'Left 3 Kin'!AM68)</f>
        <v>0.60073126206334004</v>
      </c>
      <c r="AN68">
        <f>STDEV('Left 1 Kin'!AN68, 'Left 2 Kin'!AN68, 'Left 3 Kin'!AN68)</f>
        <v>0.19105860754205206</v>
      </c>
      <c r="AO68">
        <f>STDEV('Left 1 Kin'!AO68, 'Left 2 Kin'!AO68, 'Left 3 Kin'!AO68)</f>
        <v>0.15288380076030642</v>
      </c>
      <c r="AP68">
        <f>STDEV('Left 1 Kin'!AP68, 'Left 2 Kin'!AP68, 'Left 3 Kin'!AP68)</f>
        <v>2.9832717510029649</v>
      </c>
      <c r="AQ68">
        <f>STDEV('Left 1 Kin'!AQ68, 'Left 2 Kin'!AQ68, 'Left 3 Kin'!AQ68)</f>
        <v>0.33179160526187862</v>
      </c>
      <c r="AR68">
        <f>STDEV('Left 1 Kin'!AR68, 'Left 2 Kin'!AR68, 'Left 3 Kin'!AR68)</f>
        <v>0.13400752297346749</v>
      </c>
      <c r="AS68">
        <f>STDEV('Left 1 Kin'!AS68, 'Left 2 Kin'!AS68, 'Left 3 Kin'!AS68)</f>
        <v>0.18655409742407184</v>
      </c>
      <c r="AT68">
        <f>STDEV('Left 1 Kin'!AT68, 'Left 2 Kin'!AT68, 'Left 3 Kin'!AT68)</f>
        <v>4.0207984917711759</v>
      </c>
    </row>
    <row r="69" spans="1:46" x14ac:dyDescent="0.25">
      <c r="A69">
        <v>67</v>
      </c>
      <c r="B69">
        <f>STDEV('Left 1 Kin'!B69, 'Left 2 Kin'!B69, 'Left 3 Kin'!B69)</f>
        <v>5.4559159405193527E-2</v>
      </c>
      <c r="C69">
        <f>STDEV('Left 1 Kin'!C69, 'Left 2 Kin'!C69, 'Left 3 Kin'!C69)</f>
        <v>2.4560205753696995E-3</v>
      </c>
      <c r="D69">
        <f>STDEV('Left 1 Kin'!D69, 'Left 2 Kin'!D69, 'Left 3 Kin'!D69)</f>
        <v>0.11085450677504285</v>
      </c>
      <c r="E69">
        <f>STDEV('Left 1 Kin'!E69, 'Left 2 Kin'!E69, 'Left 3 Kin'!E69)</f>
        <v>8.0807143354886379E-3</v>
      </c>
      <c r="F69">
        <f>STDEV('Left 1 Kin'!F69, 'Left 2 Kin'!F69, 'Left 3 Kin'!F69)</f>
        <v>2.0265544817235016E-2</v>
      </c>
      <c r="G69">
        <f>STDEV('Left 1 Kin'!G69, 'Left 2 Kin'!G69, 'Left 3 Kin'!G69)</f>
        <v>0.6226988135770003</v>
      </c>
      <c r="H69">
        <f>STDEV('Left 1 Kin'!H69, 'Left 2 Kin'!H69, 'Left 3 Kin'!H69)</f>
        <v>0.36959027744896544</v>
      </c>
      <c r="I69">
        <f>STDEV('Left 1 Kin'!I69, 'Left 2 Kin'!I69, 'Left 3 Kin'!I69)</f>
        <v>3.4556697745728084</v>
      </c>
      <c r="J69">
        <f>STDEV('Left 1 Kin'!J69, 'Left 2 Kin'!J69, 'Left 3 Kin'!J69)</f>
        <v>0.62189664911489395</v>
      </c>
      <c r="K69">
        <f>STDEV('Left 1 Kin'!K69, 'Left 2 Kin'!K69, 'Left 3 Kin'!K69)</f>
        <v>1.2432140416476563</v>
      </c>
      <c r="L69">
        <f>STDEV('Left 1 Kin'!L69, 'Left 2 Kin'!L69, 'Left 3 Kin'!L69)</f>
        <v>2.2638357220293979</v>
      </c>
      <c r="M69">
        <f>STDEV('Left 1 Kin'!M69, 'Left 2 Kin'!M69, 'Left 3 Kin'!M69)</f>
        <v>4.0045945958380278</v>
      </c>
      <c r="N69">
        <f>STDEV('Left 1 Kin'!N69, 'Left 2 Kin'!N69, 'Left 3 Kin'!N69)</f>
        <v>2.5729706701905308</v>
      </c>
      <c r="O69">
        <f>STDEV('Left 1 Kin'!O69, 'Left 2 Kin'!O69, 'Left 3 Kin'!O69)</f>
        <v>0.65872890972412423</v>
      </c>
      <c r="P69">
        <f>STDEV('Left 1 Kin'!P69, 'Left 2 Kin'!P69, 'Left 3 Kin'!P69)</f>
        <v>3.6014913222612299</v>
      </c>
      <c r="Q69">
        <f>STDEV('Left 1 Kin'!Q69, 'Left 2 Kin'!Q69, 'Left 3 Kin'!Q69)</f>
        <v>0.39021491243961232</v>
      </c>
      <c r="R69">
        <f>STDEV('Left 1 Kin'!R69, 'Left 2 Kin'!R69, 'Left 3 Kin'!R69)</f>
        <v>3.7487580036749986</v>
      </c>
      <c r="S69">
        <f>STDEV('Left 1 Kin'!S69, 'Left 2 Kin'!S69, 'Left 3 Kin'!S69)</f>
        <v>1.9388586214400307</v>
      </c>
      <c r="T69">
        <f>STDEV('Left 1 Kin'!T69, 'Left 2 Kin'!T69, 'Left 3 Kin'!T69)</f>
        <v>1.3355352232939157</v>
      </c>
      <c r="U69">
        <f>STDEV('Left 1 Kin'!U69, 'Left 2 Kin'!U69, 'Left 3 Kin'!U69)</f>
        <v>22.857725695720021</v>
      </c>
      <c r="V69">
        <f>STDEV('Left 1 Kin'!V69, 'Left 2 Kin'!V69, 'Left 3 Kin'!V69)</f>
        <v>22.740688360565144</v>
      </c>
      <c r="W69">
        <f>STDEV('Left 1 Kin'!W69, 'Left 2 Kin'!W69, 'Left 3 Kin'!W69)</f>
        <v>46.950732289698351</v>
      </c>
      <c r="X69">
        <f>STDEV('Left 1 Kin'!X69, 'Left 2 Kin'!X69, 'Left 3 Kin'!X69)</f>
        <v>20.808017150973512</v>
      </c>
      <c r="Y69">
        <f>STDEV('Left 1 Kin'!Y69, 'Left 2 Kin'!Y69, 'Left 3 Kin'!Y69)</f>
        <v>19.791794473682508</v>
      </c>
      <c r="Z69">
        <f>STDEV('Left 1 Kin'!Z69, 'Left 2 Kin'!Z69, 'Left 3 Kin'!Z69)</f>
        <v>50.338448879393795</v>
      </c>
      <c r="AA69">
        <f>STDEV('Left 1 Kin'!AA69, 'Left 2 Kin'!AA69, 'Left 3 Kin'!AA69)</f>
        <v>55.480984149784895</v>
      </c>
      <c r="AB69">
        <f>STDEV('Left 1 Kin'!AB69, 'Left 2 Kin'!AB69, 'Left 3 Kin'!AB69)</f>
        <v>23.594280808268543</v>
      </c>
      <c r="AC69">
        <f>STDEV('Left 1 Kin'!AC69, 'Left 2 Kin'!AC69, 'Left 3 Kin'!AC69)</f>
        <v>173.95768613252855</v>
      </c>
      <c r="AD69">
        <f>STDEV('Left 1 Kin'!AD69, 'Left 2 Kin'!AD69, 'Left 3 Kin'!AD69)</f>
        <v>31.200584889349233</v>
      </c>
      <c r="AE69">
        <f>STDEV('Left 1 Kin'!AE69, 'Left 2 Kin'!AE69, 'Left 3 Kin'!AE69)</f>
        <v>68.387028280315789</v>
      </c>
      <c r="AF69">
        <f>STDEV('Left 1 Kin'!AF69, 'Left 2 Kin'!AF69, 'Left 3 Kin'!AF69)</f>
        <v>66.640889315888757</v>
      </c>
      <c r="AG69">
        <f>STDEV('Left 1 Kin'!AG69, 'Left 2 Kin'!AG69, 'Left 3 Kin'!AG69)</f>
        <v>110.78804434879342</v>
      </c>
      <c r="AH69">
        <f>STDEV('Left 1 Kin'!AH69, 'Left 2 Kin'!AH69, 'Left 3 Kin'!AH69)</f>
        <v>28.350766198062157</v>
      </c>
      <c r="AI69">
        <f>STDEV('Left 1 Kin'!AI69, 'Left 2 Kin'!AI69, 'Left 3 Kin'!AI69)</f>
        <v>0.85236769650612809</v>
      </c>
      <c r="AJ69">
        <f>STDEV('Left 1 Kin'!AJ69, 'Left 2 Kin'!AJ69, 'Left 3 Kin'!AJ69)</f>
        <v>0.10542024951953025</v>
      </c>
      <c r="AK69">
        <f>STDEV('Left 1 Kin'!AK69, 'Left 2 Kin'!AK69, 'Left 3 Kin'!AK69)</f>
        <v>0.10378755263520242</v>
      </c>
      <c r="AL69">
        <f>STDEV('Left 1 Kin'!AL69, 'Left 2 Kin'!AL69, 'Left 3 Kin'!AL69)</f>
        <v>8.5949312075546711</v>
      </c>
      <c r="AM69">
        <f>STDEV('Left 1 Kin'!AM69, 'Left 2 Kin'!AM69, 'Left 3 Kin'!AM69)</f>
        <v>0.61063811199759566</v>
      </c>
      <c r="AN69">
        <f>STDEV('Left 1 Kin'!AN69, 'Left 2 Kin'!AN69, 'Left 3 Kin'!AN69)</f>
        <v>0.2003292070481846</v>
      </c>
      <c r="AO69">
        <f>STDEV('Left 1 Kin'!AO69, 'Left 2 Kin'!AO69, 'Left 3 Kin'!AO69)</f>
        <v>0.1605848178538731</v>
      </c>
      <c r="AP69">
        <f>STDEV('Left 1 Kin'!AP69, 'Left 2 Kin'!AP69, 'Left 3 Kin'!AP69)</f>
        <v>3.243764924792774</v>
      </c>
      <c r="AQ69">
        <f>STDEV('Left 1 Kin'!AQ69, 'Left 2 Kin'!AQ69, 'Left 3 Kin'!AQ69)</f>
        <v>0.3573473930058027</v>
      </c>
      <c r="AR69">
        <f>STDEV('Left 1 Kin'!AR69, 'Left 2 Kin'!AR69, 'Left 3 Kin'!AR69)</f>
        <v>0.13555737331851853</v>
      </c>
      <c r="AS69">
        <f>STDEV('Left 1 Kin'!AS69, 'Left 2 Kin'!AS69, 'Left 3 Kin'!AS69)</f>
        <v>0.18962533928084357</v>
      </c>
      <c r="AT69">
        <f>STDEV('Left 1 Kin'!AT69, 'Left 2 Kin'!AT69, 'Left 3 Kin'!AT69)</f>
        <v>3.9330446145891464</v>
      </c>
    </row>
    <row r="70" spans="1:46" x14ac:dyDescent="0.25">
      <c r="A70">
        <v>68</v>
      </c>
      <c r="B70">
        <f>STDEV('Left 1 Kin'!B70, 'Left 2 Kin'!B70, 'Left 3 Kin'!B70)</f>
        <v>5.494590521596017E-2</v>
      </c>
      <c r="C70">
        <f>STDEV('Left 1 Kin'!C70, 'Left 2 Kin'!C70, 'Left 3 Kin'!C70)</f>
        <v>2.3771863532255156E-3</v>
      </c>
      <c r="D70">
        <f>STDEV('Left 1 Kin'!D70, 'Left 2 Kin'!D70, 'Left 3 Kin'!D70)</f>
        <v>0.10737164127193859</v>
      </c>
      <c r="E70">
        <f>STDEV('Left 1 Kin'!E70, 'Left 2 Kin'!E70, 'Left 3 Kin'!E70)</f>
        <v>9.6281188307060454E-3</v>
      </c>
      <c r="F70">
        <f>STDEV('Left 1 Kin'!F70, 'Left 2 Kin'!F70, 'Left 3 Kin'!F70)</f>
        <v>1.4703471411952601E-2</v>
      </c>
      <c r="G70">
        <f>STDEV('Left 1 Kin'!G70, 'Left 2 Kin'!G70, 'Left 3 Kin'!G70)</f>
        <v>0.64727585445024349</v>
      </c>
      <c r="H70">
        <f>STDEV('Left 1 Kin'!H70, 'Left 2 Kin'!H70, 'Left 3 Kin'!H70)</f>
        <v>0.36339266021808048</v>
      </c>
      <c r="I70">
        <f>STDEV('Left 1 Kin'!I70, 'Left 2 Kin'!I70, 'Left 3 Kin'!I70)</f>
        <v>3.5120448406209466</v>
      </c>
      <c r="J70">
        <f>STDEV('Left 1 Kin'!J70, 'Left 2 Kin'!J70, 'Left 3 Kin'!J70)</f>
        <v>0.60408391789662208</v>
      </c>
      <c r="K70">
        <f>STDEV('Left 1 Kin'!K70, 'Left 2 Kin'!K70, 'Left 3 Kin'!K70)</f>
        <v>1.2648638817280735</v>
      </c>
      <c r="L70">
        <f>STDEV('Left 1 Kin'!L70, 'Left 2 Kin'!L70, 'Left 3 Kin'!L70)</f>
        <v>2.3314928019698664</v>
      </c>
      <c r="M70">
        <f>STDEV('Left 1 Kin'!M70, 'Left 2 Kin'!M70, 'Left 3 Kin'!M70)</f>
        <v>3.9894500504233572</v>
      </c>
      <c r="N70">
        <f>STDEV('Left 1 Kin'!N70, 'Left 2 Kin'!N70, 'Left 3 Kin'!N70)</f>
        <v>2.5861319345305001</v>
      </c>
      <c r="O70">
        <f>STDEV('Left 1 Kin'!O70, 'Left 2 Kin'!O70, 'Left 3 Kin'!O70)</f>
        <v>0.53628877737776082</v>
      </c>
      <c r="P70">
        <f>STDEV('Left 1 Kin'!P70, 'Left 2 Kin'!P70, 'Left 3 Kin'!P70)</f>
        <v>3.6085765672419643</v>
      </c>
      <c r="Q70">
        <f>STDEV('Left 1 Kin'!Q70, 'Left 2 Kin'!Q70, 'Left 3 Kin'!Q70)</f>
        <v>0.35321359263932056</v>
      </c>
      <c r="R70">
        <f>STDEV('Left 1 Kin'!R70, 'Left 2 Kin'!R70, 'Left 3 Kin'!R70)</f>
        <v>3.8773019438085061</v>
      </c>
      <c r="S70">
        <f>STDEV('Left 1 Kin'!S70, 'Left 2 Kin'!S70, 'Left 3 Kin'!S70)</f>
        <v>2.0500514426013807</v>
      </c>
      <c r="T70">
        <f>STDEV('Left 1 Kin'!T70, 'Left 2 Kin'!T70, 'Left 3 Kin'!T70)</f>
        <v>1.3786763440918477</v>
      </c>
      <c r="U70">
        <f>STDEV('Left 1 Kin'!U70, 'Left 2 Kin'!U70, 'Left 3 Kin'!U70)</f>
        <v>22.213197509888907</v>
      </c>
      <c r="V70">
        <f>STDEV('Left 1 Kin'!V70, 'Left 2 Kin'!V70, 'Left 3 Kin'!V70)</f>
        <v>23.107124674131022</v>
      </c>
      <c r="W70">
        <f>STDEV('Left 1 Kin'!W70, 'Left 2 Kin'!W70, 'Left 3 Kin'!W70)</f>
        <v>44.648202172157191</v>
      </c>
      <c r="X70">
        <f>STDEV('Left 1 Kin'!X70, 'Left 2 Kin'!X70, 'Left 3 Kin'!X70)</f>
        <v>23.073044025081163</v>
      </c>
      <c r="Y70">
        <f>STDEV('Left 1 Kin'!Y70, 'Left 2 Kin'!Y70, 'Left 3 Kin'!Y70)</f>
        <v>22.255885047405805</v>
      </c>
      <c r="Z70">
        <f>STDEV('Left 1 Kin'!Z70, 'Left 2 Kin'!Z70, 'Left 3 Kin'!Z70)</f>
        <v>49.617126791898635</v>
      </c>
      <c r="AA70">
        <f>STDEV('Left 1 Kin'!AA70, 'Left 2 Kin'!AA70, 'Left 3 Kin'!AA70)</f>
        <v>57.455127356395259</v>
      </c>
      <c r="AB70">
        <f>STDEV('Left 1 Kin'!AB70, 'Left 2 Kin'!AB70, 'Left 3 Kin'!AB70)</f>
        <v>23.883059611905569</v>
      </c>
      <c r="AC70">
        <f>STDEV('Left 1 Kin'!AC70, 'Left 2 Kin'!AC70, 'Left 3 Kin'!AC70)</f>
        <v>169.88432566994905</v>
      </c>
      <c r="AD70">
        <f>STDEV('Left 1 Kin'!AD70, 'Left 2 Kin'!AD70, 'Left 3 Kin'!AD70)</f>
        <v>30.409976308496724</v>
      </c>
      <c r="AE70">
        <f>STDEV('Left 1 Kin'!AE70, 'Left 2 Kin'!AE70, 'Left 3 Kin'!AE70)</f>
        <v>57.340657065304363</v>
      </c>
      <c r="AF70">
        <f>STDEV('Left 1 Kin'!AF70, 'Left 2 Kin'!AF70, 'Left 3 Kin'!AF70)</f>
        <v>42.249347561037609</v>
      </c>
      <c r="AG70">
        <f>STDEV('Left 1 Kin'!AG70, 'Left 2 Kin'!AG70, 'Left 3 Kin'!AG70)</f>
        <v>121.26094079436021</v>
      </c>
      <c r="AH70">
        <f>STDEV('Left 1 Kin'!AH70, 'Left 2 Kin'!AH70, 'Left 3 Kin'!AH70)</f>
        <v>23.062299573486087</v>
      </c>
      <c r="AI70">
        <f>STDEV('Left 1 Kin'!AI70, 'Left 2 Kin'!AI70, 'Left 3 Kin'!AI70)</f>
        <v>0.98105781741932585</v>
      </c>
      <c r="AJ70">
        <f>STDEV('Left 1 Kin'!AJ70, 'Left 2 Kin'!AJ70, 'Left 3 Kin'!AJ70)</f>
        <v>0.11702332276898196</v>
      </c>
      <c r="AK70">
        <f>STDEV('Left 1 Kin'!AK70, 'Left 2 Kin'!AK70, 'Left 3 Kin'!AK70)</f>
        <v>0.11414138244235926</v>
      </c>
      <c r="AL70">
        <f>STDEV('Left 1 Kin'!AL70, 'Left 2 Kin'!AL70, 'Left 3 Kin'!AL70)</f>
        <v>9.8619962527450262</v>
      </c>
      <c r="AM70">
        <f>STDEV('Left 1 Kin'!AM70, 'Left 2 Kin'!AM70, 'Left 3 Kin'!AM70)</f>
        <v>0.62317894822132847</v>
      </c>
      <c r="AN70">
        <f>STDEV('Left 1 Kin'!AN70, 'Left 2 Kin'!AN70, 'Left 3 Kin'!AN70)</f>
        <v>0.21020612154009816</v>
      </c>
      <c r="AO70">
        <f>STDEV('Left 1 Kin'!AO70, 'Left 2 Kin'!AO70, 'Left 3 Kin'!AO70)</f>
        <v>0.16843541358820882</v>
      </c>
      <c r="AP70">
        <f>STDEV('Left 1 Kin'!AP70, 'Left 2 Kin'!AP70, 'Left 3 Kin'!AP70)</f>
        <v>3.5084927076751793</v>
      </c>
      <c r="AQ70">
        <f>STDEV('Left 1 Kin'!AQ70, 'Left 2 Kin'!AQ70, 'Left 3 Kin'!AQ70)</f>
        <v>0.38005338477977091</v>
      </c>
      <c r="AR70">
        <f>STDEV('Left 1 Kin'!AR70, 'Left 2 Kin'!AR70, 'Left 3 Kin'!AR70)</f>
        <v>0.13747711785164135</v>
      </c>
      <c r="AS70">
        <f>STDEV('Left 1 Kin'!AS70, 'Left 2 Kin'!AS70, 'Left 3 Kin'!AS70)</f>
        <v>0.19238274842586209</v>
      </c>
      <c r="AT70">
        <f>STDEV('Left 1 Kin'!AT70, 'Left 2 Kin'!AT70, 'Left 3 Kin'!AT70)</f>
        <v>3.8271673415057021</v>
      </c>
    </row>
    <row r="71" spans="1:46" x14ac:dyDescent="0.25">
      <c r="A71">
        <v>69</v>
      </c>
      <c r="B71">
        <f>STDEV('Left 1 Kin'!B71, 'Left 2 Kin'!B71, 'Left 3 Kin'!B71)</f>
        <v>5.5082945031417918E-2</v>
      </c>
      <c r="C71">
        <f>STDEV('Left 1 Kin'!C71, 'Left 2 Kin'!C71, 'Left 3 Kin'!C71)</f>
        <v>2.316916395348762E-3</v>
      </c>
      <c r="D71">
        <f>STDEV('Left 1 Kin'!D71, 'Left 2 Kin'!D71, 'Left 3 Kin'!D71)</f>
        <v>0.1075501860491592</v>
      </c>
      <c r="E71">
        <f>STDEV('Left 1 Kin'!E71, 'Left 2 Kin'!E71, 'Left 3 Kin'!E71)</f>
        <v>9.7018154987266441E-3</v>
      </c>
      <c r="F71">
        <f>STDEV('Left 1 Kin'!F71, 'Left 2 Kin'!F71, 'Left 3 Kin'!F71)</f>
        <v>2.0717340536116517E-2</v>
      </c>
      <c r="G71">
        <f>STDEV('Left 1 Kin'!G71, 'Left 2 Kin'!G71, 'Left 3 Kin'!G71)</f>
        <v>0.6708256230105738</v>
      </c>
      <c r="H71">
        <f>STDEV('Left 1 Kin'!H71, 'Left 2 Kin'!H71, 'Left 3 Kin'!H71)</f>
        <v>0.35614923729659059</v>
      </c>
      <c r="I71">
        <f>STDEV('Left 1 Kin'!I71, 'Left 2 Kin'!I71, 'Left 3 Kin'!I71)</f>
        <v>3.5536389912115411</v>
      </c>
      <c r="J71">
        <f>STDEV('Left 1 Kin'!J71, 'Left 2 Kin'!J71, 'Left 3 Kin'!J71)</f>
        <v>0.58902222743034072</v>
      </c>
      <c r="K71">
        <f>STDEV('Left 1 Kin'!K71, 'Left 2 Kin'!K71, 'Left 3 Kin'!K71)</f>
        <v>1.2885225345232603</v>
      </c>
      <c r="L71">
        <f>STDEV('Left 1 Kin'!L71, 'Left 2 Kin'!L71, 'Left 3 Kin'!L71)</f>
        <v>2.3881608719450549</v>
      </c>
      <c r="M71">
        <f>STDEV('Left 1 Kin'!M71, 'Left 2 Kin'!M71, 'Left 3 Kin'!M71)</f>
        <v>3.9842616685258339</v>
      </c>
      <c r="N71">
        <f>STDEV('Left 1 Kin'!N71, 'Left 2 Kin'!N71, 'Left 3 Kin'!N71)</f>
        <v>2.6022966594399723</v>
      </c>
      <c r="O71">
        <f>STDEV('Left 1 Kin'!O71, 'Left 2 Kin'!O71, 'Left 3 Kin'!O71)</f>
        <v>0.5246533849031505</v>
      </c>
      <c r="P71">
        <f>STDEV('Left 1 Kin'!P71, 'Left 2 Kin'!P71, 'Left 3 Kin'!P71)</f>
        <v>3.6160842420838266</v>
      </c>
      <c r="Q71">
        <f>STDEV('Left 1 Kin'!Q71, 'Left 2 Kin'!Q71, 'Left 3 Kin'!Q71)</f>
        <v>0.34271263997335927</v>
      </c>
      <c r="R71">
        <f>STDEV('Left 1 Kin'!R71, 'Left 2 Kin'!R71, 'Left 3 Kin'!R71)</f>
        <v>3.944953278743037</v>
      </c>
      <c r="S71">
        <f>STDEV('Left 1 Kin'!S71, 'Left 2 Kin'!S71, 'Left 3 Kin'!S71)</f>
        <v>2.1901876008041721</v>
      </c>
      <c r="T71">
        <f>STDEV('Left 1 Kin'!T71, 'Left 2 Kin'!T71, 'Left 3 Kin'!T71)</f>
        <v>1.4057850078332677</v>
      </c>
      <c r="U71">
        <f>STDEV('Left 1 Kin'!U71, 'Left 2 Kin'!U71, 'Left 3 Kin'!U71)</f>
        <v>21.599138452513053</v>
      </c>
      <c r="V71">
        <f>STDEV('Left 1 Kin'!V71, 'Left 2 Kin'!V71, 'Left 3 Kin'!V71)</f>
        <v>23.263523305176058</v>
      </c>
      <c r="W71">
        <f>STDEV('Left 1 Kin'!W71, 'Left 2 Kin'!W71, 'Left 3 Kin'!W71)</f>
        <v>42.88651668965241</v>
      </c>
      <c r="X71">
        <f>STDEV('Left 1 Kin'!X71, 'Left 2 Kin'!X71, 'Left 3 Kin'!X71)</f>
        <v>25.088504510698396</v>
      </c>
      <c r="Y71">
        <f>STDEV('Left 1 Kin'!Y71, 'Left 2 Kin'!Y71, 'Left 3 Kin'!Y71)</f>
        <v>24.343493920628553</v>
      </c>
      <c r="Z71">
        <f>STDEV('Left 1 Kin'!Z71, 'Left 2 Kin'!Z71, 'Left 3 Kin'!Z71)</f>
        <v>48.87104150886767</v>
      </c>
      <c r="AA71">
        <f>STDEV('Left 1 Kin'!AA71, 'Left 2 Kin'!AA71, 'Left 3 Kin'!AA71)</f>
        <v>57.961698055644298</v>
      </c>
      <c r="AB71">
        <f>STDEV('Left 1 Kin'!AB71, 'Left 2 Kin'!AB71, 'Left 3 Kin'!AB71)</f>
        <v>24.498227466544478</v>
      </c>
      <c r="AC71">
        <f>STDEV('Left 1 Kin'!AC71, 'Left 2 Kin'!AC71, 'Left 3 Kin'!AC71)</f>
        <v>162.70199555571665</v>
      </c>
      <c r="AD71">
        <f>STDEV('Left 1 Kin'!AD71, 'Left 2 Kin'!AD71, 'Left 3 Kin'!AD71)</f>
        <v>28.324329071470704</v>
      </c>
      <c r="AE71">
        <f>STDEV('Left 1 Kin'!AE71, 'Left 2 Kin'!AE71, 'Left 3 Kin'!AE71)</f>
        <v>46.209657316661925</v>
      </c>
      <c r="AF71">
        <f>STDEV('Left 1 Kin'!AF71, 'Left 2 Kin'!AF71, 'Left 3 Kin'!AF71)</f>
        <v>24.077445804610612</v>
      </c>
      <c r="AG71">
        <f>STDEV('Left 1 Kin'!AG71, 'Left 2 Kin'!AG71, 'Left 3 Kin'!AG71)</f>
        <v>132.66851496799288</v>
      </c>
      <c r="AH71">
        <f>STDEV('Left 1 Kin'!AH71, 'Left 2 Kin'!AH71, 'Left 3 Kin'!AH71)</f>
        <v>18.229539442696247</v>
      </c>
      <c r="AI71">
        <f>STDEV('Left 1 Kin'!AI71, 'Left 2 Kin'!AI71, 'Left 3 Kin'!AI71)</f>
        <v>1.0834375093726984</v>
      </c>
      <c r="AJ71">
        <f>STDEV('Left 1 Kin'!AJ71, 'Left 2 Kin'!AJ71, 'Left 3 Kin'!AJ71)</f>
        <v>0.1259092199447284</v>
      </c>
      <c r="AK71">
        <f>STDEV('Left 1 Kin'!AK71, 'Left 2 Kin'!AK71, 'Left 3 Kin'!AK71)</f>
        <v>0.12228235438449178</v>
      </c>
      <c r="AL71">
        <f>STDEV('Left 1 Kin'!AL71, 'Left 2 Kin'!AL71, 'Left 3 Kin'!AL71)</f>
        <v>10.787040672625043</v>
      </c>
      <c r="AM71">
        <f>STDEV('Left 1 Kin'!AM71, 'Left 2 Kin'!AM71, 'Left 3 Kin'!AM71)</f>
        <v>0.63879301585506654</v>
      </c>
      <c r="AN71">
        <f>STDEV('Left 1 Kin'!AN71, 'Left 2 Kin'!AN71, 'Left 3 Kin'!AN71)</f>
        <v>0.21991991097233241</v>
      </c>
      <c r="AO71">
        <f>STDEV('Left 1 Kin'!AO71, 'Left 2 Kin'!AO71, 'Left 3 Kin'!AO71)</f>
        <v>0.17567606215778434</v>
      </c>
      <c r="AP71">
        <f>STDEV('Left 1 Kin'!AP71, 'Left 2 Kin'!AP71, 'Left 3 Kin'!AP71)</f>
        <v>3.7287924610212491</v>
      </c>
      <c r="AQ71">
        <f>STDEV('Left 1 Kin'!AQ71, 'Left 2 Kin'!AQ71, 'Left 3 Kin'!AQ71)</f>
        <v>0.39488909478918721</v>
      </c>
      <c r="AR71">
        <f>STDEV('Left 1 Kin'!AR71, 'Left 2 Kin'!AR71, 'Left 3 Kin'!AR71)</f>
        <v>0.14034589031256595</v>
      </c>
      <c r="AS71">
        <f>STDEV('Left 1 Kin'!AS71, 'Left 2 Kin'!AS71, 'Left 3 Kin'!AS71)</f>
        <v>0.1950672807064279</v>
      </c>
      <c r="AT71">
        <f>STDEV('Left 1 Kin'!AT71, 'Left 2 Kin'!AT71, 'Left 3 Kin'!AT71)</f>
        <v>3.7226955717835639</v>
      </c>
    </row>
    <row r="72" spans="1:46" x14ac:dyDescent="0.25">
      <c r="A72">
        <v>70</v>
      </c>
      <c r="B72">
        <f>STDEV('Left 1 Kin'!B72, 'Left 2 Kin'!B72, 'Left 3 Kin'!B72)</f>
        <v>5.4411242710799515E-2</v>
      </c>
      <c r="C72">
        <f>STDEV('Left 1 Kin'!C72, 'Left 2 Kin'!C72, 'Left 3 Kin'!C72)</f>
        <v>2.2500174179157363E-3</v>
      </c>
      <c r="D72">
        <f>STDEV('Left 1 Kin'!D72, 'Left 2 Kin'!D72, 'Left 3 Kin'!D72)</f>
        <v>0.10338208197309111</v>
      </c>
      <c r="E72">
        <f>STDEV('Left 1 Kin'!E72, 'Left 2 Kin'!E72, 'Left 3 Kin'!E72)</f>
        <v>1.1015844063227637E-2</v>
      </c>
      <c r="F72">
        <f>STDEV('Left 1 Kin'!F72, 'Left 2 Kin'!F72, 'Left 3 Kin'!F72)</f>
        <v>1.6570635808388415E-2</v>
      </c>
      <c r="G72">
        <f>STDEV('Left 1 Kin'!G72, 'Left 2 Kin'!G72, 'Left 3 Kin'!G72)</f>
        <v>0.69821190184952664</v>
      </c>
      <c r="H72">
        <f>STDEV('Left 1 Kin'!H72, 'Left 2 Kin'!H72, 'Left 3 Kin'!H72)</f>
        <v>0.35212245126139496</v>
      </c>
      <c r="I72">
        <f>STDEV('Left 1 Kin'!I72, 'Left 2 Kin'!I72, 'Left 3 Kin'!I72)</f>
        <v>3.6025073028734549</v>
      </c>
      <c r="J72">
        <f>STDEV('Left 1 Kin'!J72, 'Left 2 Kin'!J72, 'Left 3 Kin'!J72)</f>
        <v>0.56379300424298762</v>
      </c>
      <c r="K72">
        <f>STDEV('Left 1 Kin'!K72, 'Left 2 Kin'!K72, 'Left 3 Kin'!K72)</f>
        <v>1.3186700917773171</v>
      </c>
      <c r="L72">
        <f>STDEV('Left 1 Kin'!L72, 'Left 2 Kin'!L72, 'Left 3 Kin'!L72)</f>
        <v>2.4563865121216768</v>
      </c>
      <c r="M72">
        <f>STDEV('Left 1 Kin'!M72, 'Left 2 Kin'!M72, 'Left 3 Kin'!M72)</f>
        <v>3.9610015362337729</v>
      </c>
      <c r="N72">
        <f>STDEV('Left 1 Kin'!N72, 'Left 2 Kin'!N72, 'Left 3 Kin'!N72)</f>
        <v>2.6268712085477226</v>
      </c>
      <c r="O72">
        <f>STDEV('Left 1 Kin'!O72, 'Left 2 Kin'!O72, 'Left 3 Kin'!O72)</f>
        <v>0.58040955715195974</v>
      </c>
      <c r="P72">
        <f>STDEV('Left 1 Kin'!P72, 'Left 2 Kin'!P72, 'Left 3 Kin'!P72)</f>
        <v>3.6263285254694329</v>
      </c>
      <c r="Q72">
        <f>STDEV('Left 1 Kin'!Q72, 'Left 2 Kin'!Q72, 'Left 3 Kin'!Q72)</f>
        <v>0.34390234380271439</v>
      </c>
      <c r="R72">
        <f>STDEV('Left 1 Kin'!R72, 'Left 2 Kin'!R72, 'Left 3 Kin'!R72)</f>
        <v>4.0008306469032258</v>
      </c>
      <c r="S72">
        <f>STDEV('Left 1 Kin'!S72, 'Left 2 Kin'!S72, 'Left 3 Kin'!S72)</f>
        <v>2.3780936046828147</v>
      </c>
      <c r="T72">
        <f>STDEV('Left 1 Kin'!T72, 'Left 2 Kin'!T72, 'Left 3 Kin'!T72)</f>
        <v>1.4266154782604639</v>
      </c>
      <c r="U72">
        <f>STDEV('Left 1 Kin'!U72, 'Left 2 Kin'!U72, 'Left 3 Kin'!U72)</f>
        <v>20.698812198710861</v>
      </c>
      <c r="V72">
        <f>STDEV('Left 1 Kin'!V72, 'Left 2 Kin'!V72, 'Left 3 Kin'!V72)</f>
        <v>23.226758803492704</v>
      </c>
      <c r="W72">
        <f>STDEV('Left 1 Kin'!W72, 'Left 2 Kin'!W72, 'Left 3 Kin'!W72)</f>
        <v>40.869386060689003</v>
      </c>
      <c r="X72">
        <f>STDEV('Left 1 Kin'!X72, 'Left 2 Kin'!X72, 'Left 3 Kin'!X72)</f>
        <v>27.782081717958665</v>
      </c>
      <c r="Y72">
        <f>STDEV('Left 1 Kin'!Y72, 'Left 2 Kin'!Y72, 'Left 3 Kin'!Y72)</f>
        <v>25.948084526362184</v>
      </c>
      <c r="Z72">
        <f>STDEV('Left 1 Kin'!Z72, 'Left 2 Kin'!Z72, 'Left 3 Kin'!Z72)</f>
        <v>47.514856728141744</v>
      </c>
      <c r="AA72">
        <f>STDEV('Left 1 Kin'!AA72, 'Left 2 Kin'!AA72, 'Left 3 Kin'!AA72)</f>
        <v>58.321616277102031</v>
      </c>
      <c r="AB72">
        <f>STDEV('Left 1 Kin'!AB72, 'Left 2 Kin'!AB72, 'Left 3 Kin'!AB72)</f>
        <v>24.804892995867984</v>
      </c>
      <c r="AC72">
        <f>STDEV('Left 1 Kin'!AC72, 'Left 2 Kin'!AC72, 'Left 3 Kin'!AC72)</f>
        <v>150.59486738016648</v>
      </c>
      <c r="AD72">
        <f>STDEV('Left 1 Kin'!AD72, 'Left 2 Kin'!AD72, 'Left 3 Kin'!AD72)</f>
        <v>24.936768546081638</v>
      </c>
      <c r="AE72">
        <f>STDEV('Left 1 Kin'!AE72, 'Left 2 Kin'!AE72, 'Left 3 Kin'!AE72)</f>
        <v>32.038337125556829</v>
      </c>
      <c r="AF72">
        <f>STDEV('Left 1 Kin'!AF72, 'Left 2 Kin'!AF72, 'Left 3 Kin'!AF72)</f>
        <v>5.0922709509118844</v>
      </c>
      <c r="AG72">
        <f>STDEV('Left 1 Kin'!AG72, 'Left 2 Kin'!AG72, 'Left 3 Kin'!AG72)</f>
        <v>147.74304451338233</v>
      </c>
      <c r="AH72">
        <f>STDEV('Left 1 Kin'!AH72, 'Left 2 Kin'!AH72, 'Left 3 Kin'!AH72)</f>
        <v>12.736081131537844</v>
      </c>
      <c r="AI72">
        <f>STDEV('Left 1 Kin'!AI72, 'Left 2 Kin'!AI72, 'Left 3 Kin'!AI72)</f>
        <v>1.1758579216591019</v>
      </c>
      <c r="AJ72">
        <f>STDEV('Left 1 Kin'!AJ72, 'Left 2 Kin'!AJ72, 'Left 3 Kin'!AJ72)</f>
        <v>0.13394497874500563</v>
      </c>
      <c r="AK72">
        <f>STDEV('Left 1 Kin'!AK72, 'Left 2 Kin'!AK72, 'Left 3 Kin'!AK72)</f>
        <v>0.13178747967075627</v>
      </c>
      <c r="AL72">
        <f>STDEV('Left 1 Kin'!AL72, 'Left 2 Kin'!AL72, 'Left 3 Kin'!AL72)</f>
        <v>11.584538564446483</v>
      </c>
      <c r="AM72">
        <f>STDEV('Left 1 Kin'!AM72, 'Left 2 Kin'!AM72, 'Left 3 Kin'!AM72)</f>
        <v>0.64998326306612098</v>
      </c>
      <c r="AN72">
        <f>STDEV('Left 1 Kin'!AN72, 'Left 2 Kin'!AN72, 'Left 3 Kin'!AN72)</f>
        <v>0.22768975794303978</v>
      </c>
      <c r="AO72">
        <f>STDEV('Left 1 Kin'!AO72, 'Left 2 Kin'!AO72, 'Left 3 Kin'!AO72)</f>
        <v>0.18459019705415897</v>
      </c>
      <c r="AP72">
        <f>STDEV('Left 1 Kin'!AP72, 'Left 2 Kin'!AP72, 'Left 3 Kin'!AP72)</f>
        <v>3.927845482058367</v>
      </c>
      <c r="AQ72">
        <f>STDEV('Left 1 Kin'!AQ72, 'Left 2 Kin'!AQ72, 'Left 3 Kin'!AQ72)</f>
        <v>0.41275009099978915</v>
      </c>
      <c r="AR72">
        <f>STDEV('Left 1 Kin'!AR72, 'Left 2 Kin'!AR72, 'Left 3 Kin'!AR72)</f>
        <v>0.14237551691236552</v>
      </c>
      <c r="AS72">
        <f>STDEV('Left 1 Kin'!AS72, 'Left 2 Kin'!AS72, 'Left 3 Kin'!AS72)</f>
        <v>0.1976594032802472</v>
      </c>
      <c r="AT72">
        <f>STDEV('Left 1 Kin'!AT72, 'Left 2 Kin'!AT72, 'Left 3 Kin'!AT72)</f>
        <v>3.5459275792989802</v>
      </c>
    </row>
    <row r="73" spans="1:46" x14ac:dyDescent="0.25">
      <c r="A73">
        <v>71</v>
      </c>
      <c r="B73">
        <f>STDEV('Left 1 Kin'!B73, 'Left 2 Kin'!B73, 'Left 3 Kin'!B73)</f>
        <v>5.3043097650238472E-2</v>
      </c>
      <c r="C73">
        <f>STDEV('Left 1 Kin'!C73, 'Left 2 Kin'!C73, 'Left 3 Kin'!C73)</f>
        <v>2.1815426954733381E-3</v>
      </c>
      <c r="D73">
        <f>STDEV('Left 1 Kin'!D73, 'Left 2 Kin'!D73, 'Left 3 Kin'!D73)</f>
        <v>0.10419173232729696</v>
      </c>
      <c r="E73">
        <f>STDEV('Left 1 Kin'!E73, 'Left 2 Kin'!E73, 'Left 3 Kin'!E73)</f>
        <v>1.1910225050423278E-2</v>
      </c>
      <c r="F73">
        <f>STDEV('Left 1 Kin'!F73, 'Left 2 Kin'!F73, 'Left 3 Kin'!F73)</f>
        <v>1.6173563441316458E-2</v>
      </c>
      <c r="G73">
        <f>STDEV('Left 1 Kin'!G73, 'Left 2 Kin'!G73, 'Left 3 Kin'!G73)</f>
        <v>0.72938705100405377</v>
      </c>
      <c r="H73">
        <f>STDEV('Left 1 Kin'!H73, 'Left 2 Kin'!H73, 'Left 3 Kin'!H73)</f>
        <v>0.35519768772751564</v>
      </c>
      <c r="I73">
        <f>STDEV('Left 1 Kin'!I73, 'Left 2 Kin'!I73, 'Left 3 Kin'!I73)</f>
        <v>3.6531129902200443</v>
      </c>
      <c r="J73">
        <f>STDEV('Left 1 Kin'!J73, 'Left 2 Kin'!J73, 'Left 3 Kin'!J73)</f>
        <v>0.5310044885274825</v>
      </c>
      <c r="K73">
        <f>STDEV('Left 1 Kin'!K73, 'Left 2 Kin'!K73, 'Left 3 Kin'!K73)</f>
        <v>1.3497794305943991</v>
      </c>
      <c r="L73">
        <f>STDEV('Left 1 Kin'!L73, 'Left 2 Kin'!L73, 'Left 3 Kin'!L73)</f>
        <v>2.5279187490765915</v>
      </c>
      <c r="M73">
        <f>STDEV('Left 1 Kin'!M73, 'Left 2 Kin'!M73, 'Left 3 Kin'!M73)</f>
        <v>3.9297040742555298</v>
      </c>
      <c r="N73">
        <f>STDEV('Left 1 Kin'!N73, 'Left 2 Kin'!N73, 'Left 3 Kin'!N73)</f>
        <v>2.6536164562705062</v>
      </c>
      <c r="O73">
        <f>STDEV('Left 1 Kin'!O73, 'Left 2 Kin'!O73, 'Left 3 Kin'!O73)</f>
        <v>0.689039857487456</v>
      </c>
      <c r="P73">
        <f>STDEV('Left 1 Kin'!P73, 'Left 2 Kin'!P73, 'Left 3 Kin'!P73)</f>
        <v>3.6375143763496638</v>
      </c>
      <c r="Q73">
        <f>STDEV('Left 1 Kin'!Q73, 'Left 2 Kin'!Q73, 'Left 3 Kin'!Q73)</f>
        <v>0.35072761463749347</v>
      </c>
      <c r="R73">
        <f>STDEV('Left 1 Kin'!R73, 'Left 2 Kin'!R73, 'Left 3 Kin'!R73)</f>
        <v>4.0522775112537541</v>
      </c>
      <c r="S73">
        <f>STDEV('Left 1 Kin'!S73, 'Left 2 Kin'!S73, 'Left 3 Kin'!S73)</f>
        <v>2.564612501153769</v>
      </c>
      <c r="T73">
        <f>STDEV('Left 1 Kin'!T73, 'Left 2 Kin'!T73, 'Left 3 Kin'!T73)</f>
        <v>1.4467960604692083</v>
      </c>
      <c r="U73">
        <f>STDEV('Left 1 Kin'!U73, 'Left 2 Kin'!U73, 'Left 3 Kin'!U73)</f>
        <v>19.643833808587999</v>
      </c>
      <c r="V73">
        <f>STDEV('Left 1 Kin'!V73, 'Left 2 Kin'!V73, 'Left 3 Kin'!V73)</f>
        <v>23.198955695196897</v>
      </c>
      <c r="W73">
        <f>STDEV('Left 1 Kin'!W73, 'Left 2 Kin'!W73, 'Left 3 Kin'!W73)</f>
        <v>38.694530480405675</v>
      </c>
      <c r="X73">
        <f>STDEV('Left 1 Kin'!X73, 'Left 2 Kin'!X73, 'Left 3 Kin'!X73)</f>
        <v>30.871190377316218</v>
      </c>
      <c r="Y73">
        <f>STDEV('Left 1 Kin'!Y73, 'Left 2 Kin'!Y73, 'Left 3 Kin'!Y73)</f>
        <v>27.163565003860015</v>
      </c>
      <c r="Z73">
        <f>STDEV('Left 1 Kin'!Z73, 'Left 2 Kin'!Z73, 'Left 3 Kin'!Z73)</f>
        <v>45.706076658076384</v>
      </c>
      <c r="AA73">
        <f>STDEV('Left 1 Kin'!AA73, 'Left 2 Kin'!AA73, 'Left 3 Kin'!AA73)</f>
        <v>59.020458311239423</v>
      </c>
      <c r="AB73">
        <f>STDEV('Left 1 Kin'!AB73, 'Left 2 Kin'!AB73, 'Left 3 Kin'!AB73)</f>
        <v>24.774537990792862</v>
      </c>
      <c r="AC73">
        <f>STDEV('Left 1 Kin'!AC73, 'Left 2 Kin'!AC73, 'Left 3 Kin'!AC73)</f>
        <v>137.02985510443557</v>
      </c>
      <c r="AD73">
        <f>STDEV('Left 1 Kin'!AD73, 'Left 2 Kin'!AD73, 'Left 3 Kin'!AD73)</f>
        <v>21.790215167999555</v>
      </c>
      <c r="AE73">
        <f>STDEV('Left 1 Kin'!AE73, 'Left 2 Kin'!AE73, 'Left 3 Kin'!AE73)</f>
        <v>17.159897220099317</v>
      </c>
      <c r="AF73">
        <f>STDEV('Left 1 Kin'!AF73, 'Left 2 Kin'!AF73, 'Left 3 Kin'!AF73)</f>
        <v>14.668768957344801</v>
      </c>
      <c r="AG73">
        <f>STDEV('Left 1 Kin'!AG73, 'Left 2 Kin'!AG73, 'Left 3 Kin'!AG73)</f>
        <v>163.72891432645841</v>
      </c>
      <c r="AH73">
        <f>STDEV('Left 1 Kin'!AH73, 'Left 2 Kin'!AH73, 'Left 3 Kin'!AH73)</f>
        <v>8.0412280076837508</v>
      </c>
      <c r="AI73">
        <f>STDEV('Left 1 Kin'!AI73, 'Left 2 Kin'!AI73, 'Left 3 Kin'!AI73)</f>
        <v>1.2665113023624199</v>
      </c>
      <c r="AJ73">
        <f>STDEV('Left 1 Kin'!AJ73, 'Left 2 Kin'!AJ73, 'Left 3 Kin'!AJ73)</f>
        <v>0.14689046909470804</v>
      </c>
      <c r="AK73">
        <f>STDEV('Left 1 Kin'!AK73, 'Left 2 Kin'!AK73, 'Left 3 Kin'!AK73)</f>
        <v>0.14145314154651584</v>
      </c>
      <c r="AL73">
        <f>STDEV('Left 1 Kin'!AL73, 'Left 2 Kin'!AL73, 'Left 3 Kin'!AL73)</f>
        <v>12.350943176117715</v>
      </c>
      <c r="AM73">
        <f>STDEV('Left 1 Kin'!AM73, 'Left 2 Kin'!AM73, 'Left 3 Kin'!AM73)</f>
        <v>0.65996880059798757</v>
      </c>
      <c r="AN73">
        <f>STDEV('Left 1 Kin'!AN73, 'Left 2 Kin'!AN73, 'Left 3 Kin'!AN73)</f>
        <v>0.2354082380219393</v>
      </c>
      <c r="AO73">
        <f>STDEV('Left 1 Kin'!AO73, 'Left 2 Kin'!AO73, 'Left 3 Kin'!AO73)</f>
        <v>0.193814966027236</v>
      </c>
      <c r="AP73">
        <f>STDEV('Left 1 Kin'!AP73, 'Left 2 Kin'!AP73, 'Left 3 Kin'!AP73)</f>
        <v>4.1206813895677428</v>
      </c>
      <c r="AQ73">
        <f>STDEV('Left 1 Kin'!AQ73, 'Left 2 Kin'!AQ73, 'Left 3 Kin'!AQ73)</f>
        <v>0.43097758569402694</v>
      </c>
      <c r="AR73">
        <f>STDEV('Left 1 Kin'!AR73, 'Left 2 Kin'!AR73, 'Left 3 Kin'!AR73)</f>
        <v>0.1441893167029813</v>
      </c>
      <c r="AS73">
        <f>STDEV('Left 1 Kin'!AS73, 'Left 2 Kin'!AS73, 'Left 3 Kin'!AS73)</f>
        <v>0.19988716348843252</v>
      </c>
      <c r="AT73">
        <f>STDEV('Left 1 Kin'!AT73, 'Left 2 Kin'!AT73, 'Left 3 Kin'!AT73)</f>
        <v>3.3297076840513968</v>
      </c>
    </row>
    <row r="74" spans="1:46" x14ac:dyDescent="0.25">
      <c r="A74">
        <v>72</v>
      </c>
      <c r="B74">
        <f>STDEV('Left 1 Kin'!B74, 'Left 2 Kin'!B74, 'Left 3 Kin'!B74)</f>
        <v>5.1515345610140838E-2</v>
      </c>
      <c r="C74">
        <f>STDEV('Left 1 Kin'!C74, 'Left 2 Kin'!C74, 'Left 3 Kin'!C74)</f>
        <v>2.1319541891616088E-3</v>
      </c>
      <c r="D74">
        <f>STDEV('Left 1 Kin'!D74, 'Left 2 Kin'!D74, 'Left 3 Kin'!D74)</f>
        <v>0.10096870493493199</v>
      </c>
      <c r="E74">
        <f>STDEV('Left 1 Kin'!E74, 'Left 2 Kin'!E74, 'Left 3 Kin'!E74)</f>
        <v>1.2680486668985863E-2</v>
      </c>
      <c r="F74">
        <f>STDEV('Left 1 Kin'!F74, 'Left 2 Kin'!F74, 'Left 3 Kin'!F74)</f>
        <v>1.3375753240626124E-2</v>
      </c>
      <c r="G74">
        <f>STDEV('Left 1 Kin'!G74, 'Left 2 Kin'!G74, 'Left 3 Kin'!G74)</f>
        <v>0.7577968564357429</v>
      </c>
      <c r="H74">
        <f>STDEV('Left 1 Kin'!H74, 'Left 2 Kin'!H74, 'Left 3 Kin'!H74)</f>
        <v>0.35577304285835581</v>
      </c>
      <c r="I74">
        <f>STDEV('Left 1 Kin'!I74, 'Left 2 Kin'!I74, 'Left 3 Kin'!I74)</f>
        <v>3.68564329875367</v>
      </c>
      <c r="J74">
        <f>STDEV('Left 1 Kin'!J74, 'Left 2 Kin'!J74, 'Left 3 Kin'!J74)</f>
        <v>0.5068082657626386</v>
      </c>
      <c r="K74">
        <f>STDEV('Left 1 Kin'!K74, 'Left 2 Kin'!K74, 'Left 3 Kin'!K74)</f>
        <v>1.3787660508713855</v>
      </c>
      <c r="L74">
        <f>STDEV('Left 1 Kin'!L74, 'Left 2 Kin'!L74, 'Left 3 Kin'!L74)</f>
        <v>2.5831189706719502</v>
      </c>
      <c r="M74">
        <f>STDEV('Left 1 Kin'!M74, 'Left 2 Kin'!M74, 'Left 3 Kin'!M74)</f>
        <v>3.9190800567014468</v>
      </c>
      <c r="N74">
        <f>STDEV('Left 1 Kin'!N74, 'Left 2 Kin'!N74, 'Left 3 Kin'!N74)</f>
        <v>2.6821543861989867</v>
      </c>
      <c r="O74">
        <f>STDEV('Left 1 Kin'!O74, 'Left 2 Kin'!O74, 'Left 3 Kin'!O74)</f>
        <v>0.78223928584885971</v>
      </c>
      <c r="P74">
        <f>STDEV('Left 1 Kin'!P74, 'Left 2 Kin'!P74, 'Left 3 Kin'!P74)</f>
        <v>3.6612180675099486</v>
      </c>
      <c r="Q74">
        <f>STDEV('Left 1 Kin'!Q74, 'Left 2 Kin'!Q74, 'Left 3 Kin'!Q74)</f>
        <v>0.36032392565645588</v>
      </c>
      <c r="R74">
        <f>STDEV('Left 1 Kin'!R74, 'Left 2 Kin'!R74, 'Left 3 Kin'!R74)</f>
        <v>4.0642414884164104</v>
      </c>
      <c r="S74">
        <f>STDEV('Left 1 Kin'!S74, 'Left 2 Kin'!S74, 'Left 3 Kin'!S74)</f>
        <v>2.7876967678684048</v>
      </c>
      <c r="T74">
        <f>STDEV('Left 1 Kin'!T74, 'Left 2 Kin'!T74, 'Left 3 Kin'!T74)</f>
        <v>1.4478489492335227</v>
      </c>
      <c r="U74">
        <f>STDEV('Left 1 Kin'!U74, 'Left 2 Kin'!U74, 'Left 3 Kin'!U74)</f>
        <v>18.814358629138415</v>
      </c>
      <c r="V74">
        <f>STDEV('Left 1 Kin'!V74, 'Left 2 Kin'!V74, 'Left 3 Kin'!V74)</f>
        <v>22.896760355797809</v>
      </c>
      <c r="W74">
        <f>STDEV('Left 1 Kin'!W74, 'Left 2 Kin'!W74, 'Left 3 Kin'!W74)</f>
        <v>37.343475436949028</v>
      </c>
      <c r="X74">
        <f>STDEV('Left 1 Kin'!X74, 'Left 2 Kin'!X74, 'Left 3 Kin'!X74)</f>
        <v>33.263326496057701</v>
      </c>
      <c r="Y74">
        <f>STDEV('Left 1 Kin'!Y74, 'Left 2 Kin'!Y74, 'Left 3 Kin'!Y74)</f>
        <v>27.923106076211155</v>
      </c>
      <c r="Z74">
        <f>STDEV('Left 1 Kin'!Z74, 'Left 2 Kin'!Z74, 'Left 3 Kin'!Z74)</f>
        <v>44.103022093162679</v>
      </c>
      <c r="AA74">
        <f>STDEV('Left 1 Kin'!AA74, 'Left 2 Kin'!AA74, 'Left 3 Kin'!AA74)</f>
        <v>58.555107713813491</v>
      </c>
      <c r="AB74">
        <f>STDEV('Left 1 Kin'!AB74, 'Left 2 Kin'!AB74, 'Left 3 Kin'!AB74)</f>
        <v>25.194645554512224</v>
      </c>
      <c r="AC74">
        <f>STDEV('Left 1 Kin'!AC74, 'Left 2 Kin'!AC74, 'Left 3 Kin'!AC74)</f>
        <v>122.7455910481104</v>
      </c>
      <c r="AD74">
        <f>STDEV('Left 1 Kin'!AD74, 'Left 2 Kin'!AD74, 'Left 3 Kin'!AD74)</f>
        <v>17.434808533027958</v>
      </c>
      <c r="AE74">
        <f>STDEV('Left 1 Kin'!AE74, 'Left 2 Kin'!AE74, 'Left 3 Kin'!AE74)</f>
        <v>4.7980568828259322</v>
      </c>
      <c r="AF74">
        <f>STDEV('Left 1 Kin'!AF74, 'Left 2 Kin'!AF74, 'Left 3 Kin'!AF74)</f>
        <v>25.174717661442315</v>
      </c>
      <c r="AG74">
        <f>STDEV('Left 1 Kin'!AG74, 'Left 2 Kin'!AG74, 'Left 3 Kin'!AG74)</f>
        <v>179.5872899012713</v>
      </c>
      <c r="AH74">
        <f>STDEV('Left 1 Kin'!AH74, 'Left 2 Kin'!AH74, 'Left 3 Kin'!AH74)</f>
        <v>8.2333504857089927</v>
      </c>
      <c r="AI74">
        <f>STDEV('Left 1 Kin'!AI74, 'Left 2 Kin'!AI74, 'Left 3 Kin'!AI74)</f>
        <v>1.2836678271654143</v>
      </c>
      <c r="AJ74">
        <f>STDEV('Left 1 Kin'!AJ74, 'Left 2 Kin'!AJ74, 'Left 3 Kin'!AJ74)</f>
        <v>0.152906033534499</v>
      </c>
      <c r="AK74">
        <f>STDEV('Left 1 Kin'!AK74, 'Left 2 Kin'!AK74, 'Left 3 Kin'!AK74)</f>
        <v>0.14658618164229395</v>
      </c>
      <c r="AL74">
        <f>STDEV('Left 1 Kin'!AL74, 'Left 2 Kin'!AL74, 'Left 3 Kin'!AL74)</f>
        <v>12.359329250597556</v>
      </c>
      <c r="AM74">
        <f>STDEV('Left 1 Kin'!AM74, 'Left 2 Kin'!AM74, 'Left 3 Kin'!AM74)</f>
        <v>0.66018209955290308</v>
      </c>
      <c r="AN74">
        <f>STDEV('Left 1 Kin'!AN74, 'Left 2 Kin'!AN74, 'Left 3 Kin'!AN74)</f>
        <v>0.23595894221466363</v>
      </c>
      <c r="AO74">
        <f>STDEV('Left 1 Kin'!AO74, 'Left 2 Kin'!AO74, 'Left 3 Kin'!AO74)</f>
        <v>0.20211725321434729</v>
      </c>
      <c r="AP74">
        <f>STDEV('Left 1 Kin'!AP74, 'Left 2 Kin'!AP74, 'Left 3 Kin'!AP74)</f>
        <v>4.1952244521575963</v>
      </c>
      <c r="AQ74">
        <f>STDEV('Left 1 Kin'!AQ74, 'Left 2 Kin'!AQ74, 'Left 3 Kin'!AQ74)</f>
        <v>0.44251631449904155</v>
      </c>
      <c r="AR74">
        <f>STDEV('Left 1 Kin'!AR74, 'Left 2 Kin'!AR74, 'Left 3 Kin'!AR74)</f>
        <v>0.13985728363457578</v>
      </c>
      <c r="AS74">
        <f>STDEV('Left 1 Kin'!AS74, 'Left 2 Kin'!AS74, 'Left 3 Kin'!AS74)</f>
        <v>0.1998865420649997</v>
      </c>
      <c r="AT74">
        <f>STDEV('Left 1 Kin'!AT74, 'Left 2 Kin'!AT74, 'Left 3 Kin'!AT74)</f>
        <v>3.1394684037711418</v>
      </c>
    </row>
    <row r="75" spans="1:46" x14ac:dyDescent="0.25">
      <c r="A75">
        <v>73</v>
      </c>
      <c r="B75">
        <f>STDEV('Left 1 Kin'!B75, 'Left 2 Kin'!B75, 'Left 3 Kin'!B75)</f>
        <v>4.8754811194203169E-2</v>
      </c>
      <c r="C75">
        <f>STDEV('Left 1 Kin'!C75, 'Left 2 Kin'!C75, 'Left 3 Kin'!C75)</f>
        <v>2.0780558082847452E-3</v>
      </c>
      <c r="D75">
        <f>STDEV('Left 1 Kin'!D75, 'Left 2 Kin'!D75, 'Left 3 Kin'!D75)</f>
        <v>0.1034420920016571</v>
      </c>
      <c r="E75">
        <f>STDEV('Left 1 Kin'!E75, 'Left 2 Kin'!E75, 'Left 3 Kin'!E75)</f>
        <v>1.4892710219100424E-2</v>
      </c>
      <c r="F75">
        <f>STDEV('Left 1 Kin'!F75, 'Left 2 Kin'!F75, 'Left 3 Kin'!F75)</f>
        <v>1.891158416678709E-2</v>
      </c>
      <c r="G75">
        <f>STDEV('Left 1 Kin'!G75, 'Left 2 Kin'!G75, 'Left 3 Kin'!G75)</f>
        <v>0.78902089261479158</v>
      </c>
      <c r="H75">
        <f>STDEV('Left 1 Kin'!H75, 'Left 2 Kin'!H75, 'Left 3 Kin'!H75)</f>
        <v>0.36260356894091567</v>
      </c>
      <c r="I75">
        <f>STDEV('Left 1 Kin'!I75, 'Left 2 Kin'!I75, 'Left 3 Kin'!I75)</f>
        <v>3.7241059680884709</v>
      </c>
      <c r="J75">
        <f>STDEV('Left 1 Kin'!J75, 'Left 2 Kin'!J75, 'Left 3 Kin'!J75)</f>
        <v>0.46530029652580335</v>
      </c>
      <c r="K75">
        <f>STDEV('Left 1 Kin'!K75, 'Left 2 Kin'!K75, 'Left 3 Kin'!K75)</f>
        <v>1.4121826520059291</v>
      </c>
      <c r="L75">
        <f>STDEV('Left 1 Kin'!L75, 'Left 2 Kin'!L75, 'Left 3 Kin'!L75)</f>
        <v>2.6465920214597314</v>
      </c>
      <c r="M75">
        <f>STDEV('Left 1 Kin'!M75, 'Left 2 Kin'!M75, 'Left 3 Kin'!M75)</f>
        <v>3.8870897193574976</v>
      </c>
      <c r="N75">
        <f>STDEV('Left 1 Kin'!N75, 'Left 2 Kin'!N75, 'Left 3 Kin'!N75)</f>
        <v>2.7163679036835631</v>
      </c>
      <c r="O75">
        <f>STDEV('Left 1 Kin'!O75, 'Left 2 Kin'!O75, 'Left 3 Kin'!O75)</f>
        <v>0.88904234689524242</v>
      </c>
      <c r="P75">
        <f>STDEV('Left 1 Kin'!P75, 'Left 2 Kin'!P75, 'Left 3 Kin'!P75)</f>
        <v>3.6909302691566528</v>
      </c>
      <c r="Q75">
        <f>STDEV('Left 1 Kin'!Q75, 'Left 2 Kin'!Q75, 'Left 3 Kin'!Q75)</f>
        <v>0.35807936885804381</v>
      </c>
      <c r="R75">
        <f>STDEV('Left 1 Kin'!R75, 'Left 2 Kin'!R75, 'Left 3 Kin'!R75)</f>
        <v>4.0666428704411874</v>
      </c>
      <c r="S75">
        <f>STDEV('Left 1 Kin'!S75, 'Left 2 Kin'!S75, 'Left 3 Kin'!S75)</f>
        <v>3.0560975667148353</v>
      </c>
      <c r="T75">
        <f>STDEV('Left 1 Kin'!T75, 'Left 2 Kin'!T75, 'Left 3 Kin'!T75)</f>
        <v>1.4402480014759909</v>
      </c>
      <c r="U75">
        <f>STDEV('Left 1 Kin'!U75, 'Left 2 Kin'!U75, 'Left 3 Kin'!U75)</f>
        <v>17.569532770734764</v>
      </c>
      <c r="V75">
        <f>STDEV('Left 1 Kin'!V75, 'Left 2 Kin'!V75, 'Left 3 Kin'!V75)</f>
        <v>22.371559924018644</v>
      </c>
      <c r="W75">
        <f>STDEV('Left 1 Kin'!W75, 'Left 2 Kin'!W75, 'Left 3 Kin'!W75)</f>
        <v>35.555007608321908</v>
      </c>
      <c r="X75">
        <f>STDEV('Left 1 Kin'!X75, 'Left 2 Kin'!X75, 'Left 3 Kin'!X75)</f>
        <v>36.23452872800506</v>
      </c>
      <c r="Y75">
        <f>STDEV('Left 1 Kin'!Y75, 'Left 2 Kin'!Y75, 'Left 3 Kin'!Y75)</f>
        <v>27.58143991034957</v>
      </c>
      <c r="Z75">
        <f>STDEV('Left 1 Kin'!Z75, 'Left 2 Kin'!Z75, 'Left 3 Kin'!Z75)</f>
        <v>41.484399638034013</v>
      </c>
      <c r="AA75">
        <f>STDEV('Left 1 Kin'!AA75, 'Left 2 Kin'!AA75, 'Left 3 Kin'!AA75)</f>
        <v>58.317973419789297</v>
      </c>
      <c r="AB75">
        <f>STDEV('Left 1 Kin'!AB75, 'Left 2 Kin'!AB75, 'Left 3 Kin'!AB75)</f>
        <v>24.339076339359668</v>
      </c>
      <c r="AC75">
        <f>STDEV('Left 1 Kin'!AC75, 'Left 2 Kin'!AC75, 'Left 3 Kin'!AC75)</f>
        <v>102.93604108991971</v>
      </c>
      <c r="AD75">
        <f>STDEV('Left 1 Kin'!AD75, 'Left 2 Kin'!AD75, 'Left 3 Kin'!AD75)</f>
        <v>13.377373589230379</v>
      </c>
      <c r="AE75">
        <f>STDEV('Left 1 Kin'!AE75, 'Left 2 Kin'!AE75, 'Left 3 Kin'!AE75)</f>
        <v>9.4213875041129604</v>
      </c>
      <c r="AF75">
        <f>STDEV('Left 1 Kin'!AF75, 'Left 2 Kin'!AF75, 'Left 3 Kin'!AF75)</f>
        <v>34.819609530391965</v>
      </c>
      <c r="AG75">
        <f>STDEV('Left 1 Kin'!AG75, 'Left 2 Kin'!AG75, 'Left 3 Kin'!AG75)</f>
        <v>198.80978810121215</v>
      </c>
      <c r="AH75">
        <f>STDEV('Left 1 Kin'!AH75, 'Left 2 Kin'!AH75, 'Left 3 Kin'!AH75)</f>
        <v>11.41761975189034</v>
      </c>
      <c r="AI75">
        <f>STDEV('Left 1 Kin'!AI75, 'Left 2 Kin'!AI75, 'Left 3 Kin'!AI75)</f>
        <v>1.2802989364503445</v>
      </c>
      <c r="AJ75">
        <f>STDEV('Left 1 Kin'!AJ75, 'Left 2 Kin'!AJ75, 'Left 3 Kin'!AJ75)</f>
        <v>0.16230294080444177</v>
      </c>
      <c r="AK75">
        <f>STDEV('Left 1 Kin'!AK75, 'Left 2 Kin'!AK75, 'Left 3 Kin'!AK75)</f>
        <v>0.1523814948856281</v>
      </c>
      <c r="AL75">
        <f>STDEV('Left 1 Kin'!AL75, 'Left 2 Kin'!AL75, 'Left 3 Kin'!AL75)</f>
        <v>12.151986446858961</v>
      </c>
      <c r="AM75">
        <f>STDEV('Left 1 Kin'!AM75, 'Left 2 Kin'!AM75, 'Left 3 Kin'!AM75)</f>
        <v>0.65529634430699857</v>
      </c>
      <c r="AN75">
        <f>STDEV('Left 1 Kin'!AN75, 'Left 2 Kin'!AN75, 'Left 3 Kin'!AN75)</f>
        <v>0.23521763422379077</v>
      </c>
      <c r="AO75">
        <f>STDEV('Left 1 Kin'!AO75, 'Left 2 Kin'!AO75, 'Left 3 Kin'!AO75)</f>
        <v>0.21066273445758585</v>
      </c>
      <c r="AP75">
        <f>STDEV('Left 1 Kin'!AP75, 'Left 2 Kin'!AP75, 'Left 3 Kin'!AP75)</f>
        <v>4.2309511353258733</v>
      </c>
      <c r="AQ75">
        <f>STDEV('Left 1 Kin'!AQ75, 'Left 2 Kin'!AQ75, 'Left 3 Kin'!AQ75)</f>
        <v>0.45549347042338745</v>
      </c>
      <c r="AR75">
        <f>STDEV('Left 1 Kin'!AR75, 'Left 2 Kin'!AR75, 'Left 3 Kin'!AR75)</f>
        <v>0.13484001728512152</v>
      </c>
      <c r="AS75">
        <f>STDEV('Left 1 Kin'!AS75, 'Left 2 Kin'!AS75, 'Left 3 Kin'!AS75)</f>
        <v>0.19831066609250192</v>
      </c>
      <c r="AT75">
        <f>STDEV('Left 1 Kin'!AT75, 'Left 2 Kin'!AT75, 'Left 3 Kin'!AT75)</f>
        <v>2.8672727445032331</v>
      </c>
    </row>
    <row r="76" spans="1:46" x14ac:dyDescent="0.25">
      <c r="A76">
        <v>74</v>
      </c>
      <c r="B76">
        <f>STDEV('Left 1 Kin'!B76, 'Left 2 Kin'!B76, 'Left 3 Kin'!B76)</f>
        <v>4.5740725380481892E-2</v>
      </c>
      <c r="C76">
        <f>STDEV('Left 1 Kin'!C76, 'Left 2 Kin'!C76, 'Left 3 Kin'!C76)</f>
        <v>2.0239887166200315E-3</v>
      </c>
      <c r="D76">
        <f>STDEV('Left 1 Kin'!D76, 'Left 2 Kin'!D76, 'Left 3 Kin'!D76)</f>
        <v>9.6783543859258178E-2</v>
      </c>
      <c r="E76">
        <f>STDEV('Left 1 Kin'!E76, 'Left 2 Kin'!E76, 'Left 3 Kin'!E76)</f>
        <v>1.6887442855960343E-2</v>
      </c>
      <c r="F76">
        <f>STDEV('Left 1 Kin'!F76, 'Left 2 Kin'!F76, 'Left 3 Kin'!F76)</f>
        <v>1.9639978525307893E-2</v>
      </c>
      <c r="G76">
        <f>STDEV('Left 1 Kin'!G76, 'Left 2 Kin'!G76, 'Left 3 Kin'!G76)</f>
        <v>0.82139919422712726</v>
      </c>
      <c r="H76">
        <f>STDEV('Left 1 Kin'!H76, 'Left 2 Kin'!H76, 'Left 3 Kin'!H76)</f>
        <v>0.37420623075140413</v>
      </c>
      <c r="I76">
        <f>STDEV('Left 1 Kin'!I76, 'Left 2 Kin'!I76, 'Left 3 Kin'!I76)</f>
        <v>3.7641504273933353</v>
      </c>
      <c r="J76">
        <f>STDEV('Left 1 Kin'!J76, 'Left 2 Kin'!J76, 'Left 3 Kin'!J76)</f>
        <v>0.42002548184762889</v>
      </c>
      <c r="K76">
        <f>STDEV('Left 1 Kin'!K76, 'Left 2 Kin'!K76, 'Left 3 Kin'!K76)</f>
        <v>1.4472883068635438</v>
      </c>
      <c r="L76">
        <f>STDEV('Left 1 Kin'!L76, 'Left 2 Kin'!L76, 'Left 3 Kin'!L76)</f>
        <v>2.7116927610487016</v>
      </c>
      <c r="M76">
        <f>STDEV('Left 1 Kin'!M76, 'Left 2 Kin'!M76, 'Left 3 Kin'!M76)</f>
        <v>3.8502329045649653</v>
      </c>
      <c r="N76">
        <f>STDEV('Left 1 Kin'!N76, 'Left 2 Kin'!N76, 'Left 3 Kin'!N76)</f>
        <v>2.7518592166498026</v>
      </c>
      <c r="O76">
        <f>STDEV('Left 1 Kin'!O76, 'Left 2 Kin'!O76, 'Left 3 Kin'!O76)</f>
        <v>1.0086776396906991</v>
      </c>
      <c r="P76">
        <f>STDEV('Left 1 Kin'!P76, 'Left 2 Kin'!P76, 'Left 3 Kin'!P76)</f>
        <v>3.7211675520085428</v>
      </c>
      <c r="Q76">
        <f>STDEV('Left 1 Kin'!Q76, 'Left 2 Kin'!Q76, 'Left 3 Kin'!Q76)</f>
        <v>0.35027496358626503</v>
      </c>
      <c r="R76">
        <f>STDEV('Left 1 Kin'!R76, 'Left 2 Kin'!R76, 'Left 3 Kin'!R76)</f>
        <v>4.0670489772218419</v>
      </c>
      <c r="S76">
        <f>STDEV('Left 1 Kin'!S76, 'Left 2 Kin'!S76, 'Left 3 Kin'!S76)</f>
        <v>3.3321295430101938</v>
      </c>
      <c r="T76">
        <f>STDEV('Left 1 Kin'!T76, 'Left 2 Kin'!T76, 'Left 3 Kin'!T76)</f>
        <v>1.4318638350000583</v>
      </c>
      <c r="U76">
        <f>STDEV('Left 1 Kin'!U76, 'Left 2 Kin'!U76, 'Left 3 Kin'!U76)</f>
        <v>16.293016951883779</v>
      </c>
      <c r="V76">
        <f>STDEV('Left 1 Kin'!V76, 'Left 2 Kin'!V76, 'Left 3 Kin'!V76)</f>
        <v>21.870041386811163</v>
      </c>
      <c r="W76">
        <f>STDEV('Left 1 Kin'!W76, 'Left 2 Kin'!W76, 'Left 3 Kin'!W76)</f>
        <v>33.801507986950924</v>
      </c>
      <c r="X76">
        <f>STDEV('Left 1 Kin'!X76, 'Left 2 Kin'!X76, 'Left 3 Kin'!X76)</f>
        <v>39.445944357700881</v>
      </c>
      <c r="Y76">
        <f>STDEV('Left 1 Kin'!Y76, 'Left 2 Kin'!Y76, 'Left 3 Kin'!Y76)</f>
        <v>26.930175834750095</v>
      </c>
      <c r="Z76">
        <f>STDEV('Left 1 Kin'!Z76, 'Left 2 Kin'!Z76, 'Left 3 Kin'!Z76)</f>
        <v>38.585676476457166</v>
      </c>
      <c r="AA76">
        <f>STDEV('Left 1 Kin'!AA76, 'Left 2 Kin'!AA76, 'Left 3 Kin'!AA76)</f>
        <v>58.449616837402559</v>
      </c>
      <c r="AB76">
        <f>STDEV('Left 1 Kin'!AB76, 'Left 2 Kin'!AB76, 'Left 3 Kin'!AB76)</f>
        <v>23.036224753911174</v>
      </c>
      <c r="AC76">
        <f>STDEV('Left 1 Kin'!AC76, 'Left 2 Kin'!AC76, 'Left 3 Kin'!AC76)</f>
        <v>82.526826600632305</v>
      </c>
      <c r="AD76">
        <f>STDEV('Left 1 Kin'!AD76, 'Left 2 Kin'!AD76, 'Left 3 Kin'!AD76)</f>
        <v>11.121223137916829</v>
      </c>
      <c r="AE76">
        <f>STDEV('Left 1 Kin'!AE76, 'Left 2 Kin'!AE76, 'Left 3 Kin'!AE76)</f>
        <v>23.946598910653492</v>
      </c>
      <c r="AF76">
        <f>STDEV('Left 1 Kin'!AF76, 'Left 2 Kin'!AF76, 'Left 3 Kin'!AF76)</f>
        <v>44.37359359907461</v>
      </c>
      <c r="AG76">
        <f>STDEV('Left 1 Kin'!AG76, 'Left 2 Kin'!AG76, 'Left 3 Kin'!AG76)</f>
        <v>218.54452593240762</v>
      </c>
      <c r="AH76">
        <f>STDEV('Left 1 Kin'!AH76, 'Left 2 Kin'!AH76, 'Left 3 Kin'!AH76)</f>
        <v>16.940519726572987</v>
      </c>
      <c r="AI76">
        <f>STDEV('Left 1 Kin'!AI76, 'Left 2 Kin'!AI76, 'Left 3 Kin'!AI76)</f>
        <v>1.2752220174697926</v>
      </c>
      <c r="AJ76">
        <f>STDEV('Left 1 Kin'!AJ76, 'Left 2 Kin'!AJ76, 'Left 3 Kin'!AJ76)</f>
        <v>0.17520257464968941</v>
      </c>
      <c r="AK76">
        <f>STDEV('Left 1 Kin'!AK76, 'Left 2 Kin'!AK76, 'Left 3 Kin'!AK76)</f>
        <v>0.15830577520604908</v>
      </c>
      <c r="AL76">
        <f>STDEV('Left 1 Kin'!AL76, 'Left 2 Kin'!AL76, 'Left 3 Kin'!AL76)</f>
        <v>11.919390979387721</v>
      </c>
      <c r="AM76">
        <f>STDEV('Left 1 Kin'!AM76, 'Left 2 Kin'!AM76, 'Left 3 Kin'!AM76)</f>
        <v>0.65014982774372498</v>
      </c>
      <c r="AN76">
        <f>STDEV('Left 1 Kin'!AN76, 'Left 2 Kin'!AN76, 'Left 3 Kin'!AN76)</f>
        <v>0.23452029883307052</v>
      </c>
      <c r="AO76">
        <f>STDEV('Left 1 Kin'!AO76, 'Left 2 Kin'!AO76, 'Left 3 Kin'!AO76)</f>
        <v>0.21924543578758959</v>
      </c>
      <c r="AP76">
        <f>STDEV('Left 1 Kin'!AP76, 'Left 2 Kin'!AP76, 'Left 3 Kin'!AP76)</f>
        <v>4.263644863735184</v>
      </c>
      <c r="AQ76">
        <f>STDEV('Left 1 Kin'!AQ76, 'Left 2 Kin'!AQ76, 'Left 3 Kin'!AQ76)</f>
        <v>0.46852086944102445</v>
      </c>
      <c r="AR76">
        <f>STDEV('Left 1 Kin'!AR76, 'Left 2 Kin'!AR76, 'Left 3 Kin'!AR76)</f>
        <v>0.12982763841341188</v>
      </c>
      <c r="AS76">
        <f>STDEV('Left 1 Kin'!AS76, 'Left 2 Kin'!AS76, 'Left 3 Kin'!AS76)</f>
        <v>0.19637633268432056</v>
      </c>
      <c r="AT76">
        <f>STDEV('Left 1 Kin'!AT76, 'Left 2 Kin'!AT76, 'Left 3 Kin'!AT76)</f>
        <v>2.5867269530542569</v>
      </c>
    </row>
    <row r="77" spans="1:46" x14ac:dyDescent="0.25">
      <c r="A77">
        <v>75</v>
      </c>
      <c r="B77">
        <f>STDEV('Left 1 Kin'!B77, 'Left 2 Kin'!B77, 'Left 3 Kin'!B77)</f>
        <v>4.3779380015974714E-2</v>
      </c>
      <c r="C77">
        <f>STDEV('Left 1 Kin'!C77, 'Left 2 Kin'!C77, 'Left 3 Kin'!C77)</f>
        <v>1.9814162387854902E-3</v>
      </c>
      <c r="D77">
        <f>STDEV('Left 1 Kin'!D77, 'Left 2 Kin'!D77, 'Left 3 Kin'!D77)</f>
        <v>9.2650798122156305E-2</v>
      </c>
      <c r="E77">
        <f>STDEV('Left 1 Kin'!E77, 'Left 2 Kin'!E77, 'Left 3 Kin'!E77)</f>
        <v>1.8495016751889519E-2</v>
      </c>
      <c r="F77">
        <f>STDEV('Left 1 Kin'!F77, 'Left 2 Kin'!F77, 'Left 3 Kin'!F77)</f>
        <v>1.5816446487855601E-2</v>
      </c>
      <c r="G77">
        <f>STDEV('Left 1 Kin'!G77, 'Left 2 Kin'!G77, 'Left 3 Kin'!G77)</f>
        <v>0.85156678365650451</v>
      </c>
      <c r="H77">
        <f>STDEV('Left 1 Kin'!H77, 'Left 2 Kin'!H77, 'Left 3 Kin'!H77)</f>
        <v>0.38330839694526919</v>
      </c>
      <c r="I77">
        <f>STDEV('Left 1 Kin'!I77, 'Left 2 Kin'!I77, 'Left 3 Kin'!I77)</f>
        <v>3.7922569761000173</v>
      </c>
      <c r="J77">
        <f>STDEV('Left 1 Kin'!J77, 'Left 2 Kin'!J77, 'Left 3 Kin'!J77)</f>
        <v>0.38877272602383006</v>
      </c>
      <c r="K77">
        <f>STDEV('Left 1 Kin'!K77, 'Left 2 Kin'!K77, 'Left 3 Kin'!K77)</f>
        <v>1.4780039943826335</v>
      </c>
      <c r="L77">
        <f>STDEV('Left 1 Kin'!L77, 'Left 2 Kin'!L77, 'Left 3 Kin'!L77)</f>
        <v>2.7640417309093421</v>
      </c>
      <c r="M77">
        <f>STDEV('Left 1 Kin'!M77, 'Left 2 Kin'!M77, 'Left 3 Kin'!M77)</f>
        <v>3.8316028146627836</v>
      </c>
      <c r="N77">
        <f>STDEV('Left 1 Kin'!N77, 'Left 2 Kin'!N77, 'Left 3 Kin'!N77)</f>
        <v>2.7862160165966285</v>
      </c>
      <c r="O77">
        <f>STDEV('Left 1 Kin'!O77, 'Left 2 Kin'!O77, 'Left 3 Kin'!O77)</f>
        <v>1.0615488857678672</v>
      </c>
      <c r="P77">
        <f>STDEV('Left 1 Kin'!P77, 'Left 2 Kin'!P77, 'Left 3 Kin'!P77)</f>
        <v>3.769872165632179</v>
      </c>
      <c r="Q77">
        <f>STDEV('Left 1 Kin'!Q77, 'Left 2 Kin'!Q77, 'Left 3 Kin'!Q77)</f>
        <v>0.35599848956842439</v>
      </c>
      <c r="R77">
        <f>STDEV('Left 1 Kin'!R77, 'Left 2 Kin'!R77, 'Left 3 Kin'!R77)</f>
        <v>4.0710431671695773</v>
      </c>
      <c r="S77">
        <f>STDEV('Left 1 Kin'!S77, 'Left 2 Kin'!S77, 'Left 3 Kin'!S77)</f>
        <v>3.662382971049492</v>
      </c>
      <c r="T77">
        <f>STDEV('Left 1 Kin'!T77, 'Left 2 Kin'!T77, 'Left 3 Kin'!T77)</f>
        <v>1.4108920211657177</v>
      </c>
      <c r="U77">
        <f>STDEV('Left 1 Kin'!U77, 'Left 2 Kin'!U77, 'Left 3 Kin'!U77)</f>
        <v>15.4114905968037</v>
      </c>
      <c r="V77">
        <f>STDEV('Left 1 Kin'!V77, 'Left 2 Kin'!V77, 'Left 3 Kin'!V77)</f>
        <v>21.06888825908861</v>
      </c>
      <c r="W77">
        <f>STDEV('Left 1 Kin'!W77, 'Left 2 Kin'!W77, 'Left 3 Kin'!W77)</f>
        <v>32.854900911412749</v>
      </c>
      <c r="X77">
        <f>STDEV('Left 1 Kin'!X77, 'Left 2 Kin'!X77, 'Left 3 Kin'!X77)</f>
        <v>41.974618252867465</v>
      </c>
      <c r="Y77">
        <f>STDEV('Left 1 Kin'!Y77, 'Left 2 Kin'!Y77, 'Left 3 Kin'!Y77)</f>
        <v>26.309570424632607</v>
      </c>
      <c r="Z77">
        <f>STDEV('Left 1 Kin'!Z77, 'Left 2 Kin'!Z77, 'Left 3 Kin'!Z77)</f>
        <v>36.120341800664967</v>
      </c>
      <c r="AA77">
        <f>STDEV('Left 1 Kin'!AA77, 'Left 2 Kin'!AA77, 'Left 3 Kin'!AA77)</f>
        <v>58.564665155649529</v>
      </c>
      <c r="AB77">
        <f>STDEV('Left 1 Kin'!AB77, 'Left 2 Kin'!AB77, 'Left 3 Kin'!AB77)</f>
        <v>22.460836928760333</v>
      </c>
      <c r="AC77">
        <f>STDEV('Left 1 Kin'!AC77, 'Left 2 Kin'!AC77, 'Left 3 Kin'!AC77)</f>
        <v>66.402178036920517</v>
      </c>
      <c r="AD77">
        <f>STDEV('Left 1 Kin'!AD77, 'Left 2 Kin'!AD77, 'Left 3 Kin'!AD77)</f>
        <v>11.553287010855847</v>
      </c>
      <c r="AE77">
        <f>STDEV('Left 1 Kin'!AE77, 'Left 2 Kin'!AE77, 'Left 3 Kin'!AE77)</f>
        <v>34.438596954417292</v>
      </c>
      <c r="AF77">
        <f>STDEV('Left 1 Kin'!AF77, 'Left 2 Kin'!AF77, 'Left 3 Kin'!AF77)</f>
        <v>49.488709156578111</v>
      </c>
      <c r="AG77">
        <f>STDEV('Left 1 Kin'!AG77, 'Left 2 Kin'!AG77, 'Left 3 Kin'!AG77)</f>
        <v>236.96445732222563</v>
      </c>
      <c r="AH77">
        <f>STDEV('Left 1 Kin'!AH77, 'Left 2 Kin'!AH77, 'Left 3 Kin'!AH77)</f>
        <v>21.185172607700181</v>
      </c>
      <c r="AI77">
        <f>STDEV('Left 1 Kin'!AI77, 'Left 2 Kin'!AI77, 'Left 3 Kin'!AI77)</f>
        <v>1.2241999198311457</v>
      </c>
      <c r="AJ77">
        <f>STDEV('Left 1 Kin'!AJ77, 'Left 2 Kin'!AJ77, 'Left 3 Kin'!AJ77)</f>
        <v>0.18962174089157077</v>
      </c>
      <c r="AK77">
        <f>STDEV('Left 1 Kin'!AK77, 'Left 2 Kin'!AK77, 'Left 3 Kin'!AK77)</f>
        <v>0.16281411794274203</v>
      </c>
      <c r="AL77">
        <f>STDEV('Left 1 Kin'!AL77, 'Left 2 Kin'!AL77, 'Left 3 Kin'!AL77)</f>
        <v>11.299836303821047</v>
      </c>
      <c r="AM77">
        <f>STDEV('Left 1 Kin'!AM77, 'Left 2 Kin'!AM77, 'Left 3 Kin'!AM77)</f>
        <v>0.63916204121040365</v>
      </c>
      <c r="AN77">
        <f>STDEV('Left 1 Kin'!AN77, 'Left 2 Kin'!AN77, 'Left 3 Kin'!AN77)</f>
        <v>0.23461349974070847</v>
      </c>
      <c r="AO77">
        <f>STDEV('Left 1 Kin'!AO77, 'Left 2 Kin'!AO77, 'Left 3 Kin'!AO77)</f>
        <v>0.22467333381689031</v>
      </c>
      <c r="AP77">
        <f>STDEV('Left 1 Kin'!AP77, 'Left 2 Kin'!AP77, 'Left 3 Kin'!AP77)</f>
        <v>4.2314363862404925</v>
      </c>
      <c r="AQ77">
        <f>STDEV('Left 1 Kin'!AQ77, 'Left 2 Kin'!AQ77, 'Left 3 Kin'!AQ77)</f>
        <v>0.47829925847562399</v>
      </c>
      <c r="AR77">
        <f>STDEV('Left 1 Kin'!AR77, 'Left 2 Kin'!AR77, 'Left 3 Kin'!AR77)</f>
        <v>0.1257910495351155</v>
      </c>
      <c r="AS77">
        <f>STDEV('Left 1 Kin'!AS77, 'Left 2 Kin'!AS77, 'Left 3 Kin'!AS77)</f>
        <v>0.19295046258803711</v>
      </c>
      <c r="AT77">
        <f>STDEV('Left 1 Kin'!AT77, 'Left 2 Kin'!AT77, 'Left 3 Kin'!AT77)</f>
        <v>2.3742152389438771</v>
      </c>
    </row>
    <row r="78" spans="1:46" x14ac:dyDescent="0.25">
      <c r="A78">
        <v>76</v>
      </c>
      <c r="B78">
        <f>STDEV('Left 1 Kin'!B78, 'Left 2 Kin'!B78, 'Left 3 Kin'!B78)</f>
        <v>4.0623176882170375E-2</v>
      </c>
      <c r="C78">
        <f>STDEV('Left 1 Kin'!C78, 'Left 2 Kin'!C78, 'Left 3 Kin'!C78)</f>
        <v>1.9400419709629144E-3</v>
      </c>
      <c r="D78">
        <f>STDEV('Left 1 Kin'!D78, 'Left 2 Kin'!D78, 'Left 3 Kin'!D78)</f>
        <v>9.0700111149863663E-2</v>
      </c>
      <c r="E78">
        <f>STDEV('Left 1 Kin'!E78, 'Left 2 Kin'!E78, 'Left 3 Kin'!E78)</f>
        <v>1.9474613835759769E-2</v>
      </c>
      <c r="F78">
        <f>STDEV('Left 1 Kin'!F78, 'Left 2 Kin'!F78, 'Left 3 Kin'!F78)</f>
        <v>7.2208709392918386E-3</v>
      </c>
      <c r="G78">
        <f>STDEV('Left 1 Kin'!G78, 'Left 2 Kin'!G78, 'Left 3 Kin'!G78)</f>
        <v>0.88084834479588703</v>
      </c>
      <c r="H78">
        <f>STDEV('Left 1 Kin'!H78, 'Left 2 Kin'!H78, 'Left 3 Kin'!H78)</f>
        <v>0.39695679307954956</v>
      </c>
      <c r="I78">
        <f>STDEV('Left 1 Kin'!I78, 'Left 2 Kin'!I78, 'Left 3 Kin'!I78)</f>
        <v>3.8209012156251592</v>
      </c>
      <c r="J78">
        <f>STDEV('Left 1 Kin'!J78, 'Left 2 Kin'!J78, 'Left 3 Kin'!J78)</f>
        <v>0.33595910617811803</v>
      </c>
      <c r="K78">
        <f>STDEV('Left 1 Kin'!K78, 'Left 2 Kin'!K78, 'Left 3 Kin'!K78)</f>
        <v>1.5091397121801939</v>
      </c>
      <c r="L78">
        <f>STDEV('Left 1 Kin'!L78, 'Left 2 Kin'!L78, 'Left 3 Kin'!L78)</f>
        <v>2.8166050071739344</v>
      </c>
      <c r="M78">
        <f>STDEV('Left 1 Kin'!M78, 'Left 2 Kin'!M78, 'Left 3 Kin'!M78)</f>
        <v>3.7936980178729667</v>
      </c>
      <c r="N78">
        <f>STDEV('Left 1 Kin'!N78, 'Left 2 Kin'!N78, 'Left 3 Kin'!N78)</f>
        <v>2.8201960862113777</v>
      </c>
      <c r="O78">
        <f>STDEV('Left 1 Kin'!O78, 'Left 2 Kin'!O78, 'Left 3 Kin'!O78)</f>
        <v>1.09685451384098</v>
      </c>
      <c r="P78">
        <f>STDEV('Left 1 Kin'!P78, 'Left 2 Kin'!P78, 'Left 3 Kin'!P78)</f>
        <v>3.8251804554689128</v>
      </c>
      <c r="Q78">
        <f>STDEV('Left 1 Kin'!Q78, 'Left 2 Kin'!Q78, 'Left 3 Kin'!Q78)</f>
        <v>0.34203439681349657</v>
      </c>
      <c r="R78">
        <f>STDEV('Left 1 Kin'!R78, 'Left 2 Kin'!R78, 'Left 3 Kin'!R78)</f>
        <v>4.0727475419924497</v>
      </c>
      <c r="S78">
        <f>STDEV('Left 1 Kin'!S78, 'Left 2 Kin'!S78, 'Left 3 Kin'!S78)</f>
        <v>4.0265226198402564</v>
      </c>
      <c r="T78">
        <f>STDEV('Left 1 Kin'!T78, 'Left 2 Kin'!T78, 'Left 3 Kin'!T78)</f>
        <v>1.3794305759780887</v>
      </c>
      <c r="U78">
        <f>STDEV('Left 1 Kin'!U78, 'Left 2 Kin'!U78, 'Left 3 Kin'!U78)</f>
        <v>13.988587149202599</v>
      </c>
      <c r="V78">
        <f>STDEV('Left 1 Kin'!V78, 'Left 2 Kin'!V78, 'Left 3 Kin'!V78)</f>
        <v>20.180485583251759</v>
      </c>
      <c r="W78">
        <f>STDEV('Left 1 Kin'!W78, 'Left 2 Kin'!W78, 'Left 3 Kin'!W78)</f>
        <v>31.391385346232575</v>
      </c>
      <c r="X78">
        <f>STDEV('Left 1 Kin'!X78, 'Left 2 Kin'!X78, 'Left 3 Kin'!X78)</f>
        <v>44.551715354181241</v>
      </c>
      <c r="Y78">
        <f>STDEV('Left 1 Kin'!Y78, 'Left 2 Kin'!Y78, 'Left 3 Kin'!Y78)</f>
        <v>24.032727807422351</v>
      </c>
      <c r="Z78">
        <f>STDEV('Left 1 Kin'!Z78, 'Left 2 Kin'!Z78, 'Left 3 Kin'!Z78)</f>
        <v>32.475605369004718</v>
      </c>
      <c r="AA78">
        <f>STDEV('Left 1 Kin'!AA78, 'Left 2 Kin'!AA78, 'Left 3 Kin'!AA78)</f>
        <v>59.003180259543932</v>
      </c>
      <c r="AB78">
        <f>STDEV('Left 1 Kin'!AB78, 'Left 2 Kin'!AB78, 'Left 3 Kin'!AB78)</f>
        <v>19.905159871500686</v>
      </c>
      <c r="AC78">
        <f>STDEV('Left 1 Kin'!AC78, 'Left 2 Kin'!AC78, 'Left 3 Kin'!AC78)</f>
        <v>48.369895041578808</v>
      </c>
      <c r="AD78">
        <f>STDEV('Left 1 Kin'!AD78, 'Left 2 Kin'!AD78, 'Left 3 Kin'!AD78)</f>
        <v>14.846434900338954</v>
      </c>
      <c r="AE78">
        <f>STDEV('Left 1 Kin'!AE78, 'Left 2 Kin'!AE78, 'Left 3 Kin'!AE78)</f>
        <v>44.305994489242941</v>
      </c>
      <c r="AF78">
        <f>STDEV('Left 1 Kin'!AF78, 'Left 2 Kin'!AF78, 'Left 3 Kin'!AF78)</f>
        <v>50.22330570147016</v>
      </c>
      <c r="AG78">
        <f>STDEV('Left 1 Kin'!AG78, 'Left 2 Kin'!AG78, 'Left 3 Kin'!AG78)</f>
        <v>256.6286242659624</v>
      </c>
      <c r="AH78">
        <f>STDEV('Left 1 Kin'!AH78, 'Left 2 Kin'!AH78, 'Left 3 Kin'!AH78)</f>
        <v>25.665730769004636</v>
      </c>
      <c r="AI78">
        <f>STDEV('Left 1 Kin'!AI78, 'Left 2 Kin'!AI78, 'Left 3 Kin'!AI78)</f>
        <v>1.1317209352472741</v>
      </c>
      <c r="AJ78">
        <f>STDEV('Left 1 Kin'!AJ78, 'Left 2 Kin'!AJ78, 'Left 3 Kin'!AJ78)</f>
        <v>0.19586931689443679</v>
      </c>
      <c r="AK78">
        <f>STDEV('Left 1 Kin'!AK78, 'Left 2 Kin'!AK78, 'Left 3 Kin'!AK78)</f>
        <v>0.16862033136653104</v>
      </c>
      <c r="AL78">
        <f>STDEV('Left 1 Kin'!AL78, 'Left 2 Kin'!AL78, 'Left 3 Kin'!AL78)</f>
        <v>10.331593833782053</v>
      </c>
      <c r="AM78">
        <f>STDEV('Left 1 Kin'!AM78, 'Left 2 Kin'!AM78, 'Left 3 Kin'!AM78)</f>
        <v>0.61311022758759215</v>
      </c>
      <c r="AN78">
        <f>STDEV('Left 1 Kin'!AN78, 'Left 2 Kin'!AN78, 'Left 3 Kin'!AN78)</f>
        <v>0.23482216050528812</v>
      </c>
      <c r="AO78">
        <f>STDEV('Left 1 Kin'!AO78, 'Left 2 Kin'!AO78, 'Left 3 Kin'!AO78)</f>
        <v>0.22980121239283405</v>
      </c>
      <c r="AP78">
        <f>STDEV('Left 1 Kin'!AP78, 'Left 2 Kin'!AP78, 'Left 3 Kin'!AP78)</f>
        <v>4.073019992029586</v>
      </c>
      <c r="AQ78">
        <f>STDEV('Left 1 Kin'!AQ78, 'Left 2 Kin'!AQ78, 'Left 3 Kin'!AQ78)</f>
        <v>0.48891545848538392</v>
      </c>
      <c r="AR78">
        <f>STDEV('Left 1 Kin'!AR78, 'Left 2 Kin'!AR78, 'Left 3 Kin'!AR78)</f>
        <v>0.12180973640915875</v>
      </c>
      <c r="AS78">
        <f>STDEV('Left 1 Kin'!AS78, 'Left 2 Kin'!AS78, 'Left 3 Kin'!AS78)</f>
        <v>0.18884180365644482</v>
      </c>
      <c r="AT78">
        <f>STDEV('Left 1 Kin'!AT78, 'Left 2 Kin'!AT78, 'Left 3 Kin'!AT78)</f>
        <v>1.9724731146983987</v>
      </c>
    </row>
    <row r="79" spans="1:46" x14ac:dyDescent="0.25">
      <c r="A79">
        <v>77</v>
      </c>
      <c r="B79">
        <f>STDEV('Left 1 Kin'!B79, 'Left 2 Kin'!B79, 'Left 3 Kin'!B79)</f>
        <v>3.7879880736135838E-2</v>
      </c>
      <c r="C79">
        <f>STDEV('Left 1 Kin'!C79, 'Left 2 Kin'!C79, 'Left 3 Kin'!C79)</f>
        <v>1.8994057845349195E-3</v>
      </c>
      <c r="D79">
        <f>STDEV('Left 1 Kin'!D79, 'Left 2 Kin'!D79, 'Left 3 Kin'!D79)</f>
        <v>8.9991776301362875E-2</v>
      </c>
      <c r="E79">
        <f>STDEV('Left 1 Kin'!E79, 'Left 2 Kin'!E79, 'Left 3 Kin'!E79)</f>
        <v>1.8145755142554815E-2</v>
      </c>
      <c r="F79">
        <f>STDEV('Left 1 Kin'!F79, 'Left 2 Kin'!F79, 'Left 3 Kin'!F79)</f>
        <v>1.6648884707562584E-2</v>
      </c>
      <c r="G79">
        <f>STDEV('Left 1 Kin'!G79, 'Left 2 Kin'!G79, 'Left 3 Kin'!G79)</f>
        <v>0.91026577538597564</v>
      </c>
      <c r="H79">
        <f>STDEV('Left 1 Kin'!H79, 'Left 2 Kin'!H79, 'Left 3 Kin'!H79)</f>
        <v>0.41291736217643704</v>
      </c>
      <c r="I79">
        <f>STDEV('Left 1 Kin'!I79, 'Left 2 Kin'!I79, 'Left 3 Kin'!I79)</f>
        <v>3.8503290542550386</v>
      </c>
      <c r="J79">
        <f>STDEV('Left 1 Kin'!J79, 'Left 2 Kin'!J79, 'Left 3 Kin'!J79)</f>
        <v>0.28946211323073001</v>
      </c>
      <c r="K79">
        <f>STDEV('Left 1 Kin'!K79, 'Left 2 Kin'!K79, 'Left 3 Kin'!K79)</f>
        <v>1.5414307467231325</v>
      </c>
      <c r="L79">
        <f>STDEV('Left 1 Kin'!L79, 'Left 2 Kin'!L79, 'Left 3 Kin'!L79)</f>
        <v>2.8694237299542089</v>
      </c>
      <c r="M79">
        <f>STDEV('Left 1 Kin'!M79, 'Left 2 Kin'!M79, 'Left 3 Kin'!M79)</f>
        <v>3.7557990124653733</v>
      </c>
      <c r="N79">
        <f>STDEV('Left 1 Kin'!N79, 'Left 2 Kin'!N79, 'Left 3 Kin'!N79)</f>
        <v>2.8547382180053091</v>
      </c>
      <c r="O79">
        <f>STDEV('Left 1 Kin'!O79, 'Left 2 Kin'!O79, 'Left 3 Kin'!O79)</f>
        <v>1.135701977196629</v>
      </c>
      <c r="P79">
        <f>STDEV('Left 1 Kin'!P79, 'Left 2 Kin'!P79, 'Left 3 Kin'!P79)</f>
        <v>3.8807953358747249</v>
      </c>
      <c r="Q79">
        <f>STDEV('Left 1 Kin'!Q79, 'Left 2 Kin'!Q79, 'Left 3 Kin'!Q79)</f>
        <v>0.33878516108190565</v>
      </c>
      <c r="R79">
        <f>STDEV('Left 1 Kin'!R79, 'Left 2 Kin'!R79, 'Left 3 Kin'!R79)</f>
        <v>4.0748537374298959</v>
      </c>
      <c r="S79">
        <f>STDEV('Left 1 Kin'!S79, 'Left 2 Kin'!S79, 'Left 3 Kin'!S79)</f>
        <v>4.3991321503937488</v>
      </c>
      <c r="T79">
        <f>STDEV('Left 1 Kin'!T79, 'Left 2 Kin'!T79, 'Left 3 Kin'!T79)</f>
        <v>1.3480034529994191</v>
      </c>
      <c r="U79">
        <f>STDEV('Left 1 Kin'!U79, 'Left 2 Kin'!U79, 'Left 3 Kin'!U79)</f>
        <v>12.774924434836505</v>
      </c>
      <c r="V79">
        <f>STDEV('Left 1 Kin'!V79, 'Left 2 Kin'!V79, 'Left 3 Kin'!V79)</f>
        <v>19.329656133726864</v>
      </c>
      <c r="W79">
        <f>STDEV('Left 1 Kin'!W79, 'Left 2 Kin'!W79, 'Left 3 Kin'!W79)</f>
        <v>30.200618854435291</v>
      </c>
      <c r="X79">
        <f>STDEV('Left 1 Kin'!X79, 'Left 2 Kin'!X79, 'Left 3 Kin'!X79)</f>
        <v>47.202142935717887</v>
      </c>
      <c r="Y79">
        <f>STDEV('Left 1 Kin'!Y79, 'Left 2 Kin'!Y79, 'Left 3 Kin'!Y79)</f>
        <v>21.830106198237882</v>
      </c>
      <c r="Z79">
        <f>STDEV('Left 1 Kin'!Z79, 'Left 2 Kin'!Z79, 'Left 3 Kin'!Z79)</f>
        <v>28.863422560053525</v>
      </c>
      <c r="AA79">
        <f>STDEV('Left 1 Kin'!AA79, 'Left 2 Kin'!AA79, 'Left 3 Kin'!AA79)</f>
        <v>59.737963628745312</v>
      </c>
      <c r="AB79">
        <f>STDEV('Left 1 Kin'!AB79, 'Left 2 Kin'!AB79, 'Left 3 Kin'!AB79)</f>
        <v>17.472250687314602</v>
      </c>
      <c r="AC79">
        <f>STDEV('Left 1 Kin'!AC79, 'Left 2 Kin'!AC79, 'Left 3 Kin'!AC79)</f>
        <v>38.822233831017634</v>
      </c>
      <c r="AD79">
        <f>STDEV('Left 1 Kin'!AD79, 'Left 2 Kin'!AD79, 'Left 3 Kin'!AD79)</f>
        <v>19.547181181188495</v>
      </c>
      <c r="AE79">
        <f>STDEV('Left 1 Kin'!AE79, 'Left 2 Kin'!AE79, 'Left 3 Kin'!AE79)</f>
        <v>54.182692757213083</v>
      </c>
      <c r="AF79">
        <f>STDEV('Left 1 Kin'!AF79, 'Left 2 Kin'!AF79, 'Left 3 Kin'!AF79)</f>
        <v>52.204918243568649</v>
      </c>
      <c r="AG79">
        <f>STDEV('Left 1 Kin'!AG79, 'Left 2 Kin'!AG79, 'Left 3 Kin'!AG79)</f>
        <v>276.30290507335593</v>
      </c>
      <c r="AH79">
        <f>STDEV('Left 1 Kin'!AH79, 'Left 2 Kin'!AH79, 'Left 3 Kin'!AH79)</f>
        <v>30.546530180281163</v>
      </c>
      <c r="AI79">
        <f>STDEV('Left 1 Kin'!AI79, 'Left 2 Kin'!AI79, 'Left 3 Kin'!AI79)</f>
        <v>1.0398570288001328</v>
      </c>
      <c r="AJ79">
        <f>STDEV('Left 1 Kin'!AJ79, 'Left 2 Kin'!AJ79, 'Left 3 Kin'!AJ79)</f>
        <v>0.20215122464512036</v>
      </c>
      <c r="AK79">
        <f>STDEV('Left 1 Kin'!AK79, 'Left 2 Kin'!AK79, 'Left 3 Kin'!AK79)</f>
        <v>0.17446861966452679</v>
      </c>
      <c r="AL79">
        <f>STDEV('Left 1 Kin'!AL79, 'Left 2 Kin'!AL79, 'Left 3 Kin'!AL79)</f>
        <v>9.3667658157653442</v>
      </c>
      <c r="AM79">
        <f>STDEV('Left 1 Kin'!AM79, 'Left 2 Kin'!AM79, 'Left 3 Kin'!AM79)</f>
        <v>0.5873657994408622</v>
      </c>
      <c r="AN79">
        <f>STDEV('Left 1 Kin'!AN79, 'Left 2 Kin'!AN79, 'Left 3 Kin'!AN79)</f>
        <v>0.23525518369155696</v>
      </c>
      <c r="AO79">
        <f>STDEV('Left 1 Kin'!AO79, 'Left 2 Kin'!AO79, 'Left 3 Kin'!AO79)</f>
        <v>0.2349311024717996</v>
      </c>
      <c r="AP79">
        <f>STDEV('Left 1 Kin'!AP79, 'Left 2 Kin'!AP79, 'Left 3 Kin'!AP79)</f>
        <v>3.9160505993813146</v>
      </c>
      <c r="AQ79">
        <f>STDEV('Left 1 Kin'!AQ79, 'Left 2 Kin'!AQ79, 'Left 3 Kin'!AQ79)</f>
        <v>0.49974116643674438</v>
      </c>
      <c r="AR79">
        <f>STDEV('Left 1 Kin'!AR79, 'Left 2 Kin'!AR79, 'Left 3 Kin'!AR79)</f>
        <v>0.11787445930480862</v>
      </c>
      <c r="AS79">
        <f>STDEV('Left 1 Kin'!AS79, 'Left 2 Kin'!AS79, 'Left 3 Kin'!AS79)</f>
        <v>0.18473668040747696</v>
      </c>
      <c r="AT79">
        <f>STDEV('Left 1 Kin'!AT79, 'Left 2 Kin'!AT79, 'Left 3 Kin'!AT79)</f>
        <v>1.6290493872394787</v>
      </c>
    </row>
    <row r="80" spans="1:46" x14ac:dyDescent="0.25">
      <c r="A80">
        <v>78</v>
      </c>
      <c r="B80">
        <f>STDEV('Left 1 Kin'!B80, 'Left 2 Kin'!B80, 'Left 3 Kin'!B80)</f>
        <v>3.6138509584660368E-2</v>
      </c>
      <c r="C80">
        <f>STDEV('Left 1 Kin'!C80, 'Left 2 Kin'!C80, 'Left 3 Kin'!C80)</f>
        <v>1.8661478574984371E-3</v>
      </c>
      <c r="D80">
        <f>STDEV('Left 1 Kin'!D80, 'Left 2 Kin'!D80, 'Left 3 Kin'!D80)</f>
        <v>8.5895742327033453E-2</v>
      </c>
      <c r="E80">
        <f>STDEV('Left 1 Kin'!E80, 'Left 2 Kin'!E80, 'Left 3 Kin'!E80)</f>
        <v>2.0698104971823901E-2</v>
      </c>
      <c r="F80">
        <f>STDEV('Left 1 Kin'!F80, 'Left 2 Kin'!F80, 'Left 3 Kin'!F80)</f>
        <v>1.7968066778932621E-2</v>
      </c>
      <c r="G80">
        <f>STDEV('Left 1 Kin'!G80, 'Left 2 Kin'!G80, 'Left 3 Kin'!G80)</f>
        <v>0.93805072444821103</v>
      </c>
      <c r="H80">
        <f>STDEV('Left 1 Kin'!H80, 'Left 2 Kin'!H80, 'Left 3 Kin'!H80)</f>
        <v>0.42762874907788773</v>
      </c>
      <c r="I80">
        <f>STDEV('Left 1 Kin'!I80, 'Left 2 Kin'!I80, 'Left 3 Kin'!I80)</f>
        <v>3.8740744178084552</v>
      </c>
      <c r="J80">
        <f>STDEV('Left 1 Kin'!J80, 'Left 2 Kin'!J80, 'Left 3 Kin'!J80)</f>
        <v>0.26200335933978669</v>
      </c>
      <c r="K80">
        <f>STDEV('Left 1 Kin'!K80, 'Left 2 Kin'!K80, 'Left 3 Kin'!K80)</f>
        <v>1.5683210049903706</v>
      </c>
      <c r="L80">
        <f>STDEV('Left 1 Kin'!L80, 'Left 2 Kin'!L80, 'Left 3 Kin'!L80)</f>
        <v>2.9137981415227516</v>
      </c>
      <c r="M80">
        <f>STDEV('Left 1 Kin'!M80, 'Left 2 Kin'!M80, 'Left 3 Kin'!M80)</f>
        <v>3.7213751249165172</v>
      </c>
      <c r="N80">
        <f>STDEV('Left 1 Kin'!N80, 'Left 2 Kin'!N80, 'Left 3 Kin'!N80)</f>
        <v>2.8838240433938829</v>
      </c>
      <c r="O80">
        <f>STDEV('Left 1 Kin'!O80, 'Left 2 Kin'!O80, 'Left 3 Kin'!O80)</f>
        <v>1.1159091006875668</v>
      </c>
      <c r="P80">
        <f>STDEV('Left 1 Kin'!P80, 'Left 2 Kin'!P80, 'Left 3 Kin'!P80)</f>
        <v>3.9524026993205035</v>
      </c>
      <c r="Q80">
        <f>STDEV('Left 1 Kin'!Q80, 'Left 2 Kin'!Q80, 'Left 3 Kin'!Q80)</f>
        <v>0.36354858367326737</v>
      </c>
      <c r="R80">
        <f>STDEV('Left 1 Kin'!R80, 'Left 2 Kin'!R80, 'Left 3 Kin'!R80)</f>
        <v>4.1121462960329405</v>
      </c>
      <c r="S80">
        <f>STDEV('Left 1 Kin'!S80, 'Left 2 Kin'!S80, 'Left 3 Kin'!S80)</f>
        <v>4.8474515626215977</v>
      </c>
      <c r="T80">
        <f>STDEV('Left 1 Kin'!T80, 'Left 2 Kin'!T80, 'Left 3 Kin'!T80)</f>
        <v>1.3100442066374427</v>
      </c>
      <c r="U80">
        <f>STDEV('Left 1 Kin'!U80, 'Left 2 Kin'!U80, 'Left 3 Kin'!U80)</f>
        <v>11.857313504076682</v>
      </c>
      <c r="V80">
        <f>STDEV('Left 1 Kin'!V80, 'Left 2 Kin'!V80, 'Left 3 Kin'!V80)</f>
        <v>18.164951459237599</v>
      </c>
      <c r="W80">
        <f>STDEV('Left 1 Kin'!W80, 'Left 2 Kin'!W80, 'Left 3 Kin'!W80)</f>
        <v>29.610782029946819</v>
      </c>
      <c r="X80">
        <f>STDEV('Left 1 Kin'!X80, 'Left 2 Kin'!X80, 'Left 3 Kin'!X80)</f>
        <v>49.384067995786673</v>
      </c>
      <c r="Y80">
        <f>STDEV('Left 1 Kin'!Y80, 'Left 2 Kin'!Y80, 'Left 3 Kin'!Y80)</f>
        <v>19.843434063837133</v>
      </c>
      <c r="Z80">
        <f>STDEV('Left 1 Kin'!Z80, 'Left 2 Kin'!Z80, 'Left 3 Kin'!Z80)</f>
        <v>25.616069919990288</v>
      </c>
      <c r="AA80">
        <f>STDEV('Left 1 Kin'!AA80, 'Left 2 Kin'!AA80, 'Left 3 Kin'!AA80)</f>
        <v>61.224115582564551</v>
      </c>
      <c r="AB80">
        <f>STDEV('Left 1 Kin'!AB80, 'Left 2 Kin'!AB80, 'Left 3 Kin'!AB80)</f>
        <v>16.288579754443685</v>
      </c>
      <c r="AC80">
        <f>STDEV('Left 1 Kin'!AC80, 'Left 2 Kin'!AC80, 'Left 3 Kin'!AC80)</f>
        <v>42.695555284869322</v>
      </c>
      <c r="AD80">
        <f>STDEV('Left 1 Kin'!AD80, 'Left 2 Kin'!AD80, 'Left 3 Kin'!AD80)</f>
        <v>23.107957397470908</v>
      </c>
      <c r="AE80">
        <f>STDEV('Left 1 Kin'!AE80, 'Left 2 Kin'!AE80, 'Left 3 Kin'!AE80)</f>
        <v>59.832804867705057</v>
      </c>
      <c r="AF80">
        <f>STDEV('Left 1 Kin'!AF80, 'Left 2 Kin'!AF80, 'Left 3 Kin'!AF80)</f>
        <v>55.361725806282109</v>
      </c>
      <c r="AG80">
        <f>STDEV('Left 1 Kin'!AG80, 'Left 2 Kin'!AG80, 'Left 3 Kin'!AG80)</f>
        <v>293.30806268375659</v>
      </c>
      <c r="AH80">
        <f>STDEV('Left 1 Kin'!AH80, 'Left 2 Kin'!AH80, 'Left 3 Kin'!AH80)</f>
        <v>33.69518659087754</v>
      </c>
      <c r="AI80">
        <f>STDEV('Left 1 Kin'!AI80, 'Left 2 Kin'!AI80, 'Left 3 Kin'!AI80)</f>
        <v>0.93080541683225571</v>
      </c>
      <c r="AJ80">
        <f>STDEV('Left 1 Kin'!AJ80, 'Left 2 Kin'!AJ80, 'Left 3 Kin'!AJ80)</f>
        <v>0.21066363917904765</v>
      </c>
      <c r="AK80">
        <f>STDEV('Left 1 Kin'!AK80, 'Left 2 Kin'!AK80, 'Left 3 Kin'!AK80)</f>
        <v>0.18104403024023011</v>
      </c>
      <c r="AL80">
        <f>STDEV('Left 1 Kin'!AL80, 'Left 2 Kin'!AL80, 'Left 3 Kin'!AL80)</f>
        <v>8.3523022621069423</v>
      </c>
      <c r="AM80">
        <f>STDEV('Left 1 Kin'!AM80, 'Left 2 Kin'!AM80, 'Left 3 Kin'!AM80)</f>
        <v>0.55786670743526734</v>
      </c>
      <c r="AN80">
        <f>STDEV('Left 1 Kin'!AN80, 'Left 2 Kin'!AN80, 'Left 3 Kin'!AN80)</f>
        <v>0.23684527223699975</v>
      </c>
      <c r="AO80">
        <f>STDEV('Left 1 Kin'!AO80, 'Left 2 Kin'!AO80, 'Left 3 Kin'!AO80)</f>
        <v>0.23869973119256602</v>
      </c>
      <c r="AP80">
        <f>STDEV('Left 1 Kin'!AP80, 'Left 2 Kin'!AP80, 'Left 3 Kin'!AP80)</f>
        <v>3.7188821901846678</v>
      </c>
      <c r="AQ80">
        <f>STDEV('Left 1 Kin'!AQ80, 'Left 2 Kin'!AQ80, 'Left 3 Kin'!AQ80)</f>
        <v>0.51439709075282813</v>
      </c>
      <c r="AR80">
        <f>STDEV('Left 1 Kin'!AR80, 'Left 2 Kin'!AR80, 'Left 3 Kin'!AR80)</f>
        <v>0.11312411669071658</v>
      </c>
      <c r="AS80">
        <f>STDEV('Left 1 Kin'!AS80, 'Left 2 Kin'!AS80, 'Left 3 Kin'!AS80)</f>
        <v>0.18104847873717261</v>
      </c>
      <c r="AT80">
        <f>STDEV('Left 1 Kin'!AT80, 'Left 2 Kin'!AT80, 'Left 3 Kin'!AT80)</f>
        <v>1.5035013052263475</v>
      </c>
    </row>
    <row r="81" spans="1:46" x14ac:dyDescent="0.25">
      <c r="A81">
        <v>79</v>
      </c>
      <c r="B81">
        <f>STDEV('Left 1 Kin'!B81, 'Left 2 Kin'!B81, 'Left 3 Kin'!B81)</f>
        <v>3.4270546604685752E-2</v>
      </c>
      <c r="C81">
        <f>STDEV('Left 1 Kin'!C81, 'Left 2 Kin'!C81, 'Left 3 Kin'!C81)</f>
        <v>1.8386446399047927E-3</v>
      </c>
      <c r="D81">
        <f>STDEV('Left 1 Kin'!D81, 'Left 2 Kin'!D81, 'Left 3 Kin'!D81)</f>
        <v>8.1909489297784369E-2</v>
      </c>
      <c r="E81">
        <f>STDEV('Left 1 Kin'!E81, 'Left 2 Kin'!E81, 'Left 3 Kin'!E81)</f>
        <v>2.2052147488160291E-2</v>
      </c>
      <c r="F81">
        <f>STDEV('Left 1 Kin'!F81, 'Left 2 Kin'!F81, 'Left 3 Kin'!F81)</f>
        <v>1.7667922680004357E-2</v>
      </c>
      <c r="G81">
        <f>STDEV('Left 1 Kin'!G81, 'Left 2 Kin'!G81, 'Left 3 Kin'!G81)</f>
        <v>0.96181487315172776</v>
      </c>
      <c r="H81">
        <f>STDEV('Left 1 Kin'!H81, 'Left 2 Kin'!H81, 'Left 3 Kin'!H81)</f>
        <v>0.44231584735165658</v>
      </c>
      <c r="I81">
        <f>STDEV('Left 1 Kin'!I81, 'Left 2 Kin'!I81, 'Left 3 Kin'!I81)</f>
        <v>3.8929673695417688</v>
      </c>
      <c r="J81">
        <f>STDEV('Left 1 Kin'!J81, 'Left 2 Kin'!J81, 'Left 3 Kin'!J81)</f>
        <v>0.23339703005037071</v>
      </c>
      <c r="K81">
        <f>STDEV('Left 1 Kin'!K81, 'Left 2 Kin'!K81, 'Left 3 Kin'!K81)</f>
        <v>1.5912052628307931</v>
      </c>
      <c r="L81">
        <f>STDEV('Left 1 Kin'!L81, 'Left 2 Kin'!L81, 'Left 3 Kin'!L81)</f>
        <v>2.9509740206399697</v>
      </c>
      <c r="M81">
        <f>STDEV('Left 1 Kin'!M81, 'Left 2 Kin'!M81, 'Left 3 Kin'!M81)</f>
        <v>3.6809915501899608</v>
      </c>
      <c r="N81">
        <f>STDEV('Left 1 Kin'!N81, 'Left 2 Kin'!N81, 'Left 3 Kin'!N81)</f>
        <v>2.9073827572694571</v>
      </c>
      <c r="O81">
        <f>STDEV('Left 1 Kin'!O81, 'Left 2 Kin'!O81, 'Left 3 Kin'!O81)</f>
        <v>1.0645139887460384</v>
      </c>
      <c r="P81">
        <f>STDEV('Left 1 Kin'!P81, 'Left 2 Kin'!P81, 'Left 3 Kin'!P81)</f>
        <v>4.0279227115200547</v>
      </c>
      <c r="Q81">
        <f>STDEV('Left 1 Kin'!Q81, 'Left 2 Kin'!Q81, 'Left 3 Kin'!Q81)</f>
        <v>0.39163685507334789</v>
      </c>
      <c r="R81">
        <f>STDEV('Left 1 Kin'!R81, 'Left 2 Kin'!R81, 'Left 3 Kin'!R81)</f>
        <v>4.1635175457615485</v>
      </c>
      <c r="S81">
        <f>STDEV('Left 1 Kin'!S81, 'Left 2 Kin'!S81, 'Left 3 Kin'!S81)</f>
        <v>5.3005611914750235</v>
      </c>
      <c r="T81">
        <f>STDEV('Left 1 Kin'!T81, 'Left 2 Kin'!T81, 'Left 3 Kin'!T81)</f>
        <v>1.2686534970048422</v>
      </c>
      <c r="U81">
        <f>STDEV('Left 1 Kin'!U81, 'Left 2 Kin'!U81, 'Left 3 Kin'!U81)</f>
        <v>10.752496376019018</v>
      </c>
      <c r="V81">
        <f>STDEV('Left 1 Kin'!V81, 'Left 2 Kin'!V81, 'Left 3 Kin'!V81)</f>
        <v>17.163053470164787</v>
      </c>
      <c r="W81">
        <f>STDEV('Left 1 Kin'!W81, 'Left 2 Kin'!W81, 'Left 3 Kin'!W81)</f>
        <v>28.778583405854825</v>
      </c>
      <c r="X81">
        <f>STDEV('Left 1 Kin'!X81, 'Left 2 Kin'!X81, 'Left 3 Kin'!X81)</f>
        <v>51.071497189652575</v>
      </c>
      <c r="Y81">
        <f>STDEV('Left 1 Kin'!Y81, 'Left 2 Kin'!Y81, 'Left 3 Kin'!Y81)</f>
        <v>16.987152212352115</v>
      </c>
      <c r="Z81">
        <f>STDEV('Left 1 Kin'!Z81, 'Left 2 Kin'!Z81, 'Left 3 Kin'!Z81)</f>
        <v>21.967830101769533</v>
      </c>
      <c r="AA81">
        <f>STDEV('Left 1 Kin'!AA81, 'Left 2 Kin'!AA81, 'Left 3 Kin'!AA81)</f>
        <v>63.1745843964977</v>
      </c>
      <c r="AB81">
        <f>STDEV('Left 1 Kin'!AB81, 'Left 2 Kin'!AB81, 'Left 3 Kin'!AB81)</f>
        <v>14.848693741161274</v>
      </c>
      <c r="AC81">
        <f>STDEV('Left 1 Kin'!AC81, 'Left 2 Kin'!AC81, 'Left 3 Kin'!AC81)</f>
        <v>53.015542857142322</v>
      </c>
      <c r="AD81">
        <f>STDEV('Left 1 Kin'!AD81, 'Left 2 Kin'!AD81, 'Left 3 Kin'!AD81)</f>
        <v>26.313974676015622</v>
      </c>
      <c r="AE81">
        <f>STDEV('Left 1 Kin'!AE81, 'Left 2 Kin'!AE81, 'Left 3 Kin'!AE81)</f>
        <v>62.648015461949562</v>
      </c>
      <c r="AF81">
        <f>STDEV('Left 1 Kin'!AF81, 'Left 2 Kin'!AF81, 'Left 3 Kin'!AF81)</f>
        <v>56.590711575163191</v>
      </c>
      <c r="AG81">
        <f>STDEV('Left 1 Kin'!AG81, 'Left 2 Kin'!AG81, 'Left 3 Kin'!AG81)</f>
        <v>307.92769828191388</v>
      </c>
      <c r="AH81">
        <f>STDEV('Left 1 Kin'!AH81, 'Left 2 Kin'!AH81, 'Left 3 Kin'!AH81)</f>
        <v>36.017899232629887</v>
      </c>
      <c r="AI81">
        <f>STDEV('Left 1 Kin'!AI81, 'Left 2 Kin'!AI81, 'Left 3 Kin'!AI81)</f>
        <v>0.79892124288907618</v>
      </c>
      <c r="AJ81">
        <f>STDEV('Left 1 Kin'!AJ81, 'Left 2 Kin'!AJ81, 'Left 3 Kin'!AJ81)</f>
        <v>0.21062071101668656</v>
      </c>
      <c r="AK81">
        <f>STDEV('Left 1 Kin'!AK81, 'Left 2 Kin'!AK81, 'Left 3 Kin'!AK81)</f>
        <v>0.18799703743421511</v>
      </c>
      <c r="AL81">
        <f>STDEV('Left 1 Kin'!AL81, 'Left 2 Kin'!AL81, 'Left 3 Kin'!AL81)</f>
        <v>7.2371097733691734</v>
      </c>
      <c r="AM81">
        <f>STDEV('Left 1 Kin'!AM81, 'Left 2 Kin'!AM81, 'Left 3 Kin'!AM81)</f>
        <v>0.51941492556907154</v>
      </c>
      <c r="AN81">
        <f>STDEV('Left 1 Kin'!AN81, 'Left 2 Kin'!AN81, 'Left 3 Kin'!AN81)</f>
        <v>0.23896547915429231</v>
      </c>
      <c r="AO81">
        <f>STDEV('Left 1 Kin'!AO81, 'Left 2 Kin'!AO81, 'Left 3 Kin'!AO81)</f>
        <v>0.24145512313559586</v>
      </c>
      <c r="AP81">
        <f>STDEV('Left 1 Kin'!AP81, 'Left 2 Kin'!AP81, 'Left 3 Kin'!AP81)</f>
        <v>3.4405946550689412</v>
      </c>
      <c r="AQ81">
        <f>STDEV('Left 1 Kin'!AQ81, 'Left 2 Kin'!AQ81, 'Left 3 Kin'!AQ81)</f>
        <v>0.53066210468050401</v>
      </c>
      <c r="AR81">
        <f>STDEV('Left 1 Kin'!AR81, 'Left 2 Kin'!AR81, 'Left 3 Kin'!AR81)</f>
        <v>0.10912843510283037</v>
      </c>
      <c r="AS81">
        <f>STDEV('Left 1 Kin'!AS81, 'Left 2 Kin'!AS81, 'Left 3 Kin'!AS81)</f>
        <v>0.17781533861039128</v>
      </c>
      <c r="AT81">
        <f>STDEV('Left 1 Kin'!AT81, 'Left 2 Kin'!AT81, 'Left 3 Kin'!AT81)</f>
        <v>1.501116273769064</v>
      </c>
    </row>
    <row r="82" spans="1:46" x14ac:dyDescent="0.25">
      <c r="A82">
        <v>80</v>
      </c>
      <c r="B82">
        <f>STDEV('Left 1 Kin'!B82, 'Left 2 Kin'!B82, 'Left 3 Kin'!B82)</f>
        <v>3.3091099004627804E-2</v>
      </c>
      <c r="C82">
        <f>STDEV('Left 1 Kin'!C82, 'Left 2 Kin'!C82, 'Left 3 Kin'!C82)</f>
        <v>1.8119034837933384E-3</v>
      </c>
      <c r="D82">
        <f>STDEV('Left 1 Kin'!D82, 'Left 2 Kin'!D82, 'Left 3 Kin'!D82)</f>
        <v>7.6132575675834979E-2</v>
      </c>
      <c r="E82">
        <f>STDEV('Left 1 Kin'!E82, 'Left 2 Kin'!E82, 'Left 3 Kin'!E82)</f>
        <v>2.1878887964415904E-2</v>
      </c>
      <c r="F82">
        <f>STDEV('Left 1 Kin'!F82, 'Left 2 Kin'!F82, 'Left 3 Kin'!F82)</f>
        <v>2.2152358993198461E-2</v>
      </c>
      <c r="G82">
        <f>STDEV('Left 1 Kin'!G82, 'Left 2 Kin'!G82, 'Left 3 Kin'!G82)</f>
        <v>0.9855922810986909</v>
      </c>
      <c r="H82">
        <f>STDEV('Left 1 Kin'!H82, 'Left 2 Kin'!H82, 'Left 3 Kin'!H82)</f>
        <v>0.45838307270811252</v>
      </c>
      <c r="I82">
        <f>STDEV('Left 1 Kin'!I82, 'Left 2 Kin'!I82, 'Left 3 Kin'!I82)</f>
        <v>3.9125092683313611</v>
      </c>
      <c r="J82">
        <f>STDEV('Left 1 Kin'!J82, 'Left 2 Kin'!J82, 'Left 3 Kin'!J82)</f>
        <v>0.2284305726765424</v>
      </c>
      <c r="K82">
        <f>STDEV('Left 1 Kin'!K82, 'Left 2 Kin'!K82, 'Left 3 Kin'!K82)</f>
        <v>1.6147525003619958</v>
      </c>
      <c r="L82">
        <f>STDEV('Left 1 Kin'!L82, 'Left 2 Kin'!L82, 'Left 3 Kin'!L82)</f>
        <v>2.9883177461798311</v>
      </c>
      <c r="M82">
        <f>STDEV('Left 1 Kin'!M82, 'Left 2 Kin'!M82, 'Left 3 Kin'!M82)</f>
        <v>3.640719887330111</v>
      </c>
      <c r="N82">
        <f>STDEV('Left 1 Kin'!N82, 'Left 2 Kin'!N82, 'Left 3 Kin'!N82)</f>
        <v>2.9312232443683519</v>
      </c>
      <c r="O82">
        <f>STDEV('Left 1 Kin'!O82, 'Left 2 Kin'!O82, 'Left 3 Kin'!O82)</f>
        <v>1.0153000520699944</v>
      </c>
      <c r="P82">
        <f>STDEV('Left 1 Kin'!P82, 'Left 2 Kin'!P82, 'Left 3 Kin'!P82)</f>
        <v>4.1035560405092495</v>
      </c>
      <c r="Q82">
        <f>STDEV('Left 1 Kin'!Q82, 'Left 2 Kin'!Q82, 'Left 3 Kin'!Q82)</f>
        <v>0.43606488065118809</v>
      </c>
      <c r="R82">
        <f>STDEV('Left 1 Kin'!R82, 'Left 2 Kin'!R82, 'Left 3 Kin'!R82)</f>
        <v>4.2155631766585859</v>
      </c>
      <c r="S82">
        <f>STDEV('Left 1 Kin'!S82, 'Left 2 Kin'!S82, 'Left 3 Kin'!S82)</f>
        <v>5.7589886135245383</v>
      </c>
      <c r="T82">
        <f>STDEV('Left 1 Kin'!T82, 'Left 2 Kin'!T82, 'Left 3 Kin'!T82)</f>
        <v>1.2277343813229031</v>
      </c>
      <c r="U82">
        <f>STDEV('Left 1 Kin'!U82, 'Left 2 Kin'!U82, 'Left 3 Kin'!U82)</f>
        <v>9.9887803757933042</v>
      </c>
      <c r="V82">
        <f>STDEV('Left 1 Kin'!V82, 'Left 2 Kin'!V82, 'Left 3 Kin'!V82)</f>
        <v>16.226882202716201</v>
      </c>
      <c r="W82">
        <f>STDEV('Left 1 Kin'!W82, 'Left 2 Kin'!W82, 'Left 3 Kin'!W82)</f>
        <v>28.245131528175925</v>
      </c>
      <c r="X82">
        <f>STDEV('Left 1 Kin'!X82, 'Left 2 Kin'!X82, 'Left 3 Kin'!X82)</f>
        <v>52.792053280615235</v>
      </c>
      <c r="Y82">
        <f>STDEV('Left 1 Kin'!Y82, 'Left 2 Kin'!Y82, 'Left 3 Kin'!Y82)</f>
        <v>14.505110297495145</v>
      </c>
      <c r="Z82">
        <f>STDEV('Left 1 Kin'!Z82, 'Left 2 Kin'!Z82, 'Left 3 Kin'!Z82)</f>
        <v>18.518931248410066</v>
      </c>
      <c r="AA82">
        <f>STDEV('Left 1 Kin'!AA82, 'Left 2 Kin'!AA82, 'Left 3 Kin'!AA82)</f>
        <v>65.261404154912512</v>
      </c>
      <c r="AB82">
        <f>STDEV('Left 1 Kin'!AB82, 'Left 2 Kin'!AB82, 'Left 3 Kin'!AB82)</f>
        <v>14.631102616372862</v>
      </c>
      <c r="AC82">
        <f>STDEV('Left 1 Kin'!AC82, 'Left 2 Kin'!AC82, 'Left 3 Kin'!AC82)</f>
        <v>67.674791851053058</v>
      </c>
      <c r="AD82">
        <f>STDEV('Left 1 Kin'!AD82, 'Left 2 Kin'!AD82, 'Left 3 Kin'!AD82)</f>
        <v>29.767667688002135</v>
      </c>
      <c r="AE82">
        <f>STDEV('Left 1 Kin'!AE82, 'Left 2 Kin'!AE82, 'Left 3 Kin'!AE82)</f>
        <v>65.501734069285007</v>
      </c>
      <c r="AF82">
        <f>STDEV('Left 1 Kin'!AF82, 'Left 2 Kin'!AF82, 'Left 3 Kin'!AF82)</f>
        <v>61.640326508571604</v>
      </c>
      <c r="AG82">
        <f>STDEV('Left 1 Kin'!AG82, 'Left 2 Kin'!AG82, 'Left 3 Kin'!AG82)</f>
        <v>322.54895024516065</v>
      </c>
      <c r="AH82">
        <f>STDEV('Left 1 Kin'!AH82, 'Left 2 Kin'!AH82, 'Left 3 Kin'!AH82)</f>
        <v>38.613757456087455</v>
      </c>
      <c r="AI82">
        <f>STDEV('Left 1 Kin'!AI82, 'Left 2 Kin'!AI82, 'Left 3 Kin'!AI82)</f>
        <v>0.66804086320099609</v>
      </c>
      <c r="AJ82">
        <f>STDEV('Left 1 Kin'!AJ82, 'Left 2 Kin'!AJ82, 'Left 3 Kin'!AJ82)</f>
        <v>0.21239557003227266</v>
      </c>
      <c r="AK82">
        <f>STDEV('Left 1 Kin'!AK82, 'Left 2 Kin'!AK82, 'Left 3 Kin'!AK82)</f>
        <v>0.19500927284459887</v>
      </c>
      <c r="AL82">
        <f>STDEV('Left 1 Kin'!AL82, 'Left 2 Kin'!AL82, 'Left 3 Kin'!AL82)</f>
        <v>6.1257083623469892</v>
      </c>
      <c r="AM82">
        <f>STDEV('Left 1 Kin'!AM82, 'Left 2 Kin'!AM82, 'Left 3 Kin'!AM82)</f>
        <v>0.48121024831499365</v>
      </c>
      <c r="AN82">
        <f>STDEV('Left 1 Kin'!AN82, 'Left 2 Kin'!AN82, 'Left 3 Kin'!AN82)</f>
        <v>0.24127553238373217</v>
      </c>
      <c r="AO82">
        <f>STDEV('Left 1 Kin'!AO82, 'Left 2 Kin'!AO82, 'Left 3 Kin'!AO82)</f>
        <v>0.24421106977435184</v>
      </c>
      <c r="AP82">
        <f>STDEV('Left 1 Kin'!AP82, 'Left 2 Kin'!AP82, 'Left 3 Kin'!AP82)</f>
        <v>3.1628674175566736</v>
      </c>
      <c r="AQ82">
        <f>STDEV('Left 1 Kin'!AQ82, 'Left 2 Kin'!AQ82, 'Left 3 Kin'!AQ82)</f>
        <v>0.54713479710579394</v>
      </c>
      <c r="AR82">
        <f>STDEV('Left 1 Kin'!AR82, 'Left 2 Kin'!AR82, 'Left 3 Kin'!AR82)</f>
        <v>0.10514048903196128</v>
      </c>
      <c r="AS82">
        <f>STDEV('Left 1 Kin'!AS82, 'Left 2 Kin'!AS82, 'Left 3 Kin'!AS82)</f>
        <v>0.17458352077111985</v>
      </c>
      <c r="AT82">
        <f>STDEV('Left 1 Kin'!AT82, 'Left 2 Kin'!AT82, 'Left 3 Kin'!AT82)</f>
        <v>1.814153616538581</v>
      </c>
    </row>
    <row r="83" spans="1:46" x14ac:dyDescent="0.25">
      <c r="A83">
        <v>81</v>
      </c>
      <c r="B83">
        <f>STDEV('Left 1 Kin'!B83, 'Left 2 Kin'!B83, 'Left 3 Kin'!B83)</f>
        <v>3.2909251010682913E-2</v>
      </c>
      <c r="C83">
        <f>STDEV('Left 1 Kin'!C83, 'Left 2 Kin'!C83, 'Left 3 Kin'!C83)</f>
        <v>1.7933190942869236E-3</v>
      </c>
      <c r="D83">
        <f>STDEV('Left 1 Kin'!D83, 'Left 2 Kin'!D83, 'Left 3 Kin'!D83)</f>
        <v>7.3829631713793434E-2</v>
      </c>
      <c r="E83">
        <f>STDEV('Left 1 Kin'!E83, 'Left 2 Kin'!E83, 'Left 3 Kin'!E83)</f>
        <v>2.2365208838714686E-2</v>
      </c>
      <c r="F83">
        <f>STDEV('Left 1 Kin'!F83, 'Left 2 Kin'!F83, 'Left 3 Kin'!F83)</f>
        <v>2.2391822228301002E-2</v>
      </c>
      <c r="G83">
        <f>STDEV('Left 1 Kin'!G83, 'Left 2 Kin'!G83, 'Left 3 Kin'!G83)</f>
        <v>1.0071099683969589</v>
      </c>
      <c r="H83">
        <f>STDEV('Left 1 Kin'!H83, 'Left 2 Kin'!H83, 'Left 3 Kin'!H83)</f>
        <v>0.47354731687088464</v>
      </c>
      <c r="I83">
        <f>STDEV('Left 1 Kin'!I83, 'Left 2 Kin'!I83, 'Left 3 Kin'!I83)</f>
        <v>3.9299455328280324</v>
      </c>
      <c r="J83">
        <f>STDEV('Left 1 Kin'!J83, 'Left 2 Kin'!J83, 'Left 3 Kin'!J83)</f>
        <v>0.26077807333120118</v>
      </c>
      <c r="K83">
        <f>STDEV('Left 1 Kin'!K83, 'Left 2 Kin'!K83, 'Left 3 Kin'!K83)</f>
        <v>1.6312787788535836</v>
      </c>
      <c r="L83">
        <f>STDEV('Left 1 Kin'!L83, 'Left 2 Kin'!L83, 'Left 3 Kin'!L83)</f>
        <v>3.0193978025745976</v>
      </c>
      <c r="M83">
        <f>STDEV('Left 1 Kin'!M83, 'Left 2 Kin'!M83, 'Left 3 Kin'!M83)</f>
        <v>3.5846090003638911</v>
      </c>
      <c r="N83">
        <f>STDEV('Left 1 Kin'!N83, 'Left 2 Kin'!N83, 'Left 3 Kin'!N83)</f>
        <v>2.9440244282161134</v>
      </c>
      <c r="O83">
        <f>STDEV('Left 1 Kin'!O83, 'Left 2 Kin'!O83, 'Left 3 Kin'!O83)</f>
        <v>0.93235979040943895</v>
      </c>
      <c r="P83">
        <f>STDEV('Left 1 Kin'!P83, 'Left 2 Kin'!P83, 'Left 3 Kin'!P83)</f>
        <v>4.1845536663372238</v>
      </c>
      <c r="Q83">
        <f>STDEV('Left 1 Kin'!Q83, 'Left 2 Kin'!Q83, 'Left 3 Kin'!Q83)</f>
        <v>0.49465108626211379</v>
      </c>
      <c r="R83">
        <f>STDEV('Left 1 Kin'!R83, 'Left 2 Kin'!R83, 'Left 3 Kin'!R83)</f>
        <v>4.3209957396246548</v>
      </c>
      <c r="S83">
        <f>STDEV('Left 1 Kin'!S83, 'Left 2 Kin'!S83, 'Left 3 Kin'!S83)</f>
        <v>6.3147877839809254</v>
      </c>
      <c r="T83">
        <f>STDEV('Left 1 Kin'!T83, 'Left 2 Kin'!T83, 'Left 3 Kin'!T83)</f>
        <v>1.1828049207051983</v>
      </c>
      <c r="U83">
        <f>STDEV('Left 1 Kin'!U83, 'Left 2 Kin'!U83, 'Left 3 Kin'!U83)</f>
        <v>9.4515882597543985</v>
      </c>
      <c r="V83">
        <f>STDEV('Left 1 Kin'!V83, 'Left 2 Kin'!V83, 'Left 3 Kin'!V83)</f>
        <v>14.989054428108686</v>
      </c>
      <c r="W83">
        <f>STDEV('Left 1 Kin'!W83, 'Left 2 Kin'!W83, 'Left 3 Kin'!W83)</f>
        <v>28.263393273041032</v>
      </c>
      <c r="X83">
        <f>STDEV('Left 1 Kin'!X83, 'Left 2 Kin'!X83, 'Left 3 Kin'!X83)</f>
        <v>54.077705936881472</v>
      </c>
      <c r="Y83">
        <f>STDEV('Left 1 Kin'!Y83, 'Left 2 Kin'!Y83, 'Left 3 Kin'!Y83)</f>
        <v>12.897266230440399</v>
      </c>
      <c r="Z83">
        <f>STDEV('Left 1 Kin'!Z83, 'Left 2 Kin'!Z83, 'Left 3 Kin'!Z83)</f>
        <v>15.782846307548859</v>
      </c>
      <c r="AA83">
        <f>STDEV('Left 1 Kin'!AA83, 'Left 2 Kin'!AA83, 'Left 3 Kin'!AA83)</f>
        <v>68.268950314730773</v>
      </c>
      <c r="AB83">
        <f>STDEV('Left 1 Kin'!AB83, 'Left 2 Kin'!AB83, 'Left 3 Kin'!AB83)</f>
        <v>17.021840540034532</v>
      </c>
      <c r="AC83">
        <f>STDEV('Left 1 Kin'!AC83, 'Left 2 Kin'!AC83, 'Left 3 Kin'!AC83)</f>
        <v>77.486184704147206</v>
      </c>
      <c r="AD83">
        <f>STDEV('Left 1 Kin'!AD83, 'Left 2 Kin'!AD83, 'Left 3 Kin'!AD83)</f>
        <v>29.217020753040224</v>
      </c>
      <c r="AE83">
        <f>STDEV('Left 1 Kin'!AE83, 'Left 2 Kin'!AE83, 'Left 3 Kin'!AE83)</f>
        <v>64.824144304377327</v>
      </c>
      <c r="AF83">
        <f>STDEV('Left 1 Kin'!AF83, 'Left 2 Kin'!AF83, 'Left 3 Kin'!AF83)</f>
        <v>69.128533234859276</v>
      </c>
      <c r="AG83">
        <f>STDEV('Left 1 Kin'!AG83, 'Left 2 Kin'!AG83, 'Left 3 Kin'!AG83)</f>
        <v>332.03380054556902</v>
      </c>
      <c r="AH83">
        <f>STDEV('Left 1 Kin'!AH83, 'Left 2 Kin'!AH83, 'Left 3 Kin'!AH83)</f>
        <v>40.412365011150065</v>
      </c>
      <c r="AI83">
        <f>STDEV('Left 1 Kin'!AI83, 'Left 2 Kin'!AI83, 'Left 3 Kin'!AI83)</f>
        <v>0.54721547800169501</v>
      </c>
      <c r="AJ83">
        <f>STDEV('Left 1 Kin'!AJ83, 'Left 2 Kin'!AJ83, 'Left 3 Kin'!AJ83)</f>
        <v>0.20324118936817301</v>
      </c>
      <c r="AK83">
        <f>STDEV('Left 1 Kin'!AK83, 'Left 2 Kin'!AK83, 'Left 3 Kin'!AK83)</f>
        <v>0.19981816333450128</v>
      </c>
      <c r="AL83">
        <f>STDEV('Left 1 Kin'!AL83, 'Left 2 Kin'!AL83, 'Left 3 Kin'!AL83)</f>
        <v>5.1706655065138678</v>
      </c>
      <c r="AM83">
        <f>STDEV('Left 1 Kin'!AM83, 'Left 2 Kin'!AM83, 'Left 3 Kin'!AM83)</f>
        <v>0.44936624173018946</v>
      </c>
      <c r="AN83">
        <f>STDEV('Left 1 Kin'!AN83, 'Left 2 Kin'!AN83, 'Left 3 Kin'!AN83)</f>
        <v>0.24003533705213231</v>
      </c>
      <c r="AO83">
        <f>STDEV('Left 1 Kin'!AO83, 'Left 2 Kin'!AO83, 'Left 3 Kin'!AO83)</f>
        <v>0.24479841629280727</v>
      </c>
      <c r="AP83">
        <f>STDEV('Left 1 Kin'!AP83, 'Left 2 Kin'!AP83, 'Left 3 Kin'!AP83)</f>
        <v>2.9045430439662336</v>
      </c>
      <c r="AQ83">
        <f>STDEV('Left 1 Kin'!AQ83, 'Left 2 Kin'!AQ83, 'Left 3 Kin'!AQ83)</f>
        <v>0.55908108717027127</v>
      </c>
      <c r="AR83">
        <f>STDEV('Left 1 Kin'!AR83, 'Left 2 Kin'!AR83, 'Left 3 Kin'!AR83)</f>
        <v>9.8634595731043995E-2</v>
      </c>
      <c r="AS83">
        <f>STDEV('Left 1 Kin'!AS83, 'Left 2 Kin'!AS83, 'Left 3 Kin'!AS83)</f>
        <v>0.17118961844077518</v>
      </c>
      <c r="AT83">
        <f>STDEV('Left 1 Kin'!AT83, 'Left 2 Kin'!AT83, 'Left 3 Kin'!AT83)</f>
        <v>2.4302100821793799</v>
      </c>
    </row>
    <row r="84" spans="1:46" x14ac:dyDescent="0.25">
      <c r="A84">
        <v>82</v>
      </c>
      <c r="B84">
        <f>STDEV('Left 1 Kin'!B84, 'Left 2 Kin'!B84, 'Left 3 Kin'!B84)</f>
        <v>3.3127848934104018E-2</v>
      </c>
      <c r="C84">
        <f>STDEV('Left 1 Kin'!C84, 'Left 2 Kin'!C84, 'Left 3 Kin'!C84)</f>
        <v>1.7816540210611727E-3</v>
      </c>
      <c r="D84">
        <f>STDEV('Left 1 Kin'!D84, 'Left 2 Kin'!D84, 'Left 3 Kin'!D84)</f>
        <v>6.9106678556119891E-2</v>
      </c>
      <c r="E84">
        <f>STDEV('Left 1 Kin'!E84, 'Left 2 Kin'!E84, 'Left 3 Kin'!E84)</f>
        <v>2.3045327730496359E-2</v>
      </c>
      <c r="F84">
        <f>STDEV('Left 1 Kin'!F84, 'Left 2 Kin'!F84, 'Left 3 Kin'!F84)</f>
        <v>1.984749199671091E-2</v>
      </c>
      <c r="G84">
        <f>STDEV('Left 1 Kin'!G84, 'Left 2 Kin'!G84, 'Left 3 Kin'!G84)</f>
        <v>1.0239384720233933</v>
      </c>
      <c r="H84">
        <f>STDEV('Left 1 Kin'!H84, 'Left 2 Kin'!H84, 'Left 3 Kin'!H84)</f>
        <v>0.48617607489967252</v>
      </c>
      <c r="I84">
        <f>STDEV('Left 1 Kin'!I84, 'Left 2 Kin'!I84, 'Left 3 Kin'!I84)</f>
        <v>3.9395850360825158</v>
      </c>
      <c r="J84">
        <f>STDEV('Left 1 Kin'!J84, 'Left 2 Kin'!J84, 'Left 3 Kin'!J84)</f>
        <v>0.30067638674827768</v>
      </c>
      <c r="K84">
        <f>STDEV('Left 1 Kin'!K84, 'Left 2 Kin'!K84, 'Left 3 Kin'!K84)</f>
        <v>1.642231143184063</v>
      </c>
      <c r="L84">
        <f>STDEV('Left 1 Kin'!L84, 'Left 2 Kin'!L84, 'Left 3 Kin'!L84)</f>
        <v>3.0406034112473952</v>
      </c>
      <c r="M84">
        <f>STDEV('Left 1 Kin'!M84, 'Left 2 Kin'!M84, 'Left 3 Kin'!M84)</f>
        <v>3.5360017844290939</v>
      </c>
      <c r="N84">
        <f>STDEV('Left 1 Kin'!N84, 'Left 2 Kin'!N84, 'Left 3 Kin'!N84)</f>
        <v>2.9507944986055272</v>
      </c>
      <c r="O84">
        <f>STDEV('Left 1 Kin'!O84, 'Left 2 Kin'!O84, 'Left 3 Kin'!O84)</f>
        <v>0.82861279317262149</v>
      </c>
      <c r="P84">
        <f>STDEV('Left 1 Kin'!P84, 'Left 2 Kin'!P84, 'Left 3 Kin'!P84)</f>
        <v>4.2648597021315062</v>
      </c>
      <c r="Q84">
        <f>STDEV('Left 1 Kin'!Q84, 'Left 2 Kin'!Q84, 'Left 3 Kin'!Q84)</f>
        <v>0.55034721052292146</v>
      </c>
      <c r="R84">
        <f>STDEV('Left 1 Kin'!R84, 'Left 2 Kin'!R84, 'Left 3 Kin'!R84)</f>
        <v>4.447017239127506</v>
      </c>
      <c r="S84">
        <f>STDEV('Left 1 Kin'!S84, 'Left 2 Kin'!S84, 'Left 3 Kin'!S84)</f>
        <v>6.8234045822721088</v>
      </c>
      <c r="T84">
        <f>STDEV('Left 1 Kin'!T84, 'Left 2 Kin'!T84, 'Left 3 Kin'!T84)</f>
        <v>1.1478294052871858</v>
      </c>
      <c r="U84">
        <f>STDEV('Left 1 Kin'!U84, 'Left 2 Kin'!U84, 'Left 3 Kin'!U84)</f>
        <v>9.0097554639055204</v>
      </c>
      <c r="V84">
        <f>STDEV('Left 1 Kin'!V84, 'Left 2 Kin'!V84, 'Left 3 Kin'!V84)</f>
        <v>14.14610451897884</v>
      </c>
      <c r="W84">
        <f>STDEV('Left 1 Kin'!W84, 'Left 2 Kin'!W84, 'Left 3 Kin'!W84)</f>
        <v>28.119674704649899</v>
      </c>
      <c r="X84">
        <f>STDEV('Left 1 Kin'!X84, 'Left 2 Kin'!X84, 'Left 3 Kin'!X84)</f>
        <v>54.70915824917558</v>
      </c>
      <c r="Y84">
        <f>STDEV('Left 1 Kin'!Y84, 'Left 2 Kin'!Y84, 'Left 3 Kin'!Y84)</f>
        <v>11.81091371285191</v>
      </c>
      <c r="Z84">
        <f>STDEV('Left 1 Kin'!Z84, 'Left 2 Kin'!Z84, 'Left 3 Kin'!Z84)</f>
        <v>13.660323875949361</v>
      </c>
      <c r="AA84">
        <f>STDEV('Left 1 Kin'!AA84, 'Left 2 Kin'!AA84, 'Left 3 Kin'!AA84)</f>
        <v>71.684507170792344</v>
      </c>
      <c r="AB84">
        <f>STDEV('Left 1 Kin'!AB84, 'Left 2 Kin'!AB84, 'Left 3 Kin'!AB84)</f>
        <v>19.912418055706059</v>
      </c>
      <c r="AC84">
        <f>STDEV('Left 1 Kin'!AC84, 'Left 2 Kin'!AC84, 'Left 3 Kin'!AC84)</f>
        <v>84.305000810672482</v>
      </c>
      <c r="AD84">
        <f>STDEV('Left 1 Kin'!AD84, 'Left 2 Kin'!AD84, 'Left 3 Kin'!AD84)</f>
        <v>28.558501969732255</v>
      </c>
      <c r="AE84">
        <f>STDEV('Left 1 Kin'!AE84, 'Left 2 Kin'!AE84, 'Left 3 Kin'!AE84)</f>
        <v>61.139936749110298</v>
      </c>
      <c r="AF84">
        <f>STDEV('Left 1 Kin'!AF84, 'Left 2 Kin'!AF84, 'Left 3 Kin'!AF84)</f>
        <v>77.917515172697392</v>
      </c>
      <c r="AG84">
        <f>STDEV('Left 1 Kin'!AG84, 'Left 2 Kin'!AG84, 'Left 3 Kin'!AG84)</f>
        <v>337.09695512534853</v>
      </c>
      <c r="AH84">
        <f>STDEV('Left 1 Kin'!AH84, 'Left 2 Kin'!AH84, 'Left 3 Kin'!AH84)</f>
        <v>40.812843493016629</v>
      </c>
      <c r="AI84">
        <f>STDEV('Left 1 Kin'!AI84, 'Left 2 Kin'!AI84, 'Left 3 Kin'!AI84)</f>
        <v>0.44896926342376775</v>
      </c>
      <c r="AJ84">
        <f>STDEV('Left 1 Kin'!AJ84, 'Left 2 Kin'!AJ84, 'Left 3 Kin'!AJ84)</f>
        <v>0.19425650102985142</v>
      </c>
      <c r="AK84">
        <f>STDEV('Left 1 Kin'!AK84, 'Left 2 Kin'!AK84, 'Left 3 Kin'!AK84)</f>
        <v>0.20078268985698097</v>
      </c>
      <c r="AL84">
        <f>STDEV('Left 1 Kin'!AL84, 'Left 2 Kin'!AL84, 'Left 3 Kin'!AL84)</f>
        <v>4.4510391103046798</v>
      </c>
      <c r="AM84">
        <f>STDEV('Left 1 Kin'!AM84, 'Left 2 Kin'!AM84, 'Left 3 Kin'!AM84)</f>
        <v>0.42803467765223935</v>
      </c>
      <c r="AN84">
        <f>STDEV('Left 1 Kin'!AN84, 'Left 2 Kin'!AN84, 'Left 3 Kin'!AN84)</f>
        <v>0.2380610640956361</v>
      </c>
      <c r="AO84">
        <f>STDEV('Left 1 Kin'!AO84, 'Left 2 Kin'!AO84, 'Left 3 Kin'!AO84)</f>
        <v>0.24236006454707565</v>
      </c>
      <c r="AP84">
        <f>STDEV('Left 1 Kin'!AP84, 'Left 2 Kin'!AP84, 'Left 3 Kin'!AP84)</f>
        <v>2.6974569142435656</v>
      </c>
      <c r="AQ84">
        <f>STDEV('Left 1 Kin'!AQ84, 'Left 2 Kin'!AQ84, 'Left 3 Kin'!AQ84)</f>
        <v>0.56263061196214881</v>
      </c>
      <c r="AR84">
        <f>STDEV('Left 1 Kin'!AR84, 'Left 2 Kin'!AR84, 'Left 3 Kin'!AR84)</f>
        <v>9.1986915743384065E-2</v>
      </c>
      <c r="AS84">
        <f>STDEV('Left 1 Kin'!AS84, 'Left 2 Kin'!AS84, 'Left 3 Kin'!AS84)</f>
        <v>0.16623800487755966</v>
      </c>
      <c r="AT84">
        <f>STDEV('Left 1 Kin'!AT84, 'Left 2 Kin'!AT84, 'Left 3 Kin'!AT84)</f>
        <v>2.9763861015352195</v>
      </c>
    </row>
    <row r="85" spans="1:46" x14ac:dyDescent="0.25">
      <c r="A85">
        <v>83</v>
      </c>
      <c r="B85">
        <f>STDEV('Left 1 Kin'!B85, 'Left 2 Kin'!B85, 'Left 3 Kin'!B85)</f>
        <v>3.398239740415758E-2</v>
      </c>
      <c r="C85">
        <f>STDEV('Left 1 Kin'!C85, 'Left 2 Kin'!C85, 'Left 3 Kin'!C85)</f>
        <v>1.7717598343228213E-3</v>
      </c>
      <c r="D85">
        <f>STDEV('Left 1 Kin'!D85, 'Left 2 Kin'!D85, 'Left 3 Kin'!D85)</f>
        <v>6.2620364226590786E-2</v>
      </c>
      <c r="E85">
        <f>STDEV('Left 1 Kin'!E85, 'Left 2 Kin'!E85, 'Left 3 Kin'!E85)</f>
        <v>2.4666732541909899E-2</v>
      </c>
      <c r="F85">
        <f>STDEV('Left 1 Kin'!F85, 'Left 2 Kin'!F85, 'Left 3 Kin'!F85)</f>
        <v>2.2037696168558576E-2</v>
      </c>
      <c r="G85">
        <f>STDEV('Left 1 Kin'!G85, 'Left 2 Kin'!G85, 'Left 3 Kin'!G85)</f>
        <v>1.0409447620368029</v>
      </c>
      <c r="H85">
        <f>STDEV('Left 1 Kin'!H85, 'Left 2 Kin'!H85, 'Left 3 Kin'!H85)</f>
        <v>0.49956606171767015</v>
      </c>
      <c r="I85">
        <f>STDEV('Left 1 Kin'!I85, 'Left 2 Kin'!I85, 'Left 3 Kin'!I85)</f>
        <v>3.9497736752505586</v>
      </c>
      <c r="J85">
        <f>STDEV('Left 1 Kin'!J85, 'Left 2 Kin'!J85, 'Left 3 Kin'!J85)</f>
        <v>0.35774605727107534</v>
      </c>
      <c r="K85">
        <f>STDEV('Left 1 Kin'!K85, 'Left 2 Kin'!K85, 'Left 3 Kin'!K85)</f>
        <v>1.6526181838592471</v>
      </c>
      <c r="L85">
        <f>STDEV('Left 1 Kin'!L85, 'Left 2 Kin'!L85, 'Left 3 Kin'!L85)</f>
        <v>3.0616346328627162</v>
      </c>
      <c r="M85">
        <f>STDEV('Left 1 Kin'!M85, 'Left 2 Kin'!M85, 'Left 3 Kin'!M85)</f>
        <v>3.4845402483062515</v>
      </c>
      <c r="N85">
        <f>STDEV('Left 1 Kin'!N85, 'Left 2 Kin'!N85, 'Left 3 Kin'!N85)</f>
        <v>2.9562137979632017</v>
      </c>
      <c r="O85">
        <f>STDEV('Left 1 Kin'!O85, 'Left 2 Kin'!O85, 'Left 3 Kin'!O85)</f>
        <v>0.72873233819032202</v>
      </c>
      <c r="P85">
        <f>STDEV('Left 1 Kin'!P85, 'Left 2 Kin'!P85, 'Left 3 Kin'!P85)</f>
        <v>4.3434654875104082</v>
      </c>
      <c r="Q85">
        <f>STDEV('Left 1 Kin'!Q85, 'Left 2 Kin'!Q85, 'Left 3 Kin'!Q85)</f>
        <v>0.61211563054352114</v>
      </c>
      <c r="R85">
        <f>STDEV('Left 1 Kin'!R85, 'Left 2 Kin'!R85, 'Left 3 Kin'!R85)</f>
        <v>4.5786844210943434</v>
      </c>
      <c r="S85">
        <f>STDEV('Left 1 Kin'!S85, 'Left 2 Kin'!S85, 'Left 3 Kin'!S85)</f>
        <v>7.3481755911851607</v>
      </c>
      <c r="T85">
        <f>STDEV('Left 1 Kin'!T85, 'Left 2 Kin'!T85, 'Left 3 Kin'!T85)</f>
        <v>1.1129585680736418</v>
      </c>
      <c r="U85">
        <f>STDEV('Left 1 Kin'!U85, 'Left 2 Kin'!U85, 'Left 3 Kin'!U85)</f>
        <v>8.9916824927465431</v>
      </c>
      <c r="V85">
        <f>STDEV('Left 1 Kin'!V85, 'Left 2 Kin'!V85, 'Left 3 Kin'!V85)</f>
        <v>13.349044759457501</v>
      </c>
      <c r="W85">
        <f>STDEV('Left 1 Kin'!W85, 'Left 2 Kin'!W85, 'Left 3 Kin'!W85)</f>
        <v>28.375890221473686</v>
      </c>
      <c r="X85">
        <f>STDEV('Left 1 Kin'!X85, 'Left 2 Kin'!X85, 'Left 3 Kin'!X85)</f>
        <v>55.339754780318998</v>
      </c>
      <c r="Y85">
        <f>STDEV('Left 1 Kin'!Y85, 'Left 2 Kin'!Y85, 'Left 3 Kin'!Y85)</f>
        <v>12.117417760539304</v>
      </c>
      <c r="Z85">
        <f>STDEV('Left 1 Kin'!Z85, 'Left 2 Kin'!Z85, 'Left 3 Kin'!Z85)</f>
        <v>12.499882288404047</v>
      </c>
      <c r="AA85">
        <f>STDEV('Left 1 Kin'!AA85, 'Left 2 Kin'!AA85, 'Left 3 Kin'!AA85)</f>
        <v>75.183433591980602</v>
      </c>
      <c r="AB85">
        <f>STDEV('Left 1 Kin'!AB85, 'Left 2 Kin'!AB85, 'Left 3 Kin'!AB85)</f>
        <v>23.607808994273253</v>
      </c>
      <c r="AC85">
        <f>STDEV('Left 1 Kin'!AC85, 'Left 2 Kin'!AC85, 'Left 3 Kin'!AC85)</f>
        <v>90.327903035361246</v>
      </c>
      <c r="AD85">
        <f>STDEV('Left 1 Kin'!AD85, 'Left 2 Kin'!AD85, 'Left 3 Kin'!AD85)</f>
        <v>27.327038878955136</v>
      </c>
      <c r="AE85">
        <f>STDEV('Left 1 Kin'!AE85, 'Left 2 Kin'!AE85, 'Left 3 Kin'!AE85)</f>
        <v>57.548333836559621</v>
      </c>
      <c r="AF85">
        <f>STDEV('Left 1 Kin'!AF85, 'Left 2 Kin'!AF85, 'Left 3 Kin'!AF85)</f>
        <v>88.693244899584641</v>
      </c>
      <c r="AG85">
        <f>STDEV('Left 1 Kin'!AG85, 'Left 2 Kin'!AG85, 'Left 3 Kin'!AG85)</f>
        <v>341.39587673457578</v>
      </c>
      <c r="AH85">
        <f>STDEV('Left 1 Kin'!AH85, 'Left 2 Kin'!AH85, 'Left 3 Kin'!AH85)</f>
        <v>41.519107772344263</v>
      </c>
      <c r="AI85">
        <f>STDEV('Left 1 Kin'!AI85, 'Left 2 Kin'!AI85, 'Left 3 Kin'!AI85)</f>
        <v>0.35633773246392242</v>
      </c>
      <c r="AJ85">
        <f>STDEV('Left 1 Kin'!AJ85, 'Left 2 Kin'!AJ85, 'Left 3 Kin'!AJ85)</f>
        <v>0.18226606108793425</v>
      </c>
      <c r="AK85">
        <f>STDEV('Left 1 Kin'!AK85, 'Left 2 Kin'!AK85, 'Left 3 Kin'!AK85)</f>
        <v>0.2016656911496148</v>
      </c>
      <c r="AL85">
        <f>STDEV('Left 1 Kin'!AL85, 'Left 2 Kin'!AL85, 'Left 3 Kin'!AL85)</f>
        <v>3.7487274544845564</v>
      </c>
      <c r="AM85">
        <f>STDEV('Left 1 Kin'!AM85, 'Left 2 Kin'!AM85, 'Left 3 Kin'!AM85)</f>
        <v>0.40692128882763684</v>
      </c>
      <c r="AN85">
        <f>STDEV('Left 1 Kin'!AN85, 'Left 2 Kin'!AN85, 'Left 3 Kin'!AN85)</f>
        <v>0.23582154596976534</v>
      </c>
      <c r="AO85">
        <f>STDEV('Left 1 Kin'!AO85, 'Left 2 Kin'!AO85, 'Left 3 Kin'!AO85)</f>
        <v>0.23973543312228918</v>
      </c>
      <c r="AP85">
        <f>STDEV('Left 1 Kin'!AP85, 'Left 2 Kin'!AP85, 'Left 3 Kin'!AP85)</f>
        <v>2.4889881392351545</v>
      </c>
      <c r="AQ85">
        <f>STDEV('Left 1 Kin'!AQ85, 'Left 2 Kin'!AQ85, 'Left 3 Kin'!AQ85)</f>
        <v>0.56659935732833433</v>
      </c>
      <c r="AR85">
        <f>STDEV('Left 1 Kin'!AR85, 'Left 2 Kin'!AR85, 'Left 3 Kin'!AR85)</f>
        <v>8.5339190154276517E-2</v>
      </c>
      <c r="AS85">
        <f>STDEV('Left 1 Kin'!AS85, 'Left 2 Kin'!AS85, 'Left 3 Kin'!AS85)</f>
        <v>0.161475033218764</v>
      </c>
      <c r="AT85">
        <f>STDEV('Left 1 Kin'!AT85, 'Left 2 Kin'!AT85, 'Left 3 Kin'!AT85)</f>
        <v>3.5948758768748728</v>
      </c>
    </row>
    <row r="86" spans="1:46" x14ac:dyDescent="0.25">
      <c r="A86">
        <v>84</v>
      </c>
      <c r="B86">
        <f>STDEV('Left 1 Kin'!B86, 'Left 2 Kin'!B86, 'Left 3 Kin'!B86)</f>
        <v>3.5578258810691571E-2</v>
      </c>
      <c r="C86">
        <f>STDEV('Left 1 Kin'!C86, 'Left 2 Kin'!C86, 'Left 3 Kin'!C86)</f>
        <v>1.7718330805687296E-3</v>
      </c>
      <c r="D86">
        <f>STDEV('Left 1 Kin'!D86, 'Left 2 Kin'!D86, 'Left 3 Kin'!D86)</f>
        <v>5.5361384706536343E-2</v>
      </c>
      <c r="E86">
        <f>STDEV('Left 1 Kin'!E86, 'Left 2 Kin'!E86, 'Left 3 Kin'!E86)</f>
        <v>2.5962792031201706E-2</v>
      </c>
      <c r="F86">
        <f>STDEV('Left 1 Kin'!F86, 'Left 2 Kin'!F86, 'Left 3 Kin'!F86)</f>
        <v>1.9034167603468814E-2</v>
      </c>
      <c r="G86">
        <f>STDEV('Left 1 Kin'!G86, 'Left 2 Kin'!G86, 'Left 3 Kin'!G86)</f>
        <v>1.0535670485826973</v>
      </c>
      <c r="H86">
        <f>STDEV('Left 1 Kin'!H86, 'Left 2 Kin'!H86, 'Left 3 Kin'!H86)</f>
        <v>0.51136817229785947</v>
      </c>
      <c r="I86">
        <f>STDEV('Left 1 Kin'!I86, 'Left 2 Kin'!I86, 'Left 3 Kin'!I86)</f>
        <v>3.9584476906741974</v>
      </c>
      <c r="J86">
        <f>STDEV('Left 1 Kin'!J86, 'Left 2 Kin'!J86, 'Left 3 Kin'!J86)</f>
        <v>0.43705410336021316</v>
      </c>
      <c r="K86">
        <f>STDEV('Left 1 Kin'!K86, 'Left 2 Kin'!K86, 'Left 3 Kin'!K86)</f>
        <v>1.6548783448436131</v>
      </c>
      <c r="L86">
        <f>STDEV('Left 1 Kin'!L86, 'Left 2 Kin'!L86, 'Left 3 Kin'!L86)</f>
        <v>3.0772279486325509</v>
      </c>
      <c r="M86">
        <f>STDEV('Left 1 Kin'!M86, 'Left 2 Kin'!M86, 'Left 3 Kin'!M86)</f>
        <v>3.4016556315116966</v>
      </c>
      <c r="N86">
        <f>STDEV('Left 1 Kin'!N86, 'Left 2 Kin'!N86, 'Left 3 Kin'!N86)</f>
        <v>2.947433677615598</v>
      </c>
      <c r="O86">
        <f>STDEV('Left 1 Kin'!O86, 'Left 2 Kin'!O86, 'Left 3 Kin'!O86)</f>
        <v>0.62873759998693624</v>
      </c>
      <c r="P86">
        <f>STDEV('Left 1 Kin'!P86, 'Left 2 Kin'!P86, 'Left 3 Kin'!P86)</f>
        <v>4.409581802886974</v>
      </c>
      <c r="Q86">
        <f>STDEV('Left 1 Kin'!Q86, 'Left 2 Kin'!Q86, 'Left 3 Kin'!Q86)</f>
        <v>0.67199098012045722</v>
      </c>
      <c r="R86">
        <f>STDEV('Left 1 Kin'!R86, 'Left 2 Kin'!R86, 'Left 3 Kin'!R86)</f>
        <v>4.751670354339538</v>
      </c>
      <c r="S86">
        <f>STDEV('Left 1 Kin'!S86, 'Left 2 Kin'!S86, 'Left 3 Kin'!S86)</f>
        <v>7.9573035863094637</v>
      </c>
      <c r="T86">
        <f>STDEV('Left 1 Kin'!T86, 'Left 2 Kin'!T86, 'Left 3 Kin'!T86)</f>
        <v>1.0732476931188004</v>
      </c>
      <c r="U86">
        <f>STDEV('Left 1 Kin'!U86, 'Left 2 Kin'!U86, 'Left 3 Kin'!U86)</f>
        <v>9.3274481876520845</v>
      </c>
      <c r="V86">
        <f>STDEV('Left 1 Kin'!V86, 'Left 2 Kin'!V86, 'Left 3 Kin'!V86)</f>
        <v>12.49144966321499</v>
      </c>
      <c r="W86">
        <f>STDEV('Left 1 Kin'!W86, 'Left 2 Kin'!W86, 'Left 3 Kin'!W86)</f>
        <v>29.098657999891223</v>
      </c>
      <c r="X86">
        <f>STDEV('Left 1 Kin'!X86, 'Left 2 Kin'!X86, 'Left 3 Kin'!X86)</f>
        <v>55.206876596881912</v>
      </c>
      <c r="Y86">
        <f>STDEV('Left 1 Kin'!Y86, 'Left 2 Kin'!Y86, 'Left 3 Kin'!Y86)</f>
        <v>13.958014641692724</v>
      </c>
      <c r="Z86">
        <f>STDEV('Left 1 Kin'!Z86, 'Left 2 Kin'!Z86, 'Left 3 Kin'!Z86)</f>
        <v>12.844703061962841</v>
      </c>
      <c r="AA86">
        <f>STDEV('Left 1 Kin'!AA86, 'Left 2 Kin'!AA86, 'Left 3 Kin'!AA86)</f>
        <v>79.315147677855151</v>
      </c>
      <c r="AB86">
        <f>STDEV('Left 1 Kin'!AB86, 'Left 2 Kin'!AB86, 'Left 3 Kin'!AB86)</f>
        <v>28.338327459785528</v>
      </c>
      <c r="AC86">
        <f>STDEV('Left 1 Kin'!AC86, 'Left 2 Kin'!AC86, 'Left 3 Kin'!AC86)</f>
        <v>89.334944603161887</v>
      </c>
      <c r="AD86">
        <f>STDEV('Left 1 Kin'!AD86, 'Left 2 Kin'!AD86, 'Left 3 Kin'!AD86)</f>
        <v>21.977689008306381</v>
      </c>
      <c r="AE86">
        <f>STDEV('Left 1 Kin'!AE86, 'Left 2 Kin'!AE86, 'Left 3 Kin'!AE86)</f>
        <v>52.224044711567814</v>
      </c>
      <c r="AF86">
        <f>STDEV('Left 1 Kin'!AF86, 'Left 2 Kin'!AF86, 'Left 3 Kin'!AF86)</f>
        <v>97.032067185285925</v>
      </c>
      <c r="AG86">
        <f>STDEV('Left 1 Kin'!AG86, 'Left 2 Kin'!AG86, 'Left 3 Kin'!AG86)</f>
        <v>338.31573638961504</v>
      </c>
      <c r="AH86">
        <f>STDEV('Left 1 Kin'!AH86, 'Left 2 Kin'!AH86, 'Left 3 Kin'!AH86)</f>
        <v>42.043011176986674</v>
      </c>
      <c r="AI86">
        <f>STDEV('Left 1 Kin'!AI86, 'Left 2 Kin'!AI86, 'Left 3 Kin'!AI86)</f>
        <v>0.28616799712862639</v>
      </c>
      <c r="AJ86">
        <f>STDEV('Left 1 Kin'!AJ86, 'Left 2 Kin'!AJ86, 'Left 3 Kin'!AJ86)</f>
        <v>0.15563555941644253</v>
      </c>
      <c r="AK86">
        <f>STDEV('Left 1 Kin'!AK86, 'Left 2 Kin'!AK86, 'Left 3 Kin'!AK86)</f>
        <v>0.20094986168065582</v>
      </c>
      <c r="AL86">
        <f>STDEV('Left 1 Kin'!AL86, 'Left 2 Kin'!AL86, 'Left 3 Kin'!AL86)</f>
        <v>3.1982671707608685</v>
      </c>
      <c r="AM86">
        <f>STDEV('Left 1 Kin'!AM86, 'Left 2 Kin'!AM86, 'Left 3 Kin'!AM86)</f>
        <v>0.38841194514678162</v>
      </c>
      <c r="AN86">
        <f>STDEV('Left 1 Kin'!AN86, 'Left 2 Kin'!AN86, 'Left 3 Kin'!AN86)</f>
        <v>0.22915391792166392</v>
      </c>
      <c r="AO86">
        <f>STDEV('Left 1 Kin'!AO86, 'Left 2 Kin'!AO86, 'Left 3 Kin'!AO86)</f>
        <v>0.23542879258471483</v>
      </c>
      <c r="AP86">
        <f>STDEV('Left 1 Kin'!AP86, 'Left 2 Kin'!AP86, 'Left 3 Kin'!AP86)</f>
        <v>2.2525964089467605</v>
      </c>
      <c r="AQ86">
        <f>STDEV('Left 1 Kin'!AQ86, 'Left 2 Kin'!AQ86, 'Left 3 Kin'!AQ86)</f>
        <v>0.57269540094200289</v>
      </c>
      <c r="AR86">
        <f>STDEV('Left 1 Kin'!AR86, 'Left 2 Kin'!AR86, 'Left 3 Kin'!AR86)</f>
        <v>7.8054760684200225E-2</v>
      </c>
      <c r="AS86">
        <f>STDEV('Left 1 Kin'!AS86, 'Left 2 Kin'!AS86, 'Left 3 Kin'!AS86)</f>
        <v>0.15903314545171426</v>
      </c>
      <c r="AT86">
        <f>STDEV('Left 1 Kin'!AT86, 'Left 2 Kin'!AT86, 'Left 3 Kin'!AT86)</f>
        <v>4.3972464659899773</v>
      </c>
    </row>
    <row r="87" spans="1:46" x14ac:dyDescent="0.25">
      <c r="A87">
        <v>85</v>
      </c>
      <c r="B87">
        <f>STDEV('Left 1 Kin'!B87, 'Left 2 Kin'!B87, 'Left 3 Kin'!B87)</f>
        <v>3.6626990844643013E-2</v>
      </c>
      <c r="C87">
        <f>STDEV('Left 1 Kin'!C87, 'Left 2 Kin'!C87, 'Left 3 Kin'!C87)</f>
        <v>1.7778214768117211E-3</v>
      </c>
      <c r="D87">
        <f>STDEV('Left 1 Kin'!D87, 'Left 2 Kin'!D87, 'Left 3 Kin'!D87)</f>
        <v>4.7713077445739251E-2</v>
      </c>
      <c r="E87">
        <f>STDEV('Left 1 Kin'!E87, 'Left 2 Kin'!E87, 'Left 3 Kin'!E87)</f>
        <v>2.9222103986923514E-2</v>
      </c>
      <c r="F87">
        <f>STDEV('Left 1 Kin'!F87, 'Left 2 Kin'!F87, 'Left 3 Kin'!F87)</f>
        <v>1.7383116911456508E-2</v>
      </c>
      <c r="G87">
        <f>STDEV('Left 1 Kin'!G87, 'Left 2 Kin'!G87, 'Left 3 Kin'!G87)</f>
        <v>1.0633203064771197</v>
      </c>
      <c r="H87">
        <f>STDEV('Left 1 Kin'!H87, 'Left 2 Kin'!H87, 'Left 3 Kin'!H87)</f>
        <v>0.52045927825887528</v>
      </c>
      <c r="I87">
        <f>STDEV('Left 1 Kin'!I87, 'Left 2 Kin'!I87, 'Left 3 Kin'!I87)</f>
        <v>3.9588589129922376</v>
      </c>
      <c r="J87">
        <f>STDEV('Left 1 Kin'!J87, 'Left 2 Kin'!J87, 'Left 3 Kin'!J87)</f>
        <v>0.50500904053788986</v>
      </c>
      <c r="K87">
        <f>STDEV('Left 1 Kin'!K87, 'Left 2 Kin'!K87, 'Left 3 Kin'!K87)</f>
        <v>1.6532635331197099</v>
      </c>
      <c r="L87">
        <f>STDEV('Left 1 Kin'!L87, 'Left 2 Kin'!L87, 'Left 3 Kin'!L87)</f>
        <v>3.0844518527730389</v>
      </c>
      <c r="M87">
        <f>STDEV('Left 1 Kin'!M87, 'Left 2 Kin'!M87, 'Left 3 Kin'!M87)</f>
        <v>3.3386349936741118</v>
      </c>
      <c r="N87">
        <f>STDEV('Left 1 Kin'!N87, 'Left 2 Kin'!N87, 'Left 3 Kin'!N87)</f>
        <v>2.9360786035380726</v>
      </c>
      <c r="O87">
        <f>STDEV('Left 1 Kin'!O87, 'Left 2 Kin'!O87, 'Left 3 Kin'!O87)</f>
        <v>0.53564453140585766</v>
      </c>
      <c r="P87">
        <f>STDEV('Left 1 Kin'!P87, 'Left 2 Kin'!P87, 'Left 3 Kin'!P87)</f>
        <v>4.4722635756657994</v>
      </c>
      <c r="Q87">
        <f>STDEV('Left 1 Kin'!Q87, 'Left 2 Kin'!Q87, 'Left 3 Kin'!Q87)</f>
        <v>0.71221118419468821</v>
      </c>
      <c r="R87">
        <f>STDEV('Left 1 Kin'!R87, 'Left 2 Kin'!R87, 'Left 3 Kin'!R87)</f>
        <v>4.9417858263713796</v>
      </c>
      <c r="S87">
        <f>STDEV('Left 1 Kin'!S87, 'Left 2 Kin'!S87, 'Left 3 Kin'!S87)</f>
        <v>8.4715546389783718</v>
      </c>
      <c r="T87">
        <f>STDEV('Left 1 Kin'!T87, 'Left 2 Kin'!T87, 'Left 3 Kin'!T87)</f>
        <v>1.0568458238555734</v>
      </c>
      <c r="U87">
        <f>STDEV('Left 1 Kin'!U87, 'Left 2 Kin'!U87, 'Left 3 Kin'!U87)</f>
        <v>9.5536088446738852</v>
      </c>
      <c r="V87">
        <f>STDEV('Left 1 Kin'!V87, 'Left 2 Kin'!V87, 'Left 3 Kin'!V87)</f>
        <v>12.054344872320266</v>
      </c>
      <c r="W87">
        <f>STDEV('Left 1 Kin'!W87, 'Left 2 Kin'!W87, 'Left 3 Kin'!W87)</f>
        <v>29.641778535923045</v>
      </c>
      <c r="X87">
        <f>STDEV('Left 1 Kin'!X87, 'Left 2 Kin'!X87, 'Left 3 Kin'!X87)</f>
        <v>54.553158650530989</v>
      </c>
      <c r="Y87">
        <f>STDEV('Left 1 Kin'!Y87, 'Left 2 Kin'!Y87, 'Left 3 Kin'!Y87)</f>
        <v>15.894822999780027</v>
      </c>
      <c r="Z87">
        <f>STDEV('Left 1 Kin'!Z87, 'Left 2 Kin'!Z87, 'Left 3 Kin'!Z87)</f>
        <v>13.752589050755347</v>
      </c>
      <c r="AA87">
        <f>STDEV('Left 1 Kin'!AA87, 'Left 2 Kin'!AA87, 'Left 3 Kin'!AA87)</f>
        <v>83.509714623283486</v>
      </c>
      <c r="AB87">
        <f>STDEV('Left 1 Kin'!AB87, 'Left 2 Kin'!AB87, 'Left 3 Kin'!AB87)</f>
        <v>32.236617349903142</v>
      </c>
      <c r="AC87">
        <f>STDEV('Left 1 Kin'!AC87, 'Left 2 Kin'!AC87, 'Left 3 Kin'!AC87)</f>
        <v>83.495795297858422</v>
      </c>
      <c r="AD87">
        <f>STDEV('Left 1 Kin'!AD87, 'Left 2 Kin'!AD87, 'Left 3 Kin'!AD87)</f>
        <v>19.037853791477502</v>
      </c>
      <c r="AE87">
        <f>STDEV('Left 1 Kin'!AE87, 'Left 2 Kin'!AE87, 'Left 3 Kin'!AE87)</f>
        <v>45.716187326602203</v>
      </c>
      <c r="AF87">
        <f>STDEV('Left 1 Kin'!AF87, 'Left 2 Kin'!AF87, 'Left 3 Kin'!AF87)</f>
        <v>104.42624373498725</v>
      </c>
      <c r="AG87">
        <f>STDEV('Left 1 Kin'!AG87, 'Left 2 Kin'!AG87, 'Left 3 Kin'!AG87)</f>
        <v>331.19222557808223</v>
      </c>
      <c r="AH87">
        <f>STDEV('Left 1 Kin'!AH87, 'Left 2 Kin'!AH87, 'Left 3 Kin'!AH87)</f>
        <v>41.52673997350464</v>
      </c>
      <c r="AI87">
        <f>STDEV('Left 1 Kin'!AI87, 'Left 2 Kin'!AI87, 'Left 3 Kin'!AI87)</f>
        <v>0.25168798378494389</v>
      </c>
      <c r="AJ87">
        <f>STDEV('Left 1 Kin'!AJ87, 'Left 2 Kin'!AJ87, 'Left 3 Kin'!AJ87)</f>
        <v>0.13247730945219463</v>
      </c>
      <c r="AK87">
        <f>STDEV('Left 1 Kin'!AK87, 'Left 2 Kin'!AK87, 'Left 3 Kin'!AK87)</f>
        <v>0.19744953689555972</v>
      </c>
      <c r="AL87">
        <f>STDEV('Left 1 Kin'!AL87, 'Left 2 Kin'!AL87, 'Left 3 Kin'!AL87)</f>
        <v>2.9100033161186545</v>
      </c>
      <c r="AM87">
        <f>STDEV('Left 1 Kin'!AM87, 'Left 2 Kin'!AM87, 'Left 3 Kin'!AM87)</f>
        <v>0.37936551533732782</v>
      </c>
      <c r="AN87">
        <f>STDEV('Left 1 Kin'!AN87, 'Left 2 Kin'!AN87, 'Left 3 Kin'!AN87)</f>
        <v>0.21527951730298808</v>
      </c>
      <c r="AO87">
        <f>STDEV('Left 1 Kin'!AO87, 'Left 2 Kin'!AO87, 'Left 3 Kin'!AO87)</f>
        <v>0.23203821163181743</v>
      </c>
      <c r="AP87">
        <f>STDEV('Left 1 Kin'!AP87, 'Left 2 Kin'!AP87, 'Left 3 Kin'!AP87)</f>
        <v>2.0700433291309119</v>
      </c>
      <c r="AQ87">
        <f>STDEV('Left 1 Kin'!AQ87, 'Left 2 Kin'!AQ87, 'Left 3 Kin'!AQ87)</f>
        <v>0.57692096299209428</v>
      </c>
      <c r="AR87">
        <f>STDEV('Left 1 Kin'!AR87, 'Left 2 Kin'!AR87, 'Left 3 Kin'!AR87)</f>
        <v>6.8853594897603926E-2</v>
      </c>
      <c r="AS87">
        <f>STDEV('Left 1 Kin'!AS87, 'Left 2 Kin'!AS87, 'Left 3 Kin'!AS87)</f>
        <v>0.1583633662845145</v>
      </c>
      <c r="AT87">
        <f>STDEV('Left 1 Kin'!AT87, 'Left 2 Kin'!AT87, 'Left 3 Kin'!AT87)</f>
        <v>5.0442424568643967</v>
      </c>
    </row>
    <row r="88" spans="1:46" x14ac:dyDescent="0.25">
      <c r="A88">
        <v>86</v>
      </c>
      <c r="B88">
        <f>STDEV('Left 1 Kin'!B88, 'Left 2 Kin'!B88, 'Left 3 Kin'!B88)</f>
        <v>3.7851340244872939E-2</v>
      </c>
      <c r="C88">
        <f>STDEV('Left 1 Kin'!C88, 'Left 2 Kin'!C88, 'Left 3 Kin'!C88)</f>
        <v>1.7875134587768203E-3</v>
      </c>
      <c r="D88">
        <f>STDEV('Left 1 Kin'!D88, 'Left 2 Kin'!D88, 'Left 3 Kin'!D88)</f>
        <v>4.184304149460321E-2</v>
      </c>
      <c r="E88">
        <f>STDEV('Left 1 Kin'!E88, 'Left 2 Kin'!E88, 'Left 3 Kin'!E88)</f>
        <v>2.8171309418528433E-2</v>
      </c>
      <c r="F88">
        <f>STDEV('Left 1 Kin'!F88, 'Left 2 Kin'!F88, 'Left 3 Kin'!F88)</f>
        <v>2.1962538614273771E-2</v>
      </c>
      <c r="G88">
        <f>STDEV('Left 1 Kin'!G88, 'Left 2 Kin'!G88, 'Left 3 Kin'!G88)</f>
        <v>1.073504641378997</v>
      </c>
      <c r="H88">
        <f>STDEV('Left 1 Kin'!H88, 'Left 2 Kin'!H88, 'Left 3 Kin'!H88)</f>
        <v>0.52969278652582608</v>
      </c>
      <c r="I88">
        <f>STDEV('Left 1 Kin'!I88, 'Left 2 Kin'!I88, 'Left 3 Kin'!I88)</f>
        <v>3.9592497862536131</v>
      </c>
      <c r="J88">
        <f>STDEV('Left 1 Kin'!J88, 'Left 2 Kin'!J88, 'Left 3 Kin'!J88)</f>
        <v>0.57977005843466323</v>
      </c>
      <c r="K88">
        <f>STDEV('Left 1 Kin'!K88, 'Left 2 Kin'!K88, 'Left 3 Kin'!K88)</f>
        <v>1.6496785706484272</v>
      </c>
      <c r="L88">
        <f>STDEV('Left 1 Kin'!L88, 'Left 2 Kin'!L88, 'Left 3 Kin'!L88)</f>
        <v>3.0909459362766833</v>
      </c>
      <c r="M88">
        <f>STDEV('Left 1 Kin'!M88, 'Left 2 Kin'!M88, 'Left 3 Kin'!M88)</f>
        <v>3.268203940020642</v>
      </c>
      <c r="N88">
        <f>STDEV('Left 1 Kin'!N88, 'Left 2 Kin'!N88, 'Left 3 Kin'!N88)</f>
        <v>2.9213259004068033</v>
      </c>
      <c r="O88">
        <f>STDEV('Left 1 Kin'!O88, 'Left 2 Kin'!O88, 'Left 3 Kin'!O88)</f>
        <v>0.45557624514161543</v>
      </c>
      <c r="P88">
        <f>STDEV('Left 1 Kin'!P88, 'Left 2 Kin'!P88, 'Left 3 Kin'!P88)</f>
        <v>4.5247251635338461</v>
      </c>
      <c r="Q88">
        <f>STDEV('Left 1 Kin'!Q88, 'Left 2 Kin'!Q88, 'Left 3 Kin'!Q88)</f>
        <v>0.75273084676599411</v>
      </c>
      <c r="R88">
        <f>STDEV('Left 1 Kin'!R88, 'Left 2 Kin'!R88, 'Left 3 Kin'!R88)</f>
        <v>5.1358033249385224</v>
      </c>
      <c r="S88">
        <f>STDEV('Left 1 Kin'!S88, 'Left 2 Kin'!S88, 'Left 3 Kin'!S88)</f>
        <v>9.0037525238101246</v>
      </c>
      <c r="T88">
        <f>STDEV('Left 1 Kin'!T88, 'Left 2 Kin'!T88, 'Left 3 Kin'!T88)</f>
        <v>1.0381044001047897</v>
      </c>
      <c r="U88">
        <f>STDEV('Left 1 Kin'!U88, 'Left 2 Kin'!U88, 'Left 3 Kin'!U88)</f>
        <v>10.112788681736468</v>
      </c>
      <c r="V88">
        <f>STDEV('Left 1 Kin'!V88, 'Left 2 Kin'!V88, 'Left 3 Kin'!V88)</f>
        <v>11.683345435848121</v>
      </c>
      <c r="W88">
        <f>STDEV('Left 1 Kin'!W88, 'Left 2 Kin'!W88, 'Left 3 Kin'!W88)</f>
        <v>30.687519924694229</v>
      </c>
      <c r="X88">
        <f>STDEV('Left 1 Kin'!X88, 'Left 2 Kin'!X88, 'Left 3 Kin'!X88)</f>
        <v>53.857195702114275</v>
      </c>
      <c r="Y88">
        <f>STDEV('Left 1 Kin'!Y88, 'Left 2 Kin'!Y88, 'Left 3 Kin'!Y88)</f>
        <v>18.436588094665019</v>
      </c>
      <c r="Z88">
        <f>STDEV('Left 1 Kin'!Z88, 'Left 2 Kin'!Z88, 'Left 3 Kin'!Z88)</f>
        <v>15.376305800917519</v>
      </c>
      <c r="AA88">
        <f>STDEV('Left 1 Kin'!AA88, 'Left 2 Kin'!AA88, 'Left 3 Kin'!AA88)</f>
        <v>87.832628451395038</v>
      </c>
      <c r="AB88">
        <f>STDEV('Left 1 Kin'!AB88, 'Left 2 Kin'!AB88, 'Left 3 Kin'!AB88)</f>
        <v>36.353025401244253</v>
      </c>
      <c r="AC88">
        <f>STDEV('Left 1 Kin'!AC88, 'Left 2 Kin'!AC88, 'Left 3 Kin'!AC88)</f>
        <v>75.693225859385905</v>
      </c>
      <c r="AD88">
        <f>STDEV('Left 1 Kin'!AD88, 'Left 2 Kin'!AD88, 'Left 3 Kin'!AD88)</f>
        <v>17.891695233636437</v>
      </c>
      <c r="AE88">
        <f>STDEV('Left 1 Kin'!AE88, 'Left 2 Kin'!AE88, 'Left 3 Kin'!AE88)</f>
        <v>40.103578919486161</v>
      </c>
      <c r="AF88">
        <f>STDEV('Left 1 Kin'!AF88, 'Left 2 Kin'!AF88, 'Left 3 Kin'!AF88)</f>
        <v>110.19609223759917</v>
      </c>
      <c r="AG88">
        <f>STDEV('Left 1 Kin'!AG88, 'Left 2 Kin'!AG88, 'Left 3 Kin'!AG88)</f>
        <v>321.48873090835474</v>
      </c>
      <c r="AH88">
        <f>STDEV('Left 1 Kin'!AH88, 'Left 2 Kin'!AH88, 'Left 3 Kin'!AH88)</f>
        <v>41.114286338256342</v>
      </c>
      <c r="AI88">
        <f>STDEV('Left 1 Kin'!AI88, 'Left 2 Kin'!AI88, 'Left 3 Kin'!AI88)</f>
        <v>0.2236636209867891</v>
      </c>
      <c r="AJ88">
        <f>STDEV('Left 1 Kin'!AJ88, 'Left 2 Kin'!AJ88, 'Left 3 Kin'!AJ88)</f>
        <v>0.10764184496768386</v>
      </c>
      <c r="AK88">
        <f>STDEV('Left 1 Kin'!AK88, 'Left 2 Kin'!AK88, 'Left 3 Kin'!AK88)</f>
        <v>0.19377191274833064</v>
      </c>
      <c r="AL88">
        <f>STDEV('Left 1 Kin'!AL88, 'Left 2 Kin'!AL88, 'Left 3 Kin'!AL88)</f>
        <v>2.6354421330312374</v>
      </c>
      <c r="AM88">
        <f>STDEV('Left 1 Kin'!AM88, 'Left 2 Kin'!AM88, 'Left 3 Kin'!AM88)</f>
        <v>0.37078261424999953</v>
      </c>
      <c r="AN88">
        <f>STDEV('Left 1 Kin'!AN88, 'Left 2 Kin'!AN88, 'Left 3 Kin'!AN88)</f>
        <v>0.19950056150426901</v>
      </c>
      <c r="AO88">
        <f>STDEV('Left 1 Kin'!AO88, 'Left 2 Kin'!AO88, 'Left 3 Kin'!AO88)</f>
        <v>0.22835451821842059</v>
      </c>
      <c r="AP88">
        <f>STDEV('Left 1 Kin'!AP88, 'Left 2 Kin'!AP88, 'Left 3 Kin'!AP88)</f>
        <v>1.8830218344783172</v>
      </c>
      <c r="AQ88">
        <f>STDEV('Left 1 Kin'!AQ88, 'Left 2 Kin'!AQ88, 'Left 3 Kin'!AQ88)</f>
        <v>0.57997353856711265</v>
      </c>
      <c r="AR88">
        <f>STDEV('Left 1 Kin'!AR88, 'Left 2 Kin'!AR88, 'Left 3 Kin'!AR88)</f>
        <v>5.9655590788489539E-2</v>
      </c>
      <c r="AS88">
        <f>STDEV('Left 1 Kin'!AS88, 'Left 2 Kin'!AS88, 'Left 3 Kin'!AS88)</f>
        <v>0.1582048033517402</v>
      </c>
      <c r="AT88">
        <f>STDEV('Left 1 Kin'!AT88, 'Left 2 Kin'!AT88, 'Left 3 Kin'!AT88)</f>
        <v>5.7032337330153453</v>
      </c>
    </row>
    <row r="89" spans="1:46" x14ac:dyDescent="0.25">
      <c r="A89">
        <v>87</v>
      </c>
      <c r="B89">
        <f>STDEV('Left 1 Kin'!B89, 'Left 2 Kin'!B89, 'Left 3 Kin'!B89)</f>
        <v>3.9349247530914844E-2</v>
      </c>
      <c r="C89">
        <f>STDEV('Left 1 Kin'!C89, 'Left 2 Kin'!C89, 'Left 3 Kin'!C89)</f>
        <v>1.8086251748397311E-3</v>
      </c>
      <c r="D89">
        <f>STDEV('Left 1 Kin'!D89, 'Left 2 Kin'!D89, 'Left 3 Kin'!D89)</f>
        <v>3.287864881258179E-2</v>
      </c>
      <c r="E89">
        <f>STDEV('Left 1 Kin'!E89, 'Left 2 Kin'!E89, 'Left 3 Kin'!E89)</f>
        <v>2.7040222641684056E-2</v>
      </c>
      <c r="F89">
        <f>STDEV('Left 1 Kin'!F89, 'Left 2 Kin'!F89, 'Left 3 Kin'!F89)</f>
        <v>1.9887682627654439E-2</v>
      </c>
      <c r="G89">
        <f>STDEV('Left 1 Kin'!G89, 'Left 2 Kin'!G89, 'Left 3 Kin'!G89)</f>
        <v>1.0766049292287305</v>
      </c>
      <c r="H89">
        <f>STDEV('Left 1 Kin'!H89, 'Left 2 Kin'!H89, 'Left 3 Kin'!H89)</f>
        <v>0.53581143010121879</v>
      </c>
      <c r="I89">
        <f>STDEV('Left 1 Kin'!I89, 'Left 2 Kin'!I89, 'Left 3 Kin'!I89)</f>
        <v>3.9559884068110351</v>
      </c>
      <c r="J89">
        <f>STDEV('Left 1 Kin'!J89, 'Left 2 Kin'!J89, 'Left 3 Kin'!J89)</f>
        <v>0.67049053288941673</v>
      </c>
      <c r="K89">
        <f>STDEV('Left 1 Kin'!K89, 'Left 2 Kin'!K89, 'Left 3 Kin'!K89)</f>
        <v>1.636296299718023</v>
      </c>
      <c r="L89">
        <f>STDEV('Left 1 Kin'!L89, 'Left 2 Kin'!L89, 'Left 3 Kin'!L89)</f>
        <v>3.0910063639592003</v>
      </c>
      <c r="M89">
        <f>STDEV('Left 1 Kin'!M89, 'Left 2 Kin'!M89, 'Left 3 Kin'!M89)</f>
        <v>3.1567402606944621</v>
      </c>
      <c r="N89">
        <f>STDEV('Left 1 Kin'!N89, 'Left 2 Kin'!N89, 'Left 3 Kin'!N89)</f>
        <v>2.8899386634574893</v>
      </c>
      <c r="O89">
        <f>STDEV('Left 1 Kin'!O89, 'Left 2 Kin'!O89, 'Left 3 Kin'!O89)</f>
        <v>0.40053426541599807</v>
      </c>
      <c r="P89">
        <f>STDEV('Left 1 Kin'!P89, 'Left 2 Kin'!P89, 'Left 3 Kin'!P89)</f>
        <v>4.5468145488355898</v>
      </c>
      <c r="Q89">
        <f>STDEV('Left 1 Kin'!Q89, 'Left 2 Kin'!Q89, 'Left 3 Kin'!Q89)</f>
        <v>0.78928097886263815</v>
      </c>
      <c r="R89">
        <f>STDEV('Left 1 Kin'!R89, 'Left 2 Kin'!R89, 'Left 3 Kin'!R89)</f>
        <v>5.3475586289153139</v>
      </c>
      <c r="S89">
        <f>STDEV('Left 1 Kin'!S89, 'Left 2 Kin'!S89, 'Left 3 Kin'!S89)</f>
        <v>9.5955932648766744</v>
      </c>
      <c r="T89">
        <f>STDEV('Left 1 Kin'!T89, 'Left 2 Kin'!T89, 'Left 3 Kin'!T89)</f>
        <v>1.0116813608699466</v>
      </c>
      <c r="U89">
        <f>STDEV('Left 1 Kin'!U89, 'Left 2 Kin'!U89, 'Left 3 Kin'!U89)</f>
        <v>11.051096678358427</v>
      </c>
      <c r="V89">
        <f>STDEV('Left 1 Kin'!V89, 'Left 2 Kin'!V89, 'Left 3 Kin'!V89)</f>
        <v>11.565027964860516</v>
      </c>
      <c r="W89">
        <f>STDEV('Left 1 Kin'!W89, 'Left 2 Kin'!W89, 'Left 3 Kin'!W89)</f>
        <v>32.219247582953862</v>
      </c>
      <c r="X89">
        <f>STDEV('Left 1 Kin'!X89, 'Left 2 Kin'!X89, 'Left 3 Kin'!X89)</f>
        <v>51.781012669391679</v>
      </c>
      <c r="Y89">
        <f>STDEV('Left 1 Kin'!Y89, 'Left 2 Kin'!Y89, 'Left 3 Kin'!Y89)</f>
        <v>21.596081418544571</v>
      </c>
      <c r="Z89">
        <f>STDEV('Left 1 Kin'!Z89, 'Left 2 Kin'!Z89, 'Left 3 Kin'!Z89)</f>
        <v>17.652821595168088</v>
      </c>
      <c r="AA89">
        <f>STDEV('Left 1 Kin'!AA89, 'Left 2 Kin'!AA89, 'Left 3 Kin'!AA89)</f>
        <v>92.311370529211729</v>
      </c>
      <c r="AB89">
        <f>STDEV('Left 1 Kin'!AB89, 'Left 2 Kin'!AB89, 'Left 3 Kin'!AB89)</f>
        <v>40.867339827833611</v>
      </c>
      <c r="AC89">
        <f>STDEV('Left 1 Kin'!AC89, 'Left 2 Kin'!AC89, 'Left 3 Kin'!AC89)</f>
        <v>62.137088218980374</v>
      </c>
      <c r="AD89">
        <f>STDEV('Left 1 Kin'!AD89, 'Left 2 Kin'!AD89, 'Left 3 Kin'!AD89)</f>
        <v>25.038914471195046</v>
      </c>
      <c r="AE89">
        <f>STDEV('Left 1 Kin'!AE89, 'Left 2 Kin'!AE89, 'Left 3 Kin'!AE89)</f>
        <v>34.506173078641666</v>
      </c>
      <c r="AF89">
        <f>STDEV('Left 1 Kin'!AF89, 'Left 2 Kin'!AF89, 'Left 3 Kin'!AF89)</f>
        <v>110.35612745365714</v>
      </c>
      <c r="AG89">
        <f>STDEV('Left 1 Kin'!AG89, 'Left 2 Kin'!AG89, 'Left 3 Kin'!AG89)</f>
        <v>301.92466699896357</v>
      </c>
      <c r="AH89">
        <f>STDEV('Left 1 Kin'!AH89, 'Left 2 Kin'!AH89, 'Left 3 Kin'!AH89)</f>
        <v>40.474089938018516</v>
      </c>
      <c r="AI89">
        <f>STDEV('Left 1 Kin'!AI89, 'Left 2 Kin'!AI89, 'Left 3 Kin'!AI89)</f>
        <v>0.203455003602621</v>
      </c>
      <c r="AJ89">
        <f>STDEV('Left 1 Kin'!AJ89, 'Left 2 Kin'!AJ89, 'Left 3 Kin'!AJ89)</f>
        <v>0.12212409930859366</v>
      </c>
      <c r="AK89">
        <f>STDEV('Left 1 Kin'!AK89, 'Left 2 Kin'!AK89, 'Left 3 Kin'!AK89)</f>
        <v>0.18873175745437606</v>
      </c>
      <c r="AL89">
        <f>STDEV('Left 1 Kin'!AL89, 'Left 2 Kin'!AL89, 'Left 3 Kin'!AL89)</f>
        <v>2.4295028001097152</v>
      </c>
      <c r="AM89">
        <f>STDEV('Left 1 Kin'!AM89, 'Left 2 Kin'!AM89, 'Left 3 Kin'!AM89)</f>
        <v>0.36043389324104397</v>
      </c>
      <c r="AN89">
        <f>STDEV('Left 1 Kin'!AN89, 'Left 2 Kin'!AN89, 'Left 3 Kin'!AN89)</f>
        <v>0.17688121086604508</v>
      </c>
      <c r="AO89">
        <f>STDEV('Left 1 Kin'!AO89, 'Left 2 Kin'!AO89, 'Left 3 Kin'!AO89)</f>
        <v>0.22311178786616309</v>
      </c>
      <c r="AP89">
        <f>STDEV('Left 1 Kin'!AP89, 'Left 2 Kin'!AP89, 'Left 3 Kin'!AP89)</f>
        <v>1.6207314151368948</v>
      </c>
      <c r="AQ89">
        <f>STDEV('Left 1 Kin'!AQ89, 'Left 2 Kin'!AQ89, 'Left 3 Kin'!AQ89)</f>
        <v>0.58042019681496126</v>
      </c>
      <c r="AR89">
        <f>STDEV('Left 1 Kin'!AR89, 'Left 2 Kin'!AR89, 'Left 3 Kin'!AR89)</f>
        <v>4.9923438775558313E-2</v>
      </c>
      <c r="AS89">
        <f>STDEV('Left 1 Kin'!AS89, 'Left 2 Kin'!AS89, 'Left 3 Kin'!AS89)</f>
        <v>0.16202383894584849</v>
      </c>
      <c r="AT89">
        <f>STDEV('Left 1 Kin'!AT89, 'Left 2 Kin'!AT89, 'Left 3 Kin'!AT89)</f>
        <v>6.4151204920287102</v>
      </c>
    </row>
    <row r="90" spans="1:46" x14ac:dyDescent="0.25">
      <c r="A90">
        <v>88</v>
      </c>
      <c r="B90">
        <f>STDEV('Left 1 Kin'!B90, 'Left 2 Kin'!B90, 'Left 3 Kin'!B90)</f>
        <v>4.0199699418430747E-2</v>
      </c>
      <c r="C90">
        <f>STDEV('Left 1 Kin'!C90, 'Left 2 Kin'!C90, 'Left 3 Kin'!C90)</f>
        <v>1.8318627553048823E-3</v>
      </c>
      <c r="D90">
        <f>STDEV('Left 1 Kin'!D90, 'Left 2 Kin'!D90, 'Left 3 Kin'!D90)</f>
        <v>2.6552468291515655E-2</v>
      </c>
      <c r="E90">
        <f>STDEV('Left 1 Kin'!E90, 'Left 2 Kin'!E90, 'Left 3 Kin'!E90)</f>
        <v>2.6131464143112994E-2</v>
      </c>
      <c r="F90">
        <f>STDEV('Left 1 Kin'!F90, 'Left 2 Kin'!F90, 'Left 3 Kin'!F90)</f>
        <v>1.7534579448013499E-2</v>
      </c>
      <c r="G90">
        <f>STDEV('Left 1 Kin'!G90, 'Left 2 Kin'!G90, 'Left 3 Kin'!G90)</f>
        <v>1.0799883408655395</v>
      </c>
      <c r="H90">
        <f>STDEV('Left 1 Kin'!H90, 'Left 2 Kin'!H90, 'Left 3 Kin'!H90)</f>
        <v>0.54096542103836209</v>
      </c>
      <c r="I90">
        <f>STDEV('Left 1 Kin'!I90, 'Left 2 Kin'!I90, 'Left 3 Kin'!I90)</f>
        <v>3.9471028762992209</v>
      </c>
      <c r="J90">
        <f>STDEV('Left 1 Kin'!J90, 'Left 2 Kin'!J90, 'Left 3 Kin'!J90)</f>
        <v>0.74293916539108407</v>
      </c>
      <c r="K90">
        <f>STDEV('Left 1 Kin'!K90, 'Left 2 Kin'!K90, 'Left 3 Kin'!K90)</f>
        <v>1.6241904824585098</v>
      </c>
      <c r="L90">
        <f>STDEV('Left 1 Kin'!L90, 'Left 2 Kin'!L90, 'Left 3 Kin'!L90)</f>
        <v>3.0881008094529627</v>
      </c>
      <c r="M90">
        <f>STDEV('Left 1 Kin'!M90, 'Left 2 Kin'!M90, 'Left 3 Kin'!M90)</f>
        <v>3.0728503898130248</v>
      </c>
      <c r="N90">
        <f>STDEV('Left 1 Kin'!N90, 'Left 2 Kin'!N90, 'Left 3 Kin'!N90)</f>
        <v>2.8632185693970573</v>
      </c>
      <c r="O90">
        <f>STDEV('Left 1 Kin'!O90, 'Left 2 Kin'!O90, 'Left 3 Kin'!O90)</f>
        <v>0.37461195223502003</v>
      </c>
      <c r="P90">
        <f>STDEV('Left 1 Kin'!P90, 'Left 2 Kin'!P90, 'Left 3 Kin'!P90)</f>
        <v>4.5658624137765322</v>
      </c>
      <c r="Q90">
        <f>STDEV('Left 1 Kin'!Q90, 'Left 2 Kin'!Q90, 'Left 3 Kin'!Q90)</f>
        <v>0.80142850153324019</v>
      </c>
      <c r="R90">
        <f>STDEV('Left 1 Kin'!R90, 'Left 2 Kin'!R90, 'Left 3 Kin'!R90)</f>
        <v>5.5571560022159847</v>
      </c>
      <c r="S90">
        <f>STDEV('Left 1 Kin'!S90, 'Left 2 Kin'!S90, 'Left 3 Kin'!S90)</f>
        <v>10.07192926692602</v>
      </c>
      <c r="T90">
        <f>STDEV('Left 1 Kin'!T90, 'Left 2 Kin'!T90, 'Left 3 Kin'!T90)</f>
        <v>1.0112872314861125</v>
      </c>
      <c r="U90">
        <f>STDEV('Left 1 Kin'!U90, 'Left 2 Kin'!U90, 'Left 3 Kin'!U90)</f>
        <v>11.612486439317461</v>
      </c>
      <c r="V90">
        <f>STDEV('Left 1 Kin'!V90, 'Left 2 Kin'!V90, 'Left 3 Kin'!V90)</f>
        <v>11.688644586308332</v>
      </c>
      <c r="W90">
        <f>STDEV('Left 1 Kin'!W90, 'Left 2 Kin'!W90, 'Left 3 Kin'!W90)</f>
        <v>33.542308297350722</v>
      </c>
      <c r="X90">
        <f>STDEV('Left 1 Kin'!X90, 'Left 2 Kin'!X90, 'Left 3 Kin'!X90)</f>
        <v>49.639657624557962</v>
      </c>
      <c r="Y90">
        <f>STDEV('Left 1 Kin'!Y90, 'Left 2 Kin'!Y90, 'Left 3 Kin'!Y90)</f>
        <v>23.848037569654071</v>
      </c>
      <c r="Z90">
        <f>STDEV('Left 1 Kin'!Z90, 'Left 2 Kin'!Z90, 'Left 3 Kin'!Z90)</f>
        <v>19.312342562465368</v>
      </c>
      <c r="AA90">
        <f>STDEV('Left 1 Kin'!AA90, 'Left 2 Kin'!AA90, 'Left 3 Kin'!AA90)</f>
        <v>96.539608428371579</v>
      </c>
      <c r="AB90">
        <f>STDEV('Left 1 Kin'!AB90, 'Left 2 Kin'!AB90, 'Left 3 Kin'!AB90)</f>
        <v>43.97234719612922</v>
      </c>
      <c r="AC90">
        <f>STDEV('Left 1 Kin'!AC90, 'Left 2 Kin'!AC90, 'Left 3 Kin'!AC90)</f>
        <v>45.845817291038976</v>
      </c>
      <c r="AD90">
        <f>STDEV('Left 1 Kin'!AD90, 'Left 2 Kin'!AD90, 'Left 3 Kin'!AD90)</f>
        <v>36.941159599873437</v>
      </c>
      <c r="AE90">
        <f>STDEV('Left 1 Kin'!AE90, 'Left 2 Kin'!AE90, 'Left 3 Kin'!AE90)</f>
        <v>31.082368207353447</v>
      </c>
      <c r="AF90">
        <f>STDEV('Left 1 Kin'!AF90, 'Left 2 Kin'!AF90, 'Left 3 Kin'!AF90)</f>
        <v>106.70290770913148</v>
      </c>
      <c r="AG90">
        <f>STDEV('Left 1 Kin'!AG90, 'Left 2 Kin'!AG90, 'Left 3 Kin'!AG90)</f>
        <v>281.60016503482058</v>
      </c>
      <c r="AH90">
        <f>STDEV('Left 1 Kin'!AH90, 'Left 2 Kin'!AH90, 'Left 3 Kin'!AH90)</f>
        <v>39.691110784737425</v>
      </c>
      <c r="AI90">
        <f>STDEV('Left 1 Kin'!AI90, 'Left 2 Kin'!AI90, 'Left 3 Kin'!AI90)</f>
        <v>0.19629093770163739</v>
      </c>
      <c r="AJ90">
        <f>STDEV('Left 1 Kin'!AJ90, 'Left 2 Kin'!AJ90, 'Left 3 Kin'!AJ90)</f>
        <v>0.18506577365895518</v>
      </c>
      <c r="AK90">
        <f>STDEV('Left 1 Kin'!AK90, 'Left 2 Kin'!AK90, 'Left 3 Kin'!AK90)</f>
        <v>0.17992068412567161</v>
      </c>
      <c r="AL90">
        <f>STDEV('Left 1 Kin'!AL90, 'Left 2 Kin'!AL90, 'Left 3 Kin'!AL90)</f>
        <v>2.3702022016302973</v>
      </c>
      <c r="AM90">
        <f>STDEV('Left 1 Kin'!AM90, 'Left 2 Kin'!AM90, 'Left 3 Kin'!AM90)</f>
        <v>0.35734786278767683</v>
      </c>
      <c r="AN90">
        <f>STDEV('Left 1 Kin'!AN90, 'Left 2 Kin'!AN90, 'Left 3 Kin'!AN90)</f>
        <v>0.14980639013521929</v>
      </c>
      <c r="AO90">
        <f>STDEV('Left 1 Kin'!AO90, 'Left 2 Kin'!AO90, 'Left 3 Kin'!AO90)</f>
        <v>0.2165714399707564</v>
      </c>
      <c r="AP90">
        <f>STDEV('Left 1 Kin'!AP90, 'Left 2 Kin'!AP90, 'Left 3 Kin'!AP90)</f>
        <v>1.4144706710239028</v>
      </c>
      <c r="AQ90">
        <f>STDEV('Left 1 Kin'!AQ90, 'Left 2 Kin'!AQ90, 'Left 3 Kin'!AQ90)</f>
        <v>0.58096530713205397</v>
      </c>
      <c r="AR90">
        <f>STDEV('Left 1 Kin'!AR90, 'Left 2 Kin'!AR90, 'Left 3 Kin'!AR90)</f>
        <v>4.1881356892676608E-2</v>
      </c>
      <c r="AS90">
        <f>STDEV('Left 1 Kin'!AS90, 'Left 2 Kin'!AS90, 'Left 3 Kin'!AS90)</f>
        <v>0.16463557412582402</v>
      </c>
      <c r="AT90">
        <f>STDEV('Left 1 Kin'!AT90, 'Left 2 Kin'!AT90, 'Left 3 Kin'!AT90)</f>
        <v>6.9534138568646311</v>
      </c>
    </row>
    <row r="91" spans="1:46" x14ac:dyDescent="0.25">
      <c r="A91">
        <v>89</v>
      </c>
      <c r="B91">
        <f>STDEV('Left 1 Kin'!B91, 'Left 2 Kin'!B91, 'Left 3 Kin'!B91)</f>
        <v>4.0857506450248965E-2</v>
      </c>
      <c r="C91">
        <f>STDEV('Left 1 Kin'!C91, 'Left 2 Kin'!C91, 'Left 3 Kin'!C91)</f>
        <v>1.8614198862856566E-3</v>
      </c>
      <c r="D91">
        <f>STDEV('Left 1 Kin'!D91, 'Left 2 Kin'!D91, 'Left 3 Kin'!D91)</f>
        <v>1.8882803333568215E-2</v>
      </c>
      <c r="E91">
        <f>STDEV('Left 1 Kin'!E91, 'Left 2 Kin'!E91, 'Left 3 Kin'!E91)</f>
        <v>2.3154432778126118E-2</v>
      </c>
      <c r="F91">
        <f>STDEV('Left 1 Kin'!F91, 'Left 2 Kin'!F91, 'Left 3 Kin'!F91)</f>
        <v>1.3453409153738294E-2</v>
      </c>
      <c r="G91">
        <f>STDEV('Left 1 Kin'!G91, 'Left 2 Kin'!G91, 'Left 3 Kin'!G91)</f>
        <v>1.0833247725382467</v>
      </c>
      <c r="H91">
        <f>STDEV('Left 1 Kin'!H91, 'Left 2 Kin'!H91, 'Left 3 Kin'!H91)</f>
        <v>0.54501314669639267</v>
      </c>
      <c r="I91">
        <f>STDEV('Left 1 Kin'!I91, 'Left 2 Kin'!I91, 'Left 3 Kin'!I91)</f>
        <v>3.9358928017326038</v>
      </c>
      <c r="J91">
        <f>STDEV('Left 1 Kin'!J91, 'Left 2 Kin'!J91, 'Left 3 Kin'!J91)</f>
        <v>0.81766880106393569</v>
      </c>
      <c r="K91">
        <f>STDEV('Left 1 Kin'!K91, 'Left 2 Kin'!K91, 'Left 3 Kin'!K91)</f>
        <v>1.6083142659477816</v>
      </c>
      <c r="L91">
        <f>STDEV('Left 1 Kin'!L91, 'Left 2 Kin'!L91, 'Left 3 Kin'!L91)</f>
        <v>3.0829817321095208</v>
      </c>
      <c r="M91">
        <f>STDEV('Left 1 Kin'!M91, 'Left 2 Kin'!M91, 'Left 3 Kin'!M91)</f>
        <v>2.9766194751978894</v>
      </c>
      <c r="N91">
        <f>STDEV('Left 1 Kin'!N91, 'Left 2 Kin'!N91, 'Left 3 Kin'!N91)</f>
        <v>2.830645177274469</v>
      </c>
      <c r="O91">
        <f>STDEV('Left 1 Kin'!O91, 'Left 2 Kin'!O91, 'Left 3 Kin'!O91)</f>
        <v>0.35541422542764561</v>
      </c>
      <c r="P91">
        <f>STDEV('Left 1 Kin'!P91, 'Left 2 Kin'!P91, 'Left 3 Kin'!P91)</f>
        <v>4.5574118051983117</v>
      </c>
      <c r="Q91">
        <f>STDEV('Left 1 Kin'!Q91, 'Left 2 Kin'!Q91, 'Left 3 Kin'!Q91)</f>
        <v>0.8101996542576051</v>
      </c>
      <c r="R91">
        <f>STDEV('Left 1 Kin'!R91, 'Left 2 Kin'!R91, 'Left 3 Kin'!R91)</f>
        <v>5.7550894831591242</v>
      </c>
      <c r="S91">
        <f>STDEV('Left 1 Kin'!S91, 'Left 2 Kin'!S91, 'Left 3 Kin'!S91)</f>
        <v>10.541302973169387</v>
      </c>
      <c r="T91">
        <f>STDEV('Left 1 Kin'!T91, 'Left 2 Kin'!T91, 'Left 3 Kin'!T91)</f>
        <v>1.0036712538689985</v>
      </c>
      <c r="U91">
        <f>STDEV('Left 1 Kin'!U91, 'Left 2 Kin'!U91, 'Left 3 Kin'!U91)</f>
        <v>12.337018412341655</v>
      </c>
      <c r="V91">
        <f>STDEV('Left 1 Kin'!V91, 'Left 2 Kin'!V91, 'Left 3 Kin'!V91)</f>
        <v>11.91749338527605</v>
      </c>
      <c r="W91">
        <f>STDEV('Left 1 Kin'!W91, 'Left 2 Kin'!W91, 'Left 3 Kin'!W91)</f>
        <v>35.393380411289506</v>
      </c>
      <c r="X91">
        <f>STDEV('Left 1 Kin'!X91, 'Left 2 Kin'!X91, 'Left 3 Kin'!X91)</f>
        <v>47.234955721758176</v>
      </c>
      <c r="Y91">
        <f>STDEV('Left 1 Kin'!Y91, 'Left 2 Kin'!Y91, 'Left 3 Kin'!Y91)</f>
        <v>26.182267833067836</v>
      </c>
      <c r="Z91">
        <f>STDEV('Left 1 Kin'!Z91, 'Left 2 Kin'!Z91, 'Left 3 Kin'!Z91)</f>
        <v>21.066210941047576</v>
      </c>
      <c r="AA91">
        <f>STDEV('Left 1 Kin'!AA91, 'Left 2 Kin'!AA91, 'Left 3 Kin'!AA91)</f>
        <v>100.82836182714699</v>
      </c>
      <c r="AB91">
        <f>STDEV('Left 1 Kin'!AB91, 'Left 2 Kin'!AB91, 'Left 3 Kin'!AB91)</f>
        <v>47.007186918136732</v>
      </c>
      <c r="AC91">
        <f>STDEV('Left 1 Kin'!AC91, 'Left 2 Kin'!AC91, 'Left 3 Kin'!AC91)</f>
        <v>27.246532337372127</v>
      </c>
      <c r="AD91">
        <f>STDEV('Left 1 Kin'!AD91, 'Left 2 Kin'!AD91, 'Left 3 Kin'!AD91)</f>
        <v>51.773269986751174</v>
      </c>
      <c r="AE91">
        <f>STDEV('Left 1 Kin'!AE91, 'Left 2 Kin'!AE91, 'Left 3 Kin'!AE91)</f>
        <v>29.354992224409706</v>
      </c>
      <c r="AF91">
        <f>STDEV('Left 1 Kin'!AF91, 'Left 2 Kin'!AF91, 'Left 3 Kin'!AF91)</f>
        <v>98.347310833004158</v>
      </c>
      <c r="AG91">
        <f>STDEV('Left 1 Kin'!AG91, 'Left 2 Kin'!AG91, 'Left 3 Kin'!AG91)</f>
        <v>255.0522808587437</v>
      </c>
      <c r="AH91">
        <f>STDEV('Left 1 Kin'!AH91, 'Left 2 Kin'!AH91, 'Left 3 Kin'!AH91)</f>
        <v>38.716999918573073</v>
      </c>
      <c r="AI91">
        <f>STDEV('Left 1 Kin'!AI91, 'Left 2 Kin'!AI91, 'Left 3 Kin'!AI91)</f>
        <v>0.19128487815721473</v>
      </c>
      <c r="AJ91">
        <f>STDEV('Left 1 Kin'!AJ91, 'Left 2 Kin'!AJ91, 'Left 3 Kin'!AJ91)</f>
        <v>0.26700043257318057</v>
      </c>
      <c r="AK91">
        <f>STDEV('Left 1 Kin'!AK91, 'Left 2 Kin'!AK91, 'Left 3 Kin'!AK91)</f>
        <v>0.17018888765928644</v>
      </c>
      <c r="AL91">
        <f>STDEV('Left 1 Kin'!AL91, 'Left 2 Kin'!AL91, 'Left 3 Kin'!AL91)</f>
        <v>2.3340267462943953</v>
      </c>
      <c r="AM91">
        <f>STDEV('Left 1 Kin'!AM91, 'Left 2 Kin'!AM91, 'Left 3 Kin'!AM91)</f>
        <v>0.35447354011815274</v>
      </c>
      <c r="AN91">
        <f>STDEV('Left 1 Kin'!AN91, 'Left 2 Kin'!AN91, 'Left 3 Kin'!AN91)</f>
        <v>0.11938673493820841</v>
      </c>
      <c r="AO91">
        <f>STDEV('Left 1 Kin'!AO91, 'Left 2 Kin'!AO91, 'Left 3 Kin'!AO91)</f>
        <v>0.20892001123388546</v>
      </c>
      <c r="AP91">
        <f>STDEV('Left 1 Kin'!AP91, 'Left 2 Kin'!AP91, 'Left 3 Kin'!AP91)</f>
        <v>1.1914823476064373</v>
      </c>
      <c r="AQ91">
        <f>STDEV('Left 1 Kin'!AQ91, 'Left 2 Kin'!AQ91, 'Left 3 Kin'!AQ91)</f>
        <v>0.58016289069078819</v>
      </c>
      <c r="AR91">
        <f>STDEV('Left 1 Kin'!AR91, 'Left 2 Kin'!AR91, 'Left 3 Kin'!AR91)</f>
        <v>3.6740674910917398E-2</v>
      </c>
      <c r="AS91">
        <f>STDEV('Left 1 Kin'!AS91, 'Left 2 Kin'!AS91, 'Left 3 Kin'!AS91)</f>
        <v>0.1679497615640746</v>
      </c>
      <c r="AT91">
        <f>STDEV('Left 1 Kin'!AT91, 'Left 2 Kin'!AT91, 'Left 3 Kin'!AT91)</f>
        <v>7.4710287601417678</v>
      </c>
    </row>
    <row r="92" spans="1:46" x14ac:dyDescent="0.25">
      <c r="A92">
        <v>90</v>
      </c>
      <c r="B92">
        <f>STDEV('Left 1 Kin'!B92, 'Left 2 Kin'!B92, 'Left 3 Kin'!B92)</f>
        <v>4.1218927691040227E-2</v>
      </c>
      <c r="C92">
        <f>STDEV('Left 1 Kin'!C92, 'Left 2 Kin'!C92, 'Left 3 Kin'!C92)</f>
        <v>1.9011184023761665E-3</v>
      </c>
      <c r="D92">
        <f>STDEV('Left 1 Kin'!D92, 'Left 2 Kin'!D92, 'Left 3 Kin'!D92)</f>
        <v>3.0197351116644223E-2</v>
      </c>
      <c r="E92">
        <f>STDEV('Left 1 Kin'!E92, 'Left 2 Kin'!E92, 'Left 3 Kin'!E92)</f>
        <v>1.9083636967893301E-2</v>
      </c>
      <c r="F92">
        <f>STDEV('Left 1 Kin'!F92, 'Left 2 Kin'!F92, 'Left 3 Kin'!F92)</f>
        <v>2.032529077673903E-2</v>
      </c>
      <c r="G92">
        <f>STDEV('Left 1 Kin'!G92, 'Left 2 Kin'!G92, 'Left 3 Kin'!G92)</f>
        <v>1.0793472225272687</v>
      </c>
      <c r="H92">
        <f>STDEV('Left 1 Kin'!H92, 'Left 2 Kin'!H92, 'Left 3 Kin'!H92)</f>
        <v>0.54509824114722838</v>
      </c>
      <c r="I92">
        <f>STDEV('Left 1 Kin'!I92, 'Left 2 Kin'!I92, 'Left 3 Kin'!I92)</f>
        <v>3.9180132341925331</v>
      </c>
      <c r="J92">
        <f>STDEV('Left 1 Kin'!J92, 'Left 2 Kin'!J92, 'Left 3 Kin'!J92)</f>
        <v>0.90083482022695693</v>
      </c>
      <c r="K92">
        <f>STDEV('Left 1 Kin'!K92, 'Left 2 Kin'!K92, 'Left 3 Kin'!K92)</f>
        <v>1.5827773252950257</v>
      </c>
      <c r="L92">
        <f>STDEV('Left 1 Kin'!L92, 'Left 2 Kin'!L92, 'Left 3 Kin'!L92)</f>
        <v>3.0707957063438802</v>
      </c>
      <c r="M92">
        <f>STDEV('Left 1 Kin'!M92, 'Left 2 Kin'!M92, 'Left 3 Kin'!M92)</f>
        <v>2.8432478400725065</v>
      </c>
      <c r="N92">
        <f>STDEV('Left 1 Kin'!N92, 'Left 2 Kin'!N92, 'Left 3 Kin'!N92)</f>
        <v>2.7824019515772855</v>
      </c>
      <c r="O92">
        <f>STDEV('Left 1 Kin'!O92, 'Left 2 Kin'!O92, 'Left 3 Kin'!O92)</f>
        <v>0.35994925702567132</v>
      </c>
      <c r="P92">
        <f>STDEV('Left 1 Kin'!P92, 'Left 2 Kin'!P92, 'Left 3 Kin'!P92)</f>
        <v>4.5063455554704595</v>
      </c>
      <c r="Q92">
        <f>STDEV('Left 1 Kin'!Q92, 'Left 2 Kin'!Q92, 'Left 3 Kin'!Q92)</f>
        <v>0.8160509842003334</v>
      </c>
      <c r="R92">
        <f>STDEV('Left 1 Kin'!R92, 'Left 2 Kin'!R92, 'Left 3 Kin'!R92)</f>
        <v>5.940169830055356</v>
      </c>
      <c r="S92">
        <f>STDEV('Left 1 Kin'!S92, 'Left 2 Kin'!S92, 'Left 3 Kin'!S92)</f>
        <v>11.022981932910696</v>
      </c>
      <c r="T92">
        <f>STDEV('Left 1 Kin'!T92, 'Left 2 Kin'!T92, 'Left 3 Kin'!T92)</f>
        <v>0.98774837700279361</v>
      </c>
      <c r="U92">
        <f>STDEV('Left 1 Kin'!U92, 'Left 2 Kin'!U92, 'Left 3 Kin'!U92)</f>
        <v>13.299409707295224</v>
      </c>
      <c r="V92">
        <f>STDEV('Left 1 Kin'!V92, 'Left 2 Kin'!V92, 'Left 3 Kin'!V92)</f>
        <v>12.50574653007267</v>
      </c>
      <c r="W92">
        <f>STDEV('Left 1 Kin'!W92, 'Left 2 Kin'!W92, 'Left 3 Kin'!W92)</f>
        <v>37.87547825080064</v>
      </c>
      <c r="X92">
        <f>STDEV('Left 1 Kin'!X92, 'Left 2 Kin'!X92, 'Left 3 Kin'!X92)</f>
        <v>43.235639963123639</v>
      </c>
      <c r="Y92">
        <f>STDEV('Left 1 Kin'!Y92, 'Left 2 Kin'!Y92, 'Left 3 Kin'!Y92)</f>
        <v>28.806676950015444</v>
      </c>
      <c r="Z92">
        <f>STDEV('Left 1 Kin'!Z92, 'Left 2 Kin'!Z92, 'Left 3 Kin'!Z92)</f>
        <v>23.028356175502992</v>
      </c>
      <c r="AA92">
        <f>STDEV('Left 1 Kin'!AA92, 'Left 2 Kin'!AA92, 'Left 3 Kin'!AA92)</f>
        <v>104.78135048272821</v>
      </c>
      <c r="AB92">
        <f>STDEV('Left 1 Kin'!AB92, 'Left 2 Kin'!AB92, 'Left 3 Kin'!AB92)</f>
        <v>50.201564490854572</v>
      </c>
      <c r="AC92">
        <f>STDEV('Left 1 Kin'!AC92, 'Left 2 Kin'!AC92, 'Left 3 Kin'!AC92)</f>
        <v>5.6829188051419308</v>
      </c>
      <c r="AD92">
        <f>STDEV('Left 1 Kin'!AD92, 'Left 2 Kin'!AD92, 'Left 3 Kin'!AD92)</f>
        <v>72.282377528494735</v>
      </c>
      <c r="AE92">
        <f>STDEV('Left 1 Kin'!AE92, 'Left 2 Kin'!AE92, 'Left 3 Kin'!AE92)</f>
        <v>28.856200187398329</v>
      </c>
      <c r="AF92">
        <f>STDEV('Left 1 Kin'!AF92, 'Left 2 Kin'!AF92, 'Left 3 Kin'!AF92)</f>
        <v>82.248189354436718</v>
      </c>
      <c r="AG92">
        <f>STDEV('Left 1 Kin'!AG92, 'Left 2 Kin'!AG92, 'Left 3 Kin'!AG92)</f>
        <v>217.32322436671461</v>
      </c>
      <c r="AH92">
        <f>STDEV('Left 1 Kin'!AH92, 'Left 2 Kin'!AH92, 'Left 3 Kin'!AH92)</f>
        <v>37.647792141242007</v>
      </c>
      <c r="AI92">
        <f>STDEV('Left 1 Kin'!AI92, 'Left 2 Kin'!AI92, 'Left 3 Kin'!AI92)</f>
        <v>0.19670520675674363</v>
      </c>
      <c r="AJ92">
        <f>STDEV('Left 1 Kin'!AJ92, 'Left 2 Kin'!AJ92, 'Left 3 Kin'!AJ92)</f>
        <v>0.36892395187062532</v>
      </c>
      <c r="AK92">
        <f>STDEV('Left 1 Kin'!AK92, 'Left 2 Kin'!AK92, 'Left 3 Kin'!AK92)</f>
        <v>0.1588971768844582</v>
      </c>
      <c r="AL92">
        <f>STDEV('Left 1 Kin'!AL92, 'Left 2 Kin'!AL92, 'Left 3 Kin'!AL92)</f>
        <v>2.3292920779921498</v>
      </c>
      <c r="AM92">
        <f>STDEV('Left 1 Kin'!AM92, 'Left 2 Kin'!AM92, 'Left 3 Kin'!AM92)</f>
        <v>0.35025217892339183</v>
      </c>
      <c r="AN92">
        <f>STDEV('Left 1 Kin'!AN92, 'Left 2 Kin'!AN92, 'Left 3 Kin'!AN92)</f>
        <v>8.4272464563877561E-2</v>
      </c>
      <c r="AO92">
        <f>STDEV('Left 1 Kin'!AO92, 'Left 2 Kin'!AO92, 'Left 3 Kin'!AO92)</f>
        <v>0.19889161556064885</v>
      </c>
      <c r="AP92">
        <f>STDEV('Left 1 Kin'!AP92, 'Left 2 Kin'!AP92, 'Left 3 Kin'!AP92)</f>
        <v>0.89090440398463755</v>
      </c>
      <c r="AQ92">
        <f>STDEV('Left 1 Kin'!AQ92, 'Left 2 Kin'!AQ92, 'Left 3 Kin'!AQ92)</f>
        <v>0.57508844977331852</v>
      </c>
      <c r="AR92">
        <f>STDEV('Left 1 Kin'!AR92, 'Left 2 Kin'!AR92, 'Left 3 Kin'!AR92)</f>
        <v>3.4389442884457291E-2</v>
      </c>
      <c r="AS92">
        <f>STDEV('Left 1 Kin'!AS92, 'Left 2 Kin'!AS92, 'Left 3 Kin'!AS92)</f>
        <v>0.17367381013911426</v>
      </c>
      <c r="AT92">
        <f>STDEV('Left 1 Kin'!AT92, 'Left 2 Kin'!AT92, 'Left 3 Kin'!AT92)</f>
        <v>7.9683527327086345</v>
      </c>
    </row>
    <row r="93" spans="1:46" x14ac:dyDescent="0.25">
      <c r="A93">
        <v>91</v>
      </c>
      <c r="B93">
        <f>STDEV('Left 1 Kin'!B93, 'Left 2 Kin'!B93, 'Left 3 Kin'!B93)</f>
        <v>4.1319094279555366E-2</v>
      </c>
      <c r="C93">
        <f>STDEV('Left 1 Kin'!C93, 'Left 2 Kin'!C93, 'Left 3 Kin'!C93)</f>
        <v>1.939496396237711E-3</v>
      </c>
      <c r="D93">
        <f>STDEV('Left 1 Kin'!D93, 'Left 2 Kin'!D93, 'Left 3 Kin'!D93)</f>
        <v>3.6584053055653293E-2</v>
      </c>
      <c r="E93">
        <f>STDEV('Left 1 Kin'!E93, 'Left 2 Kin'!E93, 'Left 3 Kin'!E93)</f>
        <v>1.7456320310602215E-2</v>
      </c>
      <c r="F93">
        <f>STDEV('Left 1 Kin'!F93, 'Left 2 Kin'!F93, 'Left 3 Kin'!F93)</f>
        <v>6.995062451275901E-3</v>
      </c>
      <c r="G93">
        <f>STDEV('Left 1 Kin'!G93, 'Left 2 Kin'!G93, 'Left 3 Kin'!G93)</f>
        <v>1.0772174793590947</v>
      </c>
      <c r="H93">
        <f>STDEV('Left 1 Kin'!H93, 'Left 2 Kin'!H93, 'Left 3 Kin'!H93)</f>
        <v>0.54599825837742855</v>
      </c>
      <c r="I93">
        <f>STDEV('Left 1 Kin'!I93, 'Left 2 Kin'!I93, 'Left 3 Kin'!I93)</f>
        <v>3.8983920037171647</v>
      </c>
      <c r="J93">
        <f>STDEV('Left 1 Kin'!J93, 'Left 2 Kin'!J93, 'Left 3 Kin'!J93)</f>
        <v>0.96973497157023991</v>
      </c>
      <c r="K93">
        <f>STDEV('Left 1 Kin'!K93, 'Left 2 Kin'!K93, 'Left 3 Kin'!K93)</f>
        <v>1.5621884089139564</v>
      </c>
      <c r="L93">
        <f>STDEV('Left 1 Kin'!L93, 'Left 2 Kin'!L93, 'Left 3 Kin'!L93)</f>
        <v>3.0600048996642095</v>
      </c>
      <c r="M93">
        <f>STDEV('Left 1 Kin'!M93, 'Left 2 Kin'!M93, 'Left 3 Kin'!M93)</f>
        <v>2.7337905552882473</v>
      </c>
      <c r="N93">
        <f>STDEV('Left 1 Kin'!N93, 'Left 2 Kin'!N93, 'Left 3 Kin'!N93)</f>
        <v>2.7430706403783178</v>
      </c>
      <c r="O93">
        <f>STDEV('Left 1 Kin'!O93, 'Left 2 Kin'!O93, 'Left 3 Kin'!O93)</f>
        <v>0.37540035802637861</v>
      </c>
      <c r="P93">
        <f>STDEV('Left 1 Kin'!P93, 'Left 2 Kin'!P93, 'Left 3 Kin'!P93)</f>
        <v>4.4559237074284317</v>
      </c>
      <c r="Q93">
        <f>STDEV('Left 1 Kin'!Q93, 'Left 2 Kin'!Q93, 'Left 3 Kin'!Q93)</f>
        <v>0.809106658247285</v>
      </c>
      <c r="R93">
        <f>STDEV('Left 1 Kin'!R93, 'Left 2 Kin'!R93, 'Left 3 Kin'!R93)</f>
        <v>6.1084301879517895</v>
      </c>
      <c r="S93">
        <f>STDEV('Left 1 Kin'!S93, 'Left 2 Kin'!S93, 'Left 3 Kin'!S93)</f>
        <v>11.419475712779271</v>
      </c>
      <c r="T93">
        <f>STDEV('Left 1 Kin'!T93, 'Left 2 Kin'!T93, 'Left 3 Kin'!T93)</f>
        <v>0.9891800012249774</v>
      </c>
      <c r="U93">
        <f>STDEV('Left 1 Kin'!U93, 'Left 2 Kin'!U93, 'Left 3 Kin'!U93)</f>
        <v>13.991540079657934</v>
      </c>
      <c r="V93">
        <f>STDEV('Left 1 Kin'!V93, 'Left 2 Kin'!V93, 'Left 3 Kin'!V93)</f>
        <v>13.122372217136729</v>
      </c>
      <c r="W93">
        <f>STDEV('Left 1 Kin'!W93, 'Left 2 Kin'!W93, 'Left 3 Kin'!W93)</f>
        <v>40.128719363450415</v>
      </c>
      <c r="X93">
        <f>STDEV('Left 1 Kin'!X93, 'Left 2 Kin'!X93, 'Left 3 Kin'!X93)</f>
        <v>39.604209678457124</v>
      </c>
      <c r="Y93">
        <f>STDEV('Left 1 Kin'!Y93, 'Left 2 Kin'!Y93, 'Left 3 Kin'!Y93)</f>
        <v>30.694706193861276</v>
      </c>
      <c r="Z93">
        <f>STDEV('Left 1 Kin'!Z93, 'Left 2 Kin'!Z93, 'Left 3 Kin'!Z93)</f>
        <v>24.447798183327393</v>
      </c>
      <c r="AA93">
        <f>STDEV('Left 1 Kin'!AA93, 'Left 2 Kin'!AA93, 'Left 3 Kin'!AA93)</f>
        <v>108.59936543043186</v>
      </c>
      <c r="AB93">
        <f>STDEV('Left 1 Kin'!AB93, 'Left 2 Kin'!AB93, 'Left 3 Kin'!AB93)</f>
        <v>52.367881652139452</v>
      </c>
      <c r="AC93">
        <f>STDEV('Left 1 Kin'!AC93, 'Left 2 Kin'!AC93, 'Left 3 Kin'!AC93)</f>
        <v>16.564088943750143</v>
      </c>
      <c r="AD93">
        <f>STDEV('Left 1 Kin'!AD93, 'Left 2 Kin'!AD93, 'Left 3 Kin'!AD93)</f>
        <v>92.01993899173705</v>
      </c>
      <c r="AE93">
        <f>STDEV('Left 1 Kin'!AE93, 'Left 2 Kin'!AE93, 'Left 3 Kin'!AE93)</f>
        <v>29.891261811596831</v>
      </c>
      <c r="AF93">
        <f>STDEV('Left 1 Kin'!AF93, 'Left 2 Kin'!AF93, 'Left 3 Kin'!AF93)</f>
        <v>64.332295504959859</v>
      </c>
      <c r="AG93">
        <f>STDEV('Left 1 Kin'!AG93, 'Left 2 Kin'!AG93, 'Left 3 Kin'!AG93)</f>
        <v>182.03616875517068</v>
      </c>
      <c r="AH93">
        <f>STDEV('Left 1 Kin'!AH93, 'Left 2 Kin'!AH93, 'Left 3 Kin'!AH93)</f>
        <v>37.121361418131087</v>
      </c>
      <c r="AI93">
        <f>STDEV('Left 1 Kin'!AI93, 'Left 2 Kin'!AI93, 'Left 3 Kin'!AI93)</f>
        <v>0.20075864971752508</v>
      </c>
      <c r="AJ93">
        <f>STDEV('Left 1 Kin'!AJ93, 'Left 2 Kin'!AJ93, 'Left 3 Kin'!AJ93)</f>
        <v>0.46414652859304772</v>
      </c>
      <c r="AK93">
        <f>STDEV('Left 1 Kin'!AK93, 'Left 2 Kin'!AK93, 'Left 3 Kin'!AK93)</f>
        <v>0.1490958807788971</v>
      </c>
      <c r="AL93">
        <f>STDEV('Left 1 Kin'!AL93, 'Left 2 Kin'!AL93, 'Left 3 Kin'!AL93)</f>
        <v>2.2939045477141553</v>
      </c>
      <c r="AM93">
        <f>STDEV('Left 1 Kin'!AM93, 'Left 2 Kin'!AM93, 'Left 3 Kin'!AM93)</f>
        <v>0.33825361526666919</v>
      </c>
      <c r="AN93">
        <f>STDEV('Left 1 Kin'!AN93, 'Left 2 Kin'!AN93, 'Left 3 Kin'!AN93)</f>
        <v>4.7867626352040213E-2</v>
      </c>
      <c r="AO93">
        <f>STDEV('Left 1 Kin'!AO93, 'Left 2 Kin'!AO93, 'Left 3 Kin'!AO93)</f>
        <v>0.19056907430123249</v>
      </c>
      <c r="AP93">
        <f>STDEV('Left 1 Kin'!AP93, 'Left 2 Kin'!AP93, 'Left 3 Kin'!AP93)</f>
        <v>0.57903962620910476</v>
      </c>
      <c r="AQ93">
        <f>STDEV('Left 1 Kin'!AQ93, 'Left 2 Kin'!AQ93, 'Left 3 Kin'!AQ93)</f>
        <v>0.57214918193397379</v>
      </c>
      <c r="AR93">
        <f>STDEV('Left 1 Kin'!AR93, 'Left 2 Kin'!AR93, 'Left 3 Kin'!AR93)</f>
        <v>3.4404157144494303E-2</v>
      </c>
      <c r="AS93">
        <f>STDEV('Left 1 Kin'!AS93, 'Left 2 Kin'!AS93, 'Left 3 Kin'!AS93)</f>
        <v>0.18016278032554597</v>
      </c>
      <c r="AT93">
        <f>STDEV('Left 1 Kin'!AT93, 'Left 2 Kin'!AT93, 'Left 3 Kin'!AT93)</f>
        <v>8.3616754263790103</v>
      </c>
    </row>
    <row r="94" spans="1:46" x14ac:dyDescent="0.25">
      <c r="A94">
        <v>92</v>
      </c>
      <c r="B94">
        <f>STDEV('Left 1 Kin'!B94, 'Left 2 Kin'!B94, 'Left 3 Kin'!B94)</f>
        <v>4.137882912794584E-2</v>
      </c>
      <c r="C94">
        <f>STDEV('Left 1 Kin'!C94, 'Left 2 Kin'!C94, 'Left 3 Kin'!C94)</f>
        <v>1.9853452021957375E-3</v>
      </c>
      <c r="D94">
        <f>STDEV('Left 1 Kin'!D94, 'Left 2 Kin'!D94, 'Left 3 Kin'!D94)</f>
        <v>2.3451518892764197E-2</v>
      </c>
      <c r="E94">
        <f>STDEV('Left 1 Kin'!E94, 'Left 2 Kin'!E94, 'Left 3 Kin'!E94)</f>
        <v>1.7454023304883264E-2</v>
      </c>
      <c r="F94">
        <f>STDEV('Left 1 Kin'!F94, 'Left 2 Kin'!F94, 'Left 3 Kin'!F94)</f>
        <v>1.747280544284267E-2</v>
      </c>
      <c r="G94">
        <f>STDEV('Left 1 Kin'!G94, 'Left 2 Kin'!G94, 'Left 3 Kin'!G94)</f>
        <v>1.0742498538893521</v>
      </c>
      <c r="H94">
        <f>STDEV('Left 1 Kin'!H94, 'Left 2 Kin'!H94, 'Left 3 Kin'!H94)</f>
        <v>0.54437621842825534</v>
      </c>
      <c r="I94">
        <f>STDEV('Left 1 Kin'!I94, 'Left 2 Kin'!I94, 'Left 3 Kin'!I94)</f>
        <v>3.8723302869556302</v>
      </c>
      <c r="J94">
        <f>STDEV('Left 1 Kin'!J94, 'Left 2 Kin'!J94, 'Left 3 Kin'!J94)</f>
        <v>1.0339584241880013</v>
      </c>
      <c r="K94">
        <f>STDEV('Left 1 Kin'!K94, 'Left 2 Kin'!K94, 'Left 3 Kin'!K94)</f>
        <v>1.5371809286234066</v>
      </c>
      <c r="L94">
        <f>STDEV('Left 1 Kin'!L94, 'Left 2 Kin'!L94, 'Left 3 Kin'!L94)</f>
        <v>3.0456877675928697</v>
      </c>
      <c r="M94">
        <f>STDEV('Left 1 Kin'!M94, 'Left 2 Kin'!M94, 'Left 3 Kin'!M94)</f>
        <v>2.6105315008687415</v>
      </c>
      <c r="N94">
        <f>STDEV('Left 1 Kin'!N94, 'Left 2 Kin'!N94, 'Left 3 Kin'!N94)</f>
        <v>2.6973079292257602</v>
      </c>
      <c r="O94">
        <f>STDEV('Left 1 Kin'!O94, 'Left 2 Kin'!O94, 'Left 3 Kin'!O94)</f>
        <v>0.39830162273332553</v>
      </c>
      <c r="P94">
        <f>STDEV('Left 1 Kin'!P94, 'Left 2 Kin'!P94, 'Left 3 Kin'!P94)</f>
        <v>4.3541609865315465</v>
      </c>
      <c r="Q94">
        <f>STDEV('Left 1 Kin'!Q94, 'Left 2 Kin'!Q94, 'Left 3 Kin'!Q94)</f>
        <v>0.79660662807830718</v>
      </c>
      <c r="R94">
        <f>STDEV('Left 1 Kin'!R94, 'Left 2 Kin'!R94, 'Left 3 Kin'!R94)</f>
        <v>6.2227960989026032</v>
      </c>
      <c r="S94">
        <f>STDEV('Left 1 Kin'!S94, 'Left 2 Kin'!S94, 'Left 3 Kin'!S94)</f>
        <v>11.742588965907185</v>
      </c>
      <c r="T94">
        <f>STDEV('Left 1 Kin'!T94, 'Left 2 Kin'!T94, 'Left 3 Kin'!T94)</f>
        <v>0.97929900155907346</v>
      </c>
      <c r="U94">
        <f>STDEV('Left 1 Kin'!U94, 'Left 2 Kin'!U94, 'Left 3 Kin'!U94)</f>
        <v>14.707966169421095</v>
      </c>
      <c r="V94">
        <f>STDEV('Left 1 Kin'!V94, 'Left 2 Kin'!V94, 'Left 3 Kin'!V94)</f>
        <v>13.801132106963852</v>
      </c>
      <c r="W94">
        <f>STDEV('Left 1 Kin'!W94, 'Left 2 Kin'!W94, 'Left 3 Kin'!W94)</f>
        <v>42.823405728697288</v>
      </c>
      <c r="X94">
        <f>STDEV('Left 1 Kin'!X94, 'Left 2 Kin'!X94, 'Left 3 Kin'!X94)</f>
        <v>35.478904684098403</v>
      </c>
      <c r="Y94">
        <f>STDEV('Left 1 Kin'!Y94, 'Left 2 Kin'!Y94, 'Left 3 Kin'!Y94)</f>
        <v>32.403859862454901</v>
      </c>
      <c r="Z94">
        <f>STDEV('Left 1 Kin'!Z94, 'Left 2 Kin'!Z94, 'Left 3 Kin'!Z94)</f>
        <v>25.681122134085843</v>
      </c>
      <c r="AA94">
        <f>STDEV('Left 1 Kin'!AA94, 'Left 2 Kin'!AA94, 'Left 3 Kin'!AA94)</f>
        <v>112.07796822087725</v>
      </c>
      <c r="AB94">
        <f>STDEV('Left 1 Kin'!AB94, 'Left 2 Kin'!AB94, 'Left 3 Kin'!AB94)</f>
        <v>54.198870741666759</v>
      </c>
      <c r="AC94">
        <f>STDEV('Left 1 Kin'!AC94, 'Left 2 Kin'!AC94, 'Left 3 Kin'!AC94)</f>
        <v>38.69720574645315</v>
      </c>
      <c r="AD94">
        <f>STDEV('Left 1 Kin'!AD94, 'Left 2 Kin'!AD94, 'Left 3 Kin'!AD94)</f>
        <v>114.02826526551782</v>
      </c>
      <c r="AE94">
        <f>STDEV('Left 1 Kin'!AE94, 'Left 2 Kin'!AE94, 'Left 3 Kin'!AE94)</f>
        <v>30.567432222546937</v>
      </c>
      <c r="AF94">
        <f>STDEV('Left 1 Kin'!AF94, 'Left 2 Kin'!AF94, 'Left 3 Kin'!AF94)</f>
        <v>42.557009966044177</v>
      </c>
      <c r="AG94">
        <f>STDEV('Left 1 Kin'!AG94, 'Left 2 Kin'!AG94, 'Left 3 Kin'!AG94)</f>
        <v>137.29808545263882</v>
      </c>
      <c r="AH94">
        <f>STDEV('Left 1 Kin'!AH94, 'Left 2 Kin'!AH94, 'Left 3 Kin'!AH94)</f>
        <v>36.571991106539635</v>
      </c>
      <c r="AI94">
        <f>STDEV('Left 1 Kin'!AI94, 'Left 2 Kin'!AI94, 'Left 3 Kin'!AI94)</f>
        <v>0.20875693694764549</v>
      </c>
      <c r="AJ94">
        <f>STDEV('Left 1 Kin'!AJ94, 'Left 2 Kin'!AJ94, 'Left 3 Kin'!AJ94)</f>
        <v>0.558036823053775</v>
      </c>
      <c r="AK94">
        <f>STDEV('Left 1 Kin'!AK94, 'Left 2 Kin'!AK94, 'Left 3 Kin'!AK94)</f>
        <v>0.13974696601218445</v>
      </c>
      <c r="AL94">
        <f>STDEV('Left 1 Kin'!AL94, 'Left 2 Kin'!AL94, 'Left 3 Kin'!AL94)</f>
        <v>2.2429884262619808</v>
      </c>
      <c r="AM94">
        <f>STDEV('Left 1 Kin'!AM94, 'Left 2 Kin'!AM94, 'Left 3 Kin'!AM94)</f>
        <v>0.32071634291535683</v>
      </c>
      <c r="AN94">
        <f>STDEV('Left 1 Kin'!AN94, 'Left 2 Kin'!AN94, 'Left 3 Kin'!AN94)</f>
        <v>1.4908034132936704E-2</v>
      </c>
      <c r="AO94">
        <f>STDEV('Left 1 Kin'!AO94, 'Left 2 Kin'!AO94, 'Left 3 Kin'!AO94)</f>
        <v>0.18250383779079093</v>
      </c>
      <c r="AP94">
        <f>STDEV('Left 1 Kin'!AP94, 'Left 2 Kin'!AP94, 'Left 3 Kin'!AP94)</f>
        <v>0.24607328027782979</v>
      </c>
      <c r="AQ94">
        <f>STDEV('Left 1 Kin'!AQ94, 'Left 2 Kin'!AQ94, 'Left 3 Kin'!AQ94)</f>
        <v>0.56648218728556676</v>
      </c>
      <c r="AR94">
        <f>STDEV('Left 1 Kin'!AR94, 'Left 2 Kin'!AR94, 'Left 3 Kin'!AR94)</f>
        <v>3.6025921457802472E-2</v>
      </c>
      <c r="AS94">
        <f>STDEV('Left 1 Kin'!AS94, 'Left 2 Kin'!AS94, 'Left 3 Kin'!AS94)</f>
        <v>0.18881584031771548</v>
      </c>
      <c r="AT94">
        <f>STDEV('Left 1 Kin'!AT94, 'Left 2 Kin'!AT94, 'Left 3 Kin'!AT94)</f>
        <v>8.6404716330395601</v>
      </c>
    </row>
    <row r="95" spans="1:46" x14ac:dyDescent="0.25">
      <c r="A95">
        <v>93</v>
      </c>
      <c r="B95">
        <f>STDEV('Left 1 Kin'!B95, 'Left 2 Kin'!B95, 'Left 3 Kin'!B95)</f>
        <v>4.1456125778747993E-2</v>
      </c>
      <c r="C95">
        <f>STDEV('Left 1 Kin'!C95, 'Left 2 Kin'!C95, 'Left 3 Kin'!C95)</f>
        <v>2.0382356993394945E-3</v>
      </c>
      <c r="D95">
        <f>STDEV('Left 1 Kin'!D95, 'Left 2 Kin'!D95, 'Left 3 Kin'!D95)</f>
        <v>2.0603618115664118E-2</v>
      </c>
      <c r="E95">
        <f>STDEV('Left 1 Kin'!E95, 'Left 2 Kin'!E95, 'Left 3 Kin'!E95)</f>
        <v>1.8245553931087566E-2</v>
      </c>
      <c r="F95">
        <f>STDEV('Left 1 Kin'!F95, 'Left 2 Kin'!F95, 'Left 3 Kin'!F95)</f>
        <v>1.0700830757078625E-2</v>
      </c>
      <c r="G95">
        <f>STDEV('Left 1 Kin'!G95, 'Left 2 Kin'!G95, 'Left 3 Kin'!G95)</f>
        <v>1.0658869125224144</v>
      </c>
      <c r="H95">
        <f>STDEV('Left 1 Kin'!H95, 'Left 2 Kin'!H95, 'Left 3 Kin'!H95)</f>
        <v>0.53933687967402477</v>
      </c>
      <c r="I95">
        <f>STDEV('Left 1 Kin'!I95, 'Left 2 Kin'!I95, 'Left 3 Kin'!I95)</f>
        <v>3.8387038462498633</v>
      </c>
      <c r="J95">
        <f>STDEV('Left 1 Kin'!J95, 'Left 2 Kin'!J95, 'Left 3 Kin'!J95)</f>
        <v>1.0997740763815997</v>
      </c>
      <c r="K95">
        <f>STDEV('Left 1 Kin'!K95, 'Left 2 Kin'!K95, 'Left 3 Kin'!K95)</f>
        <v>1.5045767974154309</v>
      </c>
      <c r="L95">
        <f>STDEV('Left 1 Kin'!L95, 'Left 2 Kin'!L95, 'Left 3 Kin'!L95)</f>
        <v>3.025288210700368</v>
      </c>
      <c r="M95">
        <f>STDEV('Left 1 Kin'!M95, 'Left 2 Kin'!M95, 'Left 3 Kin'!M95)</f>
        <v>2.4608515022379467</v>
      </c>
      <c r="N95">
        <f>STDEV('Left 1 Kin'!N95, 'Left 2 Kin'!N95, 'Left 3 Kin'!N95)</f>
        <v>2.6393132912346315</v>
      </c>
      <c r="O95">
        <f>STDEV('Left 1 Kin'!O95, 'Left 2 Kin'!O95, 'Left 3 Kin'!O95)</f>
        <v>0.4548579412413653</v>
      </c>
      <c r="P95">
        <f>STDEV('Left 1 Kin'!P95, 'Left 2 Kin'!P95, 'Left 3 Kin'!P95)</f>
        <v>4.2094080455847145</v>
      </c>
      <c r="Q95">
        <f>STDEV('Left 1 Kin'!Q95, 'Left 2 Kin'!Q95, 'Left 3 Kin'!Q95)</f>
        <v>0.78486703098387489</v>
      </c>
      <c r="R95">
        <f>STDEV('Left 1 Kin'!R95, 'Left 2 Kin'!R95, 'Left 3 Kin'!R95)</f>
        <v>6.2995080197347635</v>
      </c>
      <c r="S95">
        <f>STDEV('Left 1 Kin'!S95, 'Left 2 Kin'!S95, 'Left 3 Kin'!S95)</f>
        <v>12.037253010757349</v>
      </c>
      <c r="T95">
        <f>STDEV('Left 1 Kin'!T95, 'Left 2 Kin'!T95, 'Left 3 Kin'!T95)</f>
        <v>0.96248867276550276</v>
      </c>
      <c r="U95">
        <f>STDEV('Left 1 Kin'!U95, 'Left 2 Kin'!U95, 'Left 3 Kin'!U95)</f>
        <v>15.594223712876564</v>
      </c>
      <c r="V95">
        <f>STDEV('Left 1 Kin'!V95, 'Left 2 Kin'!V95, 'Left 3 Kin'!V95)</f>
        <v>14.712629491433493</v>
      </c>
      <c r="W95">
        <f>STDEV('Left 1 Kin'!W95, 'Left 2 Kin'!W95, 'Left 3 Kin'!W95)</f>
        <v>46.1569354825291</v>
      </c>
      <c r="X95">
        <f>STDEV('Left 1 Kin'!X95, 'Left 2 Kin'!X95, 'Left 3 Kin'!X95)</f>
        <v>30.196864766461474</v>
      </c>
      <c r="Y95">
        <f>STDEV('Left 1 Kin'!Y95, 'Left 2 Kin'!Y95, 'Left 3 Kin'!Y95)</f>
        <v>34.37478281620421</v>
      </c>
      <c r="Z95">
        <f>STDEV('Left 1 Kin'!Z95, 'Left 2 Kin'!Z95, 'Left 3 Kin'!Z95)</f>
        <v>27.067357258698184</v>
      </c>
      <c r="AA95">
        <f>STDEV('Left 1 Kin'!AA95, 'Left 2 Kin'!AA95, 'Left 3 Kin'!AA95)</f>
        <v>115.12882734215334</v>
      </c>
      <c r="AB95">
        <f>STDEV('Left 1 Kin'!AB95, 'Left 2 Kin'!AB95, 'Left 3 Kin'!AB95)</f>
        <v>56.259523111840771</v>
      </c>
      <c r="AC95">
        <f>STDEV('Left 1 Kin'!AC95, 'Left 2 Kin'!AC95, 'Left 3 Kin'!AC95)</f>
        <v>61.732002424078594</v>
      </c>
      <c r="AD95">
        <f>STDEV('Left 1 Kin'!AD95, 'Left 2 Kin'!AD95, 'Left 3 Kin'!AD95)</f>
        <v>139.09034337634648</v>
      </c>
      <c r="AE95">
        <f>STDEV('Left 1 Kin'!AE95, 'Left 2 Kin'!AE95, 'Left 3 Kin'!AE95)</f>
        <v>31.140678807756672</v>
      </c>
      <c r="AF95">
        <f>STDEV('Left 1 Kin'!AF95, 'Left 2 Kin'!AF95, 'Left 3 Kin'!AF95)</f>
        <v>31.755425965740294</v>
      </c>
      <c r="AG95">
        <f>STDEV('Left 1 Kin'!AG95, 'Left 2 Kin'!AG95, 'Left 3 Kin'!AG95)</f>
        <v>82.912748708862722</v>
      </c>
      <c r="AH95">
        <f>STDEV('Left 1 Kin'!AH95, 'Left 2 Kin'!AH95, 'Left 3 Kin'!AH95)</f>
        <v>35.605783714549617</v>
      </c>
      <c r="AI95">
        <f>STDEV('Left 1 Kin'!AI95, 'Left 2 Kin'!AI95, 'Left 3 Kin'!AI95)</f>
        <v>0.22148458215676098</v>
      </c>
      <c r="AJ95">
        <f>STDEV('Left 1 Kin'!AJ95, 'Left 2 Kin'!AJ95, 'Left 3 Kin'!AJ95)</f>
        <v>0.65591396190580342</v>
      </c>
      <c r="AK95">
        <f>STDEV('Left 1 Kin'!AK95, 'Left 2 Kin'!AK95, 'Left 3 Kin'!AK95)</f>
        <v>0.13013453852965723</v>
      </c>
      <c r="AL95">
        <f>STDEV('Left 1 Kin'!AL95, 'Left 2 Kin'!AL95, 'Left 3 Kin'!AL95)</f>
        <v>2.1894919234008623</v>
      </c>
      <c r="AM95">
        <f>STDEV('Left 1 Kin'!AM95, 'Left 2 Kin'!AM95, 'Left 3 Kin'!AM95)</f>
        <v>0.30171719734597008</v>
      </c>
      <c r="AN95">
        <f>STDEV('Left 1 Kin'!AN95, 'Left 2 Kin'!AN95, 'Left 3 Kin'!AN95)</f>
        <v>4.8141301403853046E-2</v>
      </c>
      <c r="AO95">
        <f>STDEV('Left 1 Kin'!AO95, 'Left 2 Kin'!AO95, 'Left 3 Kin'!AO95)</f>
        <v>0.17398233319614723</v>
      </c>
      <c r="AP95">
        <f>STDEV('Left 1 Kin'!AP95, 'Left 2 Kin'!AP95, 'Left 3 Kin'!AP95)</f>
        <v>0.2611471884694454</v>
      </c>
      <c r="AQ95">
        <f>STDEV('Left 1 Kin'!AQ95, 'Left 2 Kin'!AQ95, 'Left 3 Kin'!AQ95)</f>
        <v>0.55610936863383531</v>
      </c>
      <c r="AR95">
        <f>STDEV('Left 1 Kin'!AR95, 'Left 2 Kin'!AR95, 'Left 3 Kin'!AR95)</f>
        <v>3.7211566209565651E-2</v>
      </c>
      <c r="AS95">
        <f>STDEV('Left 1 Kin'!AS95, 'Left 2 Kin'!AS95, 'Left 3 Kin'!AS95)</f>
        <v>0.19966630827970458</v>
      </c>
      <c r="AT95">
        <f>STDEV('Left 1 Kin'!AT95, 'Left 2 Kin'!AT95, 'Left 3 Kin'!AT95)</f>
        <v>8.8436150382610066</v>
      </c>
    </row>
    <row r="96" spans="1:46" x14ac:dyDescent="0.25">
      <c r="A96">
        <v>94</v>
      </c>
      <c r="B96">
        <f>STDEV('Left 1 Kin'!B96, 'Left 2 Kin'!B96, 'Left 3 Kin'!B96)</f>
        <v>4.1351272148916124E-2</v>
      </c>
      <c r="C96">
        <f>STDEV('Left 1 Kin'!C96, 'Left 2 Kin'!C96, 'Left 3 Kin'!C96)</f>
        <v>2.0881813339155269E-3</v>
      </c>
      <c r="D96">
        <f>STDEV('Left 1 Kin'!D96, 'Left 2 Kin'!D96, 'Left 3 Kin'!D96)</f>
        <v>1.1840733173286289E-2</v>
      </c>
      <c r="E96">
        <f>STDEV('Left 1 Kin'!E96, 'Left 2 Kin'!E96, 'Left 3 Kin'!E96)</f>
        <v>1.7280097766003848E-2</v>
      </c>
      <c r="F96">
        <f>STDEV('Left 1 Kin'!F96, 'Left 2 Kin'!F96, 'Left 3 Kin'!F96)</f>
        <v>1.5044559594265931E-2</v>
      </c>
      <c r="G96">
        <f>STDEV('Left 1 Kin'!G96, 'Left 2 Kin'!G96, 'Left 3 Kin'!G96)</f>
        <v>1.0591429491577871</v>
      </c>
      <c r="H96">
        <f>STDEV('Left 1 Kin'!H96, 'Left 2 Kin'!H96, 'Left 3 Kin'!H96)</f>
        <v>0.53580626595397929</v>
      </c>
      <c r="I96">
        <f>STDEV('Left 1 Kin'!I96, 'Left 2 Kin'!I96, 'Left 3 Kin'!I96)</f>
        <v>3.8056206594642568</v>
      </c>
      <c r="J96">
        <f>STDEV('Left 1 Kin'!J96, 'Left 2 Kin'!J96, 'Left 3 Kin'!J96)</f>
        <v>1.157419298938807</v>
      </c>
      <c r="K96">
        <f>STDEV('Left 1 Kin'!K96, 'Left 2 Kin'!K96, 'Left 3 Kin'!K96)</f>
        <v>1.477301341172699</v>
      </c>
      <c r="L96">
        <f>STDEV('Left 1 Kin'!L96, 'Left 2 Kin'!L96, 'Left 3 Kin'!L96)</f>
        <v>3.0074331995189914</v>
      </c>
      <c r="M96">
        <f>STDEV('Left 1 Kin'!M96, 'Left 2 Kin'!M96, 'Left 3 Kin'!M96)</f>
        <v>2.3276744467559922</v>
      </c>
      <c r="N96">
        <f>STDEV('Left 1 Kin'!N96, 'Left 2 Kin'!N96, 'Left 3 Kin'!N96)</f>
        <v>2.5897139132381493</v>
      </c>
      <c r="O96">
        <f>STDEV('Left 1 Kin'!O96, 'Left 2 Kin'!O96, 'Left 3 Kin'!O96)</f>
        <v>0.52677153575466951</v>
      </c>
      <c r="P96">
        <f>STDEV('Left 1 Kin'!P96, 'Left 2 Kin'!P96, 'Left 3 Kin'!P96)</f>
        <v>4.0692548013251777</v>
      </c>
      <c r="Q96">
        <f>STDEV('Left 1 Kin'!Q96, 'Left 2 Kin'!Q96, 'Left 3 Kin'!Q96)</f>
        <v>0.77079244645248779</v>
      </c>
      <c r="R96">
        <f>STDEV('Left 1 Kin'!R96, 'Left 2 Kin'!R96, 'Left 3 Kin'!R96)</f>
        <v>6.3592425020712087</v>
      </c>
      <c r="S96">
        <f>STDEV('Left 1 Kin'!S96, 'Left 2 Kin'!S96, 'Left 3 Kin'!S96)</f>
        <v>12.28549607574921</v>
      </c>
      <c r="T96">
        <f>STDEV('Left 1 Kin'!T96, 'Left 2 Kin'!T96, 'Left 3 Kin'!T96)</f>
        <v>0.95579578399905829</v>
      </c>
      <c r="U96">
        <f>STDEV('Left 1 Kin'!U96, 'Left 2 Kin'!U96, 'Left 3 Kin'!U96)</f>
        <v>16.358483986802103</v>
      </c>
      <c r="V96">
        <f>STDEV('Left 1 Kin'!V96, 'Left 2 Kin'!V96, 'Left 3 Kin'!V96)</f>
        <v>15.574972698949184</v>
      </c>
      <c r="W96">
        <f>STDEV('Left 1 Kin'!W96, 'Left 2 Kin'!W96, 'Left 3 Kin'!W96)</f>
        <v>49.235243637811259</v>
      </c>
      <c r="X96">
        <f>STDEV('Left 1 Kin'!X96, 'Left 2 Kin'!X96, 'Left 3 Kin'!X96)</f>
        <v>25.387160190159758</v>
      </c>
      <c r="Y96">
        <f>STDEV('Left 1 Kin'!Y96, 'Left 2 Kin'!Y96, 'Left 3 Kin'!Y96)</f>
        <v>35.999991922719296</v>
      </c>
      <c r="Z96">
        <f>STDEV('Left 1 Kin'!Z96, 'Left 2 Kin'!Z96, 'Left 3 Kin'!Z96)</f>
        <v>28.195693820023322</v>
      </c>
      <c r="AA96">
        <f>STDEV('Left 1 Kin'!AA96, 'Left 2 Kin'!AA96, 'Left 3 Kin'!AA96)</f>
        <v>118.23204458172056</v>
      </c>
      <c r="AB96">
        <f>STDEV('Left 1 Kin'!AB96, 'Left 2 Kin'!AB96, 'Left 3 Kin'!AB96)</f>
        <v>57.871356948093535</v>
      </c>
      <c r="AC96">
        <f>STDEV('Left 1 Kin'!AC96, 'Left 2 Kin'!AC96, 'Left 3 Kin'!AC96)</f>
        <v>83.234356175424935</v>
      </c>
      <c r="AD96">
        <f>STDEV('Left 1 Kin'!AD96, 'Left 2 Kin'!AD96, 'Left 3 Kin'!AD96)</f>
        <v>162.79776004409646</v>
      </c>
      <c r="AE96">
        <f>STDEV('Left 1 Kin'!AE96, 'Left 2 Kin'!AE96, 'Left 3 Kin'!AE96)</f>
        <v>31.462186762150818</v>
      </c>
      <c r="AF96">
        <f>STDEV('Left 1 Kin'!AF96, 'Left 2 Kin'!AF96, 'Left 3 Kin'!AF96)</f>
        <v>53.947965173049226</v>
      </c>
      <c r="AG96">
        <f>STDEV('Left 1 Kin'!AG96, 'Left 2 Kin'!AG96, 'Left 3 Kin'!AG96)</f>
        <v>32.477589278775568</v>
      </c>
      <c r="AH96">
        <f>STDEV('Left 1 Kin'!AH96, 'Left 2 Kin'!AH96, 'Left 3 Kin'!AH96)</f>
        <v>35.6537566837764</v>
      </c>
      <c r="AI96">
        <f>STDEV('Left 1 Kin'!AI96, 'Left 2 Kin'!AI96, 'Left 3 Kin'!AI96)</f>
        <v>0.23712282159736239</v>
      </c>
      <c r="AJ96">
        <f>STDEV('Left 1 Kin'!AJ96, 'Left 2 Kin'!AJ96, 'Left 3 Kin'!AJ96)</f>
        <v>0.7418516491891658</v>
      </c>
      <c r="AK96">
        <f>STDEV('Left 1 Kin'!AK96, 'Left 2 Kin'!AK96, 'Left 3 Kin'!AK96)</f>
        <v>0.11980149984284741</v>
      </c>
      <c r="AL96">
        <f>STDEV('Left 1 Kin'!AL96, 'Left 2 Kin'!AL96, 'Left 3 Kin'!AL96)</f>
        <v>2.1330414688152488</v>
      </c>
      <c r="AM96">
        <f>STDEV('Left 1 Kin'!AM96, 'Left 2 Kin'!AM96, 'Left 3 Kin'!AM96)</f>
        <v>0.281423913959716</v>
      </c>
      <c r="AN96">
        <f>STDEV('Left 1 Kin'!AN96, 'Left 2 Kin'!AN96, 'Left 3 Kin'!AN96)</f>
        <v>9.1696883269339183E-2</v>
      </c>
      <c r="AO96">
        <f>STDEV('Left 1 Kin'!AO96, 'Left 2 Kin'!AO96, 'Left 3 Kin'!AO96)</f>
        <v>0.16447267621095274</v>
      </c>
      <c r="AP96">
        <f>STDEV('Left 1 Kin'!AP96, 'Left 2 Kin'!AP96, 'Left 3 Kin'!AP96)</f>
        <v>0.6193808251146723</v>
      </c>
      <c r="AQ96">
        <f>STDEV('Left 1 Kin'!AQ96, 'Left 2 Kin'!AQ96, 'Left 3 Kin'!AQ96)</f>
        <v>0.54429855338435595</v>
      </c>
      <c r="AR96">
        <f>STDEV('Left 1 Kin'!AR96, 'Left 2 Kin'!AR96, 'Left 3 Kin'!AR96)</f>
        <v>3.8354153404846783E-2</v>
      </c>
      <c r="AS96">
        <f>STDEV('Left 1 Kin'!AS96, 'Left 2 Kin'!AS96, 'Left 3 Kin'!AS96)</f>
        <v>0.20752370157204653</v>
      </c>
      <c r="AT96">
        <f>STDEV('Left 1 Kin'!AT96, 'Left 2 Kin'!AT96, 'Left 3 Kin'!AT96)</f>
        <v>8.9434839017135399</v>
      </c>
    </row>
    <row r="97" spans="1:46" x14ac:dyDescent="0.25">
      <c r="A97">
        <v>95</v>
      </c>
      <c r="B97">
        <f>STDEV('Left 1 Kin'!B97, 'Left 2 Kin'!B97, 'Left 3 Kin'!B97)</f>
        <v>4.1104351452537775E-2</v>
      </c>
      <c r="C97">
        <f>STDEV('Left 1 Kin'!C97, 'Left 2 Kin'!C97, 'Left 3 Kin'!C97)</f>
        <v>2.1432818634873354E-3</v>
      </c>
      <c r="D97">
        <f>STDEV('Left 1 Kin'!D97, 'Left 2 Kin'!D97, 'Left 3 Kin'!D97)</f>
        <v>8.1217182898117822E-3</v>
      </c>
      <c r="E97">
        <f>STDEV('Left 1 Kin'!E97, 'Left 2 Kin'!E97, 'Left 3 Kin'!E97)</f>
        <v>1.7864470869507688E-2</v>
      </c>
      <c r="F97">
        <f>STDEV('Left 1 Kin'!F97, 'Left 2 Kin'!F97, 'Left 3 Kin'!F97)</f>
        <v>9.9873192374124505E-3</v>
      </c>
      <c r="G97">
        <f>STDEV('Left 1 Kin'!G97, 'Left 2 Kin'!G97, 'Left 3 Kin'!G97)</f>
        <v>1.0509011763949316</v>
      </c>
      <c r="H97">
        <f>STDEV('Left 1 Kin'!H97, 'Left 2 Kin'!H97, 'Left 3 Kin'!H97)</f>
        <v>0.52907829643488835</v>
      </c>
      <c r="I97">
        <f>STDEV('Left 1 Kin'!I97, 'Left 2 Kin'!I97, 'Left 3 Kin'!I97)</f>
        <v>3.7621412847881519</v>
      </c>
      <c r="J97">
        <f>STDEV('Left 1 Kin'!J97, 'Left 2 Kin'!J97, 'Left 3 Kin'!J97)</f>
        <v>1.2030797181227575</v>
      </c>
      <c r="K97">
        <f>STDEV('Left 1 Kin'!K97, 'Left 2 Kin'!K97, 'Left 3 Kin'!K97)</f>
        <v>1.4461582970206772</v>
      </c>
      <c r="L97">
        <f>STDEV('Left 1 Kin'!L97, 'Left 2 Kin'!L97, 'Left 3 Kin'!L97)</f>
        <v>2.985589285232698</v>
      </c>
      <c r="M97">
        <f>STDEV('Left 1 Kin'!M97, 'Left 2 Kin'!M97, 'Left 3 Kin'!M97)</f>
        <v>2.1824744149521513</v>
      </c>
      <c r="N97">
        <f>STDEV('Left 1 Kin'!N97, 'Left 2 Kin'!N97, 'Left 3 Kin'!N97)</f>
        <v>2.5341843860386972</v>
      </c>
      <c r="O97">
        <f>STDEV('Left 1 Kin'!O97, 'Left 2 Kin'!O97, 'Left 3 Kin'!O97)</f>
        <v>0.64541314723593923</v>
      </c>
      <c r="P97">
        <f>STDEV('Left 1 Kin'!P97, 'Left 2 Kin'!P97, 'Left 3 Kin'!P97)</f>
        <v>3.8565333840445799</v>
      </c>
      <c r="Q97">
        <f>STDEV('Left 1 Kin'!Q97, 'Left 2 Kin'!Q97, 'Left 3 Kin'!Q97)</f>
        <v>0.75484816955116796</v>
      </c>
      <c r="R97">
        <f>STDEV('Left 1 Kin'!R97, 'Left 2 Kin'!R97, 'Left 3 Kin'!R97)</f>
        <v>6.3010978194623686</v>
      </c>
      <c r="S97">
        <f>STDEV('Left 1 Kin'!S97, 'Left 2 Kin'!S97, 'Left 3 Kin'!S97)</f>
        <v>12.379084699145094</v>
      </c>
      <c r="T97">
        <f>STDEV('Left 1 Kin'!T97, 'Left 2 Kin'!T97, 'Left 3 Kin'!T97)</f>
        <v>0.93612582485302598</v>
      </c>
      <c r="U97">
        <f>STDEV('Left 1 Kin'!U97, 'Left 2 Kin'!U97, 'Left 3 Kin'!U97)</f>
        <v>17.169726988492691</v>
      </c>
      <c r="V97">
        <f>STDEV('Left 1 Kin'!V97, 'Left 2 Kin'!V97, 'Left 3 Kin'!V97)</f>
        <v>16.382760479485224</v>
      </c>
      <c r="W97">
        <f>STDEV('Left 1 Kin'!W97, 'Left 2 Kin'!W97, 'Left 3 Kin'!W97)</f>
        <v>52.535550520228661</v>
      </c>
      <c r="X97">
        <f>STDEV('Left 1 Kin'!X97, 'Left 2 Kin'!X97, 'Left 3 Kin'!X97)</f>
        <v>20.247458813674985</v>
      </c>
      <c r="Y97">
        <f>STDEV('Left 1 Kin'!Y97, 'Left 2 Kin'!Y97, 'Left 3 Kin'!Y97)</f>
        <v>37.543473782195271</v>
      </c>
      <c r="Z97">
        <f>STDEV('Left 1 Kin'!Z97, 'Left 2 Kin'!Z97, 'Left 3 Kin'!Z97)</f>
        <v>29.145855589906851</v>
      </c>
      <c r="AA97">
        <f>STDEV('Left 1 Kin'!AA97, 'Left 2 Kin'!AA97, 'Left 3 Kin'!AA97)</f>
        <v>120.5878452562079</v>
      </c>
      <c r="AB97">
        <f>STDEV('Left 1 Kin'!AB97, 'Left 2 Kin'!AB97, 'Left 3 Kin'!AB97)</f>
        <v>59.481259560187866</v>
      </c>
      <c r="AC97">
        <f>STDEV('Left 1 Kin'!AC97, 'Left 2 Kin'!AC97, 'Left 3 Kin'!AC97)</f>
        <v>101.78697429312851</v>
      </c>
      <c r="AD97">
        <f>STDEV('Left 1 Kin'!AD97, 'Left 2 Kin'!AD97, 'Left 3 Kin'!AD97)</f>
        <v>187.19726385012655</v>
      </c>
      <c r="AE97">
        <f>STDEV('Left 1 Kin'!AE97, 'Left 2 Kin'!AE97, 'Left 3 Kin'!AE97)</f>
        <v>30.509115121870245</v>
      </c>
      <c r="AF97">
        <f>STDEV('Left 1 Kin'!AF97, 'Left 2 Kin'!AF97, 'Left 3 Kin'!AF97)</f>
        <v>94.374862441953113</v>
      </c>
      <c r="AG97">
        <f>STDEV('Left 1 Kin'!AG97, 'Left 2 Kin'!AG97, 'Left 3 Kin'!AG97)</f>
        <v>28.162540551550183</v>
      </c>
      <c r="AH97">
        <f>STDEV('Left 1 Kin'!AH97, 'Left 2 Kin'!AH97, 'Left 3 Kin'!AH97)</f>
        <v>34.37667504059327</v>
      </c>
      <c r="AI97">
        <f>STDEV('Left 1 Kin'!AI97, 'Left 2 Kin'!AI97, 'Left 3 Kin'!AI97)</f>
        <v>0.22970924438983906</v>
      </c>
      <c r="AJ97">
        <f>STDEV('Left 1 Kin'!AJ97, 'Left 2 Kin'!AJ97, 'Left 3 Kin'!AJ97)</f>
        <v>0.80857512349211247</v>
      </c>
      <c r="AK97">
        <f>STDEV('Left 1 Kin'!AK97, 'Left 2 Kin'!AK97, 'Left 3 Kin'!AK97)</f>
        <v>0.10796187944944038</v>
      </c>
      <c r="AL97">
        <f>STDEV('Left 1 Kin'!AL97, 'Left 2 Kin'!AL97, 'Left 3 Kin'!AL97)</f>
        <v>2.0712294731311798</v>
      </c>
      <c r="AM97">
        <f>STDEV('Left 1 Kin'!AM97, 'Left 2 Kin'!AM97, 'Left 3 Kin'!AM97)</f>
        <v>0.25625214262854912</v>
      </c>
      <c r="AN97">
        <f>STDEV('Left 1 Kin'!AN97, 'Left 2 Kin'!AN97, 'Left 3 Kin'!AN97)</f>
        <v>0.13531507405217516</v>
      </c>
      <c r="AO97">
        <f>STDEV('Left 1 Kin'!AO97, 'Left 2 Kin'!AO97, 'Left 3 Kin'!AO97)</f>
        <v>0.15331235401714693</v>
      </c>
      <c r="AP97">
        <f>STDEV('Left 1 Kin'!AP97, 'Left 2 Kin'!AP97, 'Left 3 Kin'!AP97)</f>
        <v>1.0098954165531235</v>
      </c>
      <c r="AQ97">
        <f>STDEV('Left 1 Kin'!AQ97, 'Left 2 Kin'!AQ97, 'Left 3 Kin'!AQ97)</f>
        <v>0.52091832596808363</v>
      </c>
      <c r="AR97">
        <f>STDEV('Left 1 Kin'!AR97, 'Left 2 Kin'!AR97, 'Left 3 Kin'!AR97)</f>
        <v>3.8005024886892759E-2</v>
      </c>
      <c r="AS97">
        <f>STDEV('Left 1 Kin'!AS97, 'Left 2 Kin'!AS97, 'Left 3 Kin'!AS97)</f>
        <v>0.21141643695759507</v>
      </c>
      <c r="AT97">
        <f>STDEV('Left 1 Kin'!AT97, 'Left 2 Kin'!AT97, 'Left 3 Kin'!AT97)</f>
        <v>8.7349367207620663</v>
      </c>
    </row>
    <row r="98" spans="1:46" x14ac:dyDescent="0.25">
      <c r="A98">
        <v>96</v>
      </c>
      <c r="B98">
        <f>STDEV('Left 1 Kin'!B98, 'Left 2 Kin'!B98, 'Left 3 Kin'!B98)</f>
        <v>4.0890840457658471E-2</v>
      </c>
      <c r="C98">
        <f>STDEV('Left 1 Kin'!C98, 'Left 2 Kin'!C98, 'Left 3 Kin'!C98)</f>
        <v>2.2023161420760594E-3</v>
      </c>
      <c r="D98">
        <f>STDEV('Left 1 Kin'!D98, 'Left 2 Kin'!D98, 'Left 3 Kin'!D98)</f>
        <v>1.04936334448659E-2</v>
      </c>
      <c r="E98">
        <f>STDEV('Left 1 Kin'!E98, 'Left 2 Kin'!E98, 'Left 3 Kin'!E98)</f>
        <v>1.4779692453344692E-2</v>
      </c>
      <c r="F98">
        <f>STDEV('Left 1 Kin'!F98, 'Left 2 Kin'!F98, 'Left 3 Kin'!F98)</f>
        <v>7.8467756470321504E-3</v>
      </c>
      <c r="G98">
        <f>STDEV('Left 1 Kin'!G98, 'Left 2 Kin'!G98, 'Left 3 Kin'!G98)</f>
        <v>1.0389258109687236</v>
      </c>
      <c r="H98">
        <f>STDEV('Left 1 Kin'!H98, 'Left 2 Kin'!H98, 'Left 3 Kin'!H98)</f>
        <v>0.52007760313941387</v>
      </c>
      <c r="I98">
        <f>STDEV('Left 1 Kin'!I98, 'Left 2 Kin'!I98, 'Left 3 Kin'!I98)</f>
        <v>3.7119631894143117</v>
      </c>
      <c r="J98">
        <f>STDEV('Left 1 Kin'!J98, 'Left 2 Kin'!J98, 'Left 3 Kin'!J98)</f>
        <v>1.2469171571926232</v>
      </c>
      <c r="K98">
        <f>STDEV('Left 1 Kin'!K98, 'Left 2 Kin'!K98, 'Left 3 Kin'!K98)</f>
        <v>1.4097091221477034</v>
      </c>
      <c r="L98">
        <f>STDEV('Left 1 Kin'!L98, 'Left 2 Kin'!L98, 'Left 3 Kin'!L98)</f>
        <v>2.9590901464781929</v>
      </c>
      <c r="M98">
        <f>STDEV('Left 1 Kin'!M98, 'Left 2 Kin'!M98, 'Left 3 Kin'!M98)</f>
        <v>2.0212324079787662</v>
      </c>
      <c r="N98">
        <f>STDEV('Left 1 Kin'!N98, 'Left 2 Kin'!N98, 'Left 3 Kin'!N98)</f>
        <v>2.4695942814478964</v>
      </c>
      <c r="O98">
        <f>STDEV('Left 1 Kin'!O98, 'Left 2 Kin'!O98, 'Left 3 Kin'!O98)</f>
        <v>0.79888417208003282</v>
      </c>
      <c r="P98">
        <f>STDEV('Left 1 Kin'!P98, 'Left 2 Kin'!P98, 'Left 3 Kin'!P98)</f>
        <v>3.6114815732753898</v>
      </c>
      <c r="Q98">
        <f>STDEV('Left 1 Kin'!Q98, 'Left 2 Kin'!Q98, 'Left 3 Kin'!Q98)</f>
        <v>0.74104068324312711</v>
      </c>
      <c r="R98">
        <f>STDEV('Left 1 Kin'!R98, 'Left 2 Kin'!R98, 'Left 3 Kin'!R98)</f>
        <v>6.1992739647185688</v>
      </c>
      <c r="S98">
        <f>STDEV('Left 1 Kin'!S98, 'Left 2 Kin'!S98, 'Left 3 Kin'!S98)</f>
        <v>12.427379692138045</v>
      </c>
      <c r="T98">
        <f>STDEV('Left 1 Kin'!T98, 'Left 2 Kin'!T98, 'Left 3 Kin'!T98)</f>
        <v>0.91307791750835277</v>
      </c>
      <c r="U98">
        <f>STDEV('Left 1 Kin'!U98, 'Left 2 Kin'!U98, 'Left 3 Kin'!U98)</f>
        <v>18.118561590879743</v>
      </c>
      <c r="V98">
        <f>STDEV('Left 1 Kin'!V98, 'Left 2 Kin'!V98, 'Left 3 Kin'!V98)</f>
        <v>17.283848514211165</v>
      </c>
      <c r="W98">
        <f>STDEV('Left 1 Kin'!W98, 'Left 2 Kin'!W98, 'Left 3 Kin'!W98)</f>
        <v>56.276830475162143</v>
      </c>
      <c r="X98">
        <f>STDEV('Left 1 Kin'!X98, 'Left 2 Kin'!X98, 'Left 3 Kin'!X98)</f>
        <v>14.475314645400154</v>
      </c>
      <c r="Y98">
        <f>STDEV('Left 1 Kin'!Y98, 'Left 2 Kin'!Y98, 'Left 3 Kin'!Y98)</f>
        <v>39.36269066652622</v>
      </c>
      <c r="Z98">
        <f>STDEV('Left 1 Kin'!Z98, 'Left 2 Kin'!Z98, 'Left 3 Kin'!Z98)</f>
        <v>30.256411673409453</v>
      </c>
      <c r="AA98">
        <f>STDEV('Left 1 Kin'!AA98, 'Left 2 Kin'!AA98, 'Left 3 Kin'!AA98)</f>
        <v>122.61477084407819</v>
      </c>
      <c r="AB98">
        <f>STDEV('Left 1 Kin'!AB98, 'Left 2 Kin'!AB98, 'Left 3 Kin'!AB98)</f>
        <v>61.458670454069399</v>
      </c>
      <c r="AC98">
        <f>STDEV('Left 1 Kin'!AC98, 'Left 2 Kin'!AC98, 'Left 3 Kin'!AC98)</f>
        <v>119.85599220180848</v>
      </c>
      <c r="AD98">
        <f>STDEV('Left 1 Kin'!AD98, 'Left 2 Kin'!AD98, 'Left 3 Kin'!AD98)</f>
        <v>212.90433352980355</v>
      </c>
      <c r="AE98">
        <f>STDEV('Left 1 Kin'!AE98, 'Left 2 Kin'!AE98, 'Left 3 Kin'!AE98)</f>
        <v>29.451651902015648</v>
      </c>
      <c r="AF98">
        <f>STDEV('Left 1 Kin'!AF98, 'Left 2 Kin'!AF98, 'Left 3 Kin'!AF98)</f>
        <v>141.15132632834121</v>
      </c>
      <c r="AG98">
        <f>STDEV('Left 1 Kin'!AG98, 'Left 2 Kin'!AG98, 'Left 3 Kin'!AG98)</f>
        <v>90.66223972564282</v>
      </c>
      <c r="AH98">
        <f>STDEV('Left 1 Kin'!AH98, 'Left 2 Kin'!AH98, 'Left 3 Kin'!AH98)</f>
        <v>32.216398481666374</v>
      </c>
      <c r="AI98">
        <f>STDEV('Left 1 Kin'!AI98, 'Left 2 Kin'!AI98, 'Left 3 Kin'!AI98)</f>
        <v>0.21621948321329618</v>
      </c>
      <c r="AJ98">
        <f>STDEV('Left 1 Kin'!AJ98, 'Left 2 Kin'!AJ98, 'Left 3 Kin'!AJ98)</f>
        <v>0.87334497924934096</v>
      </c>
      <c r="AK98">
        <f>STDEV('Left 1 Kin'!AK98, 'Left 2 Kin'!AK98, 'Left 3 Kin'!AK98)</f>
        <v>9.5583991186787357E-2</v>
      </c>
      <c r="AL98">
        <f>STDEV('Left 1 Kin'!AL98, 'Left 2 Kin'!AL98, 'Left 3 Kin'!AL98)</f>
        <v>2.0109921240579856</v>
      </c>
      <c r="AM98">
        <f>STDEV('Left 1 Kin'!AM98, 'Left 2 Kin'!AM98, 'Left 3 Kin'!AM98)</f>
        <v>0.22813046556323785</v>
      </c>
      <c r="AN98">
        <f>STDEV('Left 1 Kin'!AN98, 'Left 2 Kin'!AN98, 'Left 3 Kin'!AN98)</f>
        <v>0.18239133197615723</v>
      </c>
      <c r="AO98">
        <f>STDEV('Left 1 Kin'!AO98, 'Left 2 Kin'!AO98, 'Left 3 Kin'!AO98)</f>
        <v>0.141837404139809</v>
      </c>
      <c r="AP98">
        <f>STDEV('Left 1 Kin'!AP98, 'Left 2 Kin'!AP98, 'Left 3 Kin'!AP98)</f>
        <v>1.4285050933507473</v>
      </c>
      <c r="AQ98">
        <f>STDEV('Left 1 Kin'!AQ98, 'Left 2 Kin'!AQ98, 'Left 3 Kin'!AQ98)</f>
        <v>0.49296284554745756</v>
      </c>
      <c r="AR98">
        <f>STDEV('Left 1 Kin'!AR98, 'Left 2 Kin'!AR98, 'Left 3 Kin'!AR98)</f>
        <v>3.712054309314624E-2</v>
      </c>
      <c r="AS98">
        <f>STDEV('Left 1 Kin'!AS98, 'Left 2 Kin'!AS98, 'Left 3 Kin'!AS98)</f>
        <v>0.215403284358268</v>
      </c>
      <c r="AT98">
        <f>STDEV('Left 1 Kin'!AT98, 'Left 2 Kin'!AT98, 'Left 3 Kin'!AT98)</f>
        <v>8.4414660065364462</v>
      </c>
    </row>
    <row r="99" spans="1:46" x14ac:dyDescent="0.25">
      <c r="A99">
        <v>97</v>
      </c>
      <c r="B99">
        <f>STDEV('Left 1 Kin'!B99, 'Left 2 Kin'!B99, 'Left 3 Kin'!B99)</f>
        <v>4.0705069811187197E-2</v>
      </c>
      <c r="C99">
        <f>STDEV('Left 1 Kin'!C99, 'Left 2 Kin'!C99, 'Left 3 Kin'!C99)</f>
        <v>2.2591365069730821E-3</v>
      </c>
      <c r="D99">
        <f>STDEV('Left 1 Kin'!D99, 'Left 2 Kin'!D99, 'Left 3 Kin'!D99)</f>
        <v>1.1868038121926577E-2</v>
      </c>
      <c r="E99">
        <f>STDEV('Left 1 Kin'!E99, 'Left 2 Kin'!E99, 'Left 3 Kin'!E99)</f>
        <v>1.5134623389201426E-2</v>
      </c>
      <c r="F99">
        <f>STDEV('Left 1 Kin'!F99, 'Left 2 Kin'!F99, 'Left 3 Kin'!F99)</f>
        <v>5.5476559810499785E-3</v>
      </c>
      <c r="G99">
        <f>STDEV('Left 1 Kin'!G99, 'Left 2 Kin'!G99, 'Left 3 Kin'!G99)</f>
        <v>1.0278993275539521</v>
      </c>
      <c r="H99">
        <f>STDEV('Left 1 Kin'!H99, 'Left 2 Kin'!H99, 'Left 3 Kin'!H99)</f>
        <v>0.5124807185072987</v>
      </c>
      <c r="I99">
        <f>STDEV('Left 1 Kin'!I99, 'Left 2 Kin'!I99, 'Left 3 Kin'!I99)</f>
        <v>3.6630719196871468</v>
      </c>
      <c r="J99">
        <f>STDEV('Left 1 Kin'!J99, 'Left 2 Kin'!J99, 'Left 3 Kin'!J99)</f>
        <v>1.2878447348034618</v>
      </c>
      <c r="K99">
        <f>STDEV('Left 1 Kin'!K99, 'Left 2 Kin'!K99, 'Left 3 Kin'!K99)</f>
        <v>1.3767734901500825</v>
      </c>
      <c r="L99">
        <f>STDEV('Left 1 Kin'!L99, 'Left 2 Kin'!L99, 'Left 3 Kin'!L99)</f>
        <v>2.9344001041275907</v>
      </c>
      <c r="M99">
        <f>STDEV('Left 1 Kin'!M99, 'Left 2 Kin'!M99, 'Left 3 Kin'!M99)</f>
        <v>1.8682287222797467</v>
      </c>
      <c r="N99">
        <f>STDEV('Left 1 Kin'!N99, 'Left 2 Kin'!N99, 'Left 3 Kin'!N99)</f>
        <v>2.4098254376093511</v>
      </c>
      <c r="O99">
        <f>STDEV('Left 1 Kin'!O99, 'Left 2 Kin'!O99, 'Left 3 Kin'!O99)</f>
        <v>0.95924249601512857</v>
      </c>
      <c r="P99">
        <f>STDEV('Left 1 Kin'!P99, 'Left 2 Kin'!P99, 'Left 3 Kin'!P99)</f>
        <v>3.3733295244732497</v>
      </c>
      <c r="Q99">
        <f>STDEV('Left 1 Kin'!Q99, 'Left 2 Kin'!Q99, 'Left 3 Kin'!Q99)</f>
        <v>0.72898626108063314</v>
      </c>
      <c r="R99">
        <f>STDEV('Left 1 Kin'!R99, 'Left 2 Kin'!R99, 'Left 3 Kin'!R99)</f>
        <v>6.0902334008382146</v>
      </c>
      <c r="S99">
        <f>STDEV('Left 1 Kin'!S99, 'Left 2 Kin'!S99, 'Left 3 Kin'!S99)</f>
        <v>12.462090143010899</v>
      </c>
      <c r="T99">
        <f>STDEV('Left 1 Kin'!T99, 'Left 2 Kin'!T99, 'Left 3 Kin'!T99)</f>
        <v>0.8958305127253795</v>
      </c>
      <c r="U99">
        <f>STDEV('Left 1 Kin'!U99, 'Left 2 Kin'!U99, 'Left 3 Kin'!U99)</f>
        <v>19.03233850045185</v>
      </c>
      <c r="V99">
        <f>STDEV('Left 1 Kin'!V99, 'Left 2 Kin'!V99, 'Left 3 Kin'!V99)</f>
        <v>18.154700321129344</v>
      </c>
      <c r="W99">
        <f>STDEV('Left 1 Kin'!W99, 'Left 2 Kin'!W99, 'Left 3 Kin'!W99)</f>
        <v>59.867652656868039</v>
      </c>
      <c r="X99">
        <f>STDEV('Left 1 Kin'!X99, 'Left 2 Kin'!X99, 'Left 3 Kin'!X99)</f>
        <v>9.0430281665975354</v>
      </c>
      <c r="Y99">
        <f>STDEV('Left 1 Kin'!Y99, 'Left 2 Kin'!Y99, 'Left 3 Kin'!Y99)</f>
        <v>41.11189709051493</v>
      </c>
      <c r="Z99">
        <f>STDEV('Left 1 Kin'!Z99, 'Left 2 Kin'!Z99, 'Left 3 Kin'!Z99)</f>
        <v>31.312206512666393</v>
      </c>
      <c r="AA99">
        <f>STDEV('Left 1 Kin'!AA99, 'Left 2 Kin'!AA99, 'Left 3 Kin'!AA99)</f>
        <v>124.77288454552267</v>
      </c>
      <c r="AB99">
        <f>STDEV('Left 1 Kin'!AB99, 'Left 2 Kin'!AB99, 'Left 3 Kin'!AB99)</f>
        <v>63.368041459309552</v>
      </c>
      <c r="AC99">
        <f>STDEV('Left 1 Kin'!AC99, 'Left 2 Kin'!AC99, 'Left 3 Kin'!AC99)</f>
        <v>136.92770662495596</v>
      </c>
      <c r="AD99">
        <f>STDEV('Left 1 Kin'!AD99, 'Left 2 Kin'!AD99, 'Left 3 Kin'!AD99)</f>
        <v>237.57727499534073</v>
      </c>
      <c r="AE99">
        <f>STDEV('Left 1 Kin'!AE99, 'Left 2 Kin'!AE99, 'Left 3 Kin'!AE99)</f>
        <v>28.220991315977177</v>
      </c>
      <c r="AF99">
        <f>STDEV('Left 1 Kin'!AF99, 'Left 2 Kin'!AF99, 'Left 3 Kin'!AF99)</f>
        <v>188.74028863288268</v>
      </c>
      <c r="AG99">
        <f>STDEV('Left 1 Kin'!AG99, 'Left 2 Kin'!AG99, 'Left 3 Kin'!AG99)</f>
        <v>151.42581833550881</v>
      </c>
      <c r="AH99">
        <f>STDEV('Left 1 Kin'!AH99, 'Left 2 Kin'!AH99, 'Left 3 Kin'!AH99)</f>
        <v>31.313510537939788</v>
      </c>
      <c r="AI99">
        <f>STDEV('Left 1 Kin'!AI99, 'Left 2 Kin'!AI99, 'Left 3 Kin'!AI99)</f>
        <v>0.21487281577592407</v>
      </c>
      <c r="AJ99">
        <f>STDEV('Left 1 Kin'!AJ99, 'Left 2 Kin'!AJ99, 'Left 3 Kin'!AJ99)</f>
        <v>0.93525856390237727</v>
      </c>
      <c r="AK99">
        <f>STDEV('Left 1 Kin'!AK99, 'Left 2 Kin'!AK99, 'Left 3 Kin'!AK99)</f>
        <v>8.370818493550608E-2</v>
      </c>
      <c r="AL99">
        <f>STDEV('Left 1 Kin'!AL99, 'Left 2 Kin'!AL99, 'Left 3 Kin'!AL99)</f>
        <v>1.9766960274035097</v>
      </c>
      <c r="AM99">
        <f>STDEV('Left 1 Kin'!AM99, 'Left 2 Kin'!AM99, 'Left 3 Kin'!AM99)</f>
        <v>0.20429240957753836</v>
      </c>
      <c r="AN99">
        <f>STDEV('Left 1 Kin'!AN99, 'Left 2 Kin'!AN99, 'Left 3 Kin'!AN99)</f>
        <v>0.22860582296390408</v>
      </c>
      <c r="AO99">
        <f>STDEV('Left 1 Kin'!AO99, 'Left 2 Kin'!AO99, 'Left 3 Kin'!AO99)</f>
        <v>0.13126171042646145</v>
      </c>
      <c r="AP99">
        <f>STDEV('Left 1 Kin'!AP99, 'Left 2 Kin'!AP99, 'Left 3 Kin'!AP99)</f>
        <v>1.809863732145502</v>
      </c>
      <c r="AQ99">
        <f>STDEV('Left 1 Kin'!AQ99, 'Left 2 Kin'!AQ99, 'Left 3 Kin'!AQ99)</f>
        <v>0.46530648863098939</v>
      </c>
      <c r="AR99">
        <f>STDEV('Left 1 Kin'!AR99, 'Left 2 Kin'!AR99, 'Left 3 Kin'!AR99)</f>
        <v>3.7281916573873065E-2</v>
      </c>
      <c r="AS99">
        <f>STDEV('Left 1 Kin'!AS99, 'Left 2 Kin'!AS99, 'Left 3 Kin'!AS99)</f>
        <v>0.2191091257571269</v>
      </c>
      <c r="AT99">
        <f>STDEV('Left 1 Kin'!AT99, 'Left 2 Kin'!AT99, 'Left 3 Kin'!AT99)</f>
        <v>8.1241731759968872</v>
      </c>
    </row>
    <row r="100" spans="1:46" x14ac:dyDescent="0.25">
      <c r="A100">
        <v>98</v>
      </c>
      <c r="B100">
        <f>STDEV('Left 1 Kin'!B100, 'Left 2 Kin'!B100, 'Left 3 Kin'!B100)</f>
        <v>4.0241321528167784E-2</v>
      </c>
      <c r="C100">
        <f>STDEV('Left 1 Kin'!C100, 'Left 2 Kin'!C100, 'Left 3 Kin'!C100)</f>
        <v>2.3170233041595761E-3</v>
      </c>
      <c r="D100">
        <f>STDEV('Left 1 Kin'!D100, 'Left 2 Kin'!D100, 'Left 3 Kin'!D100)</f>
        <v>3.8390015037748034E-3</v>
      </c>
      <c r="E100">
        <f>STDEV('Left 1 Kin'!E100, 'Left 2 Kin'!E100, 'Left 3 Kin'!E100)</f>
        <v>1.6068891112492985E-2</v>
      </c>
      <c r="F100">
        <f>STDEV('Left 1 Kin'!F100, 'Left 2 Kin'!F100, 'Left 3 Kin'!F100)</f>
        <v>4.4412139467250719E-3</v>
      </c>
      <c r="G100">
        <f>STDEV('Left 1 Kin'!G100, 'Left 2 Kin'!G100, 'Left 3 Kin'!G100)</f>
        <v>1.0142601819644992</v>
      </c>
      <c r="H100">
        <f>STDEV('Left 1 Kin'!H100, 'Left 2 Kin'!H100, 'Left 3 Kin'!H100)</f>
        <v>0.50189861194967955</v>
      </c>
      <c r="I100">
        <f>STDEV('Left 1 Kin'!I100, 'Left 2 Kin'!I100, 'Left 3 Kin'!I100)</f>
        <v>3.6009955359615149</v>
      </c>
      <c r="J100">
        <f>STDEV('Left 1 Kin'!J100, 'Left 2 Kin'!J100, 'Left 3 Kin'!J100)</f>
        <v>1.3109658559718482</v>
      </c>
      <c r="K100">
        <f>STDEV('Left 1 Kin'!K100, 'Left 2 Kin'!K100, 'Left 3 Kin'!K100)</f>
        <v>1.3399815677316813</v>
      </c>
      <c r="L100">
        <f>STDEV('Left 1 Kin'!L100, 'Left 2 Kin'!L100, 'Left 3 Kin'!L100)</f>
        <v>2.9051433886001909</v>
      </c>
      <c r="M100">
        <f>STDEV('Left 1 Kin'!M100, 'Left 2 Kin'!M100, 'Left 3 Kin'!M100)</f>
        <v>1.7075556718783811</v>
      </c>
      <c r="N100">
        <f>STDEV('Left 1 Kin'!N100, 'Left 2 Kin'!N100, 'Left 3 Kin'!N100)</f>
        <v>2.3421237838432218</v>
      </c>
      <c r="O100">
        <f>STDEV('Left 1 Kin'!O100, 'Left 2 Kin'!O100, 'Left 3 Kin'!O100)</f>
        <v>1.1675896446394507</v>
      </c>
      <c r="P100">
        <f>STDEV('Left 1 Kin'!P100, 'Left 2 Kin'!P100, 'Left 3 Kin'!P100)</f>
        <v>3.0548687528988294</v>
      </c>
      <c r="Q100">
        <f>STDEV('Left 1 Kin'!Q100, 'Left 2 Kin'!Q100, 'Left 3 Kin'!Q100)</f>
        <v>0.71775822083250373</v>
      </c>
      <c r="R100">
        <f>STDEV('Left 1 Kin'!R100, 'Left 2 Kin'!R100, 'Left 3 Kin'!R100)</f>
        <v>5.8023968897883522</v>
      </c>
      <c r="S100">
        <f>STDEV('Left 1 Kin'!S100, 'Left 2 Kin'!S100, 'Left 3 Kin'!S100)</f>
        <v>12.284081384087841</v>
      </c>
      <c r="T100">
        <f>STDEV('Left 1 Kin'!T100, 'Left 2 Kin'!T100, 'Left 3 Kin'!T100)</f>
        <v>0.86561807816108927</v>
      </c>
      <c r="U100">
        <f>STDEV('Left 1 Kin'!U100, 'Left 2 Kin'!U100, 'Left 3 Kin'!U100)</f>
        <v>20.06386900691037</v>
      </c>
      <c r="V100">
        <f>STDEV('Left 1 Kin'!V100, 'Left 2 Kin'!V100, 'Left 3 Kin'!V100)</f>
        <v>18.812167320756686</v>
      </c>
      <c r="W100">
        <f>STDEV('Left 1 Kin'!W100, 'Left 2 Kin'!W100, 'Left 3 Kin'!W100)</f>
        <v>63.288053875794752</v>
      </c>
      <c r="X100">
        <f>STDEV('Left 1 Kin'!X100, 'Left 2 Kin'!X100, 'Left 3 Kin'!X100)</f>
        <v>3.7840396101036413</v>
      </c>
      <c r="Y100">
        <f>STDEV('Left 1 Kin'!Y100, 'Left 2 Kin'!Y100, 'Left 3 Kin'!Y100)</f>
        <v>42.986353557279728</v>
      </c>
      <c r="Z100">
        <f>STDEV('Left 1 Kin'!Z100, 'Left 2 Kin'!Z100, 'Left 3 Kin'!Z100)</f>
        <v>32.326657074937692</v>
      </c>
      <c r="AA100">
        <f>STDEV('Left 1 Kin'!AA100, 'Left 2 Kin'!AA100, 'Left 3 Kin'!AA100)</f>
        <v>125.97997442391467</v>
      </c>
      <c r="AB100">
        <f>STDEV('Left 1 Kin'!AB100, 'Left 2 Kin'!AB100, 'Left 3 Kin'!AB100)</f>
        <v>65.946895770975857</v>
      </c>
      <c r="AC100">
        <f>STDEV('Left 1 Kin'!AC100, 'Left 2 Kin'!AC100, 'Left 3 Kin'!AC100)</f>
        <v>147.82688985577505</v>
      </c>
      <c r="AD100">
        <f>STDEV('Left 1 Kin'!AD100, 'Left 2 Kin'!AD100, 'Left 3 Kin'!AD100)</f>
        <v>260.03362572959168</v>
      </c>
      <c r="AE100">
        <f>STDEV('Left 1 Kin'!AE100, 'Left 2 Kin'!AE100, 'Left 3 Kin'!AE100)</f>
        <v>27.142232218932499</v>
      </c>
      <c r="AF100">
        <f>STDEV('Left 1 Kin'!AF100, 'Left 2 Kin'!AF100, 'Left 3 Kin'!AF100)</f>
        <v>238.87901546027567</v>
      </c>
      <c r="AG100">
        <f>STDEV('Left 1 Kin'!AG100, 'Left 2 Kin'!AG100, 'Left 3 Kin'!AG100)</f>
        <v>208.79848434335719</v>
      </c>
      <c r="AH100">
        <f>STDEV('Left 1 Kin'!AH100, 'Left 2 Kin'!AH100, 'Left 3 Kin'!AH100)</f>
        <v>26.859631119165712</v>
      </c>
      <c r="AI100">
        <f>STDEV('Left 1 Kin'!AI100, 'Left 2 Kin'!AI100, 'Left 3 Kin'!AI100)</f>
        <v>0.25335461420370792</v>
      </c>
      <c r="AJ100">
        <f>STDEV('Left 1 Kin'!AJ100, 'Left 2 Kin'!AJ100, 'Left 3 Kin'!AJ100)</f>
        <v>0.95184054376102656</v>
      </c>
      <c r="AK100">
        <f>STDEV('Left 1 Kin'!AK100, 'Left 2 Kin'!AK100, 'Left 3 Kin'!AK100)</f>
        <v>6.7917765359622254E-2</v>
      </c>
      <c r="AL100">
        <f>STDEV('Left 1 Kin'!AL100, 'Left 2 Kin'!AL100, 'Left 3 Kin'!AL100)</f>
        <v>2.0521485903860137</v>
      </c>
      <c r="AM100">
        <f>STDEV('Left 1 Kin'!AM100, 'Left 2 Kin'!AM100, 'Left 3 Kin'!AM100)</f>
        <v>0.17569349312638968</v>
      </c>
      <c r="AN100">
        <f>STDEV('Left 1 Kin'!AN100, 'Left 2 Kin'!AN100, 'Left 3 Kin'!AN100)</f>
        <v>0.2748016001423576</v>
      </c>
      <c r="AO100">
        <f>STDEV('Left 1 Kin'!AO100, 'Left 2 Kin'!AO100, 'Left 3 Kin'!AO100)</f>
        <v>0.11915162047437222</v>
      </c>
      <c r="AP100">
        <f>STDEV('Left 1 Kin'!AP100, 'Left 2 Kin'!AP100, 'Left 3 Kin'!AP100)</f>
        <v>2.0376728923817597</v>
      </c>
      <c r="AQ100">
        <f>STDEV('Left 1 Kin'!AQ100, 'Left 2 Kin'!AQ100, 'Left 3 Kin'!AQ100)</f>
        <v>0.43482725368916336</v>
      </c>
      <c r="AR100">
        <f>STDEV('Left 1 Kin'!AR100, 'Left 2 Kin'!AR100, 'Left 3 Kin'!AR100)</f>
        <v>4.1090115399504488E-2</v>
      </c>
      <c r="AS100">
        <f>STDEV('Left 1 Kin'!AS100, 'Left 2 Kin'!AS100, 'Left 3 Kin'!AS100)</f>
        <v>0.21814024631689144</v>
      </c>
      <c r="AT100">
        <f>STDEV('Left 1 Kin'!AT100, 'Left 2 Kin'!AT100, 'Left 3 Kin'!AT100)</f>
        <v>7.6233714534551424</v>
      </c>
    </row>
    <row r="101" spans="1:46" x14ac:dyDescent="0.25">
      <c r="A101">
        <v>99</v>
      </c>
      <c r="B101">
        <f>STDEV('Left 1 Kin'!B101, 'Left 2 Kin'!B101, 'Left 3 Kin'!B101)</f>
        <v>3.9800575137172577E-2</v>
      </c>
      <c r="C101">
        <f>STDEV('Left 1 Kin'!C101, 'Left 2 Kin'!C101, 'Left 3 Kin'!C101)</f>
        <v>2.3765507779815167E-3</v>
      </c>
      <c r="D101">
        <f>STDEV('Left 1 Kin'!D101, 'Left 2 Kin'!D101, 'Left 3 Kin'!D101)</f>
        <v>9.315913230873038E-3</v>
      </c>
      <c r="E101">
        <f>STDEV('Left 1 Kin'!E101, 'Left 2 Kin'!E101, 'Left 3 Kin'!E101)</f>
        <v>1.2993832186579818E-2</v>
      </c>
      <c r="F101">
        <f>STDEV('Left 1 Kin'!F101, 'Left 2 Kin'!F101, 'Left 3 Kin'!F101)</f>
        <v>4.5449376752202952E-3</v>
      </c>
      <c r="G101">
        <f>STDEV('Left 1 Kin'!G101, 'Left 2 Kin'!G101, 'Left 3 Kin'!G101)</f>
        <v>0.9986559781893517</v>
      </c>
      <c r="H101">
        <f>STDEV('Left 1 Kin'!H101, 'Left 2 Kin'!H101, 'Left 3 Kin'!H101)</f>
        <v>0.49057373084671951</v>
      </c>
      <c r="I101">
        <f>STDEV('Left 1 Kin'!I101, 'Left 2 Kin'!I101, 'Left 3 Kin'!I101)</f>
        <v>3.5348759329990189</v>
      </c>
      <c r="J101">
        <f>STDEV('Left 1 Kin'!J101, 'Left 2 Kin'!J101, 'Left 3 Kin'!J101)</f>
        <v>1.3320382491559071</v>
      </c>
      <c r="K101">
        <f>STDEV('Left 1 Kin'!K101, 'Left 2 Kin'!K101, 'Left 3 Kin'!K101)</f>
        <v>1.3007046697293208</v>
      </c>
      <c r="L101">
        <f>STDEV('Left 1 Kin'!L101, 'Left 2 Kin'!L101, 'Left 3 Kin'!L101)</f>
        <v>2.8732364215393948</v>
      </c>
      <c r="M101">
        <f>STDEV('Left 1 Kin'!M101, 'Left 2 Kin'!M101, 'Left 3 Kin'!M101)</f>
        <v>1.5397628930015024</v>
      </c>
      <c r="N101">
        <f>STDEV('Left 1 Kin'!N101, 'Left 2 Kin'!N101, 'Left 3 Kin'!N101)</f>
        <v>2.2690556217673872</v>
      </c>
      <c r="O101">
        <f>STDEV('Left 1 Kin'!O101, 'Left 2 Kin'!O101, 'Left 3 Kin'!O101)</f>
        <v>1.3904469346424824</v>
      </c>
      <c r="P101">
        <f>STDEV('Left 1 Kin'!P101, 'Left 2 Kin'!P101, 'Left 3 Kin'!P101)</f>
        <v>2.7244179809200335</v>
      </c>
      <c r="Q101">
        <f>STDEV('Left 1 Kin'!Q101, 'Left 2 Kin'!Q101, 'Left 3 Kin'!Q101)</f>
        <v>0.70743584626769851</v>
      </c>
      <c r="R101">
        <f>STDEV('Left 1 Kin'!R101, 'Left 2 Kin'!R101, 'Left 3 Kin'!R101)</f>
        <v>5.4861674810249603</v>
      </c>
      <c r="S101">
        <f>STDEV('Left 1 Kin'!S101, 'Left 2 Kin'!S101, 'Left 3 Kin'!S101)</f>
        <v>12.075036828870678</v>
      </c>
      <c r="T101">
        <f>STDEV('Left 1 Kin'!T101, 'Left 2 Kin'!T101, 'Left 3 Kin'!T101)</f>
        <v>0.8331493144869736</v>
      </c>
      <c r="U101">
        <f>STDEV('Left 1 Kin'!U101, 'Left 2 Kin'!U101, 'Left 3 Kin'!U101)</f>
        <v>21.166568012701109</v>
      </c>
      <c r="V101">
        <f>STDEV('Left 1 Kin'!V101, 'Left 2 Kin'!V101, 'Left 3 Kin'!V101)</f>
        <v>19.478387126154377</v>
      </c>
      <c r="W101">
        <f>STDEV('Left 1 Kin'!W101, 'Left 2 Kin'!W101, 'Left 3 Kin'!W101)</f>
        <v>66.900459558885956</v>
      </c>
      <c r="X101">
        <f>STDEV('Left 1 Kin'!X101, 'Left 2 Kin'!X101, 'Left 3 Kin'!X101)</f>
        <v>1.7930109932388965</v>
      </c>
      <c r="Y101">
        <f>STDEV('Left 1 Kin'!Y101, 'Left 2 Kin'!Y101, 'Left 3 Kin'!Y101)</f>
        <v>44.993216670929876</v>
      </c>
      <c r="Z101">
        <f>STDEV('Left 1 Kin'!Z101, 'Left 2 Kin'!Z101, 'Left 3 Kin'!Z101)</f>
        <v>33.45721825041624</v>
      </c>
      <c r="AA101">
        <f>STDEV('Left 1 Kin'!AA101, 'Left 2 Kin'!AA101, 'Left 3 Kin'!AA101)</f>
        <v>127.01802069585955</v>
      </c>
      <c r="AB101">
        <f>STDEV('Left 1 Kin'!AB101, 'Left 2 Kin'!AB101, 'Left 3 Kin'!AB101)</f>
        <v>68.776673333575047</v>
      </c>
      <c r="AC101">
        <f>STDEV('Left 1 Kin'!AC101, 'Left 2 Kin'!AC101, 'Left 3 Kin'!AC101)</f>
        <v>158.22215707542358</v>
      </c>
      <c r="AD101">
        <f>STDEV('Left 1 Kin'!AD101, 'Left 2 Kin'!AD101, 'Left 3 Kin'!AD101)</f>
        <v>282.81130943767573</v>
      </c>
      <c r="AE101">
        <f>STDEV('Left 1 Kin'!AE101, 'Left 2 Kin'!AE101, 'Left 3 Kin'!AE101)</f>
        <v>26.295733395864922</v>
      </c>
      <c r="AF101">
        <f>STDEV('Left 1 Kin'!AF101, 'Left 2 Kin'!AF101, 'Left 3 Kin'!AF101)</f>
        <v>290.52694230303877</v>
      </c>
      <c r="AG101">
        <f>STDEV('Left 1 Kin'!AG101, 'Left 2 Kin'!AG101, 'Left 3 Kin'!AG101)</f>
        <v>267.31943951630751</v>
      </c>
      <c r="AH101">
        <f>STDEV('Left 1 Kin'!AH101, 'Left 2 Kin'!AH101, 'Left 3 Kin'!AH101)</f>
        <v>25.175443424685113</v>
      </c>
      <c r="AI101">
        <f>STDEV('Left 1 Kin'!AI101, 'Left 2 Kin'!AI101, 'Left 3 Kin'!AI101)</f>
        <v>0.3112603879686755</v>
      </c>
      <c r="AJ101">
        <f>STDEV('Left 1 Kin'!AJ101, 'Left 2 Kin'!AJ101, 'Left 3 Kin'!AJ101)</f>
        <v>0.96183183475252643</v>
      </c>
      <c r="AK101">
        <f>STDEV('Left 1 Kin'!AK101, 'Left 2 Kin'!AK101, 'Left 3 Kin'!AK101)</f>
        <v>5.101079430305084E-2</v>
      </c>
      <c r="AL101">
        <f>STDEV('Left 1 Kin'!AL101, 'Left 2 Kin'!AL101, 'Left 3 Kin'!AL101)</f>
        <v>2.137589706129889</v>
      </c>
      <c r="AM101">
        <f>STDEV('Left 1 Kin'!AM101, 'Left 2 Kin'!AM101, 'Left 3 Kin'!AM101)</f>
        <v>0.14306514291568234</v>
      </c>
      <c r="AN101">
        <f>STDEV('Left 1 Kin'!AN101, 'Left 2 Kin'!AN101, 'Left 3 Kin'!AN101)</f>
        <v>0.32194908211677647</v>
      </c>
      <c r="AO101">
        <f>STDEV('Left 1 Kin'!AO101, 'Left 2 Kin'!AO101, 'Left 3 Kin'!AO101)</f>
        <v>0.10629608092170562</v>
      </c>
      <c r="AP101">
        <f>STDEV('Left 1 Kin'!AP101, 'Left 2 Kin'!AP101, 'Left 3 Kin'!AP101)</f>
        <v>2.2605234104281098</v>
      </c>
      <c r="AQ101">
        <f>STDEV('Left 1 Kin'!AQ101, 'Left 2 Kin'!AQ101, 'Left 3 Kin'!AQ101)</f>
        <v>0.40342850220777682</v>
      </c>
      <c r="AR101">
        <f>STDEV('Left 1 Kin'!AR101, 'Left 2 Kin'!AR101, 'Left 3 Kin'!AR101)</f>
        <v>4.5390839766396233E-2</v>
      </c>
      <c r="AS101">
        <f>STDEV('Left 1 Kin'!AS101, 'Left 2 Kin'!AS101, 'Left 3 Kin'!AS101)</f>
        <v>0.21647219010670898</v>
      </c>
      <c r="AT101">
        <f>STDEV('Left 1 Kin'!AT101, 'Left 2 Kin'!AT101, 'Left 3 Kin'!AT101)</f>
        <v>7.0999090588896738</v>
      </c>
    </row>
    <row r="102" spans="1:46" x14ac:dyDescent="0.25">
      <c r="A102">
        <v>100</v>
      </c>
      <c r="B102">
        <f>STDEV('Left 1 Kin'!B102, 'Left 2 Kin'!B102, 'Left 3 Kin'!B102)</f>
        <v>3.9455935337193195E-2</v>
      </c>
      <c r="C102">
        <f>STDEV('Left 1 Kin'!C102, 'Left 2 Kin'!C102, 'Left 3 Kin'!C102)</f>
        <v>2.4361392488561938E-3</v>
      </c>
      <c r="D102">
        <f>STDEV('Left 1 Kin'!D102, 'Left 2 Kin'!D102, 'Left 3 Kin'!D102)</f>
        <v>5.5286814373327513E-3</v>
      </c>
      <c r="E102">
        <f>STDEV('Left 1 Kin'!E102, 'Left 2 Kin'!E102, 'Left 3 Kin'!E102)</f>
        <v>1.1061453549607534E-2</v>
      </c>
      <c r="F102">
        <f>STDEV('Left 1 Kin'!F102, 'Left 2 Kin'!F102, 'Left 3 Kin'!F102)</f>
        <v>6.276461280139335E-3</v>
      </c>
      <c r="G102">
        <f>STDEV('Left 1 Kin'!G102, 'Left 2 Kin'!G102, 'Left 3 Kin'!G102)</f>
        <v>0.98318759030681724</v>
      </c>
      <c r="H102">
        <f>STDEV('Left 1 Kin'!H102, 'Left 2 Kin'!H102, 'Left 3 Kin'!H102)</f>
        <v>0.47992724899405326</v>
      </c>
      <c r="I102">
        <f>STDEV('Left 1 Kin'!I102, 'Left 2 Kin'!I102, 'Left 3 Kin'!I102)</f>
        <v>3.468780250020655</v>
      </c>
      <c r="J102">
        <f>STDEV('Left 1 Kin'!J102, 'Left 2 Kin'!J102, 'Left 3 Kin'!J102)</f>
        <v>1.3531106434188362</v>
      </c>
      <c r="K102">
        <f>STDEV('Left 1 Kin'!K102, 'Left 2 Kin'!K102, 'Left 3 Kin'!K102)</f>
        <v>1.2621460098710198</v>
      </c>
      <c r="L102">
        <f>STDEV('Left 1 Kin'!L102, 'Left 2 Kin'!L102, 'Left 3 Kin'!L102)</f>
        <v>2.8413544447205705</v>
      </c>
      <c r="M102">
        <f>STDEV('Left 1 Kin'!M102, 'Left 2 Kin'!M102, 'Left 3 Kin'!M102)</f>
        <v>1.3719967012108054</v>
      </c>
      <c r="N102">
        <f>STDEV('Left 1 Kin'!N102, 'Left 2 Kin'!N102, 'Left 3 Kin'!N102)</f>
        <v>2.1960235689612562</v>
      </c>
      <c r="O102">
        <f>STDEV('Left 1 Kin'!O102, 'Left 2 Kin'!O102, 'Left 3 Kin'!O102)</f>
        <v>1.6159257737388011</v>
      </c>
      <c r="P102">
        <f>STDEV('Left 1 Kin'!P102, 'Left 2 Kin'!P102, 'Left 3 Kin'!P102)</f>
        <v>2.4015615722483563</v>
      </c>
      <c r="Q102">
        <f>STDEV('Left 1 Kin'!Q102, 'Left 2 Kin'!Q102, 'Left 3 Kin'!Q102)</f>
        <v>0.69836673677469296</v>
      </c>
      <c r="R102">
        <f>STDEV('Left 1 Kin'!R102, 'Left 2 Kin'!R102, 'Left 3 Kin'!R102)</f>
        <v>5.1711007261510895</v>
      </c>
      <c r="S102">
        <f>STDEV('Left 1 Kin'!S102, 'Left 2 Kin'!S102, 'Left 3 Kin'!S102)</f>
        <v>11.866883353686427</v>
      </c>
      <c r="T102">
        <f>STDEV('Left 1 Kin'!T102, 'Left 2 Kin'!T102, 'Left 3 Kin'!T102)</f>
        <v>0.80293708123696339</v>
      </c>
      <c r="U102">
        <f>STDEV('Left 1 Kin'!U102, 'Left 2 Kin'!U102, 'Left 3 Kin'!U102)</f>
        <v>22.273445126708609</v>
      </c>
      <c r="V102">
        <f>STDEV('Left 1 Kin'!V102, 'Left 2 Kin'!V102, 'Left 3 Kin'!V102)</f>
        <v>20.157421582648524</v>
      </c>
      <c r="W102">
        <f>STDEV('Left 1 Kin'!W102, 'Left 2 Kin'!W102, 'Left 3 Kin'!W102)</f>
        <v>70.565581247310988</v>
      </c>
      <c r="X102">
        <f>STDEV('Left 1 Kin'!X102, 'Left 2 Kin'!X102, 'Left 3 Kin'!X102)</f>
        <v>7.270502619030994</v>
      </c>
      <c r="Y102">
        <f>STDEV('Left 1 Kin'!Y102, 'Left 2 Kin'!Y102, 'Left 3 Kin'!Y102)</f>
        <v>47.015554989146963</v>
      </c>
      <c r="Z102">
        <f>STDEV('Left 1 Kin'!Z102, 'Left 2 Kin'!Z102, 'Left 3 Kin'!Z102)</f>
        <v>34.634169867283219</v>
      </c>
      <c r="AA102">
        <f>STDEV('Left 1 Kin'!AA102, 'Left 2 Kin'!AA102, 'Left 3 Kin'!AA102)</f>
        <v>128.10194482813293</v>
      </c>
      <c r="AB102">
        <f>STDEV('Left 1 Kin'!AB102, 'Left 2 Kin'!AB102, 'Left 3 Kin'!AB102)</f>
        <v>71.631906915923025</v>
      </c>
      <c r="AC102">
        <f>STDEV('Left 1 Kin'!AC102, 'Left 2 Kin'!AC102, 'Left 3 Kin'!AC102)</f>
        <v>168.6178810441304</v>
      </c>
      <c r="AD102">
        <f>STDEV('Left 1 Kin'!AD102, 'Left 2 Kin'!AD102, 'Left 3 Kin'!AD102)</f>
        <v>305.58938632310736</v>
      </c>
      <c r="AE102">
        <f>STDEV('Left 1 Kin'!AE102, 'Left 2 Kin'!AE102, 'Left 3 Kin'!AE102)</f>
        <v>25.537084104950853</v>
      </c>
      <c r="AF102">
        <f>STDEV('Left 1 Kin'!AF102, 'Left 2 Kin'!AF102, 'Left 3 Kin'!AF102)</f>
        <v>342.57589996901902</v>
      </c>
      <c r="AG102">
        <f>STDEV('Left 1 Kin'!AG102, 'Left 2 Kin'!AG102, 'Left 3 Kin'!AG102)</f>
        <v>325.87685298987338</v>
      </c>
      <c r="AH102">
        <f>STDEV('Left 1 Kin'!AH102, 'Left 2 Kin'!AH102, 'Left 3 Kin'!AH102)</f>
        <v>28.200428549030065</v>
      </c>
      <c r="AI102">
        <f>STDEV('Left 1 Kin'!AI102, 'Left 2 Kin'!AI102, 'Left 3 Kin'!AI102)</f>
        <v>0.37723604498156482</v>
      </c>
      <c r="AJ102">
        <f>STDEV('Left 1 Kin'!AJ102, 'Left 2 Kin'!AJ102, 'Left 3 Kin'!AJ102)</f>
        <v>0.97236887955206264</v>
      </c>
      <c r="AK102">
        <f>STDEV('Left 1 Kin'!AK102, 'Left 2 Kin'!AK102, 'Left 3 Kin'!AK102)</f>
        <v>3.4105463475519571E-2</v>
      </c>
      <c r="AL102">
        <f>STDEV('Left 1 Kin'!AL102, 'Left 2 Kin'!AL102, 'Left 3 Kin'!AL102)</f>
        <v>2.2238235456378579</v>
      </c>
      <c r="AM102">
        <f>STDEV('Left 1 Kin'!AM102, 'Left 2 Kin'!AM102, 'Left 3 Kin'!AM102)</f>
        <v>0.11051467222651012</v>
      </c>
      <c r="AN102">
        <f>STDEV('Left 1 Kin'!AN102, 'Left 2 Kin'!AN102, 'Left 3 Kin'!AN102)</f>
        <v>0.36913577151142285</v>
      </c>
      <c r="AO102">
        <f>STDEV('Left 1 Kin'!AO102, 'Left 2 Kin'!AO102, 'Left 3 Kin'!AO102)</f>
        <v>9.3789415842780485E-2</v>
      </c>
      <c r="AP102">
        <f>STDEV('Left 1 Kin'!AP102, 'Left 2 Kin'!AP102, 'Left 3 Kin'!AP102)</f>
        <v>2.4834810180336255</v>
      </c>
      <c r="AQ102">
        <f>STDEV('Left 1 Kin'!AQ102, 'Left 2 Kin'!AQ102, 'Left 3 Kin'!AQ102)</f>
        <v>0.37204717215361732</v>
      </c>
      <c r="AR102">
        <f>STDEV('Left 1 Kin'!AR102, 'Left 2 Kin'!AR102, 'Left 3 Kin'!AR102)</f>
        <v>4.9976272697251065E-2</v>
      </c>
      <c r="AS102">
        <f>STDEV('Left 1 Kin'!AS102, 'Left 2 Kin'!AS102, 'Left 3 Kin'!AS102)</f>
        <v>0.21489274493647603</v>
      </c>
      <c r="AT102">
        <f>STDEV('Left 1 Kin'!AT102, 'Left 2 Kin'!AT102, 'Left 3 Kin'!AT102)</f>
        <v>6.5770016028206459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008E6-EE02-47FF-9B51-90D69E7C8883}">
  <dimension ref="A1:AT102"/>
  <sheetViews>
    <sheetView topLeftCell="B2" workbookViewId="0">
      <selection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f>'Average Left'!B2-'STDEV Left'!B2</f>
        <v>5.3171027679146938</v>
      </c>
      <c r="C2">
        <f>'Average Left'!C2-'STDEV Left'!C2</f>
        <v>0.57201824962649783</v>
      </c>
      <c r="D2">
        <f>'Average Left'!D2-'STDEV Left'!D2</f>
        <v>-2.739666971831849E-2</v>
      </c>
      <c r="E2">
        <f>'Average Left'!E2-'STDEV Left'!E2</f>
        <v>-2.2219324569872946E-4</v>
      </c>
      <c r="F2">
        <f>'Average Left'!F2-'STDEV Left'!F2</f>
        <v>0.11342778384825236</v>
      </c>
      <c r="G2">
        <f>'Average Left'!G2-'STDEV Left'!G2</f>
        <v>6.8651906645978604</v>
      </c>
      <c r="H2">
        <f>'Average Left'!H2-'STDEV Left'!H2</f>
        <v>-3.7103592331128672</v>
      </c>
      <c r="I2">
        <f>'Average Left'!I2-'STDEV Left'!I2</f>
        <v>-6.9876188321396135</v>
      </c>
      <c r="J2">
        <f>'Average Left'!J2-'STDEV Left'!J2</f>
        <v>10.855160013267627</v>
      </c>
      <c r="K2">
        <f>'Average Left'!K2-'STDEV Left'!K2</f>
        <v>2.2857374117257767</v>
      </c>
      <c r="L2">
        <f>'Average Left'!L2-'STDEV Left'!L2</f>
        <v>-6.3688435092044529</v>
      </c>
      <c r="M2">
        <f>'Average Left'!M2-'STDEV Left'!M2</f>
        <v>31.167887241016938</v>
      </c>
      <c r="N2">
        <f>'Average Left'!N2-'STDEV Left'!N2</f>
        <v>5.2667593381788844</v>
      </c>
      <c r="O2">
        <f>'Average Left'!O2-'STDEV Left'!O2</f>
        <v>7.6321404831789827</v>
      </c>
      <c r="P2">
        <f>'Average Left'!P2-'STDEV Left'!P2</f>
        <v>15.863955824725981</v>
      </c>
      <c r="Q2">
        <f>'Average Left'!Q2-'STDEV Left'!Q2</f>
        <v>6.0801588114598779</v>
      </c>
      <c r="R2">
        <f>'Average Left'!R2-'STDEV Left'!R2</f>
        <v>-34.741580885766403</v>
      </c>
      <c r="S2">
        <f>'Average Left'!S2-'STDEV Left'!S2</f>
        <v>-8.3697344473156292</v>
      </c>
      <c r="T2">
        <f>'Average Left'!T2-'STDEV Left'!T2</f>
        <v>3.4485124939538441</v>
      </c>
      <c r="U2">
        <f>'Average Left'!U2-'STDEV Left'!U2</f>
        <v>60.679784677556789</v>
      </c>
      <c r="V2">
        <f>'Average Left'!V2-'STDEV Left'!V2</f>
        <v>-33.652467091457268</v>
      </c>
      <c r="W2">
        <f>'Average Left'!W2-'STDEV Left'!W2</f>
        <v>-0.9941149103903868</v>
      </c>
      <c r="X2">
        <f>'Average Left'!X2-'STDEV Left'!X2</f>
        <v>-112.15121577089442</v>
      </c>
      <c r="Y2">
        <f>'Average Left'!Y2-'STDEV Left'!Y2</f>
        <v>-7.0289168965489068</v>
      </c>
      <c r="Z2">
        <f>'Average Left'!Z2-'STDEV Left'!Z2</f>
        <v>-299.42591094804311</v>
      </c>
      <c r="AA2">
        <f>'Average Left'!AA2-'STDEV Left'!AA2</f>
        <v>-462.12500476190439</v>
      </c>
      <c r="AB2">
        <f>'Average Left'!AB2-'STDEV Left'!AB2</f>
        <v>-5.0498896487522131</v>
      </c>
      <c r="AC2">
        <f>'Average Left'!AC2-'STDEV Left'!AC2</f>
        <v>390.52334071180957</v>
      </c>
      <c r="AD2">
        <f>'Average Left'!AD2-'STDEV Left'!AD2</f>
        <v>-44.357833906435481</v>
      </c>
      <c r="AE2">
        <f>'Average Left'!AE2-'STDEV Left'!AE2</f>
        <v>135.45547540491776</v>
      </c>
      <c r="AF2">
        <f>'Average Left'!AF2-'STDEV Left'!AF2</f>
        <v>-170.26806732543884</v>
      </c>
      <c r="AG2">
        <f>'Average Left'!AG2-'STDEV Left'!AG2</f>
        <v>322.02852838373917</v>
      </c>
      <c r="AH2">
        <f>'Average Left'!AH2-'STDEV Left'!AH2</f>
        <v>-93.248324694095999</v>
      </c>
      <c r="AI2">
        <f>'Average Left'!AI2-'STDEV Left'!AI2</f>
        <v>-0.33687855233566338</v>
      </c>
      <c r="AJ2">
        <f>'Average Left'!AJ2-'STDEV Left'!AJ2</f>
        <v>-6.2392612299020239E-2</v>
      </c>
      <c r="AK2">
        <f>'Average Left'!AK2-'STDEV Left'!AK2</f>
        <v>-6.3886825739371628E-2</v>
      </c>
      <c r="AL2">
        <f>'Average Left'!AL2-'STDEV Left'!AL2</f>
        <v>-1.4829441925305953</v>
      </c>
      <c r="AM2">
        <f>'Average Left'!AM2-'STDEV Left'!AM2</f>
        <v>-0.41204450555080485</v>
      </c>
      <c r="AN2">
        <f>'Average Left'!AN2-'STDEV Left'!AN2</f>
        <v>0.35720233597164658</v>
      </c>
      <c r="AO2">
        <f>'Average Left'!AO2-'STDEV Left'!AO2</f>
        <v>5.7038138157797291E-2</v>
      </c>
      <c r="AP2">
        <f>'Average Left'!AP2-'STDEV Left'!AP2</f>
        <v>-0.63018499580449938</v>
      </c>
      <c r="AQ2">
        <f>'Average Left'!AQ2-'STDEV Left'!AQ2</f>
        <v>-1.96922015772618E-2</v>
      </c>
      <c r="AR2">
        <f>'Average Left'!AR2-'STDEV Left'!AR2</f>
        <v>4.4306177924653654E-2</v>
      </c>
      <c r="AS2">
        <f>'Average Left'!AS2-'STDEV Left'!AS2</f>
        <v>6.0369005767041808E-2</v>
      </c>
      <c r="AT2">
        <f>'Average Left'!AT2-'STDEV Left'!AT2</f>
        <v>-1.0446860531054487</v>
      </c>
    </row>
    <row r="3" spans="1:46" x14ac:dyDescent="0.25">
      <c r="A3">
        <v>1</v>
      </c>
      <c r="B3">
        <f>'Average Left'!B3-'STDEV Left'!B3</f>
        <v>5.3133411026614548</v>
      </c>
      <c r="C3">
        <f>'Average Left'!C3-'STDEV Left'!C3</f>
        <v>0.57111570893350116</v>
      </c>
      <c r="D3">
        <f>'Average Left'!D3-'STDEV Left'!D3</f>
        <v>-9.0145631508959767E-2</v>
      </c>
      <c r="E3">
        <f>'Average Left'!E3-'STDEV Left'!E3</f>
        <v>5.1880633855907771E-2</v>
      </c>
      <c r="F3">
        <f>'Average Left'!F3-'STDEV Left'!F3</f>
        <v>0.2502095840957505</v>
      </c>
      <c r="G3">
        <f>'Average Left'!G3-'STDEV Left'!G3</f>
        <v>6.9459847403874297</v>
      </c>
      <c r="H3">
        <f>'Average Left'!H3-'STDEV Left'!H3</f>
        <v>-3.7317143520330061</v>
      </c>
      <c r="I3">
        <f>'Average Left'!I3-'STDEV Left'!I3</f>
        <v>-6.9422807202819969</v>
      </c>
      <c r="J3">
        <f>'Average Left'!J3-'STDEV Left'!J3</f>
        <v>10.814897439108616</v>
      </c>
      <c r="K3">
        <f>'Average Left'!K3-'STDEV Left'!K3</f>
        <v>2.4816318706312352</v>
      </c>
      <c r="L3">
        <f>'Average Left'!L3-'STDEV Left'!L3</f>
        <v>-6.4364601597185844</v>
      </c>
      <c r="M3">
        <f>'Average Left'!M3-'STDEV Left'!M3</f>
        <v>30.790381828742074</v>
      </c>
      <c r="N3">
        <f>'Average Left'!N3-'STDEV Left'!N3</f>
        <v>5.7395755068560881</v>
      </c>
      <c r="O3">
        <f>'Average Left'!O3-'STDEV Left'!O3</f>
        <v>8.4982935270699347</v>
      </c>
      <c r="P3">
        <f>'Average Left'!P3-'STDEV Left'!P3</f>
        <v>16.129774359934665</v>
      </c>
      <c r="Q3">
        <f>'Average Left'!Q3-'STDEV Left'!Q3</f>
        <v>6.5977421929523903</v>
      </c>
      <c r="R3">
        <f>'Average Left'!R3-'STDEV Left'!R3</f>
        <v>-34.406429256152158</v>
      </c>
      <c r="S3">
        <f>'Average Left'!S3-'STDEV Left'!S3</f>
        <v>-7.6110617660454061</v>
      </c>
      <c r="T3">
        <f>'Average Left'!T3-'STDEV Left'!T3</f>
        <v>3.3654282842225887</v>
      </c>
      <c r="U3">
        <f>'Average Left'!U3-'STDEV Left'!U3</f>
        <v>61.269480393888955</v>
      </c>
      <c r="V3">
        <f>'Average Left'!V3-'STDEV Left'!V3</f>
        <v>-32.587395577547909</v>
      </c>
      <c r="W3">
        <f>'Average Left'!W3-'STDEV Left'!W3</f>
        <v>8.3833725418426042E-2</v>
      </c>
      <c r="X3">
        <f>'Average Left'!X3-'STDEV Left'!X3</f>
        <v>-104.50834929188687</v>
      </c>
      <c r="Y3">
        <f>'Average Left'!Y3-'STDEV Left'!Y3</f>
        <v>0.73872008654068111</v>
      </c>
      <c r="Z3">
        <f>'Average Left'!Z3-'STDEV Left'!Z3</f>
        <v>-279.48796390412093</v>
      </c>
      <c r="AA3">
        <f>'Average Left'!AA3-'STDEV Left'!AA3</f>
        <v>-449.21668967535913</v>
      </c>
      <c r="AB3">
        <f>'Average Left'!AB3-'STDEV Left'!AB3</f>
        <v>8.2687037843730025</v>
      </c>
      <c r="AC3">
        <f>'Average Left'!AC3-'STDEV Left'!AC3</f>
        <v>292.97184021794288</v>
      </c>
      <c r="AD3">
        <f>'Average Left'!AD3-'STDEV Left'!AD3</f>
        <v>-22.132552488149301</v>
      </c>
      <c r="AE3">
        <f>'Average Left'!AE3-'STDEV Left'!AE3</f>
        <v>124.26126091731886</v>
      </c>
      <c r="AF3">
        <f>'Average Left'!AF3-'STDEV Left'!AF3</f>
        <v>-109.18177104489345</v>
      </c>
      <c r="AG3">
        <f>'Average Left'!AG3-'STDEV Left'!AG3</f>
        <v>378.85690811644486</v>
      </c>
      <c r="AH3">
        <f>'Average Left'!AH3-'STDEV Left'!AH3</f>
        <v>-108.61401311644514</v>
      </c>
      <c r="AI3">
        <f>'Average Left'!AI3-'STDEV Left'!AI3</f>
        <v>-1.1998360558180565</v>
      </c>
      <c r="AJ3">
        <f>'Average Left'!AJ3-'STDEV Left'!AJ3</f>
        <v>7.1823880375152749E-2</v>
      </c>
      <c r="AK3">
        <f>'Average Left'!AK3-'STDEV Left'!AK3</f>
        <v>-7.1415148133133405E-2</v>
      </c>
      <c r="AL3">
        <f>'Average Left'!AL3-'STDEV Left'!AL3</f>
        <v>-4.5529461815424979</v>
      </c>
      <c r="AM3">
        <f>'Average Left'!AM3-'STDEV Left'!AM3</f>
        <v>-3.396647031048694E-2</v>
      </c>
      <c r="AN3">
        <f>'Average Left'!AN3-'STDEV Left'!AN3</f>
        <v>0.29049099582928062</v>
      </c>
      <c r="AO3">
        <f>'Average Left'!AO3-'STDEV Left'!AO3</f>
        <v>9.966001806900926E-2</v>
      </c>
      <c r="AP3">
        <f>'Average Left'!AP3-'STDEV Left'!AP3</f>
        <v>-2.6062035876059122</v>
      </c>
      <c r="AQ3">
        <f>'Average Left'!AQ3-'STDEV Left'!AQ3</f>
        <v>5.7521985671340224E-2</v>
      </c>
      <c r="AR3">
        <f>'Average Left'!AR3-'STDEV Left'!AR3</f>
        <v>7.4291878694536795E-2</v>
      </c>
      <c r="AS3">
        <f>'Average Left'!AS3-'STDEV Left'!AS3</f>
        <v>0.12087734597390795</v>
      </c>
      <c r="AT3">
        <f>'Average Left'!AT3-'STDEV Left'!AT3</f>
        <v>-1.2944124783464215</v>
      </c>
    </row>
    <row r="4" spans="1:46" x14ac:dyDescent="0.25">
      <c r="A4">
        <v>2</v>
      </c>
      <c r="B4">
        <f>'Average Left'!B4-'STDEV Left'!B4</f>
        <v>5.3092223319616387</v>
      </c>
      <c r="C4">
        <f>'Average Left'!C4-'STDEV Left'!C4</f>
        <v>0.57021273335365885</v>
      </c>
      <c r="D4">
        <f>'Average Left'!D4-'STDEV Left'!D4</f>
        <v>-0.1415555289086676</v>
      </c>
      <c r="E4">
        <f>'Average Left'!E4-'STDEV Left'!E4</f>
        <v>9.5892580673505062E-2</v>
      </c>
      <c r="F4">
        <f>'Average Left'!F4-'STDEV Left'!F4</f>
        <v>0.40734940193528146</v>
      </c>
      <c r="G4">
        <f>'Average Left'!G4-'STDEV Left'!G4</f>
        <v>7.0267389162718317</v>
      </c>
      <c r="H4">
        <f>'Average Left'!H4-'STDEV Left'!H4</f>
        <v>-3.7532350897846656</v>
      </c>
      <c r="I4">
        <f>'Average Left'!I4-'STDEV Left'!I4</f>
        <v>-6.8970224661409905</v>
      </c>
      <c r="J4">
        <f>'Average Left'!J4-'STDEV Left'!J4</f>
        <v>10.769599482311843</v>
      </c>
      <c r="K4">
        <f>'Average Left'!K4-'STDEV Left'!K4</f>
        <v>2.6773509356145428</v>
      </c>
      <c r="L4">
        <f>'Average Left'!L4-'STDEV Left'!L4</f>
        <v>-6.505226889829415</v>
      </c>
      <c r="M4">
        <f>'Average Left'!M4-'STDEV Left'!M4</f>
        <v>30.412126441242304</v>
      </c>
      <c r="N4">
        <f>'Average Left'!N4-'STDEV Left'!N4</f>
        <v>6.2095865429812536</v>
      </c>
      <c r="O4">
        <f>'Average Left'!O4-'STDEV Left'!O4</f>
        <v>9.3563238597220053</v>
      </c>
      <c r="P4">
        <f>'Average Left'!P4-'STDEV Left'!P4</f>
        <v>16.393196564904091</v>
      </c>
      <c r="Q4">
        <f>'Average Left'!Q4-'STDEV Left'!Q4</f>
        <v>7.1146529181349623</v>
      </c>
      <c r="R4">
        <f>'Average Left'!R4-'STDEV Left'!R4</f>
        <v>-34.072288236730337</v>
      </c>
      <c r="S4">
        <f>'Average Left'!S4-'STDEV Left'!S4</f>
        <v>-6.8776565852789018</v>
      </c>
      <c r="T4">
        <f>'Average Left'!T4-'STDEV Left'!T4</f>
        <v>3.2815114527130542</v>
      </c>
      <c r="U4">
        <f>'Average Left'!U4-'STDEV Left'!U4</f>
        <v>61.858896521993401</v>
      </c>
      <c r="V4">
        <f>'Average Left'!V4-'STDEV Left'!V4</f>
        <v>-31.528227856828444</v>
      </c>
      <c r="W4">
        <f>'Average Left'!W4-'STDEV Left'!W4</f>
        <v>1.1516430272596274</v>
      </c>
      <c r="X4">
        <f>'Average Left'!X4-'STDEV Left'!X4</f>
        <v>-96.883599125460194</v>
      </c>
      <c r="Y4">
        <f>'Average Left'!Y4-'STDEV Left'!Y4</f>
        <v>8.4146751331154803</v>
      </c>
      <c r="Z4">
        <f>'Average Left'!Z4-'STDEV Left'!Z4</f>
        <v>-259.62028426709617</v>
      </c>
      <c r="AA4">
        <f>'Average Left'!AA4-'STDEV Left'!AA4</f>
        <v>-436.32509937508894</v>
      </c>
      <c r="AB4">
        <f>'Average Left'!AB4-'STDEV Left'!AB4</f>
        <v>21.584885098408279</v>
      </c>
      <c r="AC4">
        <f>'Average Left'!AC4-'STDEV Left'!AC4</f>
        <v>194.70516578760677</v>
      </c>
      <c r="AD4">
        <f>'Average Left'!AD4-'STDEV Left'!AD4</f>
        <v>1.4673178364731143E-2</v>
      </c>
      <c r="AE4">
        <f>'Average Left'!AE4-'STDEV Left'!AE4</f>
        <v>113.02418166799929</v>
      </c>
      <c r="AF4">
        <f>'Average Left'!AF4-'STDEV Left'!AF4</f>
        <v>-48.098735214716726</v>
      </c>
      <c r="AG4">
        <f>'Average Left'!AG4-'STDEV Left'!AG4</f>
        <v>435.65088810090367</v>
      </c>
      <c r="AH4">
        <f>'Average Left'!AH4-'STDEV Left'!AH4</f>
        <v>-124.05964953377884</v>
      </c>
      <c r="AI4">
        <f>'Average Left'!AI4-'STDEV Left'!AI4</f>
        <v>-2.0662785631399361</v>
      </c>
      <c r="AJ4">
        <f>'Average Left'!AJ4-'STDEV Left'!AJ4</f>
        <v>0.20276002954070899</v>
      </c>
      <c r="AK4">
        <f>'Average Left'!AK4-'STDEV Left'!AK4</f>
        <v>-8.0331462554041097E-2</v>
      </c>
      <c r="AL4">
        <f>'Average Left'!AL4-'STDEV Left'!AL4</f>
        <v>-7.6362079121330062</v>
      </c>
      <c r="AM4">
        <f>'Average Left'!AM4-'STDEV Left'!AM4</f>
        <v>0.34407241075138023</v>
      </c>
      <c r="AN4">
        <f>'Average Left'!AN4-'STDEV Left'!AN4</f>
        <v>0.19146229262543915</v>
      </c>
      <c r="AO4">
        <f>'Average Left'!AO4-'STDEV Left'!AO4</f>
        <v>0.13697278607512722</v>
      </c>
      <c r="AP4">
        <f>'Average Left'!AP4-'STDEV Left'!AP4</f>
        <v>-4.5871525991559441</v>
      </c>
      <c r="AQ4">
        <f>'Average Left'!AQ4-'STDEV Left'!AQ4</f>
        <v>0.12898527764906612</v>
      </c>
      <c r="AR4">
        <f>'Average Left'!AR4-'STDEV Left'!AR4</f>
        <v>0.10427150245853643</v>
      </c>
      <c r="AS4">
        <f>'Average Left'!AS4-'STDEV Left'!AS4</f>
        <v>0.17961512343382097</v>
      </c>
      <c r="AT4">
        <f>'Average Left'!AT4-'STDEV Left'!AT4</f>
        <v>-1.5721085392957685</v>
      </c>
    </row>
    <row r="5" spans="1:46" x14ac:dyDescent="0.25">
      <c r="A5">
        <v>3</v>
      </c>
      <c r="B5">
        <f>'Average Left'!B5-'STDEV Left'!B5</f>
        <v>5.3053737138787911</v>
      </c>
      <c r="C5">
        <f>'Average Left'!C5-'STDEV Left'!C5</f>
        <v>0.56931073819800082</v>
      </c>
      <c r="D5">
        <f>'Average Left'!D5-'STDEV Left'!D5</f>
        <v>-0.23083826146291</v>
      </c>
      <c r="E5">
        <f>'Average Left'!E5-'STDEV Left'!E5</f>
        <v>9.5882282138759489E-2</v>
      </c>
      <c r="F5">
        <f>'Average Left'!F5-'STDEV Left'!F5</f>
        <v>0.57168894154117122</v>
      </c>
      <c r="G5">
        <f>'Average Left'!G5-'STDEV Left'!G5</f>
        <v>7.107876896956447</v>
      </c>
      <c r="H5">
        <f>'Average Left'!H5-'STDEV Left'!H5</f>
        <v>-3.7752594957702637</v>
      </c>
      <c r="I5">
        <f>'Average Left'!I5-'STDEV Left'!I5</f>
        <v>-6.8518837076888168</v>
      </c>
      <c r="J5">
        <f>'Average Left'!J5-'STDEV Left'!J5</f>
        <v>10.719823831374594</v>
      </c>
      <c r="K5">
        <f>'Average Left'!K5-'STDEV Left'!K5</f>
        <v>2.8627505761233456</v>
      </c>
      <c r="L5">
        <f>'Average Left'!L5-'STDEV Left'!L5</f>
        <v>-6.5776971323287317</v>
      </c>
      <c r="M5">
        <f>'Average Left'!M5-'STDEV Left'!M5</f>
        <v>30.032745313940154</v>
      </c>
      <c r="N5">
        <f>'Average Left'!N5-'STDEV Left'!N5</f>
        <v>6.6569981153821152</v>
      </c>
      <c r="O5">
        <f>'Average Left'!O5-'STDEV Left'!O5</f>
        <v>10.17306302075967</v>
      </c>
      <c r="P5">
        <f>'Average Left'!P5-'STDEV Left'!P5</f>
        <v>16.664444118543784</v>
      </c>
      <c r="Q5">
        <f>'Average Left'!Q5-'STDEV Left'!Q5</f>
        <v>7.6104725390362038</v>
      </c>
      <c r="R5">
        <f>'Average Left'!R5-'STDEV Left'!R5</f>
        <v>-33.715431799933661</v>
      </c>
      <c r="S5">
        <f>'Average Left'!S5-'STDEV Left'!S5</f>
        <v>-6.1705382111358569</v>
      </c>
      <c r="T5">
        <f>'Average Left'!T5-'STDEV Left'!T5</f>
        <v>3.1842678959715012</v>
      </c>
      <c r="U5">
        <f>'Average Left'!U5-'STDEV Left'!U5</f>
        <v>62.520288999789166</v>
      </c>
      <c r="V5">
        <f>'Average Left'!V5-'STDEV Left'!V5</f>
        <v>-30.57877426424697</v>
      </c>
      <c r="W5">
        <f>'Average Left'!W5-'STDEV Left'!W5</f>
        <v>2.250931785405637</v>
      </c>
      <c r="X5">
        <f>'Average Left'!X5-'STDEV Left'!X5</f>
        <v>-88.974371709739984</v>
      </c>
      <c r="Y5">
        <f>'Average Left'!Y5-'STDEV Left'!Y5</f>
        <v>16.034659274417749</v>
      </c>
      <c r="Z5">
        <f>'Average Left'!Z5-'STDEV Left'!Z5</f>
        <v>-240.08390642001274</v>
      </c>
      <c r="AA5">
        <f>'Average Left'!AA5-'STDEV Left'!AA5</f>
        <v>-422.31125734453087</v>
      </c>
      <c r="AB5">
        <f>'Average Left'!AB5-'STDEV Left'!AB5</f>
        <v>35.68524848366593</v>
      </c>
      <c r="AC5">
        <f>'Average Left'!AC5-'STDEV Left'!AC5</f>
        <v>96.415336979982527</v>
      </c>
      <c r="AD5">
        <f>'Average Left'!AD5-'STDEV Left'!AD5</f>
        <v>24.824034585756976</v>
      </c>
      <c r="AE5">
        <f>'Average Left'!AE5-'STDEV Left'!AE5</f>
        <v>100.31728116763689</v>
      </c>
      <c r="AF5">
        <f>'Average Left'!AF5-'STDEV Left'!AF5</f>
        <v>16.324398029320406</v>
      </c>
      <c r="AG5">
        <f>'Average Left'!AG5-'STDEV Left'!AG5</f>
        <v>490.05679694661995</v>
      </c>
      <c r="AH5">
        <f>'Average Left'!AH5-'STDEV Left'!AH5</f>
        <v>-141.00695802139145</v>
      </c>
      <c r="AI5">
        <f>'Average Left'!AI5-'STDEV Left'!AI5</f>
        <v>-2.8330255818119179</v>
      </c>
      <c r="AJ5">
        <f>'Average Left'!AJ5-'STDEV Left'!AJ5</f>
        <v>0.37688739380146535</v>
      </c>
      <c r="AK5">
        <f>'Average Left'!AK5-'STDEV Left'!AK5</f>
        <v>-8.5302373118978841E-2</v>
      </c>
      <c r="AL5">
        <f>'Average Left'!AL5-'STDEV Left'!AL5</f>
        <v>-10.298802321412461</v>
      </c>
      <c r="AM5">
        <f>'Average Left'!AM5-'STDEV Left'!AM5</f>
        <v>0.74738964551307552</v>
      </c>
      <c r="AN5">
        <f>'Average Left'!AN5-'STDEV Left'!AN5</f>
        <v>0.12213533285221792</v>
      </c>
      <c r="AO5">
        <f>'Average Left'!AO5-'STDEV Left'!AO5</f>
        <v>0.16430507013895093</v>
      </c>
      <c r="AP5">
        <f>'Average Left'!AP5-'STDEV Left'!AP5</f>
        <v>-6.4834798402654741</v>
      </c>
      <c r="AQ5">
        <f>'Average Left'!AQ5-'STDEV Left'!AQ5</f>
        <v>0.18203511032433836</v>
      </c>
      <c r="AR5">
        <f>'Average Left'!AR5-'STDEV Left'!AR5</f>
        <v>0.13031724328703434</v>
      </c>
      <c r="AS5">
        <f>'Average Left'!AS5-'STDEV Left'!AS5</f>
        <v>0.22245773081273312</v>
      </c>
      <c r="AT5">
        <f>'Average Left'!AT5-'STDEV Left'!AT5</f>
        <v>-1.9691643944156991</v>
      </c>
    </row>
    <row r="6" spans="1:46" x14ac:dyDescent="0.25">
      <c r="A6">
        <v>4</v>
      </c>
      <c r="B6">
        <f>'Average Left'!B6-'STDEV Left'!B6</f>
        <v>5.3033646911418488</v>
      </c>
      <c r="C6">
        <f>'Average Left'!C6-'STDEV Left'!C6</f>
        <v>0.56841768674389048</v>
      </c>
      <c r="D6">
        <f>'Average Left'!D6-'STDEV Left'!D6</f>
        <v>-0.3728878007878122</v>
      </c>
      <c r="E6">
        <f>'Average Left'!E6-'STDEV Left'!E6</f>
        <v>4.7060692114236614E-2</v>
      </c>
      <c r="F6">
        <f>'Average Left'!F6-'STDEV Left'!F6</f>
        <v>0.77096833048180224</v>
      </c>
      <c r="G6">
        <f>'Average Left'!G6-'STDEV Left'!G6</f>
        <v>7.1913334243290592</v>
      </c>
      <c r="H6">
        <f>'Average Left'!H6-'STDEV Left'!H6</f>
        <v>-3.7995975970015827</v>
      </c>
      <c r="I6">
        <f>'Average Left'!I6-'STDEV Left'!I6</f>
        <v>-6.8089681336780892</v>
      </c>
      <c r="J6">
        <f>'Average Left'!J6-'STDEV Left'!J6</f>
        <v>10.659364434339851</v>
      </c>
      <c r="K6">
        <f>'Average Left'!K6-'STDEV Left'!K6</f>
        <v>2.9852673890668626</v>
      </c>
      <c r="L6">
        <f>'Average Left'!L6-'STDEV Left'!L6</f>
        <v>-6.672948907512577</v>
      </c>
      <c r="M6">
        <f>'Average Left'!M6-'STDEV Left'!M6</f>
        <v>29.658921542526542</v>
      </c>
      <c r="N6">
        <f>'Average Left'!N6-'STDEV Left'!N6</f>
        <v>6.9888923696052965</v>
      </c>
      <c r="O6">
        <f>'Average Left'!O6-'STDEV Left'!O6</f>
        <v>10.779545341385282</v>
      </c>
      <c r="P6">
        <f>'Average Left'!P6-'STDEV Left'!P6</f>
        <v>17.07904130607514</v>
      </c>
      <c r="Q6">
        <f>'Average Left'!Q6-'STDEV Left'!Q6</f>
        <v>7.9224172121846044</v>
      </c>
      <c r="R6">
        <f>'Average Left'!R6-'STDEV Left'!R6</f>
        <v>-32.99897673744735</v>
      </c>
      <c r="S6">
        <f>'Average Left'!S6-'STDEV Left'!S6</f>
        <v>-5.3471767714173879</v>
      </c>
      <c r="T6">
        <f>'Average Left'!T6-'STDEV Left'!T6</f>
        <v>2.9914116573915086</v>
      </c>
      <c r="U6">
        <f>'Average Left'!U6-'STDEV Left'!U6</f>
        <v>63.563135590286407</v>
      </c>
      <c r="V6">
        <f>'Average Left'!V6-'STDEV Left'!V6</f>
        <v>-30.063973800324092</v>
      </c>
      <c r="W6">
        <f>'Average Left'!W6-'STDEV Left'!W6</f>
        <v>3.5984300691291224</v>
      </c>
      <c r="X6">
        <f>'Average Left'!X6-'STDEV Left'!X6</f>
        <v>-78.996556329310692</v>
      </c>
      <c r="Y6">
        <f>'Average Left'!Y6-'STDEV Left'!Y6</f>
        <v>24.263937324983551</v>
      </c>
      <c r="Z6">
        <f>'Average Left'!Z6-'STDEV Left'!Z6</f>
        <v>-222.1256925746506</v>
      </c>
      <c r="AA6">
        <f>'Average Left'!AA6-'STDEV Left'!AA6</f>
        <v>-401.82024704662757</v>
      </c>
      <c r="AB6">
        <f>'Average Left'!AB6-'STDEV Left'!AB6</f>
        <v>54.639425229141196</v>
      </c>
      <c r="AC6">
        <f>'Average Left'!AC6-'STDEV Left'!AC6</f>
        <v>-6.5474713736300885</v>
      </c>
      <c r="AD6">
        <f>'Average Left'!AD6-'STDEV Left'!AD6</f>
        <v>62.853008226353154</v>
      </c>
      <c r="AE6">
        <f>'Average Left'!AE6-'STDEV Left'!AE6</f>
        <v>75.444309607533299</v>
      </c>
      <c r="AF6">
        <f>'Average Left'!AF6-'STDEV Left'!AF6</f>
        <v>93.423767336139491</v>
      </c>
      <c r="AG6">
        <f>'Average Left'!AG6-'STDEV Left'!AG6</f>
        <v>527.88670977772881</v>
      </c>
      <c r="AH6">
        <f>'Average Left'!AH6-'STDEV Left'!AH6</f>
        <v>-163.9891754530633</v>
      </c>
      <c r="AI6">
        <f>'Average Left'!AI6-'STDEV Left'!AI6</f>
        <v>-3.0014654739674231</v>
      </c>
      <c r="AJ6">
        <f>'Average Left'!AJ6-'STDEV Left'!AJ6</f>
        <v>0.82159137789301551</v>
      </c>
      <c r="AK6">
        <f>'Average Left'!AK6-'STDEV Left'!AK6</f>
        <v>-9.1366917240667672E-2</v>
      </c>
      <c r="AL6">
        <f>'Average Left'!AL6-'STDEV Left'!AL6</f>
        <v>-10.587475081865119</v>
      </c>
      <c r="AM6">
        <f>'Average Left'!AM6-'STDEV Left'!AM6</f>
        <v>1.2286068756711601</v>
      </c>
      <c r="AN6">
        <f>'Average Left'!AN6-'STDEV Left'!AN6</f>
        <v>0.2477852009362268</v>
      </c>
      <c r="AO6">
        <f>'Average Left'!AO6-'STDEV Left'!AO6</f>
        <v>0.18038224927028884</v>
      </c>
      <c r="AP6">
        <f>'Average Left'!AP6-'STDEV Left'!AP6</f>
        <v>-7.9489249274758942</v>
      </c>
      <c r="AQ6">
        <f>'Average Left'!AQ6-'STDEV Left'!AQ6</f>
        <v>0.23077441729721465</v>
      </c>
      <c r="AR6">
        <f>'Average Left'!AR6-'STDEV Left'!AR6</f>
        <v>0.14245304337496967</v>
      </c>
      <c r="AS6">
        <f>'Average Left'!AS6-'STDEV Left'!AS6</f>
        <v>0.24797934364820465</v>
      </c>
      <c r="AT6">
        <f>'Average Left'!AT6-'STDEV Left'!AT6</f>
        <v>-2.8383395369832174</v>
      </c>
    </row>
    <row r="7" spans="1:46" x14ac:dyDescent="0.25">
      <c r="A7">
        <v>5</v>
      </c>
      <c r="B7">
        <f>'Average Left'!B7-'STDEV Left'!B7</f>
        <v>5.3009865216405627</v>
      </c>
      <c r="C7">
        <f>'Average Left'!C7-'STDEV Left'!C7</f>
        <v>0.56752448964874547</v>
      </c>
      <c r="D7">
        <f>'Average Left'!D7-'STDEV Left'!D7</f>
        <v>-0.47326473118818713</v>
      </c>
      <c r="E7">
        <f>'Average Left'!E7-'STDEV Left'!E7</f>
        <v>3.4529597964453367E-2</v>
      </c>
      <c r="F7">
        <f>'Average Left'!F7-'STDEV Left'!F7</f>
        <v>0.82286616160553305</v>
      </c>
      <c r="G7">
        <f>'Average Left'!G7-'STDEV Left'!G7</f>
        <v>7.2750147139916175</v>
      </c>
      <c r="H7">
        <f>'Average Left'!H7-'STDEV Left'!H7</f>
        <v>-3.8240341714136359</v>
      </c>
      <c r="I7">
        <f>'Average Left'!I7-'STDEV Left'!I7</f>
        <v>-6.7666389230654564</v>
      </c>
      <c r="J7">
        <f>'Average Left'!J7-'STDEV Left'!J7</f>
        <v>10.596383821459167</v>
      </c>
      <c r="K7">
        <f>'Average Left'!K7-'STDEV Left'!K7</f>
        <v>3.1076539270949644</v>
      </c>
      <c r="L7">
        <f>'Average Left'!L7-'STDEV Left'!L7</f>
        <v>-6.7715157819142959</v>
      </c>
      <c r="M7">
        <f>'Average Left'!M7-'STDEV Left'!M7</f>
        <v>29.28532132971101</v>
      </c>
      <c r="N7">
        <f>'Average Left'!N7-'STDEV Left'!N7</f>
        <v>7.3162853198361688</v>
      </c>
      <c r="O7">
        <f>'Average Left'!O7-'STDEV Left'!O7</f>
        <v>11.313130225116916</v>
      </c>
      <c r="P7">
        <f>'Average Left'!P7-'STDEV Left'!P7</f>
        <v>17.509211480929302</v>
      </c>
      <c r="Q7">
        <f>'Average Left'!Q7-'STDEV Left'!Q7</f>
        <v>8.0405972519526046</v>
      </c>
      <c r="R7">
        <f>'Average Left'!R7-'STDEV Left'!R7</f>
        <v>-32.233849208307149</v>
      </c>
      <c r="S7">
        <f>'Average Left'!S7-'STDEV Left'!S7</f>
        <v>-4.5028653631566424</v>
      </c>
      <c r="T7">
        <f>'Average Left'!T7-'STDEV Left'!T7</f>
        <v>2.7937361653616146</v>
      </c>
      <c r="U7">
        <f>'Average Left'!U7-'STDEV Left'!U7</f>
        <v>64.644401047552847</v>
      </c>
      <c r="V7">
        <f>'Average Left'!V7-'STDEV Left'!V7</f>
        <v>-29.586825288582936</v>
      </c>
      <c r="W7">
        <f>'Average Left'!W7-'STDEV Left'!W7</f>
        <v>4.927476615783366</v>
      </c>
      <c r="X7">
        <f>'Average Left'!X7-'STDEV Left'!X7</f>
        <v>-68.890540770592423</v>
      </c>
      <c r="Y7">
        <f>'Average Left'!Y7-'STDEV Left'!Y7</f>
        <v>31.79814870603586</v>
      </c>
      <c r="Z7">
        <f>'Average Left'!Z7-'STDEV Left'!Z7</f>
        <v>-204.29146645395969</v>
      </c>
      <c r="AA7">
        <f>'Average Left'!AA7-'STDEV Left'!AA7</f>
        <v>-380.55266995119922</v>
      </c>
      <c r="AB7">
        <f>'Average Left'!AB7-'STDEV Left'!AB7</f>
        <v>74.204583596164099</v>
      </c>
      <c r="AC7">
        <f>'Average Left'!AC7-'STDEV Left'!AC7</f>
        <v>-111.01384771741468</v>
      </c>
      <c r="AD7">
        <f>'Average Left'!AD7-'STDEV Left'!AD7</f>
        <v>101.9607863803023</v>
      </c>
      <c r="AE7">
        <f>'Average Left'!AE7-'STDEV Left'!AE7</f>
        <v>49.801510698688062</v>
      </c>
      <c r="AF7">
        <f>'Average Left'!AF7-'STDEV Left'!AF7</f>
        <v>170.73906149824623</v>
      </c>
      <c r="AG7">
        <f>'Average Left'!AG7-'STDEV Left'!AG7</f>
        <v>562.58846469907246</v>
      </c>
      <c r="AH7">
        <f>'Average Left'!AH7-'STDEV Left'!AH7</f>
        <v>-188.51483857995942</v>
      </c>
      <c r="AI7">
        <f>'Average Left'!AI7-'STDEV Left'!AI7</f>
        <v>-3.2712920410330528</v>
      </c>
      <c r="AJ7">
        <f>'Average Left'!AJ7-'STDEV Left'!AJ7</f>
        <v>1.2662098853300756</v>
      </c>
      <c r="AK7">
        <f>'Average Left'!AK7-'STDEV Left'!AK7</f>
        <v>-0.11994600928185221</v>
      </c>
      <c r="AL7">
        <f>'Average Left'!AL7-'STDEV Left'!AL7</f>
        <v>-14.178912319802459</v>
      </c>
      <c r="AM7">
        <f>'Average Left'!AM7-'STDEV Left'!AM7</f>
        <v>1.6662534432233538</v>
      </c>
      <c r="AN7">
        <f>'Average Left'!AN7-'STDEV Left'!AN7</f>
        <v>0.31059511367803405</v>
      </c>
      <c r="AO7">
        <f>'Average Left'!AO7-'STDEV Left'!AO7</f>
        <v>0.19275986501905715</v>
      </c>
      <c r="AP7">
        <f>'Average Left'!AP7-'STDEV Left'!AP7</f>
        <v>-9.4263041936680771</v>
      </c>
      <c r="AQ7">
        <f>'Average Left'!AQ7-'STDEV Left'!AQ7</f>
        <v>0.27447915846413146</v>
      </c>
      <c r="AR7">
        <f>'Average Left'!AR7-'STDEV Left'!AR7</f>
        <v>0.15486710603074083</v>
      </c>
      <c r="AS7">
        <f>'Average Left'!AS7-'STDEV Left'!AS7</f>
        <v>0.26844723508871388</v>
      </c>
      <c r="AT7">
        <f>'Average Left'!AT7-'STDEV Left'!AT7</f>
        <v>-3.7363258957492107</v>
      </c>
    </row>
    <row r="8" spans="1:46" x14ac:dyDescent="0.25">
      <c r="A8">
        <v>6</v>
      </c>
      <c r="B8">
        <f>'Average Left'!B8-'STDEV Left'!B8</f>
        <v>5.299807035661555</v>
      </c>
      <c r="C8">
        <f>'Average Left'!C8-'STDEV Left'!C8</f>
        <v>0.56663657782405519</v>
      </c>
      <c r="D8">
        <f>'Average Left'!D8-'STDEV Left'!D8</f>
        <v>-0.55840396473176535</v>
      </c>
      <c r="E8">
        <f>'Average Left'!E8-'STDEV Left'!E8</f>
        <v>3.7768332605887821E-2</v>
      </c>
      <c r="F8">
        <f>'Average Left'!F8-'STDEV Left'!F8</f>
        <v>0.84476201244744054</v>
      </c>
      <c r="G8">
        <f>'Average Left'!G8-'STDEV Left'!G8</f>
        <v>7.3600951150379395</v>
      </c>
      <c r="H8">
        <f>'Average Left'!H8-'STDEV Left'!H8</f>
        <v>-3.8501420707325598</v>
      </c>
      <c r="I8">
        <f>'Average Left'!I8-'STDEV Left'!I8</f>
        <v>-6.7246675277071768</v>
      </c>
      <c r="J8">
        <f>'Average Left'!J8-'STDEV Left'!J8</f>
        <v>10.539394799442096</v>
      </c>
      <c r="K8">
        <f>'Average Left'!K8-'STDEV Left'!K8</f>
        <v>3.2132625854131498</v>
      </c>
      <c r="L8">
        <f>'Average Left'!L8-'STDEV Left'!L8</f>
        <v>-6.8777627592960648</v>
      </c>
      <c r="M8">
        <f>'Average Left'!M8-'STDEV Left'!M8</f>
        <v>28.916449652012687</v>
      </c>
      <c r="N8">
        <f>'Average Left'!N8-'STDEV Left'!N8</f>
        <v>7.6212635680198861</v>
      </c>
      <c r="O8">
        <f>'Average Left'!O8-'STDEV Left'!O8</f>
        <v>11.731671068878923</v>
      </c>
      <c r="P8">
        <f>'Average Left'!P8-'STDEV Left'!P8</f>
        <v>17.942499230470972</v>
      </c>
      <c r="Q8">
        <f>'Average Left'!Q8-'STDEV Left'!Q8</f>
        <v>8.1117801503491034</v>
      </c>
      <c r="R8">
        <f>'Average Left'!R8-'STDEV Left'!R8</f>
        <v>-31.459943810638549</v>
      </c>
      <c r="S8">
        <f>'Average Left'!S8-'STDEV Left'!S8</f>
        <v>-3.6735003950000769</v>
      </c>
      <c r="T8">
        <f>'Average Left'!T8-'STDEV Left'!T8</f>
        <v>2.5776816404974476</v>
      </c>
      <c r="U8">
        <f>'Average Left'!U8-'STDEV Left'!U8</f>
        <v>65.888252505543718</v>
      </c>
      <c r="V8">
        <f>'Average Left'!V8-'STDEV Left'!V8</f>
        <v>-29.258788030721124</v>
      </c>
      <c r="W8">
        <f>'Average Left'!W8-'STDEV Left'!W8</f>
        <v>6.3379398554095339</v>
      </c>
      <c r="X8">
        <f>'Average Left'!X8-'STDEV Left'!X8</f>
        <v>-59.524622576543848</v>
      </c>
      <c r="Y8">
        <f>'Average Left'!Y8-'STDEV Left'!Y8</f>
        <v>36.310530444679927</v>
      </c>
      <c r="Z8">
        <f>'Average Left'!Z8-'STDEV Left'!Z8</f>
        <v>-188.48432641728928</v>
      </c>
      <c r="AA8">
        <f>'Average Left'!AA8-'STDEV Left'!AA8</f>
        <v>-358.39560056853441</v>
      </c>
      <c r="AB8">
        <f>'Average Left'!AB8-'STDEV Left'!AB8</f>
        <v>93.380646933651519</v>
      </c>
      <c r="AC8">
        <f>'Average Left'!AC8-'STDEV Left'!AC8</f>
        <v>-209.58354455563153</v>
      </c>
      <c r="AD8">
        <f>'Average Left'!AD8-'STDEV Left'!AD8</f>
        <v>144.64331768376917</v>
      </c>
      <c r="AE8">
        <f>'Average Left'!AE8-'STDEV Left'!AE8</f>
        <v>21.301062333788565</v>
      </c>
      <c r="AF8">
        <f>'Average Left'!AF8-'STDEV Left'!AF8</f>
        <v>247.28129998451584</v>
      </c>
      <c r="AG8">
        <f>'Average Left'!AG8-'STDEV Left'!AG8</f>
        <v>590.58607329901452</v>
      </c>
      <c r="AH8">
        <f>'Average Left'!AH8-'STDEV Left'!AH8</f>
        <v>-213.86837310130201</v>
      </c>
      <c r="AI8">
        <f>'Average Left'!AI8-'STDEV Left'!AI8</f>
        <v>-3.3337103150251646</v>
      </c>
      <c r="AJ8">
        <f>'Average Left'!AJ8-'STDEV Left'!AJ8</f>
        <v>1.6474574899157115</v>
      </c>
      <c r="AK8">
        <f>'Average Left'!AK8-'STDEV Left'!AK8</f>
        <v>-0.15753652757105766</v>
      </c>
      <c r="AL8">
        <f>'Average Left'!AL8-'STDEV Left'!AL8</f>
        <v>-16.228180549468245</v>
      </c>
      <c r="AM8">
        <f>'Average Left'!AM8-'STDEV Left'!AM8</f>
        <v>1.9859205463158827</v>
      </c>
      <c r="AN8">
        <f>'Average Left'!AN8-'STDEV Left'!AN8</f>
        <v>0.4362147053718356</v>
      </c>
      <c r="AO8">
        <f>'Average Left'!AO8-'STDEV Left'!AO8</f>
        <v>0.20474708051248081</v>
      </c>
      <c r="AP8">
        <f>'Average Left'!AP8-'STDEV Left'!AP8</f>
        <v>-10.500028220729607</v>
      </c>
      <c r="AQ8">
        <f>'Average Left'!AQ8-'STDEV Left'!AQ8</f>
        <v>0.33996382650716594</v>
      </c>
      <c r="AR8">
        <f>'Average Left'!AR8-'STDEV Left'!AR8</f>
        <v>0.17397062790085555</v>
      </c>
      <c r="AS8">
        <f>'Average Left'!AS8-'STDEV Left'!AS8</f>
        <v>0.28829960002277133</v>
      </c>
      <c r="AT8">
        <f>'Average Left'!AT8-'STDEV Left'!AT8</f>
        <v>-4.6713499633157252</v>
      </c>
    </row>
    <row r="9" spans="1:46" x14ac:dyDescent="0.25">
      <c r="A9">
        <v>7</v>
      </c>
      <c r="B9">
        <f>'Average Left'!B9-'STDEV Left'!B9</f>
        <v>5.3003727025899376</v>
      </c>
      <c r="C9">
        <f>'Average Left'!C9-'STDEV Left'!C9</f>
        <v>0.56575972135072405</v>
      </c>
      <c r="D9">
        <f>'Average Left'!D9-'STDEV Left'!D9</f>
        <v>-0.64879943928269779</v>
      </c>
      <c r="E9">
        <f>'Average Left'!E9-'STDEV Left'!E9</f>
        <v>3.5538814163380165E-2</v>
      </c>
      <c r="F9">
        <f>'Average Left'!F9-'STDEV Left'!F9</f>
        <v>1.0220031669369196</v>
      </c>
      <c r="G9">
        <f>'Average Left'!G9-'STDEV Left'!G9</f>
        <v>7.4481133512621245</v>
      </c>
      <c r="H9">
        <f>'Average Left'!H9-'STDEV Left'!H9</f>
        <v>-3.8802652797106596</v>
      </c>
      <c r="I9">
        <f>'Average Left'!I9-'STDEV Left'!I9</f>
        <v>-6.6850853572223325</v>
      </c>
      <c r="J9">
        <f>'Average Left'!J9-'STDEV Left'!J9</f>
        <v>10.483650888249512</v>
      </c>
      <c r="K9">
        <f>'Average Left'!K9-'STDEV Left'!K9</f>
        <v>3.2747465795825637</v>
      </c>
      <c r="L9">
        <f>'Average Left'!L9-'STDEV Left'!L9</f>
        <v>-7.0052414751333956</v>
      </c>
      <c r="M9">
        <f>'Average Left'!M9-'STDEV Left'!M9</f>
        <v>28.567101145608127</v>
      </c>
      <c r="N9">
        <f>'Average Left'!N9-'STDEV Left'!N9</f>
        <v>7.8684201682138513</v>
      </c>
      <c r="O9">
        <f>'Average Left'!O9-'STDEV Left'!O9</f>
        <v>11.818899062602464</v>
      </c>
      <c r="P9">
        <f>'Average Left'!P9-'STDEV Left'!P9</f>
        <v>18.478338340430145</v>
      </c>
      <c r="Q9">
        <f>'Average Left'!Q9-'STDEV Left'!Q9</f>
        <v>8.0894330354330322</v>
      </c>
      <c r="R9">
        <f>'Average Left'!R9-'STDEV Left'!R9</f>
        <v>-30.491208913655925</v>
      </c>
      <c r="S9">
        <f>'Average Left'!S9-'STDEV Left'!S9</f>
        <v>-2.8211316076845971</v>
      </c>
      <c r="T9">
        <f>'Average Left'!T9-'STDEV Left'!T9</f>
        <v>2.3049051596249823</v>
      </c>
      <c r="U9">
        <f>'Average Left'!U9-'STDEV Left'!U9</f>
        <v>67.458579194460313</v>
      </c>
      <c r="V9">
        <f>'Average Left'!V9-'STDEV Left'!V9</f>
        <v>-29.135977814714501</v>
      </c>
      <c r="W9">
        <f>'Average Left'!W9-'STDEV Left'!W9</f>
        <v>7.9742119211782594</v>
      </c>
      <c r="X9">
        <f>'Average Left'!X9-'STDEV Left'!X9</f>
        <v>-51.614206781362647</v>
      </c>
      <c r="Y9">
        <f>'Average Left'!Y9-'STDEV Left'!Y9</f>
        <v>35.496304518071895</v>
      </c>
      <c r="Z9">
        <f>'Average Left'!Z9-'STDEV Left'!Z9</f>
        <v>-177.69399100960845</v>
      </c>
      <c r="AA9">
        <f>'Average Left'!AA9-'STDEV Left'!AA9</f>
        <v>-334.74410015205018</v>
      </c>
      <c r="AB9">
        <f>'Average Left'!AB9-'STDEV Left'!AB9</f>
        <v>111.78945564967</v>
      </c>
      <c r="AC9">
        <f>'Average Left'!AC9-'STDEV Left'!AC9</f>
        <v>-294.50355181470297</v>
      </c>
      <c r="AD9">
        <f>'Average Left'!AD9-'STDEV Left'!AD9</f>
        <v>192.72345280246896</v>
      </c>
      <c r="AE9">
        <f>'Average Left'!AE9-'STDEV Left'!AE9</f>
        <v>-16.33698256393194</v>
      </c>
      <c r="AF9">
        <f>'Average Left'!AF9-'STDEV Left'!AF9</f>
        <v>321.17799484506361</v>
      </c>
      <c r="AG9">
        <f>'Average Left'!AG9-'STDEV Left'!AG9</f>
        <v>604.00096699073856</v>
      </c>
      <c r="AH9">
        <f>'Average Left'!AH9-'STDEV Left'!AH9</f>
        <v>-236.86781815271658</v>
      </c>
      <c r="AI9">
        <f>'Average Left'!AI9-'STDEV Left'!AI9</f>
        <v>-3.1578349273790174</v>
      </c>
      <c r="AJ9">
        <f>'Average Left'!AJ9-'STDEV Left'!AJ9</f>
        <v>1.8800859512781039</v>
      </c>
      <c r="AK9">
        <f>'Average Left'!AK9-'STDEV Left'!AK9</f>
        <v>-0.19966941240564898</v>
      </c>
      <c r="AL9">
        <f>'Average Left'!AL9-'STDEV Left'!AL9</f>
        <v>-15.219734047394089</v>
      </c>
      <c r="AM9">
        <f>'Average Left'!AM9-'STDEV Left'!AM9</f>
        <v>1.8826001586458896</v>
      </c>
      <c r="AN9">
        <f>'Average Left'!AN9-'STDEV Left'!AN9</f>
        <v>0.68940768980671197</v>
      </c>
      <c r="AO9">
        <f>'Average Left'!AO9-'STDEV Left'!AO9</f>
        <v>0.22773832638312172</v>
      </c>
      <c r="AP9">
        <f>'Average Left'!AP9-'STDEV Left'!AP9</f>
        <v>-10.458558682302215</v>
      </c>
      <c r="AQ9">
        <f>'Average Left'!AQ9-'STDEV Left'!AQ9</f>
        <v>0.4347238311880734</v>
      </c>
      <c r="AR9">
        <f>'Average Left'!AR9-'STDEV Left'!AR9</f>
        <v>0.19915417230735166</v>
      </c>
      <c r="AS9">
        <f>'Average Left'!AS9-'STDEV Left'!AS9</f>
        <v>0.31506508190673149</v>
      </c>
      <c r="AT9">
        <f>'Average Left'!AT9-'STDEV Left'!AT9</f>
        <v>-5.6893126215547181</v>
      </c>
    </row>
    <row r="10" spans="1:46" x14ac:dyDescent="0.25">
      <c r="A10">
        <v>8</v>
      </c>
      <c r="B10">
        <f>'Average Left'!B10-'STDEV Left'!B10</f>
        <v>5.3004740187595747</v>
      </c>
      <c r="C10">
        <f>'Average Left'!C10-'STDEV Left'!C10</f>
        <v>0.56488201704282581</v>
      </c>
      <c r="D10">
        <f>'Average Left'!D10-'STDEV Left'!D10</f>
        <v>-0.62542206227451813</v>
      </c>
      <c r="E10">
        <f>'Average Left'!E10-'STDEV Left'!E10</f>
        <v>8.8382112930921047E-2</v>
      </c>
      <c r="F10">
        <f>'Average Left'!F10-'STDEV Left'!F10</f>
        <v>1.290696281797582</v>
      </c>
      <c r="G10">
        <f>'Average Left'!G10-'STDEV Left'!G10</f>
        <v>7.5371616391785032</v>
      </c>
      <c r="H10">
        <f>'Average Left'!H10-'STDEV Left'!H10</f>
        <v>-3.9103985415009208</v>
      </c>
      <c r="I10">
        <f>'Average Left'!I10-'STDEV Left'!I10</f>
        <v>-6.6468756574850971</v>
      </c>
      <c r="J10">
        <f>'Average Left'!J10-'STDEV Left'!J10</f>
        <v>10.425258347631129</v>
      </c>
      <c r="K10">
        <f>'Average Left'!K10-'STDEV Left'!K10</f>
        <v>3.3352081097090247</v>
      </c>
      <c r="L10">
        <f>'Average Left'!L10-'STDEV Left'!L10</f>
        <v>-7.1403079006902761</v>
      </c>
      <c r="M10">
        <f>'Average Left'!M10-'STDEV Left'!M10</f>
        <v>28.2187277221953</v>
      </c>
      <c r="N10">
        <f>'Average Left'!N10-'STDEV Left'!N10</f>
        <v>8.1118649689249356</v>
      </c>
      <c r="O10">
        <f>'Average Left'!O10-'STDEV Left'!O10</f>
        <v>11.498104971723142</v>
      </c>
      <c r="P10">
        <f>'Average Left'!P10-'STDEV Left'!P10</f>
        <v>19.063303113546258</v>
      </c>
      <c r="Q10">
        <f>'Average Left'!Q10-'STDEV Left'!Q10</f>
        <v>8.0567943402741378</v>
      </c>
      <c r="R10">
        <f>'Average Left'!R10-'STDEV Left'!R10</f>
        <v>-29.437823139712901</v>
      </c>
      <c r="S10">
        <f>'Average Left'!S10-'STDEV Left'!S10</f>
        <v>-1.9470699538611163</v>
      </c>
      <c r="T10">
        <f>'Average Left'!T10-'STDEV Left'!T10</f>
        <v>2.0258175119023396</v>
      </c>
      <c r="U10">
        <f>'Average Left'!U10-'STDEV Left'!U10</f>
        <v>69.157186263181842</v>
      </c>
      <c r="V10">
        <f>'Average Left'!V10-'STDEV Left'!V10</f>
        <v>-29.057924695555528</v>
      </c>
      <c r="W10">
        <f>'Average Left'!W10-'STDEV Left'!W10</f>
        <v>9.568950291560661</v>
      </c>
      <c r="X10">
        <f>'Average Left'!X10-'STDEV Left'!X10</f>
        <v>-46.313551585258999</v>
      </c>
      <c r="Y10">
        <f>'Average Left'!Y10-'STDEV Left'!Y10</f>
        <v>28.832711354124307</v>
      </c>
      <c r="Z10">
        <f>'Average Left'!Z10-'STDEV Left'!Z10</f>
        <v>-167.07484466870324</v>
      </c>
      <c r="AA10">
        <f>'Average Left'!AA10-'STDEV Left'!AA10</f>
        <v>-310.4212617953595</v>
      </c>
      <c r="AB10">
        <f>'Average Left'!AB10-'STDEV Left'!AB10</f>
        <v>130.09181695147456</v>
      </c>
      <c r="AC10">
        <f>'Average Left'!AC10-'STDEV Left'!AC10</f>
        <v>-379.93538810582208</v>
      </c>
      <c r="AD10">
        <f>'Average Left'!AD10-'STDEV Left'!AD10</f>
        <v>241.00758292910132</v>
      </c>
      <c r="AE10">
        <f>'Average Left'!AE10-'STDEV Left'!AE10</f>
        <v>-55.014703472900358</v>
      </c>
      <c r="AF10">
        <f>'Average Left'!AF10-'STDEV Left'!AF10</f>
        <v>393.20963857272022</v>
      </c>
      <c r="AG10">
        <f>'Average Left'!AG10-'STDEV Left'!AG10</f>
        <v>611.86893657737699</v>
      </c>
      <c r="AH10">
        <f>'Average Left'!AH10-'STDEV Left'!AH10</f>
        <v>-256.70206562563948</v>
      </c>
      <c r="AI10">
        <f>'Average Left'!AI10-'STDEV Left'!AI10</f>
        <v>-2.9842737120983376</v>
      </c>
      <c r="AJ10">
        <f>'Average Left'!AJ10-'STDEV Left'!AJ10</f>
        <v>2.1131369750957889</v>
      </c>
      <c r="AK10">
        <f>'Average Left'!AK10-'STDEV Left'!AK10</f>
        <v>-0.24761981248180759</v>
      </c>
      <c r="AL10">
        <f>'Average Left'!AL10-'STDEV Left'!AL10</f>
        <v>-13.510113301875954</v>
      </c>
      <c r="AM10">
        <f>'Average Left'!AM10-'STDEV Left'!AM10</f>
        <v>1.7356995860333968</v>
      </c>
      <c r="AN10">
        <f>'Average Left'!AN10-'STDEV Left'!AN10</f>
        <v>0.93451854837669945</v>
      </c>
      <c r="AO10">
        <f>'Average Left'!AO10-'STDEV Left'!AO10</f>
        <v>0.25943421660989363</v>
      </c>
      <c r="AP10">
        <f>'Average Left'!AP10-'STDEV Left'!AP10</f>
        <v>-10.217395089219929</v>
      </c>
      <c r="AQ10">
        <f>'Average Left'!AQ10-'STDEV Left'!AQ10</f>
        <v>0.52664132234710759</v>
      </c>
      <c r="AR10">
        <f>'Average Left'!AR10-'STDEV Left'!AR10</f>
        <v>0.22161325107141086</v>
      </c>
      <c r="AS10">
        <f>'Average Left'!AS10-'STDEV Left'!AS10</f>
        <v>0.34668011814934879</v>
      </c>
      <c r="AT10">
        <f>'Average Left'!AT10-'STDEV Left'!AT10</f>
        <v>-6.7328962241326309</v>
      </c>
    </row>
    <row r="11" spans="1:46" x14ac:dyDescent="0.25">
      <c r="A11">
        <v>9</v>
      </c>
      <c r="B11">
        <f>'Average Left'!B11-'STDEV Left'!B11</f>
        <v>5.3010908088814013</v>
      </c>
      <c r="C11">
        <f>'Average Left'!C11-'STDEV Left'!C11</f>
        <v>0.5640180542933787</v>
      </c>
      <c r="D11">
        <f>'Average Left'!D11-'STDEV Left'!D11</f>
        <v>-0.55949786909182975</v>
      </c>
      <c r="E11">
        <f>'Average Left'!E11-'STDEV Left'!E11</f>
        <v>0.10145538885474989</v>
      </c>
      <c r="F11">
        <f>'Average Left'!F11-'STDEV Left'!F11</f>
        <v>1.5022792144984918</v>
      </c>
      <c r="G11">
        <f>'Average Left'!G11-'STDEV Left'!G11</f>
        <v>7.6291950656192018</v>
      </c>
      <c r="H11">
        <f>'Average Left'!H11-'STDEV Left'!H11</f>
        <v>-3.9436031391951136</v>
      </c>
      <c r="I11">
        <f>'Average Left'!I11-'STDEV Left'!I11</f>
        <v>-6.6092614811917185</v>
      </c>
      <c r="J11">
        <f>'Average Left'!J11-'STDEV Left'!J11</f>
        <v>10.381199431397174</v>
      </c>
      <c r="K11">
        <f>'Average Left'!K11-'STDEV Left'!K11</f>
        <v>3.3803731508804189</v>
      </c>
      <c r="L11">
        <f>'Average Left'!L11-'STDEV Left'!L11</f>
        <v>-7.2865645126492495</v>
      </c>
      <c r="M11">
        <f>'Average Left'!M11-'STDEV Left'!M11</f>
        <v>27.889995573023285</v>
      </c>
      <c r="N11">
        <f>'Average Left'!N11-'STDEV Left'!N11</f>
        <v>8.3542026299199108</v>
      </c>
      <c r="O11">
        <f>'Average Left'!O11-'STDEV Left'!O11</f>
        <v>11.047258578600635</v>
      </c>
      <c r="P11">
        <f>'Average Left'!P11-'STDEV Left'!P11</f>
        <v>19.633609740890403</v>
      </c>
      <c r="Q11">
        <f>'Average Left'!Q11-'STDEV Left'!Q11</f>
        <v>7.9667781621148688</v>
      </c>
      <c r="R11">
        <f>'Average Left'!R11-'STDEV Left'!R11</f>
        <v>-28.445202118171736</v>
      </c>
      <c r="S11">
        <f>'Average Left'!S11-'STDEV Left'!S11</f>
        <v>-1.0801841857496426</v>
      </c>
      <c r="T11">
        <f>'Average Left'!T11-'STDEV Left'!T11</f>
        <v>1.7374300319505687</v>
      </c>
      <c r="U11">
        <f>'Average Left'!U11-'STDEV Left'!U11</f>
        <v>71.035366139848321</v>
      </c>
      <c r="V11">
        <f>'Average Left'!V11-'STDEV Left'!V11</f>
        <v>-29.0219051251708</v>
      </c>
      <c r="W11">
        <f>'Average Left'!W11-'STDEV Left'!W11</f>
        <v>11.275507928772981</v>
      </c>
      <c r="X11">
        <f>'Average Left'!X11-'STDEV Left'!X11</f>
        <v>-43.536367137440941</v>
      </c>
      <c r="Y11">
        <f>'Average Left'!Y11-'STDEV Left'!Y11</f>
        <v>21.745088511582644</v>
      </c>
      <c r="Z11">
        <f>'Average Left'!Z11-'STDEV Left'!Z11</f>
        <v>-159.40551927097826</v>
      </c>
      <c r="AA11">
        <f>'Average Left'!AA11-'STDEV Left'!AA11</f>
        <v>-286.53399368830236</v>
      </c>
      <c r="AB11">
        <f>'Average Left'!AB11-'STDEV Left'!AB11</f>
        <v>142.36010099577831</v>
      </c>
      <c r="AC11">
        <f>'Average Left'!AC11-'STDEV Left'!AC11</f>
        <v>-453.23196532048013</v>
      </c>
      <c r="AD11">
        <f>'Average Left'!AD11-'STDEV Left'!AD11</f>
        <v>289.47455653054925</v>
      </c>
      <c r="AE11">
        <f>'Average Left'!AE11-'STDEV Left'!AE11</f>
        <v>-95.440864553910913</v>
      </c>
      <c r="AF11">
        <f>'Average Left'!AF11-'STDEV Left'!AF11</f>
        <v>453.91261784089386</v>
      </c>
      <c r="AG11">
        <f>'Average Left'!AG11-'STDEV Left'!AG11</f>
        <v>611.80087841735065</v>
      </c>
      <c r="AH11">
        <f>'Average Left'!AH11-'STDEV Left'!AH11</f>
        <v>-274.19145174456219</v>
      </c>
      <c r="AI11">
        <f>'Average Left'!AI11-'STDEV Left'!AI11</f>
        <v>-2.6324879351166106</v>
      </c>
      <c r="AJ11">
        <f>'Average Left'!AJ11-'STDEV Left'!AJ11</f>
        <v>2.185245611146815</v>
      </c>
      <c r="AK11">
        <f>'Average Left'!AK11-'STDEV Left'!AK11</f>
        <v>-0.29409349843168575</v>
      </c>
      <c r="AL11">
        <f>'Average Left'!AL11-'STDEV Left'!AL11</f>
        <v>-11.250227773118898</v>
      </c>
      <c r="AM11">
        <f>'Average Left'!AM11-'STDEV Left'!AM11</f>
        <v>1.593001487454738</v>
      </c>
      <c r="AN11">
        <f>'Average Left'!AN11-'STDEV Left'!AN11</f>
        <v>1.0880698068630985</v>
      </c>
      <c r="AO11">
        <f>'Average Left'!AO11-'STDEV Left'!AO11</f>
        <v>0.28741112631556009</v>
      </c>
      <c r="AP11">
        <f>'Average Left'!AP11-'STDEV Left'!AP11</f>
        <v>-10.212141414774379</v>
      </c>
      <c r="AQ11">
        <f>'Average Left'!AQ11-'STDEV Left'!AQ11</f>
        <v>0.60679999277642294</v>
      </c>
      <c r="AR11">
        <f>'Average Left'!AR11-'STDEV Left'!AR11</f>
        <v>0.23644240271415035</v>
      </c>
      <c r="AS11">
        <f>'Average Left'!AS11-'STDEV Left'!AS11</f>
        <v>0.37038515708991654</v>
      </c>
      <c r="AT11">
        <f>'Average Left'!AT11-'STDEV Left'!AT11</f>
        <v>-7.5672481199108521</v>
      </c>
    </row>
    <row r="12" spans="1:46" x14ac:dyDescent="0.25">
      <c r="A12">
        <v>10</v>
      </c>
      <c r="B12">
        <f>'Average Left'!B12-'STDEV Left'!B12</f>
        <v>5.3018454084212969</v>
      </c>
      <c r="C12">
        <f>'Average Left'!C12-'STDEV Left'!C12</f>
        <v>0.56316612817428913</v>
      </c>
      <c r="D12">
        <f>'Average Left'!D12-'STDEV Left'!D12</f>
        <v>-0.45062233504839028</v>
      </c>
      <c r="E12">
        <f>'Average Left'!E12-'STDEV Left'!E12</f>
        <v>0.1166482994463332</v>
      </c>
      <c r="F12">
        <f>'Average Left'!F12-'STDEV Left'!F12</f>
        <v>1.6305981034595884</v>
      </c>
      <c r="G12">
        <f>'Average Left'!G12-'STDEV Left'!G12</f>
        <v>7.7236031548861188</v>
      </c>
      <c r="H12">
        <f>'Average Left'!H12-'STDEV Left'!H12</f>
        <v>-3.9808063418848794</v>
      </c>
      <c r="I12">
        <f>'Average Left'!I12-'STDEV Left'!I12</f>
        <v>-6.573432252429285</v>
      </c>
      <c r="J12">
        <f>'Average Left'!J12-'STDEV Left'!J12</f>
        <v>10.342377368901642</v>
      </c>
      <c r="K12">
        <f>'Average Left'!K12-'STDEV Left'!K12</f>
        <v>3.4049213248158567</v>
      </c>
      <c r="L12">
        <f>'Average Left'!L12-'STDEV Left'!L12</f>
        <v>-7.4466279884462301</v>
      </c>
      <c r="M12">
        <f>'Average Left'!M12-'STDEV Left'!M12</f>
        <v>27.58869294865757</v>
      </c>
      <c r="N12">
        <f>'Average Left'!N12-'STDEV Left'!N12</f>
        <v>8.5764953673998114</v>
      </c>
      <c r="O12">
        <f>'Average Left'!O12-'STDEV Left'!O12</f>
        <v>10.39074544599238</v>
      </c>
      <c r="P12">
        <f>'Average Left'!P12-'STDEV Left'!P12</f>
        <v>20.249204689199424</v>
      </c>
      <c r="Q12">
        <f>'Average Left'!Q12-'STDEV Left'!Q12</f>
        <v>7.7801771673782758</v>
      </c>
      <c r="R12">
        <f>'Average Left'!R12-'STDEV Left'!R12</f>
        <v>-27.461173842266167</v>
      </c>
      <c r="S12">
        <f>'Average Left'!S12-'STDEV Left'!S12</f>
        <v>-0.22758609754193104</v>
      </c>
      <c r="T12">
        <f>'Average Left'!T12-'STDEV Left'!T12</f>
        <v>1.4341840400679691</v>
      </c>
      <c r="U12">
        <f>'Average Left'!U12-'STDEV Left'!U12</f>
        <v>73.037505284242215</v>
      </c>
      <c r="V12">
        <f>'Average Left'!V12-'STDEV Left'!V12</f>
        <v>-28.997787204149272</v>
      </c>
      <c r="W12">
        <f>'Average Left'!W12-'STDEV Left'!W12</f>
        <v>13.117254956292774</v>
      </c>
      <c r="X12">
        <f>'Average Left'!X12-'STDEV Left'!X12</f>
        <v>-39.901849946036386</v>
      </c>
      <c r="Y12">
        <f>'Average Left'!Y12-'STDEV Left'!Y12</f>
        <v>17.204297791543652</v>
      </c>
      <c r="Z12">
        <f>'Average Left'!Z12-'STDEV Left'!Z12</f>
        <v>-155.78870835060059</v>
      </c>
      <c r="AA12">
        <f>'Average Left'!AA12-'STDEV Left'!AA12</f>
        <v>-263.34040399640588</v>
      </c>
      <c r="AB12">
        <f>'Average Left'!AB12-'STDEV Left'!AB12</f>
        <v>145.41120390972856</v>
      </c>
      <c r="AC12">
        <f>'Average Left'!AC12-'STDEV Left'!AC12</f>
        <v>-508.88103855319798</v>
      </c>
      <c r="AD12">
        <f>'Average Left'!AD12-'STDEV Left'!AD12</f>
        <v>337.46128786524832</v>
      </c>
      <c r="AE12">
        <f>'Average Left'!AE12-'STDEV Left'!AE12</f>
        <v>-138.68148587736653</v>
      </c>
      <c r="AF12">
        <f>'Average Left'!AF12-'STDEV Left'!AF12</f>
        <v>506.76015604004021</v>
      </c>
      <c r="AG12">
        <f>'Average Left'!AG12-'STDEV Left'!AG12</f>
        <v>605.47302854234056</v>
      </c>
      <c r="AH12">
        <f>'Average Left'!AH12-'STDEV Left'!AH12</f>
        <v>-287.32951199737164</v>
      </c>
      <c r="AI12">
        <f>'Average Left'!AI12-'STDEV Left'!AI12</f>
        <v>-2.167565859023703</v>
      </c>
      <c r="AJ12">
        <f>'Average Left'!AJ12-'STDEV Left'!AJ12</f>
        <v>2.0458812248848406</v>
      </c>
      <c r="AK12">
        <f>'Average Left'!AK12-'STDEV Left'!AK12</f>
        <v>-0.32586165944619389</v>
      </c>
      <c r="AL12">
        <f>'Average Left'!AL12-'STDEV Left'!AL12</f>
        <v>-8.6659257067337183</v>
      </c>
      <c r="AM12">
        <f>'Average Left'!AM12-'STDEV Left'!AM12</f>
        <v>1.4457955345081024</v>
      </c>
      <c r="AN12">
        <f>'Average Left'!AN12-'STDEV Left'!AN12</f>
        <v>1.1743557131916011</v>
      </c>
      <c r="AO12">
        <f>'Average Left'!AO12-'STDEV Left'!AO12</f>
        <v>0.29336025746543931</v>
      </c>
      <c r="AP12">
        <f>'Average Left'!AP12-'STDEV Left'!AP12</f>
        <v>-10.023101784836534</v>
      </c>
      <c r="AQ12">
        <f>'Average Left'!AQ12-'STDEV Left'!AQ12</f>
        <v>0.67388439154657798</v>
      </c>
      <c r="AR12">
        <f>'Average Left'!AR12-'STDEV Left'!AR12</f>
        <v>0.2457733063839237</v>
      </c>
      <c r="AS12">
        <f>'Average Left'!AS12-'STDEV Left'!AS12</f>
        <v>0.35831899308266157</v>
      </c>
      <c r="AT12">
        <f>'Average Left'!AT12-'STDEV Left'!AT12</f>
        <v>-8.1887223859532021</v>
      </c>
    </row>
    <row r="13" spans="1:46" x14ac:dyDescent="0.25">
      <c r="A13">
        <v>11</v>
      </c>
      <c r="B13">
        <f>'Average Left'!B13-'STDEV Left'!B13</f>
        <v>5.302258416374209</v>
      </c>
      <c r="C13">
        <f>'Average Left'!C13-'STDEV Left'!C13</f>
        <v>0.56231120080702901</v>
      </c>
      <c r="D13">
        <f>'Average Left'!D13-'STDEV Left'!D13</f>
        <v>-0.34860335671946463</v>
      </c>
      <c r="E13">
        <f>'Average Left'!E13-'STDEV Left'!E13</f>
        <v>7.6914892924931949E-2</v>
      </c>
      <c r="F13">
        <f>'Average Left'!F13-'STDEV Left'!F13</f>
        <v>1.7411754062286975</v>
      </c>
      <c r="G13">
        <f>'Average Left'!G13-'STDEV Left'!G13</f>
        <v>7.8205001383126191</v>
      </c>
      <c r="H13">
        <f>'Average Left'!H13-'STDEV Left'!H13</f>
        <v>-4.0179168614220604</v>
      </c>
      <c r="I13">
        <f>'Average Left'!I13-'STDEV Left'!I13</f>
        <v>-6.5395383722594138</v>
      </c>
      <c r="J13">
        <f>'Average Left'!J13-'STDEV Left'!J13</f>
        <v>10.299124044559026</v>
      </c>
      <c r="K13">
        <f>'Average Left'!K13-'STDEV Left'!K13</f>
        <v>3.4286433045152016</v>
      </c>
      <c r="L13">
        <f>'Average Left'!L13-'STDEV Left'!L13</f>
        <v>-7.620515081484208</v>
      </c>
      <c r="M13">
        <f>'Average Left'!M13-'STDEV Left'!M13</f>
        <v>27.287496373638717</v>
      </c>
      <c r="N13">
        <f>'Average Left'!N13-'STDEV Left'!N13</f>
        <v>8.7903716884207554</v>
      </c>
      <c r="O13">
        <f>'Average Left'!O13-'STDEV Left'!O13</f>
        <v>9.6212291397599508</v>
      </c>
      <c r="P13">
        <f>'Average Left'!P13-'STDEV Left'!P13</f>
        <v>20.945404739692272</v>
      </c>
      <c r="Q13">
        <f>'Average Left'!Q13-'STDEV Left'!Q13</f>
        <v>7.5747891922209858</v>
      </c>
      <c r="R13">
        <f>'Average Left'!R13-'STDEV Left'!R13</f>
        <v>-26.441723873189961</v>
      </c>
      <c r="S13">
        <f>'Average Left'!S13-'STDEV Left'!S13</f>
        <v>0.60474155357144199</v>
      </c>
      <c r="T13">
        <f>'Average Left'!T13-'STDEV Left'!T13</f>
        <v>1.1273128832056378</v>
      </c>
      <c r="U13">
        <f>'Average Left'!U13-'STDEV Left'!U13</f>
        <v>75.216022840917162</v>
      </c>
      <c r="V13">
        <f>'Average Left'!V13-'STDEV Left'!V13</f>
        <v>-28.974268714352057</v>
      </c>
      <c r="W13">
        <f>'Average Left'!W13-'STDEV Left'!W13</f>
        <v>14.82561624009271</v>
      </c>
      <c r="X13">
        <f>'Average Left'!X13-'STDEV Left'!X13</f>
        <v>-36.620934444619031</v>
      </c>
      <c r="Y13">
        <f>'Average Left'!Y13-'STDEV Left'!Y13</f>
        <v>12.346047735887442</v>
      </c>
      <c r="Z13">
        <f>'Average Left'!Z13-'STDEV Left'!Z13</f>
        <v>-152.31153221745211</v>
      </c>
      <c r="AA13">
        <f>'Average Left'!AA13-'STDEV Left'!AA13</f>
        <v>-240.47708227626885</v>
      </c>
      <c r="AB13">
        <f>'Average Left'!AB13-'STDEV Left'!AB13</f>
        <v>143.22237466982838</v>
      </c>
      <c r="AC13">
        <f>'Average Left'!AC13-'STDEV Left'!AC13</f>
        <v>-562.22723120314981</v>
      </c>
      <c r="AD13">
        <f>'Average Left'!AD13-'STDEV Left'!AD13</f>
        <v>383.02961932381697</v>
      </c>
      <c r="AE13">
        <f>'Average Left'!AE13-'STDEV Left'!AE13</f>
        <v>-182.44617898894174</v>
      </c>
      <c r="AF13">
        <f>'Average Left'!AF13-'STDEV Left'!AF13</f>
        <v>556.56294630008392</v>
      </c>
      <c r="AG13">
        <f>'Average Left'!AG13-'STDEV Left'!AG13</f>
        <v>596.31277404620914</v>
      </c>
      <c r="AH13">
        <f>'Average Left'!AH13-'STDEV Left'!AH13</f>
        <v>-290.92601137201103</v>
      </c>
      <c r="AI13">
        <f>'Average Left'!AI13-'STDEV Left'!AI13</f>
        <v>-1.6538934204487021</v>
      </c>
      <c r="AJ13">
        <f>'Average Left'!AJ13-'STDEV Left'!AJ13</f>
        <v>1.9375566058536191</v>
      </c>
      <c r="AK13">
        <f>'Average Left'!AK13-'STDEV Left'!AK13</f>
        <v>-0.34941518557183071</v>
      </c>
      <c r="AL13">
        <f>'Average Left'!AL13-'STDEV Left'!AL13</f>
        <v>-6.1171928914303564</v>
      </c>
      <c r="AM13">
        <f>'Average Left'!AM13-'STDEV Left'!AM13</f>
        <v>1.2935763072188498</v>
      </c>
      <c r="AN13">
        <f>'Average Left'!AN13-'STDEV Left'!AN13</f>
        <v>1.2635772996710743</v>
      </c>
      <c r="AO13">
        <f>'Average Left'!AO13-'STDEV Left'!AO13</f>
        <v>0.28668704160992203</v>
      </c>
      <c r="AP13">
        <f>'Average Left'!AP13-'STDEV Left'!AP13</f>
        <v>-9.4326616846559048</v>
      </c>
      <c r="AQ13">
        <f>'Average Left'!AQ13-'STDEV Left'!AQ13</f>
        <v>0.71886379266411626</v>
      </c>
      <c r="AR13">
        <f>'Average Left'!AR13-'STDEV Left'!AR13</f>
        <v>0.25325539470877345</v>
      </c>
      <c r="AS13">
        <f>'Average Left'!AS13-'STDEV Left'!AS13</f>
        <v>0.33776518373656694</v>
      </c>
      <c r="AT13">
        <f>'Average Left'!AT13-'STDEV Left'!AT13</f>
        <v>-8.8384056121149168</v>
      </c>
    </row>
    <row r="14" spans="1:46" x14ac:dyDescent="0.25">
      <c r="A14">
        <v>12</v>
      </c>
      <c r="B14">
        <f>'Average Left'!B14-'STDEV Left'!B14</f>
        <v>5.3014671419411359</v>
      </c>
      <c r="C14">
        <f>'Average Left'!C14-'STDEV Left'!C14</f>
        <v>0.56148499342718694</v>
      </c>
      <c r="D14">
        <f>'Average Left'!D14-'STDEV Left'!D14</f>
        <v>-0.24430350338766627</v>
      </c>
      <c r="E14">
        <f>'Average Left'!E14-'STDEV Left'!E14</f>
        <v>3.218998289556927E-2</v>
      </c>
      <c r="F14">
        <f>'Average Left'!F14-'STDEV Left'!F14</f>
        <v>1.8562409803770783</v>
      </c>
      <c r="G14">
        <f>'Average Left'!G14-'STDEV Left'!G14</f>
        <v>7.9220063690705498</v>
      </c>
      <c r="H14">
        <f>'Average Left'!H14-'STDEV Left'!H14</f>
        <v>-4.0587937475068516</v>
      </c>
      <c r="I14">
        <f>'Average Left'!I14-'STDEV Left'!I14</f>
        <v>-6.5064977726791993</v>
      </c>
      <c r="J14">
        <f>'Average Left'!J14-'STDEV Left'!J14</f>
        <v>10.274781288926606</v>
      </c>
      <c r="K14">
        <f>'Average Left'!K14-'STDEV Left'!K14</f>
        <v>3.4453729970428326</v>
      </c>
      <c r="L14">
        <f>'Average Left'!L14-'STDEV Left'!L14</f>
        <v>-7.8082693074874854</v>
      </c>
      <c r="M14">
        <f>'Average Left'!M14-'STDEV Left'!M14</f>
        <v>27.02083416178737</v>
      </c>
      <c r="N14">
        <f>'Average Left'!N14-'STDEV Left'!N14</f>
        <v>9.0085460602783467</v>
      </c>
      <c r="O14">
        <f>'Average Left'!O14-'STDEV Left'!O14</f>
        <v>8.8368146176407727</v>
      </c>
      <c r="P14">
        <f>'Average Left'!P14-'STDEV Left'!P14</f>
        <v>21.617304926574718</v>
      </c>
      <c r="Q14">
        <f>'Average Left'!Q14-'STDEV Left'!Q14</f>
        <v>7.2895078598796088</v>
      </c>
      <c r="R14">
        <f>'Average Left'!R14-'STDEV Left'!R14</f>
        <v>-25.456163537478762</v>
      </c>
      <c r="S14">
        <f>'Average Left'!S14-'STDEV Left'!S14</f>
        <v>1.4312556794746931</v>
      </c>
      <c r="T14">
        <f>'Average Left'!T14-'STDEV Left'!T14</f>
        <v>0.83034901326849819</v>
      </c>
      <c r="U14">
        <f>'Average Left'!U14-'STDEV Left'!U14</f>
        <v>77.449162167602452</v>
      </c>
      <c r="V14">
        <f>'Average Left'!V14-'STDEV Left'!V14</f>
        <v>-29.433186048013596</v>
      </c>
      <c r="W14">
        <f>'Average Left'!W14-'STDEV Left'!W14</f>
        <v>16.462646104929568</v>
      </c>
      <c r="X14">
        <f>'Average Left'!X14-'STDEV Left'!X14</f>
        <v>-31.983838943115472</v>
      </c>
      <c r="Y14">
        <f>'Average Left'!Y14-'STDEV Left'!Y14</f>
        <v>10.048159581478807</v>
      </c>
      <c r="Z14">
        <f>'Average Left'!Z14-'STDEV Left'!Z14</f>
        <v>-151.90601814829347</v>
      </c>
      <c r="AA14">
        <f>'Average Left'!AA14-'STDEV Left'!AA14</f>
        <v>-219.37530344952978</v>
      </c>
      <c r="AB14">
        <f>'Average Left'!AB14-'STDEV Left'!AB14</f>
        <v>143.77822965835983</v>
      </c>
      <c r="AC14">
        <f>'Average Left'!AC14-'STDEV Left'!AC14</f>
        <v>-600.54091910908915</v>
      </c>
      <c r="AD14">
        <f>'Average Left'!AD14-'STDEV Left'!AD14</f>
        <v>421.83012222572245</v>
      </c>
      <c r="AE14">
        <f>'Average Left'!AE14-'STDEV Left'!AE14</f>
        <v>-223.42813612152869</v>
      </c>
      <c r="AF14">
        <f>'Average Left'!AF14-'STDEV Left'!AF14</f>
        <v>589.78187038497754</v>
      </c>
      <c r="AG14">
        <f>'Average Left'!AG14-'STDEV Left'!AG14</f>
        <v>584.72987639344353</v>
      </c>
      <c r="AH14">
        <f>'Average Left'!AH14-'STDEV Left'!AH14</f>
        <v>-291.63168257247048</v>
      </c>
      <c r="AI14">
        <f>'Average Left'!AI14-'STDEV Left'!AI14</f>
        <v>-1.1638320736644234</v>
      </c>
      <c r="AJ14">
        <f>'Average Left'!AJ14-'STDEV Left'!AJ14</f>
        <v>1.864264110401213</v>
      </c>
      <c r="AK14">
        <f>'Average Left'!AK14-'STDEV Left'!AK14</f>
        <v>-0.35652759442689386</v>
      </c>
      <c r="AL14">
        <f>'Average Left'!AL14-'STDEV Left'!AL14</f>
        <v>-4.1042226893581262</v>
      </c>
      <c r="AM14">
        <f>'Average Left'!AM14-'STDEV Left'!AM14</f>
        <v>1.3310674386963592</v>
      </c>
      <c r="AN14">
        <f>'Average Left'!AN14-'STDEV Left'!AN14</f>
        <v>1.2476719178740066</v>
      </c>
      <c r="AO14">
        <f>'Average Left'!AO14-'STDEV Left'!AO14</f>
        <v>0.29526433911740801</v>
      </c>
      <c r="AP14">
        <f>'Average Left'!AP14-'STDEV Left'!AP14</f>
        <v>-8.9709963343848855</v>
      </c>
      <c r="AQ14">
        <f>'Average Left'!AQ14-'STDEV Left'!AQ14</f>
        <v>0.76329198962006028</v>
      </c>
      <c r="AR14">
        <f>'Average Left'!AR14-'STDEV Left'!AR14</f>
        <v>0.27080816060771129</v>
      </c>
      <c r="AS14">
        <f>'Average Left'!AS14-'STDEV Left'!AS14</f>
        <v>0.33072074218974468</v>
      </c>
      <c r="AT14">
        <f>'Average Left'!AT14-'STDEV Left'!AT14</f>
        <v>-9.4240000165455982</v>
      </c>
    </row>
    <row r="15" spans="1:46" x14ac:dyDescent="0.25">
      <c r="A15">
        <v>13</v>
      </c>
      <c r="B15">
        <f>'Average Left'!B15-'STDEV Left'!B15</f>
        <v>5.3001442488092776</v>
      </c>
      <c r="C15">
        <f>'Average Left'!C15-'STDEV Left'!C15</f>
        <v>0.56067036023186012</v>
      </c>
      <c r="D15">
        <f>'Average Left'!D15-'STDEV Left'!D15</f>
        <v>-0.13883184739772422</v>
      </c>
      <c r="E15">
        <f>'Average Left'!E15-'STDEV Left'!E15</f>
        <v>-1.6646927959195618E-2</v>
      </c>
      <c r="F15">
        <f>'Average Left'!F15-'STDEV Left'!F15</f>
        <v>2.0100269527877597</v>
      </c>
      <c r="G15">
        <f>'Average Left'!G15-'STDEV Left'!G15</f>
        <v>8.0240343117057993</v>
      </c>
      <c r="H15">
        <f>'Average Left'!H15-'STDEV Left'!H15</f>
        <v>-4.1025011579600594</v>
      </c>
      <c r="I15">
        <f>'Average Left'!I15-'STDEV Left'!I15</f>
        <v>-6.4745755376797804</v>
      </c>
      <c r="J15">
        <f>'Average Left'!J15-'STDEV Left'!J15</f>
        <v>10.255510474128593</v>
      </c>
      <c r="K15">
        <f>'Average Left'!K15-'STDEV Left'!K15</f>
        <v>3.4568804649569822</v>
      </c>
      <c r="L15">
        <f>'Average Left'!L15-'STDEV Left'!L15</f>
        <v>-8.0003423798961215</v>
      </c>
      <c r="M15">
        <f>'Average Left'!M15-'STDEV Left'!M15</f>
        <v>26.777026501866214</v>
      </c>
      <c r="N15">
        <f>'Average Left'!N15-'STDEV Left'!N15</f>
        <v>9.218641357669787</v>
      </c>
      <c r="O15">
        <f>'Average Left'!O15-'STDEV Left'!O15</f>
        <v>7.9905252017873885</v>
      </c>
      <c r="P15">
        <f>'Average Left'!P15-'STDEV Left'!P15</f>
        <v>22.296417710173088</v>
      </c>
      <c r="Q15">
        <f>'Average Left'!Q15-'STDEV Left'!Q15</f>
        <v>6.9330821882340405</v>
      </c>
      <c r="R15">
        <f>'Average Left'!R15-'STDEV Left'!R15</f>
        <v>-24.50131182773033</v>
      </c>
      <c r="S15">
        <f>'Average Left'!S15-'STDEV Left'!S15</f>
        <v>2.2505125032981379</v>
      </c>
      <c r="T15">
        <f>'Average Left'!T15-'STDEV Left'!T15</f>
        <v>0.54100297395501629</v>
      </c>
      <c r="U15">
        <f>'Average Left'!U15-'STDEV Left'!U15</f>
        <v>79.657196055551793</v>
      </c>
      <c r="V15">
        <f>'Average Left'!V15-'STDEV Left'!V15</f>
        <v>-31.094582310105647</v>
      </c>
      <c r="W15">
        <f>'Average Left'!W15-'STDEV Left'!W15</f>
        <v>17.81830488856232</v>
      </c>
      <c r="X15">
        <f>'Average Left'!X15-'STDEV Left'!X15</f>
        <v>-26.455738078822748</v>
      </c>
      <c r="Y15">
        <f>'Average Left'!Y15-'STDEV Left'!Y15</f>
        <v>9.6368405944728401</v>
      </c>
      <c r="Z15">
        <f>'Average Left'!Z15-'STDEV Left'!Z15</f>
        <v>-160.82356449792726</v>
      </c>
      <c r="AA15">
        <f>'Average Left'!AA15-'STDEV Left'!AA15</f>
        <v>-198.73917418242738</v>
      </c>
      <c r="AB15">
        <f>'Average Left'!AB15-'STDEV Left'!AB15</f>
        <v>146.95629006742601</v>
      </c>
      <c r="AC15">
        <f>'Average Left'!AC15-'STDEV Left'!AC15</f>
        <v>-626.3087726050195</v>
      </c>
      <c r="AD15">
        <f>'Average Left'!AD15-'STDEV Left'!AD15</f>
        <v>458.4681574648082</v>
      </c>
      <c r="AE15">
        <f>'Average Left'!AE15-'STDEV Left'!AE15</f>
        <v>-262.35673731590191</v>
      </c>
      <c r="AF15">
        <f>'Average Left'!AF15-'STDEV Left'!AF15</f>
        <v>619.24205367971729</v>
      </c>
      <c r="AG15">
        <f>'Average Left'!AG15-'STDEV Left'!AG15</f>
        <v>572.24650672322105</v>
      </c>
      <c r="AH15">
        <f>'Average Left'!AH15-'STDEV Left'!AH15</f>
        <v>-291.58358189224805</v>
      </c>
      <c r="AI15">
        <f>'Average Left'!AI15-'STDEV Left'!AI15</f>
        <v>-0.6487973006956621</v>
      </c>
      <c r="AJ15">
        <f>'Average Left'!AJ15-'STDEV Left'!AJ15</f>
        <v>1.7896451649790333</v>
      </c>
      <c r="AK15">
        <f>'Average Left'!AK15-'STDEV Left'!AK15</f>
        <v>-0.34877309477653562</v>
      </c>
      <c r="AL15">
        <f>'Average Left'!AL15-'STDEV Left'!AL15</f>
        <v>-2.1286149552263609</v>
      </c>
      <c r="AM15">
        <f>'Average Left'!AM15-'STDEV Left'!AM15</f>
        <v>1.3977456433277624</v>
      </c>
      <c r="AN15">
        <f>'Average Left'!AN15-'STDEV Left'!AN15</f>
        <v>1.2020150761819826</v>
      </c>
      <c r="AO15">
        <f>'Average Left'!AO15-'STDEV Left'!AO15</f>
        <v>0.31451278964107632</v>
      </c>
      <c r="AP15">
        <f>'Average Left'!AP15-'STDEV Left'!AP15</f>
        <v>-9.3273164114376943</v>
      </c>
      <c r="AQ15">
        <f>'Average Left'!AQ15-'STDEV Left'!AQ15</f>
        <v>0.80842789490252009</v>
      </c>
      <c r="AR15">
        <f>'Average Left'!AR15-'STDEV Left'!AR15</f>
        <v>0.28869970134262207</v>
      </c>
      <c r="AS15">
        <f>'Average Left'!AS15-'STDEV Left'!AS15</f>
        <v>0.33283090197602944</v>
      </c>
      <c r="AT15">
        <f>'Average Left'!AT15-'STDEV Left'!AT15</f>
        <v>-9.9703666869464733</v>
      </c>
    </row>
    <row r="16" spans="1:46" x14ac:dyDescent="0.25">
      <c r="A16">
        <v>14</v>
      </c>
      <c r="B16">
        <f>'Average Left'!B16-'STDEV Left'!B16</f>
        <v>5.2987613032684342</v>
      </c>
      <c r="C16">
        <f>'Average Left'!C16-'STDEV Left'!C16</f>
        <v>0.55985172064158106</v>
      </c>
      <c r="D16">
        <f>'Average Left'!D16-'STDEV Left'!D16</f>
        <v>-0.1074556582679588</v>
      </c>
      <c r="E16">
        <f>'Average Left'!E16-'STDEV Left'!E16</f>
        <v>-7.5501401298652224E-2</v>
      </c>
      <c r="F16">
        <f>'Average Left'!F16-'STDEV Left'!F16</f>
        <v>2.1521720975372802</v>
      </c>
      <c r="G16">
        <f>'Average Left'!G16-'STDEV Left'!G16</f>
        <v>8.1309412246530428</v>
      </c>
      <c r="H16">
        <f>'Average Left'!H16-'STDEV Left'!H16</f>
        <v>-4.1460399728338615</v>
      </c>
      <c r="I16">
        <f>'Average Left'!I16-'STDEV Left'!I16</f>
        <v>-6.4451184835948627</v>
      </c>
      <c r="J16">
        <f>'Average Left'!J16-'STDEV Left'!J16</f>
        <v>10.232044571625137</v>
      </c>
      <c r="K16">
        <f>'Average Left'!K16-'STDEV Left'!K16</f>
        <v>3.4683221008242935</v>
      </c>
      <c r="L16">
        <f>'Average Left'!L16-'STDEV Left'!L16</f>
        <v>-8.2144070334906445</v>
      </c>
      <c r="M16">
        <f>'Average Left'!M16-'STDEV Left'!M16</f>
        <v>26.532476091643876</v>
      </c>
      <c r="N16">
        <f>'Average Left'!N16-'STDEV Left'!N16</f>
        <v>9.4241541359624836</v>
      </c>
      <c r="O16">
        <f>'Average Left'!O16-'STDEV Left'!O16</f>
        <v>7.0824566925317685</v>
      </c>
      <c r="P16">
        <f>'Average Left'!P16-'STDEV Left'!P16</f>
        <v>23.050918233215402</v>
      </c>
      <c r="Q16">
        <f>'Average Left'!Q16-'STDEV Left'!Q16</f>
        <v>6.5572418986543122</v>
      </c>
      <c r="R16">
        <f>'Average Left'!R16-'STDEV Left'!R16</f>
        <v>-23.545871181237072</v>
      </c>
      <c r="S16">
        <f>'Average Left'!S16-'STDEV Left'!S16</f>
        <v>3.0185060661386212</v>
      </c>
      <c r="T16">
        <f>'Average Left'!T16-'STDEV Left'!T16</f>
        <v>0.2543004399818668</v>
      </c>
      <c r="U16">
        <f>'Average Left'!U16-'STDEV Left'!U16</f>
        <v>81.922608576080549</v>
      </c>
      <c r="V16">
        <f>'Average Left'!V16-'STDEV Left'!V16</f>
        <v>-32.639717550126349</v>
      </c>
      <c r="W16">
        <f>'Average Left'!W16-'STDEV Left'!W16</f>
        <v>18.557309352387374</v>
      </c>
      <c r="X16">
        <f>'Average Left'!X16-'STDEV Left'!X16</f>
        <v>-21.208824210039936</v>
      </c>
      <c r="Y16">
        <f>'Average Left'!Y16-'STDEV Left'!Y16</f>
        <v>9.1845778249850056</v>
      </c>
      <c r="Z16">
        <f>'Average Left'!Z16-'STDEV Left'!Z16</f>
        <v>-171.61479532377317</v>
      </c>
      <c r="AA16">
        <f>'Average Left'!AA16-'STDEV Left'!AA16</f>
        <v>-180.09999684324492</v>
      </c>
      <c r="AB16">
        <f>'Average Left'!AB16-'STDEV Left'!AB16</f>
        <v>149.7384516217455</v>
      </c>
      <c r="AC16">
        <f>'Average Left'!AC16-'STDEV Left'!AC16</f>
        <v>-645.61896368292832</v>
      </c>
      <c r="AD16">
        <f>'Average Left'!AD16-'STDEV Left'!AD16</f>
        <v>490.41717347034916</v>
      </c>
      <c r="AE16">
        <f>'Average Left'!AE16-'STDEV Left'!AE16</f>
        <v>-301.32699185884388</v>
      </c>
      <c r="AF16">
        <f>'Average Left'!AF16-'STDEV Left'!AF16</f>
        <v>646.63167888304338</v>
      </c>
      <c r="AG16">
        <f>'Average Left'!AG16-'STDEV Left'!AG16</f>
        <v>559.58112571214849</v>
      </c>
      <c r="AH16">
        <f>'Average Left'!AH16-'STDEV Left'!AH16</f>
        <v>-280.14901918345146</v>
      </c>
      <c r="AI16">
        <f>'Average Left'!AI16-'STDEV Left'!AI16</f>
        <v>-0.3566355122474606</v>
      </c>
      <c r="AJ16">
        <f>'Average Left'!AJ16-'STDEV Left'!AJ16</f>
        <v>1.6970269267797133</v>
      </c>
      <c r="AK16">
        <f>'Average Left'!AK16-'STDEV Left'!AK16</f>
        <v>-0.32483749948853413</v>
      </c>
      <c r="AL16">
        <f>'Average Left'!AL16-'STDEV Left'!AL16</f>
        <v>-1.0793291743172015</v>
      </c>
      <c r="AM16">
        <f>'Average Left'!AM16-'STDEV Left'!AM16</f>
        <v>1.3801526937955757</v>
      </c>
      <c r="AN16">
        <f>'Average Left'!AN16-'STDEV Left'!AN16</f>
        <v>1.172972266439305</v>
      </c>
      <c r="AO16">
        <f>'Average Left'!AO16-'STDEV Left'!AO16</f>
        <v>0.33089204417181961</v>
      </c>
      <c r="AP16">
        <f>'Average Left'!AP16-'STDEV Left'!AP16</f>
        <v>-10.449654076194559</v>
      </c>
      <c r="AQ16">
        <f>'Average Left'!AQ16-'STDEV Left'!AQ16</f>
        <v>0.86265099447457649</v>
      </c>
      <c r="AR16">
        <f>'Average Left'!AR16-'STDEV Left'!AR16</f>
        <v>0.30449460601188416</v>
      </c>
      <c r="AS16">
        <f>'Average Left'!AS16-'STDEV Left'!AS16</f>
        <v>0.3339370946081896</v>
      </c>
      <c r="AT16">
        <f>'Average Left'!AT16-'STDEV Left'!AT16</f>
        <v>-10.495887477404736</v>
      </c>
    </row>
    <row r="17" spans="1:46" x14ac:dyDescent="0.25">
      <c r="A17">
        <v>15</v>
      </c>
      <c r="B17">
        <f>'Average Left'!B17-'STDEV Left'!B17</f>
        <v>5.2949317383632657</v>
      </c>
      <c r="C17">
        <f>'Average Left'!C17-'STDEV Left'!C17</f>
        <v>0.55907912429950801</v>
      </c>
      <c r="D17">
        <f>'Average Left'!D17-'STDEV Left'!D17</f>
        <v>-0.11685764341641749</v>
      </c>
      <c r="E17">
        <f>'Average Left'!E17-'STDEV Left'!E17</f>
        <v>-0.11842834975155951</v>
      </c>
      <c r="F17">
        <f>'Average Left'!F17-'STDEV Left'!F17</f>
        <v>2.2825006759267272</v>
      </c>
      <c r="G17">
        <f>'Average Left'!G17-'STDEV Left'!G17</f>
        <v>8.2420547752659772</v>
      </c>
      <c r="H17">
        <f>'Average Left'!H17-'STDEV Left'!H17</f>
        <v>-4.1927801428121896</v>
      </c>
      <c r="I17">
        <f>'Average Left'!I17-'STDEV Left'!I17</f>
        <v>-6.4169890705865145</v>
      </c>
      <c r="J17">
        <f>'Average Left'!J17-'STDEV Left'!J17</f>
        <v>10.228223405821394</v>
      </c>
      <c r="K17">
        <f>'Average Left'!K17-'STDEV Left'!K17</f>
        <v>3.4823121423679435</v>
      </c>
      <c r="L17">
        <f>'Average Left'!L17-'STDEV Left'!L17</f>
        <v>-8.4397283643803078</v>
      </c>
      <c r="M17">
        <f>'Average Left'!M17-'STDEV Left'!M17</f>
        <v>26.326024922403839</v>
      </c>
      <c r="N17">
        <f>'Average Left'!N17-'STDEV Left'!N17</f>
        <v>9.6400870045500309</v>
      </c>
      <c r="O17">
        <f>'Average Left'!O17-'STDEV Left'!O17</f>
        <v>6.1914793549932519</v>
      </c>
      <c r="P17">
        <f>'Average Left'!P17-'STDEV Left'!P17</f>
        <v>23.786864898873191</v>
      </c>
      <c r="Q17">
        <f>'Average Left'!Q17-'STDEV Left'!Q17</f>
        <v>6.0973409429911687</v>
      </c>
      <c r="R17">
        <f>'Average Left'!R17-'STDEV Left'!R17</f>
        <v>-22.541558174379841</v>
      </c>
      <c r="S17">
        <f>'Average Left'!S17-'STDEV Left'!S17</f>
        <v>3.7828905409167621</v>
      </c>
      <c r="T17">
        <f>'Average Left'!T17-'STDEV Left'!T17</f>
        <v>-3.4766734921228837E-3</v>
      </c>
      <c r="U17">
        <f>'Average Left'!U17-'STDEV Left'!U17</f>
        <v>84.073832199676531</v>
      </c>
      <c r="V17">
        <f>'Average Left'!V17-'STDEV Left'!V17</f>
        <v>-33.877771338291467</v>
      </c>
      <c r="W17">
        <f>'Average Left'!W17-'STDEV Left'!W17</f>
        <v>18.710324512454648</v>
      </c>
      <c r="X17">
        <f>'Average Left'!X17-'STDEV Left'!X17</f>
        <v>-15.701460736953223</v>
      </c>
      <c r="Y17">
        <f>'Average Left'!Y17-'STDEV Left'!Y17</f>
        <v>10.675907971233048</v>
      </c>
      <c r="Z17">
        <f>'Average Left'!Z17-'STDEV Left'!Z17</f>
        <v>-180.31294364687497</v>
      </c>
      <c r="AA17">
        <f>'Average Left'!AA17-'STDEV Left'!AA17</f>
        <v>-163.72343843178527</v>
      </c>
      <c r="AB17">
        <f>'Average Left'!AB17-'STDEV Left'!AB17</f>
        <v>154.65764817887282</v>
      </c>
      <c r="AC17">
        <f>'Average Left'!AC17-'STDEV Left'!AC17</f>
        <v>-651.27909032967921</v>
      </c>
      <c r="AD17">
        <f>'Average Left'!AD17-'STDEV Left'!AD17</f>
        <v>509.46876005675159</v>
      </c>
      <c r="AE17">
        <f>'Average Left'!AE17-'STDEV Left'!AE17</f>
        <v>-331.45589426664924</v>
      </c>
      <c r="AF17">
        <f>'Average Left'!AF17-'STDEV Left'!AF17</f>
        <v>664.84056104097556</v>
      </c>
      <c r="AG17">
        <f>'Average Left'!AG17-'STDEV Left'!AG17</f>
        <v>550.48352848765069</v>
      </c>
      <c r="AH17">
        <f>'Average Left'!AH17-'STDEV Left'!AH17</f>
        <v>-267.23177594194289</v>
      </c>
      <c r="AI17">
        <f>'Average Left'!AI17-'STDEV Left'!AI17</f>
        <v>-0.24269783607013379</v>
      </c>
      <c r="AJ17">
        <f>'Average Left'!AJ17-'STDEV Left'!AJ17</f>
        <v>1.7697508989394137</v>
      </c>
      <c r="AK17">
        <f>'Average Left'!AK17-'STDEV Left'!AK17</f>
        <v>-0.30299252607500193</v>
      </c>
      <c r="AL17">
        <f>'Average Left'!AL17-'STDEV Left'!AL17</f>
        <v>-0.69717893881586313</v>
      </c>
      <c r="AM17">
        <f>'Average Left'!AM17-'STDEV Left'!AM17</f>
        <v>1.505884942835956</v>
      </c>
      <c r="AN17">
        <f>'Average Left'!AN17-'STDEV Left'!AN17</f>
        <v>1.1171654964671243</v>
      </c>
      <c r="AO17">
        <f>'Average Left'!AO17-'STDEV Left'!AO17</f>
        <v>0.37559235495539028</v>
      </c>
      <c r="AP17">
        <f>'Average Left'!AP17-'STDEV Left'!AP17</f>
        <v>-11.709171994197236</v>
      </c>
      <c r="AQ17">
        <f>'Average Left'!AQ17-'STDEV Left'!AQ17</f>
        <v>0.91542138762436831</v>
      </c>
      <c r="AR17">
        <f>'Average Left'!AR17-'STDEV Left'!AR17</f>
        <v>0.32007601420242082</v>
      </c>
      <c r="AS17">
        <f>'Average Left'!AS17-'STDEV Left'!AS17</f>
        <v>0.36352083612337388</v>
      </c>
      <c r="AT17">
        <f>'Average Left'!AT17-'STDEV Left'!AT17</f>
        <v>-10.726661815243361</v>
      </c>
    </row>
    <row r="18" spans="1:46" x14ac:dyDescent="0.25">
      <c r="A18">
        <v>16</v>
      </c>
      <c r="B18">
        <f>'Average Left'!B18-'STDEV Left'!B18</f>
        <v>5.2906644087488619</v>
      </c>
      <c r="C18">
        <f>'Average Left'!C18-'STDEV Left'!C18</f>
        <v>0.55831574239686865</v>
      </c>
      <c r="D18">
        <f>'Average Left'!D18-'STDEV Left'!D18</f>
        <v>-0.16113712576531275</v>
      </c>
      <c r="E18">
        <f>'Average Left'!E18-'STDEV Left'!E18</f>
        <v>-0.15565847804972371</v>
      </c>
      <c r="F18">
        <f>'Average Left'!F18-'STDEV Left'!F18</f>
        <v>2.4050777378446515</v>
      </c>
      <c r="G18">
        <f>'Average Left'!G18-'STDEV Left'!G18</f>
        <v>8.3527068997128051</v>
      </c>
      <c r="H18">
        <f>'Average Left'!H18-'STDEV Left'!H18</f>
        <v>-4.2409004196703801</v>
      </c>
      <c r="I18">
        <f>'Average Left'!I18-'STDEV Left'!I18</f>
        <v>-6.3894647300381031</v>
      </c>
      <c r="J18">
        <f>'Average Left'!J18-'STDEV Left'!J18</f>
        <v>10.22802314815678</v>
      </c>
      <c r="K18">
        <f>'Average Left'!K18-'STDEV Left'!K18</f>
        <v>3.4971733132046303</v>
      </c>
      <c r="L18">
        <f>'Average Left'!L18-'STDEV Left'!L18</f>
        <v>-8.6650472404931804</v>
      </c>
      <c r="M18">
        <f>'Average Left'!M18-'STDEV Left'!M18</f>
        <v>26.131934243613777</v>
      </c>
      <c r="N18">
        <f>'Average Left'!N18-'STDEV Left'!N18</f>
        <v>9.8573569756113084</v>
      </c>
      <c r="O18">
        <f>'Average Left'!O18-'STDEV Left'!O18</f>
        <v>5.294648850771102</v>
      </c>
      <c r="P18">
        <f>'Average Left'!P18-'STDEV Left'!P18</f>
        <v>24.521763189028228</v>
      </c>
      <c r="Q18">
        <f>'Average Left'!Q18-'STDEV Left'!Q18</f>
        <v>5.6011989963785664</v>
      </c>
      <c r="R18">
        <f>'Average Left'!R18-'STDEV Left'!R18</f>
        <v>-21.54017024119949</v>
      </c>
      <c r="S18">
        <f>'Average Left'!S18-'STDEV Left'!S18</f>
        <v>4.5473276154895359</v>
      </c>
      <c r="T18">
        <f>'Average Left'!T18-'STDEV Left'!T18</f>
        <v>-0.25125940869644636</v>
      </c>
      <c r="U18">
        <f>'Average Left'!U18-'STDEV Left'!U18</f>
        <v>86.220617776904334</v>
      </c>
      <c r="V18">
        <f>'Average Left'!V18-'STDEV Left'!V18</f>
        <v>-34.972928897959079</v>
      </c>
      <c r="W18">
        <f>'Average Left'!W18-'STDEV Left'!W18</f>
        <v>18.32065797332119</v>
      </c>
      <c r="X18">
        <f>'Average Left'!X18-'STDEV Left'!X18</f>
        <v>-10.13933041994088</v>
      </c>
      <c r="Y18">
        <f>'Average Left'!Y18-'STDEV Left'!Y18</f>
        <v>12.98245822369946</v>
      </c>
      <c r="Z18">
        <f>'Average Left'!Z18-'STDEV Left'!Z18</f>
        <v>-188.85624978190774</v>
      </c>
      <c r="AA18">
        <f>'Average Left'!AA18-'STDEV Left'!AA18</f>
        <v>-147.31295818222583</v>
      </c>
      <c r="AB18">
        <f>'Average Left'!AB18-'STDEV Left'!AB18</f>
        <v>160.31458561326551</v>
      </c>
      <c r="AC18">
        <f>'Average Left'!AC18-'STDEV Left'!AC18</f>
        <v>-652.15288873797613</v>
      </c>
      <c r="AD18">
        <f>'Average Left'!AD18-'STDEV Left'!AD18</f>
        <v>523.1464890133168</v>
      </c>
      <c r="AE18">
        <f>'Average Left'!AE18-'STDEV Left'!AE18</f>
        <v>-358.3805586231743</v>
      </c>
      <c r="AF18">
        <f>'Average Left'!AF18-'STDEV Left'!AF18</f>
        <v>681.22789131563445</v>
      </c>
      <c r="AG18">
        <f>'Average Left'!AG18-'STDEV Left'!AG18</f>
        <v>541.21061326391589</v>
      </c>
      <c r="AH18">
        <f>'Average Left'!AH18-'STDEV Left'!AH18</f>
        <v>-254.61449099343332</v>
      </c>
      <c r="AI18">
        <f>'Average Left'!AI18-'STDEV Left'!AI18</f>
        <v>-0.26822249689439204</v>
      </c>
      <c r="AJ18">
        <f>'Average Left'!AJ18-'STDEV Left'!AJ18</f>
        <v>1.8060953795425021</v>
      </c>
      <c r="AK18">
        <f>'Average Left'!AK18-'STDEV Left'!AK18</f>
        <v>-0.2814316836422901</v>
      </c>
      <c r="AL18">
        <f>'Average Left'!AL18-'STDEV Left'!AL18</f>
        <v>-0.65641748043248249</v>
      </c>
      <c r="AM18">
        <f>'Average Left'!AM18-'STDEV Left'!AM18</f>
        <v>1.6026332771124925</v>
      </c>
      <c r="AN18">
        <f>'Average Left'!AN18-'STDEV Left'!AN18</f>
        <v>1.0611392718572725</v>
      </c>
      <c r="AO18">
        <f>'Average Left'!AO18-'STDEV Left'!AO18</f>
        <v>0.40248139205664002</v>
      </c>
      <c r="AP18">
        <f>'Average Left'!AP18-'STDEV Left'!AP18</f>
        <v>-13.197800071318591</v>
      </c>
      <c r="AQ18">
        <f>'Average Left'!AQ18-'STDEV Left'!AQ18</f>
        <v>0.96767274463947206</v>
      </c>
      <c r="AR18">
        <f>'Average Left'!AR18-'STDEV Left'!AR18</f>
        <v>0.33747311729383794</v>
      </c>
      <c r="AS18">
        <f>'Average Left'!AS18-'STDEV Left'!AS18</f>
        <v>0.40018529815025722</v>
      </c>
      <c r="AT18">
        <f>'Average Left'!AT18-'STDEV Left'!AT18</f>
        <v>-10.881744689524556</v>
      </c>
    </row>
    <row r="19" spans="1:46" x14ac:dyDescent="0.25">
      <c r="A19">
        <v>17</v>
      </c>
      <c r="B19">
        <f>'Average Left'!B19-'STDEV Left'!B19</f>
        <v>5.2864793175117955</v>
      </c>
      <c r="C19">
        <f>'Average Left'!C19-'STDEV Left'!C19</f>
        <v>0.55755427489578524</v>
      </c>
      <c r="D19">
        <f>'Average Left'!D19-'STDEV Left'!D19</f>
        <v>-0.22718488706480883</v>
      </c>
      <c r="E19">
        <f>'Average Left'!E19-'STDEV Left'!E19</f>
        <v>-0.17642767712862004</v>
      </c>
      <c r="F19">
        <f>'Average Left'!F19-'STDEV Left'!F19</f>
        <v>2.512851051846746</v>
      </c>
      <c r="G19">
        <f>'Average Left'!G19-'STDEV Left'!G19</f>
        <v>8.4688118872764058</v>
      </c>
      <c r="H19">
        <f>'Average Left'!H19-'STDEV Left'!H19</f>
        <v>-4.2887940138025566</v>
      </c>
      <c r="I19">
        <f>'Average Left'!I19-'STDEV Left'!I19</f>
        <v>-6.3652766132292697</v>
      </c>
      <c r="J19">
        <f>'Average Left'!J19-'STDEV Left'!J19</f>
        <v>10.226884814391729</v>
      </c>
      <c r="K19">
        <f>'Average Left'!K19-'STDEV Left'!K19</f>
        <v>3.5123735737622388</v>
      </c>
      <c r="L19">
        <f>'Average Left'!L19-'STDEV Left'!L19</f>
        <v>-8.9134595597255935</v>
      </c>
      <c r="M19">
        <f>'Average Left'!M19-'STDEV Left'!M19</f>
        <v>25.938241497723823</v>
      </c>
      <c r="N19">
        <f>'Average Left'!N19-'STDEV Left'!N19</f>
        <v>10.076219948102761</v>
      </c>
      <c r="O19">
        <f>'Average Left'!O19-'STDEV Left'!O19</f>
        <v>4.3806444322522768</v>
      </c>
      <c r="P19">
        <f>'Average Left'!P19-'STDEV Left'!P19</f>
        <v>25.277825448209747</v>
      </c>
      <c r="Q19">
        <f>'Average Left'!Q19-'STDEV Left'!Q19</f>
        <v>5.093288644452608</v>
      </c>
      <c r="R19">
        <f>'Average Left'!R19-'STDEV Left'!R19</f>
        <v>-20.567429973610473</v>
      </c>
      <c r="S19">
        <f>'Average Left'!S19-'STDEV Left'!S19</f>
        <v>5.2737900939377811</v>
      </c>
      <c r="T19">
        <f>'Average Left'!T19-'STDEV Left'!T19</f>
        <v>-0.48959295046062834</v>
      </c>
      <c r="U19">
        <f>'Average Left'!U19-'STDEV Left'!U19</f>
        <v>88.001391421969757</v>
      </c>
      <c r="V19">
        <f>'Average Left'!V19-'STDEV Left'!V19</f>
        <v>-35.870720322894527</v>
      </c>
      <c r="W19">
        <f>'Average Left'!W19-'STDEV Left'!W19</f>
        <v>17.222745523185516</v>
      </c>
      <c r="X19">
        <f>'Average Left'!X19-'STDEV Left'!X19</f>
        <v>-4.9330356338439465</v>
      </c>
      <c r="Y19">
        <f>'Average Left'!Y19-'STDEV Left'!Y19</f>
        <v>15.315447796760189</v>
      </c>
      <c r="Z19">
        <f>'Average Left'!Z19-'STDEV Left'!Z19</f>
        <v>-196.39659793425142</v>
      </c>
      <c r="AA19">
        <f>'Average Left'!AA19-'STDEV Left'!AA19</f>
        <v>-134.17934930930164</v>
      </c>
      <c r="AB19">
        <f>'Average Left'!AB19-'STDEV Left'!AB19</f>
        <v>165.63356383201872</v>
      </c>
      <c r="AC19">
        <f>'Average Left'!AC19-'STDEV Left'!AC19</f>
        <v>-644.72007274231021</v>
      </c>
      <c r="AD19">
        <f>'Average Left'!AD19-'STDEV Left'!AD19</f>
        <v>530.89547151510249</v>
      </c>
      <c r="AE19">
        <f>'Average Left'!AE19-'STDEV Left'!AE19</f>
        <v>-385.17244557608632</v>
      </c>
      <c r="AF19">
        <f>'Average Left'!AF19-'STDEV Left'!AF19</f>
        <v>695.68488354529813</v>
      </c>
      <c r="AG19">
        <f>'Average Left'!AG19-'STDEV Left'!AG19</f>
        <v>531.71101972936265</v>
      </c>
      <c r="AH19">
        <f>'Average Left'!AH19-'STDEV Left'!AH19</f>
        <v>-236.2478994613374</v>
      </c>
      <c r="AI19">
        <f>'Average Left'!AI19-'STDEV Left'!AI19</f>
        <v>-0.46207049998567923</v>
      </c>
      <c r="AJ19">
        <f>'Average Left'!AJ19-'STDEV Left'!AJ19</f>
        <v>1.8858867112719819</v>
      </c>
      <c r="AK19">
        <f>'Average Left'!AK19-'STDEV Left'!AK19</f>
        <v>-0.25173127962494107</v>
      </c>
      <c r="AL19">
        <f>'Average Left'!AL19-'STDEV Left'!AL19</f>
        <v>-1.082185611137469</v>
      </c>
      <c r="AM19">
        <f>'Average Left'!AM19-'STDEV Left'!AM19</f>
        <v>1.7880500487064199</v>
      </c>
      <c r="AN19">
        <f>'Average Left'!AN19-'STDEV Left'!AN19</f>
        <v>1.0055866710612043</v>
      </c>
      <c r="AO19">
        <f>'Average Left'!AO19-'STDEV Left'!AO19</f>
        <v>0.43434612658741678</v>
      </c>
      <c r="AP19">
        <f>'Average Left'!AP19-'STDEV Left'!AP19</f>
        <v>-14.760541063917895</v>
      </c>
      <c r="AQ19">
        <f>'Average Left'!AQ19-'STDEV Left'!AQ19</f>
        <v>1.0056190274560737</v>
      </c>
      <c r="AR19">
        <f>'Average Left'!AR19-'STDEV Left'!AR19</f>
        <v>0.35202289079715265</v>
      </c>
      <c r="AS19">
        <f>'Average Left'!AS19-'STDEV Left'!AS19</f>
        <v>0.43237393870125335</v>
      </c>
      <c r="AT19">
        <f>'Average Left'!AT19-'STDEV Left'!AT19</f>
        <v>-11.07018265266599</v>
      </c>
    </row>
    <row r="20" spans="1:46" x14ac:dyDescent="0.25">
      <c r="A20">
        <v>18</v>
      </c>
      <c r="B20">
        <f>'Average Left'!B20-'STDEV Left'!B20</f>
        <v>5.2805322142345252</v>
      </c>
      <c r="C20">
        <f>'Average Left'!C20-'STDEV Left'!C20</f>
        <v>0.55684780207167739</v>
      </c>
      <c r="D20">
        <f>'Average Left'!D20-'STDEV Left'!D20</f>
        <v>-0.2950628493555108</v>
      </c>
      <c r="E20">
        <f>'Average Left'!E20-'STDEV Left'!E20</f>
        <v>-0.17895099875755444</v>
      </c>
      <c r="F20">
        <f>'Average Left'!F20-'STDEV Left'!F20</f>
        <v>2.5774136399930705</v>
      </c>
      <c r="G20">
        <f>'Average Left'!G20-'STDEV Left'!G20</f>
        <v>8.5877241327081659</v>
      </c>
      <c r="H20">
        <f>'Average Left'!H20-'STDEV Left'!H20</f>
        <v>-4.3380371522138192</v>
      </c>
      <c r="I20">
        <f>'Average Left'!I20-'STDEV Left'!I20</f>
        <v>-6.3434045366902971</v>
      </c>
      <c r="J20">
        <f>'Average Left'!J20-'STDEV Left'!J20</f>
        <v>10.242470711438681</v>
      </c>
      <c r="K20">
        <f>'Average Left'!K20-'STDEV Left'!K20</f>
        <v>3.5384696916008576</v>
      </c>
      <c r="L20">
        <f>'Average Left'!L20-'STDEV Left'!L20</f>
        <v>-9.1686686644741595</v>
      </c>
      <c r="M20">
        <f>'Average Left'!M20-'STDEV Left'!M20</f>
        <v>25.771488036617644</v>
      </c>
      <c r="N20">
        <f>'Average Left'!N20-'STDEV Left'!N20</f>
        <v>10.311376395113321</v>
      </c>
      <c r="O20">
        <f>'Average Left'!O20-'STDEV Left'!O20</f>
        <v>3.5295478972337331</v>
      </c>
      <c r="P20">
        <f>'Average Left'!P20-'STDEV Left'!P20</f>
        <v>26.020311865055508</v>
      </c>
      <c r="Q20">
        <f>'Average Left'!Q20-'STDEV Left'!Q20</f>
        <v>4.5246209039381693</v>
      </c>
      <c r="R20">
        <f>'Average Left'!R20-'STDEV Left'!R20</f>
        <v>-19.533191359073761</v>
      </c>
      <c r="S20">
        <f>'Average Left'!S20-'STDEV Left'!S20</f>
        <v>5.9941045095849992</v>
      </c>
      <c r="T20">
        <f>'Average Left'!T20-'STDEV Left'!T20</f>
        <v>-0.68612583725194809</v>
      </c>
      <c r="U20">
        <f>'Average Left'!U20-'STDEV Left'!U20</f>
        <v>89.643095181205823</v>
      </c>
      <c r="V20">
        <f>'Average Left'!V20-'STDEV Left'!V20</f>
        <v>-36.174548547013387</v>
      </c>
      <c r="W20">
        <f>'Average Left'!W20-'STDEV Left'!W20</f>
        <v>15.772817682464092</v>
      </c>
      <c r="X20">
        <f>'Average Left'!X20-'STDEV Left'!X20</f>
        <v>-0.35366957913932318</v>
      </c>
      <c r="Y20">
        <f>'Average Left'!Y20-'STDEV Left'!Y20</f>
        <v>19.005927819509676</v>
      </c>
      <c r="Z20">
        <f>'Average Left'!Z20-'STDEV Left'!Z20</f>
        <v>-201.94315917490914</v>
      </c>
      <c r="AA20">
        <f>'Average Left'!AA20-'STDEV Left'!AA20</f>
        <v>-123.34089085056981</v>
      </c>
      <c r="AB20">
        <f>'Average Left'!AB20-'STDEV Left'!AB20</f>
        <v>171.05815685195108</v>
      </c>
      <c r="AC20">
        <f>'Average Left'!AC20-'STDEV Left'!AC20</f>
        <v>-629.08312351022812</v>
      </c>
      <c r="AD20">
        <f>'Average Left'!AD20-'STDEV Left'!AD20</f>
        <v>524.39173202900486</v>
      </c>
      <c r="AE20">
        <f>'Average Left'!AE20-'STDEV Left'!AE20</f>
        <v>-399.32504538551416</v>
      </c>
      <c r="AF20">
        <f>'Average Left'!AF20-'STDEV Left'!AF20</f>
        <v>699.42391060207763</v>
      </c>
      <c r="AG20">
        <f>'Average Left'!AG20-'STDEV Left'!AG20</f>
        <v>524.66347627006871</v>
      </c>
      <c r="AH20">
        <f>'Average Left'!AH20-'STDEV Left'!AH20</f>
        <v>-216.86010652180812</v>
      </c>
      <c r="AI20">
        <f>'Average Left'!AI20-'STDEV Left'!AI20</f>
        <v>-0.51161766260421071</v>
      </c>
      <c r="AJ20">
        <f>'Average Left'!AJ20-'STDEV Left'!AJ20</f>
        <v>2.0268415718127106</v>
      </c>
      <c r="AK20">
        <f>'Average Left'!AK20-'STDEV Left'!AK20</f>
        <v>-0.22087921684902073</v>
      </c>
      <c r="AL20">
        <f>'Average Left'!AL20-'STDEV Left'!AL20</f>
        <v>-1.1887197327190666</v>
      </c>
      <c r="AM20">
        <f>'Average Left'!AM20-'STDEV Left'!AM20</f>
        <v>2.019489472310918</v>
      </c>
      <c r="AN20">
        <f>'Average Left'!AN20-'STDEV Left'!AN20</f>
        <v>0.95045323750708144</v>
      </c>
      <c r="AO20">
        <f>'Average Left'!AO20-'STDEV Left'!AO20</f>
        <v>0.47700004671479912</v>
      </c>
      <c r="AP20">
        <f>'Average Left'!AP20-'STDEV Left'!AP20</f>
        <v>-15.27734329502122</v>
      </c>
      <c r="AQ20">
        <f>'Average Left'!AQ20-'STDEV Left'!AQ20</f>
        <v>1.0428555011764309</v>
      </c>
      <c r="AR20">
        <f>'Average Left'!AR20-'STDEV Left'!AR20</f>
        <v>0.36320639896829321</v>
      </c>
      <c r="AS20">
        <f>'Average Left'!AS20-'STDEV Left'!AS20</f>
        <v>0.44649263388260052</v>
      </c>
      <c r="AT20">
        <f>'Average Left'!AT20-'STDEV Left'!AT20</f>
        <v>-11.218785704319091</v>
      </c>
    </row>
    <row r="21" spans="1:46" x14ac:dyDescent="0.25">
      <c r="A21">
        <v>19</v>
      </c>
      <c r="B21">
        <f>'Average Left'!B21-'STDEV Left'!B21</f>
        <v>5.2744248922003329</v>
      </c>
      <c r="C21">
        <f>'Average Left'!C21-'STDEV Left'!C21</f>
        <v>0.55614684740310572</v>
      </c>
      <c r="D21">
        <f>'Average Left'!D21-'STDEV Left'!D21</f>
        <v>-0.34708984109957081</v>
      </c>
      <c r="E21">
        <f>'Average Left'!E21-'STDEV Left'!E21</f>
        <v>-0.17999076372532641</v>
      </c>
      <c r="F21">
        <f>'Average Left'!F21-'STDEV Left'!F21</f>
        <v>2.6283484572492846</v>
      </c>
      <c r="G21">
        <f>'Average Left'!G21-'STDEV Left'!G21</f>
        <v>8.7064092032270199</v>
      </c>
      <c r="H21">
        <f>'Average Left'!H21-'STDEV Left'!H21</f>
        <v>-4.3875828914686732</v>
      </c>
      <c r="I21">
        <f>'Average Left'!I21-'STDEV Left'!I21</f>
        <v>-6.3217857138269267</v>
      </c>
      <c r="J21">
        <f>'Average Left'!J21-'STDEV Left'!J21</f>
        <v>10.259662644314052</v>
      </c>
      <c r="K21">
        <f>'Average Left'!K21-'STDEV Left'!K21</f>
        <v>3.5662197559883744</v>
      </c>
      <c r="L21">
        <f>'Average Left'!L21-'STDEV Left'!L21</f>
        <v>-9.424063956784984</v>
      </c>
      <c r="M21">
        <f>'Average Left'!M21-'STDEV Left'!M21</f>
        <v>25.608350380027609</v>
      </c>
      <c r="N21">
        <f>'Average Left'!N21-'STDEV Left'!N21</f>
        <v>10.548442798823199</v>
      </c>
      <c r="O21">
        <f>'Average Left'!O21-'STDEV Left'!O21</f>
        <v>2.6879082660734901</v>
      </c>
      <c r="P21">
        <f>'Average Left'!P21-'STDEV Left'!P21</f>
        <v>26.760406497233379</v>
      </c>
      <c r="Q21">
        <f>'Average Left'!Q21-'STDEV Left'!Q21</f>
        <v>3.9453587111041983</v>
      </c>
      <c r="R21">
        <f>'Average Left'!R21-'STDEV Left'!R21</f>
        <v>-18.494168094079729</v>
      </c>
      <c r="S21">
        <f>'Average Left'!S21-'STDEV Left'!S21</f>
        <v>6.7144213252480149</v>
      </c>
      <c r="T21">
        <f>'Average Left'!T21-'STDEV Left'!T21</f>
        <v>-0.88097333928521526</v>
      </c>
      <c r="U21">
        <f>'Average Left'!U21-'STDEV Left'!U21</f>
        <v>91.289025471223638</v>
      </c>
      <c r="V21">
        <f>'Average Left'!V21-'STDEV Left'!V21</f>
        <v>-36.379204178623603</v>
      </c>
      <c r="W21">
        <f>'Average Left'!W21-'STDEV Left'!W21</f>
        <v>14.166912992510744</v>
      </c>
      <c r="X21">
        <f>'Average Left'!X21-'STDEV Left'!X21</f>
        <v>4.122481194628536</v>
      </c>
      <c r="Y21">
        <f>'Average Left'!Y21-'STDEV Left'!Y21</f>
        <v>22.925430700559396</v>
      </c>
      <c r="Z21">
        <f>'Average Left'!Z21-'STDEV Left'!Z21</f>
        <v>-207.46678928840282</v>
      </c>
      <c r="AA21">
        <f>'Average Left'!AA21-'STDEV Left'!AA21</f>
        <v>-116.7538753733855</v>
      </c>
      <c r="AB21">
        <f>'Average Left'!AB21-'STDEV Left'!AB21</f>
        <v>176.47049186911261</v>
      </c>
      <c r="AC21">
        <f>'Average Left'!AC21-'STDEV Left'!AC21</f>
        <v>-622.71127549160519</v>
      </c>
      <c r="AD21">
        <f>'Average Left'!AD21-'STDEV Left'!AD21</f>
        <v>514.01503577624669</v>
      </c>
      <c r="AE21">
        <f>'Average Left'!AE21-'STDEV Left'!AE21</f>
        <v>-412.1648915344548</v>
      </c>
      <c r="AF21">
        <f>'Average Left'!AF21-'STDEV Left'!AF21</f>
        <v>692.8929917747862</v>
      </c>
      <c r="AG21">
        <f>'Average Left'!AG21-'STDEV Left'!AG21</f>
        <v>516.80043484008183</v>
      </c>
      <c r="AH21">
        <f>'Average Left'!AH21-'STDEV Left'!AH21</f>
        <v>-197.52464065264928</v>
      </c>
      <c r="AI21">
        <f>'Average Left'!AI21-'STDEV Left'!AI21</f>
        <v>-0.53214780652581284</v>
      </c>
      <c r="AJ21">
        <f>'Average Left'!AJ21-'STDEV Left'!AJ21</f>
        <v>2.1631946361380736</v>
      </c>
      <c r="AK21">
        <f>'Average Left'!AK21-'STDEV Left'!AK21</f>
        <v>-0.18991391133315066</v>
      </c>
      <c r="AL21">
        <f>'Average Left'!AL21-'STDEV Left'!AL21</f>
        <v>-1.2284289250964324</v>
      </c>
      <c r="AM21">
        <f>'Average Left'!AM21-'STDEV Left'!AM21</f>
        <v>2.2563588422615717</v>
      </c>
      <c r="AN21">
        <f>'Average Left'!AN21-'STDEV Left'!AN21</f>
        <v>0.89381395438684186</v>
      </c>
      <c r="AO21">
        <f>'Average Left'!AO21-'STDEV Left'!AO21</f>
        <v>0.52055220503497279</v>
      </c>
      <c r="AP21">
        <f>'Average Left'!AP21-'STDEV Left'!AP21</f>
        <v>-15.663232396385482</v>
      </c>
      <c r="AQ21">
        <f>'Average Left'!AQ21-'STDEV Left'!AQ21</f>
        <v>1.0801148667560254</v>
      </c>
      <c r="AR21">
        <f>'Average Left'!AR21-'STDEV Left'!AR21</f>
        <v>0.37450885243677745</v>
      </c>
      <c r="AS21">
        <f>'Average Left'!AS21-'STDEV Left'!AS21</f>
        <v>0.45615420664938289</v>
      </c>
      <c r="AT21">
        <f>'Average Left'!AT21-'STDEV Left'!AT21</f>
        <v>-11.370983190974714</v>
      </c>
    </row>
    <row r="22" spans="1:46" x14ac:dyDescent="0.25">
      <c r="A22">
        <v>20</v>
      </c>
      <c r="B22">
        <f>'Average Left'!B22-'STDEV Left'!B22</f>
        <v>5.268242683449099</v>
      </c>
      <c r="C22">
        <f>'Average Left'!C22-'STDEV Left'!C22</f>
        <v>0.55545962849657449</v>
      </c>
      <c r="D22">
        <f>'Average Left'!D22-'STDEV Left'!D22</f>
        <v>-0.38697537817159328</v>
      </c>
      <c r="E22">
        <f>'Average Left'!E22-'STDEV Left'!E22</f>
        <v>-0.19066050776959698</v>
      </c>
      <c r="F22">
        <f>'Average Left'!F22-'STDEV Left'!F22</f>
        <v>2.6774012076678613</v>
      </c>
      <c r="G22">
        <f>'Average Left'!G22-'STDEV Left'!G22</f>
        <v>8.8278778502449171</v>
      </c>
      <c r="H22">
        <f>'Average Left'!H22-'STDEV Left'!H22</f>
        <v>-4.4367665153243507</v>
      </c>
      <c r="I22">
        <f>'Average Left'!I22-'STDEV Left'!I22</f>
        <v>-6.3047402634848613</v>
      </c>
      <c r="J22">
        <f>'Average Left'!J22-'STDEV Left'!J22</f>
        <v>10.279462278246251</v>
      </c>
      <c r="K22">
        <f>'Average Left'!K22-'STDEV Left'!K22</f>
        <v>3.5942584089922942</v>
      </c>
      <c r="L22">
        <f>'Average Left'!L22-'STDEV Left'!L22</f>
        <v>-9.6959587458330141</v>
      </c>
      <c r="M22">
        <f>'Average Left'!M22-'STDEV Left'!M22</f>
        <v>25.446965505122751</v>
      </c>
      <c r="N22">
        <f>'Average Left'!N22-'STDEV Left'!N22</f>
        <v>10.787020176854604</v>
      </c>
      <c r="O22">
        <f>'Average Left'!O22-'STDEV Left'!O22</f>
        <v>1.8505263453178928</v>
      </c>
      <c r="P22">
        <f>'Average Left'!P22-'STDEV Left'!P22</f>
        <v>27.484319076743397</v>
      </c>
      <c r="Q22">
        <f>'Average Left'!Q22-'STDEV Left'!Q22</f>
        <v>3.3596593631387366</v>
      </c>
      <c r="R22">
        <f>'Average Left'!R22-'STDEV Left'!R22</f>
        <v>-17.494854585720425</v>
      </c>
      <c r="S22">
        <f>'Average Left'!S22-'STDEV Left'!S22</f>
        <v>7.418009486824273</v>
      </c>
      <c r="T22">
        <f>'Average Left'!T22-'STDEV Left'!T22</f>
        <v>-1.0677258639591647</v>
      </c>
      <c r="U22">
        <f>'Average Left'!U22-'STDEV Left'!U22</f>
        <v>92.242217392214371</v>
      </c>
      <c r="V22">
        <f>'Average Left'!V22-'STDEV Left'!V22</f>
        <v>-36.417002919352022</v>
      </c>
      <c r="W22">
        <f>'Average Left'!W22-'STDEV Left'!W22</f>
        <v>11.929150926457549</v>
      </c>
      <c r="X22">
        <f>'Average Left'!X22-'STDEV Left'!X22</f>
        <v>8.2754731106793393</v>
      </c>
      <c r="Y22">
        <f>'Average Left'!Y22-'STDEV Left'!Y22</f>
        <v>26.875683638317433</v>
      </c>
      <c r="Z22">
        <f>'Average Left'!Z22-'STDEV Left'!Z22</f>
        <v>-211.63316458619093</v>
      </c>
      <c r="AA22">
        <f>'Average Left'!AA22-'STDEV Left'!AA22</f>
        <v>-112.46111490557809</v>
      </c>
      <c r="AB22">
        <f>'Average Left'!AB22-'STDEV Left'!AB22</f>
        <v>181.68469084596111</v>
      </c>
      <c r="AC22">
        <f>'Average Left'!AC22-'STDEV Left'!AC22</f>
        <v>-614.8098927142704</v>
      </c>
      <c r="AD22">
        <f>'Average Left'!AD22-'STDEV Left'!AD22</f>
        <v>501.01623192734422</v>
      </c>
      <c r="AE22">
        <f>'Average Left'!AE22-'STDEV Left'!AE22</f>
        <v>-430.07425720659285</v>
      </c>
      <c r="AF22">
        <f>'Average Left'!AF22-'STDEV Left'!AF22</f>
        <v>666.2782518112125</v>
      </c>
      <c r="AG22">
        <f>'Average Left'!AG22-'STDEV Left'!AG22</f>
        <v>507.47088205933431</v>
      </c>
      <c r="AH22">
        <f>'Average Left'!AH22-'STDEV Left'!AH22</f>
        <v>-177.76711885652784</v>
      </c>
      <c r="AI22">
        <f>'Average Left'!AI22-'STDEV Left'!AI22</f>
        <v>-0.53643872438016349</v>
      </c>
      <c r="AJ22">
        <f>'Average Left'!AJ22-'STDEV Left'!AJ22</f>
        <v>2.2144661791683813</v>
      </c>
      <c r="AK22">
        <f>'Average Left'!AK22-'STDEV Left'!AK22</f>
        <v>-0.16747258616564881</v>
      </c>
      <c r="AL22">
        <f>'Average Left'!AL22-'STDEV Left'!AL22</f>
        <v>-1.2797539022116753</v>
      </c>
      <c r="AM22">
        <f>'Average Left'!AM22-'STDEV Left'!AM22</f>
        <v>2.4136749947676224</v>
      </c>
      <c r="AN22">
        <f>'Average Left'!AN22-'STDEV Left'!AN22</f>
        <v>0.83210756167873989</v>
      </c>
      <c r="AO22">
        <f>'Average Left'!AO22-'STDEV Left'!AO22</f>
        <v>0.54438394298922099</v>
      </c>
      <c r="AP22">
        <f>'Average Left'!AP22-'STDEV Left'!AP22</f>
        <v>-16.066903318161817</v>
      </c>
      <c r="AQ22">
        <f>'Average Left'!AQ22-'STDEV Left'!AQ22</f>
        <v>1.1246830475352756</v>
      </c>
      <c r="AR22">
        <f>'Average Left'!AR22-'STDEV Left'!AR22</f>
        <v>0.38336589970521423</v>
      </c>
      <c r="AS22">
        <f>'Average Left'!AS22-'STDEV Left'!AS22</f>
        <v>0.46158437746876191</v>
      </c>
      <c r="AT22">
        <f>'Average Left'!AT22-'STDEV Left'!AT22</f>
        <v>-11.530655045483213</v>
      </c>
    </row>
    <row r="23" spans="1:46" x14ac:dyDescent="0.25">
      <c r="A23">
        <v>21</v>
      </c>
      <c r="B23">
        <f>'Average Left'!B23-'STDEV Left'!B23</f>
        <v>5.2608268469394144</v>
      </c>
      <c r="C23">
        <f>'Average Left'!C23-'STDEV Left'!C23</f>
        <v>0.55482796775268417</v>
      </c>
      <c r="D23">
        <f>'Average Left'!D23-'STDEV Left'!D23</f>
        <v>-0.40370712453899504</v>
      </c>
      <c r="E23">
        <f>'Average Left'!E23-'STDEV Left'!E23</f>
        <v>-0.21183613631501086</v>
      </c>
      <c r="F23">
        <f>'Average Left'!F23-'STDEV Left'!F23</f>
        <v>2.7120477786172787</v>
      </c>
      <c r="G23">
        <f>'Average Left'!G23-'STDEV Left'!G23</f>
        <v>8.9515726700496003</v>
      </c>
      <c r="H23">
        <f>'Average Left'!H23-'STDEV Left'!H23</f>
        <v>-4.4840441752473641</v>
      </c>
      <c r="I23">
        <f>'Average Left'!I23-'STDEV Left'!I23</f>
        <v>-6.2916589197715638</v>
      </c>
      <c r="J23">
        <f>'Average Left'!J23-'STDEV Left'!J23</f>
        <v>10.31253985908233</v>
      </c>
      <c r="K23">
        <f>'Average Left'!K23-'STDEV Left'!K23</f>
        <v>3.6403570480183864</v>
      </c>
      <c r="L23">
        <f>'Average Left'!L23-'STDEV Left'!L23</f>
        <v>-9.9725418411151914</v>
      </c>
      <c r="M23">
        <f>'Average Left'!M23-'STDEV Left'!M23</f>
        <v>25.292607210662634</v>
      </c>
      <c r="N23">
        <f>'Average Left'!N23-'STDEV Left'!N23</f>
        <v>11.042831744425227</v>
      </c>
      <c r="O23">
        <f>'Average Left'!O23-'STDEV Left'!O23</f>
        <v>1.1375545836248557</v>
      </c>
      <c r="P23">
        <f>'Average Left'!P23-'STDEV Left'!P23</f>
        <v>28.173195626599888</v>
      </c>
      <c r="Q23">
        <f>'Average Left'!Q23-'STDEV Left'!Q23</f>
        <v>2.7592462449187356</v>
      </c>
      <c r="R23">
        <f>'Average Left'!R23-'STDEV Left'!R23</f>
        <v>-16.458986502620316</v>
      </c>
      <c r="S23">
        <f>'Average Left'!S23-'STDEV Left'!S23</f>
        <v>8.1121458616600641</v>
      </c>
      <c r="T23">
        <f>'Average Left'!T23-'STDEV Left'!T23</f>
        <v>-1.2005011130136873</v>
      </c>
      <c r="U23">
        <f>'Average Left'!U23-'STDEV Left'!U23</f>
        <v>92.936032620310414</v>
      </c>
      <c r="V23">
        <f>'Average Left'!V23-'STDEV Left'!V23</f>
        <v>-35.494567203465984</v>
      </c>
      <c r="W23">
        <f>'Average Left'!W23-'STDEV Left'!W23</f>
        <v>9.3783926349405817</v>
      </c>
      <c r="X23">
        <f>'Average Left'!X23-'STDEV Left'!X23</f>
        <v>11.786824474070132</v>
      </c>
      <c r="Y23">
        <f>'Average Left'!Y23-'STDEV Left'!Y23</f>
        <v>31.580144992917898</v>
      </c>
      <c r="Z23">
        <f>'Average Left'!Z23-'STDEV Left'!Z23</f>
        <v>-214.77373377045939</v>
      </c>
      <c r="AA23">
        <f>'Average Left'!AA23-'STDEV Left'!AA23</f>
        <v>-113.35116655493532</v>
      </c>
      <c r="AB23">
        <f>'Average Left'!AB23-'STDEV Left'!AB23</f>
        <v>185.28299108342861</v>
      </c>
      <c r="AC23">
        <f>'Average Left'!AC23-'STDEV Left'!AC23</f>
        <v>-604.14370568590016</v>
      </c>
      <c r="AD23">
        <f>'Average Left'!AD23-'STDEV Left'!AD23</f>
        <v>480.01783913198039</v>
      </c>
      <c r="AE23">
        <f>'Average Left'!AE23-'STDEV Left'!AE23</f>
        <v>-451.60100375814187</v>
      </c>
      <c r="AF23">
        <f>'Average Left'!AF23-'STDEV Left'!AF23</f>
        <v>605.96374678758639</v>
      </c>
      <c r="AG23">
        <f>'Average Left'!AG23-'STDEV Left'!AG23</f>
        <v>498.8967627660852</v>
      </c>
      <c r="AH23">
        <f>'Average Left'!AH23-'STDEV Left'!AH23</f>
        <v>-157.83956021233499</v>
      </c>
      <c r="AI23">
        <f>'Average Left'!AI23-'STDEV Left'!AI23</f>
        <v>-0.51619648746483238</v>
      </c>
      <c r="AJ23">
        <f>'Average Left'!AJ23-'STDEV Left'!AJ23</f>
        <v>2.1959521613865354</v>
      </c>
      <c r="AK23">
        <f>'Average Left'!AK23-'STDEV Left'!AK23</f>
        <v>-0.15139101240005545</v>
      </c>
      <c r="AL23">
        <f>'Average Left'!AL23-'STDEV Left'!AL23</f>
        <v>-1.2133055299600135</v>
      </c>
      <c r="AM23">
        <f>'Average Left'!AM23-'STDEV Left'!AM23</f>
        <v>2.5295854330120604</v>
      </c>
      <c r="AN23">
        <f>'Average Left'!AN23-'STDEV Left'!AN23</f>
        <v>0.76250695905389065</v>
      </c>
      <c r="AO23">
        <f>'Average Left'!AO23-'STDEV Left'!AO23</f>
        <v>0.55024767042297551</v>
      </c>
      <c r="AP23">
        <f>'Average Left'!AP23-'STDEV Left'!AP23</f>
        <v>-16.19627436438093</v>
      </c>
      <c r="AQ23">
        <f>'Average Left'!AQ23-'STDEV Left'!AQ23</f>
        <v>1.1727238186651983</v>
      </c>
      <c r="AR23">
        <f>'Average Left'!AR23-'STDEV Left'!AR23</f>
        <v>0.39165232228517582</v>
      </c>
      <c r="AS23">
        <f>'Average Left'!AS23-'STDEV Left'!AS23</f>
        <v>0.45491284483651184</v>
      </c>
      <c r="AT23">
        <f>'Average Left'!AT23-'STDEV Left'!AT23</f>
        <v>-11.613426283846223</v>
      </c>
    </row>
    <row r="24" spans="1:46" x14ac:dyDescent="0.25">
      <c r="A24">
        <v>22</v>
      </c>
      <c r="B24">
        <f>'Average Left'!B24-'STDEV Left'!B24</f>
        <v>5.2534110099888549</v>
      </c>
      <c r="C24">
        <f>'Average Left'!C24-'STDEV Left'!C24</f>
        <v>0.55419624812663149</v>
      </c>
      <c r="D24">
        <f>'Average Left'!D24-'STDEV Left'!D24</f>
        <v>-0.41236200632218128</v>
      </c>
      <c r="E24">
        <f>'Average Left'!E24-'STDEV Left'!E24</f>
        <v>-0.24140608962007393</v>
      </c>
      <c r="F24">
        <f>'Average Left'!F24-'STDEV Left'!F24</f>
        <v>2.7225091101439292</v>
      </c>
      <c r="G24">
        <f>'Average Left'!G24-'STDEV Left'!G24</f>
        <v>9.0751319344379731</v>
      </c>
      <c r="H24">
        <f>'Average Left'!H24-'STDEV Left'!H24</f>
        <v>-4.5313574857904069</v>
      </c>
      <c r="I24">
        <f>'Average Left'!I24-'STDEV Left'!I24</f>
        <v>-6.2785776895892607</v>
      </c>
      <c r="J24">
        <f>'Average Left'!J24-'STDEV Left'!J24</f>
        <v>10.345396225665283</v>
      </c>
      <c r="K24">
        <f>'Average Left'!K24-'STDEV Left'!K24</f>
        <v>3.686243536451971</v>
      </c>
      <c r="L24">
        <f>'Average Left'!L24-'STDEV Left'!L24</f>
        <v>-10.249702690362978</v>
      </c>
      <c r="M24">
        <f>'Average Left'!M24-'STDEV Left'!M24</f>
        <v>25.138227675610661</v>
      </c>
      <c r="N24">
        <f>'Average Left'!N24-'STDEV Left'!N24</f>
        <v>11.298327837104225</v>
      </c>
      <c r="O24">
        <f>'Average Left'!O24-'STDEV Left'!O24</f>
        <v>0.42438065959222593</v>
      </c>
      <c r="P24">
        <f>'Average Left'!P24-'STDEV Left'!P24</f>
        <v>28.859700812641428</v>
      </c>
      <c r="Q24">
        <f>'Average Left'!Q24-'STDEV Left'!Q24</f>
        <v>2.1576566423069701</v>
      </c>
      <c r="R24">
        <f>'Average Left'!R24-'STDEV Left'!R24</f>
        <v>-15.425876423116321</v>
      </c>
      <c r="S24">
        <f>'Average Left'!S24-'STDEV Left'!S24</f>
        <v>8.8056714556850721</v>
      </c>
      <c r="T24">
        <f>'Average Left'!T24-'STDEV Left'!T24</f>
        <v>-1.3411539639558407</v>
      </c>
      <c r="U24">
        <f>'Average Left'!U24-'STDEV Left'!U24</f>
        <v>93.602648579626731</v>
      </c>
      <c r="V24">
        <f>'Average Left'!V24-'STDEV Left'!V24</f>
        <v>-34.575283834354231</v>
      </c>
      <c r="W24">
        <f>'Average Left'!W24-'STDEV Left'!W24</f>
        <v>6.7710407093881599</v>
      </c>
      <c r="X24">
        <f>'Average Left'!X24-'STDEV Left'!X24</f>
        <v>15.238882103396115</v>
      </c>
      <c r="Y24">
        <f>'Average Left'!Y24-'STDEV Left'!Y24</f>
        <v>36.247941388305549</v>
      </c>
      <c r="Z24">
        <f>'Average Left'!Z24-'STDEV Left'!Z24</f>
        <v>-217.98307016773947</v>
      </c>
      <c r="AA24">
        <f>'Average Left'!AA24-'STDEV Left'!AA24</f>
        <v>-114.24123506854595</v>
      </c>
      <c r="AB24">
        <f>'Average Left'!AB24-'STDEV Left'!AB24</f>
        <v>188.85342311270824</v>
      </c>
      <c r="AC24">
        <f>'Average Left'!AC24-'STDEV Left'!AC24</f>
        <v>-596.21533922649598</v>
      </c>
      <c r="AD24">
        <f>'Average Left'!AD24-'STDEV Left'!AD24</f>
        <v>458.61859272905247</v>
      </c>
      <c r="AE24">
        <f>'Average Left'!AE24-'STDEV Left'!AE24</f>
        <v>-474.34137468872541</v>
      </c>
      <c r="AF24">
        <f>'Average Left'!AF24-'STDEV Left'!AF24</f>
        <v>538.82658878636448</v>
      </c>
      <c r="AG24">
        <f>'Average Left'!AG24-'STDEV Left'!AG24</f>
        <v>489.782710737277</v>
      </c>
      <c r="AH24">
        <f>'Average Left'!AH24-'STDEV Left'!AH24</f>
        <v>-137.91231385903177</v>
      </c>
      <c r="AI24">
        <f>'Average Left'!AI24-'STDEV Left'!AI24</f>
        <v>-0.55048179620447035</v>
      </c>
      <c r="AJ24">
        <f>'Average Left'!AJ24-'STDEV Left'!AJ24</f>
        <v>2.1669599154976171</v>
      </c>
      <c r="AK24">
        <f>'Average Left'!AK24-'STDEV Left'!AK24</f>
        <v>-0.13645482422493455</v>
      </c>
      <c r="AL24">
        <f>'Average Left'!AL24-'STDEV Left'!AL24</f>
        <v>-1.2623585047733812</v>
      </c>
      <c r="AM24">
        <f>'Average Left'!AM24-'STDEV Left'!AM24</f>
        <v>2.6420868748030206</v>
      </c>
      <c r="AN24">
        <f>'Average Left'!AN24-'STDEV Left'!AN24</f>
        <v>0.69280452584734176</v>
      </c>
      <c r="AO24">
        <f>'Average Left'!AO24-'STDEV Left'!AO24</f>
        <v>0.55610871712524557</v>
      </c>
      <c r="AP24">
        <f>'Average Left'!AP24-'STDEV Left'!AP24</f>
        <v>-16.654529512717509</v>
      </c>
      <c r="AQ24">
        <f>'Average Left'!AQ24-'STDEV Left'!AQ24</f>
        <v>1.2203433085295947</v>
      </c>
      <c r="AR24">
        <f>'Average Left'!AR24-'STDEV Left'!AR24</f>
        <v>0.39993783486876733</v>
      </c>
      <c r="AS24">
        <f>'Average Left'!AS24-'STDEV Left'!AS24</f>
        <v>0.44805909159176827</v>
      </c>
      <c r="AT24">
        <f>'Average Left'!AT24-'STDEV Left'!AT24</f>
        <v>-11.777759340681238</v>
      </c>
    </row>
    <row r="25" spans="1:46" x14ac:dyDescent="0.25">
      <c r="A25">
        <v>23</v>
      </c>
      <c r="B25">
        <f>'Average Left'!B25-'STDEV Left'!B25</f>
        <v>5.2456478189016913</v>
      </c>
      <c r="C25">
        <f>'Average Left'!C25-'STDEV Left'!C25</f>
        <v>0.55359756924312442</v>
      </c>
      <c r="D25">
        <f>'Average Left'!D25-'STDEV Left'!D25</f>
        <v>-0.4004566254144426</v>
      </c>
      <c r="E25">
        <f>'Average Left'!E25-'STDEV Left'!E25</f>
        <v>-0.26917997599566779</v>
      </c>
      <c r="F25">
        <f>'Average Left'!F25-'STDEV Left'!F25</f>
        <v>2.7278796028719734</v>
      </c>
      <c r="G25">
        <f>'Average Left'!G25-'STDEV Left'!G25</f>
        <v>9.1978400027876148</v>
      </c>
      <c r="H25">
        <f>'Average Left'!H25-'STDEV Left'!H25</f>
        <v>-4.5772520553659835</v>
      </c>
      <c r="I25">
        <f>'Average Left'!I25-'STDEV Left'!I25</f>
        <v>-6.2714402566871916</v>
      </c>
      <c r="J25">
        <f>'Average Left'!J25-'STDEV Left'!J25</f>
        <v>10.384506132414881</v>
      </c>
      <c r="K25">
        <f>'Average Left'!K25-'STDEV Left'!K25</f>
        <v>3.734814879182168</v>
      </c>
      <c r="L25">
        <f>'Average Left'!L25-'STDEV Left'!L25</f>
        <v>-10.535301194873098</v>
      </c>
      <c r="M25">
        <f>'Average Left'!M25-'STDEV Left'!M25</f>
        <v>24.982615439915865</v>
      </c>
      <c r="N25">
        <f>'Average Left'!N25-'STDEV Left'!N25</f>
        <v>11.555719180105079</v>
      </c>
      <c r="O25">
        <f>'Average Left'!O25-'STDEV Left'!O25</f>
        <v>-0.26199774549601984</v>
      </c>
      <c r="P25">
        <f>'Average Left'!P25-'STDEV Left'!P25</f>
        <v>29.522114594397667</v>
      </c>
      <c r="Q25">
        <f>'Average Left'!Q25-'STDEV Left'!Q25</f>
        <v>1.5576974645708599</v>
      </c>
      <c r="R25">
        <f>'Average Left'!R25-'STDEV Left'!R25</f>
        <v>-14.488492948356578</v>
      </c>
      <c r="S25">
        <f>'Average Left'!S25-'STDEV Left'!S25</f>
        <v>9.4892409980599215</v>
      </c>
      <c r="T25">
        <f>'Average Left'!T25-'STDEV Left'!T25</f>
        <v>-1.4750140919816443</v>
      </c>
      <c r="U25">
        <f>'Average Left'!U25-'STDEV Left'!U25</f>
        <v>93.606096988794221</v>
      </c>
      <c r="V25">
        <f>'Average Left'!V25-'STDEV Left'!V25</f>
        <v>-33.422070874454619</v>
      </c>
      <c r="W25">
        <f>'Average Left'!W25-'STDEV Left'!W25</f>
        <v>3.5794123695817746</v>
      </c>
      <c r="X25">
        <f>'Average Left'!X25-'STDEV Left'!X25</f>
        <v>18.513459155026482</v>
      </c>
      <c r="Y25">
        <f>'Average Left'!Y25-'STDEV Left'!Y25</f>
        <v>40.992746756540832</v>
      </c>
      <c r="Z25">
        <f>'Average Left'!Z25-'STDEV Left'!Z25</f>
        <v>-220.19101119843702</v>
      </c>
      <c r="AA25">
        <f>'Average Left'!AA25-'STDEV Left'!AA25</f>
        <v>-115.78756762582712</v>
      </c>
      <c r="AB25">
        <f>'Average Left'!AB25-'STDEV Left'!AB25</f>
        <v>191.81008736875307</v>
      </c>
      <c r="AC25">
        <f>'Average Left'!AC25-'STDEV Left'!AC25</f>
        <v>-580.15763450765553</v>
      </c>
      <c r="AD25">
        <f>'Average Left'!AD25-'STDEV Left'!AD25</f>
        <v>435.09865663184212</v>
      </c>
      <c r="AE25">
        <f>'Average Left'!AE25-'STDEV Left'!AE25</f>
        <v>-486.46004512845963</v>
      </c>
      <c r="AF25">
        <f>'Average Left'!AF25-'STDEV Left'!AF25</f>
        <v>468.66830528899135</v>
      </c>
      <c r="AG25">
        <f>'Average Left'!AG25-'STDEV Left'!AG25</f>
        <v>479.91742775669553</v>
      </c>
      <c r="AH25">
        <f>'Average Left'!AH25-'STDEV Left'!AH25</f>
        <v>-118.99440800707029</v>
      </c>
      <c r="AI25">
        <f>'Average Left'!AI25-'STDEV Left'!AI25</f>
        <v>-0.55712498175509206</v>
      </c>
      <c r="AJ25">
        <f>'Average Left'!AJ25-'STDEV Left'!AJ25</f>
        <v>2.1554363640633771</v>
      </c>
      <c r="AK25">
        <f>'Average Left'!AK25-'STDEV Left'!AK25</f>
        <v>-0.12528038009849232</v>
      </c>
      <c r="AL25">
        <f>'Average Left'!AL25-'STDEV Left'!AL25</f>
        <v>-1.266497646833334</v>
      </c>
      <c r="AM25">
        <f>'Average Left'!AM25-'STDEV Left'!AM25</f>
        <v>2.7497610484249586</v>
      </c>
      <c r="AN25">
        <f>'Average Left'!AN25-'STDEV Left'!AN25</f>
        <v>0.63300068369968221</v>
      </c>
      <c r="AO25">
        <f>'Average Left'!AO25-'STDEV Left'!AO25</f>
        <v>0.56751497093963044</v>
      </c>
      <c r="AP25">
        <f>'Average Left'!AP25-'STDEV Left'!AP25</f>
        <v>-16.85943707229778</v>
      </c>
      <c r="AQ25">
        <f>'Average Left'!AQ25-'STDEV Left'!AQ25</f>
        <v>1.269361505840289</v>
      </c>
      <c r="AR25">
        <f>'Average Left'!AR25-'STDEV Left'!AR25</f>
        <v>0.40460363329278948</v>
      </c>
      <c r="AS25">
        <f>'Average Left'!AS25-'STDEV Left'!AS25</f>
        <v>0.44625514171311031</v>
      </c>
      <c r="AT25">
        <f>'Average Left'!AT25-'STDEV Left'!AT25</f>
        <v>-11.956040621759865</v>
      </c>
    </row>
    <row r="26" spans="1:46" x14ac:dyDescent="0.25">
      <c r="A26">
        <v>24</v>
      </c>
      <c r="B26">
        <f>'Average Left'!B26-'STDEV Left'!B26</f>
        <v>5.2366453737172662</v>
      </c>
      <c r="C26">
        <f>'Average Left'!C26-'STDEV Left'!C26</f>
        <v>0.55303524315129327</v>
      </c>
      <c r="D26">
        <f>'Average Left'!D26-'STDEV Left'!D26</f>
        <v>-0.37888277479932631</v>
      </c>
      <c r="E26">
        <f>'Average Left'!E26-'STDEV Left'!E26</f>
        <v>-0.29254843450298262</v>
      </c>
      <c r="F26">
        <f>'Average Left'!F26-'STDEV Left'!F26</f>
        <v>2.7338866458048168</v>
      </c>
      <c r="G26">
        <f>'Average Left'!G26-'STDEV Left'!G26</f>
        <v>9.3217463305466932</v>
      </c>
      <c r="H26">
        <f>'Average Left'!H26-'STDEV Left'!H26</f>
        <v>-4.6180030857299226</v>
      </c>
      <c r="I26">
        <f>'Average Left'!I26-'STDEV Left'!I26</f>
        <v>-6.2702391185774511</v>
      </c>
      <c r="J26">
        <f>'Average Left'!J26-'STDEV Left'!J26</f>
        <v>10.433388986910225</v>
      </c>
      <c r="K26">
        <f>'Average Left'!K26-'STDEV Left'!K26</f>
        <v>3.8005813540201765</v>
      </c>
      <c r="L26">
        <f>'Average Left'!L26-'STDEV Left'!L26</f>
        <v>-10.825648284588349</v>
      </c>
      <c r="M26">
        <f>'Average Left'!M26-'STDEV Left'!M26</f>
        <v>24.815914623469414</v>
      </c>
      <c r="N26">
        <f>'Average Left'!N26-'STDEV Left'!N26</f>
        <v>11.821410736068454</v>
      </c>
      <c r="O26">
        <f>'Average Left'!O26-'STDEV Left'!O26</f>
        <v>-0.80325614261855471</v>
      </c>
      <c r="P26">
        <f>'Average Left'!P26-'STDEV Left'!P26</f>
        <v>30.116717023502936</v>
      </c>
      <c r="Q26">
        <f>'Average Left'!Q26-'STDEV Left'!Q26</f>
        <v>0.99073570707773095</v>
      </c>
      <c r="R26">
        <f>'Average Left'!R26-'STDEV Left'!R26</f>
        <v>-13.58696013460953</v>
      </c>
      <c r="S26">
        <f>'Average Left'!S26-'STDEV Left'!S26</f>
        <v>10.159118166886413</v>
      </c>
      <c r="T26">
        <f>'Average Left'!T26-'STDEV Left'!T26</f>
        <v>-1.554584254678923</v>
      </c>
      <c r="U26">
        <f>'Average Left'!U26-'STDEV Left'!U26</f>
        <v>92.981083973822564</v>
      </c>
      <c r="V26">
        <f>'Average Left'!V26-'STDEV Left'!V26</f>
        <v>-31.278642744978196</v>
      </c>
      <c r="W26">
        <f>'Average Left'!W26-'STDEV Left'!W26</f>
        <v>5.8283114368048672E-2</v>
      </c>
      <c r="X26">
        <f>'Average Left'!X26-'STDEV Left'!X26</f>
        <v>21.558230178422335</v>
      </c>
      <c r="Y26">
        <f>'Average Left'!Y26-'STDEV Left'!Y26</f>
        <v>45.689640014855819</v>
      </c>
      <c r="Z26">
        <f>'Average Left'!Z26-'STDEV Left'!Z26</f>
        <v>-222.18214469917163</v>
      </c>
      <c r="AA26">
        <f>'Average Left'!AA26-'STDEV Left'!AA26</f>
        <v>-121.59913737779398</v>
      </c>
      <c r="AB26">
        <f>'Average Left'!AB26-'STDEV Left'!AB26</f>
        <v>191.97504477665228</v>
      </c>
      <c r="AC26">
        <f>'Average Left'!AC26-'STDEV Left'!AC26</f>
        <v>-559.47931050507259</v>
      </c>
      <c r="AD26">
        <f>'Average Left'!AD26-'STDEV Left'!AD26</f>
        <v>407.24298670463872</v>
      </c>
      <c r="AE26">
        <f>'Average Left'!AE26-'STDEV Left'!AE26</f>
        <v>-493.87594224043835</v>
      </c>
      <c r="AF26">
        <f>'Average Left'!AF26-'STDEV Left'!AF26</f>
        <v>390.22616471919105</v>
      </c>
      <c r="AG26">
        <f>'Average Left'!AG26-'STDEV Left'!AG26</f>
        <v>470.55423469978814</v>
      </c>
      <c r="AH26">
        <f>'Average Left'!AH26-'STDEV Left'!AH26</f>
        <v>-100.96028942150039</v>
      </c>
      <c r="AI26">
        <f>'Average Left'!AI26-'STDEV Left'!AI26</f>
        <v>-0.5187055930740776</v>
      </c>
      <c r="AJ26">
        <f>'Average Left'!AJ26-'STDEV Left'!AJ26</f>
        <v>2.1744285293716095</v>
      </c>
      <c r="AK26">
        <f>'Average Left'!AK26-'STDEV Left'!AK26</f>
        <v>-0.11520347014998121</v>
      </c>
      <c r="AL26">
        <f>'Average Left'!AL26-'STDEV Left'!AL26</f>
        <v>-1.1972246376836688</v>
      </c>
      <c r="AM26">
        <f>'Average Left'!AM26-'STDEV Left'!AM26</f>
        <v>2.8197150547814598</v>
      </c>
      <c r="AN26">
        <f>'Average Left'!AN26-'STDEV Left'!AN26</f>
        <v>0.58808206884223568</v>
      </c>
      <c r="AO26">
        <f>'Average Left'!AO26-'STDEV Left'!AO26</f>
        <v>0.58984052375655183</v>
      </c>
      <c r="AP26">
        <f>'Average Left'!AP26-'STDEV Left'!AP26</f>
        <v>-16.660314631924891</v>
      </c>
      <c r="AQ26">
        <f>'Average Left'!AQ26-'STDEV Left'!AQ26</f>
        <v>1.3213204139411037</v>
      </c>
      <c r="AR26">
        <f>'Average Left'!AR26-'STDEV Left'!AR26</f>
        <v>0.40593692250094704</v>
      </c>
      <c r="AS26">
        <f>'Average Left'!AS26-'STDEV Left'!AS26</f>
        <v>0.45725030795542687</v>
      </c>
      <c r="AT26">
        <f>'Average Left'!AT26-'STDEV Left'!AT26</f>
        <v>-12.152454275710797</v>
      </c>
    </row>
    <row r="27" spans="1:46" x14ac:dyDescent="0.25">
      <c r="A27">
        <v>25</v>
      </c>
      <c r="B27">
        <f>'Average Left'!B27-'STDEV Left'!B27</f>
        <v>5.2276413392776409</v>
      </c>
      <c r="C27">
        <f>'Average Left'!C27-'STDEV Left'!C27</f>
        <v>0.55247285883782349</v>
      </c>
      <c r="D27">
        <f>'Average Left'!D27-'STDEV Left'!D27</f>
        <v>-0.36340319284673117</v>
      </c>
      <c r="E27">
        <f>'Average Left'!E27-'STDEV Left'!E27</f>
        <v>-0.30596521805310056</v>
      </c>
      <c r="F27">
        <f>'Average Left'!F27-'STDEV Left'!F27</f>
        <v>2.7376957897865974</v>
      </c>
      <c r="G27">
        <f>'Average Left'!G27-'STDEV Left'!G27</f>
        <v>9.4455398802775346</v>
      </c>
      <c r="H27">
        <f>'Average Left'!H27-'STDEV Left'!H27</f>
        <v>-4.658793645594006</v>
      </c>
      <c r="I27">
        <f>'Average Left'!I27-'STDEV Left'!I27</f>
        <v>-6.2690522812874372</v>
      </c>
      <c r="J27">
        <f>'Average Left'!J27-'STDEV Left'!J27</f>
        <v>10.482062309749185</v>
      </c>
      <c r="K27">
        <f>'Average Left'!K27-'STDEV Left'!K27</f>
        <v>3.8661265417214015</v>
      </c>
      <c r="L27">
        <f>'Average Left'!L27-'STDEV Left'!L27</f>
        <v>-11.116292847973249</v>
      </c>
      <c r="M27">
        <f>'Average Left'!M27-'STDEV Left'!M27</f>
        <v>24.649212857424935</v>
      </c>
      <c r="N27">
        <f>'Average Left'!N27-'STDEV Left'!N27</f>
        <v>12.087026225228479</v>
      </c>
      <c r="O27">
        <f>'Average Left'!O27-'STDEV Left'!O27</f>
        <v>-1.3449508625305375</v>
      </c>
      <c r="P27">
        <f>'Average Left'!P27-'STDEV Left'!P27</f>
        <v>30.707672999700954</v>
      </c>
      <c r="Q27">
        <f>'Average Left'!Q27-'STDEV Left'!Q27</f>
        <v>0.42210188922971414</v>
      </c>
      <c r="R27">
        <f>'Average Left'!R27-'STDEV Left'!R27</f>
        <v>-12.708625223180707</v>
      </c>
      <c r="S27">
        <f>'Average Left'!S27-'STDEV Left'!S27</f>
        <v>10.827843098462026</v>
      </c>
      <c r="T27">
        <f>'Average Left'!T27-'STDEV Left'!T27</f>
        <v>-1.6407529777796186</v>
      </c>
      <c r="U27">
        <f>'Average Left'!U27-'STDEV Left'!U27</f>
        <v>92.051908076867065</v>
      </c>
      <c r="V27">
        <f>'Average Left'!V27-'STDEV Left'!V27</f>
        <v>-29.141971361985906</v>
      </c>
      <c r="W27">
        <f>'Average Left'!W27-'STDEV Left'!W27</f>
        <v>-3.4852060667890292</v>
      </c>
      <c r="X27">
        <f>'Average Left'!X27-'STDEV Left'!X27</f>
        <v>24.35094502712289</v>
      </c>
      <c r="Y27">
        <f>'Average Left'!Y27-'STDEV Left'!Y27</f>
        <v>50.377433096907524</v>
      </c>
      <c r="Z27">
        <f>'Average Left'!Z27-'STDEV Left'!Z27</f>
        <v>-224.78509560954993</v>
      </c>
      <c r="AA27">
        <f>'Average Left'!AA27-'STDEV Left'!AA27</f>
        <v>-127.41442859918649</v>
      </c>
      <c r="AB27">
        <f>'Average Left'!AB27-'STDEV Left'!AB27</f>
        <v>192.05727484882968</v>
      </c>
      <c r="AC27">
        <f>'Average Left'!AC27-'STDEV Left'!AC27</f>
        <v>-539.09535139566231</v>
      </c>
      <c r="AD27">
        <f>'Average Left'!AD27-'STDEV Left'!AD27</f>
        <v>379.36806267941006</v>
      </c>
      <c r="AE27">
        <f>'Average Left'!AE27-'STDEV Left'!AE27</f>
        <v>-501.29188735558967</v>
      </c>
      <c r="AF27">
        <f>'Average Left'!AF27-'STDEV Left'!AF27</f>
        <v>311.57972385252242</v>
      </c>
      <c r="AG27">
        <f>'Average Left'!AG27-'STDEV Left'!AG27</f>
        <v>461.12114797942439</v>
      </c>
      <c r="AH27">
        <f>'Average Left'!AH27-'STDEV Left'!AH27</f>
        <v>-82.933987485460477</v>
      </c>
      <c r="AI27">
        <f>'Average Left'!AI27-'STDEV Left'!AI27</f>
        <v>-0.4908343914756671</v>
      </c>
      <c r="AJ27">
        <f>'Average Left'!AJ27-'STDEV Left'!AJ27</f>
        <v>2.1925887995939664</v>
      </c>
      <c r="AK27">
        <f>'Average Left'!AK27-'STDEV Left'!AK27</f>
        <v>-0.10514507890528449</v>
      </c>
      <c r="AL27">
        <f>'Average Left'!AL27-'STDEV Left'!AL27</f>
        <v>-1.164088982719508</v>
      </c>
      <c r="AM27">
        <f>'Average Left'!AM27-'STDEV Left'!AM27</f>
        <v>2.8769597951545625</v>
      </c>
      <c r="AN27">
        <f>'Average Left'!AN27-'STDEV Left'!AN27</f>
        <v>0.54249922737078582</v>
      </c>
      <c r="AO27">
        <f>'Average Left'!AO27-'STDEV Left'!AO27</f>
        <v>0.61011276123412139</v>
      </c>
      <c r="AP27">
        <f>'Average Left'!AP27-'STDEV Left'!AP27</f>
        <v>-16.527937833851524</v>
      </c>
      <c r="AQ27">
        <f>'Average Left'!AQ27-'STDEV Left'!AQ27</f>
        <v>1.3731196270736337</v>
      </c>
      <c r="AR27">
        <f>'Average Left'!AR27-'STDEV Left'!AR27</f>
        <v>0.40725659932362196</v>
      </c>
      <c r="AS27">
        <f>'Average Left'!AS27-'STDEV Left'!AS27</f>
        <v>0.46823660359112251</v>
      </c>
      <c r="AT27">
        <f>'Average Left'!AT27-'STDEV Left'!AT27</f>
        <v>-12.370605097724704</v>
      </c>
    </row>
    <row r="28" spans="1:46" x14ac:dyDescent="0.25">
      <c r="A28">
        <v>26</v>
      </c>
      <c r="B28">
        <f>'Average Left'!B28-'STDEV Left'!B28</f>
        <v>5.2184214666640321</v>
      </c>
      <c r="C28">
        <f>'Average Left'!C28-'STDEV Left'!C28</f>
        <v>0.55196069118950608</v>
      </c>
      <c r="D28">
        <f>'Average Left'!D28-'STDEV Left'!D28</f>
        <v>-0.36217280535898871</v>
      </c>
      <c r="E28">
        <f>'Average Left'!E28-'STDEV Left'!E28</f>
        <v>-0.31377809936506174</v>
      </c>
      <c r="F28">
        <f>'Average Left'!F28-'STDEV Left'!F28</f>
        <v>2.7535527216425222</v>
      </c>
      <c r="G28">
        <f>'Average Left'!G28-'STDEV Left'!G28</f>
        <v>9.5653053936153416</v>
      </c>
      <c r="H28">
        <f>'Average Left'!H28-'STDEV Left'!H28</f>
        <v>-4.6958296786204734</v>
      </c>
      <c r="I28">
        <f>'Average Left'!I28-'STDEV Left'!I28</f>
        <v>-6.2744063315475813</v>
      </c>
      <c r="J28">
        <f>'Average Left'!J28-'STDEV Left'!J28</f>
        <v>10.540326258135247</v>
      </c>
      <c r="K28">
        <f>'Average Left'!K28-'STDEV Left'!K28</f>
        <v>3.9357862624644797</v>
      </c>
      <c r="L28">
        <f>'Average Left'!L28-'STDEV Left'!L28</f>
        <v>-11.409015425201062</v>
      </c>
      <c r="M28">
        <f>'Average Left'!M28-'STDEV Left'!M28</f>
        <v>24.470883449408674</v>
      </c>
      <c r="N28">
        <f>'Average Left'!N28-'STDEV Left'!N28</f>
        <v>12.352705987862134</v>
      </c>
      <c r="O28">
        <f>'Average Left'!O28-'STDEV Left'!O28</f>
        <v>-1.8385811287203861</v>
      </c>
      <c r="P28">
        <f>'Average Left'!P28-'STDEV Left'!P28</f>
        <v>31.287622576835439</v>
      </c>
      <c r="Q28">
        <f>'Average Left'!Q28-'STDEV Left'!Q28</f>
        <v>-0.1191702832450432</v>
      </c>
      <c r="R28">
        <f>'Average Left'!R28-'STDEV Left'!R28</f>
        <v>-11.984618789484019</v>
      </c>
      <c r="S28">
        <f>'Average Left'!S28-'STDEV Left'!S28</f>
        <v>11.489568131054432</v>
      </c>
      <c r="T28">
        <f>'Average Left'!T28-'STDEV Left'!T28</f>
        <v>-1.7264739728503977</v>
      </c>
      <c r="U28">
        <f>'Average Left'!U28-'STDEV Left'!U28</f>
        <v>89.930379375836907</v>
      </c>
      <c r="V28">
        <f>'Average Left'!V28-'STDEV Left'!V28</f>
        <v>-26.745384293679933</v>
      </c>
      <c r="W28">
        <f>'Average Left'!W28-'STDEV Left'!W28</f>
        <v>-7.4419539299594533</v>
      </c>
      <c r="X28">
        <f>'Average Left'!X28-'STDEV Left'!X28</f>
        <v>27.063923710344987</v>
      </c>
      <c r="Y28">
        <f>'Average Left'!Y28-'STDEV Left'!Y28</f>
        <v>55.008521581144294</v>
      </c>
      <c r="Z28">
        <f>'Average Left'!Z28-'STDEV Left'!Z28</f>
        <v>-228.11291222485977</v>
      </c>
      <c r="AA28">
        <f>'Average Left'!AA28-'STDEV Left'!AA28</f>
        <v>-133.94989154205251</v>
      </c>
      <c r="AB28">
        <f>'Average Left'!AB28-'STDEV Left'!AB28</f>
        <v>190.1285035634321</v>
      </c>
      <c r="AC28">
        <f>'Average Left'!AC28-'STDEV Left'!AC28</f>
        <v>-511.56068794958367</v>
      </c>
      <c r="AD28">
        <f>'Average Left'!AD28-'STDEV Left'!AD28</f>
        <v>349.30783188626901</v>
      </c>
      <c r="AE28">
        <f>'Average Left'!AE28-'STDEV Left'!AE28</f>
        <v>-499.44643148086647</v>
      </c>
      <c r="AF28">
        <f>'Average Left'!AF28-'STDEV Left'!AF28</f>
        <v>237.75725644371695</v>
      </c>
      <c r="AG28">
        <f>'Average Left'!AG28-'STDEV Left'!AG28</f>
        <v>450.88447854160404</v>
      </c>
      <c r="AH28">
        <f>'Average Left'!AH28-'STDEV Left'!AH28</f>
        <v>-65.685412058177505</v>
      </c>
      <c r="AI28">
        <f>'Average Left'!AI28-'STDEV Left'!AI28</f>
        <v>-0.47645097174779943</v>
      </c>
      <c r="AJ28">
        <f>'Average Left'!AJ28-'STDEV Left'!AJ28</f>
        <v>2.2126550792362432</v>
      </c>
      <c r="AK28">
        <f>'Average Left'!AK28-'STDEV Left'!AK28</f>
        <v>-0.10139246148397554</v>
      </c>
      <c r="AL28">
        <f>'Average Left'!AL28-'STDEV Left'!AL28</f>
        <v>-1.2089701209153663</v>
      </c>
      <c r="AM28">
        <f>'Average Left'!AM28-'STDEV Left'!AM28</f>
        <v>2.941476142971938</v>
      </c>
      <c r="AN28">
        <f>'Average Left'!AN28-'STDEV Left'!AN28</f>
        <v>0.5053872442042433</v>
      </c>
      <c r="AO28">
        <f>'Average Left'!AO28-'STDEV Left'!AO28</f>
        <v>0.62478995648793778</v>
      </c>
      <c r="AP28">
        <f>'Average Left'!AP28-'STDEV Left'!AP28</f>
        <v>-16.292841370903766</v>
      </c>
      <c r="AQ28">
        <f>'Average Left'!AQ28-'STDEV Left'!AQ28</f>
        <v>1.4229839037327572</v>
      </c>
      <c r="AR28">
        <f>'Average Left'!AR28-'STDEV Left'!AR28</f>
        <v>0.40979039057842026</v>
      </c>
      <c r="AS28">
        <f>'Average Left'!AS28-'STDEV Left'!AS28</f>
        <v>0.4770202468803374</v>
      </c>
      <c r="AT28">
        <f>'Average Left'!AT28-'STDEV Left'!AT28</f>
        <v>-12.528555148535018</v>
      </c>
    </row>
    <row r="29" spans="1:46" x14ac:dyDescent="0.25">
      <c r="A29">
        <v>27</v>
      </c>
      <c r="B29">
        <f>'Average Left'!B29-'STDEV Left'!B29</f>
        <v>5.2090214987697516</v>
      </c>
      <c r="C29">
        <f>'Average Left'!C29-'STDEV Left'!C29</f>
        <v>0.55146338755769742</v>
      </c>
      <c r="D29">
        <f>'Average Left'!D29-'STDEV Left'!D29</f>
        <v>-0.36971253619808897</v>
      </c>
      <c r="E29">
        <f>'Average Left'!E29-'STDEV Left'!E29</f>
        <v>-0.31894134789755313</v>
      </c>
      <c r="F29">
        <f>'Average Left'!F29-'STDEV Left'!F29</f>
        <v>2.7747213433110316</v>
      </c>
      <c r="G29">
        <f>'Average Left'!G29-'STDEV Left'!G29</f>
        <v>9.6842531970518344</v>
      </c>
      <c r="H29">
        <f>'Average Left'!H29-'STDEV Left'!H29</f>
        <v>-4.7255177434408777</v>
      </c>
      <c r="I29">
        <f>'Average Left'!I29-'STDEV Left'!I29</f>
        <v>-6.2885095412937808</v>
      </c>
      <c r="J29">
        <f>'Average Left'!J29-'STDEV Left'!J29</f>
        <v>10.607899673813181</v>
      </c>
      <c r="K29">
        <f>'Average Left'!K29-'STDEV Left'!K29</f>
        <v>4.0188326303869051</v>
      </c>
      <c r="L29">
        <f>'Average Left'!L29-'STDEV Left'!L29</f>
        <v>-11.706266687141166</v>
      </c>
      <c r="M29">
        <f>'Average Left'!M29-'STDEV Left'!M29</f>
        <v>24.273161211806162</v>
      </c>
      <c r="N29">
        <f>'Average Left'!N29-'STDEV Left'!N29</f>
        <v>12.613830329943875</v>
      </c>
      <c r="O29">
        <f>'Average Left'!O29-'STDEV Left'!O29</f>
        <v>-2.1837277191297706</v>
      </c>
      <c r="P29">
        <f>'Average Left'!P29-'STDEV Left'!P29</f>
        <v>31.762964352473357</v>
      </c>
      <c r="Q29">
        <f>'Average Left'!Q29-'STDEV Left'!Q29</f>
        <v>-0.59926706744969016</v>
      </c>
      <c r="R29">
        <f>'Average Left'!R29-'STDEV Left'!R29</f>
        <v>-11.436435869569369</v>
      </c>
      <c r="S29">
        <f>'Average Left'!S29-'STDEV Left'!S29</f>
        <v>12.130100273066208</v>
      </c>
      <c r="T29">
        <f>'Average Left'!T29-'STDEV Left'!T29</f>
        <v>-1.7549972043241717</v>
      </c>
      <c r="U29">
        <f>'Average Left'!U29-'STDEV Left'!U29</f>
        <v>85.955847002945703</v>
      </c>
      <c r="V29">
        <f>'Average Left'!V29-'STDEV Left'!V29</f>
        <v>-23.684105368421712</v>
      </c>
      <c r="W29">
        <f>'Average Left'!W29-'STDEV Left'!W29</f>
        <v>-11.768651697047545</v>
      </c>
      <c r="X29">
        <f>'Average Left'!X29-'STDEV Left'!X29</f>
        <v>29.513855865192347</v>
      </c>
      <c r="Y29">
        <f>'Average Left'!Y29-'STDEV Left'!Y29</f>
        <v>58.741211734628315</v>
      </c>
      <c r="Z29">
        <f>'Average Left'!Z29-'STDEV Left'!Z29</f>
        <v>-230.91289877764626</v>
      </c>
      <c r="AA29">
        <f>'Average Left'!AA29-'STDEV Left'!AA29</f>
        <v>-143.90812366284851</v>
      </c>
      <c r="AB29">
        <f>'Average Left'!AB29-'STDEV Left'!AB29</f>
        <v>184.64777651327637</v>
      </c>
      <c r="AC29">
        <f>'Average Left'!AC29-'STDEV Left'!AC29</f>
        <v>-482.86840698258311</v>
      </c>
      <c r="AD29">
        <f>'Average Left'!AD29-'STDEV Left'!AD29</f>
        <v>317.25625135170344</v>
      </c>
      <c r="AE29">
        <f>'Average Left'!AE29-'STDEV Left'!AE29</f>
        <v>-493.34728976681924</v>
      </c>
      <c r="AF29">
        <f>'Average Left'!AF29-'STDEV Left'!AF29</f>
        <v>170.32151570672121</v>
      </c>
      <c r="AG29">
        <f>'Average Left'!AG29-'STDEV Left'!AG29</f>
        <v>440.33748575091818</v>
      </c>
      <c r="AH29">
        <f>'Average Left'!AH29-'STDEV Left'!AH29</f>
        <v>-49.4915246718163</v>
      </c>
      <c r="AI29">
        <f>'Average Left'!AI29-'STDEV Left'!AI29</f>
        <v>-0.51126766341056651</v>
      </c>
      <c r="AJ29">
        <f>'Average Left'!AJ29-'STDEV Left'!AJ29</f>
        <v>2.2272132130225746</v>
      </c>
      <c r="AK29">
        <f>'Average Left'!AK29-'STDEV Left'!AK29</f>
        <v>-0.10146279297881039</v>
      </c>
      <c r="AL29">
        <f>'Average Left'!AL29-'STDEV Left'!AL29</f>
        <v>-1.415194917845912</v>
      </c>
      <c r="AM29">
        <f>'Average Left'!AM29-'STDEV Left'!AM29</f>
        <v>3.0300527298375401</v>
      </c>
      <c r="AN29">
        <f>'Average Left'!AN29-'STDEV Left'!AN29</f>
        <v>0.48081491898416262</v>
      </c>
      <c r="AO29">
        <f>'Average Left'!AO29-'STDEV Left'!AO29</f>
        <v>0.64364208856918426</v>
      </c>
      <c r="AP29">
        <f>'Average Left'!AP29-'STDEV Left'!AP29</f>
        <v>-16.104025354950281</v>
      </c>
      <c r="AQ29">
        <f>'Average Left'!AQ29-'STDEV Left'!AQ29</f>
        <v>1.4656500469727292</v>
      </c>
      <c r="AR29">
        <f>'Average Left'!AR29-'STDEV Left'!AR29</f>
        <v>0.41112380791161085</v>
      </c>
      <c r="AS29">
        <f>'Average Left'!AS29-'STDEV Left'!AS29</f>
        <v>0.47564369778813242</v>
      </c>
      <c r="AT29">
        <f>'Average Left'!AT29-'STDEV Left'!AT29</f>
        <v>-12.635379345308518</v>
      </c>
    </row>
    <row r="30" spans="1:46" x14ac:dyDescent="0.25">
      <c r="A30">
        <v>28</v>
      </c>
      <c r="B30">
        <f>'Average Left'!B30-'STDEV Left'!B30</f>
        <v>5.1996189220404796</v>
      </c>
      <c r="C30">
        <f>'Average Left'!C30-'STDEV Left'!C30</f>
        <v>0.55097469430778456</v>
      </c>
      <c r="D30">
        <f>'Average Left'!D30-'STDEV Left'!D30</f>
        <v>-0.37941760128026203</v>
      </c>
      <c r="E30">
        <f>'Average Left'!E30-'STDEV Left'!E30</f>
        <v>-0.32059787247851362</v>
      </c>
      <c r="F30">
        <f>'Average Left'!F30-'STDEV Left'!F30</f>
        <v>2.7866187545929684</v>
      </c>
      <c r="G30">
        <f>'Average Left'!G30-'STDEV Left'!G30</f>
        <v>9.8015931560414007</v>
      </c>
      <c r="H30">
        <f>'Average Left'!H30-'STDEV Left'!H30</f>
        <v>-4.7550844691441023</v>
      </c>
      <c r="I30">
        <f>'Average Left'!I30-'STDEV Left'!I30</f>
        <v>-6.3038512972317919</v>
      </c>
      <c r="J30">
        <f>'Average Left'!J30-'STDEV Left'!J30</f>
        <v>10.676508579270013</v>
      </c>
      <c r="K30">
        <f>'Average Left'!K30-'STDEV Left'!K30</f>
        <v>4.1017468969256061</v>
      </c>
      <c r="L30">
        <f>'Average Left'!L30-'STDEV Left'!L30</f>
        <v>-12.00337741608123</v>
      </c>
      <c r="M30">
        <f>'Average Left'!M30-'STDEV Left'!M30</f>
        <v>24.073701079928725</v>
      </c>
      <c r="N30">
        <f>'Average Left'!N30-'STDEV Left'!N30</f>
        <v>12.875927949583389</v>
      </c>
      <c r="O30">
        <f>'Average Left'!O30-'STDEV Left'!O30</f>
        <v>-2.5316125886732879</v>
      </c>
      <c r="P30">
        <f>'Average Left'!P30-'STDEV Left'!P30</f>
        <v>32.241759870857749</v>
      </c>
      <c r="Q30">
        <f>'Average Left'!Q30-'STDEV Left'!Q30</f>
        <v>-1.0784061841228023</v>
      </c>
      <c r="R30">
        <f>'Average Left'!R30-'STDEV Left'!R30</f>
        <v>-10.987855763108881</v>
      </c>
      <c r="S30">
        <f>'Average Left'!S30-'STDEV Left'!S30</f>
        <v>12.769118739716367</v>
      </c>
      <c r="T30">
        <f>'Average Left'!T30-'STDEV Left'!T30</f>
        <v>-1.7889682677628072</v>
      </c>
      <c r="U30">
        <f>'Average Left'!U30-'STDEV Left'!U30</f>
        <v>81.881355291056707</v>
      </c>
      <c r="V30">
        <f>'Average Left'!V30-'STDEV Left'!V30</f>
        <v>-20.640428915794594</v>
      </c>
      <c r="W30">
        <f>'Average Left'!W30-'STDEV Left'!W30</f>
        <v>-16.139855268369914</v>
      </c>
      <c r="X30">
        <f>'Average Left'!X30-'STDEV Left'!X30</f>
        <v>31.558808965747865</v>
      </c>
      <c r="Y30">
        <f>'Average Left'!Y30-'STDEV Left'!Y30</f>
        <v>62.544719692051132</v>
      </c>
      <c r="Z30">
        <f>'Average Left'!Z30-'STDEV Left'!Z30</f>
        <v>-234.10528919484153</v>
      </c>
      <c r="AA30">
        <f>'Average Left'!AA30-'STDEV Left'!AA30</f>
        <v>-153.81513962545432</v>
      </c>
      <c r="AB30">
        <f>'Average Left'!AB30-'STDEV Left'!AB30</f>
        <v>178.74443663602176</v>
      </c>
      <c r="AC30">
        <f>'Average Left'!AC30-'STDEV Left'!AC30</f>
        <v>-452.44642123946181</v>
      </c>
      <c r="AD30">
        <f>'Average Left'!AD30-'STDEV Left'!AD30</f>
        <v>284.92502942580177</v>
      </c>
      <c r="AE30">
        <f>'Average Left'!AE30-'STDEV Left'!AE30</f>
        <v>-485.38559791424808</v>
      </c>
      <c r="AF30">
        <f>'Average Left'!AF30-'STDEV Left'!AF30</f>
        <v>102.91262068361854</v>
      </c>
      <c r="AG30">
        <f>'Average Left'!AG30-'STDEV Left'!AG30</f>
        <v>429.62643067012277</v>
      </c>
      <c r="AH30">
        <f>'Average Left'!AH30-'STDEV Left'!AH30</f>
        <v>-33.497512559355712</v>
      </c>
      <c r="AI30">
        <f>'Average Left'!AI30-'STDEV Left'!AI30</f>
        <v>-0.51045782960295127</v>
      </c>
      <c r="AJ30">
        <f>'Average Left'!AJ30-'STDEV Left'!AJ30</f>
        <v>2.2402749338779855</v>
      </c>
      <c r="AK30">
        <f>'Average Left'!AK30-'STDEV Left'!AK30</f>
        <v>-0.10593032465245472</v>
      </c>
      <c r="AL30">
        <f>'Average Left'!AL30-'STDEV Left'!AL30</f>
        <v>-1.4987905901459537</v>
      </c>
      <c r="AM30">
        <f>'Average Left'!AM30-'STDEV Left'!AM30</f>
        <v>3.1021860413149036</v>
      </c>
      <c r="AN30">
        <f>'Average Left'!AN30-'STDEV Left'!AN30</f>
        <v>0.45802420841238556</v>
      </c>
      <c r="AO30">
        <f>'Average Left'!AO30-'STDEV Left'!AO30</f>
        <v>0.65452826593020919</v>
      </c>
      <c r="AP30">
        <f>'Average Left'!AP30-'STDEV Left'!AP30</f>
        <v>-15.822041775497581</v>
      </c>
      <c r="AQ30">
        <f>'Average Left'!AQ30-'STDEV Left'!AQ30</f>
        <v>1.5080232043781689</v>
      </c>
      <c r="AR30">
        <f>'Average Left'!AR30-'STDEV Left'!AR30</f>
        <v>0.41237355348650939</v>
      </c>
      <c r="AS30">
        <f>'Average Left'!AS30-'STDEV Left'!AS30</f>
        <v>0.47336055764064744</v>
      </c>
      <c r="AT30">
        <f>'Average Left'!AT30-'STDEV Left'!AT30</f>
        <v>-12.731982087038748</v>
      </c>
    </row>
    <row r="31" spans="1:46" x14ac:dyDescent="0.25">
      <c r="A31">
        <v>29</v>
      </c>
      <c r="B31">
        <f>'Average Left'!B31-'STDEV Left'!B31</f>
        <v>5.1905362393722303</v>
      </c>
      <c r="C31">
        <f>'Average Left'!C31-'STDEV Left'!C31</f>
        <v>0.55053212520270678</v>
      </c>
      <c r="D31">
        <f>'Average Left'!D31-'STDEV Left'!D31</f>
        <v>-0.38444403811832839</v>
      </c>
      <c r="E31">
        <f>'Average Left'!E31-'STDEV Left'!E31</f>
        <v>-0.32268613362893622</v>
      </c>
      <c r="F31">
        <f>'Average Left'!F31-'STDEV Left'!F31</f>
        <v>2.8207839567306876</v>
      </c>
      <c r="G31">
        <f>'Average Left'!G31-'STDEV Left'!G31</f>
        <v>9.9154302540594248</v>
      </c>
      <c r="H31">
        <f>'Average Left'!H31-'STDEV Left'!H31</f>
        <v>-4.7785102102681174</v>
      </c>
      <c r="I31">
        <f>'Average Left'!I31-'STDEV Left'!I31</f>
        <v>-6.3231887297917515</v>
      </c>
      <c r="J31">
        <f>'Average Left'!J31-'STDEV Left'!J31</f>
        <v>10.757059784426337</v>
      </c>
      <c r="K31">
        <f>'Average Left'!K31-'STDEV Left'!K31</f>
        <v>4.1878356881228189</v>
      </c>
      <c r="L31">
        <f>'Average Left'!L31-'STDEV Left'!L31</f>
        <v>-12.298846880857221</v>
      </c>
      <c r="M31">
        <f>'Average Left'!M31-'STDEV Left'!M31</f>
        <v>23.849584439147453</v>
      </c>
      <c r="N31">
        <f>'Average Left'!N31-'STDEV Left'!N31</f>
        <v>13.129167209884073</v>
      </c>
      <c r="O31">
        <f>'Average Left'!O31-'STDEV Left'!O31</f>
        <v>-2.8034162966768648</v>
      </c>
      <c r="P31">
        <f>'Average Left'!P31-'STDEV Left'!P31</f>
        <v>32.714155728097239</v>
      </c>
      <c r="Q31">
        <f>'Average Left'!Q31-'STDEV Left'!Q31</f>
        <v>-1.4879099100954256</v>
      </c>
      <c r="R31">
        <f>'Average Left'!R31-'STDEV Left'!R31</f>
        <v>-10.619176588103322</v>
      </c>
      <c r="S31">
        <f>'Average Left'!S31-'STDEV Left'!S31</f>
        <v>13.405109754056827</v>
      </c>
      <c r="T31">
        <f>'Average Left'!T31-'STDEV Left'!T31</f>
        <v>-1.8260815153700229</v>
      </c>
      <c r="U31">
        <f>'Average Left'!U31-'STDEV Left'!U31</f>
        <v>77.021671828135894</v>
      </c>
      <c r="V31">
        <f>'Average Left'!V31-'STDEV Left'!V31</f>
        <v>-17.53576820687972</v>
      </c>
      <c r="W31">
        <f>'Average Left'!W31-'STDEV Left'!W31</f>
        <v>-20.585008788183853</v>
      </c>
      <c r="X31">
        <f>'Average Left'!X31-'STDEV Left'!X31</f>
        <v>33.335003582687079</v>
      </c>
      <c r="Y31">
        <f>'Average Left'!Y31-'STDEV Left'!Y31</f>
        <v>65.479037567252192</v>
      </c>
      <c r="Z31">
        <f>'Average Left'!Z31-'STDEV Left'!Z31</f>
        <v>-237.04512088758176</v>
      </c>
      <c r="AA31">
        <f>'Average Left'!AA31-'STDEV Left'!AA31</f>
        <v>-165.32390641174652</v>
      </c>
      <c r="AB31">
        <f>'Average Left'!AB31-'STDEV Left'!AB31</f>
        <v>169.0426779611675</v>
      </c>
      <c r="AC31">
        <f>'Average Left'!AC31-'STDEV Left'!AC31</f>
        <v>-416.40331996825284</v>
      </c>
      <c r="AD31">
        <f>'Average Left'!AD31-'STDEV Left'!AD31</f>
        <v>250.93128238696053</v>
      </c>
      <c r="AE31">
        <f>'Average Left'!AE31-'STDEV Left'!AE31</f>
        <v>-472.37057957536672</v>
      </c>
      <c r="AF31">
        <f>'Average Left'!AF31-'STDEV Left'!AF31</f>
        <v>45.656303860568215</v>
      </c>
      <c r="AG31">
        <f>'Average Left'!AG31-'STDEV Left'!AG31</f>
        <v>417.20616948498673</v>
      </c>
      <c r="AH31">
        <f>'Average Left'!AH31-'STDEV Left'!AH31</f>
        <v>-17.886124340383994</v>
      </c>
      <c r="AI31">
        <f>'Average Left'!AI31-'STDEV Left'!AI31</f>
        <v>-0.40354197764129113</v>
      </c>
      <c r="AJ31">
        <f>'Average Left'!AJ31-'STDEV Left'!AJ31</f>
        <v>2.2541029162354902</v>
      </c>
      <c r="AK31">
        <f>'Average Left'!AK31-'STDEV Left'!AK31</f>
        <v>-0.12455485161938518</v>
      </c>
      <c r="AL31">
        <f>'Average Left'!AL31-'STDEV Left'!AL31</f>
        <v>-1.2455867177917888</v>
      </c>
      <c r="AM31">
        <f>'Average Left'!AM31-'STDEV Left'!AM31</f>
        <v>3.1743971301035554</v>
      </c>
      <c r="AN31">
        <f>'Average Left'!AN31-'STDEV Left'!AN31</f>
        <v>0.45928333392974019</v>
      </c>
      <c r="AO31">
        <f>'Average Left'!AO31-'STDEV Left'!AO31</f>
        <v>0.66294861183830467</v>
      </c>
      <c r="AP31">
        <f>'Average Left'!AP31-'STDEV Left'!AP31</f>
        <v>-15.226825059392509</v>
      </c>
      <c r="AQ31">
        <f>'Average Left'!AQ31-'STDEV Left'!AQ31</f>
        <v>1.5503670158928609</v>
      </c>
      <c r="AR31">
        <f>'Average Left'!AR31-'STDEV Left'!AR31</f>
        <v>0.41363913825849763</v>
      </c>
      <c r="AS31">
        <f>'Average Left'!AS31-'STDEV Left'!AS31</f>
        <v>0.46795168300167767</v>
      </c>
      <c r="AT31">
        <f>'Average Left'!AT31-'STDEV Left'!AT31</f>
        <v>-12.797640095888848</v>
      </c>
    </row>
    <row r="32" spans="1:46" x14ac:dyDescent="0.25">
      <c r="A32">
        <v>30</v>
      </c>
      <c r="B32">
        <f>'Average Left'!B32-'STDEV Left'!B32</f>
        <v>5.181831787942456</v>
      </c>
      <c r="C32">
        <f>'Average Left'!C32-'STDEV Left'!C32</f>
        <v>0.5500952306360819</v>
      </c>
      <c r="D32">
        <f>'Average Left'!D32-'STDEV Left'!D32</f>
        <v>-0.36863661196408626</v>
      </c>
      <c r="E32">
        <f>'Average Left'!E32-'STDEV Left'!E32</f>
        <v>-0.32306054375451843</v>
      </c>
      <c r="F32">
        <f>'Average Left'!F32-'STDEV Left'!F32</f>
        <v>2.8343446465740243</v>
      </c>
      <c r="G32">
        <f>'Average Left'!G32-'STDEV Left'!G32</f>
        <v>10.024462987877472</v>
      </c>
      <c r="H32">
        <f>'Average Left'!H32-'STDEV Left'!H32</f>
        <v>-4.7944750705875023</v>
      </c>
      <c r="I32">
        <f>'Average Left'!I32-'STDEV Left'!I32</f>
        <v>-6.3552970196458336</v>
      </c>
      <c r="J32">
        <f>'Average Left'!J32-'STDEV Left'!J32</f>
        <v>10.8471650612618</v>
      </c>
      <c r="K32">
        <f>'Average Left'!K32-'STDEV Left'!K32</f>
        <v>4.2808652938380654</v>
      </c>
      <c r="L32">
        <f>'Average Left'!L32-'STDEV Left'!L32</f>
        <v>-12.597267748018833</v>
      </c>
      <c r="M32">
        <f>'Average Left'!M32-'STDEV Left'!M32</f>
        <v>23.603724733368704</v>
      </c>
      <c r="N32">
        <f>'Average Left'!N32-'STDEV Left'!N32</f>
        <v>13.362952178827507</v>
      </c>
      <c r="O32">
        <f>'Average Left'!O32-'STDEV Left'!O32</f>
        <v>-2.9387529208359982</v>
      </c>
      <c r="P32">
        <f>'Average Left'!P32-'STDEV Left'!P32</f>
        <v>33.061726951433954</v>
      </c>
      <c r="Q32">
        <f>'Average Left'!Q32-'STDEV Left'!Q32</f>
        <v>-1.8307344972140753</v>
      </c>
      <c r="R32">
        <f>'Average Left'!R32-'STDEV Left'!R32</f>
        <v>-10.570314374341789</v>
      </c>
      <c r="S32">
        <f>'Average Left'!S32-'STDEV Left'!S32</f>
        <v>14.012476661712306</v>
      </c>
      <c r="T32">
        <f>'Average Left'!T32-'STDEV Left'!T32</f>
        <v>-1.8076913680902198</v>
      </c>
      <c r="U32">
        <f>'Average Left'!U32-'STDEV Left'!U32</f>
        <v>71.766320950652471</v>
      </c>
      <c r="V32">
        <f>'Average Left'!V32-'STDEV Left'!V32</f>
        <v>-14.54926654299919</v>
      </c>
      <c r="W32">
        <f>'Average Left'!W32-'STDEV Left'!W32</f>
        <v>-25.434166817683735</v>
      </c>
      <c r="X32">
        <f>'Average Left'!X32-'STDEV Left'!X32</f>
        <v>35.504476054595379</v>
      </c>
      <c r="Y32">
        <f>'Average Left'!Y32-'STDEV Left'!Y32</f>
        <v>66.380324694080684</v>
      </c>
      <c r="Z32">
        <f>'Average Left'!Z32-'STDEV Left'!Z32</f>
        <v>-237.91166002426598</v>
      </c>
      <c r="AA32">
        <f>'Average Left'!AA32-'STDEV Left'!AA32</f>
        <v>-179.20148624184083</v>
      </c>
      <c r="AB32">
        <f>'Average Left'!AB32-'STDEV Left'!AB32</f>
        <v>156.38193030285589</v>
      </c>
      <c r="AC32">
        <f>'Average Left'!AC32-'STDEV Left'!AC32</f>
        <v>-378.30582732559907</v>
      </c>
      <c r="AD32">
        <f>'Average Left'!AD32-'STDEV Left'!AD32</f>
        <v>216.2004941622028</v>
      </c>
      <c r="AE32">
        <f>'Average Left'!AE32-'STDEV Left'!AE32</f>
        <v>-452.83797860593967</v>
      </c>
      <c r="AF32">
        <f>'Average Left'!AF32-'STDEV Left'!AF32</f>
        <v>3.8661074074428257</v>
      </c>
      <c r="AG32">
        <f>'Average Left'!AG32-'STDEV Left'!AG32</f>
        <v>403.44976417798637</v>
      </c>
      <c r="AH32">
        <f>'Average Left'!AH32-'STDEV Left'!AH32</f>
        <v>-4.2560974228747419</v>
      </c>
      <c r="AI32">
        <f>'Average Left'!AI32-'STDEV Left'!AI32</f>
        <v>-0.23836757431317751</v>
      </c>
      <c r="AJ32">
        <f>'Average Left'!AJ32-'STDEV Left'!AJ32</f>
        <v>2.2736032850343575</v>
      </c>
      <c r="AK32">
        <f>'Average Left'!AK32-'STDEV Left'!AK32</f>
        <v>-0.15064754755429685</v>
      </c>
      <c r="AL32">
        <f>'Average Left'!AL32-'STDEV Left'!AL32</f>
        <v>-0.81688265434531604</v>
      </c>
      <c r="AM32">
        <f>'Average Left'!AM32-'STDEV Left'!AM32</f>
        <v>3.2020876209609952</v>
      </c>
      <c r="AN32">
        <f>'Average Left'!AN32-'STDEV Left'!AN32</f>
        <v>0.47799151118963829</v>
      </c>
      <c r="AO32">
        <f>'Average Left'!AO32-'STDEV Left'!AO32</f>
        <v>0.67116125117346181</v>
      </c>
      <c r="AP32">
        <f>'Average Left'!AP32-'STDEV Left'!AP32</f>
        <v>-14.307950928413423</v>
      </c>
      <c r="AQ32">
        <f>'Average Left'!AQ32-'STDEV Left'!AQ32</f>
        <v>1.5904351613515615</v>
      </c>
      <c r="AR32">
        <f>'Average Left'!AR32-'STDEV Left'!AR32</f>
        <v>0.41789168399713889</v>
      </c>
      <c r="AS32">
        <f>'Average Left'!AS32-'STDEV Left'!AS32</f>
        <v>0.46413599804944905</v>
      </c>
      <c r="AT32">
        <f>'Average Left'!AT32-'STDEV Left'!AT32</f>
        <v>-12.81759734793313</v>
      </c>
    </row>
    <row r="33" spans="1:46" x14ac:dyDescent="0.25">
      <c r="A33">
        <v>31</v>
      </c>
      <c r="B33">
        <f>'Average Left'!B33-'STDEV Left'!B33</f>
        <v>5.1729594871817177</v>
      </c>
      <c r="C33">
        <f>'Average Left'!C33-'STDEV Left'!C33</f>
        <v>0.54967383656838187</v>
      </c>
      <c r="D33">
        <f>'Average Left'!D33-'STDEV Left'!D33</f>
        <v>-0.34125012048059772</v>
      </c>
      <c r="E33">
        <f>'Average Left'!E33-'STDEV Left'!E33</f>
        <v>-0.32020125907532071</v>
      </c>
      <c r="F33">
        <f>'Average Left'!F33-'STDEV Left'!F33</f>
        <v>2.8703593570562256</v>
      </c>
      <c r="G33">
        <f>'Average Left'!G33-'STDEV Left'!G33</f>
        <v>10.129032780459367</v>
      </c>
      <c r="H33">
        <f>'Average Left'!H33-'STDEV Left'!H33</f>
        <v>-4.810264829784126</v>
      </c>
      <c r="I33">
        <f>'Average Left'!I33-'STDEV Left'!I33</f>
        <v>-6.390502966391594</v>
      </c>
      <c r="J33">
        <f>'Average Left'!J33-'STDEV Left'!J33</f>
        <v>10.939436777742433</v>
      </c>
      <c r="K33">
        <f>'Average Left'!K33-'STDEV Left'!K33</f>
        <v>4.374588799757249</v>
      </c>
      <c r="L33">
        <f>'Average Left'!L33-'STDEV Left'!L33</f>
        <v>-12.893694295402884</v>
      </c>
      <c r="M33">
        <f>'Average Left'!M33-'STDEV Left'!M33</f>
        <v>23.352640126437528</v>
      </c>
      <c r="N33">
        <f>'Average Left'!N33-'STDEV Left'!N33</f>
        <v>13.599057046176304</v>
      </c>
      <c r="O33">
        <f>'Average Left'!O33-'STDEV Left'!O33</f>
        <v>-3.0807171927457291</v>
      </c>
      <c r="P33">
        <f>'Average Left'!P33-'STDEV Left'!P33</f>
        <v>33.420306537344075</v>
      </c>
      <c r="Q33">
        <f>'Average Left'!Q33-'STDEV Left'!Q33</f>
        <v>-2.1604867153506295</v>
      </c>
      <c r="R33">
        <f>'Average Left'!R33-'STDEV Left'!R33</f>
        <v>-10.545144204890914</v>
      </c>
      <c r="S33">
        <f>'Average Left'!S33-'STDEV Left'!S33</f>
        <v>14.618005056182062</v>
      </c>
      <c r="T33">
        <f>'Average Left'!T33-'STDEV Left'!T33</f>
        <v>-1.7900685089785995</v>
      </c>
      <c r="U33">
        <f>'Average Left'!U33-'STDEV Left'!U33</f>
        <v>66.325716274310764</v>
      </c>
      <c r="V33">
        <f>'Average Left'!V33-'STDEV Left'!V33</f>
        <v>-11.736755851525707</v>
      </c>
      <c r="W33">
        <f>'Average Left'!W33-'STDEV Left'!W33</f>
        <v>-30.262780697526015</v>
      </c>
      <c r="X33">
        <f>'Average Left'!X33-'STDEV Left'!X33</f>
        <v>37.471809322054632</v>
      </c>
      <c r="Y33">
        <f>'Average Left'!Y33-'STDEV Left'!Y33</f>
        <v>66.939600882480221</v>
      </c>
      <c r="Z33">
        <f>'Average Left'!Z33-'STDEV Left'!Z33</f>
        <v>-238.92118297797336</v>
      </c>
      <c r="AA33">
        <f>'Average Left'!AA33-'STDEV Left'!AA33</f>
        <v>-193.44090008699129</v>
      </c>
      <c r="AB33">
        <f>'Average Left'!AB33-'STDEV Left'!AB33</f>
        <v>142.86407223331793</v>
      </c>
      <c r="AC33">
        <f>'Average Left'!AC33-'STDEV Left'!AC33</f>
        <v>-336.68727057178603</v>
      </c>
      <c r="AD33">
        <f>'Average Left'!AD33-'STDEV Left'!AD33</f>
        <v>181.04220015231459</v>
      </c>
      <c r="AE33">
        <f>'Average Left'!AE33-'STDEV Left'!AE33</f>
        <v>-429.95117229076669</v>
      </c>
      <c r="AF33">
        <f>'Average Left'!AF33-'STDEV Left'!AF33</f>
        <v>-38.434342590165983</v>
      </c>
      <c r="AG33">
        <f>'Average Left'!AG33-'STDEV Left'!AG33</f>
        <v>389.1547753793642</v>
      </c>
      <c r="AH33">
        <f>'Average Left'!AH33-'STDEV Left'!AH33</f>
        <v>8.6076997285922658</v>
      </c>
      <c r="AI33">
        <f>'Average Left'!AI33-'STDEV Left'!AI33</f>
        <v>-7.5873276499487607E-2</v>
      </c>
      <c r="AJ33">
        <f>'Average Left'!AJ33-'STDEV Left'!AJ33</f>
        <v>2.3002959711048807</v>
      </c>
      <c r="AK33">
        <f>'Average Left'!AK33-'STDEV Left'!AK33</f>
        <v>-0.1825831378681792</v>
      </c>
      <c r="AL33">
        <f>'Average Left'!AL33-'STDEV Left'!AL33</f>
        <v>-0.30789539073748662</v>
      </c>
      <c r="AM33">
        <f>'Average Left'!AM33-'STDEV Left'!AM33</f>
        <v>3.2239579081908127</v>
      </c>
      <c r="AN33">
        <f>'Average Left'!AN33-'STDEV Left'!AN33</f>
        <v>0.4347183721692493</v>
      </c>
      <c r="AO33">
        <f>'Average Left'!AO33-'STDEV Left'!AO33</f>
        <v>0.67956768680894153</v>
      </c>
      <c r="AP33">
        <f>'Average Left'!AP33-'STDEV Left'!AP33</f>
        <v>-13.340709675572333</v>
      </c>
      <c r="AQ33">
        <f>'Average Left'!AQ33-'STDEV Left'!AQ33</f>
        <v>1.6303960273774569</v>
      </c>
      <c r="AR33">
        <f>'Average Left'!AR33-'STDEV Left'!AR33</f>
        <v>0.42251922484467164</v>
      </c>
      <c r="AS33">
        <f>'Average Left'!AS33-'STDEV Left'!AS33</f>
        <v>0.46092115282260615</v>
      </c>
      <c r="AT33">
        <f>'Average Left'!AT33-'STDEV Left'!AT33</f>
        <v>-12.801414756656753</v>
      </c>
    </row>
    <row r="34" spans="1:46" x14ac:dyDescent="0.25">
      <c r="A34">
        <v>32</v>
      </c>
      <c r="B34">
        <f>'Average Left'!B34-'STDEV Left'!B34</f>
        <v>5.1651548678368551</v>
      </c>
      <c r="C34">
        <f>'Average Left'!C34-'STDEV Left'!C34</f>
        <v>0.54929325783512184</v>
      </c>
      <c r="D34">
        <f>'Average Left'!D34-'STDEV Left'!D34</f>
        <v>-0.3083520881280461</v>
      </c>
      <c r="E34">
        <f>'Average Left'!E34-'STDEV Left'!E34</f>
        <v>-0.31163198282356919</v>
      </c>
      <c r="F34">
        <f>'Average Left'!F34-'STDEV Left'!F34</f>
        <v>2.9050920369098008</v>
      </c>
      <c r="G34">
        <f>'Average Left'!G34-'STDEV Left'!G34</f>
        <v>10.231315379870075</v>
      </c>
      <c r="H34">
        <f>'Average Left'!H34-'STDEV Left'!H34</f>
        <v>-4.8190853299796483</v>
      </c>
      <c r="I34">
        <f>'Average Left'!I34-'STDEV Left'!I34</f>
        <v>-6.4285028338705184</v>
      </c>
      <c r="J34">
        <f>'Average Left'!J34-'STDEV Left'!J34</f>
        <v>11.045903009878161</v>
      </c>
      <c r="K34">
        <f>'Average Left'!K34-'STDEV Left'!K34</f>
        <v>4.4665493832943559</v>
      </c>
      <c r="L34">
        <f>'Average Left'!L34-'STDEV Left'!L34</f>
        <v>-13.188467126328476</v>
      </c>
      <c r="M34">
        <f>'Average Left'!M34-'STDEV Left'!M34</f>
        <v>23.062446380135434</v>
      </c>
      <c r="N34">
        <f>'Average Left'!N34-'STDEV Left'!N34</f>
        <v>13.807166934260255</v>
      </c>
      <c r="O34">
        <f>'Average Left'!O34-'STDEV Left'!O34</f>
        <v>-3.1268989406675476</v>
      </c>
      <c r="P34">
        <f>'Average Left'!P34-'STDEV Left'!P34</f>
        <v>33.752766007714406</v>
      </c>
      <c r="Q34">
        <f>'Average Left'!Q34-'STDEV Left'!Q34</f>
        <v>-2.3778354638203751</v>
      </c>
      <c r="R34">
        <f>'Average Left'!R34-'STDEV Left'!R34</f>
        <v>-10.53974144079482</v>
      </c>
      <c r="S34">
        <f>'Average Left'!S34-'STDEV Left'!S34</f>
        <v>15.218638957399175</v>
      </c>
      <c r="T34">
        <f>'Average Left'!T34-'STDEV Left'!T34</f>
        <v>-1.7731181544203056</v>
      </c>
      <c r="U34">
        <f>'Average Left'!U34-'STDEV Left'!U34</f>
        <v>60.248173620746172</v>
      </c>
      <c r="V34">
        <f>'Average Left'!V34-'STDEV Left'!V34</f>
        <v>-9.3657991722470229</v>
      </c>
      <c r="W34">
        <f>'Average Left'!W34-'STDEV Left'!W34</f>
        <v>-35.016471128078066</v>
      </c>
      <c r="X34">
        <f>'Average Left'!X34-'STDEV Left'!X34</f>
        <v>39.319880956777453</v>
      </c>
      <c r="Y34">
        <f>'Average Left'!Y34-'STDEV Left'!Y34</f>
        <v>64.720321230391775</v>
      </c>
      <c r="Z34">
        <f>'Average Left'!Z34-'STDEV Left'!Z34</f>
        <v>-239.01076465640801</v>
      </c>
      <c r="AA34">
        <f>'Average Left'!AA34-'STDEV Left'!AA34</f>
        <v>-210.4623025756454</v>
      </c>
      <c r="AB34">
        <f>'Average Left'!AB34-'STDEV Left'!AB34</f>
        <v>125.27457157522994</v>
      </c>
      <c r="AC34">
        <f>'Average Left'!AC34-'STDEV Left'!AC34</f>
        <v>-290.96984045447266</v>
      </c>
      <c r="AD34">
        <f>'Average Left'!AD34-'STDEV Left'!AD34</f>
        <v>144.99420542662403</v>
      </c>
      <c r="AE34">
        <f>'Average Left'!AE34-'STDEV Left'!AE34</f>
        <v>-404.14176905606473</v>
      </c>
      <c r="AF34">
        <f>'Average Left'!AF34-'STDEV Left'!AF34</f>
        <v>-67.459510698945252</v>
      </c>
      <c r="AG34">
        <f>'Average Left'!AG34-'STDEV Left'!AG34</f>
        <v>371.89121912236703</v>
      </c>
      <c r="AH34">
        <f>'Average Left'!AH34-'STDEV Left'!AH34</f>
        <v>21.047021247792891</v>
      </c>
      <c r="AI34">
        <f>'Average Left'!AI34-'STDEV Left'!AI34</f>
        <v>0.10224397677453256</v>
      </c>
      <c r="AJ34">
        <f>'Average Left'!AJ34-'STDEV Left'!AJ34</f>
        <v>2.3381332521697185</v>
      </c>
      <c r="AK34">
        <f>'Average Left'!AK34-'STDEV Left'!AK34</f>
        <v>-0.22191160973603857</v>
      </c>
      <c r="AL34">
        <f>'Average Left'!AL34-'STDEV Left'!AL34</f>
        <v>0.33730270800786988</v>
      </c>
      <c r="AM34">
        <f>'Average Left'!AM34-'STDEV Left'!AM34</f>
        <v>3.2595084072395162</v>
      </c>
      <c r="AN34">
        <f>'Average Left'!AN34-'STDEV Left'!AN34</f>
        <v>0.37946476804469798</v>
      </c>
      <c r="AO34">
        <f>'Average Left'!AO34-'STDEV Left'!AO34</f>
        <v>0.69309499493767168</v>
      </c>
      <c r="AP34">
        <f>'Average Left'!AP34-'STDEV Left'!AP34</f>
        <v>-12.328054069734296</v>
      </c>
      <c r="AQ34">
        <f>'Average Left'!AQ34-'STDEV Left'!AQ34</f>
        <v>1.6715141813268135</v>
      </c>
      <c r="AR34">
        <f>'Average Left'!AR34-'STDEV Left'!AR34</f>
        <v>0.4276756900911538</v>
      </c>
      <c r="AS34">
        <f>'Average Left'!AS34-'STDEV Left'!AS34</f>
        <v>0.46361267533125033</v>
      </c>
      <c r="AT34">
        <f>'Average Left'!AT34-'STDEV Left'!AT34</f>
        <v>-12.752601376090716</v>
      </c>
    </row>
    <row r="35" spans="1:46" x14ac:dyDescent="0.25">
      <c r="A35">
        <v>33</v>
      </c>
      <c r="B35">
        <f>'Average Left'!B35-'STDEV Left'!B35</f>
        <v>5.1582838851166146</v>
      </c>
      <c r="C35">
        <f>'Average Left'!C35-'STDEV Left'!C35</f>
        <v>0.5489168936028781</v>
      </c>
      <c r="D35">
        <f>'Average Left'!D35-'STDEV Left'!D35</f>
        <v>-0.27493986296114065</v>
      </c>
      <c r="E35">
        <f>'Average Left'!E35-'STDEV Left'!E35</f>
        <v>-0.29547193476055339</v>
      </c>
      <c r="F35">
        <f>'Average Left'!F35-'STDEV Left'!F35</f>
        <v>2.9539336760975377</v>
      </c>
      <c r="G35">
        <f>'Average Left'!G35-'STDEV Left'!G35</f>
        <v>10.327742243075782</v>
      </c>
      <c r="H35">
        <f>'Average Left'!H35-'STDEV Left'!H35</f>
        <v>-4.8228642846609757</v>
      </c>
      <c r="I35">
        <f>'Average Left'!I35-'STDEV Left'!I35</f>
        <v>-6.4773846693586972</v>
      </c>
      <c r="J35">
        <f>'Average Left'!J35-'STDEV Left'!J35</f>
        <v>11.159291945709139</v>
      </c>
      <c r="K35">
        <f>'Average Left'!K35-'STDEV Left'!K35</f>
        <v>4.5570700447903825</v>
      </c>
      <c r="L35">
        <f>'Average Left'!L35-'STDEV Left'!L35</f>
        <v>-13.483833159029947</v>
      </c>
      <c r="M35">
        <f>'Average Left'!M35-'STDEV Left'!M35</f>
        <v>22.751339179909483</v>
      </c>
      <c r="N35">
        <f>'Average Left'!N35-'STDEV Left'!N35</f>
        <v>13.986547838453415</v>
      </c>
      <c r="O35">
        <f>'Average Left'!O35-'STDEV Left'!O35</f>
        <v>-3.0714575372485045</v>
      </c>
      <c r="P35">
        <f>'Average Left'!P35-'STDEV Left'!P35</f>
        <v>33.985223289852357</v>
      </c>
      <c r="Q35">
        <f>'Average Left'!Q35-'STDEV Left'!Q35</f>
        <v>-2.5475295463797032</v>
      </c>
      <c r="R35">
        <f>'Average Left'!R35-'STDEV Left'!R35</f>
        <v>-10.663931163205008</v>
      </c>
      <c r="S35">
        <f>'Average Left'!S35-'STDEV Left'!S35</f>
        <v>15.789370557446134</v>
      </c>
      <c r="T35">
        <f>'Average Left'!T35-'STDEV Left'!T35</f>
        <v>-1.7256148540876328</v>
      </c>
      <c r="U35">
        <f>'Average Left'!U35-'STDEV Left'!U35</f>
        <v>54.04366431773856</v>
      </c>
      <c r="V35">
        <f>'Average Left'!V35-'STDEV Left'!V35</f>
        <v>-7.8076345635061779</v>
      </c>
      <c r="W35">
        <f>'Average Left'!W35-'STDEV Left'!W35</f>
        <v>-39.869032653972589</v>
      </c>
      <c r="X35">
        <f>'Average Left'!X35-'STDEV Left'!X35</f>
        <v>42.105486783686565</v>
      </c>
      <c r="Y35">
        <f>'Average Left'!Y35-'STDEV Left'!Y35</f>
        <v>60.733672659061348</v>
      </c>
      <c r="Z35">
        <f>'Average Left'!Z35-'STDEV Left'!Z35</f>
        <v>-237.6642755187454</v>
      </c>
      <c r="AA35">
        <f>'Average Left'!AA35-'STDEV Left'!AA35</f>
        <v>-229.03033292289413</v>
      </c>
      <c r="AB35">
        <f>'Average Left'!AB35-'STDEV Left'!AB35</f>
        <v>106.25559432510826</v>
      </c>
      <c r="AC35">
        <f>'Average Left'!AC35-'STDEV Left'!AC35</f>
        <v>-240.75340144409091</v>
      </c>
      <c r="AD35">
        <f>'Average Left'!AD35-'STDEV Left'!AD35</f>
        <v>108.54881680601861</v>
      </c>
      <c r="AE35">
        <f>'Average Left'!AE35-'STDEV Left'!AE35</f>
        <v>-371.86564606119498</v>
      </c>
      <c r="AF35">
        <f>'Average Left'!AF35-'STDEV Left'!AF35</f>
        <v>-82.351801540337561</v>
      </c>
      <c r="AG35">
        <f>'Average Left'!AG35-'STDEV Left'!AG35</f>
        <v>353.31689773378065</v>
      </c>
      <c r="AH35">
        <f>'Average Left'!AH35-'STDEV Left'!AH35</f>
        <v>30.590212385978866</v>
      </c>
      <c r="AI35">
        <f>'Average Left'!AI35-'STDEV Left'!AI35</f>
        <v>0.39363325184090953</v>
      </c>
      <c r="AJ35">
        <f>'Average Left'!AJ35-'STDEV Left'!AJ35</f>
        <v>2.364320647831522</v>
      </c>
      <c r="AK35">
        <f>'Average Left'!AK35-'STDEV Left'!AK35</f>
        <v>-0.25833813092967534</v>
      </c>
      <c r="AL35">
        <f>'Average Left'!AL35-'STDEV Left'!AL35</f>
        <v>1.5627149864814571</v>
      </c>
      <c r="AM35">
        <f>'Average Left'!AM35-'STDEV Left'!AM35</f>
        <v>3.2747166674187964</v>
      </c>
      <c r="AN35">
        <f>'Average Left'!AN35-'STDEV Left'!AN35</f>
        <v>0.35443833220694254</v>
      </c>
      <c r="AO35">
        <f>'Average Left'!AO35-'STDEV Left'!AO35</f>
        <v>0.7035624838524247</v>
      </c>
      <c r="AP35">
        <f>'Average Left'!AP35-'STDEV Left'!AP35</f>
        <v>-11.124914120655028</v>
      </c>
      <c r="AQ35">
        <f>'Average Left'!AQ35-'STDEV Left'!AQ35</f>
        <v>1.7123304595297144</v>
      </c>
      <c r="AR35">
        <f>'Average Left'!AR35-'STDEV Left'!AR35</f>
        <v>0.43761400540415724</v>
      </c>
      <c r="AS35">
        <f>'Average Left'!AS35-'STDEV Left'!AS35</f>
        <v>0.47210544784975922</v>
      </c>
      <c r="AT35">
        <f>'Average Left'!AT35-'STDEV Left'!AT35</f>
        <v>-12.671855666180681</v>
      </c>
    </row>
    <row r="36" spans="1:46" x14ac:dyDescent="0.25">
      <c r="A36">
        <v>34</v>
      </c>
      <c r="B36">
        <f>'Average Left'!B36-'STDEV Left'!B36</f>
        <v>5.1513785943453989</v>
      </c>
      <c r="C36">
        <f>'Average Left'!C36-'STDEV Left'!C36</f>
        <v>0.54856062953743456</v>
      </c>
      <c r="D36">
        <f>'Average Left'!D36-'STDEV Left'!D36</f>
        <v>-0.25504281911120708</v>
      </c>
      <c r="E36">
        <f>'Average Left'!E36-'STDEV Left'!E36</f>
        <v>-0.27082065063156874</v>
      </c>
      <c r="F36">
        <f>'Average Left'!F36-'STDEV Left'!F36</f>
        <v>3.0020306442260098</v>
      </c>
      <c r="G36">
        <f>'Average Left'!G36-'STDEV Left'!G36</f>
        <v>10.413909628644948</v>
      </c>
      <c r="H36">
        <f>'Average Left'!H36-'STDEV Left'!H36</f>
        <v>-4.8265321707969626</v>
      </c>
      <c r="I36">
        <f>'Average Left'!I36-'STDEV Left'!I36</f>
        <v>-6.5338565715271635</v>
      </c>
      <c r="J36">
        <f>'Average Left'!J36-'STDEV Left'!J36</f>
        <v>11.275340452783373</v>
      </c>
      <c r="K36">
        <f>'Average Left'!K36-'STDEV Left'!K36</f>
        <v>4.6497759440966231</v>
      </c>
      <c r="L36">
        <f>'Average Left'!L36-'STDEV Left'!L36</f>
        <v>-13.772989080704676</v>
      </c>
      <c r="M36">
        <f>'Average Left'!M36-'STDEV Left'!M36</f>
        <v>22.430227281731398</v>
      </c>
      <c r="N36">
        <f>'Average Left'!N36-'STDEV Left'!N36</f>
        <v>14.167002175513099</v>
      </c>
      <c r="O36">
        <f>'Average Left'!O36-'STDEV Left'!O36</f>
        <v>-3.0635283589852138</v>
      </c>
      <c r="P36">
        <f>'Average Left'!P36-'STDEV Left'!P36</f>
        <v>34.220026164813348</v>
      </c>
      <c r="Q36">
        <f>'Average Left'!Q36-'STDEV Left'!Q36</f>
        <v>-2.6791287239371293</v>
      </c>
      <c r="R36">
        <f>'Average Left'!R36-'STDEV Left'!R36</f>
        <v>-10.794806599700051</v>
      </c>
      <c r="S36">
        <f>'Average Left'!S36-'STDEV Left'!S36</f>
        <v>16.352731086634371</v>
      </c>
      <c r="T36">
        <f>'Average Left'!T36-'STDEV Left'!T36</f>
        <v>-1.6681187680945699</v>
      </c>
      <c r="U36">
        <f>'Average Left'!U36-'STDEV Left'!U36</f>
        <v>47.698600669904515</v>
      </c>
      <c r="V36">
        <f>'Average Left'!V36-'STDEV Left'!V36</f>
        <v>-6.7900371481611836</v>
      </c>
      <c r="W36">
        <f>'Average Left'!W36-'STDEV Left'!W36</f>
        <v>-44.491968028573041</v>
      </c>
      <c r="X36">
        <f>'Average Left'!X36-'STDEV Left'!X36</f>
        <v>45.067636871566187</v>
      </c>
      <c r="Y36">
        <f>'Average Left'!Y36-'STDEV Left'!Y36</f>
        <v>55.469875500786188</v>
      </c>
      <c r="Z36">
        <f>'Average Left'!Z36-'STDEV Left'!Z36</f>
        <v>-236.37801433016017</v>
      </c>
      <c r="AA36">
        <f>'Average Left'!AA36-'STDEV Left'!AA36</f>
        <v>-248.57543757800917</v>
      </c>
      <c r="AB36">
        <f>'Average Left'!AB36-'STDEV Left'!AB36</f>
        <v>86.352776726099307</v>
      </c>
      <c r="AC36">
        <f>'Average Left'!AC36-'STDEV Left'!AC36</f>
        <v>-185.38531413117681</v>
      </c>
      <c r="AD36">
        <f>'Average Left'!AD36-'STDEV Left'!AD36</f>
        <v>72.017361205624425</v>
      </c>
      <c r="AE36">
        <f>'Average Left'!AE36-'STDEV Left'!AE36</f>
        <v>-334.41216667312335</v>
      </c>
      <c r="AF36">
        <f>'Average Left'!AF36-'STDEV Left'!AF36</f>
        <v>-97.329689647007044</v>
      </c>
      <c r="AG36">
        <f>'Average Left'!AG36-'STDEV Left'!AG36</f>
        <v>333.64649303129676</v>
      </c>
      <c r="AH36">
        <f>'Average Left'!AH36-'STDEV Left'!AH36</f>
        <v>37.384322799568309</v>
      </c>
      <c r="AI36">
        <f>'Average Left'!AI36-'STDEV Left'!AI36</f>
        <v>0.69195063046865635</v>
      </c>
      <c r="AJ36">
        <f>'Average Left'!AJ36-'STDEV Left'!AJ36</f>
        <v>2.4024970489426027</v>
      </c>
      <c r="AK36">
        <f>'Average Left'!AK36-'STDEV Left'!AK36</f>
        <v>-0.29659433880095065</v>
      </c>
      <c r="AL36">
        <f>'Average Left'!AL36-'STDEV Left'!AL36</f>
        <v>2.8993842235619844</v>
      </c>
      <c r="AM36">
        <f>'Average Left'!AM36-'STDEV Left'!AM36</f>
        <v>3.2651026951629114</v>
      </c>
      <c r="AN36">
        <f>'Average Left'!AN36-'STDEV Left'!AN36</f>
        <v>0.34193434524246369</v>
      </c>
      <c r="AO36">
        <f>'Average Left'!AO36-'STDEV Left'!AO36</f>
        <v>0.70486559868314491</v>
      </c>
      <c r="AP36">
        <f>'Average Left'!AP36-'STDEV Left'!AP36</f>
        <v>-9.8376597326797715</v>
      </c>
      <c r="AQ36">
        <f>'Average Left'!AQ36-'STDEV Left'!AQ36</f>
        <v>1.7525971010809749</v>
      </c>
      <c r="AR36">
        <f>'Average Left'!AR36-'STDEV Left'!AR36</f>
        <v>0.4485515216632992</v>
      </c>
      <c r="AS36">
        <f>'Average Left'!AS36-'STDEV Left'!AS36</f>
        <v>0.48465807486527701</v>
      </c>
      <c r="AT36">
        <f>'Average Left'!AT36-'STDEV Left'!AT36</f>
        <v>-12.525020755675573</v>
      </c>
    </row>
    <row r="37" spans="1:46" x14ac:dyDescent="0.25">
      <c r="A37">
        <v>35</v>
      </c>
      <c r="B37">
        <f>'Average Left'!B37-'STDEV Left'!B37</f>
        <v>5.1465173929653609</v>
      </c>
      <c r="C37">
        <f>'Average Left'!C37-'STDEV Left'!C37</f>
        <v>0.5482435151782783</v>
      </c>
      <c r="D37">
        <f>'Average Left'!D37-'STDEV Left'!D37</f>
        <v>-0.24184618791126897</v>
      </c>
      <c r="E37">
        <f>'Average Left'!E37-'STDEV Left'!E37</f>
        <v>-0.24109026452827453</v>
      </c>
      <c r="F37">
        <f>'Average Left'!F37-'STDEV Left'!F37</f>
        <v>3.0536845602531351</v>
      </c>
      <c r="G37">
        <f>'Average Left'!G37-'STDEV Left'!G37</f>
        <v>10.50036126071257</v>
      </c>
      <c r="H37">
        <f>'Average Left'!H37-'STDEV Left'!H37</f>
        <v>-4.8250156586542632</v>
      </c>
      <c r="I37">
        <f>'Average Left'!I37-'STDEV Left'!I37</f>
        <v>-6.5914721254333246</v>
      </c>
      <c r="J37">
        <f>'Average Left'!J37-'STDEV Left'!J37</f>
        <v>11.403088387773689</v>
      </c>
      <c r="K37">
        <f>'Average Left'!K37-'STDEV Left'!K37</f>
        <v>4.7316735672239254</v>
      </c>
      <c r="L37">
        <f>'Average Left'!L37-'STDEV Left'!L37</f>
        <v>-14.063722572347402</v>
      </c>
      <c r="M37">
        <f>'Average Left'!M37-'STDEV Left'!M37</f>
        <v>22.053425406789817</v>
      </c>
      <c r="N37">
        <f>'Average Left'!N37-'STDEV Left'!N37</f>
        <v>14.295415027468414</v>
      </c>
      <c r="O37">
        <f>'Average Left'!O37-'STDEV Left'!O37</f>
        <v>-3.0713909649559019</v>
      </c>
      <c r="P37">
        <f>'Average Left'!P37-'STDEV Left'!P37</f>
        <v>34.40207248789131</v>
      </c>
      <c r="Q37">
        <f>'Average Left'!Q37-'STDEV Left'!Q37</f>
        <v>-2.6860226502653766</v>
      </c>
      <c r="R37">
        <f>'Average Left'!R37-'STDEV Left'!R37</f>
        <v>-10.915849317552475</v>
      </c>
      <c r="S37">
        <f>'Average Left'!S37-'STDEV Left'!S37</f>
        <v>16.906386071272699</v>
      </c>
      <c r="T37">
        <f>'Average Left'!T37-'STDEV Left'!T37</f>
        <v>-1.6115407891918023</v>
      </c>
      <c r="U37">
        <f>'Average Left'!U37-'STDEV Left'!U37</f>
        <v>41.000365346754826</v>
      </c>
      <c r="V37">
        <f>'Average Left'!V37-'STDEV Left'!V37</f>
        <v>-5.9456843311899412</v>
      </c>
      <c r="W37">
        <f>'Average Left'!W37-'STDEV Left'!W37</f>
        <v>-49.018910843690009</v>
      </c>
      <c r="X37">
        <f>'Average Left'!X37-'STDEV Left'!X37</f>
        <v>48.228125507240634</v>
      </c>
      <c r="Y37">
        <f>'Average Left'!Y37-'STDEV Left'!Y37</f>
        <v>47.472280885907651</v>
      </c>
      <c r="Z37">
        <f>'Average Left'!Z37-'STDEV Left'!Z37</f>
        <v>-234.42693171141158</v>
      </c>
      <c r="AA37">
        <f>'Average Left'!AA37-'STDEV Left'!AA37</f>
        <v>-270.91107486378701</v>
      </c>
      <c r="AB37">
        <f>'Average Left'!AB37-'STDEV Left'!AB37</f>
        <v>63.9915316502602</v>
      </c>
      <c r="AC37">
        <f>'Average Left'!AC37-'STDEV Left'!AC37</f>
        <v>-128.16677483949201</v>
      </c>
      <c r="AD37">
        <f>'Average Left'!AD37-'STDEV Left'!AD37</f>
        <v>35.404045021978249</v>
      </c>
      <c r="AE37">
        <f>'Average Left'!AE37-'STDEV Left'!AE37</f>
        <v>-295.40354501513434</v>
      </c>
      <c r="AF37">
        <f>'Average Left'!AF37-'STDEV Left'!AF37</f>
        <v>-101.04796400825597</v>
      </c>
      <c r="AG37">
        <f>'Average Left'!AG37-'STDEV Left'!AG37</f>
        <v>310.86363920343018</v>
      </c>
      <c r="AH37">
        <f>'Average Left'!AH37-'STDEV Left'!AH37</f>
        <v>42.97499406381673</v>
      </c>
      <c r="AI37">
        <f>'Average Left'!AI37-'STDEV Left'!AI37</f>
        <v>0.97768503780765692</v>
      </c>
      <c r="AJ37">
        <f>'Average Left'!AJ37-'STDEV Left'!AJ37</f>
        <v>2.458230745492989</v>
      </c>
      <c r="AK37">
        <f>'Average Left'!AK37-'STDEV Left'!AK37</f>
        <v>-0.32373308493263642</v>
      </c>
      <c r="AL37">
        <f>'Average Left'!AL37-'STDEV Left'!AL37</f>
        <v>4.221355907049114</v>
      </c>
      <c r="AM37">
        <f>'Average Left'!AM37-'STDEV Left'!AM37</f>
        <v>3.2455351711132652</v>
      </c>
      <c r="AN37">
        <f>'Average Left'!AN37-'STDEV Left'!AN37</f>
        <v>0.33058249844028664</v>
      </c>
      <c r="AO37">
        <f>'Average Left'!AO37-'STDEV Left'!AO37</f>
        <v>0.70480455245079154</v>
      </c>
      <c r="AP37">
        <f>'Average Left'!AP37-'STDEV Left'!AP37</f>
        <v>-8.5552975335200596</v>
      </c>
      <c r="AQ37">
        <f>'Average Left'!AQ37-'STDEV Left'!AQ37</f>
        <v>1.7896170643581852</v>
      </c>
      <c r="AR37">
        <f>'Average Left'!AR37-'STDEV Left'!AR37</f>
        <v>0.45964207241702526</v>
      </c>
      <c r="AS37">
        <f>'Average Left'!AS37-'STDEV Left'!AS37</f>
        <v>0.49663642476570846</v>
      </c>
      <c r="AT37">
        <f>'Average Left'!AT37-'STDEV Left'!AT37</f>
        <v>-12.383970213480454</v>
      </c>
    </row>
    <row r="38" spans="1:46" x14ac:dyDescent="0.25">
      <c r="A38">
        <v>36</v>
      </c>
      <c r="B38">
        <f>'Average Left'!B38-'STDEV Left'!B38</f>
        <v>5.1424209467699251</v>
      </c>
      <c r="C38">
        <f>'Average Left'!C38-'STDEV Left'!C38</f>
        <v>0.54792968476742276</v>
      </c>
      <c r="D38">
        <f>'Average Left'!D38-'STDEV Left'!D38</f>
        <v>-0.23582349495495733</v>
      </c>
      <c r="E38">
        <f>'Average Left'!E38-'STDEV Left'!E38</f>
        <v>-0.20987075352668005</v>
      </c>
      <c r="F38">
        <f>'Average Left'!F38-'STDEV Left'!F38</f>
        <v>3.098105226619956</v>
      </c>
      <c r="G38">
        <f>'Average Left'!G38-'STDEV Left'!G38</f>
        <v>10.581360064334479</v>
      </c>
      <c r="H38">
        <f>'Average Left'!H38-'STDEV Left'!H38</f>
        <v>-4.8214491967450108</v>
      </c>
      <c r="I38">
        <f>'Average Left'!I38-'STDEV Left'!I38</f>
        <v>-6.656421662040275</v>
      </c>
      <c r="J38">
        <f>'Average Left'!J38-'STDEV Left'!J38</f>
        <v>11.532865154681277</v>
      </c>
      <c r="K38">
        <f>'Average Left'!K38-'STDEV Left'!K38</f>
        <v>4.8071521231060279</v>
      </c>
      <c r="L38">
        <f>'Average Left'!L38-'STDEV Left'!L38</f>
        <v>-14.354508597338882</v>
      </c>
      <c r="M38">
        <f>'Average Left'!M38-'STDEV Left'!M38</f>
        <v>21.659615570775372</v>
      </c>
      <c r="N38">
        <f>'Average Left'!N38-'STDEV Left'!N38</f>
        <v>14.397041289223665</v>
      </c>
      <c r="O38">
        <f>'Average Left'!O38-'STDEV Left'!O38</f>
        <v>-3.0904666885688705</v>
      </c>
      <c r="P38">
        <f>'Average Left'!P38-'STDEV Left'!P38</f>
        <v>34.514646391098019</v>
      </c>
      <c r="Q38">
        <f>'Average Left'!Q38-'STDEV Left'!Q38</f>
        <v>-2.7172385056681509</v>
      </c>
      <c r="R38">
        <f>'Average Left'!R38-'STDEV Left'!R38</f>
        <v>-11.060601212873166</v>
      </c>
      <c r="S38">
        <f>'Average Left'!S38-'STDEV Left'!S38</f>
        <v>17.427147259400101</v>
      </c>
      <c r="T38">
        <f>'Average Left'!T38-'STDEV Left'!T38</f>
        <v>-1.5466181139497932</v>
      </c>
      <c r="U38">
        <f>'Average Left'!U38-'STDEV Left'!U38</f>
        <v>34.291487091085692</v>
      </c>
      <c r="V38">
        <f>'Average Left'!V38-'STDEV Left'!V38</f>
        <v>-5.4793923653368575</v>
      </c>
      <c r="W38">
        <f>'Average Left'!W38-'STDEV Left'!W38</f>
        <v>-53.377248445452871</v>
      </c>
      <c r="X38">
        <f>'Average Left'!X38-'STDEV Left'!X38</f>
        <v>51.996555037344415</v>
      </c>
      <c r="Y38">
        <f>'Average Left'!Y38-'STDEV Left'!Y38</f>
        <v>39.169404510017159</v>
      </c>
      <c r="Z38">
        <f>'Average Left'!Z38-'STDEV Left'!Z38</f>
        <v>-232.01275011323216</v>
      </c>
      <c r="AA38">
        <f>'Average Left'!AA38-'STDEV Left'!AA38</f>
        <v>-294.04794864681281</v>
      </c>
      <c r="AB38">
        <f>'Average Left'!AB38-'STDEV Left'!AB38</f>
        <v>41.457073414778435</v>
      </c>
      <c r="AC38">
        <f>'Average Left'!AC38-'STDEV Left'!AC38</f>
        <v>-67.13767311638253</v>
      </c>
      <c r="AD38">
        <f>'Average Left'!AD38-'STDEV Left'!AD38</f>
        <v>-1.4831064216272836</v>
      </c>
      <c r="AE38">
        <f>'Average Left'!AE38-'STDEV Left'!AE38</f>
        <v>-252.23474923422543</v>
      </c>
      <c r="AF38">
        <f>'Average Left'!AF38-'STDEV Left'!AF38</f>
        <v>-97.140587536143727</v>
      </c>
      <c r="AG38">
        <f>'Average Left'!AG38-'STDEV Left'!AG38</f>
        <v>287.5868380974116</v>
      </c>
      <c r="AH38">
        <f>'Average Left'!AH38-'STDEV Left'!AH38</f>
        <v>44.861428938661255</v>
      </c>
      <c r="AI38">
        <f>'Average Left'!AI38-'STDEV Left'!AI38</f>
        <v>1.0195158498572996</v>
      </c>
      <c r="AJ38">
        <f>'Average Left'!AJ38-'STDEV Left'!AJ38</f>
        <v>2.5431348339104898</v>
      </c>
      <c r="AK38">
        <f>'Average Left'!AK38-'STDEV Left'!AK38</f>
        <v>-0.34473662704323854</v>
      </c>
      <c r="AL38">
        <f>'Average Left'!AL38-'STDEV Left'!AL38</f>
        <v>5.0053965129723696</v>
      </c>
      <c r="AM38">
        <f>'Average Left'!AM38-'STDEV Left'!AM38</f>
        <v>3.2536894957656033</v>
      </c>
      <c r="AN38">
        <f>'Average Left'!AN38-'STDEV Left'!AN38</f>
        <v>0.34539630895422524</v>
      </c>
      <c r="AO38">
        <f>'Average Left'!AO38-'STDEV Left'!AO38</f>
        <v>0.71306935783452541</v>
      </c>
      <c r="AP38">
        <f>'Average Left'!AP38-'STDEV Left'!AP38</f>
        <v>-7.3626382595729023</v>
      </c>
      <c r="AQ38">
        <f>'Average Left'!AQ38-'STDEV Left'!AQ38</f>
        <v>1.8344045405962828</v>
      </c>
      <c r="AR38">
        <f>'Average Left'!AR38-'STDEV Left'!AR38</f>
        <v>0.4711385192573927</v>
      </c>
      <c r="AS38">
        <f>'Average Left'!AS38-'STDEV Left'!AS38</f>
        <v>0.50545653397821433</v>
      </c>
      <c r="AT38">
        <f>'Average Left'!AT38-'STDEV Left'!AT38</f>
        <v>-12.267097637170572</v>
      </c>
    </row>
    <row r="39" spans="1:46" x14ac:dyDescent="0.25">
      <c r="A39">
        <v>37</v>
      </c>
      <c r="B39">
        <f>'Average Left'!B39-'STDEV Left'!B39</f>
        <v>5.1388605807804248</v>
      </c>
      <c r="C39">
        <f>'Average Left'!C39-'STDEV Left'!C39</f>
        <v>0.547643943076496</v>
      </c>
      <c r="D39">
        <f>'Average Left'!D39-'STDEV Left'!D39</f>
        <v>-0.22874193319105546</v>
      </c>
      <c r="E39">
        <f>'Average Left'!E39-'STDEV Left'!E39</f>
        <v>-0.18293174758924141</v>
      </c>
      <c r="F39">
        <f>'Average Left'!F39-'STDEV Left'!F39</f>
        <v>3.1277910497465733</v>
      </c>
      <c r="G39">
        <f>'Average Left'!G39-'STDEV Left'!G39</f>
        <v>10.645140638632178</v>
      </c>
      <c r="H39">
        <f>'Average Left'!H39-'STDEV Left'!H39</f>
        <v>-4.8179112730129035</v>
      </c>
      <c r="I39">
        <f>'Average Left'!I39-'STDEV Left'!I39</f>
        <v>-6.7318901446751749</v>
      </c>
      <c r="J39">
        <f>'Average Left'!J39-'STDEV Left'!J39</f>
        <v>11.663645764287182</v>
      </c>
      <c r="K39">
        <f>'Average Left'!K39-'STDEV Left'!K39</f>
        <v>4.8846548306319679</v>
      </c>
      <c r="L39">
        <f>'Average Left'!L39-'STDEV Left'!L39</f>
        <v>-14.632571688168188</v>
      </c>
      <c r="M39">
        <f>'Average Left'!M39-'STDEV Left'!M39</f>
        <v>21.248936572309194</v>
      </c>
      <c r="N39">
        <f>'Average Left'!N39-'STDEV Left'!N39</f>
        <v>14.495153575253477</v>
      </c>
      <c r="O39">
        <f>'Average Left'!O39-'STDEV Left'!O39</f>
        <v>-3.0712648645107632</v>
      </c>
      <c r="P39">
        <f>'Average Left'!P39-'STDEV Left'!P39</f>
        <v>34.622292843468266</v>
      </c>
      <c r="Q39">
        <f>'Average Left'!Q39-'STDEV Left'!Q39</f>
        <v>-2.7040569779663985</v>
      </c>
      <c r="R39">
        <f>'Average Left'!R39-'STDEV Left'!R39</f>
        <v>-11.209113360713577</v>
      </c>
      <c r="S39">
        <f>'Average Left'!S39-'STDEV Left'!S39</f>
        <v>17.929759149868023</v>
      </c>
      <c r="T39">
        <f>'Average Left'!T39-'STDEV Left'!T39</f>
        <v>-1.4734952516262163</v>
      </c>
      <c r="U39">
        <f>'Average Left'!U39-'STDEV Left'!U39</f>
        <v>27.618008467287087</v>
      </c>
      <c r="V39">
        <f>'Average Left'!V39-'STDEV Left'!V39</f>
        <v>-5.5710000464965672</v>
      </c>
      <c r="W39">
        <f>'Average Left'!W39-'STDEV Left'!W39</f>
        <v>-56.922122400225405</v>
      </c>
      <c r="X39">
        <f>'Average Left'!X39-'STDEV Left'!X39</f>
        <v>55.661497474802658</v>
      </c>
      <c r="Y39">
        <f>'Average Left'!Y39-'STDEV Left'!Y39</f>
        <v>29.511259823043879</v>
      </c>
      <c r="Z39">
        <f>'Average Left'!Z39-'STDEV Left'!Z39</f>
        <v>-229.42404473741635</v>
      </c>
      <c r="AA39">
        <f>'Average Left'!AA39-'STDEV Left'!AA39</f>
        <v>-318.00283179212863</v>
      </c>
      <c r="AB39">
        <f>'Average Left'!AB39-'STDEV Left'!AB39</f>
        <v>18.474623021308886</v>
      </c>
      <c r="AC39">
        <f>'Average Left'!AC39-'STDEV Left'!AC39</f>
        <v>-1.744521285870519</v>
      </c>
      <c r="AD39">
        <f>'Average Left'!AD39-'STDEV Left'!AD39</f>
        <v>-37.83504394696245</v>
      </c>
      <c r="AE39">
        <f>'Average Left'!AE39-'STDEV Left'!AE39</f>
        <v>-204.85394985355305</v>
      </c>
      <c r="AF39">
        <f>'Average Left'!AF39-'STDEV Left'!AF39</f>
        <v>-92.574938914308376</v>
      </c>
      <c r="AG39">
        <f>'Average Left'!AG39-'STDEV Left'!AG39</f>
        <v>263.17647400128112</v>
      </c>
      <c r="AH39">
        <f>'Average Left'!AH39-'STDEV Left'!AH39</f>
        <v>39.957488160850893</v>
      </c>
      <c r="AI39">
        <f>'Average Left'!AI39-'STDEV Left'!AI39</f>
        <v>0.92559812256986418</v>
      </c>
      <c r="AJ39">
        <f>'Average Left'!AJ39-'STDEV Left'!AJ39</f>
        <v>2.6257012610316091</v>
      </c>
      <c r="AK39">
        <f>'Average Left'!AK39-'STDEV Left'!AK39</f>
        <v>-0.34486191760956575</v>
      </c>
      <c r="AL39">
        <f>'Average Left'!AL39-'STDEV Left'!AL39</f>
        <v>5.1351791784997847</v>
      </c>
      <c r="AM39">
        <f>'Average Left'!AM39-'STDEV Left'!AM39</f>
        <v>3.2981755005701245</v>
      </c>
      <c r="AN39">
        <f>'Average Left'!AN39-'STDEV Left'!AN39</f>
        <v>0.3840335179353136</v>
      </c>
      <c r="AO39">
        <f>'Average Left'!AO39-'STDEV Left'!AO39</f>
        <v>0.73022183925442696</v>
      </c>
      <c r="AP39">
        <f>'Average Left'!AP39-'STDEV Left'!AP39</f>
        <v>-6.2189278377444035</v>
      </c>
      <c r="AQ39">
        <f>'Average Left'!AQ39-'STDEV Left'!AQ39</f>
        <v>1.8878966609489634</v>
      </c>
      <c r="AR39">
        <f>'Average Left'!AR39-'STDEV Left'!AR39</f>
        <v>0.48132727438689493</v>
      </c>
      <c r="AS39">
        <f>'Average Left'!AS39-'STDEV Left'!AS39</f>
        <v>0.51119190538157677</v>
      </c>
      <c r="AT39">
        <f>'Average Left'!AT39-'STDEV Left'!AT39</f>
        <v>-12.084921090802284</v>
      </c>
    </row>
    <row r="40" spans="1:46" x14ac:dyDescent="0.25">
      <c r="A40">
        <v>38</v>
      </c>
      <c r="B40">
        <f>'Average Left'!B40-'STDEV Left'!B40</f>
        <v>5.1368092329376092</v>
      </c>
      <c r="C40">
        <f>'Average Left'!C40-'STDEV Left'!C40</f>
        <v>0.54739800777172121</v>
      </c>
      <c r="D40">
        <f>'Average Left'!D40-'STDEV Left'!D40</f>
        <v>-0.21715062610871999</v>
      </c>
      <c r="E40">
        <f>'Average Left'!E40-'STDEV Left'!E40</f>
        <v>-0.16380567903974913</v>
      </c>
      <c r="F40">
        <f>'Average Left'!F40-'STDEV Left'!F40</f>
        <v>3.1495540634268377</v>
      </c>
      <c r="G40">
        <f>'Average Left'!G40-'STDEV Left'!G40</f>
        <v>10.712618210070364</v>
      </c>
      <c r="H40">
        <f>'Average Left'!H40-'STDEV Left'!H40</f>
        <v>-4.8121110188530851</v>
      </c>
      <c r="I40">
        <f>'Average Left'!I40-'STDEV Left'!I40</f>
        <v>-6.8071271259218333</v>
      </c>
      <c r="J40">
        <f>'Average Left'!J40-'STDEV Left'!J40</f>
        <v>11.795416376763109</v>
      </c>
      <c r="K40">
        <f>'Average Left'!K40-'STDEV Left'!K40</f>
        <v>4.940902642389025</v>
      </c>
      <c r="L40">
        <f>'Average Left'!L40-'STDEV Left'!L40</f>
        <v>-14.917814996725063</v>
      </c>
      <c r="M40">
        <f>'Average Left'!M40-'STDEV Left'!M40</f>
        <v>20.765595991747396</v>
      </c>
      <c r="N40">
        <f>'Average Left'!N40-'STDEV Left'!N40</f>
        <v>14.523624258551592</v>
      </c>
      <c r="O40">
        <f>'Average Left'!O40-'STDEV Left'!O40</f>
        <v>-3.0495030569623598</v>
      </c>
      <c r="P40">
        <f>'Average Left'!P40-'STDEV Left'!P40</f>
        <v>34.647490410789231</v>
      </c>
      <c r="Q40">
        <f>'Average Left'!Q40-'STDEV Left'!Q40</f>
        <v>-2.8447031779979799</v>
      </c>
      <c r="R40">
        <f>'Average Left'!R40-'STDEV Left'!R40</f>
        <v>-11.322504797423102</v>
      </c>
      <c r="S40">
        <f>'Average Left'!S40-'STDEV Left'!S40</f>
        <v>18.413990252442289</v>
      </c>
      <c r="T40">
        <f>'Average Left'!T40-'STDEV Left'!T40</f>
        <v>-1.4021176049033199</v>
      </c>
      <c r="U40">
        <f>'Average Left'!U40-'STDEV Left'!U40</f>
        <v>20.844063267802625</v>
      </c>
      <c r="V40">
        <f>'Average Left'!V40-'STDEV Left'!V40</f>
        <v>-5.534591664074993</v>
      </c>
      <c r="W40">
        <f>'Average Left'!W40-'STDEV Left'!W40</f>
        <v>-60.553753225847231</v>
      </c>
      <c r="X40">
        <f>'Average Left'!X40-'STDEV Left'!X40</f>
        <v>59.877967453086868</v>
      </c>
      <c r="Y40">
        <f>'Average Left'!Y40-'STDEV Left'!Y40</f>
        <v>18.505413547055017</v>
      </c>
      <c r="Z40">
        <f>'Average Left'!Z40-'STDEV Left'!Z40</f>
        <v>-226.80065146273753</v>
      </c>
      <c r="AA40">
        <f>'Average Left'!AA40-'STDEV Left'!AA40</f>
        <v>-343.6706706957408</v>
      </c>
      <c r="AB40">
        <f>'Average Left'!AB40-'STDEV Left'!AB40</f>
        <v>-4.4913543149562258</v>
      </c>
      <c r="AC40">
        <f>'Average Left'!AC40-'STDEV Left'!AC40</f>
        <v>63.293426078354713</v>
      </c>
      <c r="AD40">
        <f>'Average Left'!AD40-'STDEV Left'!AD40</f>
        <v>-73.357858044513094</v>
      </c>
      <c r="AE40">
        <f>'Average Left'!AE40-'STDEV Left'!AE40</f>
        <v>-156.46917803386819</v>
      </c>
      <c r="AF40">
        <f>'Average Left'!AF40-'STDEV Left'!AF40</f>
        <v>-85.647512549079792</v>
      </c>
      <c r="AG40">
        <f>'Average Left'!AG40-'STDEV Left'!AG40</f>
        <v>236.95679156955231</v>
      </c>
      <c r="AH40">
        <f>'Average Left'!AH40-'STDEV Left'!AH40</f>
        <v>33.540343927970561</v>
      </c>
      <c r="AI40">
        <f>'Average Left'!AI40-'STDEV Left'!AI40</f>
        <v>0.81576930075625576</v>
      </c>
      <c r="AJ40">
        <f>'Average Left'!AJ40-'STDEV Left'!AJ40</f>
        <v>2.690271752441638</v>
      </c>
      <c r="AK40">
        <f>'Average Left'!AK40-'STDEV Left'!AK40</f>
        <v>-0.33421971396480549</v>
      </c>
      <c r="AL40">
        <f>'Average Left'!AL40-'STDEV Left'!AL40</f>
        <v>4.8436020481060513</v>
      </c>
      <c r="AM40">
        <f>'Average Left'!AM40-'STDEV Left'!AM40</f>
        <v>3.3216399086443888</v>
      </c>
      <c r="AN40">
        <f>'Average Left'!AN40-'STDEV Left'!AN40</f>
        <v>0.42208464006516788</v>
      </c>
      <c r="AO40">
        <f>'Average Left'!AO40-'STDEV Left'!AO40</f>
        <v>0.74520128998900614</v>
      </c>
      <c r="AP40">
        <f>'Average Left'!AP40-'STDEV Left'!AP40</f>
        <v>-5.0870104923337278</v>
      </c>
      <c r="AQ40">
        <f>'Average Left'!AQ40-'STDEV Left'!AQ40</f>
        <v>1.9437832070688768</v>
      </c>
      <c r="AR40">
        <f>'Average Left'!AR40-'STDEV Left'!AR40</f>
        <v>0.49187796325836175</v>
      </c>
      <c r="AS40">
        <f>'Average Left'!AS40-'STDEV Left'!AS40</f>
        <v>0.51287320721614804</v>
      </c>
      <c r="AT40">
        <f>'Average Left'!AT40-'STDEV Left'!AT40</f>
        <v>-11.914681539159151</v>
      </c>
    </row>
    <row r="41" spans="1:46" x14ac:dyDescent="0.25">
      <c r="A41">
        <v>39</v>
      </c>
      <c r="B41">
        <f>'Average Left'!B41-'STDEV Left'!B41</f>
        <v>5.1349826232504938</v>
      </c>
      <c r="C41">
        <f>'Average Left'!C41-'STDEV Left'!C41</f>
        <v>0.54715865840097</v>
      </c>
      <c r="D41">
        <f>'Average Left'!D41-'STDEV Left'!D41</f>
        <v>-0.19767093471651792</v>
      </c>
      <c r="E41">
        <f>'Average Left'!E41-'STDEV Left'!E41</f>
        <v>-0.15660697914900595</v>
      </c>
      <c r="F41">
        <f>'Average Left'!F41-'STDEV Left'!F41</f>
        <v>3.1602340649033045</v>
      </c>
      <c r="G41">
        <f>'Average Left'!G41-'STDEV Left'!G41</f>
        <v>10.775075480349338</v>
      </c>
      <c r="H41">
        <f>'Average Left'!H41-'STDEV Left'!H41</f>
        <v>-4.8059517387986483</v>
      </c>
      <c r="I41">
        <f>'Average Left'!I41-'STDEV Left'!I41</f>
        <v>-6.8857924140138422</v>
      </c>
      <c r="J41">
        <f>'Average Left'!J41-'STDEV Left'!J41</f>
        <v>11.9257861659051</v>
      </c>
      <c r="K41">
        <f>'Average Left'!K41-'STDEV Left'!K41</f>
        <v>4.9917133110756016</v>
      </c>
      <c r="L41">
        <f>'Average Left'!L41-'STDEV Left'!L41</f>
        <v>-15.200862437128199</v>
      </c>
      <c r="M41">
        <f>'Average Left'!M41-'STDEV Left'!M41</f>
        <v>20.269351568155923</v>
      </c>
      <c r="N41">
        <f>'Average Left'!N41-'STDEV Left'!N41</f>
        <v>14.536291100456793</v>
      </c>
      <c r="O41">
        <f>'Average Left'!O41-'STDEV Left'!O41</f>
        <v>-2.9654454420927334</v>
      </c>
      <c r="P41">
        <f>'Average Left'!P41-'STDEV Left'!P41</f>
        <v>34.636951308112899</v>
      </c>
      <c r="Q41">
        <f>'Average Left'!Q41-'STDEV Left'!Q41</f>
        <v>-3.0307393870852946</v>
      </c>
      <c r="R41">
        <f>'Average Left'!R41-'STDEV Left'!R41</f>
        <v>-11.429212571799487</v>
      </c>
      <c r="S41">
        <f>'Average Left'!S41-'STDEV Left'!S41</f>
        <v>18.872283531310529</v>
      </c>
      <c r="T41">
        <f>'Average Left'!T41-'STDEV Left'!T41</f>
        <v>-1.3333122409101814</v>
      </c>
      <c r="U41">
        <f>'Average Left'!U41-'STDEV Left'!U41</f>
        <v>14.09791214019249</v>
      </c>
      <c r="V41">
        <f>'Average Left'!V41-'STDEV Left'!V41</f>
        <v>-5.6303418986703733</v>
      </c>
      <c r="W41">
        <f>'Average Left'!W41-'STDEV Left'!W41</f>
        <v>-63.839950508399149</v>
      </c>
      <c r="X41">
        <f>'Average Left'!X41-'STDEV Left'!X41</f>
        <v>63.81771221451838</v>
      </c>
      <c r="Y41">
        <f>'Average Left'!Y41-'STDEV Left'!Y41</f>
        <v>7.4278910335011936</v>
      </c>
      <c r="Z41">
        <f>'Average Left'!Z41-'STDEV Left'!Z41</f>
        <v>-223.90453035280274</v>
      </c>
      <c r="AA41">
        <f>'Average Left'!AA41-'STDEV Left'!AA41</f>
        <v>-369.6047805260452</v>
      </c>
      <c r="AB41">
        <f>'Average Left'!AB41-'STDEV Left'!AB41</f>
        <v>-27.255140613730489</v>
      </c>
      <c r="AC41">
        <f>'Average Left'!AC41-'STDEV Left'!AC41</f>
        <v>127.49327146633499</v>
      </c>
      <c r="AD41">
        <f>'Average Left'!AD41-'STDEV Left'!AD41</f>
        <v>-108.83837089918126</v>
      </c>
      <c r="AE41">
        <f>'Average Left'!AE41-'STDEV Left'!AE41</f>
        <v>-108.06346415339205</v>
      </c>
      <c r="AF41">
        <f>'Average Left'!AF41-'STDEV Left'!AF41</f>
        <v>-84.990884325355722</v>
      </c>
      <c r="AG41">
        <f>'Average Left'!AG41-'STDEV Left'!AG41</f>
        <v>210.6468705629502</v>
      </c>
      <c r="AH41">
        <f>'Average Left'!AH41-'STDEV Left'!AH41</f>
        <v>26.64162241098056</v>
      </c>
      <c r="AI41">
        <f>'Average Left'!AI41-'STDEV Left'!AI41</f>
        <v>0.70382904574806715</v>
      </c>
      <c r="AJ41">
        <f>'Average Left'!AJ41-'STDEV Left'!AJ41</f>
        <v>2.5886888734235938</v>
      </c>
      <c r="AK41">
        <f>'Average Left'!AK41-'STDEV Left'!AK41</f>
        <v>-0.32417923668296905</v>
      </c>
      <c r="AL41">
        <f>'Average Left'!AL41-'STDEV Left'!AL41</f>
        <v>4.4230982267565988</v>
      </c>
      <c r="AM41">
        <f>'Average Left'!AM41-'STDEV Left'!AM41</f>
        <v>3.3374589068893634</v>
      </c>
      <c r="AN41">
        <f>'Average Left'!AN41-'STDEV Left'!AN41</f>
        <v>0.455498557889224</v>
      </c>
      <c r="AO41">
        <f>'Average Left'!AO41-'STDEV Left'!AO41</f>
        <v>0.75952102281849831</v>
      </c>
      <c r="AP41">
        <f>'Average Left'!AP41-'STDEV Left'!AP41</f>
        <v>-3.9525841471727166</v>
      </c>
      <c r="AQ41">
        <f>'Average Left'!AQ41-'STDEV Left'!AQ41</f>
        <v>1.9970737352090369</v>
      </c>
      <c r="AR41">
        <f>'Average Left'!AR41-'STDEV Left'!AR41</f>
        <v>0.49936083762288286</v>
      </c>
      <c r="AS41">
        <f>'Average Left'!AS41-'STDEV Left'!AS41</f>
        <v>0.51345522021922163</v>
      </c>
      <c r="AT41">
        <f>'Average Left'!AT41-'STDEV Left'!AT41</f>
        <v>-11.702460264433498</v>
      </c>
    </row>
    <row r="42" spans="1:46" x14ac:dyDescent="0.25">
      <c r="A42">
        <v>40</v>
      </c>
      <c r="B42">
        <f>'Average Left'!B42-'STDEV Left'!B42</f>
        <v>5.1344455031221221</v>
      </c>
      <c r="C42">
        <f>'Average Left'!C42-'STDEV Left'!C42</f>
        <v>0.54694905788871928</v>
      </c>
      <c r="D42">
        <f>'Average Left'!D42-'STDEV Left'!D42</f>
        <v>-0.17633024948392792</v>
      </c>
      <c r="E42">
        <f>'Average Left'!E42-'STDEV Left'!E42</f>
        <v>-0.15393981190813835</v>
      </c>
      <c r="F42">
        <f>'Average Left'!F42-'STDEV Left'!F42</f>
        <v>3.1693806530737598</v>
      </c>
      <c r="G42">
        <f>'Average Left'!G42-'STDEV Left'!G42</f>
        <v>10.815862479864371</v>
      </c>
      <c r="H42">
        <f>'Average Left'!H42-'STDEV Left'!H42</f>
        <v>-4.7999355944732649</v>
      </c>
      <c r="I42">
        <f>'Average Left'!I42-'STDEV Left'!I42</f>
        <v>-6.9735520140052234</v>
      </c>
      <c r="J42">
        <f>'Average Left'!J42-'STDEV Left'!J42</f>
        <v>12.051322619495519</v>
      </c>
      <c r="K42">
        <f>'Average Left'!K42-'STDEV Left'!K42</f>
        <v>5.0410830139862073</v>
      </c>
      <c r="L42">
        <f>'Average Left'!L42-'STDEV Left'!L42</f>
        <v>-15.465733606100574</v>
      </c>
      <c r="M42">
        <f>'Average Left'!M42-'STDEV Left'!M42</f>
        <v>19.753289010547338</v>
      </c>
      <c r="N42">
        <f>'Average Left'!N42-'STDEV Left'!N42</f>
        <v>14.539925033677754</v>
      </c>
      <c r="O42">
        <f>'Average Left'!O42-'STDEV Left'!O42</f>
        <v>-2.6918829999619298</v>
      </c>
      <c r="P42">
        <f>'Average Left'!P42-'STDEV Left'!P42</f>
        <v>34.609503540476318</v>
      </c>
      <c r="Q42">
        <f>'Average Left'!Q42-'STDEV Left'!Q42</f>
        <v>-3.0423927896694689</v>
      </c>
      <c r="R42">
        <f>'Average Left'!R42-'STDEV Left'!R42</f>
        <v>-11.530172931890542</v>
      </c>
      <c r="S42">
        <f>'Average Left'!S42-'STDEV Left'!S42</f>
        <v>19.291074329750039</v>
      </c>
      <c r="T42">
        <f>'Average Left'!T42-'STDEV Left'!T42</f>
        <v>-1.270371952081091</v>
      </c>
      <c r="U42">
        <f>'Average Left'!U42-'STDEV Left'!U42</f>
        <v>7.5077205884917504</v>
      </c>
      <c r="V42">
        <f>'Average Left'!V42-'STDEV Left'!V42</f>
        <v>-6.1222353407294987</v>
      </c>
      <c r="W42">
        <f>'Average Left'!W42-'STDEV Left'!W42</f>
        <v>-65.614133213929719</v>
      </c>
      <c r="X42">
        <f>'Average Left'!X42-'STDEV Left'!X42</f>
        <v>65.609672819787747</v>
      </c>
      <c r="Y42">
        <f>'Average Left'!Y42-'STDEV Left'!Y42</f>
        <v>-3.6808329198921754</v>
      </c>
      <c r="Z42">
        <f>'Average Left'!Z42-'STDEV Left'!Z42</f>
        <v>-220.01461551034865</v>
      </c>
      <c r="AA42">
        <f>'Average Left'!AA42-'STDEV Left'!AA42</f>
        <v>-395.76501560801893</v>
      </c>
      <c r="AB42">
        <f>'Average Left'!AB42-'STDEV Left'!AB42</f>
        <v>-49.554387103969688</v>
      </c>
      <c r="AC42">
        <f>'Average Left'!AC42-'STDEV Left'!AC42</f>
        <v>191.45368079869016</v>
      </c>
      <c r="AD42">
        <f>'Average Left'!AD42-'STDEV Left'!AD42</f>
        <v>-143.56391306049585</v>
      </c>
      <c r="AE42">
        <f>'Average Left'!AE42-'STDEV Left'!AE42</f>
        <v>-60.496751773709647</v>
      </c>
      <c r="AF42">
        <f>'Average Left'!AF42-'STDEV Left'!AF42</f>
        <v>-81.636690222839434</v>
      </c>
      <c r="AG42">
        <f>'Average Left'!AG42-'STDEV Left'!AG42</f>
        <v>184.57900204675894</v>
      </c>
      <c r="AH42">
        <f>'Average Left'!AH42-'STDEV Left'!AH42</f>
        <v>18.283965563896345</v>
      </c>
      <c r="AI42">
        <f>'Average Left'!AI42-'STDEV Left'!AI42</f>
        <v>0.57493697347795403</v>
      </c>
      <c r="AJ42">
        <f>'Average Left'!AJ42-'STDEV Left'!AJ42</f>
        <v>2.4762765708257763</v>
      </c>
      <c r="AK42">
        <f>'Average Left'!AK42-'STDEV Left'!AK42</f>
        <v>-0.30805211376150526</v>
      </c>
      <c r="AL42">
        <f>'Average Left'!AL42-'STDEV Left'!AL42</f>
        <v>3.8789675313660563</v>
      </c>
      <c r="AM42">
        <f>'Average Left'!AM42-'STDEV Left'!AM42</f>
        <v>3.3556024274820526</v>
      </c>
      <c r="AN42">
        <f>'Average Left'!AN42-'STDEV Left'!AN42</f>
        <v>0.4778119252274774</v>
      </c>
      <c r="AO42">
        <f>'Average Left'!AO42-'STDEV Left'!AO42</f>
        <v>0.77565854536813716</v>
      </c>
      <c r="AP42">
        <f>'Average Left'!AP42-'STDEV Left'!AP42</f>
        <v>-2.7900120844572456</v>
      </c>
      <c r="AQ42">
        <f>'Average Left'!AQ42-'STDEV Left'!AQ42</f>
        <v>2.0434347075229984</v>
      </c>
      <c r="AR42">
        <f>'Average Left'!AR42-'STDEV Left'!AR42</f>
        <v>0.49875262554939781</v>
      </c>
      <c r="AS42">
        <f>'Average Left'!AS42-'STDEV Left'!AS42</f>
        <v>0.51142603654274921</v>
      </c>
      <c r="AT42">
        <f>'Average Left'!AT42-'STDEV Left'!AT42</f>
        <v>-11.332651051702738</v>
      </c>
    </row>
    <row r="43" spans="1:46" x14ac:dyDescent="0.25">
      <c r="A43">
        <v>41</v>
      </c>
      <c r="B43">
        <f>'Average Left'!B43-'STDEV Left'!B43</f>
        <v>5.1348854851114067</v>
      </c>
      <c r="C43">
        <f>'Average Left'!C43-'STDEV Left'!C43</f>
        <v>0.54678415642422507</v>
      </c>
      <c r="D43">
        <f>'Average Left'!D43-'STDEV Left'!D43</f>
        <v>-0.16032468004360534</v>
      </c>
      <c r="E43">
        <f>'Average Left'!E43-'STDEV Left'!E43</f>
        <v>-0.14853513015409409</v>
      </c>
      <c r="F43">
        <f>'Average Left'!F43-'STDEV Left'!F43</f>
        <v>3.1623260499336485</v>
      </c>
      <c r="G43">
        <f>'Average Left'!G43-'STDEV Left'!G43</f>
        <v>10.862566044586284</v>
      </c>
      <c r="H43">
        <f>'Average Left'!H43-'STDEV Left'!H43</f>
        <v>-4.7935722244665095</v>
      </c>
      <c r="I43">
        <f>'Average Left'!I43-'STDEV Left'!I43</f>
        <v>-7.0613151948116499</v>
      </c>
      <c r="J43">
        <f>'Average Left'!J43-'STDEV Left'!J43</f>
        <v>12.163226965708974</v>
      </c>
      <c r="K43">
        <f>'Average Left'!K43-'STDEV Left'!K43</f>
        <v>5.0599776458918022</v>
      </c>
      <c r="L43">
        <f>'Average Left'!L43-'STDEV Left'!L43</f>
        <v>-15.740652809941901</v>
      </c>
      <c r="M43">
        <f>'Average Left'!M43-'STDEV Left'!M43</f>
        <v>19.151268888749058</v>
      </c>
      <c r="N43">
        <f>'Average Left'!N43-'STDEV Left'!N43</f>
        <v>14.469651319073693</v>
      </c>
      <c r="O43">
        <f>'Average Left'!O43-'STDEV Left'!O43</f>
        <v>-2.4196979653266215</v>
      </c>
      <c r="P43">
        <f>'Average Left'!P43-'STDEV Left'!P43</f>
        <v>34.476981246857939</v>
      </c>
      <c r="Q43">
        <f>'Average Left'!Q43-'STDEV Left'!Q43</f>
        <v>-3.0868831995547716</v>
      </c>
      <c r="R43">
        <f>'Average Left'!R43-'STDEV Left'!R43</f>
        <v>-11.588111722882928</v>
      </c>
      <c r="S43">
        <f>'Average Left'!S43-'STDEV Left'!S43</f>
        <v>19.680131064921195</v>
      </c>
      <c r="T43">
        <f>'Average Left'!T43-'STDEV Left'!T43</f>
        <v>-1.2094943972504504</v>
      </c>
      <c r="U43">
        <f>'Average Left'!U43-'STDEV Left'!U43</f>
        <v>1.022910828911046</v>
      </c>
      <c r="V43">
        <f>'Average Left'!V43-'STDEV Left'!V43</f>
        <v>-6.5371636101546473</v>
      </c>
      <c r="W43">
        <f>'Average Left'!W43-'STDEV Left'!W43</f>
        <v>-67.727625611854506</v>
      </c>
      <c r="X43">
        <f>'Average Left'!X43-'STDEV Left'!X43</f>
        <v>67.133886657419893</v>
      </c>
      <c r="Y43">
        <f>'Average Left'!Y43-'STDEV Left'!Y43</f>
        <v>-15.266302714542437</v>
      </c>
      <c r="Z43">
        <f>'Average Left'!Z43-'STDEV Left'!Z43</f>
        <v>-216.16666212491751</v>
      </c>
      <c r="AA43">
        <f>'Average Left'!AA43-'STDEV Left'!AA43</f>
        <v>-422.15182528636205</v>
      </c>
      <c r="AB43">
        <f>'Average Left'!AB43-'STDEV Left'!AB43</f>
        <v>-70.137548822143728</v>
      </c>
      <c r="AC43">
        <f>'Average Left'!AC43-'STDEV Left'!AC43</f>
        <v>254.35000722344205</v>
      </c>
      <c r="AD43">
        <f>'Average Left'!AD43-'STDEV Left'!AD43</f>
        <v>-176.42542477467327</v>
      </c>
      <c r="AE43">
        <f>'Average Left'!AE43-'STDEV Left'!AE43</f>
        <v>-11.966794436654624</v>
      </c>
      <c r="AF43">
        <f>'Average Left'!AF43-'STDEV Left'!AF43</f>
        <v>-80.036266629448761</v>
      </c>
      <c r="AG43">
        <f>'Average Left'!AG43-'STDEV Left'!AG43</f>
        <v>158.38925412556739</v>
      </c>
      <c r="AH43">
        <f>'Average Left'!AH43-'STDEV Left'!AH43</f>
        <v>9.9517331183640216</v>
      </c>
      <c r="AI43">
        <f>'Average Left'!AI43-'STDEV Left'!AI43</f>
        <v>0.43312398788740719</v>
      </c>
      <c r="AJ43">
        <f>'Average Left'!AJ43-'STDEV Left'!AJ43</f>
        <v>2.4434420336564893</v>
      </c>
      <c r="AK43">
        <f>'Average Left'!AK43-'STDEV Left'!AK43</f>
        <v>-0.2979390259426728</v>
      </c>
      <c r="AL43">
        <f>'Average Left'!AL43-'STDEV Left'!AL43</f>
        <v>3.067983519732719</v>
      </c>
      <c r="AM43">
        <f>'Average Left'!AM43-'STDEV Left'!AM43</f>
        <v>3.352544385704384</v>
      </c>
      <c r="AN43">
        <f>'Average Left'!AN43-'STDEV Left'!AN43</f>
        <v>0.50185485797092344</v>
      </c>
      <c r="AO43">
        <f>'Average Left'!AO43-'STDEV Left'!AO43</f>
        <v>0.79101778832420067</v>
      </c>
      <c r="AP43">
        <f>'Average Left'!AP43-'STDEV Left'!AP43</f>
        <v>-1.634301091137373</v>
      </c>
      <c r="AQ43">
        <f>'Average Left'!AQ43-'STDEV Left'!AQ43</f>
        <v>2.085364001376639</v>
      </c>
      <c r="AR43">
        <f>'Average Left'!AR43-'STDEV Left'!AR43</f>
        <v>0.49771528397843634</v>
      </c>
      <c r="AS43">
        <f>'Average Left'!AS43-'STDEV Left'!AS43</f>
        <v>0.51098300046263079</v>
      </c>
      <c r="AT43">
        <f>'Average Left'!AT43-'STDEV Left'!AT43</f>
        <v>-10.99098578771558</v>
      </c>
    </row>
    <row r="44" spans="1:46" x14ac:dyDescent="0.25">
      <c r="A44">
        <v>42</v>
      </c>
      <c r="B44">
        <f>'Average Left'!B44-'STDEV Left'!B44</f>
        <v>5.1361761827138332</v>
      </c>
      <c r="C44">
        <f>'Average Left'!C44-'STDEV Left'!C44</f>
        <v>0.54663509859820669</v>
      </c>
      <c r="D44">
        <f>'Average Left'!D44-'STDEV Left'!D44</f>
        <v>-0.14579758251251743</v>
      </c>
      <c r="E44">
        <f>'Average Left'!E44-'STDEV Left'!E44</f>
        <v>-0.14076950849744252</v>
      </c>
      <c r="F44">
        <f>'Average Left'!F44-'STDEV Left'!F44</f>
        <v>3.151627195978453</v>
      </c>
      <c r="G44">
        <f>'Average Left'!G44-'STDEV Left'!G44</f>
        <v>10.904236528843112</v>
      </c>
      <c r="H44">
        <f>'Average Left'!H44-'STDEV Left'!H44</f>
        <v>-4.787262307820737</v>
      </c>
      <c r="I44">
        <f>'Average Left'!I44-'STDEV Left'!I44</f>
        <v>-7.1484602833244848</v>
      </c>
      <c r="J44">
        <f>'Average Left'!J44-'STDEV Left'!J44</f>
        <v>12.271671746466309</v>
      </c>
      <c r="K44">
        <f>'Average Left'!K44-'STDEV Left'!K44</f>
        <v>5.0780774858906268</v>
      </c>
      <c r="L44">
        <f>'Average Left'!L44-'STDEV Left'!L44</f>
        <v>-16.008534583386044</v>
      </c>
      <c r="M44">
        <f>'Average Left'!M44-'STDEV Left'!M44</f>
        <v>18.538239024109128</v>
      </c>
      <c r="N44">
        <f>'Average Left'!N44-'STDEV Left'!N44</f>
        <v>14.393388992943528</v>
      </c>
      <c r="O44">
        <f>'Average Left'!O44-'STDEV Left'!O44</f>
        <v>-2.1263749926336337</v>
      </c>
      <c r="P44">
        <f>'Average Left'!P44-'STDEV Left'!P44</f>
        <v>34.339739019167808</v>
      </c>
      <c r="Q44">
        <f>'Average Left'!Q44-'STDEV Left'!Q44</f>
        <v>-3.108538434722377</v>
      </c>
      <c r="R44">
        <f>'Average Left'!R44-'STDEV Left'!R44</f>
        <v>-11.646042007672161</v>
      </c>
      <c r="S44">
        <f>'Average Left'!S44-'STDEV Left'!S44</f>
        <v>20.065034435717013</v>
      </c>
      <c r="T44">
        <f>'Average Left'!T44-'STDEV Left'!T44</f>
        <v>-1.1505411007344362</v>
      </c>
      <c r="U44">
        <f>'Average Left'!U44-'STDEV Left'!U44</f>
        <v>-5.44190417289221</v>
      </c>
      <c r="V44">
        <f>'Average Left'!V44-'STDEV Left'!V44</f>
        <v>-6.9035887729784848</v>
      </c>
      <c r="W44">
        <f>'Average Left'!W44-'STDEV Left'!W44</f>
        <v>-69.415118276443053</v>
      </c>
      <c r="X44">
        <f>'Average Left'!X44-'STDEV Left'!X44</f>
        <v>64.128129474407018</v>
      </c>
      <c r="Y44">
        <f>'Average Left'!Y44-'STDEV Left'!Y44</f>
        <v>-26.448965913632144</v>
      </c>
      <c r="Z44">
        <f>'Average Left'!Z44-'STDEV Left'!Z44</f>
        <v>-212.12107158303982</v>
      </c>
      <c r="AA44">
        <f>'Average Left'!AA44-'STDEV Left'!AA44</f>
        <v>-448.40280235158059</v>
      </c>
      <c r="AB44">
        <f>'Average Left'!AB44-'STDEV Left'!AB44</f>
        <v>-90.44635197500314</v>
      </c>
      <c r="AC44">
        <f>'Average Left'!AC44-'STDEV Left'!AC44</f>
        <v>314.77708977896157</v>
      </c>
      <c r="AD44">
        <f>'Average Left'!AD44-'STDEV Left'!AD44</f>
        <v>-208.88536221764332</v>
      </c>
      <c r="AE44">
        <f>'Average Left'!AE44-'STDEV Left'!AE44</f>
        <v>34.503074256181378</v>
      </c>
      <c r="AF44">
        <f>'Average Left'!AF44-'STDEV Left'!AF44</f>
        <v>-78.446650704015923</v>
      </c>
      <c r="AG44">
        <f>'Average Left'!AG44-'STDEV Left'!AG44</f>
        <v>132.62172146757234</v>
      </c>
      <c r="AH44">
        <f>'Average Left'!AH44-'STDEV Left'!AH44</f>
        <v>1.8874967198022325</v>
      </c>
      <c r="AI44">
        <f>'Average Left'!AI44-'STDEV Left'!AI44</f>
        <v>0.27644430574291823</v>
      </c>
      <c r="AJ44">
        <f>'Average Left'!AJ44-'STDEV Left'!AJ44</f>
        <v>2.4175562844185987</v>
      </c>
      <c r="AK44">
        <f>'Average Left'!AK44-'STDEV Left'!AK44</f>
        <v>-0.2910708100687649</v>
      </c>
      <c r="AL44">
        <f>'Average Left'!AL44-'STDEV Left'!AL44</f>
        <v>2.120787133501044</v>
      </c>
      <c r="AM44">
        <f>'Average Left'!AM44-'STDEV Left'!AM44</f>
        <v>3.3371354531037576</v>
      </c>
      <c r="AN44">
        <f>'Average Left'!AN44-'STDEV Left'!AN44</f>
        <v>0.52215564081111121</v>
      </c>
      <c r="AO44">
        <f>'Average Left'!AO44-'STDEV Left'!AO44</f>
        <v>0.80417442380819548</v>
      </c>
      <c r="AP44">
        <f>'Average Left'!AP44-'STDEV Left'!AP44</f>
        <v>-0.49131212972452287</v>
      </c>
      <c r="AQ44">
        <f>'Average Left'!AQ44-'STDEV Left'!AQ44</f>
        <v>2.1270597799115043</v>
      </c>
      <c r="AR44">
        <f>'Average Left'!AR44-'STDEV Left'!AR44</f>
        <v>0.4963277074915482</v>
      </c>
      <c r="AS44">
        <f>'Average Left'!AS44-'STDEV Left'!AS44</f>
        <v>0.51069292820008139</v>
      </c>
      <c r="AT44">
        <f>'Average Left'!AT44-'STDEV Left'!AT44</f>
        <v>-10.62440583461869</v>
      </c>
    </row>
    <row r="45" spans="1:46" x14ac:dyDescent="0.25">
      <c r="A45">
        <v>43</v>
      </c>
      <c r="B45">
        <f>'Average Left'!B45-'STDEV Left'!B45</f>
        <v>5.1388283859365194</v>
      </c>
      <c r="C45">
        <f>'Average Left'!C45-'STDEV Left'!C45</f>
        <v>0.54651289819624105</v>
      </c>
      <c r="D45">
        <f>'Average Left'!D45-'STDEV Left'!D45</f>
        <v>-0.13203348767925327</v>
      </c>
      <c r="E45">
        <f>'Average Left'!E45-'STDEV Left'!E45</f>
        <v>-0.12686914632463825</v>
      </c>
      <c r="F45">
        <f>'Average Left'!F45-'STDEV Left'!F45</f>
        <v>3.1405242245344911</v>
      </c>
      <c r="G45">
        <f>'Average Left'!G45-'STDEV Left'!G45</f>
        <v>10.923308150047543</v>
      </c>
      <c r="H45">
        <f>'Average Left'!H45-'STDEV Left'!H45</f>
        <v>-4.7809987152766311</v>
      </c>
      <c r="I45">
        <f>'Average Left'!I45-'STDEV Left'!I45</f>
        <v>-7.2396753796628879</v>
      </c>
      <c r="J45">
        <f>'Average Left'!J45-'STDEV Left'!J45</f>
        <v>12.36753738752909</v>
      </c>
      <c r="K45">
        <f>'Average Left'!K45-'STDEV Left'!K45</f>
        <v>5.0862216735808561</v>
      </c>
      <c r="L45">
        <f>'Average Left'!L45-'STDEV Left'!L45</f>
        <v>-16.253379267222446</v>
      </c>
      <c r="M45">
        <f>'Average Left'!M45-'STDEV Left'!M45</f>
        <v>17.90014821775442</v>
      </c>
      <c r="N45">
        <f>'Average Left'!N45-'STDEV Left'!N45</f>
        <v>14.299732876283651</v>
      </c>
      <c r="O45">
        <f>'Average Left'!O45-'STDEV Left'!O45</f>
        <v>-1.6103522545288764</v>
      </c>
      <c r="P45">
        <f>'Average Left'!P45-'STDEV Left'!P45</f>
        <v>34.159607932930101</v>
      </c>
      <c r="Q45">
        <f>'Average Left'!Q45-'STDEV Left'!Q45</f>
        <v>-2.9618233363682993</v>
      </c>
      <c r="R45">
        <f>'Average Left'!R45-'STDEV Left'!R45</f>
        <v>-11.677602165856715</v>
      </c>
      <c r="S45">
        <f>'Average Left'!S45-'STDEV Left'!S45</f>
        <v>20.379340114088766</v>
      </c>
      <c r="T45">
        <f>'Average Left'!T45-'STDEV Left'!T45</f>
        <v>-1.1153276840219621</v>
      </c>
      <c r="U45">
        <f>'Average Left'!U45-'STDEV Left'!U45</f>
        <v>-11.786835414169492</v>
      </c>
      <c r="V45">
        <f>'Average Left'!V45-'STDEV Left'!V45</f>
        <v>-7.3283541570446999</v>
      </c>
      <c r="W45">
        <f>'Average Left'!W45-'STDEV Left'!W45</f>
        <v>-69.053810310081559</v>
      </c>
      <c r="X45">
        <f>'Average Left'!X45-'STDEV Left'!X45</f>
        <v>56.778646948791533</v>
      </c>
      <c r="Y45">
        <f>'Average Left'!Y45-'STDEV Left'!Y45</f>
        <v>-36.427647698321387</v>
      </c>
      <c r="Z45">
        <f>'Average Left'!Z45-'STDEV Left'!Z45</f>
        <v>-205.86355069453788</v>
      </c>
      <c r="AA45">
        <f>'Average Left'!AA45-'STDEV Left'!AA45</f>
        <v>-473.97478865773093</v>
      </c>
      <c r="AB45">
        <f>'Average Left'!AB45-'STDEV Left'!AB45</f>
        <v>-109.37258694835</v>
      </c>
      <c r="AC45">
        <f>'Average Left'!AC45-'STDEV Left'!AC45</f>
        <v>367.51016713323384</v>
      </c>
      <c r="AD45">
        <f>'Average Left'!AD45-'STDEV Left'!AD45</f>
        <v>-240.43978128715233</v>
      </c>
      <c r="AE45">
        <f>'Average Left'!AE45-'STDEV Left'!AE45</f>
        <v>72.916112368532225</v>
      </c>
      <c r="AF45">
        <f>'Average Left'!AF45-'STDEV Left'!AF45</f>
        <v>-71.81243700627725</v>
      </c>
      <c r="AG45">
        <f>'Average Left'!AG45-'STDEV Left'!AG45</f>
        <v>108.25185230357228</v>
      </c>
      <c r="AH45">
        <f>'Average Left'!AH45-'STDEV Left'!AH45</f>
        <v>-5.3134311938089915</v>
      </c>
      <c r="AI45">
        <f>'Average Left'!AI45-'STDEV Left'!AI45</f>
        <v>8.979410229033169E-2</v>
      </c>
      <c r="AJ45">
        <f>'Average Left'!AJ45-'STDEV Left'!AJ45</f>
        <v>2.4403478795098659</v>
      </c>
      <c r="AK45">
        <f>'Average Left'!AK45-'STDEV Left'!AK45</f>
        <v>-0.29479448485889465</v>
      </c>
      <c r="AL45">
        <f>'Average Left'!AL45-'STDEV Left'!AL45</f>
        <v>0.84405470652191372</v>
      </c>
      <c r="AM45">
        <f>'Average Left'!AM45-'STDEV Left'!AM45</f>
        <v>3.3010762598695909</v>
      </c>
      <c r="AN45">
        <f>'Average Left'!AN45-'STDEV Left'!AN45</f>
        <v>0.51621205269520609</v>
      </c>
      <c r="AO45">
        <f>'Average Left'!AO45-'STDEV Left'!AO45</f>
        <v>0.81086959612919052</v>
      </c>
      <c r="AP45">
        <f>'Average Left'!AP45-'STDEV Left'!AP45</f>
        <v>0.68624022967500853</v>
      </c>
      <c r="AQ45">
        <f>'Average Left'!AQ45-'STDEV Left'!AQ45</f>
        <v>2.1634533036680947</v>
      </c>
      <c r="AR45">
        <f>'Average Left'!AR45-'STDEV Left'!AR45</f>
        <v>0.49401466398297778</v>
      </c>
      <c r="AS45">
        <f>'Average Left'!AS45-'STDEV Left'!AS45</f>
        <v>0.51359981842146518</v>
      </c>
      <c r="AT45">
        <f>'Average Left'!AT45-'STDEV Left'!AT45</f>
        <v>-10.10293476070273</v>
      </c>
    </row>
    <row r="46" spans="1:46" x14ac:dyDescent="0.25">
      <c r="A46">
        <v>44</v>
      </c>
      <c r="B46">
        <f>'Average Left'!B46-'STDEV Left'!B46</f>
        <v>5.1425796304701503</v>
      </c>
      <c r="C46">
        <f>'Average Left'!C46-'STDEV Left'!C46</f>
        <v>0.54643148114597107</v>
      </c>
      <c r="D46">
        <f>'Average Left'!D46-'STDEV Left'!D46</f>
        <v>-0.11470724626519148</v>
      </c>
      <c r="E46">
        <f>'Average Left'!E46-'STDEV Left'!E46</f>
        <v>-0.10999131435946614</v>
      </c>
      <c r="F46">
        <f>'Average Left'!F46-'STDEV Left'!F46</f>
        <v>3.1264766222752924</v>
      </c>
      <c r="G46">
        <f>'Average Left'!G46-'STDEV Left'!G46</f>
        <v>10.94729876355516</v>
      </c>
      <c r="H46">
        <f>'Average Left'!H46-'STDEV Left'!H46</f>
        <v>-4.7744680936726445</v>
      </c>
      <c r="I46">
        <f>'Average Left'!I46-'STDEV Left'!I46</f>
        <v>-7.3320703613140914</v>
      </c>
      <c r="J46">
        <f>'Average Left'!J46-'STDEV Left'!J46</f>
        <v>12.444364620881979</v>
      </c>
      <c r="K46">
        <f>'Average Left'!K46-'STDEV Left'!K46</f>
        <v>5.066918675798477</v>
      </c>
      <c r="L46">
        <f>'Average Left'!L46-'STDEV Left'!L46</f>
        <v>-16.505498443673787</v>
      </c>
      <c r="M46">
        <f>'Average Left'!M46-'STDEV Left'!M46</f>
        <v>17.193458049890506</v>
      </c>
      <c r="N46">
        <f>'Average Left'!N46-'STDEV Left'!N46</f>
        <v>14.153151416634747</v>
      </c>
      <c r="O46">
        <f>'Average Left'!O46-'STDEV Left'!O46</f>
        <v>-1.0936301012512928</v>
      </c>
      <c r="P46">
        <f>'Average Left'!P46-'STDEV Left'!P46</f>
        <v>33.889166346443417</v>
      </c>
      <c r="Q46">
        <f>'Average Left'!Q46-'STDEV Left'!Q46</f>
        <v>-2.8246576739202394</v>
      </c>
      <c r="R46">
        <f>'Average Left'!R46-'STDEV Left'!R46</f>
        <v>-11.690855659302839</v>
      </c>
      <c r="S46">
        <f>'Average Left'!S46-'STDEV Left'!S46</f>
        <v>20.662110056040145</v>
      </c>
      <c r="T46">
        <f>'Average Left'!T46-'STDEV Left'!T46</f>
        <v>-1.0815398064259254</v>
      </c>
      <c r="U46">
        <f>'Average Left'!U46-'STDEV Left'!U46</f>
        <v>-17.908234164391686</v>
      </c>
      <c r="V46">
        <f>'Average Left'!V46-'STDEV Left'!V46</f>
        <v>-7.8091751766744393</v>
      </c>
      <c r="W46">
        <f>'Average Left'!W46-'STDEV Left'!W46</f>
        <v>-69.05232898599597</v>
      </c>
      <c r="X46">
        <f>'Average Left'!X46-'STDEV Left'!X46</f>
        <v>48.094148391022706</v>
      </c>
      <c r="Y46">
        <f>'Average Left'!Y46-'STDEV Left'!Y46</f>
        <v>-46.429329345565549</v>
      </c>
      <c r="Z46">
        <f>'Average Left'!Z46-'STDEV Left'!Z46</f>
        <v>-199.67114198795059</v>
      </c>
      <c r="AA46">
        <f>'Average Left'!AA46-'STDEV Left'!AA46</f>
        <v>-498.29101849696838</v>
      </c>
      <c r="AB46">
        <f>'Average Left'!AB46-'STDEV Left'!AB46</f>
        <v>-126.69942479426425</v>
      </c>
      <c r="AC46">
        <f>'Average Left'!AC46-'STDEV Left'!AC46</f>
        <v>418.6241186521695</v>
      </c>
      <c r="AD46">
        <f>'Average Left'!AD46-'STDEV Left'!AD46</f>
        <v>-269.96522849481084</v>
      </c>
      <c r="AE46">
        <f>'Average Left'!AE46-'STDEV Left'!AE46</f>
        <v>111.77896555178368</v>
      </c>
      <c r="AF46">
        <f>'Average Left'!AF46-'STDEV Left'!AF46</f>
        <v>-64.507911570108163</v>
      </c>
      <c r="AG46">
        <f>'Average Left'!AG46-'STDEV Left'!AG46</f>
        <v>85.020583415854702</v>
      </c>
      <c r="AH46">
        <f>'Average Left'!AH46-'STDEV Left'!AH46</f>
        <v>-12.323492917092386</v>
      </c>
      <c r="AI46">
        <f>'Average Left'!AI46-'STDEV Left'!AI46</f>
        <v>-0.15047617751246073</v>
      </c>
      <c r="AJ46">
        <f>'Average Left'!AJ46-'STDEV Left'!AJ46</f>
        <v>2.472664123930719</v>
      </c>
      <c r="AK46">
        <f>'Average Left'!AK46-'STDEV Left'!AK46</f>
        <v>-0.2973667936911254</v>
      </c>
      <c r="AL46">
        <f>'Average Left'!AL46-'STDEV Left'!AL46</f>
        <v>-0.98105136239952206</v>
      </c>
      <c r="AM46">
        <f>'Average Left'!AM46-'STDEV Left'!AM46</f>
        <v>3.259483428556158</v>
      </c>
      <c r="AN46">
        <f>'Average Left'!AN46-'STDEV Left'!AN46</f>
        <v>0.51029984303872333</v>
      </c>
      <c r="AO46">
        <f>'Average Left'!AO46-'STDEV Left'!AO46</f>
        <v>0.81457295813507447</v>
      </c>
      <c r="AP46">
        <f>'Average Left'!AP46-'STDEV Left'!AP46</f>
        <v>1.8530262040095558</v>
      </c>
      <c r="AQ46">
        <f>'Average Left'!AQ46-'STDEV Left'!AQ46</f>
        <v>2.2000291638153633</v>
      </c>
      <c r="AR46">
        <f>'Average Left'!AR46-'STDEV Left'!AR46</f>
        <v>0.49264838410600625</v>
      </c>
      <c r="AS46">
        <f>'Average Left'!AS46-'STDEV Left'!AS46</f>
        <v>0.51697470321397498</v>
      </c>
      <c r="AT46">
        <f>'Average Left'!AT46-'STDEV Left'!AT46</f>
        <v>-9.5964958585011413</v>
      </c>
    </row>
    <row r="47" spans="1:46" x14ac:dyDescent="0.25">
      <c r="A47">
        <v>45</v>
      </c>
      <c r="B47">
        <f>'Average Left'!B47-'STDEV Left'!B47</f>
        <v>5.1474407941535496</v>
      </c>
      <c r="C47">
        <f>'Average Left'!C47-'STDEV Left'!C47</f>
        <v>0.54638084345080817</v>
      </c>
      <c r="D47">
        <f>'Average Left'!D47-'STDEV Left'!D47</f>
        <v>-9.3687778656930815E-2</v>
      </c>
      <c r="E47">
        <f>'Average Left'!E47-'STDEV Left'!E47</f>
        <v>-9.0716560749050518E-2</v>
      </c>
      <c r="F47">
        <f>'Average Left'!F47-'STDEV Left'!F47</f>
        <v>3.1172167227861087</v>
      </c>
      <c r="G47">
        <f>'Average Left'!G47-'STDEV Left'!G47</f>
        <v>10.964446278726303</v>
      </c>
      <c r="H47">
        <f>'Average Left'!H47-'STDEV Left'!H47</f>
        <v>-4.7679137036982979</v>
      </c>
      <c r="I47">
        <f>'Average Left'!I47-'STDEV Left'!I47</f>
        <v>-7.4200110731397553</v>
      </c>
      <c r="J47">
        <f>'Average Left'!J47-'STDEV Left'!J47</f>
        <v>12.511172149907951</v>
      </c>
      <c r="K47">
        <f>'Average Left'!K47-'STDEV Left'!K47</f>
        <v>5.0464216259105426</v>
      </c>
      <c r="L47">
        <f>'Average Left'!L47-'STDEV Left'!L47</f>
        <v>-16.745477181581052</v>
      </c>
      <c r="M47">
        <f>'Average Left'!M47-'STDEV Left'!M47</f>
        <v>16.466408322080994</v>
      </c>
      <c r="N47">
        <f>'Average Left'!N47-'STDEV Left'!N47</f>
        <v>13.996783310381382</v>
      </c>
      <c r="O47">
        <f>'Average Left'!O47-'STDEV Left'!O47</f>
        <v>-0.57443888317836955</v>
      </c>
      <c r="P47">
        <f>'Average Left'!P47-'STDEV Left'!P47</f>
        <v>33.617033122641217</v>
      </c>
      <c r="Q47">
        <f>'Average Left'!Q47-'STDEV Left'!Q47</f>
        <v>-2.6802198610234367</v>
      </c>
      <c r="R47">
        <f>'Average Left'!R47-'STDEV Left'!R47</f>
        <v>-11.705878697402797</v>
      </c>
      <c r="S47">
        <f>'Average Left'!S47-'STDEV Left'!S47</f>
        <v>20.949195712993241</v>
      </c>
      <c r="T47">
        <f>'Average Left'!T47-'STDEV Left'!T47</f>
        <v>-1.0496298107390991</v>
      </c>
      <c r="U47">
        <f>'Average Left'!U47-'STDEV Left'!U47</f>
        <v>-24.046402954840151</v>
      </c>
      <c r="V47">
        <f>'Average Left'!V47-'STDEV Left'!V47</f>
        <v>-8.0597867897097633</v>
      </c>
      <c r="W47">
        <f>'Average Left'!W47-'STDEV Left'!W47</f>
        <v>-68.541130079759213</v>
      </c>
      <c r="X47">
        <f>'Average Left'!X47-'STDEV Left'!X47</f>
        <v>38.141026201355217</v>
      </c>
      <c r="Y47">
        <f>'Average Left'!Y47-'STDEV Left'!Y47</f>
        <v>-55.066413523815605</v>
      </c>
      <c r="Z47">
        <f>'Average Left'!Z47-'STDEV Left'!Z47</f>
        <v>-193.49056956676156</v>
      </c>
      <c r="AA47">
        <f>'Average Left'!AA47-'STDEV Left'!AA47</f>
        <v>-521.80939278605626</v>
      </c>
      <c r="AB47">
        <f>'Average Left'!AB47-'STDEV Left'!AB47</f>
        <v>-142.89264462815493</v>
      </c>
      <c r="AC47">
        <f>'Average Left'!AC47-'STDEV Left'!AC47</f>
        <v>469.91962387211987</v>
      </c>
      <c r="AD47">
        <f>'Average Left'!AD47-'STDEV Left'!AD47</f>
        <v>-298.4515409894297</v>
      </c>
      <c r="AE47">
        <f>'Average Left'!AE47-'STDEV Left'!AE47</f>
        <v>149.0399287311389</v>
      </c>
      <c r="AF47">
        <f>'Average Left'!AF47-'STDEV Left'!AF47</f>
        <v>-60.844886182624407</v>
      </c>
      <c r="AG47">
        <f>'Average Left'!AG47-'STDEV Left'!AG47</f>
        <v>62.981232707902123</v>
      </c>
      <c r="AH47">
        <f>'Average Left'!AH47-'STDEV Left'!AH47</f>
        <v>-17.581801410140876</v>
      </c>
      <c r="AI47">
        <f>'Average Left'!AI47-'STDEV Left'!AI47</f>
        <v>-0.40150355695860734</v>
      </c>
      <c r="AJ47">
        <f>'Average Left'!AJ47-'STDEV Left'!AJ47</f>
        <v>2.4999513774209112</v>
      </c>
      <c r="AK47">
        <f>'Average Left'!AK47-'STDEV Left'!AK47</f>
        <v>-0.29628719068595755</v>
      </c>
      <c r="AL47">
        <f>'Average Left'!AL47-'STDEV Left'!AL47</f>
        <v>-3.0170013480146003</v>
      </c>
      <c r="AM47">
        <f>'Average Left'!AM47-'STDEV Left'!AM47</f>
        <v>3.2171292805581535</v>
      </c>
      <c r="AN47">
        <f>'Average Left'!AN47-'STDEV Left'!AN47</f>
        <v>0.5038658241865599</v>
      </c>
      <c r="AO47">
        <f>'Average Left'!AO47-'STDEV Left'!AO47</f>
        <v>0.81851356115737739</v>
      </c>
      <c r="AP47">
        <f>'Average Left'!AP47-'STDEV Left'!AP47</f>
        <v>3.0061408819793884</v>
      </c>
      <c r="AQ47">
        <f>'Average Left'!AQ47-'STDEV Left'!AQ47</f>
        <v>2.2370958047725966</v>
      </c>
      <c r="AR47">
        <f>'Average Left'!AR47-'STDEV Left'!AR47</f>
        <v>0.49103800110602891</v>
      </c>
      <c r="AS47">
        <f>'Average Left'!AS47-'STDEV Left'!AS47</f>
        <v>0.52016649584281949</v>
      </c>
      <c r="AT47">
        <f>'Average Left'!AT47-'STDEV Left'!AT47</f>
        <v>-9.070571190452581</v>
      </c>
    </row>
    <row r="48" spans="1:46" x14ac:dyDescent="0.25">
      <c r="A48">
        <v>46</v>
      </c>
      <c r="B48">
        <f>'Average Left'!B48-'STDEV Left'!B48</f>
        <v>5.1526957757872163</v>
      </c>
      <c r="C48">
        <f>'Average Left'!C48-'STDEV Left'!C48</f>
        <v>0.5463557533822847</v>
      </c>
      <c r="D48">
        <f>'Average Left'!D48-'STDEV Left'!D48</f>
        <v>-7.5771462359336295E-2</v>
      </c>
      <c r="E48">
        <f>'Average Left'!E48-'STDEV Left'!E48</f>
        <v>-7.6700578834989597E-2</v>
      </c>
      <c r="F48">
        <f>'Average Left'!F48-'STDEV Left'!F48</f>
        <v>3.0856857295622788</v>
      </c>
      <c r="G48">
        <f>'Average Left'!G48-'STDEV Left'!G48</f>
        <v>10.963736568682227</v>
      </c>
      <c r="H48">
        <f>'Average Left'!H48-'STDEV Left'!H48</f>
        <v>-4.7607444881973562</v>
      </c>
      <c r="I48">
        <f>'Average Left'!I48-'STDEV Left'!I48</f>
        <v>-7.5046587388905106</v>
      </c>
      <c r="J48">
        <f>'Average Left'!J48-'STDEV Left'!J48</f>
        <v>12.564105184931863</v>
      </c>
      <c r="K48">
        <f>'Average Left'!K48-'STDEV Left'!K48</f>
        <v>5.0131461018888146</v>
      </c>
      <c r="L48">
        <f>'Average Left'!L48-'STDEV Left'!L48</f>
        <v>-16.959708309720067</v>
      </c>
      <c r="M48">
        <f>'Average Left'!M48-'STDEV Left'!M48</f>
        <v>15.713974250610024</v>
      </c>
      <c r="N48">
        <f>'Average Left'!N48-'STDEV Left'!N48</f>
        <v>13.822359218325975</v>
      </c>
      <c r="O48">
        <f>'Average Left'!O48-'STDEV Left'!O48</f>
        <v>9.1535414175853091E-2</v>
      </c>
      <c r="P48">
        <f>'Average Left'!P48-'STDEV Left'!P48</f>
        <v>33.294467302010254</v>
      </c>
      <c r="Q48">
        <f>'Average Left'!Q48-'STDEV Left'!Q48</f>
        <v>-2.4334700983311337</v>
      </c>
      <c r="R48">
        <f>'Average Left'!R48-'STDEV Left'!R48</f>
        <v>-11.693716798523342</v>
      </c>
      <c r="S48">
        <f>'Average Left'!S48-'STDEV Left'!S48</f>
        <v>21.168214122782846</v>
      </c>
      <c r="T48">
        <f>'Average Left'!T48-'STDEV Left'!T48</f>
        <v>-1.0435249610638255</v>
      </c>
      <c r="U48">
        <f>'Average Left'!U48-'STDEV Left'!U48</f>
        <v>-30.122356148962055</v>
      </c>
      <c r="V48">
        <f>'Average Left'!V48-'STDEV Left'!V48</f>
        <v>-8.0827206282198372</v>
      </c>
      <c r="W48">
        <f>'Average Left'!W48-'STDEV Left'!W48</f>
        <v>-66.038040403301991</v>
      </c>
      <c r="X48">
        <f>'Average Left'!X48-'STDEV Left'!X48</f>
        <v>28.302665131073837</v>
      </c>
      <c r="Y48">
        <f>'Average Left'!Y48-'STDEV Left'!Y48</f>
        <v>-62.545325411691728</v>
      </c>
      <c r="Z48">
        <f>'Average Left'!Z48-'STDEV Left'!Z48</f>
        <v>-185.11328530436268</v>
      </c>
      <c r="AA48">
        <f>'Average Left'!AA48-'STDEV Left'!AA48</f>
        <v>-543.64413038268003</v>
      </c>
      <c r="AB48">
        <f>'Average Left'!AB48-'STDEV Left'!AB48</f>
        <v>-157.59382376387046</v>
      </c>
      <c r="AC48">
        <f>'Average Left'!AC48-'STDEV Left'!AC48</f>
        <v>507.50033480436008</v>
      </c>
      <c r="AD48">
        <f>'Average Left'!AD48-'STDEV Left'!AD48</f>
        <v>-325.58711244785695</v>
      </c>
      <c r="AE48">
        <f>'Average Left'!AE48-'STDEV Left'!AE48</f>
        <v>174.61255081107794</v>
      </c>
      <c r="AF48">
        <f>'Average Left'!AF48-'STDEV Left'!AF48</f>
        <v>-60.566497773368404</v>
      </c>
      <c r="AG48">
        <f>'Average Left'!AG48-'STDEV Left'!AG48</f>
        <v>42.112937242531331</v>
      </c>
      <c r="AH48">
        <f>'Average Left'!AH48-'STDEV Left'!AH48</f>
        <v>-21.371310150242397</v>
      </c>
      <c r="AI48">
        <f>'Average Left'!AI48-'STDEV Left'!AI48</f>
        <v>-0.65757290296704773</v>
      </c>
      <c r="AJ48">
        <f>'Average Left'!AJ48-'STDEV Left'!AJ48</f>
        <v>2.5070640105367055</v>
      </c>
      <c r="AK48">
        <f>'Average Left'!AK48-'STDEV Left'!AK48</f>
        <v>-0.28859867877472728</v>
      </c>
      <c r="AL48">
        <f>'Average Left'!AL48-'STDEV Left'!AL48</f>
        <v>-5.2205655821879908</v>
      </c>
      <c r="AM48">
        <f>'Average Left'!AM48-'STDEV Left'!AM48</f>
        <v>3.1796628939993741</v>
      </c>
      <c r="AN48">
        <f>'Average Left'!AN48-'STDEV Left'!AN48</f>
        <v>0.53031597551815568</v>
      </c>
      <c r="AO48">
        <f>'Average Left'!AO48-'STDEV Left'!AO48</f>
        <v>0.82282315776078829</v>
      </c>
      <c r="AP48">
        <f>'Average Left'!AP48-'STDEV Left'!AP48</f>
        <v>4.1510067256693057</v>
      </c>
      <c r="AQ48">
        <f>'Average Left'!AQ48-'STDEV Left'!AQ48</f>
        <v>2.2765189546869018</v>
      </c>
      <c r="AR48">
        <f>'Average Left'!AR48-'STDEV Left'!AR48</f>
        <v>0.49032848384671468</v>
      </c>
      <c r="AS48">
        <f>'Average Left'!AS48-'STDEV Left'!AS48</f>
        <v>0.52280744558099335</v>
      </c>
      <c r="AT48">
        <f>'Average Left'!AT48-'STDEV Left'!AT48</f>
        <v>-8.4701964212070351</v>
      </c>
    </row>
    <row r="49" spans="1:46" x14ac:dyDescent="0.25">
      <c r="A49">
        <v>47</v>
      </c>
      <c r="B49">
        <f>'Average Left'!B49-'STDEV Left'!B49</f>
        <v>5.1589830778400882</v>
      </c>
      <c r="C49">
        <f>'Average Left'!C49-'STDEV Left'!C49</f>
        <v>0.54636295948768776</v>
      </c>
      <c r="D49">
        <f>'Average Left'!D49-'STDEV Left'!D49</f>
        <v>-5.6136602936952135E-2</v>
      </c>
      <c r="E49">
        <f>'Average Left'!E49-'STDEV Left'!E49</f>
        <v>-6.2285709507257987E-2</v>
      </c>
      <c r="F49">
        <f>'Average Left'!F49-'STDEV Left'!F49</f>
        <v>3.0652714069066049</v>
      </c>
      <c r="G49">
        <f>'Average Left'!G49-'STDEV Left'!G49</f>
        <v>10.964256771222692</v>
      </c>
      <c r="H49">
        <f>'Average Left'!H49-'STDEV Left'!H49</f>
        <v>-4.7521327646870475</v>
      </c>
      <c r="I49">
        <f>'Average Left'!I49-'STDEV Left'!I49</f>
        <v>-7.5913452734648494</v>
      </c>
      <c r="J49">
        <f>'Average Left'!J49-'STDEV Left'!J49</f>
        <v>12.600217342480438</v>
      </c>
      <c r="K49">
        <f>'Average Left'!K49-'STDEV Left'!K49</f>
        <v>4.9585660995099081</v>
      </c>
      <c r="L49">
        <f>'Average Left'!L49-'STDEV Left'!L49</f>
        <v>-17.176095055043866</v>
      </c>
      <c r="M49">
        <f>'Average Left'!M49-'STDEV Left'!M49</f>
        <v>14.916473471917575</v>
      </c>
      <c r="N49">
        <f>'Average Left'!N49-'STDEV Left'!N49</f>
        <v>13.613378585977161</v>
      </c>
      <c r="O49">
        <f>'Average Left'!O49-'STDEV Left'!O49</f>
        <v>0.78692065595914951</v>
      </c>
      <c r="P49">
        <f>'Average Left'!P49-'STDEV Left'!P49</f>
        <v>32.896455271313236</v>
      </c>
      <c r="Q49">
        <f>'Average Left'!Q49-'STDEV Left'!Q49</f>
        <v>-2.1689012411712083</v>
      </c>
      <c r="R49">
        <f>'Average Left'!R49-'STDEV Left'!R49</f>
        <v>-11.683149923578188</v>
      </c>
      <c r="S49">
        <f>'Average Left'!S49-'STDEV Left'!S49</f>
        <v>21.34457714064273</v>
      </c>
      <c r="T49">
        <f>'Average Left'!T49-'STDEV Left'!T49</f>
        <v>-1.0434096117340013</v>
      </c>
      <c r="U49">
        <f>'Average Left'!U49-'STDEV Left'!U49</f>
        <v>-35.978479938972299</v>
      </c>
      <c r="V49">
        <f>'Average Left'!V49-'STDEV Left'!V49</f>
        <v>-8.2160879273367051</v>
      </c>
      <c r="W49">
        <f>'Average Left'!W49-'STDEV Left'!W49</f>
        <v>-63.478696910359822</v>
      </c>
      <c r="X49">
        <f>'Average Left'!X49-'STDEV Left'!X49</f>
        <v>18.581836746877148</v>
      </c>
      <c r="Y49">
        <f>'Average Left'!Y49-'STDEV Left'!Y49</f>
        <v>-69.944547402683099</v>
      </c>
      <c r="Z49">
        <f>'Average Left'!Z49-'STDEV Left'!Z49</f>
        <v>-176.39632162677455</v>
      </c>
      <c r="AA49">
        <f>'Average Left'!AA49-'STDEV Left'!AA49</f>
        <v>-563.43206165509821</v>
      </c>
      <c r="AB49">
        <f>'Average Left'!AB49-'STDEV Left'!AB49</f>
        <v>-171.17960886952847</v>
      </c>
      <c r="AC49">
        <f>'Average Left'!AC49-'STDEV Left'!AC49</f>
        <v>539.15655599843797</v>
      </c>
      <c r="AD49">
        <f>'Average Left'!AD49-'STDEV Left'!AD49</f>
        <v>-350.8579592658258</v>
      </c>
      <c r="AE49">
        <f>'Average Left'!AE49-'STDEV Left'!AE49</f>
        <v>198.42076171197971</v>
      </c>
      <c r="AF49">
        <f>'Average Left'!AF49-'STDEV Left'!AF49</f>
        <v>-64.402893788367024</v>
      </c>
      <c r="AG49">
        <f>'Average Left'!AG49-'STDEV Left'!AG49</f>
        <v>22.590407209403381</v>
      </c>
      <c r="AH49">
        <f>'Average Left'!AH49-'STDEV Left'!AH49</f>
        <v>-25.451115074395229</v>
      </c>
      <c r="AI49">
        <f>'Average Left'!AI49-'STDEV Left'!AI49</f>
        <v>-0.94848444625432737</v>
      </c>
      <c r="AJ49">
        <f>'Average Left'!AJ49-'STDEV Left'!AJ49</f>
        <v>2.4993681982605658</v>
      </c>
      <c r="AK49">
        <f>'Average Left'!AK49-'STDEV Left'!AK49</f>
        <v>-0.27749237076956562</v>
      </c>
      <c r="AL49">
        <f>'Average Left'!AL49-'STDEV Left'!AL49</f>
        <v>-7.802999784742731</v>
      </c>
      <c r="AM49">
        <f>'Average Left'!AM49-'STDEV Left'!AM49</f>
        <v>3.1528000350501371</v>
      </c>
      <c r="AN49">
        <f>'Average Left'!AN49-'STDEV Left'!AN49</f>
        <v>0.56372154919325279</v>
      </c>
      <c r="AO49">
        <f>'Average Left'!AO49-'STDEV Left'!AO49</f>
        <v>0.82678780322900203</v>
      </c>
      <c r="AP49">
        <f>'Average Left'!AP49-'STDEV Left'!AP49</f>
        <v>5.2840479421016555</v>
      </c>
      <c r="AQ49">
        <f>'Average Left'!AQ49-'STDEV Left'!AQ49</f>
        <v>2.314712362214721</v>
      </c>
      <c r="AR49">
        <f>'Average Left'!AR49-'STDEV Left'!AR49</f>
        <v>0.48934417761010607</v>
      </c>
      <c r="AS49">
        <f>'Average Left'!AS49-'STDEV Left'!AS49</f>
        <v>0.52540670605763162</v>
      </c>
      <c r="AT49">
        <f>'Average Left'!AT49-'STDEV Left'!AT49</f>
        <v>-7.8695789372700506</v>
      </c>
    </row>
    <row r="50" spans="1:46" x14ac:dyDescent="0.25">
      <c r="A50">
        <v>48</v>
      </c>
      <c r="B50">
        <f>'Average Left'!B50-'STDEV Left'!B50</f>
        <v>5.1649840301849679</v>
      </c>
      <c r="C50">
        <f>'Average Left'!C50-'STDEV Left'!C50</f>
        <v>0.54641542774338414</v>
      </c>
      <c r="D50">
        <f>'Average Left'!D50-'STDEV Left'!D50</f>
        <v>-3.9871274796140166E-2</v>
      </c>
      <c r="E50">
        <f>'Average Left'!E50-'STDEV Left'!E50</f>
        <v>-5.2058886028480106E-2</v>
      </c>
      <c r="F50">
        <f>'Average Left'!F50-'STDEV Left'!F50</f>
        <v>3.0367981591962874</v>
      </c>
      <c r="G50">
        <f>'Average Left'!G50-'STDEV Left'!G50</f>
        <v>10.954508647117185</v>
      </c>
      <c r="H50">
        <f>'Average Left'!H50-'STDEV Left'!H50</f>
        <v>-4.7431856931630261</v>
      </c>
      <c r="I50">
        <f>'Average Left'!I50-'STDEV Left'!I50</f>
        <v>-7.6680838594859839</v>
      </c>
      <c r="J50">
        <f>'Average Left'!J50-'STDEV Left'!J50</f>
        <v>12.619247630678565</v>
      </c>
      <c r="K50">
        <f>'Average Left'!K50-'STDEV Left'!K50</f>
        <v>4.9022136095716675</v>
      </c>
      <c r="L50">
        <f>'Average Left'!L50-'STDEV Left'!L50</f>
        <v>-17.376363318521349</v>
      </c>
      <c r="M50">
        <f>'Average Left'!M50-'STDEV Left'!M50</f>
        <v>14.09223034414639</v>
      </c>
      <c r="N50">
        <f>'Average Left'!N50-'STDEV Left'!N50</f>
        <v>13.391635304512819</v>
      </c>
      <c r="O50">
        <f>'Average Left'!O50-'STDEV Left'!O50</f>
        <v>1.4817526612457108</v>
      </c>
      <c r="P50">
        <f>'Average Left'!P50-'STDEV Left'!P50</f>
        <v>32.493630935856928</v>
      </c>
      <c r="Q50">
        <f>'Average Left'!Q50-'STDEV Left'!Q50</f>
        <v>-1.9079557208306686</v>
      </c>
      <c r="R50">
        <f>'Average Left'!R50-'STDEV Left'!R50</f>
        <v>-11.668272120081435</v>
      </c>
      <c r="S50">
        <f>'Average Left'!S50-'STDEV Left'!S50</f>
        <v>21.527384954617823</v>
      </c>
      <c r="T50">
        <f>'Average Left'!T50-'STDEV Left'!T50</f>
        <v>-1.0457069120233489</v>
      </c>
      <c r="U50">
        <f>'Average Left'!U50-'STDEV Left'!U50</f>
        <v>-41.87588333823031</v>
      </c>
      <c r="V50">
        <f>'Average Left'!V50-'STDEV Left'!V50</f>
        <v>-7.9807829886570225</v>
      </c>
      <c r="W50">
        <f>'Average Left'!W50-'STDEV Left'!W50</f>
        <v>-60.405854688936252</v>
      </c>
      <c r="X50">
        <f>'Average Left'!X50-'STDEV Left'!X50</f>
        <v>8.8032923286675171</v>
      </c>
      <c r="Y50">
        <f>'Average Left'!Y50-'STDEV Left'!Y50</f>
        <v>-75.523333566356101</v>
      </c>
      <c r="Z50">
        <f>'Average Left'!Z50-'STDEV Left'!Z50</f>
        <v>-167.7596740684838</v>
      </c>
      <c r="AA50">
        <f>'Average Left'!AA50-'STDEV Left'!AA50</f>
        <v>-581.06416683361817</v>
      </c>
      <c r="AB50">
        <f>'Average Left'!AB50-'STDEV Left'!AB50</f>
        <v>-182.43502695529446</v>
      </c>
      <c r="AC50">
        <f>'Average Left'!AC50-'STDEV Left'!AC50</f>
        <v>570.33958674004168</v>
      </c>
      <c r="AD50">
        <f>'Average Left'!AD50-'STDEV Left'!AD50</f>
        <v>-374.20542437973847</v>
      </c>
      <c r="AE50">
        <f>'Average Left'!AE50-'STDEV Left'!AE50</f>
        <v>220.74577540041057</v>
      </c>
      <c r="AF50">
        <f>'Average Left'!AF50-'STDEV Left'!AF50</f>
        <v>-79.063476241791861</v>
      </c>
      <c r="AG50">
        <f>'Average Left'!AG50-'STDEV Left'!AG50</f>
        <v>4.2024305739411858</v>
      </c>
      <c r="AH50">
        <f>'Average Left'!AH50-'STDEV Left'!AH50</f>
        <v>-26.501731745945392</v>
      </c>
      <c r="AI50">
        <f>'Average Left'!AI50-'STDEV Left'!AI50</f>
        <v>-1.2243665417292329</v>
      </c>
      <c r="AJ50">
        <f>'Average Left'!AJ50-'STDEV Left'!AJ50</f>
        <v>2.482111369907035</v>
      </c>
      <c r="AK50">
        <f>'Average Left'!AK50-'STDEV Left'!AK50</f>
        <v>-0.2606600391087589</v>
      </c>
      <c r="AL50">
        <f>'Average Left'!AL50-'STDEV Left'!AL50</f>
        <v>-10.421887880255138</v>
      </c>
      <c r="AM50">
        <f>'Average Left'!AM50-'STDEV Left'!AM50</f>
        <v>3.1241076581395264</v>
      </c>
      <c r="AN50">
        <f>'Average Left'!AN50-'STDEV Left'!AN50</f>
        <v>0.59507883327194544</v>
      </c>
      <c r="AO50">
        <f>'Average Left'!AO50-'STDEV Left'!AO50</f>
        <v>0.83040535704817531</v>
      </c>
      <c r="AP50">
        <f>'Average Left'!AP50-'STDEV Left'!AP50</f>
        <v>6.4128663657615288</v>
      </c>
      <c r="AQ50">
        <f>'Average Left'!AQ50-'STDEV Left'!AQ50</f>
        <v>2.3539217019613732</v>
      </c>
      <c r="AR50">
        <f>'Average Left'!AR50-'STDEV Left'!AR50</f>
        <v>0.4885371715106876</v>
      </c>
      <c r="AS50">
        <f>'Average Left'!AS50-'STDEV Left'!AS50</f>
        <v>0.52780542046213852</v>
      </c>
      <c r="AT50">
        <f>'Average Left'!AT50-'STDEV Left'!AT50</f>
        <v>-7.2490697348794155</v>
      </c>
    </row>
    <row r="51" spans="1:46" x14ac:dyDescent="0.25">
      <c r="A51">
        <v>49</v>
      </c>
      <c r="B51">
        <f>'Average Left'!B51-'STDEV Left'!B51</f>
        <v>5.1711508280139586</v>
      </c>
      <c r="C51">
        <f>'Average Left'!C51-'STDEV Left'!C51</f>
        <v>0.54649139402271074</v>
      </c>
      <c r="D51">
        <f>'Average Left'!D51-'STDEV Left'!D51</f>
        <v>-2.9555694020551512E-2</v>
      </c>
      <c r="E51">
        <f>'Average Left'!E51-'STDEV Left'!E51</f>
        <v>-4.2102113307641569E-2</v>
      </c>
      <c r="F51">
        <f>'Average Left'!F51-'STDEV Left'!F51</f>
        <v>3.0206083549331204</v>
      </c>
      <c r="G51">
        <f>'Average Left'!G51-'STDEV Left'!G51</f>
        <v>10.934358763648058</v>
      </c>
      <c r="H51">
        <f>'Average Left'!H51-'STDEV Left'!H51</f>
        <v>-4.7320668257973502</v>
      </c>
      <c r="I51">
        <f>'Average Left'!I51-'STDEV Left'!I51</f>
        <v>-7.7382480029475369</v>
      </c>
      <c r="J51">
        <f>'Average Left'!J51-'STDEV Left'!J51</f>
        <v>12.627860500044838</v>
      </c>
      <c r="K51">
        <f>'Average Left'!K51-'STDEV Left'!K51</f>
        <v>4.833781857069007</v>
      </c>
      <c r="L51">
        <f>'Average Left'!L51-'STDEV Left'!L51</f>
        <v>-17.556472061197905</v>
      </c>
      <c r="M51">
        <f>'Average Left'!M51-'STDEV Left'!M51</f>
        <v>13.248415035788385</v>
      </c>
      <c r="N51">
        <f>'Average Left'!N51-'STDEV Left'!N51</f>
        <v>13.154238590366093</v>
      </c>
      <c r="O51">
        <f>'Average Left'!O51-'STDEV Left'!O51</f>
        <v>2.2323350059845875</v>
      </c>
      <c r="P51">
        <f>'Average Left'!P51-'STDEV Left'!P51</f>
        <v>32.040709394047795</v>
      </c>
      <c r="Q51">
        <f>'Average Left'!Q51-'STDEV Left'!Q51</f>
        <v>-1.6086337513664191</v>
      </c>
      <c r="R51">
        <f>'Average Left'!R51-'STDEV Left'!R51</f>
        <v>-11.657231064341799</v>
      </c>
      <c r="S51">
        <f>'Average Left'!S51-'STDEV Left'!S51</f>
        <v>21.655841585233084</v>
      </c>
      <c r="T51">
        <f>'Average Left'!T51-'STDEV Left'!T51</f>
        <v>-1.0641040844321121</v>
      </c>
      <c r="U51">
        <f>'Average Left'!U51-'STDEV Left'!U51</f>
        <v>-47.723849555661026</v>
      </c>
      <c r="V51">
        <f>'Average Left'!V51-'STDEV Left'!V51</f>
        <v>-7.4998805867326288</v>
      </c>
      <c r="W51">
        <f>'Average Left'!W51-'STDEV Left'!W51</f>
        <v>-55.86063180706752</v>
      </c>
      <c r="X51">
        <f>'Average Left'!X51-'STDEV Left'!X51</f>
        <v>-0.11433254574319207</v>
      </c>
      <c r="Y51">
        <f>'Average Left'!Y51-'STDEV Left'!Y51</f>
        <v>-80.625916752546573</v>
      </c>
      <c r="Z51">
        <f>'Average Left'!Z51-'STDEV Left'!Z51</f>
        <v>-158.05306460978687</v>
      </c>
      <c r="AA51">
        <f>'Average Left'!AA51-'STDEV Left'!AA51</f>
        <v>-596.41598090565731</v>
      </c>
      <c r="AB51">
        <f>'Average Left'!AB51-'STDEV Left'!AB51</f>
        <v>-192.64082354217561</v>
      </c>
      <c r="AC51">
        <f>'Average Left'!AC51-'STDEV Left'!AC51</f>
        <v>571.39776114809797</v>
      </c>
      <c r="AD51">
        <f>'Average Left'!AD51-'STDEV Left'!AD51</f>
        <v>-395.72541291591148</v>
      </c>
      <c r="AE51">
        <f>'Average Left'!AE51-'STDEV Left'!AE51</f>
        <v>233.53097791268766</v>
      </c>
      <c r="AF51">
        <f>'Average Left'!AF51-'STDEV Left'!AF51</f>
        <v>-99.289369615373431</v>
      </c>
      <c r="AG51">
        <f>'Average Left'!AG51-'STDEV Left'!AG51</f>
        <v>-13.584323375995453</v>
      </c>
      <c r="AH51">
        <f>'Average Left'!AH51-'STDEV Left'!AH51</f>
        <v>-27.185067346519844</v>
      </c>
      <c r="AI51">
        <f>'Average Left'!AI51-'STDEV Left'!AI51</f>
        <v>-1.4923068986130652</v>
      </c>
      <c r="AJ51">
        <f>'Average Left'!AJ51-'STDEV Left'!AJ51</f>
        <v>2.4908723348443025</v>
      </c>
      <c r="AK51">
        <f>'Average Left'!AK51-'STDEV Left'!AK51</f>
        <v>-0.24107919275826853</v>
      </c>
      <c r="AL51">
        <f>'Average Left'!AL51-'STDEV Left'!AL51</f>
        <v>-13.028134191534519</v>
      </c>
      <c r="AM51">
        <f>'Average Left'!AM51-'STDEV Left'!AM51</f>
        <v>3.0895971401115627</v>
      </c>
      <c r="AN51">
        <f>'Average Left'!AN51-'STDEV Left'!AN51</f>
        <v>0.64322827079255251</v>
      </c>
      <c r="AO51">
        <f>'Average Left'!AO51-'STDEV Left'!AO51</f>
        <v>0.83140556354920958</v>
      </c>
      <c r="AP51">
        <f>'Average Left'!AP51-'STDEV Left'!AP51</f>
        <v>7.4703245565802572</v>
      </c>
      <c r="AQ51">
        <f>'Average Left'!AQ51-'STDEV Left'!AQ51</f>
        <v>2.390496781084237</v>
      </c>
      <c r="AR51">
        <f>'Average Left'!AR51-'STDEV Left'!AR51</f>
        <v>0.4872956470701954</v>
      </c>
      <c r="AS51">
        <f>'Average Left'!AS51-'STDEV Left'!AS51</f>
        <v>0.52837536947184849</v>
      </c>
      <c r="AT51">
        <f>'Average Left'!AT51-'STDEV Left'!AT51</f>
        <v>-6.5775359897446926</v>
      </c>
    </row>
    <row r="52" spans="1:46" x14ac:dyDescent="0.25">
      <c r="A52">
        <v>50</v>
      </c>
      <c r="B52">
        <f>'Average Left'!B52-'STDEV Left'!B52</f>
        <v>5.178300355874887</v>
      </c>
      <c r="C52">
        <f>'Average Left'!C52-'STDEV Left'!C52</f>
        <v>0.54658843737792184</v>
      </c>
      <c r="D52">
        <f>'Average Left'!D52-'STDEV Left'!D52</f>
        <v>-1.9830923043971702E-2</v>
      </c>
      <c r="E52">
        <f>'Average Left'!E52-'STDEV Left'!E52</f>
        <v>-3.4774512926225506E-2</v>
      </c>
      <c r="F52">
        <f>'Average Left'!F52-'STDEV Left'!F52</f>
        <v>2.9873495245186619</v>
      </c>
      <c r="G52">
        <f>'Average Left'!G52-'STDEV Left'!G52</f>
        <v>10.911176874031225</v>
      </c>
      <c r="H52">
        <f>'Average Left'!H52-'STDEV Left'!H52</f>
        <v>-4.7181809486755686</v>
      </c>
      <c r="I52">
        <f>'Average Left'!I52-'STDEV Left'!I52</f>
        <v>-7.8073352041307826</v>
      </c>
      <c r="J52">
        <f>'Average Left'!J52-'STDEV Left'!J52</f>
        <v>12.626961376502614</v>
      </c>
      <c r="K52">
        <f>'Average Left'!K52-'STDEV Left'!K52</f>
        <v>4.7513904612082749</v>
      </c>
      <c r="L52">
        <f>'Average Left'!L52-'STDEV Left'!L52</f>
        <v>-17.728568056953101</v>
      </c>
      <c r="M52">
        <f>'Average Left'!M52-'STDEV Left'!M52</f>
        <v>12.383844804064811</v>
      </c>
      <c r="N52">
        <f>'Average Left'!N52-'STDEV Left'!N52</f>
        <v>12.898889140598678</v>
      </c>
      <c r="O52">
        <f>'Average Left'!O52-'STDEV Left'!O52</f>
        <v>3.0179147981703278</v>
      </c>
      <c r="P52">
        <f>'Average Left'!P52-'STDEV Left'!P52</f>
        <v>31.53293608094377</v>
      </c>
      <c r="Q52">
        <f>'Average Left'!Q52-'STDEV Left'!Q52</f>
        <v>-1.2830737461638415</v>
      </c>
      <c r="R52">
        <f>'Average Left'!R52-'STDEV Left'!R52</f>
        <v>-11.671114904374969</v>
      </c>
      <c r="S52">
        <f>'Average Left'!S52-'STDEV Left'!S52</f>
        <v>21.733142150873821</v>
      </c>
      <c r="T52">
        <f>'Average Left'!T52-'STDEV Left'!T52</f>
        <v>-1.093268371565064</v>
      </c>
      <c r="U52">
        <f>'Average Left'!U52-'STDEV Left'!U52</f>
        <v>-53.46212516829452</v>
      </c>
      <c r="V52">
        <f>'Average Left'!V52-'STDEV Left'!V52</f>
        <v>-6.9699782542214788</v>
      </c>
      <c r="W52">
        <f>'Average Left'!W52-'STDEV Left'!W52</f>
        <v>-50.523207171597434</v>
      </c>
      <c r="X52">
        <f>'Average Left'!X52-'STDEV Left'!X52</f>
        <v>-8.232377865238572</v>
      </c>
      <c r="Y52">
        <f>'Average Left'!Y52-'STDEV Left'!Y52</f>
        <v>-85.785444588996782</v>
      </c>
      <c r="Z52">
        <f>'Average Left'!Z52-'STDEV Left'!Z52</f>
        <v>-147.71154929253606</v>
      </c>
      <c r="AA52">
        <f>'Average Left'!AA52-'STDEV Left'!AA52</f>
        <v>-609.65841957898851</v>
      </c>
      <c r="AB52">
        <f>'Average Left'!AB52-'STDEV Left'!AB52</f>
        <v>-202.33162731666565</v>
      </c>
      <c r="AC52">
        <f>'Average Left'!AC52-'STDEV Left'!AC52</f>
        <v>556.47520684506355</v>
      </c>
      <c r="AD52">
        <f>'Average Left'!AD52-'STDEV Left'!AD52</f>
        <v>-415.44357129696391</v>
      </c>
      <c r="AE52">
        <f>'Average Left'!AE52-'STDEV Left'!AE52</f>
        <v>235.2836205910788</v>
      </c>
      <c r="AF52">
        <f>'Average Left'!AF52-'STDEV Left'!AF52</f>
        <v>-125.15458240112036</v>
      </c>
      <c r="AG52">
        <f>'Average Left'!AG52-'STDEV Left'!AG52</f>
        <v>-30.706526587665806</v>
      </c>
      <c r="AH52">
        <f>'Average Left'!AH52-'STDEV Left'!AH52</f>
        <v>-28.752052653551893</v>
      </c>
      <c r="AI52">
        <f>'Average Left'!AI52-'STDEV Left'!AI52</f>
        <v>-1.7519690308222522</v>
      </c>
      <c r="AJ52">
        <f>'Average Left'!AJ52-'STDEV Left'!AJ52</f>
        <v>2.517761604768749</v>
      </c>
      <c r="AK52">
        <f>'Average Left'!AK52-'STDEV Left'!AK52</f>
        <v>-0.22050830992507914</v>
      </c>
      <c r="AL52">
        <f>'Average Left'!AL52-'STDEV Left'!AL52</f>
        <v>-15.614933912493267</v>
      </c>
      <c r="AM52">
        <f>'Average Left'!AM52-'STDEV Left'!AM52</f>
        <v>3.0490290958573056</v>
      </c>
      <c r="AN52">
        <f>'Average Left'!AN52-'STDEV Left'!AN52</f>
        <v>0.70255023630512692</v>
      </c>
      <c r="AO52">
        <f>'Average Left'!AO52-'STDEV Left'!AO52</f>
        <v>0.82897991678907434</v>
      </c>
      <c r="AP52">
        <f>'Average Left'!AP52-'STDEV Left'!AP52</f>
        <v>8.4653978971064614</v>
      </c>
      <c r="AQ52">
        <f>'Average Left'!AQ52-'STDEV Left'!AQ52</f>
        <v>2.4197509374637889</v>
      </c>
      <c r="AR52">
        <f>'Average Left'!AR52-'STDEV Left'!AR52</f>
        <v>0.485715884861048</v>
      </c>
      <c r="AS52">
        <f>'Average Left'!AS52-'STDEV Left'!AS52</f>
        <v>0.5269814078891758</v>
      </c>
      <c r="AT52">
        <f>'Average Left'!AT52-'STDEV Left'!AT52</f>
        <v>-5.8799803976010736</v>
      </c>
    </row>
    <row r="53" spans="1:46" x14ac:dyDescent="0.25">
      <c r="A53">
        <v>51</v>
      </c>
      <c r="B53">
        <f>'Average Left'!B53-'STDEV Left'!B53</f>
        <v>5.1848533444319811</v>
      </c>
      <c r="C53">
        <f>'Average Left'!C53-'STDEV Left'!C53</f>
        <v>0.54674408019571452</v>
      </c>
      <c r="D53">
        <f>'Average Left'!D53-'STDEV Left'!D53</f>
        <v>-1.0729446465470374E-2</v>
      </c>
      <c r="E53">
        <f>'Average Left'!E53-'STDEV Left'!E53</f>
        <v>-2.4520259127016612E-2</v>
      </c>
      <c r="F53">
        <f>'Average Left'!F53-'STDEV Left'!F53</f>
        <v>2.9627085732441421</v>
      </c>
      <c r="G53">
        <f>'Average Left'!G53-'STDEV Left'!G53</f>
        <v>10.87370068047024</v>
      </c>
      <c r="H53">
        <f>'Average Left'!H53-'STDEV Left'!H53</f>
        <v>-4.7034588399778485</v>
      </c>
      <c r="I53">
        <f>'Average Left'!I53-'STDEV Left'!I53</f>
        <v>-7.8601678034751874</v>
      </c>
      <c r="J53">
        <f>'Average Left'!J53-'STDEV Left'!J53</f>
        <v>12.605724483637207</v>
      </c>
      <c r="K53">
        <f>'Average Left'!K53-'STDEV Left'!K53</f>
        <v>4.6671557756306363</v>
      </c>
      <c r="L53">
        <f>'Average Left'!L53-'STDEV Left'!L53</f>
        <v>-17.884944112545057</v>
      </c>
      <c r="M53">
        <f>'Average Left'!M53-'STDEV Left'!M53</f>
        <v>11.492260349868234</v>
      </c>
      <c r="N53">
        <f>'Average Left'!N53-'STDEV Left'!N53</f>
        <v>12.630307956219955</v>
      </c>
      <c r="O53">
        <f>'Average Left'!O53-'STDEV Left'!O53</f>
        <v>3.802139474257145</v>
      </c>
      <c r="P53">
        <f>'Average Left'!P53-'STDEV Left'!P53</f>
        <v>31.015713292205145</v>
      </c>
      <c r="Q53">
        <f>'Average Left'!Q53-'STDEV Left'!Q53</f>
        <v>-0.97094024816724023</v>
      </c>
      <c r="R53">
        <f>'Average Left'!R53-'STDEV Left'!R53</f>
        <v>-11.67587199429077</v>
      </c>
      <c r="S53">
        <f>'Average Left'!S53-'STDEV Left'!S53</f>
        <v>21.819331520650788</v>
      </c>
      <c r="T53">
        <f>'Average Left'!T53-'STDEV Left'!T53</f>
        <v>-1.1195030173410712</v>
      </c>
      <c r="U53">
        <f>'Average Left'!U53-'STDEV Left'!U53</f>
        <v>-59.231888196526242</v>
      </c>
      <c r="V53">
        <f>'Average Left'!V53-'STDEV Left'!V53</f>
        <v>-6.0837798295551995</v>
      </c>
      <c r="W53">
        <f>'Average Left'!W53-'STDEV Left'!W53</f>
        <v>-44.877609669703247</v>
      </c>
      <c r="X53">
        <f>'Average Left'!X53-'STDEV Left'!X53</f>
        <v>-15.238786095235431</v>
      </c>
      <c r="Y53">
        <f>'Average Left'!Y53-'STDEV Left'!Y53</f>
        <v>-89.503889423346479</v>
      </c>
      <c r="Z53">
        <f>'Average Left'!Z53-'STDEV Left'!Z53</f>
        <v>-137.31175079162361</v>
      </c>
      <c r="AA53">
        <f>'Average Left'!AA53-'STDEV Left'!AA53</f>
        <v>-618.98664660355473</v>
      </c>
      <c r="AB53">
        <f>'Average Left'!AB53-'STDEV Left'!AB53</f>
        <v>-208.7795957052308</v>
      </c>
      <c r="AC53">
        <f>'Average Left'!AC53-'STDEV Left'!AC53</f>
        <v>535.42672681006275</v>
      </c>
      <c r="AD53">
        <f>'Average Left'!AD53-'STDEV Left'!AD53</f>
        <v>-432.30546440925514</v>
      </c>
      <c r="AE53">
        <f>'Average Left'!AE53-'STDEV Left'!AE53</f>
        <v>213.22608067393597</v>
      </c>
      <c r="AF53">
        <f>'Average Left'!AF53-'STDEV Left'!AF53</f>
        <v>-161.55119684853818</v>
      </c>
      <c r="AG53">
        <f>'Average Left'!AG53-'STDEV Left'!AG53</f>
        <v>-47.561810106654022</v>
      </c>
      <c r="AH53">
        <f>'Average Left'!AH53-'STDEV Left'!AH53</f>
        <v>-27.966710217339543</v>
      </c>
      <c r="AI53">
        <f>'Average Left'!AI53-'STDEV Left'!AI53</f>
        <v>-1.9573258601687975</v>
      </c>
      <c r="AJ53">
        <f>'Average Left'!AJ53-'STDEV Left'!AJ53</f>
        <v>2.5431087249901445</v>
      </c>
      <c r="AK53">
        <f>'Average Left'!AK53-'STDEV Left'!AK53</f>
        <v>-0.19786712052046668</v>
      </c>
      <c r="AL53">
        <f>'Average Left'!AL53-'STDEV Left'!AL53</f>
        <v>-17.792664893968084</v>
      </c>
      <c r="AM53">
        <f>'Average Left'!AM53-'STDEV Left'!AM53</f>
        <v>3.0019377110600471</v>
      </c>
      <c r="AN53">
        <f>'Average Left'!AN53-'STDEV Left'!AN53</f>
        <v>0.75989439646713941</v>
      </c>
      <c r="AO53">
        <f>'Average Left'!AO53-'STDEV Left'!AO53</f>
        <v>0.82547746869503424</v>
      </c>
      <c r="AP53">
        <f>'Average Left'!AP53-'STDEV Left'!AP53</f>
        <v>9.4810270741623235</v>
      </c>
      <c r="AQ53">
        <f>'Average Left'!AQ53-'STDEV Left'!AQ53</f>
        <v>2.4486761618171298</v>
      </c>
      <c r="AR53">
        <f>'Average Left'!AR53-'STDEV Left'!AR53</f>
        <v>0.48394430038831565</v>
      </c>
      <c r="AS53">
        <f>'Average Left'!AS53-'STDEV Left'!AS53</f>
        <v>0.5248279284913101</v>
      </c>
      <c r="AT53">
        <f>'Average Left'!AT53-'STDEV Left'!AT53</f>
        <v>-5.1660391721487473</v>
      </c>
    </row>
    <row r="54" spans="1:46" x14ac:dyDescent="0.25">
      <c r="A54">
        <v>52</v>
      </c>
      <c r="B54">
        <f>'Average Left'!B54-'STDEV Left'!B54</f>
        <v>5.1926231169369883</v>
      </c>
      <c r="C54">
        <f>'Average Left'!C54-'STDEV Left'!C54</f>
        <v>0.5469192940413129</v>
      </c>
      <c r="D54">
        <f>'Average Left'!D54-'STDEV Left'!D54</f>
        <v>2.5998825270019399E-3</v>
      </c>
      <c r="E54">
        <f>'Average Left'!E54-'STDEV Left'!E54</f>
        <v>-2.1206624131527737E-2</v>
      </c>
      <c r="F54">
        <f>'Average Left'!F54-'STDEV Left'!F54</f>
        <v>2.9311124986130936</v>
      </c>
      <c r="G54">
        <f>'Average Left'!G54-'STDEV Left'!G54</f>
        <v>10.833258328262406</v>
      </c>
      <c r="H54">
        <f>'Average Left'!H54-'STDEV Left'!H54</f>
        <v>-4.6840509186434485</v>
      </c>
      <c r="I54">
        <f>'Average Left'!I54-'STDEV Left'!I54</f>
        <v>-7.908935461368956</v>
      </c>
      <c r="J54">
        <f>'Average Left'!J54-'STDEV Left'!J54</f>
        <v>12.579062212830724</v>
      </c>
      <c r="K54">
        <f>'Average Left'!K54-'STDEV Left'!K54</f>
        <v>4.5714175110918154</v>
      </c>
      <c r="L54">
        <f>'Average Left'!L54-'STDEV Left'!L54</f>
        <v>-18.031716927584622</v>
      </c>
      <c r="M54">
        <f>'Average Left'!M54-'STDEV Left'!M54</f>
        <v>10.592715626402693</v>
      </c>
      <c r="N54">
        <f>'Average Left'!N54-'STDEV Left'!N54</f>
        <v>12.349942798074604</v>
      </c>
      <c r="O54">
        <f>'Average Left'!O54-'STDEV Left'!O54</f>
        <v>4.5903889198609793</v>
      </c>
      <c r="P54">
        <f>'Average Left'!P54-'STDEV Left'!P54</f>
        <v>30.457177163062678</v>
      </c>
      <c r="Q54">
        <f>'Average Left'!Q54-'STDEV Left'!Q54</f>
        <v>-0.65005049317815677</v>
      </c>
      <c r="R54">
        <f>'Average Left'!R54-'STDEV Left'!R54</f>
        <v>-11.762145458285449</v>
      </c>
      <c r="S54">
        <f>'Average Left'!S54-'STDEV Left'!S54</f>
        <v>21.856682185579157</v>
      </c>
      <c r="T54">
        <f>'Average Left'!T54-'STDEV Left'!T54</f>
        <v>-1.1527632147298399</v>
      </c>
      <c r="U54">
        <f>'Average Left'!U54-'STDEV Left'!U54</f>
        <v>-64.97955177445894</v>
      </c>
      <c r="V54">
        <f>'Average Left'!V54-'STDEV Left'!V54</f>
        <v>-5.0964485600853049</v>
      </c>
      <c r="W54">
        <f>'Average Left'!W54-'STDEV Left'!W54</f>
        <v>-38.386297644769968</v>
      </c>
      <c r="X54">
        <f>'Average Left'!X54-'STDEV Left'!X54</f>
        <v>-21.384418620946303</v>
      </c>
      <c r="Y54">
        <f>'Average Left'!Y54-'STDEV Left'!Y54</f>
        <v>-93.328591713022391</v>
      </c>
      <c r="Z54">
        <f>'Average Left'!Z54-'STDEV Left'!Z54</f>
        <v>-126.88577112939461</v>
      </c>
      <c r="AA54">
        <f>'Average Left'!AA54-'STDEV Left'!AA54</f>
        <v>-626.10183681498336</v>
      </c>
      <c r="AB54">
        <f>'Average Left'!AB54-'STDEV Left'!AB54</f>
        <v>-215.0415595760453</v>
      </c>
      <c r="AC54">
        <f>'Average Left'!AC54-'STDEV Left'!AC54</f>
        <v>510.85236150580715</v>
      </c>
      <c r="AD54">
        <f>'Average Left'!AD54-'STDEV Left'!AD54</f>
        <v>-446.8172411997665</v>
      </c>
      <c r="AE54">
        <f>'Average Left'!AE54-'STDEV Left'!AE54</f>
        <v>189.32598343124607</v>
      </c>
      <c r="AF54">
        <f>'Average Left'!AF54-'STDEV Left'!AF54</f>
        <v>-201.4872736165199</v>
      </c>
      <c r="AG54">
        <f>'Average Left'!AG54-'STDEV Left'!AG54</f>
        <v>-64.125495095333122</v>
      </c>
      <c r="AH54">
        <f>'Average Left'!AH54-'STDEV Left'!AH54</f>
        <v>-28.009779139928273</v>
      </c>
      <c r="AI54">
        <f>'Average Left'!AI54-'STDEV Left'!AI54</f>
        <v>-2.1184310799973813</v>
      </c>
      <c r="AJ54">
        <f>'Average Left'!AJ54-'STDEV Left'!AJ54</f>
        <v>2.5430102885699832</v>
      </c>
      <c r="AK54">
        <f>'Average Left'!AK54-'STDEV Left'!AK54</f>
        <v>-0.17494569174342231</v>
      </c>
      <c r="AL54">
        <f>'Average Left'!AL54-'STDEV Left'!AL54</f>
        <v>-19.594359355569587</v>
      </c>
      <c r="AM54">
        <f>'Average Left'!AM54-'STDEV Left'!AM54</f>
        <v>2.9214639228125208</v>
      </c>
      <c r="AN54">
        <f>'Average Left'!AN54-'STDEV Left'!AN54</f>
        <v>0.80787326149901562</v>
      </c>
      <c r="AO54">
        <f>'Average Left'!AO54-'STDEV Left'!AO54</f>
        <v>0.81941195615388629</v>
      </c>
      <c r="AP54">
        <f>'Average Left'!AP54-'STDEV Left'!AP54</f>
        <v>10.387197224635706</v>
      </c>
      <c r="AQ54">
        <f>'Average Left'!AQ54-'STDEV Left'!AQ54</f>
        <v>2.4718541712755893</v>
      </c>
      <c r="AR54">
        <f>'Average Left'!AR54-'STDEV Left'!AR54</f>
        <v>0.47788771249075168</v>
      </c>
      <c r="AS54">
        <f>'Average Left'!AS54-'STDEV Left'!AS54</f>
        <v>0.52067270694136414</v>
      </c>
      <c r="AT54">
        <f>'Average Left'!AT54-'STDEV Left'!AT54</f>
        <v>-4.4143802788031206</v>
      </c>
    </row>
    <row r="55" spans="1:46" x14ac:dyDescent="0.25">
      <c r="A55">
        <v>53</v>
      </c>
      <c r="B55">
        <f>'Average Left'!B55-'STDEV Left'!B55</f>
        <v>5.2014251133126059</v>
      </c>
      <c r="C55">
        <f>'Average Left'!C55-'STDEV Left'!C55</f>
        <v>0.54711618643990934</v>
      </c>
      <c r="D55">
        <f>'Average Left'!D55-'STDEV Left'!D55</f>
        <v>1.8633914056808129E-2</v>
      </c>
      <c r="E55">
        <f>'Average Left'!E55-'STDEV Left'!E55</f>
        <v>-2.2994976563707838E-2</v>
      </c>
      <c r="F55">
        <f>'Average Left'!F55-'STDEV Left'!F55</f>
        <v>2.8952573783013227</v>
      </c>
      <c r="G55">
        <f>'Average Left'!G55-'STDEV Left'!G55</f>
        <v>10.783215282347266</v>
      </c>
      <c r="H55">
        <f>'Average Left'!H55-'STDEV Left'!H55</f>
        <v>-4.6608849289332994</v>
      </c>
      <c r="I55">
        <f>'Average Left'!I55-'STDEV Left'!I55</f>
        <v>-7.9442560578580252</v>
      </c>
      <c r="J55">
        <f>'Average Left'!J55-'STDEV Left'!J55</f>
        <v>12.547936886981484</v>
      </c>
      <c r="K55">
        <f>'Average Left'!K55-'STDEV Left'!K55</f>
        <v>4.4671035692347072</v>
      </c>
      <c r="L55">
        <f>'Average Left'!L55-'STDEV Left'!L55</f>
        <v>-18.155433163729448</v>
      </c>
      <c r="M55">
        <f>'Average Left'!M55-'STDEV Left'!M55</f>
        <v>9.689083969737041</v>
      </c>
      <c r="N55">
        <f>'Average Left'!N55-'STDEV Left'!N55</f>
        <v>12.063004993404849</v>
      </c>
      <c r="O55">
        <f>'Average Left'!O55-'STDEV Left'!O55</f>
        <v>5.3867835206208348</v>
      </c>
      <c r="P55">
        <f>'Average Left'!P55-'STDEV Left'!P55</f>
        <v>29.867121699457062</v>
      </c>
      <c r="Q55">
        <f>'Average Left'!Q55-'STDEV Left'!Q55</f>
        <v>-0.3234352162180214</v>
      </c>
      <c r="R55">
        <f>'Average Left'!R55-'STDEV Left'!R55</f>
        <v>-11.924543109686486</v>
      </c>
      <c r="S55">
        <f>'Average Left'!S55-'STDEV Left'!S55</f>
        <v>21.845191339918575</v>
      </c>
      <c r="T55">
        <f>'Average Left'!T55-'STDEV Left'!T55</f>
        <v>-1.1931739418895551</v>
      </c>
      <c r="U55">
        <f>'Average Left'!U55-'STDEV Left'!U55</f>
        <v>-70.7472452600461</v>
      </c>
      <c r="V55">
        <f>'Average Left'!V55-'STDEV Left'!V55</f>
        <v>-3.7231450008060003</v>
      </c>
      <c r="W55">
        <f>'Average Left'!W55-'STDEV Left'!W55</f>
        <v>-30.363653374149237</v>
      </c>
      <c r="X55">
        <f>'Average Left'!X55-'STDEV Left'!X55</f>
        <v>-26.501158865115592</v>
      </c>
      <c r="Y55">
        <f>'Average Left'!Y55-'STDEV Left'!Y55</f>
        <v>-96.975296987642878</v>
      </c>
      <c r="Z55">
        <f>'Average Left'!Z55-'STDEV Left'!Z55</f>
        <v>-116.31366062925518</v>
      </c>
      <c r="AA55">
        <f>'Average Left'!AA55-'STDEV Left'!AA55</f>
        <v>-631.02696137352712</v>
      </c>
      <c r="AB55">
        <f>'Average Left'!AB55-'STDEV Left'!AB55</f>
        <v>-221.02274893200561</v>
      </c>
      <c r="AC55">
        <f>'Average Left'!AC55-'STDEV Left'!AC55</f>
        <v>484.54554590734023</v>
      </c>
      <c r="AD55">
        <f>'Average Left'!AD55-'STDEV Left'!AD55</f>
        <v>-459.12249531157005</v>
      </c>
      <c r="AE55">
        <f>'Average Left'!AE55-'STDEV Left'!AE55</f>
        <v>164.65594628145732</v>
      </c>
      <c r="AF55">
        <f>'Average Left'!AF55-'STDEV Left'!AF55</f>
        <v>-244.8248476507278</v>
      </c>
      <c r="AG55">
        <f>'Average Left'!AG55-'STDEV Left'!AG55</f>
        <v>-80.693733608328628</v>
      </c>
      <c r="AH55">
        <f>'Average Left'!AH55-'STDEV Left'!AH55</f>
        <v>-27.329407295196976</v>
      </c>
      <c r="AI55">
        <f>'Average Left'!AI55-'STDEV Left'!AI55</f>
        <v>-2.2334577403107452</v>
      </c>
      <c r="AJ55">
        <f>'Average Left'!AJ55-'STDEV Left'!AJ55</f>
        <v>2.5208063953054634</v>
      </c>
      <c r="AK55">
        <f>'Average Left'!AK55-'STDEV Left'!AK55</f>
        <v>-0.15120271994989015</v>
      </c>
      <c r="AL55">
        <f>'Average Left'!AL55-'STDEV Left'!AL55</f>
        <v>-20.976358967705544</v>
      </c>
      <c r="AM55">
        <f>'Average Left'!AM55-'STDEV Left'!AM55</f>
        <v>2.8144353563303479</v>
      </c>
      <c r="AN55">
        <f>'Average Left'!AN55-'STDEV Left'!AN55</f>
        <v>0.8382442219847146</v>
      </c>
      <c r="AO55">
        <f>'Average Left'!AO55-'STDEV Left'!AO55</f>
        <v>0.81116362508652728</v>
      </c>
      <c r="AP55">
        <f>'Average Left'!AP55-'STDEV Left'!AP55</f>
        <v>11.160548565913082</v>
      </c>
      <c r="AQ55">
        <f>'Average Left'!AQ55-'STDEV Left'!AQ55</f>
        <v>2.4904531256395859</v>
      </c>
      <c r="AR55">
        <f>'Average Left'!AR55-'STDEV Left'!AR55</f>
        <v>0.46505715476759318</v>
      </c>
      <c r="AS55">
        <f>'Average Left'!AS55-'STDEV Left'!AS55</f>
        <v>0.5137991037151971</v>
      </c>
      <c r="AT55">
        <f>'Average Left'!AT55-'STDEV Left'!AT55</f>
        <v>-3.5932465128659188</v>
      </c>
    </row>
    <row r="56" spans="1:46" x14ac:dyDescent="0.25">
      <c r="A56">
        <v>54</v>
      </c>
      <c r="B56">
        <f>'Average Left'!B56-'STDEV Left'!B56</f>
        <v>5.2098432045128131</v>
      </c>
      <c r="C56">
        <f>'Average Left'!C56-'STDEV Left'!C56</f>
        <v>0.54735782356320983</v>
      </c>
      <c r="D56">
        <f>'Average Left'!D56-'STDEV Left'!D56</f>
        <v>4.5998683935258675E-2</v>
      </c>
      <c r="E56">
        <f>'Average Left'!E56-'STDEV Left'!E56</f>
        <v>-2.8838744481505488E-2</v>
      </c>
      <c r="F56">
        <f>'Average Left'!F56-'STDEV Left'!F56</f>
        <v>2.8470092087211389</v>
      </c>
      <c r="G56">
        <f>'Average Left'!G56-'STDEV Left'!G56</f>
        <v>10.720756256400367</v>
      </c>
      <c r="H56">
        <f>'Average Left'!H56-'STDEV Left'!H56</f>
        <v>-4.6370218940138308</v>
      </c>
      <c r="I56">
        <f>'Average Left'!I56-'STDEV Left'!I56</f>
        <v>-7.9661966240222242</v>
      </c>
      <c r="J56">
        <f>'Average Left'!J56-'STDEV Left'!J56</f>
        <v>12.504772812536554</v>
      </c>
      <c r="K56">
        <f>'Average Left'!K56-'STDEV Left'!K56</f>
        <v>4.3615061594174982</v>
      </c>
      <c r="L56">
        <f>'Average Left'!L56-'STDEV Left'!L56</f>
        <v>-18.27144063457925</v>
      </c>
      <c r="M56">
        <f>'Average Left'!M56-'STDEV Left'!M56</f>
        <v>8.7726229195656131</v>
      </c>
      <c r="N56">
        <f>'Average Left'!N56-'STDEV Left'!N56</f>
        <v>11.768521225316697</v>
      </c>
      <c r="O56">
        <f>'Average Left'!O56-'STDEV Left'!O56</f>
        <v>6.1821152873900367</v>
      </c>
      <c r="P56">
        <f>'Average Left'!P56-'STDEV Left'!P56</f>
        <v>29.266454585421368</v>
      </c>
      <c r="Q56">
        <f>'Average Left'!Q56-'STDEV Left'!Q56</f>
        <v>-1.1233387729245203E-2</v>
      </c>
      <c r="R56">
        <f>'Average Left'!R56-'STDEV Left'!R56</f>
        <v>-12.119018320598659</v>
      </c>
      <c r="S56">
        <f>'Average Left'!S56-'STDEV Left'!S56</f>
        <v>21.839064820802516</v>
      </c>
      <c r="T56">
        <f>'Average Left'!T56-'STDEV Left'!T56</f>
        <v>-1.2260441392982466</v>
      </c>
      <c r="U56">
        <f>'Average Left'!U56-'STDEV Left'!U56</f>
        <v>-76.509879445703405</v>
      </c>
      <c r="V56">
        <f>'Average Left'!V56-'STDEV Left'!V56</f>
        <v>-2.2151336318111987</v>
      </c>
      <c r="W56">
        <f>'Average Left'!W56-'STDEV Left'!W56</f>
        <v>-22.356837395523755</v>
      </c>
      <c r="X56">
        <f>'Average Left'!X56-'STDEV Left'!X56</f>
        <v>-30.357200598303194</v>
      </c>
      <c r="Y56">
        <f>'Average Left'!Y56-'STDEV Left'!Y56</f>
        <v>-100.30939256586656</v>
      </c>
      <c r="Z56">
        <f>'Average Left'!Z56-'STDEV Left'!Z56</f>
        <v>-105.65378718800372</v>
      </c>
      <c r="AA56">
        <f>'Average Left'!AA56-'STDEV Left'!AA56</f>
        <v>-632.51829256979352</v>
      </c>
      <c r="AB56">
        <f>'Average Left'!AB56-'STDEV Left'!AB56</f>
        <v>-225.17695722619422</v>
      </c>
      <c r="AC56">
        <f>'Average Left'!AC56-'STDEV Left'!AC56</f>
        <v>455.40397127998585</v>
      </c>
      <c r="AD56">
        <f>'Average Left'!AD56-'STDEV Left'!AD56</f>
        <v>-468.97959622028759</v>
      </c>
      <c r="AE56">
        <f>'Average Left'!AE56-'STDEV Left'!AE56</f>
        <v>138.01512488785062</v>
      </c>
      <c r="AF56">
        <f>'Average Left'!AF56-'STDEV Left'!AF56</f>
        <v>-293.11914661735943</v>
      </c>
      <c r="AG56">
        <f>'Average Left'!AG56-'STDEV Left'!AG56</f>
        <v>-97.650383069815433</v>
      </c>
      <c r="AH56">
        <f>'Average Left'!AH56-'STDEV Left'!AH56</f>
        <v>-26.236557396333801</v>
      </c>
      <c r="AI56">
        <f>'Average Left'!AI56-'STDEV Left'!AI56</f>
        <v>-2.3133365708764018</v>
      </c>
      <c r="AJ56">
        <f>'Average Left'!AJ56-'STDEV Left'!AJ56</f>
        <v>2.4910814890626192</v>
      </c>
      <c r="AK56">
        <f>'Average Left'!AK56-'STDEV Left'!AK56</f>
        <v>-0.12145414699826845</v>
      </c>
      <c r="AL56">
        <f>'Average Left'!AL56-'STDEV Left'!AL56</f>
        <v>-21.971352086065412</v>
      </c>
      <c r="AM56">
        <f>'Average Left'!AM56-'STDEV Left'!AM56</f>
        <v>2.6937909959695814</v>
      </c>
      <c r="AN56">
        <f>'Average Left'!AN56-'STDEV Left'!AN56</f>
        <v>0.86087412656993667</v>
      </c>
      <c r="AO56">
        <f>'Average Left'!AO56-'STDEV Left'!AO56</f>
        <v>0.80009656140315111</v>
      </c>
      <c r="AP56">
        <f>'Average Left'!AP56-'STDEV Left'!AP56</f>
        <v>11.973279324651791</v>
      </c>
      <c r="AQ56">
        <f>'Average Left'!AQ56-'STDEV Left'!AQ56</f>
        <v>2.5081136337622176</v>
      </c>
      <c r="AR56">
        <f>'Average Left'!AR56-'STDEV Left'!AR56</f>
        <v>0.45201717492075127</v>
      </c>
      <c r="AS56">
        <f>'Average Left'!AS56-'STDEV Left'!AS56</f>
        <v>0.50340307888070912</v>
      </c>
      <c r="AT56">
        <f>'Average Left'!AT56-'STDEV Left'!AT56</f>
        <v>-2.7669078968519947</v>
      </c>
    </row>
    <row r="57" spans="1:46" x14ac:dyDescent="0.25">
      <c r="A57">
        <v>55</v>
      </c>
      <c r="B57">
        <f>'Average Left'!B57-'STDEV Left'!B57</f>
        <v>5.2194197813276935</v>
      </c>
      <c r="C57">
        <f>'Average Left'!C57-'STDEV Left'!C57</f>
        <v>0.54762662903072656</v>
      </c>
      <c r="D57">
        <f>'Average Left'!D57-'STDEV Left'!D57</f>
        <v>7.0646688397690421E-2</v>
      </c>
      <c r="E57">
        <f>'Average Left'!E57-'STDEV Left'!E57</f>
        <v>-3.7111499000530825E-2</v>
      </c>
      <c r="F57">
        <f>'Average Left'!F57-'STDEV Left'!F57</f>
        <v>2.8074600060072221</v>
      </c>
      <c r="G57">
        <f>'Average Left'!G57-'STDEV Left'!G57</f>
        <v>10.658952092356598</v>
      </c>
      <c r="H57">
        <f>'Average Left'!H57-'STDEV Left'!H57</f>
        <v>-4.6049429000476989</v>
      </c>
      <c r="I57">
        <f>'Average Left'!I57-'STDEV Left'!I57</f>
        <v>-7.9877965544569829</v>
      </c>
      <c r="J57">
        <f>'Average Left'!J57-'STDEV Left'!J57</f>
        <v>12.457227855589148</v>
      </c>
      <c r="K57">
        <f>'Average Left'!K57-'STDEV Left'!K57</f>
        <v>4.2427180215702416</v>
      </c>
      <c r="L57">
        <f>'Average Left'!L57-'STDEV Left'!L57</f>
        <v>-18.385953799982918</v>
      </c>
      <c r="M57">
        <f>'Average Left'!M57-'STDEV Left'!M57</f>
        <v>7.8592792608287692</v>
      </c>
      <c r="N57">
        <f>'Average Left'!N57-'STDEV Left'!N57</f>
        <v>11.463458942545969</v>
      </c>
      <c r="O57">
        <f>'Average Left'!O57-'STDEV Left'!O57</f>
        <v>6.9654854133973458</v>
      </c>
      <c r="P57">
        <f>'Average Left'!P57-'STDEV Left'!P57</f>
        <v>28.641487301672555</v>
      </c>
      <c r="Q57">
        <f>'Average Left'!Q57-'STDEV Left'!Q57</f>
        <v>0.30464970209975473</v>
      </c>
      <c r="R57">
        <f>'Average Left'!R57-'STDEV Left'!R57</f>
        <v>-12.484001526010639</v>
      </c>
      <c r="S57">
        <f>'Average Left'!S57-'STDEV Left'!S57</f>
        <v>21.784776377834955</v>
      </c>
      <c r="T57">
        <f>'Average Left'!T57-'STDEV Left'!T57</f>
        <v>-1.2621083536323314</v>
      </c>
      <c r="U57">
        <f>'Average Left'!U57-'STDEV Left'!U57</f>
        <v>-82.262648461239451</v>
      </c>
      <c r="V57">
        <f>'Average Left'!V57-'STDEV Left'!V57</f>
        <v>-0.69680000020905197</v>
      </c>
      <c r="W57">
        <f>'Average Left'!W57-'STDEV Left'!W57</f>
        <v>-14.09501972536043</v>
      </c>
      <c r="X57">
        <f>'Average Left'!X57-'STDEV Left'!X57</f>
        <v>-33.367698455647073</v>
      </c>
      <c r="Y57">
        <f>'Average Left'!Y57-'STDEV Left'!Y57</f>
        <v>-103.7051174467472</v>
      </c>
      <c r="Z57">
        <f>'Average Left'!Z57-'STDEV Left'!Z57</f>
        <v>-95.179487768439756</v>
      </c>
      <c r="AA57">
        <f>'Average Left'!AA57-'STDEV Left'!AA57</f>
        <v>-632.14793517596513</v>
      </c>
      <c r="AB57">
        <f>'Average Left'!AB57-'STDEV Left'!AB57</f>
        <v>-229.81840257671482</v>
      </c>
      <c r="AC57">
        <f>'Average Left'!AC57-'STDEV Left'!AC57</f>
        <v>421.97569132610113</v>
      </c>
      <c r="AD57">
        <f>'Average Left'!AD57-'STDEV Left'!AD57</f>
        <v>-475.62806873348694</v>
      </c>
      <c r="AE57">
        <f>'Average Left'!AE57-'STDEV Left'!AE57</f>
        <v>110.1185120176126</v>
      </c>
      <c r="AF57">
        <f>'Average Left'!AF57-'STDEV Left'!AF57</f>
        <v>-342.04586744840276</v>
      </c>
      <c r="AG57">
        <f>'Average Left'!AG57-'STDEV Left'!AG57</f>
        <v>-114.53090798721831</v>
      </c>
      <c r="AH57">
        <f>'Average Left'!AH57-'STDEV Left'!AH57</f>
        <v>-25.323254844591958</v>
      </c>
      <c r="AI57">
        <f>'Average Left'!AI57-'STDEV Left'!AI57</f>
        <v>-2.3661304786042585</v>
      </c>
      <c r="AJ57">
        <f>'Average Left'!AJ57-'STDEV Left'!AJ57</f>
        <v>2.4381971169700805</v>
      </c>
      <c r="AK57">
        <f>'Average Left'!AK57-'STDEV Left'!AK57</f>
        <v>-9.1885057112914503E-2</v>
      </c>
      <c r="AL57">
        <f>'Average Left'!AL57-'STDEV Left'!AL57</f>
        <v>-22.683809093793574</v>
      </c>
      <c r="AM57">
        <f>'Average Left'!AM57-'STDEV Left'!AM57</f>
        <v>2.561750775788119</v>
      </c>
      <c r="AN57">
        <f>'Average Left'!AN57-'STDEV Left'!AN57</f>
        <v>0.8827033163444189</v>
      </c>
      <c r="AO57">
        <f>'Average Left'!AO57-'STDEV Left'!AO57</f>
        <v>0.78666111696960439</v>
      </c>
      <c r="AP57">
        <f>'Average Left'!AP57-'STDEV Left'!AP57</f>
        <v>12.68186468727135</v>
      </c>
      <c r="AQ57">
        <f>'Average Left'!AQ57-'STDEV Left'!AQ57</f>
        <v>2.5127643271054279</v>
      </c>
      <c r="AR57">
        <f>'Average Left'!AR57-'STDEV Left'!AR57</f>
        <v>0.43924731827798635</v>
      </c>
      <c r="AS57">
        <f>'Average Left'!AS57-'STDEV Left'!AS57</f>
        <v>0.49187635870115348</v>
      </c>
      <c r="AT57">
        <f>'Average Left'!AT57-'STDEV Left'!AT57</f>
        <v>-1.9262201782040551</v>
      </c>
    </row>
    <row r="58" spans="1:46" x14ac:dyDescent="0.25">
      <c r="A58">
        <v>56</v>
      </c>
      <c r="B58">
        <f>'Average Left'!B58-'STDEV Left'!B58</f>
        <v>5.2297709777910919</v>
      </c>
      <c r="C58">
        <f>'Average Left'!C58-'STDEV Left'!C58</f>
        <v>0.5479165185023479</v>
      </c>
      <c r="D58">
        <f>'Average Left'!D58-'STDEV Left'!D58</f>
        <v>9.9385395629890641E-2</v>
      </c>
      <c r="E58">
        <f>'Average Left'!E58-'STDEV Left'!E58</f>
        <v>-4.8422348601517291E-2</v>
      </c>
      <c r="F58">
        <f>'Average Left'!F58-'STDEV Left'!F58</f>
        <v>2.7629652401157281</v>
      </c>
      <c r="G58">
        <f>'Average Left'!G58-'STDEV Left'!G58</f>
        <v>10.581454086365881</v>
      </c>
      <c r="H58">
        <f>'Average Left'!H58-'STDEV Left'!H58</f>
        <v>-4.5691661737658462</v>
      </c>
      <c r="I58">
        <f>'Average Left'!I58-'STDEV Left'!I58</f>
        <v>-7.9790738803617902</v>
      </c>
      <c r="J58">
        <f>'Average Left'!J58-'STDEV Left'!J58</f>
        <v>12.410108258610672</v>
      </c>
      <c r="K58">
        <f>'Average Left'!K58-'STDEV Left'!K58</f>
        <v>4.1184991860446605</v>
      </c>
      <c r="L58">
        <f>'Average Left'!L58-'STDEV Left'!L58</f>
        <v>-18.466480203091855</v>
      </c>
      <c r="M58">
        <f>'Average Left'!M58-'STDEV Left'!M58</f>
        <v>6.9548187206617325</v>
      </c>
      <c r="N58">
        <f>'Average Left'!N58-'STDEV Left'!N58</f>
        <v>11.158721385701753</v>
      </c>
      <c r="O58">
        <f>'Average Left'!O58-'STDEV Left'!O58</f>
        <v>7.7157487259071811</v>
      </c>
      <c r="P58">
        <f>'Average Left'!P58-'STDEV Left'!P58</f>
        <v>28.004528145778519</v>
      </c>
      <c r="Q58">
        <f>'Average Left'!Q58-'STDEV Left'!Q58</f>
        <v>0.59110281520892705</v>
      </c>
      <c r="R58">
        <f>'Average Left'!R58-'STDEV Left'!R58</f>
        <v>-12.938112993082061</v>
      </c>
      <c r="S58">
        <f>'Average Left'!S58-'STDEV Left'!S58</f>
        <v>21.688927211283339</v>
      </c>
      <c r="T58">
        <f>'Average Left'!T58-'STDEV Left'!T58</f>
        <v>-1.2936394755586009</v>
      </c>
      <c r="U58">
        <f>'Average Left'!U58-'STDEV Left'!U58</f>
        <v>-88.063006553497956</v>
      </c>
      <c r="V58">
        <f>'Average Left'!V58-'STDEV Left'!V58</f>
        <v>1.4143028379182496</v>
      </c>
      <c r="W58">
        <f>'Average Left'!W58-'STDEV Left'!W58</f>
        <v>-3.9682132796501506</v>
      </c>
      <c r="X58">
        <f>'Average Left'!X58-'STDEV Left'!X58</f>
        <v>-35.631397873884886</v>
      </c>
      <c r="Y58">
        <f>'Average Left'!Y58-'STDEV Left'!Y58</f>
        <v>-106.79081457329785</v>
      </c>
      <c r="Z58">
        <f>'Average Left'!Z58-'STDEV Left'!Z58</f>
        <v>-85.223202712807677</v>
      </c>
      <c r="AA58">
        <f>'Average Left'!AA58-'STDEV Left'!AA58</f>
        <v>-630.4825957022216</v>
      </c>
      <c r="AB58">
        <f>'Average Left'!AB58-'STDEV Left'!AB58</f>
        <v>-234.79243533930995</v>
      </c>
      <c r="AC58">
        <f>'Average Left'!AC58-'STDEV Left'!AC58</f>
        <v>387.42774919186991</v>
      </c>
      <c r="AD58">
        <f>'Average Left'!AD58-'STDEV Left'!AD58</f>
        <v>-480.14996287107004</v>
      </c>
      <c r="AE58">
        <f>'Average Left'!AE58-'STDEV Left'!AE58</f>
        <v>82.918715961131184</v>
      </c>
      <c r="AF58">
        <f>'Average Left'!AF58-'STDEV Left'!AF58</f>
        <v>-388.18060613321404</v>
      </c>
      <c r="AG58">
        <f>'Average Left'!AG58-'STDEV Left'!AG58</f>
        <v>-131.78760827556258</v>
      </c>
      <c r="AH58">
        <f>'Average Left'!AH58-'STDEV Left'!AH58</f>
        <v>-21.982133894135011</v>
      </c>
      <c r="AI58">
        <f>'Average Left'!AI58-'STDEV Left'!AI58</f>
        <v>-2.4040920399322703</v>
      </c>
      <c r="AJ58">
        <f>'Average Left'!AJ58-'STDEV Left'!AJ58</f>
        <v>2.3724567452929852</v>
      </c>
      <c r="AK58">
        <f>'Average Left'!AK58-'STDEV Left'!AK58</f>
        <v>-6.3888443538217946E-2</v>
      </c>
      <c r="AL58">
        <f>'Average Left'!AL58-'STDEV Left'!AL58</f>
        <v>-23.140655900423411</v>
      </c>
      <c r="AM58">
        <f>'Average Left'!AM58-'STDEV Left'!AM58</f>
        <v>2.4220055306392294</v>
      </c>
      <c r="AN58">
        <f>'Average Left'!AN58-'STDEV Left'!AN58</f>
        <v>0.89341730470246261</v>
      </c>
      <c r="AO58">
        <f>'Average Left'!AO58-'STDEV Left'!AO58</f>
        <v>0.77218193136970614</v>
      </c>
      <c r="AP58">
        <f>'Average Left'!AP58-'STDEV Left'!AP58</f>
        <v>13.232340876269657</v>
      </c>
      <c r="AQ58">
        <f>'Average Left'!AQ58-'STDEV Left'!AQ58</f>
        <v>2.5095665614433971</v>
      </c>
      <c r="AR58">
        <f>'Average Left'!AR58-'STDEV Left'!AR58</f>
        <v>0.42805137202864446</v>
      </c>
      <c r="AS58">
        <f>'Average Left'!AS58-'STDEV Left'!AS58</f>
        <v>0.47957927744816614</v>
      </c>
      <c r="AT58">
        <f>'Average Left'!AT58-'STDEV Left'!AT58</f>
        <v>-0.9878460671423217</v>
      </c>
    </row>
    <row r="59" spans="1:46" x14ac:dyDescent="0.25">
      <c r="A59">
        <v>57</v>
      </c>
      <c r="B59">
        <f>'Average Left'!B59-'STDEV Left'!B59</f>
        <v>5.2396918322105153</v>
      </c>
      <c r="C59">
        <f>'Average Left'!C59-'STDEV Left'!C59</f>
        <v>0.54823644216605349</v>
      </c>
      <c r="D59">
        <f>'Average Left'!D59-'STDEV Left'!D59</f>
        <v>0.12598956613855572</v>
      </c>
      <c r="E59">
        <f>'Average Left'!E59-'STDEV Left'!E59</f>
        <v>-5.4291789812670313E-2</v>
      </c>
      <c r="F59">
        <f>'Average Left'!F59-'STDEV Left'!F59</f>
        <v>2.7126759446653916</v>
      </c>
      <c r="G59">
        <f>'Average Left'!G59-'STDEV Left'!G59</f>
        <v>10.493643174953347</v>
      </c>
      <c r="H59">
        <f>'Average Left'!H59-'STDEV Left'!H59</f>
        <v>-4.5332891132142015</v>
      </c>
      <c r="I59">
        <f>'Average Left'!I59-'STDEV Left'!I59</f>
        <v>-7.9616440998383844</v>
      </c>
      <c r="J59">
        <f>'Average Left'!J59-'STDEV Left'!J59</f>
        <v>12.357510952458195</v>
      </c>
      <c r="K59">
        <f>'Average Left'!K59-'STDEV Left'!K59</f>
        <v>3.9932722872987725</v>
      </c>
      <c r="L59">
        <f>'Average Left'!L59-'STDEV Left'!L59</f>
        <v>-18.543659451565297</v>
      </c>
      <c r="M59">
        <f>'Average Left'!M59-'STDEV Left'!M59</f>
        <v>6.0478281950126167</v>
      </c>
      <c r="N59">
        <f>'Average Left'!N59-'STDEV Left'!N59</f>
        <v>10.850165856274559</v>
      </c>
      <c r="O59">
        <f>'Average Left'!O59-'STDEV Left'!O59</f>
        <v>8.4654971951777735</v>
      </c>
      <c r="P59">
        <f>'Average Left'!P59-'STDEV Left'!P59</f>
        <v>27.359731651598629</v>
      </c>
      <c r="Q59">
        <f>'Average Left'!Q59-'STDEV Left'!Q59</f>
        <v>0.86454882952424428</v>
      </c>
      <c r="R59">
        <f>'Average Left'!R59-'STDEV Left'!R59</f>
        <v>-13.437060379914744</v>
      </c>
      <c r="S59">
        <f>'Average Left'!S59-'STDEV Left'!S59</f>
        <v>21.594569906197297</v>
      </c>
      <c r="T59">
        <f>'Average Left'!T59-'STDEV Left'!T59</f>
        <v>-1.3184753744488873</v>
      </c>
      <c r="U59">
        <f>'Average Left'!U59-'STDEV Left'!U59</f>
        <v>-93.824227470940031</v>
      </c>
      <c r="V59">
        <f>'Average Left'!V59-'STDEV Left'!V59</f>
        <v>3.5594074760146608</v>
      </c>
      <c r="W59">
        <f>'Average Left'!W59-'STDEV Left'!W59</f>
        <v>6.0454703113831059</v>
      </c>
      <c r="X59">
        <f>'Average Left'!X59-'STDEV Left'!X59</f>
        <v>-37.038480032603232</v>
      </c>
      <c r="Y59">
        <f>'Average Left'!Y59-'STDEV Left'!Y59</f>
        <v>-110.11398272716559</v>
      </c>
      <c r="Z59">
        <f>'Average Left'!Z59-'STDEV Left'!Z59</f>
        <v>-75.258983193867195</v>
      </c>
      <c r="AA59">
        <f>'Average Left'!AA59-'STDEV Left'!AA59</f>
        <v>-627.04945084401425</v>
      </c>
      <c r="AB59">
        <f>'Average Left'!AB59-'STDEV Left'!AB59</f>
        <v>-239.86592395784533</v>
      </c>
      <c r="AC59">
        <f>'Average Left'!AC59-'STDEV Left'!AC59</f>
        <v>350.79280791294855</v>
      </c>
      <c r="AD59">
        <f>'Average Left'!AD59-'STDEV Left'!AD59</f>
        <v>-482.77305201374543</v>
      </c>
      <c r="AE59">
        <f>'Average Left'!AE59-'STDEV Left'!AE59</f>
        <v>55.134808632981489</v>
      </c>
      <c r="AF59">
        <f>'Average Left'!AF59-'STDEV Left'!AF59</f>
        <v>-434.62269702177628</v>
      </c>
      <c r="AG59">
        <f>'Average Left'!AG59-'STDEV Left'!AG59</f>
        <v>-149.50385276634773</v>
      </c>
      <c r="AH59">
        <f>'Average Left'!AH59-'STDEV Left'!AH59</f>
        <v>-18.685071503571116</v>
      </c>
      <c r="AI59">
        <f>'Average Left'!AI59-'STDEV Left'!AI59</f>
        <v>-2.4502652307983404</v>
      </c>
      <c r="AJ59">
        <f>'Average Left'!AJ59-'STDEV Left'!AJ59</f>
        <v>2.2985025128901513</v>
      </c>
      <c r="AK59">
        <f>'Average Left'!AK59-'STDEV Left'!AK59</f>
        <v>-3.7632107766944818E-2</v>
      </c>
      <c r="AL59">
        <f>'Average Left'!AL59-'STDEV Left'!AL59</f>
        <v>-23.498159220642322</v>
      </c>
      <c r="AM59">
        <f>'Average Left'!AM59-'STDEV Left'!AM59</f>
        <v>2.2781015053463047</v>
      </c>
      <c r="AN59">
        <f>'Average Left'!AN59-'STDEV Left'!AN59</f>
        <v>0.900272833133412</v>
      </c>
      <c r="AO59">
        <f>'Average Left'!AO59-'STDEV Left'!AO59</f>
        <v>0.75648318720616914</v>
      </c>
      <c r="AP59">
        <f>'Average Left'!AP59-'STDEV Left'!AP59</f>
        <v>13.765396967162131</v>
      </c>
      <c r="AQ59">
        <f>'Average Left'!AQ59-'STDEV Left'!AQ59</f>
        <v>2.5042786114357001</v>
      </c>
      <c r="AR59">
        <f>'Average Left'!AR59-'STDEV Left'!AR59</f>
        <v>0.41691033802530614</v>
      </c>
      <c r="AS59">
        <f>'Average Left'!AS59-'STDEV Left'!AS59</f>
        <v>0.46607360030405176</v>
      </c>
      <c r="AT59">
        <f>'Average Left'!AT59-'STDEV Left'!AT59</f>
        <v>-4.7953682299289646E-2</v>
      </c>
    </row>
    <row r="60" spans="1:46" x14ac:dyDescent="0.25">
      <c r="A60">
        <v>58</v>
      </c>
      <c r="B60">
        <f>'Average Left'!B60-'STDEV Left'!B60</f>
        <v>5.2500213573751804</v>
      </c>
      <c r="C60">
        <f>'Average Left'!C60-'STDEV Left'!C60</f>
        <v>0.54858789000805808</v>
      </c>
      <c r="D60">
        <f>'Average Left'!D60-'STDEV Left'!D60</f>
        <v>0.15368141513292494</v>
      </c>
      <c r="E60">
        <f>'Average Left'!E60-'STDEV Left'!E60</f>
        <v>-6.1104687709601993E-2</v>
      </c>
      <c r="F60">
        <f>'Average Left'!F60-'STDEV Left'!F60</f>
        <v>2.6628392351778296</v>
      </c>
      <c r="G60">
        <f>'Average Left'!G60-'STDEV Left'!G60</f>
        <v>10.408172621633238</v>
      </c>
      <c r="H60">
        <f>'Average Left'!H60-'STDEV Left'!H60</f>
        <v>-4.4854394367084174</v>
      </c>
      <c r="I60">
        <f>'Average Left'!I60-'STDEV Left'!I60</f>
        <v>-7.9489517777701639</v>
      </c>
      <c r="J60">
        <f>'Average Left'!J60-'STDEV Left'!J60</f>
        <v>12.303760473661784</v>
      </c>
      <c r="K60">
        <f>'Average Left'!K60-'STDEV Left'!K60</f>
        <v>3.851345099182323</v>
      </c>
      <c r="L60">
        <f>'Average Left'!L60-'STDEV Left'!L60</f>
        <v>-18.624949994501179</v>
      </c>
      <c r="M60">
        <f>'Average Left'!M60-'STDEV Left'!M60</f>
        <v>5.15944390401798</v>
      </c>
      <c r="N60">
        <f>'Average Left'!N60-'STDEV Left'!N60</f>
        <v>10.532089073734593</v>
      </c>
      <c r="O60">
        <f>'Average Left'!O60-'STDEV Left'!O60</f>
        <v>9.2034840086731489</v>
      </c>
      <c r="P60">
        <f>'Average Left'!P60-'STDEV Left'!P60</f>
        <v>26.71244489681105</v>
      </c>
      <c r="Q60">
        <f>'Average Left'!Q60-'STDEV Left'!Q60</f>
        <v>1.1494146007994059</v>
      </c>
      <c r="R60">
        <f>'Average Left'!R60-'STDEV Left'!R60</f>
        <v>-14.083713994699435</v>
      </c>
      <c r="S60">
        <f>'Average Left'!S60-'STDEV Left'!S60</f>
        <v>21.445148293262022</v>
      </c>
      <c r="T60">
        <f>'Average Left'!T60-'STDEV Left'!T60</f>
        <v>-1.347581147958876</v>
      </c>
      <c r="U60">
        <f>'Average Left'!U60-'STDEV Left'!U60</f>
        <v>-99.431976132643868</v>
      </c>
      <c r="V60">
        <f>'Average Left'!V60-'STDEV Left'!V60</f>
        <v>5.6498690213128491</v>
      </c>
      <c r="W60">
        <f>'Average Left'!W60-'STDEV Left'!W60</f>
        <v>15.921707827250437</v>
      </c>
      <c r="X60">
        <f>'Average Left'!X60-'STDEV Left'!X60</f>
        <v>-38.141484256457204</v>
      </c>
      <c r="Y60">
        <f>'Average Left'!Y60-'STDEV Left'!Y60</f>
        <v>-113.37554596156764</v>
      </c>
      <c r="Z60">
        <f>'Average Left'!Z60-'STDEV Left'!Z60</f>
        <v>-65.139439879133477</v>
      </c>
      <c r="AA60">
        <f>'Average Left'!AA60-'STDEV Left'!AA60</f>
        <v>-625.03770279658272</v>
      </c>
      <c r="AB60">
        <f>'Average Left'!AB60-'STDEV Left'!AB60</f>
        <v>-246.23974891021734</v>
      </c>
      <c r="AC60">
        <f>'Average Left'!AC60-'STDEV Left'!AC60</f>
        <v>309.60524806049392</v>
      </c>
      <c r="AD60">
        <f>'Average Left'!AD60-'STDEV Left'!AD60</f>
        <v>-482.6854009255751</v>
      </c>
      <c r="AE60">
        <f>'Average Left'!AE60-'STDEV Left'!AE60</f>
        <v>27.687037498657759</v>
      </c>
      <c r="AF60">
        <f>'Average Left'!AF60-'STDEV Left'!AF60</f>
        <v>-475.14906718554971</v>
      </c>
      <c r="AG60">
        <f>'Average Left'!AG60-'STDEV Left'!AG60</f>
        <v>-167.96059545739348</v>
      </c>
      <c r="AH60">
        <f>'Average Left'!AH60-'STDEV Left'!AH60</f>
        <v>-15.476374816214946</v>
      </c>
      <c r="AI60">
        <f>'Average Left'!AI60-'STDEV Left'!AI60</f>
        <v>-2.5018263243501306</v>
      </c>
      <c r="AJ60">
        <f>'Average Left'!AJ60-'STDEV Left'!AJ60</f>
        <v>2.2294565802394297</v>
      </c>
      <c r="AK60">
        <f>'Average Left'!AK60-'STDEV Left'!AK60</f>
        <v>-1.2216854806278481E-2</v>
      </c>
      <c r="AL60">
        <f>'Average Left'!AL60-'STDEV Left'!AL60</f>
        <v>-23.566068730912036</v>
      </c>
      <c r="AM60">
        <f>'Average Left'!AM60-'STDEV Left'!AM60</f>
        <v>2.141654745092973</v>
      </c>
      <c r="AN60">
        <f>'Average Left'!AN60-'STDEV Left'!AN60</f>
        <v>0.90667650374651865</v>
      </c>
      <c r="AO60">
        <f>'Average Left'!AO60-'STDEV Left'!AO60</f>
        <v>0.73844096324690267</v>
      </c>
      <c r="AP60">
        <f>'Average Left'!AP60-'STDEV Left'!AP60</f>
        <v>14.09142576517478</v>
      </c>
      <c r="AQ60">
        <f>'Average Left'!AQ60-'STDEV Left'!AQ60</f>
        <v>2.4869989819705514</v>
      </c>
      <c r="AR60">
        <f>'Average Left'!AR60-'STDEV Left'!AR60</f>
        <v>0.40589685446928425</v>
      </c>
      <c r="AS60">
        <f>'Average Left'!AS60-'STDEV Left'!AS60</f>
        <v>0.45174105643103335</v>
      </c>
      <c r="AT60">
        <f>'Average Left'!AT60-'STDEV Left'!AT60</f>
        <v>0.8897079053273842</v>
      </c>
    </row>
    <row r="61" spans="1:46" x14ac:dyDescent="0.25">
      <c r="A61">
        <v>59</v>
      </c>
      <c r="B61">
        <f>'Average Left'!B61-'STDEV Left'!B61</f>
        <v>5.2605125044505598</v>
      </c>
      <c r="C61">
        <f>'Average Left'!C61-'STDEV Left'!C61</f>
        <v>0.54896034309744479</v>
      </c>
      <c r="D61">
        <f>'Average Left'!D61-'STDEV Left'!D61</f>
        <v>0.17774847192017423</v>
      </c>
      <c r="E61">
        <f>'Average Left'!E61-'STDEV Left'!E61</f>
        <v>-6.6569719590088811E-2</v>
      </c>
      <c r="F61">
        <f>'Average Left'!F61-'STDEV Left'!F61</f>
        <v>2.6066203583624783</v>
      </c>
      <c r="G61">
        <f>'Average Left'!G61-'STDEV Left'!G61</f>
        <v>10.302318346631131</v>
      </c>
      <c r="H61">
        <f>'Average Left'!H61-'STDEV Left'!H61</f>
        <v>-4.4352669089098598</v>
      </c>
      <c r="I61">
        <f>'Average Left'!I61-'STDEV Left'!I61</f>
        <v>-7.8923075540931755</v>
      </c>
      <c r="J61">
        <f>'Average Left'!J61-'STDEV Left'!J61</f>
        <v>12.252726398548475</v>
      </c>
      <c r="K61">
        <f>'Average Left'!K61-'STDEV Left'!K61</f>
        <v>3.705655543146567</v>
      </c>
      <c r="L61">
        <f>'Average Left'!L61-'STDEV Left'!L61</f>
        <v>-18.669150752783793</v>
      </c>
      <c r="M61">
        <f>'Average Left'!M61-'STDEV Left'!M61</f>
        <v>4.2860617095182842</v>
      </c>
      <c r="N61">
        <f>'Average Left'!N61-'STDEV Left'!N61</f>
        <v>10.214952091264502</v>
      </c>
      <c r="O61">
        <f>'Average Left'!O61-'STDEV Left'!O61</f>
        <v>9.8695306856053193</v>
      </c>
      <c r="P61">
        <f>'Average Left'!P61-'STDEV Left'!P61</f>
        <v>26.064660263046967</v>
      </c>
      <c r="Q61">
        <f>'Average Left'!Q61-'STDEV Left'!Q61</f>
        <v>1.3701138056668036</v>
      </c>
      <c r="R61">
        <f>'Average Left'!R61-'STDEV Left'!R61</f>
        <v>-14.771613723331473</v>
      </c>
      <c r="S61">
        <f>'Average Left'!S61-'STDEV Left'!S61</f>
        <v>21.267061526555114</v>
      </c>
      <c r="T61">
        <f>'Average Left'!T61-'STDEV Left'!T61</f>
        <v>-1.3573140523400331</v>
      </c>
      <c r="U61">
        <f>'Average Left'!U61-'STDEV Left'!U61</f>
        <v>-104.96460186554398</v>
      </c>
      <c r="V61">
        <f>'Average Left'!V61-'STDEV Left'!V61</f>
        <v>8.3106176478496536</v>
      </c>
      <c r="W61">
        <f>'Average Left'!W61-'STDEV Left'!W61</f>
        <v>27.198482765653353</v>
      </c>
      <c r="X61">
        <f>'Average Left'!X61-'STDEV Left'!X61</f>
        <v>-38.677979020302296</v>
      </c>
      <c r="Y61">
        <f>'Average Left'!Y61-'STDEV Left'!Y61</f>
        <v>-116.96643966676447</v>
      </c>
      <c r="Z61">
        <f>'Average Left'!Z61-'STDEV Left'!Z61</f>
        <v>-55.603456759850943</v>
      </c>
      <c r="AA61">
        <f>'Average Left'!AA61-'STDEV Left'!AA61</f>
        <v>-622.09344668017945</v>
      </c>
      <c r="AB61">
        <f>'Average Left'!AB61-'STDEV Left'!AB61</f>
        <v>-252.1351780469121</v>
      </c>
      <c r="AC61">
        <f>'Average Left'!AC61-'STDEV Left'!AC61</f>
        <v>267.32271498170655</v>
      </c>
      <c r="AD61">
        <f>'Average Left'!AD61-'STDEV Left'!AD61</f>
        <v>-480.95815360310706</v>
      </c>
      <c r="AE61">
        <f>'Average Left'!AE61-'STDEV Left'!AE61</f>
        <v>2.0061100305508432</v>
      </c>
      <c r="AF61">
        <f>'Average Left'!AF61-'STDEV Left'!AF61</f>
        <v>-508.08695306569734</v>
      </c>
      <c r="AG61">
        <f>'Average Left'!AG61-'STDEV Left'!AG61</f>
        <v>-187.1101702987832</v>
      </c>
      <c r="AH61">
        <f>'Average Left'!AH61-'STDEV Left'!AH61</f>
        <v>-9.7351601411034707</v>
      </c>
      <c r="AI61">
        <f>'Average Left'!AI61-'STDEV Left'!AI61</f>
        <v>-2.5757765851569903</v>
      </c>
      <c r="AJ61">
        <f>'Average Left'!AJ61-'STDEV Left'!AJ61</f>
        <v>2.1841284218168444</v>
      </c>
      <c r="AK61">
        <f>'Average Left'!AK61-'STDEV Left'!AK61</f>
        <v>6.0737006514341198E-3</v>
      </c>
      <c r="AL61">
        <f>'Average Left'!AL61-'STDEV Left'!AL61</f>
        <v>-23.754410099669812</v>
      </c>
      <c r="AM61">
        <f>'Average Left'!AM61-'STDEV Left'!AM61</f>
        <v>2.0266820181096699</v>
      </c>
      <c r="AN61">
        <f>'Average Left'!AN61-'STDEV Left'!AN61</f>
        <v>0.8973292661452249</v>
      </c>
      <c r="AO61">
        <f>'Average Left'!AO61-'STDEV Left'!AO61</f>
        <v>0.72016281798438087</v>
      </c>
      <c r="AP61">
        <f>'Average Left'!AP61-'STDEV Left'!AP61</f>
        <v>13.973691233877183</v>
      </c>
      <c r="AQ61">
        <f>'Average Left'!AQ61-'STDEV Left'!AQ61</f>
        <v>2.4662707164210067</v>
      </c>
      <c r="AR61">
        <f>'Average Left'!AR61-'STDEV Left'!AR61</f>
        <v>0.40477266048260557</v>
      </c>
      <c r="AS61">
        <f>'Average Left'!AS61-'STDEV Left'!AS61</f>
        <v>0.43869923513385006</v>
      </c>
      <c r="AT61">
        <f>'Average Left'!AT61-'STDEV Left'!AT61</f>
        <v>1.8979683823260061</v>
      </c>
    </row>
    <row r="62" spans="1:46" x14ac:dyDescent="0.25">
      <c r="A62">
        <v>60</v>
      </c>
      <c r="B62">
        <f>'Average Left'!B62-'STDEV Left'!B62</f>
        <v>5.2707757895637668</v>
      </c>
      <c r="C62">
        <f>'Average Left'!C62-'STDEV Left'!C62</f>
        <v>0.54934761152463329</v>
      </c>
      <c r="D62">
        <f>'Average Left'!D62-'STDEV Left'!D62</f>
        <v>0.19528305609829655</v>
      </c>
      <c r="E62">
        <f>'Average Left'!E62-'STDEV Left'!E62</f>
        <v>-7.2177832856067672E-2</v>
      </c>
      <c r="F62">
        <f>'Average Left'!F62-'STDEV Left'!F62</f>
        <v>2.5606827217617587</v>
      </c>
      <c r="G62">
        <f>'Average Left'!G62-'STDEV Left'!G62</f>
        <v>10.188112538723269</v>
      </c>
      <c r="H62">
        <f>'Average Left'!H62-'STDEV Left'!H62</f>
        <v>-4.3857186299009605</v>
      </c>
      <c r="I62">
        <f>'Average Left'!I62-'STDEV Left'!I62</f>
        <v>-7.8292140858048436</v>
      </c>
      <c r="J62">
        <f>'Average Left'!J62-'STDEV Left'!J62</f>
        <v>12.200498575773747</v>
      </c>
      <c r="K62">
        <f>'Average Left'!K62-'STDEV Left'!K62</f>
        <v>3.5590133454809312</v>
      </c>
      <c r="L62">
        <f>'Average Left'!L62-'STDEV Left'!L62</f>
        <v>-18.710102678660139</v>
      </c>
      <c r="M62">
        <f>'Average Left'!M62-'STDEV Left'!M62</f>
        <v>3.4153514894400656</v>
      </c>
      <c r="N62">
        <f>'Average Left'!N62-'STDEV Left'!N62</f>
        <v>9.8960055574757462</v>
      </c>
      <c r="O62">
        <f>'Average Left'!O62-'STDEV Left'!O62</f>
        <v>10.531139368479035</v>
      </c>
      <c r="P62">
        <f>'Average Left'!P62-'STDEV Left'!P62</f>
        <v>25.413116087949376</v>
      </c>
      <c r="Q62">
        <f>'Average Left'!Q62-'STDEV Left'!Q62</f>
        <v>1.5773943643041308</v>
      </c>
      <c r="R62">
        <f>'Average Left'!R62-'STDEV Left'!R62</f>
        <v>-15.483062887500536</v>
      </c>
      <c r="S62">
        <f>'Average Left'!S62-'STDEV Left'!S62</f>
        <v>21.084815162681558</v>
      </c>
      <c r="T62">
        <f>'Average Left'!T62-'STDEV Left'!T62</f>
        <v>-1.3627228394100828</v>
      </c>
      <c r="U62">
        <f>'Average Left'!U62-'STDEV Left'!U62</f>
        <v>-110.44138784497868</v>
      </c>
      <c r="V62">
        <f>'Average Left'!V62-'STDEV Left'!V62</f>
        <v>11.012213091264655</v>
      </c>
      <c r="W62">
        <f>'Average Left'!W62-'STDEV Left'!W62</f>
        <v>38.463753279265667</v>
      </c>
      <c r="X62">
        <f>'Average Left'!X62-'STDEV Left'!X62</f>
        <v>-39.10006716487193</v>
      </c>
      <c r="Y62">
        <f>'Average Left'!Y62-'STDEV Left'!Y62</f>
        <v>-121.15931947766171</v>
      </c>
      <c r="Z62">
        <f>'Average Left'!Z62-'STDEV Left'!Z62</f>
        <v>-46.137058014199923</v>
      </c>
      <c r="AA62">
        <f>'Average Left'!AA62-'STDEV Left'!AA62</f>
        <v>-619.57779984918557</v>
      </c>
      <c r="AB62">
        <f>'Average Left'!AB62-'STDEV Left'!AB62</f>
        <v>-258.25070949571591</v>
      </c>
      <c r="AC62">
        <f>'Average Left'!AC62-'STDEV Left'!AC62</f>
        <v>223.94637334868446</v>
      </c>
      <c r="AD62">
        <f>'Average Left'!AD62-'STDEV Left'!AD62</f>
        <v>-478.48152308209751</v>
      </c>
      <c r="AE62">
        <f>'Average Left'!AE62-'STDEV Left'!AE62</f>
        <v>-23.437349309555188</v>
      </c>
      <c r="AF62">
        <f>'Average Left'!AF62-'STDEV Left'!AF62</f>
        <v>-539.30621583748291</v>
      </c>
      <c r="AG62">
        <f>'Average Left'!AG62-'STDEV Left'!AG62</f>
        <v>-206.63482268277829</v>
      </c>
      <c r="AH62">
        <f>'Average Left'!AH62-'STDEV Left'!AH62</f>
        <v>-3.8933633110781614</v>
      </c>
      <c r="AI62">
        <f>'Average Left'!AI62-'STDEV Left'!AI62</f>
        <v>-2.6732166454082051</v>
      </c>
      <c r="AJ62">
        <f>'Average Left'!AJ62-'STDEV Left'!AJ62</f>
        <v>2.1468187066351736</v>
      </c>
      <c r="AK62">
        <f>'Average Left'!AK62-'STDEV Left'!AK62</f>
        <v>2.1141899559966915E-2</v>
      </c>
      <c r="AL62">
        <f>'Average Left'!AL62-'STDEV Left'!AL62</f>
        <v>-24.235887649089765</v>
      </c>
      <c r="AM62">
        <f>'Average Left'!AM62-'STDEV Left'!AM62</f>
        <v>1.9187949941806606</v>
      </c>
      <c r="AN62">
        <f>'Average Left'!AN62-'STDEV Left'!AN62</f>
        <v>0.88614784375093536</v>
      </c>
      <c r="AO62">
        <f>'Average Left'!AO62-'STDEV Left'!AO62</f>
        <v>0.70170471285635694</v>
      </c>
      <c r="AP62">
        <f>'Average Left'!AP62-'STDEV Left'!AP62</f>
        <v>13.657405819844533</v>
      </c>
      <c r="AQ62">
        <f>'Average Left'!AQ62-'STDEV Left'!AQ62</f>
        <v>2.4440521172836767</v>
      </c>
      <c r="AR62">
        <f>'Average Left'!AR62-'STDEV Left'!AR62</f>
        <v>0.4043407538811099</v>
      </c>
      <c r="AS62">
        <f>'Average Left'!AS62-'STDEV Left'!AS62</f>
        <v>0.42578850751790009</v>
      </c>
      <c r="AT62">
        <f>'Average Left'!AT62-'STDEV Left'!AT62</f>
        <v>2.9104202442150768</v>
      </c>
    </row>
    <row r="63" spans="1:46" x14ac:dyDescent="0.25">
      <c r="A63">
        <v>61</v>
      </c>
      <c r="B63">
        <f>'Average Left'!B63-'STDEV Left'!B63</f>
        <v>5.2811058559108952</v>
      </c>
      <c r="C63">
        <f>'Average Left'!C63-'STDEV Left'!C63</f>
        <v>0.54976544898192181</v>
      </c>
      <c r="D63">
        <f>'Average Left'!D63-'STDEV Left'!D63</f>
        <v>0.21011791841549959</v>
      </c>
      <c r="E63">
        <f>'Average Left'!E63-'STDEV Left'!E63</f>
        <v>-7.5964164833022832E-2</v>
      </c>
      <c r="F63">
        <f>'Average Left'!F63-'STDEV Left'!F63</f>
        <v>2.5106149931132986</v>
      </c>
      <c r="G63">
        <f>'Average Left'!G63-'STDEV Left'!G63</f>
        <v>10.07528691153834</v>
      </c>
      <c r="H63">
        <f>'Average Left'!H63-'STDEV Left'!H63</f>
        <v>-4.3208683631234681</v>
      </c>
      <c r="I63">
        <f>'Average Left'!I63-'STDEV Left'!I63</f>
        <v>-7.7707796589692988</v>
      </c>
      <c r="J63">
        <f>'Average Left'!J63-'STDEV Left'!J63</f>
        <v>12.151785853299074</v>
      </c>
      <c r="K63">
        <f>'Average Left'!K63-'STDEV Left'!K63</f>
        <v>3.3910996346681586</v>
      </c>
      <c r="L63">
        <f>'Average Left'!L63-'STDEV Left'!L63</f>
        <v>-18.754672377527264</v>
      </c>
      <c r="M63">
        <f>'Average Left'!M63-'STDEV Left'!M63</f>
        <v>2.5774739144622525</v>
      </c>
      <c r="N63">
        <f>'Average Left'!N63-'STDEV Left'!N63</f>
        <v>9.5666021213336681</v>
      </c>
      <c r="O63">
        <f>'Average Left'!O63-'STDEV Left'!O63</f>
        <v>11.170238776215156</v>
      </c>
      <c r="P63">
        <f>'Average Left'!P63-'STDEV Left'!P63</f>
        <v>24.778727461775425</v>
      </c>
      <c r="Q63">
        <f>'Average Left'!Q63-'STDEV Left'!Q63</f>
        <v>1.7983835300801005</v>
      </c>
      <c r="R63">
        <f>'Average Left'!R63-'STDEV Left'!R63</f>
        <v>-16.285952496400043</v>
      </c>
      <c r="S63">
        <f>'Average Left'!S63-'STDEV Left'!S63</f>
        <v>20.829670427883578</v>
      </c>
      <c r="T63">
        <f>'Average Left'!T63-'STDEV Left'!T63</f>
        <v>-1.3721143963573637</v>
      </c>
      <c r="U63">
        <f>'Average Left'!U63-'STDEV Left'!U63</f>
        <v>-115.44143774749179</v>
      </c>
      <c r="V63">
        <f>'Average Left'!V63-'STDEV Left'!V63</f>
        <v>13.679384261362969</v>
      </c>
      <c r="W63">
        <f>'Average Left'!W63-'STDEV Left'!W63</f>
        <v>49.536915695470491</v>
      </c>
      <c r="X63">
        <f>'Average Left'!X63-'STDEV Left'!X63</f>
        <v>-40.478308098023888</v>
      </c>
      <c r="Y63">
        <f>'Average Left'!Y63-'STDEV Left'!Y63</f>
        <v>-125.63388090225935</v>
      </c>
      <c r="Z63">
        <f>'Average Left'!Z63-'STDEV Left'!Z63</f>
        <v>-36.283079949422486</v>
      </c>
      <c r="AA63">
        <f>'Average Left'!AA63-'STDEV Left'!AA63</f>
        <v>-619.49007348521093</v>
      </c>
      <c r="AB63">
        <f>'Average Left'!AB63-'STDEV Left'!AB63</f>
        <v>-264.45245186515251</v>
      </c>
      <c r="AC63">
        <f>'Average Left'!AC63-'STDEV Left'!AC63</f>
        <v>178.09001448316175</v>
      </c>
      <c r="AD63">
        <f>'Average Left'!AD63-'STDEV Left'!AD63</f>
        <v>-475.72363380664859</v>
      </c>
      <c r="AE63">
        <f>'Average Left'!AE63-'STDEV Left'!AE63</f>
        <v>-45.492208643498017</v>
      </c>
      <c r="AF63">
        <f>'Average Left'!AF63-'STDEV Left'!AF63</f>
        <v>-558.62431220287476</v>
      </c>
      <c r="AG63">
        <f>'Average Left'!AG63-'STDEV Left'!AG63</f>
        <v>-228.79094012808497</v>
      </c>
      <c r="AH63">
        <f>'Average Left'!AH63-'STDEV Left'!AH63</f>
        <v>2.0905867044308266</v>
      </c>
      <c r="AI63">
        <f>'Average Left'!AI63-'STDEV Left'!AI63</f>
        <v>-2.7628114702928435</v>
      </c>
      <c r="AJ63">
        <f>'Average Left'!AJ63-'STDEV Left'!AJ63</f>
        <v>2.1238592607723055</v>
      </c>
      <c r="AK63">
        <f>'Average Left'!AK63-'STDEV Left'!AK63</f>
        <v>3.0032411551479669E-2</v>
      </c>
      <c r="AL63">
        <f>'Average Left'!AL63-'STDEV Left'!AL63</f>
        <v>-25.688441373322746</v>
      </c>
      <c r="AM63">
        <f>'Average Left'!AM63-'STDEV Left'!AM63</f>
        <v>1.8072593662159728</v>
      </c>
      <c r="AN63">
        <f>'Average Left'!AN63-'STDEV Left'!AN63</f>
        <v>0.87122398554046132</v>
      </c>
      <c r="AO63">
        <f>'Average Left'!AO63-'STDEV Left'!AO63</f>
        <v>0.68172140713847185</v>
      </c>
      <c r="AP63">
        <f>'Average Left'!AP63-'STDEV Left'!AP63</f>
        <v>13.064990799558778</v>
      </c>
      <c r="AQ63">
        <f>'Average Left'!AQ63-'STDEV Left'!AQ63</f>
        <v>2.4047865736327618</v>
      </c>
      <c r="AR63">
        <f>'Average Left'!AR63-'STDEV Left'!AR63</f>
        <v>0.403720025538301</v>
      </c>
      <c r="AS63">
        <f>'Average Left'!AS63-'STDEV Left'!AS63</f>
        <v>0.41240309368596828</v>
      </c>
      <c r="AT63">
        <f>'Average Left'!AT63-'STDEV Left'!AT63</f>
        <v>3.9208846688627501</v>
      </c>
    </row>
    <row r="64" spans="1:46" x14ac:dyDescent="0.25">
      <c r="A64">
        <v>62</v>
      </c>
      <c r="B64">
        <f>'Average Left'!B64-'STDEV Left'!B64</f>
        <v>5.2920456205930382</v>
      </c>
      <c r="C64">
        <f>'Average Left'!C64-'STDEV Left'!C64</f>
        <v>0.55020693296016221</v>
      </c>
      <c r="D64">
        <f>'Average Left'!D64-'STDEV Left'!D64</f>
        <v>0.22690864690931162</v>
      </c>
      <c r="E64">
        <f>'Average Left'!E64-'STDEV Left'!E64</f>
        <v>-7.9962697241651379E-2</v>
      </c>
      <c r="F64">
        <f>'Average Left'!F64-'STDEV Left'!F64</f>
        <v>2.448209408076778</v>
      </c>
      <c r="G64">
        <f>'Average Left'!G64-'STDEV Left'!G64</f>
        <v>9.9400250220539661</v>
      </c>
      <c r="H64">
        <f>'Average Left'!H64-'STDEV Left'!H64</f>
        <v>-4.2565272612132556</v>
      </c>
      <c r="I64">
        <f>'Average Left'!I64-'STDEV Left'!I64</f>
        <v>-7.6717021369988609</v>
      </c>
      <c r="J64">
        <f>'Average Left'!J64-'STDEV Left'!J64</f>
        <v>12.107254535356899</v>
      </c>
      <c r="K64">
        <f>'Average Left'!K64-'STDEV Left'!K64</f>
        <v>3.2198992795470072</v>
      </c>
      <c r="L64">
        <f>'Average Left'!L64-'STDEV Left'!L64</f>
        <v>-18.770010627489562</v>
      </c>
      <c r="M64">
        <f>'Average Left'!M64-'STDEV Left'!M64</f>
        <v>1.7575578339186917</v>
      </c>
      <c r="N64">
        <f>'Average Left'!N64-'STDEV Left'!N64</f>
        <v>9.2333028411652069</v>
      </c>
      <c r="O64">
        <f>'Average Left'!O64-'STDEV Left'!O64</f>
        <v>11.735905027050718</v>
      </c>
      <c r="P64">
        <f>'Average Left'!P64-'STDEV Left'!P64</f>
        <v>24.145915413989407</v>
      </c>
      <c r="Q64">
        <f>'Average Left'!Q64-'STDEV Left'!Q64</f>
        <v>1.9461273033232116</v>
      </c>
      <c r="R64">
        <f>'Average Left'!R64-'STDEV Left'!R64</f>
        <v>-17.101297619211064</v>
      </c>
      <c r="S64">
        <f>'Average Left'!S64-'STDEV Left'!S64</f>
        <v>20.56289946609029</v>
      </c>
      <c r="T64">
        <f>'Average Left'!T64-'STDEV Left'!T64</f>
        <v>-1.3573513190039805</v>
      </c>
      <c r="U64">
        <f>'Average Left'!U64-'STDEV Left'!U64</f>
        <v>-120.13862824126477</v>
      </c>
      <c r="V64">
        <f>'Average Left'!V64-'STDEV Left'!V64</f>
        <v>16.676065905938749</v>
      </c>
      <c r="W64">
        <f>'Average Left'!W64-'STDEV Left'!W64</f>
        <v>60.997082394445449</v>
      </c>
      <c r="X64">
        <f>'Average Left'!X64-'STDEV Left'!X64</f>
        <v>-40.205017086070676</v>
      </c>
      <c r="Y64">
        <f>'Average Left'!Y64-'STDEV Left'!Y64</f>
        <v>-131.99029782213401</v>
      </c>
      <c r="Z64">
        <f>'Average Left'!Z64-'STDEV Left'!Z64</f>
        <v>-26.621403255356501</v>
      </c>
      <c r="AA64">
        <f>'Average Left'!AA64-'STDEV Left'!AA64</f>
        <v>-615.6377467168046</v>
      </c>
      <c r="AB64">
        <f>'Average Left'!AB64-'STDEV Left'!AB64</f>
        <v>-270.18651362579004</v>
      </c>
      <c r="AC64">
        <f>'Average Left'!AC64-'STDEV Left'!AC64</f>
        <v>131.44481450369904</v>
      </c>
      <c r="AD64">
        <f>'Average Left'!AD64-'STDEV Left'!AD64</f>
        <v>-471.90795832876802</v>
      </c>
      <c r="AE64">
        <f>'Average Left'!AE64-'STDEV Left'!AE64</f>
        <v>-64.958001869008669</v>
      </c>
      <c r="AF64">
        <f>'Average Left'!AF64-'STDEV Left'!AF64</f>
        <v>-570.59003348068404</v>
      </c>
      <c r="AG64">
        <f>'Average Left'!AG64-'STDEV Left'!AG64</f>
        <v>-252.25115321435518</v>
      </c>
      <c r="AH64">
        <f>'Average Left'!AH64-'STDEV Left'!AH64</f>
        <v>8.9858053591570837</v>
      </c>
      <c r="AI64">
        <f>'Average Left'!AI64-'STDEV Left'!AI64</f>
        <v>-2.8487383011503518</v>
      </c>
      <c r="AJ64">
        <f>'Average Left'!AJ64-'STDEV Left'!AJ64</f>
        <v>2.119743165070731</v>
      </c>
      <c r="AK64">
        <f>'Average Left'!AK64-'STDEV Left'!AK64</f>
        <v>3.426371764912662E-2</v>
      </c>
      <c r="AL64">
        <f>'Average Left'!AL64-'STDEV Left'!AL64</f>
        <v>-26.714367594768962</v>
      </c>
      <c r="AM64">
        <f>'Average Left'!AM64-'STDEV Left'!AM64</f>
        <v>1.6942533567012945</v>
      </c>
      <c r="AN64">
        <f>'Average Left'!AN64-'STDEV Left'!AN64</f>
        <v>0.8451983611080518</v>
      </c>
      <c r="AO64">
        <f>'Average Left'!AO64-'STDEV Left'!AO64</f>
        <v>0.66139060041801823</v>
      </c>
      <c r="AP64">
        <f>'Average Left'!AP64-'STDEV Left'!AP64</f>
        <v>12.385144094619907</v>
      </c>
      <c r="AQ64">
        <f>'Average Left'!AQ64-'STDEV Left'!AQ64</f>
        <v>2.3630018308445764</v>
      </c>
      <c r="AR64">
        <f>'Average Left'!AR64-'STDEV Left'!AR64</f>
        <v>0.39940478386199058</v>
      </c>
      <c r="AS64">
        <f>'Average Left'!AS64-'STDEV Left'!AS64</f>
        <v>0.39998556415322162</v>
      </c>
      <c r="AT64">
        <f>'Average Left'!AT64-'STDEV Left'!AT64</f>
        <v>4.9690078621947693</v>
      </c>
    </row>
    <row r="65" spans="1:46" x14ac:dyDescent="0.25">
      <c r="A65">
        <v>63</v>
      </c>
      <c r="B65">
        <f>'Average Left'!B65-'STDEV Left'!B65</f>
        <v>5.3031581029391672</v>
      </c>
      <c r="C65">
        <f>'Average Left'!C65-'STDEV Left'!C65</f>
        <v>0.55065138150644866</v>
      </c>
      <c r="D65">
        <f>'Average Left'!D65-'STDEV Left'!D65</f>
        <v>0.2448079760768655</v>
      </c>
      <c r="E65">
        <f>'Average Left'!E65-'STDEV Left'!E65</f>
        <v>-8.5336255500269659E-2</v>
      </c>
      <c r="F65">
        <f>'Average Left'!F65-'STDEV Left'!F65</f>
        <v>2.3932772031408058</v>
      </c>
      <c r="G65">
        <f>'Average Left'!G65-'STDEV Left'!G65</f>
        <v>9.7987443880554341</v>
      </c>
      <c r="H65">
        <f>'Average Left'!H65-'STDEV Left'!H65</f>
        <v>-4.1906350979304312</v>
      </c>
      <c r="I65">
        <f>'Average Left'!I65-'STDEV Left'!I65</f>
        <v>-7.5603808575545761</v>
      </c>
      <c r="J65">
        <f>'Average Left'!J65-'STDEV Left'!J65</f>
        <v>12.064505635120389</v>
      </c>
      <c r="K65">
        <f>'Average Left'!K65-'STDEV Left'!K65</f>
        <v>3.0448112680148149</v>
      </c>
      <c r="L65">
        <f>'Average Left'!L65-'STDEV Left'!L65</f>
        <v>-18.776221681803637</v>
      </c>
      <c r="M65">
        <f>'Average Left'!M65-'STDEV Left'!M65</f>
        <v>0.94475386169346631</v>
      </c>
      <c r="N65">
        <f>'Average Left'!N65-'STDEV Left'!N65</f>
        <v>8.8979082087299108</v>
      </c>
      <c r="O65">
        <f>'Average Left'!O65-'STDEV Left'!O65</f>
        <v>12.266227064853359</v>
      </c>
      <c r="P65">
        <f>'Average Left'!P65-'STDEV Left'!P65</f>
        <v>23.51624202807044</v>
      </c>
      <c r="Q65">
        <f>'Average Left'!Q65-'STDEV Left'!Q65</f>
        <v>2.0696851178066278</v>
      </c>
      <c r="R65">
        <f>'Average Left'!R65-'STDEV Left'!R65</f>
        <v>-17.916378390738828</v>
      </c>
      <c r="S65">
        <f>'Average Left'!S65-'STDEV Left'!S65</f>
        <v>20.273602282751135</v>
      </c>
      <c r="T65">
        <f>'Average Left'!T65-'STDEV Left'!T65</f>
        <v>-1.3353795326167959</v>
      </c>
      <c r="U65">
        <f>'Average Left'!U65-'STDEV Left'!U65</f>
        <v>-124.71194528257962</v>
      </c>
      <c r="V65">
        <f>'Average Left'!V65-'STDEV Left'!V65</f>
        <v>19.807549147677321</v>
      </c>
      <c r="W65">
        <f>'Average Left'!W65-'STDEV Left'!W65</f>
        <v>72.517892131792095</v>
      </c>
      <c r="X65">
        <f>'Average Left'!X65-'STDEV Left'!X65</f>
        <v>-40.024555354186525</v>
      </c>
      <c r="Y65">
        <f>'Average Left'!Y65-'STDEV Left'!Y65</f>
        <v>-138.84885490808497</v>
      </c>
      <c r="Z65">
        <f>'Average Left'!Z65-'STDEV Left'!Z65</f>
        <v>-16.986485869262566</v>
      </c>
      <c r="AA65">
        <f>'Average Left'!AA65-'STDEV Left'!AA65</f>
        <v>-611.18005613732203</v>
      </c>
      <c r="AB65">
        <f>'Average Left'!AB65-'STDEV Left'!AB65</f>
        <v>-275.42542633598396</v>
      </c>
      <c r="AC65">
        <f>'Average Left'!AC65-'STDEV Left'!AC65</f>
        <v>85.420094503592367</v>
      </c>
      <c r="AD65">
        <f>'Average Left'!AD65-'STDEV Left'!AD65</f>
        <v>-469.18898572401685</v>
      </c>
      <c r="AE65">
        <f>'Average Left'!AE65-'STDEV Left'!AE65</f>
        <v>-83.08249627520118</v>
      </c>
      <c r="AF65">
        <f>'Average Left'!AF65-'STDEV Left'!AF65</f>
        <v>-579.776339914863</v>
      </c>
      <c r="AG65">
        <f>'Average Left'!AG65-'STDEV Left'!AG65</f>
        <v>-276.60079920174542</v>
      </c>
      <c r="AH65">
        <f>'Average Left'!AH65-'STDEV Left'!AH65</f>
        <v>16.377090380345834</v>
      </c>
      <c r="AI65">
        <f>'Average Left'!AI65-'STDEV Left'!AI65</f>
        <v>-2.9208855072554067</v>
      </c>
      <c r="AJ65">
        <f>'Average Left'!AJ65-'STDEV Left'!AJ65</f>
        <v>2.1174726037068252</v>
      </c>
      <c r="AK65">
        <f>'Average Left'!AK65-'STDEV Left'!AK65</f>
        <v>3.7451899814040554E-2</v>
      </c>
      <c r="AL65">
        <f>'Average Left'!AL65-'STDEV Left'!AL65</f>
        <v>-27.563692735740911</v>
      </c>
      <c r="AM65">
        <f>'Average Left'!AM65-'STDEV Left'!AM65</f>
        <v>1.5800521359685313</v>
      </c>
      <c r="AN65">
        <f>'Average Left'!AN65-'STDEV Left'!AN65</f>
        <v>0.81418397409515408</v>
      </c>
      <c r="AO65">
        <f>'Average Left'!AO65-'STDEV Left'!AO65</f>
        <v>0.64091867507847189</v>
      </c>
      <c r="AP65">
        <f>'Average Left'!AP65-'STDEV Left'!AP65</f>
        <v>11.65000682451911</v>
      </c>
      <c r="AQ65">
        <f>'Average Left'!AQ65-'STDEV Left'!AQ65</f>
        <v>2.320101144735458</v>
      </c>
      <c r="AR65">
        <f>'Average Left'!AR65-'STDEV Left'!AR65</f>
        <v>0.39374871559971125</v>
      </c>
      <c r="AS65">
        <f>'Average Left'!AS65-'STDEV Left'!AS65</f>
        <v>0.38786481810897505</v>
      </c>
      <c r="AT65">
        <f>'Average Left'!AT65-'STDEV Left'!AT65</f>
        <v>6.0309372204288465</v>
      </c>
    </row>
    <row r="66" spans="1:46" x14ac:dyDescent="0.25">
      <c r="A66">
        <v>64</v>
      </c>
      <c r="B66">
        <f>'Average Left'!B66-'STDEV Left'!B66</f>
        <v>5.3140887366443446</v>
      </c>
      <c r="C66">
        <f>'Average Left'!C66-'STDEV Left'!C66</f>
        <v>0.55112006041550576</v>
      </c>
      <c r="D66">
        <f>'Average Left'!D66-'STDEV Left'!D66</f>
        <v>0.27112734107640041</v>
      </c>
      <c r="E66">
        <f>'Average Left'!E66-'STDEV Left'!E66</f>
        <v>-9.1732085942852759E-2</v>
      </c>
      <c r="F66">
        <f>'Average Left'!F66-'STDEV Left'!F66</f>
        <v>2.3387773433815204</v>
      </c>
      <c r="G66">
        <f>'Average Left'!G66-'STDEV Left'!G66</f>
        <v>9.6547913438605768</v>
      </c>
      <c r="H66">
        <f>'Average Left'!H66-'STDEV Left'!H66</f>
        <v>-4.1120905379786628</v>
      </c>
      <c r="I66">
        <f>'Average Left'!I66-'STDEV Left'!I66</f>
        <v>-7.4514456280639179</v>
      </c>
      <c r="J66">
        <f>'Average Left'!J66-'STDEV Left'!J66</f>
        <v>12.028346823182101</v>
      </c>
      <c r="K66">
        <f>'Average Left'!K66-'STDEV Left'!K66</f>
        <v>2.8494947018364103</v>
      </c>
      <c r="L66">
        <f>'Average Left'!L66-'STDEV Left'!L66</f>
        <v>-18.784083038032733</v>
      </c>
      <c r="M66">
        <f>'Average Left'!M66-'STDEV Left'!M66</f>
        <v>0.16531614691354335</v>
      </c>
      <c r="N66">
        <f>'Average Left'!N66-'STDEV Left'!N66</f>
        <v>8.5492612473679532</v>
      </c>
      <c r="O66">
        <f>'Average Left'!O66-'STDEV Left'!O66</f>
        <v>12.761497482705627</v>
      </c>
      <c r="P66">
        <f>'Average Left'!P66-'STDEV Left'!P66</f>
        <v>22.905095686400262</v>
      </c>
      <c r="Q66">
        <f>'Average Left'!Q66-'STDEV Left'!Q66</f>
        <v>2.1982846462796881</v>
      </c>
      <c r="R66">
        <f>'Average Left'!R66-'STDEV Left'!R66</f>
        <v>-18.755930590127964</v>
      </c>
      <c r="S66">
        <f>'Average Left'!S66-'STDEV Left'!S66</f>
        <v>19.903729323804424</v>
      </c>
      <c r="T66">
        <f>'Average Left'!T66-'STDEV Left'!T66</f>
        <v>-1.314461059693113</v>
      </c>
      <c r="U66">
        <f>'Average Left'!U66-'STDEV Left'!U66</f>
        <v>-128.65036952538844</v>
      </c>
      <c r="V66">
        <f>'Average Left'!V66-'STDEV Left'!V66</f>
        <v>22.920542280526902</v>
      </c>
      <c r="W66">
        <f>'Average Left'!W66-'STDEV Left'!W66</f>
        <v>83.822237204065942</v>
      </c>
      <c r="X66">
        <f>'Average Left'!X66-'STDEV Left'!X66</f>
        <v>-40.402422515504711</v>
      </c>
      <c r="Y66">
        <f>'Average Left'!Y66-'STDEV Left'!Y66</f>
        <v>-146.02075514293495</v>
      </c>
      <c r="Z66">
        <f>'Average Left'!Z66-'STDEV Left'!Z66</f>
        <v>-7.1397385515044647</v>
      </c>
      <c r="AA66">
        <f>'Average Left'!AA66-'STDEV Left'!AA66</f>
        <v>-607.04722209910221</v>
      </c>
      <c r="AB66">
        <f>'Average Left'!AB66-'STDEV Left'!AB66</f>
        <v>-280.50632777131631</v>
      </c>
      <c r="AC66">
        <f>'Average Left'!AC66-'STDEV Left'!AC66</f>
        <v>41.344196706477788</v>
      </c>
      <c r="AD66">
        <f>'Average Left'!AD66-'STDEV Left'!AD66</f>
        <v>-467.85096099349164</v>
      </c>
      <c r="AE66">
        <f>'Average Left'!AE66-'STDEV Left'!AE66</f>
        <v>-95.546540314581307</v>
      </c>
      <c r="AF66">
        <f>'Average Left'!AF66-'STDEV Left'!AF66</f>
        <v>-579.0298320171471</v>
      </c>
      <c r="AG66">
        <f>'Average Left'!AG66-'STDEV Left'!AG66</f>
        <v>-305.5274739961427</v>
      </c>
      <c r="AH66">
        <f>'Average Left'!AH66-'STDEV Left'!AH66</f>
        <v>23.849602047795038</v>
      </c>
      <c r="AI66">
        <f>'Average Left'!AI66-'STDEV Left'!AI66</f>
        <v>-2.9964368357108002</v>
      </c>
      <c r="AJ66">
        <f>'Average Left'!AJ66-'STDEV Left'!AJ66</f>
        <v>2.1100557294535411</v>
      </c>
      <c r="AK66">
        <f>'Average Left'!AK66-'STDEV Left'!AK66</f>
        <v>3.8163170959612552E-2</v>
      </c>
      <c r="AL66">
        <f>'Average Left'!AL66-'STDEV Left'!AL66</f>
        <v>-28.47756970664053</v>
      </c>
      <c r="AM66">
        <f>'Average Left'!AM66-'STDEV Left'!AM66</f>
        <v>1.4504571001109903</v>
      </c>
      <c r="AN66">
        <f>'Average Left'!AN66-'STDEV Left'!AN66</f>
        <v>0.78296615851433815</v>
      </c>
      <c r="AO66">
        <f>'Average Left'!AO66-'STDEV Left'!AO66</f>
        <v>0.61792390782036</v>
      </c>
      <c r="AP66">
        <f>'Average Left'!AP66-'STDEV Left'!AP66</f>
        <v>10.724313649995725</v>
      </c>
      <c r="AQ66">
        <f>'Average Left'!AQ66-'STDEV Left'!AQ66</f>
        <v>2.2740973531004438</v>
      </c>
      <c r="AR66">
        <f>'Average Left'!AR66-'STDEV Left'!AR66</f>
        <v>0.38829310076701062</v>
      </c>
      <c r="AS66">
        <f>'Average Left'!AS66-'STDEV Left'!AS66</f>
        <v>0.37542397832253238</v>
      </c>
      <c r="AT66">
        <f>'Average Left'!AT66-'STDEV Left'!AT66</f>
        <v>7.090258374498922</v>
      </c>
    </row>
    <row r="67" spans="1:46" x14ac:dyDescent="0.25">
      <c r="A67">
        <v>65</v>
      </c>
      <c r="B67">
        <f>'Average Left'!B67-'STDEV Left'!B67</f>
        <v>5.3257357186246503</v>
      </c>
      <c r="C67">
        <f>'Average Left'!C67-'STDEV Left'!C67</f>
        <v>0.5516081448042417</v>
      </c>
      <c r="D67">
        <f>'Average Left'!D67-'STDEV Left'!D67</f>
        <v>0.29467050847716214</v>
      </c>
      <c r="E67">
        <f>'Average Left'!E67-'STDEV Left'!E67</f>
        <v>-0.10009487485044749</v>
      </c>
      <c r="F67">
        <f>'Average Left'!F67-'STDEV Left'!F67</f>
        <v>2.278669425669781</v>
      </c>
      <c r="G67">
        <f>'Average Left'!G67-'STDEV Left'!G67</f>
        <v>9.4917130474294034</v>
      </c>
      <c r="H67">
        <f>'Average Left'!H67-'STDEV Left'!H67</f>
        <v>-4.0354701001474904</v>
      </c>
      <c r="I67">
        <f>'Average Left'!I67-'STDEV Left'!I67</f>
        <v>-7.3133577799022662</v>
      </c>
      <c r="J67">
        <f>'Average Left'!J67-'STDEV Left'!J67</f>
        <v>12.002243484334972</v>
      </c>
      <c r="K67">
        <f>'Average Left'!K67-'STDEV Left'!K67</f>
        <v>2.648546911193181</v>
      </c>
      <c r="L67">
        <f>'Average Left'!L67-'STDEV Left'!L67</f>
        <v>-18.771333729165846</v>
      </c>
      <c r="M67">
        <f>'Average Left'!M67-'STDEV Left'!M67</f>
        <v>-0.58968006272528983</v>
      </c>
      <c r="N67">
        <f>'Average Left'!N67-'STDEV Left'!N67</f>
        <v>8.1920954761947193</v>
      </c>
      <c r="O67">
        <f>'Average Left'!O67-'STDEV Left'!O67</f>
        <v>13.199355781765064</v>
      </c>
      <c r="P67">
        <f>'Average Left'!P67-'STDEV Left'!P67</f>
        <v>22.297019686630556</v>
      </c>
      <c r="Q67">
        <f>'Average Left'!Q67-'STDEV Left'!Q67</f>
        <v>2.2633943655789603</v>
      </c>
      <c r="R67">
        <f>'Average Left'!R67-'STDEV Left'!R67</f>
        <v>-19.595309118402113</v>
      </c>
      <c r="S67">
        <f>'Average Left'!S67-'STDEV Left'!S67</f>
        <v>19.521745508014522</v>
      </c>
      <c r="T67">
        <f>'Average Left'!T67-'STDEV Left'!T67</f>
        <v>-1.2754718377782626</v>
      </c>
      <c r="U67">
        <f>'Average Left'!U67-'STDEV Left'!U67</f>
        <v>-132.10723615160157</v>
      </c>
      <c r="V67">
        <f>'Average Left'!V67-'STDEV Left'!V67</f>
        <v>26.16614758254094</v>
      </c>
      <c r="W67">
        <f>'Average Left'!W67-'STDEV Left'!W67</f>
        <v>94.989694993581878</v>
      </c>
      <c r="X67">
        <f>'Average Left'!X67-'STDEV Left'!X67</f>
        <v>-38.807478628473888</v>
      </c>
      <c r="Y67">
        <f>'Average Left'!Y67-'STDEV Left'!Y67</f>
        <v>-154.17029906810524</v>
      </c>
      <c r="Z67">
        <f>'Average Left'!Z67-'STDEV Left'!Z67</f>
        <v>2.8039433315035964</v>
      </c>
      <c r="AA67">
        <f>'Average Left'!AA67-'STDEV Left'!AA67</f>
        <v>-599.92276446843675</v>
      </c>
      <c r="AB67">
        <f>'Average Left'!AB67-'STDEV Left'!AB67</f>
        <v>-285.84495821500451</v>
      </c>
      <c r="AC67">
        <f>'Average Left'!AC67-'STDEV Left'!AC67</f>
        <v>-1.8784231612627309</v>
      </c>
      <c r="AD67">
        <f>'Average Left'!AD67-'STDEV Left'!AD67</f>
        <v>-466.21642597958817</v>
      </c>
      <c r="AE67">
        <f>'Average Left'!AE67-'STDEV Left'!AE67</f>
        <v>-104.55526821729994</v>
      </c>
      <c r="AF67">
        <f>'Average Left'!AF67-'STDEV Left'!AF67</f>
        <v>-572.24050879407594</v>
      </c>
      <c r="AG67">
        <f>'Average Left'!AG67-'STDEV Left'!AG67</f>
        <v>-336.84608117405128</v>
      </c>
      <c r="AH67">
        <f>'Average Left'!AH67-'STDEV Left'!AH67</f>
        <v>31.051020700097112</v>
      </c>
      <c r="AI67">
        <f>'Average Left'!AI67-'STDEV Left'!AI67</f>
        <v>-3.0401780514644061</v>
      </c>
      <c r="AJ67">
        <f>'Average Left'!AJ67-'STDEV Left'!AJ67</f>
        <v>2.0967953918803151</v>
      </c>
      <c r="AK67">
        <f>'Average Left'!AK67-'STDEV Left'!AK67</f>
        <v>3.7712859889032321E-2</v>
      </c>
      <c r="AL67">
        <f>'Average Left'!AL67-'STDEV Left'!AL67</f>
        <v>-28.895964297622648</v>
      </c>
      <c r="AM67">
        <f>'Average Left'!AM67-'STDEV Left'!AM67</f>
        <v>1.3102576292685795</v>
      </c>
      <c r="AN67">
        <f>'Average Left'!AN67-'STDEV Left'!AN67</f>
        <v>0.75510042754814344</v>
      </c>
      <c r="AO67">
        <f>'Average Left'!AO67-'STDEV Left'!AO67</f>
        <v>0.59355952389805289</v>
      </c>
      <c r="AP67">
        <f>'Average Left'!AP67-'STDEV Left'!AP67</f>
        <v>9.7156474273404889</v>
      </c>
      <c r="AQ67">
        <f>'Average Left'!AQ67-'STDEV Left'!AQ67</f>
        <v>2.2258419300909864</v>
      </c>
      <c r="AR67">
        <f>'Average Left'!AR67-'STDEV Left'!AR67</f>
        <v>0.38273879637108216</v>
      </c>
      <c r="AS67">
        <f>'Average Left'!AS67-'STDEV Left'!AS67</f>
        <v>0.36253552273998879</v>
      </c>
      <c r="AT67">
        <f>'Average Left'!AT67-'STDEV Left'!AT67</f>
        <v>8.1776436808799478</v>
      </c>
    </row>
    <row r="68" spans="1:46" x14ac:dyDescent="0.25">
      <c r="A68">
        <v>66</v>
      </c>
      <c r="B68">
        <f>'Average Left'!B68-'STDEV Left'!B68</f>
        <v>5.3377515768104367</v>
      </c>
      <c r="C68">
        <f>'Average Left'!C68-'STDEV Left'!C68</f>
        <v>0.55209381483843945</v>
      </c>
      <c r="D68">
        <f>'Average Left'!D68-'STDEV Left'!D68</f>
        <v>0.32203283970361168</v>
      </c>
      <c r="E68">
        <f>'Average Left'!E68-'STDEV Left'!E68</f>
        <v>-0.1077567597843055</v>
      </c>
      <c r="F68">
        <f>'Average Left'!F68-'STDEV Left'!F68</f>
        <v>2.2112763971277438</v>
      </c>
      <c r="G68">
        <f>'Average Left'!G68-'STDEV Left'!G68</f>
        <v>9.324342411973392</v>
      </c>
      <c r="H68">
        <f>'Average Left'!H68-'STDEV Left'!H68</f>
        <v>-3.9544976323201082</v>
      </c>
      <c r="I68">
        <f>'Average Left'!I68-'STDEV Left'!I68</f>
        <v>-7.1543582326173309</v>
      </c>
      <c r="J68">
        <f>'Average Left'!J68-'STDEV Left'!J68</f>
        <v>11.978366734510709</v>
      </c>
      <c r="K68">
        <f>'Average Left'!K68-'STDEV Left'!K68</f>
        <v>2.4410531305291876</v>
      </c>
      <c r="L68">
        <f>'Average Left'!L68-'STDEV Left'!L68</f>
        <v>-18.741708196056187</v>
      </c>
      <c r="M68">
        <f>'Average Left'!M68-'STDEV Left'!M68</f>
        <v>-1.3380759706721177</v>
      </c>
      <c r="N68">
        <f>'Average Left'!N68-'STDEV Left'!N68</f>
        <v>7.8301859649624213</v>
      </c>
      <c r="O68">
        <f>'Average Left'!O68-'STDEV Left'!O68</f>
        <v>13.547743179497356</v>
      </c>
      <c r="P68">
        <f>'Average Left'!P68-'STDEV Left'!P68</f>
        <v>21.693207848170495</v>
      </c>
      <c r="Q68">
        <f>'Average Left'!Q68-'STDEV Left'!Q68</f>
        <v>2.2870128613265166</v>
      </c>
      <c r="R68">
        <f>'Average Left'!R68-'STDEV Left'!R68</f>
        <v>-20.410514732538232</v>
      </c>
      <c r="S68">
        <f>'Average Left'!S68-'STDEV Left'!S68</f>
        <v>19.095433177048289</v>
      </c>
      <c r="T68">
        <f>'Average Left'!T68-'STDEV Left'!T68</f>
        <v>-1.2223944216105589</v>
      </c>
      <c r="U68">
        <f>'Average Left'!U68-'STDEV Left'!U68</f>
        <v>-135.39401790534527</v>
      </c>
      <c r="V68">
        <f>'Average Left'!V68-'STDEV Left'!V68</f>
        <v>29.58951549764765</v>
      </c>
      <c r="W68">
        <f>'Average Left'!W68-'STDEV Left'!W68</f>
        <v>105.85036551141718</v>
      </c>
      <c r="X68">
        <f>'Average Left'!X68-'STDEV Left'!X68</f>
        <v>-36.803851659166746</v>
      </c>
      <c r="Y68">
        <f>'Average Left'!Y68-'STDEV Left'!Y68</f>
        <v>-162.25683536052102</v>
      </c>
      <c r="Z68">
        <f>'Average Left'!Z68-'STDEV Left'!Z68</f>
        <v>12.768869996622762</v>
      </c>
      <c r="AA68">
        <f>'Average Left'!AA68-'STDEV Left'!AA68</f>
        <v>-591.06683778810657</v>
      </c>
      <c r="AB68">
        <f>'Average Left'!AB68-'STDEV Left'!AB68</f>
        <v>-290.79877571675104</v>
      </c>
      <c r="AC68">
        <f>'Average Left'!AC68-'STDEV Left'!AC68</f>
        <v>-42.169351496985144</v>
      </c>
      <c r="AD68">
        <f>'Average Left'!AD68-'STDEV Left'!AD68</f>
        <v>-464.83364215708048</v>
      </c>
      <c r="AE68">
        <f>'Average Left'!AE68-'STDEV Left'!AE68</f>
        <v>-111.37098740422604</v>
      </c>
      <c r="AF68">
        <f>'Average Left'!AF68-'STDEV Left'!AF68</f>
        <v>-564.66288905778129</v>
      </c>
      <c r="AG68">
        <f>'Average Left'!AG68-'STDEV Left'!AG68</f>
        <v>-370.10309344648994</v>
      </c>
      <c r="AH68">
        <f>'Average Left'!AH68-'STDEV Left'!AH68</f>
        <v>38.358694878892244</v>
      </c>
      <c r="AI68">
        <f>'Average Left'!AI68-'STDEV Left'!AI68</f>
        <v>-3.0620386030579034</v>
      </c>
      <c r="AJ68">
        <f>'Average Left'!AJ68-'STDEV Left'!AJ68</f>
        <v>2.0762908219038065</v>
      </c>
      <c r="AK68">
        <f>'Average Left'!AK68-'STDEV Left'!AK68</f>
        <v>3.7983287064802598E-2</v>
      </c>
      <c r="AL68">
        <f>'Average Left'!AL68-'STDEV Left'!AL68</f>
        <v>-29.051289710697244</v>
      </c>
      <c r="AM68">
        <f>'Average Left'!AM68-'STDEV Left'!AM68</f>
        <v>1.1725558046033266</v>
      </c>
      <c r="AN68">
        <f>'Average Left'!AN68-'STDEV Left'!AN68</f>
        <v>0.72649897912461459</v>
      </c>
      <c r="AO68">
        <f>'Average Left'!AO68-'STDEV Left'!AO68</f>
        <v>0.56902640590636022</v>
      </c>
      <c r="AP68">
        <f>'Average Left'!AP68-'STDEV Left'!AP68</f>
        <v>8.7251945823303689</v>
      </c>
      <c r="AQ68">
        <f>'Average Left'!AQ68-'STDEV Left'!AQ68</f>
        <v>2.1743206614047881</v>
      </c>
      <c r="AR68">
        <f>'Average Left'!AR68-'STDEV Left'!AR68</f>
        <v>0.37666605702653244</v>
      </c>
      <c r="AS68">
        <f>'Average Left'!AS68-'STDEV Left'!AS68</f>
        <v>0.34995810257592808</v>
      </c>
      <c r="AT68">
        <f>'Average Left'!AT68-'STDEV Left'!AT68</f>
        <v>9.293293308228824</v>
      </c>
    </row>
    <row r="69" spans="1:46" x14ac:dyDescent="0.25">
      <c r="A69">
        <v>67</v>
      </c>
      <c r="B69">
        <f>'Average Left'!B69-'STDEV Left'!B69</f>
        <v>5.3492158405948027</v>
      </c>
      <c r="C69">
        <f>'Average Left'!C69-'STDEV Left'!C69</f>
        <v>0.55259915218885802</v>
      </c>
      <c r="D69">
        <f>'Average Left'!D69-'STDEV Left'!D69</f>
        <v>0.34489690236003945</v>
      </c>
      <c r="E69">
        <f>'Average Left'!E69-'STDEV Left'!E69</f>
        <v>-0.11501237822553435</v>
      </c>
      <c r="F69">
        <f>'Average Left'!F69-'STDEV Left'!F69</f>
        <v>2.1465837540860009</v>
      </c>
      <c r="G69">
        <f>'Average Left'!G69-'STDEV Left'!G69</f>
        <v>9.150836719756331</v>
      </c>
      <c r="H69">
        <f>'Average Left'!H69-'STDEV Left'!H69</f>
        <v>-3.8655278441156327</v>
      </c>
      <c r="I69">
        <f>'Average Left'!I69-'STDEV Left'!I69</f>
        <v>-6.9953898745728083</v>
      </c>
      <c r="J69">
        <f>'Average Left'!J69-'STDEV Left'!J69</f>
        <v>11.967148017551771</v>
      </c>
      <c r="K69">
        <f>'Average Left'!K69-'STDEV Left'!K69</f>
        <v>2.214987591685678</v>
      </c>
      <c r="L69">
        <f>'Average Left'!L69-'STDEV Left'!L69</f>
        <v>-18.711831388696066</v>
      </c>
      <c r="M69">
        <f>'Average Left'!M69-'STDEV Left'!M69</f>
        <v>-2.0509387445046929</v>
      </c>
      <c r="N69">
        <f>'Average Left'!N69-'STDEV Left'!N69</f>
        <v>7.4510193631428034</v>
      </c>
      <c r="O69">
        <f>'Average Left'!O69-'STDEV Left'!O69</f>
        <v>13.832516756942542</v>
      </c>
      <c r="P69">
        <f>'Average Left'!P69-'STDEV Left'!P69</f>
        <v>21.098689677738772</v>
      </c>
      <c r="Q69">
        <f>'Average Left'!Q69-'STDEV Left'!Q69</f>
        <v>2.2972708208937216</v>
      </c>
      <c r="R69">
        <f>'Average Left'!R69-'STDEV Left'!R69</f>
        <v>-21.214071337008328</v>
      </c>
      <c r="S69">
        <f>'Average Left'!S69-'STDEV Left'!S69</f>
        <v>18.574046045226638</v>
      </c>
      <c r="T69">
        <f>'Average Left'!T69-'STDEV Left'!T69</f>
        <v>-1.1683445366272496</v>
      </c>
      <c r="U69">
        <f>'Average Left'!U69-'STDEV Left'!U69</f>
        <v>-138.0033131957201</v>
      </c>
      <c r="V69">
        <f>'Average Left'!V69-'STDEV Left'!V69</f>
        <v>33.003849139434855</v>
      </c>
      <c r="W69">
        <f>'Average Left'!W69-'STDEV Left'!W69</f>
        <v>116.51144062696829</v>
      </c>
      <c r="X69">
        <f>'Average Left'!X69-'STDEV Left'!X69</f>
        <v>-34.831100484306887</v>
      </c>
      <c r="Y69">
        <f>'Average Left'!Y69-'STDEV Left'!Y69</f>
        <v>-170.13767780701582</v>
      </c>
      <c r="Z69">
        <f>'Average Left'!Z69-'STDEV Left'!Z69</f>
        <v>22.707217787272839</v>
      </c>
      <c r="AA69">
        <f>'Average Left'!AA69-'STDEV Left'!AA69</f>
        <v>-581.95026939978504</v>
      </c>
      <c r="AB69">
        <f>'Average Left'!AB69-'STDEV Left'!AB69</f>
        <v>-295.79182664160186</v>
      </c>
      <c r="AC69">
        <f>'Average Left'!AC69-'STDEV Left'!AC69</f>
        <v>-75.651852799195154</v>
      </c>
      <c r="AD69">
        <f>'Average Left'!AD69-'STDEV Left'!AD69</f>
        <v>-463.56233488934919</v>
      </c>
      <c r="AE69">
        <f>'Average Left'!AE69-'STDEV Left'!AE69</f>
        <v>-111.15066994698243</v>
      </c>
      <c r="AF69">
        <f>'Average Left'!AF69-'STDEV Left'!AF69</f>
        <v>-551.1793893158889</v>
      </c>
      <c r="AG69">
        <f>'Average Left'!AG69-'STDEV Left'!AG69</f>
        <v>-409.95396101546021</v>
      </c>
      <c r="AH69">
        <f>'Average Left'!AH69-'STDEV Left'!AH69</f>
        <v>45.404036485271163</v>
      </c>
      <c r="AI69">
        <f>'Average Left'!AI69-'STDEV Left'!AI69</f>
        <v>-3.082516329839462</v>
      </c>
      <c r="AJ69">
        <f>'Average Left'!AJ69-'STDEV Left'!AJ69</f>
        <v>2.0418227504804696</v>
      </c>
      <c r="AK69">
        <f>'Average Left'!AK69-'STDEV Left'!AK69</f>
        <v>3.6906305698130915E-2</v>
      </c>
      <c r="AL69">
        <f>'Average Left'!AL69-'STDEV Left'!AL69</f>
        <v>-29.19736454088801</v>
      </c>
      <c r="AM69">
        <f>'Average Left'!AM69-'STDEV Left'!AM69</f>
        <v>1.0359134480024048</v>
      </c>
      <c r="AN69">
        <f>'Average Left'!AN69-'STDEV Left'!AN69</f>
        <v>0.69748490628514881</v>
      </c>
      <c r="AO69">
        <f>'Average Left'!AO69-'STDEV Left'!AO69</f>
        <v>0.54209683881279347</v>
      </c>
      <c r="AP69">
        <f>'Average Left'!AP69-'STDEV Left'!AP69</f>
        <v>7.7050683752072278</v>
      </c>
      <c r="AQ69">
        <f>'Average Left'!AQ69-'STDEV Left'!AQ69</f>
        <v>2.1135826736608636</v>
      </c>
      <c r="AR69">
        <f>'Average Left'!AR69-'STDEV Left'!AR69</f>
        <v>0.37025679001481487</v>
      </c>
      <c r="AS69">
        <f>'Average Left'!AS69-'STDEV Left'!AS69</f>
        <v>0.33736671405248975</v>
      </c>
      <c r="AT69">
        <f>'Average Left'!AT69-'STDEV Left'!AT69</f>
        <v>10.397837818744183</v>
      </c>
    </row>
    <row r="70" spans="1:46" x14ac:dyDescent="0.25">
      <c r="A70">
        <v>68</v>
      </c>
      <c r="B70">
        <f>'Average Left'!B70-'STDEV Left'!B70</f>
        <v>5.3610540947840342</v>
      </c>
      <c r="C70">
        <f>'Average Left'!C70-'STDEV Left'!C70</f>
        <v>0.55311453722401038</v>
      </c>
      <c r="D70">
        <f>'Average Left'!D70-'STDEV Left'!D70</f>
        <v>0.37204417158381559</v>
      </c>
      <c r="E70">
        <f>'Average Left'!E70-'STDEV Left'!E70</f>
        <v>-0.1251643565094509</v>
      </c>
      <c r="F70">
        <f>'Average Left'!F70-'STDEV Left'!F70</f>
        <v>2.0783571977536734</v>
      </c>
      <c r="G70">
        <f>'Average Left'!G70-'STDEV Left'!G70</f>
        <v>8.9656714788830918</v>
      </c>
      <c r="H70">
        <f>'Average Left'!H70-'STDEV Left'!H70</f>
        <v>-3.7801165268847474</v>
      </c>
      <c r="I70">
        <f>'Average Left'!I70-'STDEV Left'!I70</f>
        <v>-6.8216333739542812</v>
      </c>
      <c r="J70">
        <f>'Average Left'!J70-'STDEV Left'!J70</f>
        <v>11.969913415436711</v>
      </c>
      <c r="K70">
        <f>'Average Left'!K70-'STDEV Left'!K70</f>
        <v>1.9827671849385948</v>
      </c>
      <c r="L70">
        <f>'Average Left'!L70-'STDEV Left'!L70</f>
        <v>-18.671059468636532</v>
      </c>
      <c r="M70">
        <f>'Average Left'!M70-'STDEV Left'!M70</f>
        <v>-2.740318345090019</v>
      </c>
      <c r="N70">
        <f>'Average Left'!N70-'STDEV Left'!N70</f>
        <v>7.0634201988028353</v>
      </c>
      <c r="O70">
        <f>'Average Left'!O70-'STDEV Left'!O70</f>
        <v>14.049913889288906</v>
      </c>
      <c r="P70">
        <f>'Average Left'!P70-'STDEV Left'!P70</f>
        <v>20.50626743275804</v>
      </c>
      <c r="Q70">
        <f>'Average Left'!Q70-'STDEV Left'!Q70</f>
        <v>2.2637982740273466</v>
      </c>
      <c r="R70">
        <f>'Average Left'!R70-'STDEV Left'!R70</f>
        <v>-22.00798461047517</v>
      </c>
      <c r="S70">
        <f>'Average Left'!S70-'STDEV Left'!S70</f>
        <v>18.034396557398619</v>
      </c>
      <c r="T70">
        <f>'Average Left'!T70-'STDEV Left'!T70</f>
        <v>-1.1066029974251816</v>
      </c>
      <c r="U70">
        <f>'Average Left'!U70-'STDEV Left'!U70</f>
        <v>-140.17621417655559</v>
      </c>
      <c r="V70">
        <f>'Average Left'!V70-'STDEV Left'!V70</f>
        <v>36.405791992535633</v>
      </c>
      <c r="W70">
        <f>'Average Left'!W70-'STDEV Left'!W70</f>
        <v>126.94773116117608</v>
      </c>
      <c r="X70">
        <f>'Average Left'!X70-'STDEV Left'!X70</f>
        <v>-31.996377358414598</v>
      </c>
      <c r="Y70">
        <f>'Average Left'!Y70-'STDEV Left'!Y70</f>
        <v>-177.88671838073913</v>
      </c>
      <c r="Z70">
        <f>'Average Left'!Z70-'STDEV Left'!Z70</f>
        <v>32.778706541434609</v>
      </c>
      <c r="AA70">
        <f>'Average Left'!AA70-'STDEV Left'!AA70</f>
        <v>-571.76046002306202</v>
      </c>
      <c r="AB70">
        <f>'Average Left'!AB70-'STDEV Left'!AB70</f>
        <v>-300.86807627857218</v>
      </c>
      <c r="AC70">
        <f>'Average Left'!AC70-'STDEV Left'!AC70</f>
        <v>-106.39599233661554</v>
      </c>
      <c r="AD70">
        <f>'Average Left'!AD70-'STDEV Left'!AD70</f>
        <v>-462.29680964183018</v>
      </c>
      <c r="AE70">
        <f>'Average Left'!AE70-'STDEV Left'!AE70</f>
        <v>-107.88632373197099</v>
      </c>
      <c r="AF70">
        <f>'Average Left'!AF70-'STDEV Left'!AF70</f>
        <v>-534.11668089437103</v>
      </c>
      <c r="AG70">
        <f>'Average Left'!AG70-'STDEV Left'!AG70</f>
        <v>-452.66177412769355</v>
      </c>
      <c r="AH70">
        <f>'Average Left'!AH70-'STDEV Left'!AH70</f>
        <v>51.82774532651392</v>
      </c>
      <c r="AI70">
        <f>'Average Left'!AI70-'STDEV Left'!AI70</f>
        <v>-3.0879712840859939</v>
      </c>
      <c r="AJ70">
        <f>'Average Left'!AJ70-'STDEV Left'!AJ70</f>
        <v>1.9892973438976855</v>
      </c>
      <c r="AK70">
        <f>'Average Left'!AK70-'STDEV Left'!AK70</f>
        <v>3.5646370890974041E-2</v>
      </c>
      <c r="AL70">
        <f>'Average Left'!AL70-'STDEV Left'!AL70</f>
        <v>-29.161517586078372</v>
      </c>
      <c r="AM70">
        <f>'Average Left'!AM70-'STDEV Left'!AM70</f>
        <v>0.89689822511200556</v>
      </c>
      <c r="AN70">
        <f>'Average Left'!AN70-'STDEV Left'!AN70</f>
        <v>0.66747857179323522</v>
      </c>
      <c r="AO70">
        <f>'Average Left'!AO70-'STDEV Left'!AO70</f>
        <v>0.51385281307845809</v>
      </c>
      <c r="AP70">
        <f>'Average Left'!AP70-'STDEV Left'!AP70</f>
        <v>6.6581304923248243</v>
      </c>
      <c r="AQ70">
        <f>'Average Left'!AQ70-'STDEV Left'!AQ70</f>
        <v>2.0508166152202292</v>
      </c>
      <c r="AR70">
        <f>'Average Left'!AR70-'STDEV Left'!AR70</f>
        <v>0.36266682881502538</v>
      </c>
      <c r="AS70">
        <f>'Average Left'!AS70-'STDEV Left'!AS70</f>
        <v>0.32525694490747126</v>
      </c>
      <c r="AT70">
        <f>'Average Left'!AT70-'STDEV Left'!AT70</f>
        <v>11.489228658494294</v>
      </c>
    </row>
    <row r="71" spans="1:46" x14ac:dyDescent="0.25">
      <c r="A71">
        <v>69</v>
      </c>
      <c r="B71">
        <f>'Average Left'!B71-'STDEV Left'!B71</f>
        <v>5.3728337216352475</v>
      </c>
      <c r="C71">
        <f>'Average Left'!C71-'STDEV Left'!C71</f>
        <v>0.55362640474286251</v>
      </c>
      <c r="D71">
        <f>'Average Left'!D71-'STDEV Left'!D71</f>
        <v>0.39137157224599539</v>
      </c>
      <c r="E71">
        <f>'Average Left'!E71-'STDEV Left'!E71</f>
        <v>-0.13395243225563341</v>
      </c>
      <c r="F71">
        <f>'Average Left'!F71-'STDEV Left'!F71</f>
        <v>2.0022181516199296</v>
      </c>
      <c r="G71">
        <f>'Average Left'!G71-'STDEV Left'!G71</f>
        <v>8.7772162103227593</v>
      </c>
      <c r="H71">
        <f>'Average Left'!H71-'STDEV Left'!H71</f>
        <v>-3.6875400039632571</v>
      </c>
      <c r="I71">
        <f>'Average Left'!I71-'STDEV Left'!I71</f>
        <v>-6.6185753412115407</v>
      </c>
      <c r="J71">
        <f>'Average Left'!J71-'STDEV Left'!J71</f>
        <v>11.975074772569657</v>
      </c>
      <c r="K71">
        <f>'Average Left'!K71-'STDEV Left'!K71</f>
        <v>1.7428933321434061</v>
      </c>
      <c r="L71">
        <f>'Average Left'!L71-'STDEV Left'!L71</f>
        <v>-18.60414753861172</v>
      </c>
      <c r="M71">
        <f>'Average Left'!M71-'STDEV Left'!M71</f>
        <v>-3.4248003258591693</v>
      </c>
      <c r="N71">
        <f>'Average Left'!N71-'STDEV Left'!N71</f>
        <v>6.6677712405600271</v>
      </c>
      <c r="O71">
        <f>'Average Left'!O71-'STDEV Left'!O71</f>
        <v>14.102946281763518</v>
      </c>
      <c r="P71">
        <f>'Average Left'!P71-'STDEV Left'!P71</f>
        <v>19.911142757916174</v>
      </c>
      <c r="Q71">
        <f>'Average Left'!Q71-'STDEV Left'!Q71</f>
        <v>2.1859264600266406</v>
      </c>
      <c r="R71">
        <f>'Average Left'!R71-'STDEV Left'!R71</f>
        <v>-22.768854612076368</v>
      </c>
      <c r="S71">
        <f>'Average Left'!S71-'STDEV Left'!S71</f>
        <v>17.420734732529159</v>
      </c>
      <c r="T71">
        <f>'Average Left'!T71-'STDEV Left'!T71</f>
        <v>-1.0249312344999342</v>
      </c>
      <c r="U71">
        <f>'Average Left'!U71-'STDEV Left'!U71</f>
        <v>-142.18777178584639</v>
      </c>
      <c r="V71">
        <f>'Average Left'!V71-'STDEV Left'!V71</f>
        <v>39.967164194823965</v>
      </c>
      <c r="W71">
        <f>'Average Left'!W71-'STDEV Left'!W71</f>
        <v>136.50723956034761</v>
      </c>
      <c r="X71">
        <f>'Average Left'!X71-'STDEV Left'!X71</f>
        <v>-28.202671177365122</v>
      </c>
      <c r="Y71">
        <f>'Average Left'!Y71-'STDEV Left'!Y71</f>
        <v>-185.29833350396189</v>
      </c>
      <c r="Z71">
        <f>'Average Left'!Z71-'STDEV Left'!Z71</f>
        <v>42.637500157799032</v>
      </c>
      <c r="AA71">
        <f>'Average Left'!AA71-'STDEV Left'!AA71</f>
        <v>-559.39520313897754</v>
      </c>
      <c r="AB71">
        <f>'Average Left'!AB71-'STDEV Left'!AB71</f>
        <v>-306.11000663321113</v>
      </c>
      <c r="AC71">
        <f>'Average Left'!AC71-'STDEV Left'!AC71</f>
        <v>-131.94324555571683</v>
      </c>
      <c r="AD71">
        <f>'Average Left'!AD71-'STDEV Left'!AD71</f>
        <v>-459.38899573813757</v>
      </c>
      <c r="AE71">
        <f>'Average Left'!AE71-'STDEV Left'!AE71</f>
        <v>-102.29257398332862</v>
      </c>
      <c r="AF71">
        <f>'Average Left'!AF71-'STDEV Left'!AF71</f>
        <v>-519.85215413794413</v>
      </c>
      <c r="AG71">
        <f>'Average Left'!AG71-'STDEV Left'!AG71</f>
        <v>-498.49101496799312</v>
      </c>
      <c r="AH71">
        <f>'Average Left'!AH71-'STDEV Left'!AH71</f>
        <v>56.995600173970431</v>
      </c>
      <c r="AI71">
        <f>'Average Left'!AI71-'STDEV Left'!AI71</f>
        <v>-3.0627114260393649</v>
      </c>
      <c r="AJ71">
        <f>'Average Left'!AJ71-'STDEV Left'!AJ71</f>
        <v>1.9379932800552713</v>
      </c>
      <c r="AK71">
        <f>'Average Left'!AK71-'STDEV Left'!AK71</f>
        <v>3.4260558948841585E-2</v>
      </c>
      <c r="AL71">
        <f>'Average Left'!AL71-'STDEV Left'!AL71</f>
        <v>-28.705990672625042</v>
      </c>
      <c r="AM71">
        <f>'Average Left'!AM71-'STDEV Left'!AM71</f>
        <v>0.76047482081159989</v>
      </c>
      <c r="AN71">
        <f>'Average Left'!AN71-'STDEV Left'!AN71</f>
        <v>0.63579963569433418</v>
      </c>
      <c r="AO71">
        <f>'Average Left'!AO71-'STDEV Left'!AO71</f>
        <v>0.48430818450888236</v>
      </c>
      <c r="AP71">
        <f>'Average Left'!AP71-'STDEV Left'!AP71</f>
        <v>5.647460972312083</v>
      </c>
      <c r="AQ71">
        <f>'Average Left'!AQ71-'STDEV Left'!AQ71</f>
        <v>1.9882260718774796</v>
      </c>
      <c r="AR71">
        <f>'Average Left'!AR71-'STDEV Left'!AR71</f>
        <v>0.35272919968743394</v>
      </c>
      <c r="AS71">
        <f>'Average Left'!AS71-'STDEV Left'!AS71</f>
        <v>0.31274009929357216</v>
      </c>
      <c r="AT71">
        <f>'Average Left'!AT71-'STDEV Left'!AT71</f>
        <v>12.54051742821644</v>
      </c>
    </row>
    <row r="72" spans="1:46" x14ac:dyDescent="0.25">
      <c r="A72">
        <v>70</v>
      </c>
      <c r="B72">
        <f>'Average Left'!B72-'STDEV Left'!B72</f>
        <v>5.3841720906225365</v>
      </c>
      <c r="C72">
        <f>'Average Left'!C72-'STDEV Left'!C72</f>
        <v>0.55415299071216551</v>
      </c>
      <c r="D72">
        <f>'Average Left'!D72-'STDEV Left'!D72</f>
        <v>0.41504878016768337</v>
      </c>
      <c r="E72">
        <f>'Average Left'!E72-'STDEV Left'!E72</f>
        <v>-0.14293747046889185</v>
      </c>
      <c r="F72">
        <f>'Average Left'!F72-'STDEV Left'!F72</f>
        <v>1.934085132621433</v>
      </c>
      <c r="G72">
        <f>'Average Left'!G72-'STDEV Left'!G72</f>
        <v>8.5823037648171407</v>
      </c>
      <c r="H72">
        <f>'Average Left'!H72-'STDEV Left'!H72</f>
        <v>-3.5927121179280621</v>
      </c>
      <c r="I72">
        <f>'Average Left'!I72-'STDEV Left'!I72</f>
        <v>-6.4143224695401226</v>
      </c>
      <c r="J72">
        <f>'Average Left'!J72-'STDEV Left'!J72</f>
        <v>12.00268366242368</v>
      </c>
      <c r="K72">
        <f>'Average Left'!K72-'STDEV Left'!K72</f>
        <v>1.4874319082226835</v>
      </c>
      <c r="L72">
        <f>'Average Left'!L72-'STDEV Left'!L72</f>
        <v>-18.536193178788345</v>
      </c>
      <c r="M72">
        <f>'Average Left'!M72-'STDEV Left'!M72</f>
        <v>-4.0695152029004387</v>
      </c>
      <c r="N72">
        <f>'Average Left'!N72-'STDEV Left'!N72</f>
        <v>6.2546817914522794</v>
      </c>
      <c r="O72">
        <f>'Average Left'!O72-'STDEV Left'!O72</f>
        <v>14.049553776181375</v>
      </c>
      <c r="P72">
        <f>'Average Left'!P72-'STDEV Left'!P72</f>
        <v>19.314108141197238</v>
      </c>
      <c r="Q72">
        <f>'Average Left'!Q72-'STDEV Left'!Q72</f>
        <v>2.1021746561972861</v>
      </c>
      <c r="R72">
        <f>'Average Left'!R72-'STDEV Left'!R72</f>
        <v>-23.503050646903223</v>
      </c>
      <c r="S72">
        <f>'Average Left'!S72-'STDEV Left'!S72</f>
        <v>16.693563061983856</v>
      </c>
      <c r="T72">
        <f>'Average Left'!T72-'STDEV Left'!T72</f>
        <v>-0.94333081159379772</v>
      </c>
      <c r="U72">
        <f>'Average Left'!U72-'STDEV Left'!U72</f>
        <v>-143.47906219871084</v>
      </c>
      <c r="V72">
        <f>'Average Left'!V72-'STDEV Left'!V72</f>
        <v>43.496366196507296</v>
      </c>
      <c r="W72">
        <f>'Average Left'!W72-'STDEV Left'!W72</f>
        <v>145.91370143931104</v>
      </c>
      <c r="X72">
        <f>'Average Left'!X72-'STDEV Left'!X72</f>
        <v>-24.397915051292063</v>
      </c>
      <c r="Y72">
        <f>'Average Left'!Y72-'STDEV Left'!Y72</f>
        <v>-191.65035535969554</v>
      </c>
      <c r="Z72">
        <f>'Average Left'!Z72-'STDEV Left'!Z72</f>
        <v>52.38805993852494</v>
      </c>
      <c r="AA72">
        <f>'Average Left'!AA72-'STDEV Left'!AA72</f>
        <v>-547.00920544376868</v>
      </c>
      <c r="AB72">
        <f>'Average Left'!AB72-'STDEV Left'!AB72</f>
        <v>-310.60135132920129</v>
      </c>
      <c r="AC72">
        <f>'Average Left'!AC72-'STDEV Left'!AC72</f>
        <v>-146.70486738016652</v>
      </c>
      <c r="AD72">
        <f>'Average Left'!AD72-'STDEV Left'!AD72</f>
        <v>-456.40093521274844</v>
      </c>
      <c r="AE72">
        <f>'Average Left'!AE72-'STDEV Left'!AE72</f>
        <v>-90.160503792223537</v>
      </c>
      <c r="AF72">
        <f>'Average Left'!AF72-'STDEV Left'!AF72</f>
        <v>-503.88852095091198</v>
      </c>
      <c r="AG72">
        <f>'Average Left'!AG72-'STDEV Left'!AG72</f>
        <v>-552.22221118004893</v>
      </c>
      <c r="AH72">
        <f>'Average Left'!AH72-'STDEV Left'!AH72</f>
        <v>61.294598035128843</v>
      </c>
      <c r="AI72">
        <f>'Average Left'!AI72-'STDEV Left'!AI72</f>
        <v>-3.0371523549924357</v>
      </c>
      <c r="AJ72">
        <f>'Average Left'!AJ72-'STDEV Left'!AJ72</f>
        <v>1.878090021254994</v>
      </c>
      <c r="AK72">
        <f>'Average Left'!AK72-'STDEV Left'!AK72</f>
        <v>2.9984020329243743E-2</v>
      </c>
      <c r="AL72">
        <f>'Average Left'!AL72-'STDEV Left'!AL72</f>
        <v>-28.262742564446491</v>
      </c>
      <c r="AM72">
        <f>'Average Left'!AM72-'STDEV Left'!AM72</f>
        <v>0.63400157026721249</v>
      </c>
      <c r="AN72">
        <f>'Average Left'!AN72-'STDEV Left'!AN72</f>
        <v>0.60545284205696015</v>
      </c>
      <c r="AO72">
        <f>'Average Left'!AO72-'STDEV Left'!AO72</f>
        <v>0.45120686961250783</v>
      </c>
      <c r="AP72">
        <f>'Average Left'!AP72-'STDEV Left'!AP72</f>
        <v>4.6913888512749695</v>
      </c>
      <c r="AQ72">
        <f>'Average Left'!AQ72-'STDEV Left'!AQ72</f>
        <v>1.9182202423335439</v>
      </c>
      <c r="AR72">
        <f>'Average Left'!AR72-'STDEV Left'!AR72</f>
        <v>0.34290284975430119</v>
      </c>
      <c r="AS72">
        <f>'Average Left'!AS72-'STDEV Left'!AS72</f>
        <v>0.30028033005308608</v>
      </c>
      <c r="AT72">
        <f>'Average Left'!AT72-'STDEV Left'!AT72</f>
        <v>13.575515754034353</v>
      </c>
    </row>
    <row r="73" spans="1:46" x14ac:dyDescent="0.25">
      <c r="A73">
        <v>71</v>
      </c>
      <c r="B73">
        <f>'Average Left'!B73-'STDEV Left'!B73</f>
        <v>5.3957485690164333</v>
      </c>
      <c r="C73">
        <f>'Average Left'!C73-'STDEV Left'!C73</f>
        <v>0.55468474185737215</v>
      </c>
      <c r="D73">
        <f>'Average Left'!D73-'STDEV Left'!D73</f>
        <v>0.42839183701880879</v>
      </c>
      <c r="E73">
        <f>'Average Left'!E73-'STDEV Left'!E73</f>
        <v>-0.15031478426186298</v>
      </c>
      <c r="F73">
        <f>'Average Left'!F73-'STDEV Left'!F73</f>
        <v>1.8593702655188384</v>
      </c>
      <c r="G73">
        <f>'Average Left'!G73-'STDEV Left'!G73</f>
        <v>8.3819551489959441</v>
      </c>
      <c r="H73">
        <f>'Average Left'!H73-'STDEV Left'!H73</f>
        <v>-3.5030293543941822</v>
      </c>
      <c r="I73">
        <f>'Average Left'!I73-'STDEV Left'!I73</f>
        <v>-6.2074708068867093</v>
      </c>
      <c r="J73">
        <f>'Average Left'!J73-'STDEV Left'!J73</f>
        <v>12.044034844805848</v>
      </c>
      <c r="K73">
        <f>'Average Left'!K73-'STDEV Left'!K73</f>
        <v>1.2266298027389326</v>
      </c>
      <c r="L73">
        <f>'Average Left'!L73-'STDEV Left'!L73</f>
        <v>-18.466731749076594</v>
      </c>
      <c r="M73">
        <f>'Average Left'!M73-'STDEV Left'!M73</f>
        <v>-4.6949629075888675</v>
      </c>
      <c r="N73">
        <f>'Average Left'!N73-'STDEV Left'!N73</f>
        <v>5.8358407770628231</v>
      </c>
      <c r="O73">
        <f>'Average Left'!O73-'STDEV Left'!O73</f>
        <v>13.924282475845878</v>
      </c>
      <c r="P73">
        <f>'Average Left'!P73-'STDEV Left'!P73</f>
        <v>18.717846956983667</v>
      </c>
      <c r="Q73">
        <f>'Average Left'!Q73-'STDEV Left'!Q73</f>
        <v>2.0139821520291723</v>
      </c>
      <c r="R73">
        <f>'Average Left'!R73-'STDEV Left'!R73</f>
        <v>-24.226954511253759</v>
      </c>
      <c r="S73">
        <f>'Average Left'!S73-'STDEV Left'!S73</f>
        <v>15.941096832179559</v>
      </c>
      <c r="T73">
        <f>'Average Left'!T73-'STDEV Left'!T73</f>
        <v>-0.86234743713587436</v>
      </c>
      <c r="U73">
        <f>'Average Left'!U73-'STDEV Left'!U73</f>
        <v>-144.43602964192127</v>
      </c>
      <c r="V73">
        <f>'Average Left'!V73-'STDEV Left'!V73</f>
        <v>46.942702638136453</v>
      </c>
      <c r="W73">
        <f>'Average Left'!W73-'STDEV Left'!W73</f>
        <v>155.22807076959441</v>
      </c>
      <c r="X73">
        <f>'Average Left'!X73-'STDEV Left'!X73</f>
        <v>-20.602440377316171</v>
      </c>
      <c r="Y73">
        <f>'Average Left'!Y73-'STDEV Left'!Y73</f>
        <v>-197.36527958719333</v>
      </c>
      <c r="Z73">
        <f>'Average Left'!Z73-'STDEV Left'!Z73</f>
        <v>62.266381675257065</v>
      </c>
      <c r="AA73">
        <f>'Average Left'!AA73-'STDEV Left'!AA73</f>
        <v>-534.783722977906</v>
      </c>
      <c r="AB73">
        <f>'Average Left'!AB73-'STDEV Left'!AB73</f>
        <v>-314.45767132412624</v>
      </c>
      <c r="AC73">
        <f>'Average Left'!AC73-'STDEV Left'!AC73</f>
        <v>-157.95181343776918</v>
      </c>
      <c r="AD73">
        <f>'Average Left'!AD73-'STDEV Left'!AD73</f>
        <v>-453.80875683466633</v>
      </c>
      <c r="AE73">
        <f>'Average Left'!AE73-'STDEV Left'!AE73</f>
        <v>-75.953072220099358</v>
      </c>
      <c r="AF73">
        <f>'Average Left'!AF73-'STDEV Left'!AF73</f>
        <v>-515.49356062401148</v>
      </c>
      <c r="AG73">
        <f>'Average Left'!AG73-'STDEV Left'!AG73</f>
        <v>-608.5272476597919</v>
      </c>
      <c r="AH73">
        <f>'Average Left'!AH73-'STDEV Left'!AH73</f>
        <v>64.055013658982915</v>
      </c>
      <c r="AI73">
        <f>'Average Left'!AI73-'STDEV Left'!AI73</f>
        <v>-3.009302532362419</v>
      </c>
      <c r="AJ73">
        <f>'Average Left'!AJ73-'STDEV Left'!AJ73</f>
        <v>1.8098345975719581</v>
      </c>
      <c r="AK73">
        <f>'Average Left'!AK73-'STDEV Left'!AK73</f>
        <v>2.4902965120150861E-2</v>
      </c>
      <c r="AL73">
        <f>'Average Left'!AL73-'STDEV Left'!AL73</f>
        <v>-27.806912042784372</v>
      </c>
      <c r="AM73">
        <f>'Average Left'!AM73-'STDEV Left'!AM73</f>
        <v>0.51022894940201136</v>
      </c>
      <c r="AN73">
        <f>'Average Left'!AN73-'STDEV Left'!AN73</f>
        <v>0.57575420864472726</v>
      </c>
      <c r="AO73">
        <f>'Average Left'!AO73-'STDEV Left'!AO73</f>
        <v>0.4173475906394305</v>
      </c>
      <c r="AP73">
        <f>'Average Left'!AP73-'STDEV Left'!AP73</f>
        <v>3.7512289104322507</v>
      </c>
      <c r="AQ73">
        <f>'Average Left'!AQ73-'STDEV Left'!AQ73</f>
        <v>1.8455538809726395</v>
      </c>
      <c r="AR73">
        <f>'Average Left'!AR73-'STDEV Left'!AR73</f>
        <v>0.33331850996368528</v>
      </c>
      <c r="AS73">
        <f>'Average Left'!AS73-'STDEV Left'!AS73</f>
        <v>0.28844713317823401</v>
      </c>
      <c r="AT73">
        <f>'Average Left'!AT73-'STDEV Left'!AT73</f>
        <v>14.609037315948608</v>
      </c>
    </row>
    <row r="74" spans="1:46" x14ac:dyDescent="0.25">
      <c r="A74">
        <v>72</v>
      </c>
      <c r="B74">
        <f>'Average Left'!B74-'STDEV Left'!B74</f>
        <v>5.4071513210565296</v>
      </c>
      <c r="C74">
        <f>'Average Left'!C74-'STDEV Left'!C74</f>
        <v>0.55521252548563516</v>
      </c>
      <c r="D74">
        <f>'Average Left'!D74-'STDEV Left'!D74</f>
        <v>0.44412839349627725</v>
      </c>
      <c r="E74">
        <f>'Average Left'!E74-'STDEV Left'!E74</f>
        <v>-0.15676760592485142</v>
      </c>
      <c r="F74">
        <f>'Average Left'!F74-'STDEV Left'!F74</f>
        <v>1.7849553310298163</v>
      </c>
      <c r="G74">
        <f>'Average Left'!G74-'STDEV Left'!G74</f>
        <v>8.1797608768975909</v>
      </c>
      <c r="H74">
        <f>'Average Left'!H74-'STDEV Left'!H74</f>
        <v>-3.4033943761916894</v>
      </c>
      <c r="I74">
        <f>'Average Left'!I74-'STDEV Left'!I74</f>
        <v>-5.9656808987536705</v>
      </c>
      <c r="J74">
        <f>'Average Left'!J74-'STDEV Left'!J74</f>
        <v>12.087110400904029</v>
      </c>
      <c r="K74">
        <f>'Average Left'!K74-'STDEV Left'!K74</f>
        <v>0.96022334912861496</v>
      </c>
      <c r="L74">
        <f>'Average Left'!L74-'STDEV Left'!L74</f>
        <v>-18.362961637338618</v>
      </c>
      <c r="M74">
        <f>'Average Left'!M74-'STDEV Left'!M74</f>
        <v>-5.3186800567014467</v>
      </c>
      <c r="N74">
        <f>'Average Left'!N74-'STDEV Left'!N74</f>
        <v>5.4090390804676804</v>
      </c>
      <c r="O74">
        <f>'Average Left'!O74-'STDEV Left'!O74</f>
        <v>13.759982047484472</v>
      </c>
      <c r="P74">
        <f>'Average Left'!P74-'STDEV Left'!P74</f>
        <v>18.106804599156717</v>
      </c>
      <c r="Q74">
        <f>'Average Left'!Q74-'STDEV Left'!Q74</f>
        <v>1.9128532743435442</v>
      </c>
      <c r="R74">
        <f>'Average Left'!R74-'STDEV Left'!R74</f>
        <v>-24.929978821749742</v>
      </c>
      <c r="S74">
        <f>'Average Left'!S74-'STDEV Left'!S74</f>
        <v>15.0797352321316</v>
      </c>
      <c r="T74">
        <f>'Average Left'!T74-'STDEV Left'!T74</f>
        <v>-0.76155233590018911</v>
      </c>
      <c r="U74">
        <f>'Average Left'!U74-'STDEV Left'!U74</f>
        <v>-145.35137529580501</v>
      </c>
      <c r="V74">
        <f>'Average Left'!V74-'STDEV Left'!V74</f>
        <v>50.43647297753553</v>
      </c>
      <c r="W74">
        <f>'Average Left'!W74-'STDEV Left'!W74</f>
        <v>163.12563122971764</v>
      </c>
      <c r="X74">
        <f>'Average Left'!X74-'STDEV Left'!X74</f>
        <v>-15.234993162724351</v>
      </c>
      <c r="Y74">
        <f>'Average Left'!Y74-'STDEV Left'!Y74</f>
        <v>-202.59978940954448</v>
      </c>
      <c r="Z74">
        <f>'Average Left'!Z74-'STDEV Left'!Z74</f>
        <v>71.293977906837327</v>
      </c>
      <c r="AA74">
        <f>'Average Left'!AA74-'STDEV Left'!AA74</f>
        <v>-520.74766871381348</v>
      </c>
      <c r="AB74">
        <f>'Average Left'!AB74-'STDEV Left'!AB74</f>
        <v>-318.54324555451223</v>
      </c>
      <c r="AC74">
        <f>'Average Left'!AC74-'STDEV Left'!AC74</f>
        <v>-163.98659104811048</v>
      </c>
      <c r="AD74">
        <f>'Average Left'!AD74-'STDEV Left'!AD74</f>
        <v>-450.01814186636125</v>
      </c>
      <c r="AE74">
        <f>'Average Left'!AE74-'STDEV Left'!AE74</f>
        <v>-61.12357354949264</v>
      </c>
      <c r="AF74">
        <f>'Average Left'!AF74-'STDEV Left'!AF74</f>
        <v>-524.48555099477562</v>
      </c>
      <c r="AG74">
        <f>'Average Left'!AG74-'STDEV Left'!AG74</f>
        <v>-668.11162323460439</v>
      </c>
      <c r="AH74">
        <f>'Average Left'!AH74-'STDEV Left'!AH74</f>
        <v>60.852299514291033</v>
      </c>
      <c r="AI74">
        <f>'Average Left'!AI74-'STDEV Left'!AI74</f>
        <v>-2.8924719204987475</v>
      </c>
      <c r="AJ74">
        <f>'Average Left'!AJ74-'STDEV Left'!AJ74</f>
        <v>1.7486914331321679</v>
      </c>
      <c r="AK74">
        <f>'Average Left'!AK74-'STDEV Left'!AK74</f>
        <v>2.1298838357706074E-2</v>
      </c>
      <c r="AL74">
        <f>'Average Left'!AL74-'STDEV Left'!AL74</f>
        <v>-26.400043650597553</v>
      </c>
      <c r="AM74">
        <f>'Average Left'!AM74-'STDEV Left'!AM74</f>
        <v>0.39691870044709665</v>
      </c>
      <c r="AN74">
        <f>'Average Left'!AN74-'STDEV Left'!AN74</f>
        <v>0.55719635111866961</v>
      </c>
      <c r="AO74">
        <f>'Average Left'!AO74-'STDEV Left'!AO74</f>
        <v>0.38362809345231941</v>
      </c>
      <c r="AP74">
        <f>'Average Left'!AP74-'STDEV Left'!AP74</f>
        <v>2.8990038145090722</v>
      </c>
      <c r="AQ74">
        <f>'Average Left'!AQ74-'STDEV Left'!AQ74</f>
        <v>1.7727946188342918</v>
      </c>
      <c r="AR74">
        <f>'Average Left'!AR74-'STDEV Left'!AR74</f>
        <v>0.33283970303209082</v>
      </c>
      <c r="AS74">
        <f>'Average Left'!AS74-'STDEV Left'!AS74</f>
        <v>0.27841228460166689</v>
      </c>
      <c r="AT74">
        <f>'Average Left'!AT74-'STDEV Left'!AT74</f>
        <v>15.532904929562195</v>
      </c>
    </row>
    <row r="75" spans="1:46" x14ac:dyDescent="0.25">
      <c r="A75">
        <v>73</v>
      </c>
      <c r="B75">
        <f>'Average Left'!B75-'STDEV Left'!B75</f>
        <v>5.4184160221391355</v>
      </c>
      <c r="C75">
        <f>'Average Left'!C75-'STDEV Left'!C75</f>
        <v>0.55575028159008921</v>
      </c>
      <c r="D75">
        <f>'Average Left'!D75-'STDEV Left'!D75</f>
        <v>0.45086557494267154</v>
      </c>
      <c r="E75">
        <f>'Average Left'!E75-'STDEV Left'!E75</f>
        <v>-0.16376624763406641</v>
      </c>
      <c r="F75">
        <f>'Average Left'!F75-'STDEV Left'!F75</f>
        <v>1.7092426085307</v>
      </c>
      <c r="G75">
        <f>'Average Left'!G75-'STDEV Left'!G75</f>
        <v>7.9734954407185441</v>
      </c>
      <c r="H75">
        <f>'Average Left'!H75-'STDEV Left'!H75</f>
        <v>-3.3056538356075831</v>
      </c>
      <c r="I75">
        <f>'Average Left'!I75-'STDEV Left'!I75</f>
        <v>-5.7223487380884723</v>
      </c>
      <c r="J75">
        <f>'Average Left'!J75-'STDEV Left'!J75</f>
        <v>12.164317703474197</v>
      </c>
      <c r="K75">
        <f>'Average Left'!K75-'STDEV Left'!K75</f>
        <v>0.68264899799407197</v>
      </c>
      <c r="L75">
        <f>'Average Left'!L75-'STDEV Left'!L75</f>
        <v>-18.258285354793067</v>
      </c>
      <c r="M75">
        <f>'Average Left'!M75-'STDEV Left'!M75</f>
        <v>-5.8965091193574946</v>
      </c>
      <c r="N75">
        <f>'Average Left'!N75-'STDEV Left'!N75</f>
        <v>4.9707275629831056</v>
      </c>
      <c r="O75">
        <f>'Average Left'!O75-'STDEV Left'!O75</f>
        <v>13.567156653104755</v>
      </c>
      <c r="P75">
        <f>'Average Left'!P75-'STDEV Left'!P75</f>
        <v>17.48723673084335</v>
      </c>
      <c r="Q75">
        <f>'Average Left'!Q75-'STDEV Left'!Q75</f>
        <v>1.8425192978086229</v>
      </c>
      <c r="R75">
        <f>'Average Left'!R75-'STDEV Left'!R75</f>
        <v>-25.607759203774521</v>
      </c>
      <c r="S75">
        <f>'Average Left'!S75-'STDEV Left'!S75</f>
        <v>14.083931099951833</v>
      </c>
      <c r="T75">
        <f>'Average Left'!T75-'STDEV Left'!T75</f>
        <v>-0.66459023147599161</v>
      </c>
      <c r="U75">
        <f>'Average Left'!U75-'STDEV Left'!U75</f>
        <v>-145.3706369374014</v>
      </c>
      <c r="V75">
        <f>'Average Left'!V75-'STDEV Left'!V75</f>
        <v>53.80442340931468</v>
      </c>
      <c r="W75">
        <f>'Average Left'!W75-'STDEV Left'!W75</f>
        <v>170.94457697501142</v>
      </c>
      <c r="X75">
        <f>'Average Left'!X75-'STDEV Left'!X75</f>
        <v>-9.9211537280050912</v>
      </c>
      <c r="Y75">
        <f>'Average Left'!Y75-'STDEV Left'!Y75</f>
        <v>-205.73078616034957</v>
      </c>
      <c r="Z75">
        <f>'Average Left'!Z75-'STDEV Left'!Z75</f>
        <v>80.296975361965991</v>
      </c>
      <c r="AA75">
        <f>'Average Left'!AA75-'STDEV Left'!AA75</f>
        <v>-507.00660466978934</v>
      </c>
      <c r="AB75">
        <f>'Average Left'!AB75-'STDEV Left'!AB75</f>
        <v>-320.1363305060263</v>
      </c>
      <c r="AC75">
        <f>'Average Left'!AC75-'STDEV Left'!AC75</f>
        <v>-157.54004108991973</v>
      </c>
      <c r="AD75">
        <f>'Average Left'!AD75-'STDEV Left'!AD75</f>
        <v>-447.40329025589705</v>
      </c>
      <c r="AE75">
        <f>'Average Left'!AE75-'STDEV Left'!AE75</f>
        <v>-60.975850004113013</v>
      </c>
      <c r="AF75">
        <f>'Average Left'!AF75-'STDEV Left'!AF75</f>
        <v>-534.27477619705837</v>
      </c>
      <c r="AG75">
        <f>'Average Left'!AG75-'STDEV Left'!AG75</f>
        <v>-735.32682976787839</v>
      </c>
      <c r="AH75">
        <f>'Average Left'!AH75-'STDEV Left'!AH75</f>
        <v>53.383198581443025</v>
      </c>
      <c r="AI75">
        <f>'Average Left'!AI75-'STDEV Left'!AI75</f>
        <v>-2.7799640297836783</v>
      </c>
      <c r="AJ75">
        <f>'Average Left'!AJ75-'STDEV Left'!AJ75</f>
        <v>1.6764217591955584</v>
      </c>
      <c r="AK75">
        <f>'Average Left'!AK75-'STDEV Left'!AK75</f>
        <v>1.6016445114371891E-2</v>
      </c>
      <c r="AL75">
        <f>'Average Left'!AL75-'STDEV Left'!AL75</f>
        <v>-25.045432446858968</v>
      </c>
      <c r="AM75">
        <f>'Average Left'!AM75-'STDEV Left'!AM75</f>
        <v>0.29542278569300184</v>
      </c>
      <c r="AN75">
        <f>'Average Left'!AN75-'STDEV Left'!AN75</f>
        <v>0.54024752577620916</v>
      </c>
      <c r="AO75">
        <f>'Average Left'!AO75-'STDEV Left'!AO75</f>
        <v>0.34938211554241427</v>
      </c>
      <c r="AP75">
        <f>'Average Left'!AP75-'STDEV Left'!AP75</f>
        <v>2.1379226646741296</v>
      </c>
      <c r="AQ75">
        <f>'Average Left'!AQ75-'STDEV Left'!AQ75</f>
        <v>1.6975702962432795</v>
      </c>
      <c r="AR75">
        <f>'Average Left'!AR75-'STDEV Left'!AR75</f>
        <v>0.33180375271487855</v>
      </c>
      <c r="AS75">
        <f>'Average Left'!AS75-'STDEV Left'!AS75</f>
        <v>0.2716362672408314</v>
      </c>
      <c r="AT75">
        <f>'Average Left'!AT75-'STDEV Left'!AT75</f>
        <v>16.434366255496766</v>
      </c>
    </row>
    <row r="76" spans="1:46" x14ac:dyDescent="0.25">
      <c r="A76">
        <v>74</v>
      </c>
      <c r="B76">
        <f>'Average Left'!B76-'STDEV Left'!B76</f>
        <v>5.429667607952859</v>
      </c>
      <c r="C76">
        <f>'Average Left'!C76-'STDEV Left'!C76</f>
        <v>0.55628921453541247</v>
      </c>
      <c r="D76">
        <f>'Average Left'!D76-'STDEV Left'!D76</f>
        <v>0.46877591747629638</v>
      </c>
      <c r="E76">
        <f>'Average Left'!E76-'STDEV Left'!E76</f>
        <v>-0.16963067067770124</v>
      </c>
      <c r="F76">
        <f>'Average Left'!F76-'STDEV Left'!F76</f>
        <v>1.6256065298739695</v>
      </c>
      <c r="G76">
        <f>'Average Left'!G76-'STDEV Left'!G76</f>
        <v>7.7657114724395386</v>
      </c>
      <c r="H76">
        <f>'Average Left'!H76-'STDEV Left'!H76</f>
        <v>-3.211976364084737</v>
      </c>
      <c r="I76">
        <f>'Average Left'!I76-'STDEV Left'!I76</f>
        <v>-5.4791300207266671</v>
      </c>
      <c r="J76">
        <f>'Average Left'!J76-'STDEV Left'!J76</f>
        <v>12.248891851485705</v>
      </c>
      <c r="K76">
        <f>'Average Left'!K76-'STDEV Left'!K76</f>
        <v>0.40202105980312175</v>
      </c>
      <c r="L76">
        <f>'Average Left'!L76-'STDEV Left'!L76</f>
        <v>-18.1537727610487</v>
      </c>
      <c r="M76">
        <f>'Average Left'!M76-'STDEV Left'!M76</f>
        <v>-6.463996771231634</v>
      </c>
      <c r="N76">
        <f>'Average Left'!N76-'STDEV Left'!N76</f>
        <v>4.5302851833501974</v>
      </c>
      <c r="O76">
        <f>'Average Left'!O76-'STDEV Left'!O76</f>
        <v>13.357784360309301</v>
      </c>
      <c r="P76">
        <f>'Average Left'!P76-'STDEV Left'!P76</f>
        <v>16.86751178132479</v>
      </c>
      <c r="Q76">
        <f>'Average Left'!Q76-'STDEV Left'!Q76</f>
        <v>1.7810510364137351</v>
      </c>
      <c r="R76">
        <f>'Average Left'!R76-'STDEV Left'!R76</f>
        <v>-26.279669643888507</v>
      </c>
      <c r="S76">
        <f>'Average Left'!S76-'STDEV Left'!S76</f>
        <v>13.064159790323139</v>
      </c>
      <c r="T76">
        <f>'Average Left'!T76-'STDEV Left'!T76</f>
        <v>-0.56908557500005819</v>
      </c>
      <c r="U76">
        <f>'Average Left'!U76-'STDEV Left'!U76</f>
        <v>-145.25664195188372</v>
      </c>
      <c r="V76">
        <f>'Average Left'!V76-'STDEV Left'!V76</f>
        <v>57.093991946522181</v>
      </c>
      <c r="W76">
        <f>'Average Left'!W76-'STDEV Left'!W76</f>
        <v>178.6106645130491</v>
      </c>
      <c r="X76">
        <f>'Average Left'!X76-'STDEV Left'!X76</f>
        <v>-4.7418610243675161</v>
      </c>
      <c r="Y76">
        <f>'Average Left'!Y76-'STDEV Left'!Y76</f>
        <v>-208.33670833475009</v>
      </c>
      <c r="Z76">
        <f>'Average Left'!Z76-'STDEV Left'!Z76</f>
        <v>89.385740190209603</v>
      </c>
      <c r="AA76">
        <f>'Average Left'!AA76-'STDEV Left'!AA76</f>
        <v>-493.62156267073578</v>
      </c>
      <c r="AB76">
        <f>'Average Left'!AB76-'STDEV Left'!AB76</f>
        <v>-321.01313308724451</v>
      </c>
      <c r="AC76">
        <f>'Average Left'!AC76-'STDEV Left'!AC76</f>
        <v>-149.24549326729905</v>
      </c>
      <c r="AD76">
        <f>'Average Left'!AD76-'STDEV Left'!AD76</f>
        <v>-446.68105647125009</v>
      </c>
      <c r="AE76">
        <f>'Average Left'!AE76-'STDEV Left'!AE76</f>
        <v>-70.290340577320137</v>
      </c>
      <c r="AF76">
        <f>'Average Left'!AF76-'STDEV Left'!AF76</f>
        <v>-544.13242693240772</v>
      </c>
      <c r="AG76">
        <f>'Average Left'!AG76-'STDEV Left'!AG76</f>
        <v>-803.83794259907438</v>
      </c>
      <c r="AH76">
        <f>'Average Left'!AH76-'STDEV Left'!AH76</f>
        <v>43.251076940093661</v>
      </c>
      <c r="AI76">
        <f>'Average Left'!AI76-'STDEV Left'!AI76</f>
        <v>-2.6691665641364586</v>
      </c>
      <c r="AJ76">
        <f>'Average Left'!AJ76-'STDEV Left'!AJ76</f>
        <v>1.5992560253503105</v>
      </c>
      <c r="AK76">
        <f>'Average Left'!AK76-'STDEV Left'!AK76</f>
        <v>1.0363378127284245E-2</v>
      </c>
      <c r="AL76">
        <f>'Average Left'!AL76-'STDEV Left'!AL76</f>
        <v>-23.70845231272105</v>
      </c>
      <c r="AM76">
        <f>'Average Left'!AM76-'STDEV Left'!AM76</f>
        <v>0.19515011225627477</v>
      </c>
      <c r="AN76">
        <f>'Average Left'!AN76-'STDEV Left'!AN76</f>
        <v>0.52352144783359611</v>
      </c>
      <c r="AO76">
        <f>'Average Left'!AO76-'STDEV Left'!AO76</f>
        <v>0.31505286421241019</v>
      </c>
      <c r="AP76">
        <f>'Average Left'!AP76-'STDEV Left'!AP76</f>
        <v>1.3889062029314809</v>
      </c>
      <c r="AQ76">
        <f>'Average Left'!AQ76-'STDEV Left'!AQ76</f>
        <v>1.6222922638923087</v>
      </c>
      <c r="AR76">
        <f>'Average Left'!AR76-'STDEV Left'!AR76</f>
        <v>0.33050262158658805</v>
      </c>
      <c r="AS76">
        <f>'Average Left'!AS76-'STDEV Left'!AS76</f>
        <v>0.26556780064901275</v>
      </c>
      <c r="AT76">
        <f>'Average Left'!AT76-'STDEV Left'!AT76</f>
        <v>17.326388380279077</v>
      </c>
    </row>
    <row r="77" spans="1:46" x14ac:dyDescent="0.25">
      <c r="A77">
        <v>75</v>
      </c>
      <c r="B77">
        <f>'Average Left'!B77-'STDEV Left'!B77</f>
        <v>5.438824786650696</v>
      </c>
      <c r="C77">
        <f>'Average Left'!C77-'STDEV Left'!C77</f>
        <v>0.55682610408641775</v>
      </c>
      <c r="D77">
        <f>'Average Left'!D77-'STDEV Left'!D77</f>
        <v>0.47947562489603041</v>
      </c>
      <c r="E77">
        <f>'Average Left'!E77-'STDEV Left'!E77</f>
        <v>-0.17439188264110231</v>
      </c>
      <c r="F77">
        <f>'Average Left'!F77-'STDEV Left'!F77</f>
        <v>1.5536296176520865</v>
      </c>
      <c r="G77">
        <f>'Average Left'!G77-'STDEV Left'!G77</f>
        <v>7.5574548830101635</v>
      </c>
      <c r="H77">
        <f>'Average Left'!H77-'STDEV Left'!H77</f>
        <v>-3.109955896945269</v>
      </c>
      <c r="I77">
        <f>'Average Left'!I77-'STDEV Left'!I77</f>
        <v>-5.2110284761000178</v>
      </c>
      <c r="J77">
        <f>'Average Left'!J77-'STDEV Left'!J77</f>
        <v>12.33362727397617</v>
      </c>
      <c r="K77">
        <f>'Average Left'!K77-'STDEV Left'!K77</f>
        <v>0.11924492228403327</v>
      </c>
      <c r="L77">
        <f>'Average Left'!L77-'STDEV Left'!L77</f>
        <v>-18.022850064242675</v>
      </c>
      <c r="M77">
        <f>'Average Left'!M77-'STDEV Left'!M77</f>
        <v>-7.02614573132945</v>
      </c>
      <c r="N77">
        <f>'Average Left'!N77-'STDEV Left'!N77</f>
        <v>4.0861673167367059</v>
      </c>
      <c r="O77">
        <f>'Average Left'!O77-'STDEV Left'!O77</f>
        <v>13.190826114232134</v>
      </c>
      <c r="P77">
        <f>'Average Left'!P77-'STDEV Left'!P77</f>
        <v>16.223769501034486</v>
      </c>
      <c r="Q77">
        <f>'Average Left'!Q77-'STDEV Left'!Q77</f>
        <v>1.7124365104315755</v>
      </c>
      <c r="R77">
        <f>'Average Left'!R77-'STDEV Left'!R77</f>
        <v>-26.963809833836248</v>
      </c>
      <c r="S77">
        <f>'Average Left'!S77-'STDEV Left'!S77</f>
        <v>11.897073695617175</v>
      </c>
      <c r="T77">
        <f>'Average Left'!T77-'STDEV Left'!T77</f>
        <v>-0.46649568783238438</v>
      </c>
      <c r="U77">
        <f>'Average Left'!U77-'STDEV Left'!U77</f>
        <v>-145.25440726347034</v>
      </c>
      <c r="V77">
        <f>'Average Left'!V77-'STDEV Left'!V77</f>
        <v>60.280903407578052</v>
      </c>
      <c r="W77">
        <f>'Average Left'!W77-'STDEV Left'!W77</f>
        <v>184.83133867192058</v>
      </c>
      <c r="X77">
        <f>'Average Left'!X77-'STDEV Left'!X77</f>
        <v>1.8889234137991977</v>
      </c>
      <c r="Y77">
        <f>'Average Left'!Y77-'STDEV Left'!Y77</f>
        <v>-210.56547667463263</v>
      </c>
      <c r="Z77">
        <f>'Average Left'!Z77-'STDEV Left'!Z77</f>
        <v>97.098408199335097</v>
      </c>
      <c r="AA77">
        <f>'Average Left'!AA77-'STDEV Left'!AA77</f>
        <v>-479.66034223898288</v>
      </c>
      <c r="AB77">
        <f>'Average Left'!AB77-'STDEV Left'!AB77</f>
        <v>-321.94198276209369</v>
      </c>
      <c r="AC77">
        <f>'Average Left'!AC77-'STDEV Left'!AC77</f>
        <v>-140.22405303692057</v>
      </c>
      <c r="AD77">
        <f>'Average Left'!AD77-'STDEV Left'!AD77</f>
        <v>-448.90537034418907</v>
      </c>
      <c r="AE77">
        <f>'Average Left'!AE77-'STDEV Left'!AE77</f>
        <v>-73.494742787750653</v>
      </c>
      <c r="AF77">
        <f>'Average Left'!AF77-'STDEV Left'!AF77</f>
        <v>-548.8949591565779</v>
      </c>
      <c r="AG77">
        <f>'Average Left'!AG77-'STDEV Left'!AG77</f>
        <v>-874.57747815555877</v>
      </c>
      <c r="AH77">
        <f>'Average Left'!AH77-'STDEV Left'!AH77</f>
        <v>33.489572183966494</v>
      </c>
      <c r="AI77">
        <f>'Average Left'!AI77-'STDEV Left'!AI77</f>
        <v>-2.5175665864978125</v>
      </c>
      <c r="AJ77">
        <f>'Average Left'!AJ77-'STDEV Left'!AJ77</f>
        <v>1.5183207591084291</v>
      </c>
      <c r="AK77">
        <f>'Average Left'!AK77-'STDEV Left'!AK77</f>
        <v>4.0954570572579729E-3</v>
      </c>
      <c r="AL77">
        <f>'Average Left'!AL77-'STDEV Left'!AL77</f>
        <v>-21.997490470487712</v>
      </c>
      <c r="AM77">
        <f>'Average Left'!AM77-'STDEV Left'!AM77</f>
        <v>0.10213445878959648</v>
      </c>
      <c r="AN77">
        <f>'Average Left'!AN77-'STDEV Left'!AN77</f>
        <v>0.50712766692595812</v>
      </c>
      <c r="AO77">
        <f>'Average Left'!AO77-'STDEV Left'!AO77</f>
        <v>0.28214058284977633</v>
      </c>
      <c r="AP77">
        <f>'Average Left'!AP77-'STDEV Left'!AP77</f>
        <v>0.69859361375950879</v>
      </c>
      <c r="AQ77">
        <f>'Average Left'!AQ77-'STDEV Left'!AQ77</f>
        <v>1.5477324081910429</v>
      </c>
      <c r="AR77">
        <f>'Average Left'!AR77-'STDEV Left'!AR77</f>
        <v>0.32648086713155117</v>
      </c>
      <c r="AS77">
        <f>'Average Left'!AS77-'STDEV Left'!AS77</f>
        <v>0.26110528741196287</v>
      </c>
      <c r="AT77">
        <f>'Average Left'!AT77-'STDEV Left'!AT77</f>
        <v>18.045668094389455</v>
      </c>
    </row>
    <row r="78" spans="1:46" x14ac:dyDescent="0.25">
      <c r="A78">
        <v>76</v>
      </c>
      <c r="B78">
        <f>'Average Left'!B78-'STDEV Left'!B78</f>
        <v>5.4477768231178247</v>
      </c>
      <c r="C78">
        <f>'Average Left'!C78-'STDEV Left'!C78</f>
        <v>0.55736673038676066</v>
      </c>
      <c r="D78">
        <f>'Average Left'!D78-'STDEV Left'!D78</f>
        <v>0.48473684567368203</v>
      </c>
      <c r="E78">
        <f>'Average Left'!E78-'STDEV Left'!E78</f>
        <v>-0.17649055163945265</v>
      </c>
      <c r="F78">
        <f>'Average Left'!F78-'STDEV Left'!F78</f>
        <v>1.4776472951026358</v>
      </c>
      <c r="G78">
        <f>'Average Left'!G78-'STDEV Left'!G78</f>
        <v>7.3498541885374484</v>
      </c>
      <c r="H78">
        <f>'Average Left'!H78-'STDEV Left'!H78</f>
        <v>-3.0087067930795497</v>
      </c>
      <c r="I78">
        <f>'Average Left'!I78-'STDEV Left'!I78</f>
        <v>-4.9353729622918276</v>
      </c>
      <c r="J78">
        <f>'Average Left'!J78-'STDEV Left'!J78</f>
        <v>12.461972893821883</v>
      </c>
      <c r="K78">
        <f>'Average Left'!K78-'STDEV Left'!K78</f>
        <v>-0.16747068551352529</v>
      </c>
      <c r="L78">
        <f>'Average Left'!L78-'STDEV Left'!L78</f>
        <v>-17.885318340507268</v>
      </c>
      <c r="M78">
        <f>'Average Left'!M78-'STDEV Left'!M78</f>
        <v>-7.537361217872963</v>
      </c>
      <c r="N78">
        <f>'Average Left'!N78-'STDEV Left'!N78</f>
        <v>3.6427332471219582</v>
      </c>
      <c r="O78">
        <f>'Average Left'!O78-'STDEV Left'!O78</f>
        <v>13.043692152825685</v>
      </c>
      <c r="P78">
        <f>'Average Left'!P78-'STDEV Left'!P78</f>
        <v>15.571020877864424</v>
      </c>
      <c r="Q78">
        <f>'Average Left'!Q78-'STDEV Left'!Q78</f>
        <v>1.6873861365198368</v>
      </c>
      <c r="R78">
        <f>'Average Left'!R78-'STDEV Left'!R78</f>
        <v>-27.639686208659107</v>
      </c>
      <c r="S78">
        <f>'Average Left'!S78-'STDEV Left'!S78</f>
        <v>10.577766713493084</v>
      </c>
      <c r="T78">
        <f>'Average Left'!T78-'STDEV Left'!T78</f>
        <v>-0.37097328264475582</v>
      </c>
      <c r="U78">
        <f>'Average Left'!U78-'STDEV Left'!U78</f>
        <v>-144.15227048253593</v>
      </c>
      <c r="V78">
        <f>'Average Left'!V78-'STDEV Left'!V78</f>
        <v>63.110797750081581</v>
      </c>
      <c r="W78">
        <f>'Average Left'!W78-'STDEV Left'!W78</f>
        <v>190.8531929871007</v>
      </c>
      <c r="X78">
        <f>'Average Left'!X78-'STDEV Left'!X78</f>
        <v>8.8257846458186791</v>
      </c>
      <c r="Y78">
        <f>'Average Left'!Y78-'STDEV Left'!Y78</f>
        <v>-209.86745614075571</v>
      </c>
      <c r="Z78">
        <f>'Average Left'!Z78-'STDEV Left'!Z78</f>
        <v>104.78006129766194</v>
      </c>
      <c r="AA78">
        <f>'Average Left'!AA78-'STDEV Left'!AA78</f>
        <v>-465.75962192621063</v>
      </c>
      <c r="AB78">
        <f>'Average Left'!AB78-'STDEV Left'!AB78</f>
        <v>-319.24250987150066</v>
      </c>
      <c r="AC78">
        <f>'Average Left'!AC78-'STDEV Left'!AC78</f>
        <v>-123.08206170824553</v>
      </c>
      <c r="AD78">
        <f>'Average Left'!AD78-'STDEV Left'!AD78</f>
        <v>-454.18843490033885</v>
      </c>
      <c r="AE78">
        <f>'Average Left'!AE78-'STDEV Left'!AE78</f>
        <v>-75.163077822576355</v>
      </c>
      <c r="AF78">
        <f>'Average Left'!AF78-'STDEV Left'!AF78</f>
        <v>-552.5574723681367</v>
      </c>
      <c r="AG78">
        <f>'Average Left'!AG78-'STDEV Left'!AG78</f>
        <v>-949.64684093262872</v>
      </c>
      <c r="AH78">
        <f>'Average Left'!AH78-'STDEV Left'!AH78</f>
        <v>22.465072564328747</v>
      </c>
      <c r="AI78">
        <f>'Average Left'!AI78-'STDEV Left'!AI78</f>
        <v>-2.3629730952472743</v>
      </c>
      <c r="AJ78">
        <f>'Average Left'!AJ78-'STDEV Left'!AJ78</f>
        <v>1.4505320164388973</v>
      </c>
      <c r="AK78">
        <f>'Average Left'!AK78-'STDEV Left'!AK78</f>
        <v>-6.9631020331976656E-3</v>
      </c>
      <c r="AL78">
        <f>'Average Left'!AL78-'STDEV Left'!AL78</f>
        <v>-20.253021967115391</v>
      </c>
      <c r="AM78">
        <f>'Average Left'!AM78-'STDEV Left'!AM78</f>
        <v>3.7865253745741567E-2</v>
      </c>
      <c r="AN78">
        <f>'Average Left'!AN78-'STDEV Left'!AN78</f>
        <v>0.49247495949471198</v>
      </c>
      <c r="AO78">
        <f>'Average Left'!AO78-'STDEV Left'!AO78</f>
        <v>0.2485410009404995</v>
      </c>
      <c r="AP78">
        <f>'Average Left'!AP78-'STDEV Left'!AP78</f>
        <v>0.24045267463708431</v>
      </c>
      <c r="AQ78">
        <f>'Average Left'!AQ78-'STDEV Left'!AQ78</f>
        <v>1.4670546748479498</v>
      </c>
      <c r="AR78">
        <f>'Average Left'!AR78-'STDEV Left'!AR78</f>
        <v>0.32160774359084132</v>
      </c>
      <c r="AS78">
        <f>'Average Left'!AS78-'STDEV Left'!AS78</f>
        <v>0.2577084763435552</v>
      </c>
      <c r="AT78">
        <f>'Average Left'!AT78-'STDEV Left'!AT78</f>
        <v>18.7572148853016</v>
      </c>
    </row>
    <row r="79" spans="1:46" x14ac:dyDescent="0.25">
      <c r="A79">
        <v>77</v>
      </c>
      <c r="B79">
        <f>'Average Left'!B79-'STDEV Left'!B79</f>
        <v>5.4563159525971834</v>
      </c>
      <c r="C79">
        <f>'Average Left'!C79-'STDEV Left'!C79</f>
        <v>0.557906618605709</v>
      </c>
      <c r="D79">
        <f>'Average Left'!D79-'STDEV Left'!D79</f>
        <v>0.48695037974472888</v>
      </c>
      <c r="E79">
        <f>'Average Left'!E79-'STDEV Left'!E79</f>
        <v>-0.17540355744715011</v>
      </c>
      <c r="F79">
        <f>'Average Left'!F79-'STDEV Left'!F79</f>
        <v>1.3889415012427362</v>
      </c>
      <c r="G79">
        <f>'Average Left'!G79-'STDEV Left'!G79</f>
        <v>7.1421176246140243</v>
      </c>
      <c r="H79">
        <f>'Average Left'!H79-'STDEV Left'!H79</f>
        <v>-2.9097698621764367</v>
      </c>
      <c r="I79">
        <f>'Average Left'!I79-'STDEV Left'!I79</f>
        <v>-4.6605010475883715</v>
      </c>
      <c r="J79">
        <f>'Average Left'!J79-'STDEV Left'!J79</f>
        <v>12.584001886769268</v>
      </c>
      <c r="K79">
        <f>'Average Left'!K79-'STDEV Left'!K79</f>
        <v>-0.45534161005646623</v>
      </c>
      <c r="L79">
        <f>'Average Left'!L79-'STDEV Left'!L79</f>
        <v>-17.748042063287542</v>
      </c>
      <c r="M79">
        <f>'Average Left'!M79-'STDEV Left'!M79</f>
        <v>-8.0485824957987084</v>
      </c>
      <c r="N79">
        <f>'Average Left'!N79-'STDEV Left'!N79</f>
        <v>3.1987371153280231</v>
      </c>
      <c r="O79">
        <f>'Average Left'!O79-'STDEV Left'!O79</f>
        <v>12.893016356136707</v>
      </c>
      <c r="P79">
        <f>'Average Left'!P79-'STDEV Left'!P79</f>
        <v>14.917965664125274</v>
      </c>
      <c r="Q79">
        <f>'Average Left'!Q79-'STDEV Left'!Q79</f>
        <v>1.6516209055847606</v>
      </c>
      <c r="R79">
        <f>'Average Left'!R79-'STDEV Left'!R79</f>
        <v>-28.315964404096562</v>
      </c>
      <c r="S79">
        <f>'Average Left'!S79-'STDEV Left'!S79</f>
        <v>9.2499898496062496</v>
      </c>
      <c r="T79">
        <f>'Average Left'!T79-'STDEV Left'!T79</f>
        <v>-0.27548519966608542</v>
      </c>
      <c r="U79">
        <f>'Average Left'!U79-'STDEV Left'!U79</f>
        <v>-143.2593744348365</v>
      </c>
      <c r="V79">
        <f>'Average Left'!V79-'STDEV Left'!V79</f>
        <v>65.903118866273161</v>
      </c>
      <c r="W79">
        <f>'Average Left'!W79-'STDEV Left'!W79</f>
        <v>196.60229822889806</v>
      </c>
      <c r="X79">
        <f>'Average Left'!X79-'STDEV Left'!X79</f>
        <v>15.689315397615445</v>
      </c>
      <c r="Y79">
        <f>'Average Left'!Y79-'STDEV Left'!Y79</f>
        <v>-209.24365661490455</v>
      </c>
      <c r="Z79">
        <f>'Average Left'!Z79-'STDEV Left'!Z79</f>
        <v>112.42916077327976</v>
      </c>
      <c r="AA79">
        <f>'Average Left'!AA79-'STDEV Left'!AA79</f>
        <v>-452.15516987874531</v>
      </c>
      <c r="AB79">
        <f>'Average Left'!AB79-'STDEV Left'!AB79</f>
        <v>-316.66580485398123</v>
      </c>
      <c r="AC79">
        <f>'Average Left'!AC79-'STDEV Left'!AC79</f>
        <v>-114.42469216435106</v>
      </c>
      <c r="AD79">
        <f>'Average Left'!AD79-'STDEV Left'!AD79</f>
        <v>-460.87909784785501</v>
      </c>
      <c r="AE79">
        <f>'Average Left'!AE79-'STDEV Left'!AE79</f>
        <v>-76.840713590546443</v>
      </c>
      <c r="AF79">
        <f>'Average Left'!AF79-'STDEV Left'!AF79</f>
        <v>-557.46700157690191</v>
      </c>
      <c r="AG79">
        <f>'Average Left'!AG79-'STDEV Left'!AG79</f>
        <v>-1024.726317573356</v>
      </c>
      <c r="AH79">
        <f>'Average Left'!AH79-'STDEV Left'!AH79</f>
        <v>11.040331694718848</v>
      </c>
      <c r="AI79">
        <f>'Average Left'!AI79-'STDEV Left'!AI79</f>
        <v>-2.2089946821334654</v>
      </c>
      <c r="AJ79">
        <f>'Average Left'!AJ79-'STDEV Left'!AJ79</f>
        <v>1.3827089420215462</v>
      </c>
      <c r="AK79">
        <f>'Average Left'!AK79-'STDEV Left'!AK79</f>
        <v>-1.8063735997860125E-2</v>
      </c>
      <c r="AL79">
        <f>'Average Left'!AL79-'STDEV Left'!AL79</f>
        <v>-18.511967915765339</v>
      </c>
      <c r="AM79">
        <f>'Average Left'!AM79-'STDEV Left'!AM79</f>
        <v>-2.6711336774195793E-2</v>
      </c>
      <c r="AN79">
        <f>'Average Left'!AN79-'STDEV Left'!AN79</f>
        <v>0.4775978896417763</v>
      </c>
      <c r="AO79">
        <f>'Average Left'!AO79-'STDEV Left'!AO79</f>
        <v>0.21493940752820034</v>
      </c>
      <c r="AP79">
        <f>'Average Left'!AP79-'STDEV Left'!AP79</f>
        <v>-0.21913526604798372</v>
      </c>
      <c r="AQ79">
        <f>'Average Left'!AQ79-'STDEV Left'!AQ79</f>
        <v>1.3861674335632554</v>
      </c>
      <c r="AR79">
        <f>'Average Left'!AR79-'STDEV Left'!AR79</f>
        <v>0.31668858402852473</v>
      </c>
      <c r="AS79">
        <f>'Average Left'!AS79-'STDEV Left'!AS79</f>
        <v>0.25430812959252302</v>
      </c>
      <c r="AT79">
        <f>'Average Left'!AT79-'STDEV Left'!AT79</f>
        <v>19.410443279427191</v>
      </c>
    </row>
    <row r="80" spans="1:46" x14ac:dyDescent="0.25">
      <c r="A80">
        <v>78</v>
      </c>
      <c r="B80">
        <f>'Average Left'!B80-'STDEV Left'!B80</f>
        <v>5.4628114904153255</v>
      </c>
      <c r="C80">
        <f>'Average Left'!C80-'STDEV Left'!C80</f>
        <v>0.55844291718315198</v>
      </c>
      <c r="D80">
        <f>'Average Left'!D80-'STDEV Left'!D80</f>
        <v>0.49254987755357182</v>
      </c>
      <c r="E80">
        <f>'Average Left'!E80-'STDEV Left'!E80</f>
        <v>-0.1762881632808618</v>
      </c>
      <c r="F80">
        <f>'Average Left'!F80-'STDEV Left'!F80</f>
        <v>1.3011270047190544</v>
      </c>
      <c r="G80">
        <f>'Average Left'!G80-'STDEV Left'!G80</f>
        <v>6.9358755422184561</v>
      </c>
      <c r="H80">
        <f>'Average Left'!H80-'STDEV Left'!H80</f>
        <v>-2.8061475490778882</v>
      </c>
      <c r="I80">
        <f>'Average Left'!I80-'STDEV Left'!I80</f>
        <v>-4.3709629244751227</v>
      </c>
      <c r="J80">
        <f>'Average Left'!J80-'STDEV Left'!J80</f>
        <v>12.707321307326879</v>
      </c>
      <c r="K80">
        <f>'Average Left'!K80-'STDEV Left'!K80</f>
        <v>-0.74007508499037011</v>
      </c>
      <c r="L80">
        <f>'Average Left'!L80-'STDEV Left'!L80</f>
        <v>-17.594688808189417</v>
      </c>
      <c r="M80">
        <f>'Average Left'!M80-'STDEV Left'!M80</f>
        <v>-8.5336689582498497</v>
      </c>
      <c r="N80">
        <f>'Average Left'!N80-'STDEV Left'!N80</f>
        <v>2.7614646899394515</v>
      </c>
      <c r="O80">
        <f>'Average Left'!O80-'STDEV Left'!O80</f>
        <v>12.810196232645765</v>
      </c>
      <c r="P80">
        <f>'Average Left'!P80-'STDEV Left'!P80</f>
        <v>14.240851300679497</v>
      </c>
      <c r="Q80">
        <f>'Average Left'!Q80-'STDEV Left'!Q80</f>
        <v>1.6060184163267328</v>
      </c>
      <c r="R80">
        <f>'Average Left'!R80-'STDEV Left'!R80</f>
        <v>-29.043570962699601</v>
      </c>
      <c r="S80">
        <f>'Average Left'!S80-'STDEV Left'!S80</f>
        <v>7.7179815707117401</v>
      </c>
      <c r="T80">
        <f>'Average Left'!T80-'STDEV Left'!T80</f>
        <v>-0.18674045663744265</v>
      </c>
      <c r="U80">
        <f>'Average Left'!U80-'STDEV Left'!U80</f>
        <v>-142.33435517074335</v>
      </c>
      <c r="V80">
        <f>'Average Left'!V80-'STDEV Left'!V80</f>
        <v>68.471106874095739</v>
      </c>
      <c r="W80">
        <f>'Average Left'!W80-'STDEV Left'!W80</f>
        <v>201.01553963671981</v>
      </c>
      <c r="X80">
        <f>'Average Left'!X80-'STDEV Left'!X80</f>
        <v>23.45668200421327</v>
      </c>
      <c r="Y80">
        <f>'Average Left'!Y80-'STDEV Left'!Y80</f>
        <v>-207.90389823050378</v>
      </c>
      <c r="Z80">
        <f>'Average Left'!Z80-'STDEV Left'!Z80</f>
        <v>118.56134674667635</v>
      </c>
      <c r="AA80">
        <f>'Average Left'!AA80-'STDEV Left'!AA80</f>
        <v>-438.39061974923129</v>
      </c>
      <c r="AB80">
        <f>'Average Left'!AB80-'STDEV Left'!AB80</f>
        <v>-314.00025475444369</v>
      </c>
      <c r="AC80">
        <f>'Average Left'!AC80-'STDEV Left'!AC80</f>
        <v>-116.26172195153606</v>
      </c>
      <c r="AD80">
        <f>'Average Left'!AD80-'STDEV Left'!AD80</f>
        <v>-465.75612406413757</v>
      </c>
      <c r="AE80">
        <f>'Average Left'!AE80-'STDEV Left'!AE80</f>
        <v>-74.516179867705091</v>
      </c>
      <c r="AF80">
        <f>'Average Left'!AF80-'STDEV Left'!AF80</f>
        <v>-565.68872580628215</v>
      </c>
      <c r="AG80">
        <f>'Average Left'!AG80-'STDEV Left'!AG80</f>
        <v>-1099.0115585170897</v>
      </c>
      <c r="AH80">
        <f>'Average Left'!AH80-'STDEV Left'!AH80</f>
        <v>0.75458299245581628</v>
      </c>
      <c r="AI80">
        <f>'Average Left'!AI80-'STDEV Left'!AI80</f>
        <v>-2.0656037168322552</v>
      </c>
      <c r="AJ80">
        <f>'Average Left'!AJ80-'STDEV Left'!AJ80</f>
        <v>1.3151783608209522</v>
      </c>
      <c r="AK80">
        <f>'Average Left'!AK80-'STDEV Left'!AK80</f>
        <v>-3.2683928906896725E-2</v>
      </c>
      <c r="AL80">
        <f>'Average Left'!AL80-'STDEV Left'!AL80</f>
        <v>-16.898538195440274</v>
      </c>
      <c r="AM80">
        <f>'Average Left'!AM80-'STDEV Left'!AM80</f>
        <v>-8.002583276860048E-2</v>
      </c>
      <c r="AN80">
        <f>'Average Left'!AN80-'STDEV Left'!AN80</f>
        <v>0.4617389744296671</v>
      </c>
      <c r="AO80">
        <f>'Average Left'!AO80-'STDEV Left'!AO80</f>
        <v>0.18090773547410069</v>
      </c>
      <c r="AP80">
        <f>'Average Left'!AP80-'STDEV Left'!AP80</f>
        <v>-0.58550860351800127</v>
      </c>
      <c r="AQ80">
        <f>'Average Left'!AQ80-'STDEV Left'!AQ80</f>
        <v>1.2979174425805056</v>
      </c>
      <c r="AR80">
        <f>'Average Left'!AR80-'STDEV Left'!AR80</f>
        <v>0.30931590330928344</v>
      </c>
      <c r="AS80">
        <f>'Average Left'!AS80-'STDEV Left'!AS80</f>
        <v>0.24952462126282737</v>
      </c>
      <c r="AT80">
        <f>'Average Left'!AT80-'STDEV Left'!AT80</f>
        <v>19.644513361440318</v>
      </c>
    </row>
    <row r="81" spans="1:46" x14ac:dyDescent="0.25">
      <c r="A81">
        <v>79</v>
      </c>
      <c r="B81">
        <f>'Average Left'!B81-'STDEV Left'!B81</f>
        <v>5.4684961200619693</v>
      </c>
      <c r="C81">
        <f>'Average Left'!C81-'STDEV Left'!C81</f>
        <v>0.55897584723001392</v>
      </c>
      <c r="D81">
        <f>'Average Left'!D81-'STDEV Left'!D81</f>
        <v>0.49289925705790077</v>
      </c>
      <c r="E81">
        <f>'Average Left'!E81-'STDEV Left'!E81</f>
        <v>-0.17504675112553364</v>
      </c>
      <c r="F81">
        <f>'Average Left'!F81-'STDEV Left'!F81</f>
        <v>1.2188834100980055</v>
      </c>
      <c r="G81">
        <f>'Average Left'!G81-'STDEV Left'!G81</f>
        <v>6.7341395935149393</v>
      </c>
      <c r="H81">
        <f>'Average Left'!H81-'STDEV Left'!H81</f>
        <v>-2.7000225806849909</v>
      </c>
      <c r="I81">
        <f>'Average Left'!I81-'STDEV Left'!I81</f>
        <v>-4.0701259895417703</v>
      </c>
      <c r="J81">
        <f>'Average Left'!J81-'STDEV Left'!J81</f>
        <v>12.851338636616296</v>
      </c>
      <c r="K81">
        <f>'Average Left'!K81-'STDEV Left'!K81</f>
        <v>-1.0211122028307917</v>
      </c>
      <c r="L81">
        <f>'Average Left'!L81-'STDEV Left'!L81</f>
        <v>-17.42995602063997</v>
      </c>
      <c r="M81">
        <f>'Average Left'!M81-'STDEV Left'!M81</f>
        <v>-8.9829159668566234</v>
      </c>
      <c r="N81">
        <f>'Average Left'!N81-'STDEV Left'!N81</f>
        <v>2.3341052760638785</v>
      </c>
      <c r="O81">
        <f>'Average Left'!O81-'STDEV Left'!O81</f>
        <v>12.764732011253962</v>
      </c>
      <c r="P81">
        <f>'Average Left'!P81-'STDEV Left'!P81</f>
        <v>13.559924288479944</v>
      </c>
      <c r="Q81">
        <f>'Average Left'!Q81-'STDEV Left'!Q81</f>
        <v>1.5742499782599855</v>
      </c>
      <c r="R81">
        <f>'Average Left'!R81-'STDEV Left'!R81</f>
        <v>-29.78986987909488</v>
      </c>
      <c r="S81">
        <f>'Average Left'!S81-'STDEV Left'!S81</f>
        <v>6.0778910418583196</v>
      </c>
      <c r="T81">
        <f>'Average Left'!T81-'STDEV Left'!T81</f>
        <v>-0.11058078867150889</v>
      </c>
      <c r="U81">
        <f>'Average Left'!U81-'STDEV Left'!U81</f>
        <v>-140.7649755426857</v>
      </c>
      <c r="V81">
        <f>'Average Left'!V81-'STDEV Left'!V81</f>
        <v>70.477767363168567</v>
      </c>
      <c r="W81">
        <f>'Average Left'!W81-'STDEV Left'!W81</f>
        <v>204.97612326081179</v>
      </c>
      <c r="X81">
        <f>'Average Left'!X81-'STDEV Left'!X81</f>
        <v>31.860961143680655</v>
      </c>
      <c r="Y81">
        <f>'Average Left'!Y81-'STDEV Left'!Y81</f>
        <v>-204.72943429568545</v>
      </c>
      <c r="Z81">
        <f>'Average Left'!Z81-'STDEV Left'!Z81</f>
        <v>124.20796156489705</v>
      </c>
      <c r="AA81">
        <f>'Average Left'!AA81-'STDEV Left'!AA81</f>
        <v>-424.66837814649779</v>
      </c>
      <c r="AB81">
        <f>'Average Left'!AB81-'STDEV Left'!AB81</f>
        <v>-309.99436457449463</v>
      </c>
      <c r="AC81">
        <f>'Average Left'!AC81-'STDEV Left'!AC81</f>
        <v>-121.6127928571424</v>
      </c>
      <c r="AD81">
        <f>'Average Left'!AD81-'STDEV Left'!AD81</f>
        <v>-469.99347467601558</v>
      </c>
      <c r="AE81">
        <f>'Average Left'!AE81-'STDEV Left'!AE81</f>
        <v>-69.268244628616287</v>
      </c>
      <c r="AF81">
        <f>'Average Left'!AF81-'STDEV Left'!AF81</f>
        <v>-574.63087824182981</v>
      </c>
      <c r="AG81">
        <f>'Average Left'!AG81-'STDEV Left'!AG81</f>
        <v>-1171.6864253652468</v>
      </c>
      <c r="AH81">
        <f>'Average Left'!AH81-'STDEV Left'!AH81</f>
        <v>-9.4804373576298282</v>
      </c>
      <c r="AI81">
        <f>'Average Left'!AI81-'STDEV Left'!AI81</f>
        <v>-1.9280675595557424</v>
      </c>
      <c r="AJ81">
        <f>'Average Left'!AJ81-'STDEV Left'!AJ81</f>
        <v>1.2605919556499803</v>
      </c>
      <c r="AK81">
        <f>'Average Left'!AK81-'STDEV Left'!AK81</f>
        <v>-5.0244446767548356E-2</v>
      </c>
      <c r="AL81">
        <f>'Average Left'!AL81-'STDEV Left'!AL81</f>
        <v>-15.373335740035838</v>
      </c>
      <c r="AM81">
        <f>'Average Left'!AM81-'STDEV Left'!AM81</f>
        <v>-0.11505896490240464</v>
      </c>
      <c r="AN81">
        <f>'Average Left'!AN81-'STDEV Left'!AN81</f>
        <v>0.44510987751237441</v>
      </c>
      <c r="AO81">
        <f>'Average Left'!AO81-'STDEV Left'!AO81</f>
        <v>0.14659094353107094</v>
      </c>
      <c r="AP81">
        <f>'Average Left'!AP81-'STDEV Left'!AP81</f>
        <v>-0.79795492840227267</v>
      </c>
      <c r="AQ81">
        <f>'Average Left'!AQ81-'STDEV Left'!AQ81</f>
        <v>1.2052061619861631</v>
      </c>
      <c r="AR81">
        <f>'Average Left'!AR81-'STDEV Left'!AR81</f>
        <v>0.29912367489716973</v>
      </c>
      <c r="AS81">
        <f>'Average Left'!AS81-'STDEV Left'!AS81</f>
        <v>0.24357571138960871</v>
      </c>
      <c r="AT81">
        <f>'Average Left'!AT81-'STDEV Left'!AT81</f>
        <v>19.584681059564272</v>
      </c>
    </row>
    <row r="82" spans="1:46" x14ac:dyDescent="0.25">
      <c r="A82">
        <v>80</v>
      </c>
      <c r="B82">
        <f>'Average Left'!B82-'STDEV Left'!B82</f>
        <v>5.4734922343286945</v>
      </c>
      <c r="C82">
        <f>'Average Left'!C82-'STDEV Left'!C82</f>
        <v>0.55950801521539362</v>
      </c>
      <c r="D82">
        <f>'Average Left'!D82-'STDEV Left'!D82</f>
        <v>0.49285076459905042</v>
      </c>
      <c r="E82">
        <f>'Average Left'!E82-'STDEV Left'!E82</f>
        <v>-0.17288770373562232</v>
      </c>
      <c r="F82">
        <f>'Average Left'!F82-'STDEV Left'!F82</f>
        <v>1.1317801691200873</v>
      </c>
      <c r="G82">
        <f>'Average Left'!G82-'STDEV Left'!G82</f>
        <v>6.5323903855679752</v>
      </c>
      <c r="H82">
        <f>'Average Left'!H82-'STDEV Left'!H82</f>
        <v>-2.595277739374779</v>
      </c>
      <c r="I82">
        <f>'Average Left'!I82-'STDEV Left'!I82</f>
        <v>-3.7699380016646931</v>
      </c>
      <c r="J82">
        <f>'Average Left'!J82-'STDEV Left'!J82</f>
        <v>12.971716093990125</v>
      </c>
      <c r="K82">
        <f>'Average Left'!K82-'STDEV Left'!K82</f>
        <v>-1.3028123003619967</v>
      </c>
      <c r="L82">
        <f>'Average Left'!L82-'STDEV Left'!L82</f>
        <v>-17.265391079513165</v>
      </c>
      <c r="M82">
        <f>'Average Left'!M82-'STDEV Left'!M82</f>
        <v>-9.432274887330113</v>
      </c>
      <c r="N82">
        <f>'Average Left'!N82-'STDEV Left'!N82</f>
        <v>1.9064640889649795</v>
      </c>
      <c r="O82">
        <f>'Average Left'!O82-'STDEV Left'!O82</f>
        <v>12.717086614596674</v>
      </c>
      <c r="P82">
        <f>'Average Left'!P82-'STDEV Left'!P82</f>
        <v>12.878883959490746</v>
      </c>
      <c r="Q82">
        <f>'Average Left'!Q82-'STDEV Left'!Q82</f>
        <v>1.526141786015478</v>
      </c>
      <c r="R82">
        <f>'Average Left'!R82-'STDEV Left'!R82</f>
        <v>-30.536843176658586</v>
      </c>
      <c r="S82">
        <f>'Average Left'!S82-'STDEV Left'!S82</f>
        <v>4.4324827198087888</v>
      </c>
      <c r="T82">
        <f>'Average Left'!T82-'STDEV Left'!T82</f>
        <v>-3.4892714656236112E-2</v>
      </c>
      <c r="U82">
        <f>'Average Left'!U82-'STDEV Left'!U82</f>
        <v>-139.53669704245999</v>
      </c>
      <c r="V82">
        <f>'Average Left'!V82-'STDEV Left'!V82</f>
        <v>72.418701130617166</v>
      </c>
      <c r="W82">
        <f>'Average Left'!W82-'STDEV Left'!W82</f>
        <v>208.63796013849074</v>
      </c>
      <c r="X82">
        <f>'Average Left'!X82-'STDEV Left'!X82</f>
        <v>40.232113386051509</v>
      </c>
      <c r="Y82">
        <f>'Average Left'!Y82-'STDEV Left'!Y82</f>
        <v>-201.92921029749519</v>
      </c>
      <c r="Z82">
        <f>'Average Left'!Z82-'STDEV Left'!Z82</f>
        <v>129.6552354182565</v>
      </c>
      <c r="AA82">
        <f>'Average Left'!AA82-'STDEV Left'!AA82</f>
        <v>-411.08248748824576</v>
      </c>
      <c r="AB82">
        <f>'Average Left'!AB82-'STDEV Left'!AB82</f>
        <v>-307.21076928303944</v>
      </c>
      <c r="AC82">
        <f>'Average Left'!AC82-'STDEV Left'!AC82</f>
        <v>-131.30312518438637</v>
      </c>
      <c r="AD82">
        <f>'Average Left'!AD82-'STDEV Left'!AD82</f>
        <v>-474.47850102133549</v>
      </c>
      <c r="AE82">
        <f>'Average Left'!AE82-'STDEV Left'!AE82</f>
        <v>-64.058817402618303</v>
      </c>
      <c r="AF82">
        <f>'Average Left'!AF82-'STDEV Left'!AF82</f>
        <v>-587.39365984190499</v>
      </c>
      <c r="AG82">
        <f>'Average Left'!AG82-'STDEV Left'!AG82</f>
        <v>-1244.3629085784942</v>
      </c>
      <c r="AH82">
        <f>'Average Left'!AH82-'STDEV Left'!AH82</f>
        <v>-19.988603289420816</v>
      </c>
      <c r="AI82">
        <f>'Average Left'!AI82-'STDEV Left'!AI82</f>
        <v>-1.7915351965343289</v>
      </c>
      <c r="AJ82">
        <f>'Average Left'!AJ82-'STDEV Left'!AJ82</f>
        <v>1.2041877633010603</v>
      </c>
      <c r="AK82">
        <f>'Average Left'!AK82-'STDEV Left'!AK82</f>
        <v>-6.7864192844598881E-2</v>
      </c>
      <c r="AL82">
        <f>'Average Left'!AL82-'STDEV Left'!AL82</f>
        <v>-13.851924362346983</v>
      </c>
      <c r="AM82">
        <f>'Average Left'!AM82-'STDEV Left'!AM82</f>
        <v>-0.15033920164832748</v>
      </c>
      <c r="AN82">
        <f>'Average Left'!AN82-'STDEV Left'!AN82</f>
        <v>0.42829093428293447</v>
      </c>
      <c r="AO82">
        <f>'Average Left'!AO82-'STDEV Left'!AO82</f>
        <v>0.11227359689231467</v>
      </c>
      <c r="AP82">
        <f>'Average Left'!AP82-'STDEV Left'!AP82</f>
        <v>-1.0109615508900101</v>
      </c>
      <c r="AQ82">
        <f>'Average Left'!AQ82-'STDEV Left'!AQ82</f>
        <v>1.1122872028942057</v>
      </c>
      <c r="AR82">
        <f>'Average Left'!AR82-'STDEV Left'!AR82</f>
        <v>0.28892371096803865</v>
      </c>
      <c r="AS82">
        <f>'Average Left'!AS82-'STDEV Left'!AS82</f>
        <v>0.23762547922888003</v>
      </c>
      <c r="AT82">
        <f>'Average Left'!AT82-'STDEV Left'!AT82</f>
        <v>19.209426383461427</v>
      </c>
    </row>
    <row r="83" spans="1:46" x14ac:dyDescent="0.25">
      <c r="A83">
        <v>81</v>
      </c>
      <c r="B83">
        <f>'Average Left'!B83-'STDEV Left'!B83</f>
        <v>5.4768365823226466</v>
      </c>
      <c r="C83">
        <f>'Average Left'!C83-'STDEV Left'!C83</f>
        <v>0.56002879879189194</v>
      </c>
      <c r="D83">
        <f>'Average Left'!D83-'STDEV Left'!D83</f>
        <v>0.48820522529023258</v>
      </c>
      <c r="E83">
        <f>'Average Left'!E83-'STDEV Left'!E83</f>
        <v>-0.17038902322161073</v>
      </c>
      <c r="F83">
        <f>'Average Left'!F83-'STDEV Left'!F83</f>
        <v>1.0443747403150836</v>
      </c>
      <c r="G83">
        <f>'Average Left'!G83-'STDEV Left'!G83</f>
        <v>6.3354733982697073</v>
      </c>
      <c r="H83">
        <f>'Average Left'!H83-'STDEV Left'!H83</f>
        <v>-2.4891870502042179</v>
      </c>
      <c r="I83">
        <f>'Average Left'!I83-'STDEV Left'!I83</f>
        <v>-3.4631186994946996</v>
      </c>
      <c r="J83">
        <f>'Average Left'!J83-'STDEV Left'!J83</f>
        <v>13.078774260002135</v>
      </c>
      <c r="K83">
        <f>'Average Left'!K83-'STDEV Left'!K83</f>
        <v>-1.5730545455202498</v>
      </c>
      <c r="L83">
        <f>'Average Left'!L83-'STDEV Left'!L83</f>
        <v>-17.093789135907929</v>
      </c>
      <c r="M83">
        <f>'Average Left'!M83-'STDEV Left'!M83</f>
        <v>-9.8271456003638917</v>
      </c>
      <c r="N83">
        <f>'Average Left'!N83-'STDEV Left'!N83</f>
        <v>1.5002622717838867</v>
      </c>
      <c r="O83">
        <f>'Average Left'!O83-'STDEV Left'!O83</f>
        <v>12.727136542923892</v>
      </c>
      <c r="P83">
        <f>'Average Left'!P83-'STDEV Left'!P83</f>
        <v>12.190008666996114</v>
      </c>
      <c r="Q83">
        <f>'Average Left'!Q83-'STDEV Left'!Q83</f>
        <v>1.4789656137378855</v>
      </c>
      <c r="R83">
        <f>'Average Left'!R83-'STDEV Left'!R83</f>
        <v>-31.374393072957986</v>
      </c>
      <c r="S83">
        <f>'Average Left'!S83-'STDEV Left'!S83</f>
        <v>2.5416636993524104</v>
      </c>
      <c r="T83">
        <f>'Average Left'!T83-'STDEV Left'!T83</f>
        <v>2.7039110961468493E-2</v>
      </c>
      <c r="U83">
        <f>'Average Left'!U83-'STDEV Left'!U83</f>
        <v>-138.23054659308775</v>
      </c>
      <c r="V83">
        <f>'Average Left'!V83-'STDEV Left'!V83</f>
        <v>74.09689973855798</v>
      </c>
      <c r="W83">
        <f>'Average Left'!W83-'STDEV Left'!W83</f>
        <v>210.93062922695896</v>
      </c>
      <c r="X83">
        <f>'Average Left'!X83-'STDEV Left'!X83</f>
        <v>48.920460729785205</v>
      </c>
      <c r="Y83">
        <f>'Average Left'!Y83-'STDEV Left'!Y83</f>
        <v>-198.93070289710704</v>
      </c>
      <c r="Z83">
        <f>'Average Left'!Z83-'STDEV Left'!Z83</f>
        <v>133.32236202578437</v>
      </c>
      <c r="AA83">
        <f>'Average Left'!AA83-'STDEV Left'!AA83</f>
        <v>-396.92227739806413</v>
      </c>
      <c r="AB83">
        <f>'Average Left'!AB83-'STDEV Left'!AB83</f>
        <v>-305.59690720670125</v>
      </c>
      <c r="AC83">
        <f>'Average Left'!AC83-'STDEV Left'!AC83</f>
        <v>-138.51976803748053</v>
      </c>
      <c r="AD83">
        <f>'Average Left'!AD83-'STDEV Left'!AD83</f>
        <v>-472.06295825304028</v>
      </c>
      <c r="AE83">
        <f>'Average Left'!AE83-'STDEV Left'!AE83</f>
        <v>-57.743323471043965</v>
      </c>
      <c r="AF83">
        <f>'Average Left'!AF83-'STDEV Left'!AF83</f>
        <v>-604.60840823485933</v>
      </c>
      <c r="AG83">
        <f>'Average Left'!AG83-'STDEV Left'!AG83</f>
        <v>-1309.223502628902</v>
      </c>
      <c r="AH83">
        <f>'Average Left'!AH83-'STDEV Left'!AH83</f>
        <v>-29.969496886150054</v>
      </c>
      <c r="AI83">
        <f>'Average Left'!AI83-'STDEV Left'!AI83</f>
        <v>-1.676460784668361</v>
      </c>
      <c r="AJ83">
        <f>'Average Left'!AJ83-'STDEV Left'!AJ83</f>
        <v>1.1518841106318272</v>
      </c>
      <c r="AK83">
        <f>'Average Left'!AK83-'STDEV Left'!AK83</f>
        <v>-8.4580449334501276E-2</v>
      </c>
      <c r="AL83">
        <f>'Average Left'!AL83-'STDEV Left'!AL83</f>
        <v>-12.510700239847196</v>
      </c>
      <c r="AM83">
        <f>'Average Left'!AM83-'STDEV Left'!AM83</f>
        <v>-0.18952583739685619</v>
      </c>
      <c r="AN83">
        <f>'Average Left'!AN83-'STDEV Left'!AN83</f>
        <v>0.41346478628120109</v>
      </c>
      <c r="AO83">
        <f>'Average Left'!AO83-'STDEV Left'!AO83</f>
        <v>7.9975043707192744E-2</v>
      </c>
      <c r="AP83">
        <f>'Average Left'!AP83-'STDEV Left'!AP83</f>
        <v>-1.1985550172995671</v>
      </c>
      <c r="AQ83">
        <f>'Average Left'!AQ83-'STDEV Left'!AQ83</f>
        <v>1.0213987628297292</v>
      </c>
      <c r="AR83">
        <f>'Average Left'!AR83-'STDEV Left'!AR83</f>
        <v>0.27887672760228938</v>
      </c>
      <c r="AS83">
        <f>'Average Left'!AS83-'STDEV Left'!AS83</f>
        <v>0.23002209822589148</v>
      </c>
      <c r="AT83">
        <f>'Average Left'!AT83-'STDEV Left'!AT83</f>
        <v>18.299056251153957</v>
      </c>
    </row>
    <row r="84" spans="1:46" x14ac:dyDescent="0.25">
      <c r="A84">
        <v>82</v>
      </c>
      <c r="B84">
        <f>'Average Left'!B84-'STDEV Left'!B84</f>
        <v>5.4791971510658959</v>
      </c>
      <c r="C84">
        <f>'Average Left'!C84-'STDEV Left'!C84</f>
        <v>0.56054355736105277</v>
      </c>
      <c r="D84">
        <f>'Average Left'!D84-'STDEV Left'!D84</f>
        <v>0.48344098908236405</v>
      </c>
      <c r="E84">
        <f>'Average Left'!E84-'STDEV Left'!E84</f>
        <v>-0.16667084071119886</v>
      </c>
      <c r="F84">
        <f>'Average Left'!F84-'STDEV Left'!F84</f>
        <v>0.96003076012046318</v>
      </c>
      <c r="G84">
        <f>'Average Left'!G84-'STDEV Left'!G84</f>
        <v>6.1440422613099415</v>
      </c>
      <c r="H84">
        <f>'Average Left'!H84-'STDEV Left'!H84</f>
        <v>-2.3788802082330069</v>
      </c>
      <c r="I84">
        <f>'Average Left'!I84-'STDEV Left'!I84</f>
        <v>-3.1434313694158522</v>
      </c>
      <c r="J84">
        <f>'Average Left'!J84-'STDEV Left'!J84</f>
        <v>13.195141613251723</v>
      </c>
      <c r="K84">
        <f>'Average Left'!K84-'STDEV Left'!K84</f>
        <v>-1.8370413431840609</v>
      </c>
      <c r="L84">
        <f>'Average Left'!L84-'STDEV Left'!L84</f>
        <v>-16.908912744580729</v>
      </c>
      <c r="M84">
        <f>'Average Left'!M84-'STDEV Left'!M84</f>
        <v>-10.202276984429089</v>
      </c>
      <c r="N84">
        <f>'Average Left'!N84-'STDEV Left'!N84</f>
        <v>1.1045662347278093</v>
      </c>
      <c r="O84">
        <f>'Average Left'!O84-'STDEV Left'!O84</f>
        <v>12.758806540160712</v>
      </c>
      <c r="P84">
        <f>'Average Left'!P84-'STDEV Left'!P84</f>
        <v>11.504011631201836</v>
      </c>
      <c r="Q84">
        <f>'Average Left'!Q84-'STDEV Left'!Q84</f>
        <v>1.4487601894770776</v>
      </c>
      <c r="R84">
        <f>'Average Left'!R84-'STDEV Left'!R84</f>
        <v>-32.236291905794168</v>
      </c>
      <c r="S84">
        <f>'Average Left'!S84-'STDEV Left'!S84</f>
        <v>0.61343771772790401</v>
      </c>
      <c r="T84">
        <f>'Average Left'!T84-'STDEV Left'!T84</f>
        <v>6.2777124712814159E-2</v>
      </c>
      <c r="U84">
        <f>'Average Left'!U84-'STDEV Left'!U84</f>
        <v>-136.58975546390556</v>
      </c>
      <c r="V84">
        <f>'Average Left'!V84-'STDEV Left'!V84</f>
        <v>75.034470481021145</v>
      </c>
      <c r="W84">
        <f>'Average Left'!W84-'STDEV Left'!W84</f>
        <v>212.73057029535016</v>
      </c>
      <c r="X84">
        <f>'Average Left'!X84-'STDEV Left'!X84</f>
        <v>58.238008417491052</v>
      </c>
      <c r="Y84">
        <f>'Average Left'!Y84-'STDEV Left'!Y84</f>
        <v>-195.71252037951857</v>
      </c>
      <c r="Z84">
        <f>'Average Left'!Z84-'STDEV Left'!Z84</f>
        <v>135.68759279071725</v>
      </c>
      <c r="AA84">
        <f>'Average Left'!AA84-'STDEV Left'!AA84</f>
        <v>-382.95916133745919</v>
      </c>
      <c r="AB84">
        <f>'Average Left'!AB84-'STDEV Left'!AB84</f>
        <v>-303.83505138903945</v>
      </c>
      <c r="AC84">
        <f>'Average Left'!AC84-'STDEV Left'!AC84</f>
        <v>-140.92300081067251</v>
      </c>
      <c r="AD84">
        <f>'Average Left'!AD84-'STDEV Left'!AD84</f>
        <v>-469.18121030306577</v>
      </c>
      <c r="AE84">
        <f>'Average Left'!AE84-'STDEV Left'!AE84</f>
        <v>-48.126878415776979</v>
      </c>
      <c r="AF84">
        <f>'Average Left'!AF84-'STDEV Left'!AF84</f>
        <v>-624.89976517269724</v>
      </c>
      <c r="AG84">
        <f>'Average Left'!AG84-'STDEV Left'!AG84</f>
        <v>-1369.7346509586814</v>
      </c>
      <c r="AH84">
        <f>'Average Left'!AH84-'STDEV Left'!AH84</f>
        <v>-39.38949474301657</v>
      </c>
      <c r="AI84">
        <f>'Average Left'!AI84-'STDEV Left'!AI84</f>
        <v>-1.5968320100904339</v>
      </c>
      <c r="AJ84">
        <f>'Average Left'!AJ84-'STDEV Left'!AJ84</f>
        <v>1.1006200989701489</v>
      </c>
      <c r="AK84">
        <f>'Average Left'!AK84-'STDEV Left'!AK84</f>
        <v>-9.9980548523647531E-2</v>
      </c>
      <c r="AL84">
        <f>'Average Left'!AL84-'STDEV Left'!AL84</f>
        <v>-11.510743243638011</v>
      </c>
      <c r="AM84">
        <f>'Average Left'!AM84-'STDEV Left'!AM84</f>
        <v>-0.23315334898557225</v>
      </c>
      <c r="AN84">
        <f>'Average Left'!AN84-'STDEV Left'!AN84</f>
        <v>0.40031898257103071</v>
      </c>
      <c r="AO84">
        <f>'Average Left'!AO84-'STDEV Left'!AO84</f>
        <v>4.9410055452924595E-2</v>
      </c>
      <c r="AP84">
        <f>'Average Left'!AP84-'STDEV Left'!AP84</f>
        <v>-1.3823023275768964</v>
      </c>
      <c r="AQ84">
        <f>'Average Left'!AQ84-'STDEV Left'!AQ84</f>
        <v>0.9342317547045188</v>
      </c>
      <c r="AR84">
        <f>'Average Left'!AR84-'STDEV Left'!AR84</f>
        <v>0.26810986425661604</v>
      </c>
      <c r="AS84">
        <f>'Average Left'!AS84-'STDEV Left'!AS84</f>
        <v>0.22246209512244045</v>
      </c>
      <c r="AT84">
        <f>'Average Left'!AT84-'STDEV Left'!AT84</f>
        <v>17.291939898464786</v>
      </c>
    </row>
    <row r="85" spans="1:46" x14ac:dyDescent="0.25">
      <c r="A85">
        <v>83</v>
      </c>
      <c r="B85">
        <f>'Average Left'!B85-'STDEV Left'!B85</f>
        <v>5.4809009359291796</v>
      </c>
      <c r="C85">
        <f>'Average Left'!C85-'STDEV Left'!C85</f>
        <v>0.56105565073478281</v>
      </c>
      <c r="D85">
        <f>'Average Left'!D85-'STDEV Left'!D85</f>
        <v>0.47633884027153495</v>
      </c>
      <c r="E85">
        <f>'Average Left'!E85-'STDEV Left'!E85</f>
        <v>-0.16480549763978575</v>
      </c>
      <c r="F85">
        <f>'Average Left'!F85-'STDEV Left'!F85</f>
        <v>0.87092335825320999</v>
      </c>
      <c r="G85">
        <f>'Average Left'!G85-'STDEV Left'!G85</f>
        <v>5.9526758379631968</v>
      </c>
      <c r="H85">
        <f>'Average Left'!H85-'STDEV Left'!H85</f>
        <v>-2.2695674283843368</v>
      </c>
      <c r="I85">
        <f>'Average Left'!I85-'STDEV Left'!I85</f>
        <v>-2.8242786752505582</v>
      </c>
      <c r="J85">
        <f>'Average Left'!J85-'STDEV Left'!J85</f>
        <v>13.296030942728924</v>
      </c>
      <c r="K85">
        <f>'Average Left'!K85-'STDEV Left'!K85</f>
        <v>-2.0997289838592468</v>
      </c>
      <c r="L85">
        <f>'Average Left'!L85-'STDEV Left'!L85</f>
        <v>-16.72426029952938</v>
      </c>
      <c r="M85">
        <f>'Average Left'!M85-'STDEV Left'!M85</f>
        <v>-10.570900214972918</v>
      </c>
      <c r="N85">
        <f>'Average Left'!N85-'STDEV Left'!N85</f>
        <v>0.7116197020367987</v>
      </c>
      <c r="O85">
        <f>'Average Left'!O85-'STDEV Left'!O85</f>
        <v>12.786919995143011</v>
      </c>
      <c r="P85">
        <f>'Average Left'!P85-'STDEV Left'!P85</f>
        <v>10.820977679156261</v>
      </c>
      <c r="Q85">
        <f>'Average Left'!Q85-'STDEV Left'!Q85</f>
        <v>1.4120003027898123</v>
      </c>
      <c r="R85">
        <f>'Average Left'!R85-'STDEV Left'!R85</f>
        <v>-33.107893087761006</v>
      </c>
      <c r="S85">
        <f>'Average Left'!S85-'STDEV Left'!S85</f>
        <v>-1.3417330745184897</v>
      </c>
      <c r="T85">
        <f>'Average Left'!T85-'STDEV Left'!T85</f>
        <v>9.7408293593024942E-2</v>
      </c>
      <c r="U85">
        <f>'Average Left'!U85-'STDEV Left'!U85</f>
        <v>-135.36645332607986</v>
      </c>
      <c r="V85">
        <f>'Average Left'!V85-'STDEV Left'!V85</f>
        <v>75.886305240542498</v>
      </c>
      <c r="W85">
        <f>'Average Left'!W85-'STDEV Left'!W85</f>
        <v>214.07186894519305</v>
      </c>
      <c r="X85">
        <f>'Average Left'!X85-'STDEV Left'!X85</f>
        <v>67.516828553014378</v>
      </c>
      <c r="Y85">
        <f>'Average Left'!Y85-'STDEV Left'!Y85</f>
        <v>-193.83273609387263</v>
      </c>
      <c r="Z85">
        <f>'Average Left'!Z85-'STDEV Left'!Z85</f>
        <v>137.03095104492922</v>
      </c>
      <c r="AA85">
        <f>'Average Left'!AA85-'STDEV Left'!AA85</f>
        <v>-368.88914400864729</v>
      </c>
      <c r="AB85">
        <f>'Average Left'!AB85-'STDEV Left'!AB85</f>
        <v>-302.78436107760655</v>
      </c>
      <c r="AC85">
        <f>'Average Left'!AC85-'STDEV Left'!AC85</f>
        <v>-143.26490303536119</v>
      </c>
      <c r="AD85">
        <f>'Average Left'!AD85-'STDEV Left'!AD85</f>
        <v>-465.18076804562196</v>
      </c>
      <c r="AE85">
        <f>'Average Left'!AE85-'STDEV Left'!AE85</f>
        <v>-38.838454669892911</v>
      </c>
      <c r="AF85">
        <f>'Average Left'!AF85-'STDEV Left'!AF85</f>
        <v>-646.79266156625124</v>
      </c>
      <c r="AG85">
        <f>'Average Left'!AG85-'STDEV Left'!AG85</f>
        <v>-1428.7442746512422</v>
      </c>
      <c r="AH85">
        <f>'Average Left'!AH85-'STDEV Left'!AH85</f>
        <v>-49.199320064010948</v>
      </c>
      <c r="AI85">
        <f>'Average Left'!AI85-'STDEV Left'!AI85</f>
        <v>-1.5211621191305884</v>
      </c>
      <c r="AJ85">
        <f>'Average Left'!AJ85-'STDEV Left'!AJ85</f>
        <v>1.0500328389120661</v>
      </c>
      <c r="AK85">
        <f>'Average Left'!AK85-'STDEV Left'!AK85</f>
        <v>-0.1151760091496148</v>
      </c>
      <c r="AL85">
        <f>'Average Left'!AL85-'STDEV Left'!AL85</f>
        <v>-10.512325987817887</v>
      </c>
      <c r="AM85">
        <f>'Average Left'!AM85-'STDEV Left'!AM85</f>
        <v>-0.27729152916097022</v>
      </c>
      <c r="AN85">
        <f>'Average Left'!AN85-'STDEV Left'!AN85</f>
        <v>0.38703260736356804</v>
      </c>
      <c r="AO85">
        <f>'Average Left'!AO85-'STDEV Left'!AO85</f>
        <v>1.9236048544377438E-2</v>
      </c>
      <c r="AP85">
        <f>'Average Left'!AP85-'STDEV Left'!AP85</f>
        <v>-1.5613865425684881</v>
      </c>
      <c r="AQ85">
        <f>'Average Left'!AQ85-'STDEV Left'!AQ85</f>
        <v>0.84633929267166597</v>
      </c>
      <c r="AR85">
        <f>'Average Left'!AR85-'STDEV Left'!AR85</f>
        <v>0.25729779651239015</v>
      </c>
      <c r="AS85">
        <f>'Average Left'!AS85-'STDEV Left'!AS85</f>
        <v>0.21443210011456931</v>
      </c>
      <c r="AT85">
        <f>'Average Left'!AT85-'STDEV Left'!AT85</f>
        <v>16.192003123125129</v>
      </c>
    </row>
    <row r="86" spans="1:46" x14ac:dyDescent="0.25">
      <c r="A86">
        <v>84</v>
      </c>
      <c r="B86">
        <f>'Average Left'!B86-'STDEV Left'!B86</f>
        <v>5.4816717411893094</v>
      </c>
      <c r="C86">
        <f>'Average Left'!C86-'STDEV Left'!C86</f>
        <v>0.56154830513081333</v>
      </c>
      <c r="D86">
        <f>'Average Left'!D86-'STDEV Left'!D86</f>
        <v>0.46660686463401629</v>
      </c>
      <c r="E86">
        <f>'Average Left'!E86-'STDEV Left'!E86</f>
        <v>-0.15972938650572627</v>
      </c>
      <c r="F86">
        <f>'Average Left'!F86-'STDEV Left'!F86</f>
        <v>0.78713397067225055</v>
      </c>
      <c r="G86">
        <f>'Average Left'!G86-'STDEV Left'!G86</f>
        <v>5.7702684180839707</v>
      </c>
      <c r="H86">
        <f>'Average Left'!H86-'STDEV Left'!H86</f>
        <v>-2.1608827056311934</v>
      </c>
      <c r="I86">
        <f>'Average Left'!I86-'STDEV Left'!I86</f>
        <v>-2.5041190240075322</v>
      </c>
      <c r="J86">
        <f>'Average Left'!J86-'STDEV Left'!J86</f>
        <v>13.395697896639787</v>
      </c>
      <c r="K86">
        <f>'Average Left'!K86-'STDEV Left'!K86</f>
        <v>-2.3443868248436113</v>
      </c>
      <c r="L86">
        <f>'Average Left'!L86-'STDEV Left'!L86</f>
        <v>-16.538733281965882</v>
      </c>
      <c r="M86">
        <f>'Average Left'!M86-'STDEV Left'!M86</f>
        <v>-10.864423098178362</v>
      </c>
      <c r="N86">
        <f>'Average Left'!N86-'STDEV Left'!N86</f>
        <v>0.34958738905107012</v>
      </c>
      <c r="O86">
        <f>'Average Left'!O86-'STDEV Left'!O86</f>
        <v>12.822017066679731</v>
      </c>
      <c r="P86">
        <f>'Average Left'!P86-'STDEV Left'!P86</f>
        <v>10.165130197113031</v>
      </c>
      <c r="Q86">
        <f>'Average Left'!Q86-'STDEV Left'!Q86</f>
        <v>1.3793852865462091</v>
      </c>
      <c r="R86">
        <f>'Average Left'!R86-'STDEV Left'!R86</f>
        <v>-34.065323687672873</v>
      </c>
      <c r="S86">
        <f>'Average Left'!S86-'STDEV Left'!S86</f>
        <v>-3.4973743196427876</v>
      </c>
      <c r="T86">
        <f>'Average Left'!T86-'STDEV Left'!T86</f>
        <v>0.11858978688120003</v>
      </c>
      <c r="U86">
        <f>'Average Left'!U86-'STDEV Left'!U86</f>
        <v>-134.26436485431879</v>
      </c>
      <c r="V86">
        <f>'Average Left'!V86-'STDEV Left'!V86</f>
        <v>76.353407003451665</v>
      </c>
      <c r="W86">
        <f>'Average Left'!W86-'STDEV Left'!W86</f>
        <v>214.1315986667754</v>
      </c>
      <c r="X86">
        <f>'Average Left'!X86-'STDEV Left'!X86</f>
        <v>76.822290069784756</v>
      </c>
      <c r="Y86">
        <f>'Average Left'!Y86-'STDEV Left'!Y86</f>
        <v>-192.74765630835938</v>
      </c>
      <c r="Z86">
        <f>'Average Left'!Z86-'STDEV Left'!Z86</f>
        <v>136.22679693803715</v>
      </c>
      <c r="AA86">
        <f>'Average Left'!AA86-'STDEV Left'!AA86</f>
        <v>-354.13399767785529</v>
      </c>
      <c r="AB86">
        <f>'Average Left'!AB86-'STDEV Left'!AB86</f>
        <v>-301.89943079311894</v>
      </c>
      <c r="AC86">
        <f>'Average Left'!AC86-'STDEV Left'!AC86</f>
        <v>-144.87594460316183</v>
      </c>
      <c r="AD86">
        <f>'Average Left'!AD86-'STDEV Left'!AD86</f>
        <v>-452.34860567497316</v>
      </c>
      <c r="AE86">
        <f>'Average Left'!AE86-'STDEV Left'!AE86</f>
        <v>-30.228878044901133</v>
      </c>
      <c r="AF86">
        <f>'Average Left'!AF86-'STDEV Left'!AF86</f>
        <v>-664.58706718528583</v>
      </c>
      <c r="AG86">
        <f>'Average Left'!AG86-'STDEV Left'!AG86</f>
        <v>-1472.7894863896145</v>
      </c>
      <c r="AH86">
        <f>'Average Left'!AH86-'STDEV Left'!AH86</f>
        <v>-59.265167010319971</v>
      </c>
      <c r="AI86">
        <f>'Average Left'!AI86-'STDEV Left'!AI86</f>
        <v>-1.4530070904619596</v>
      </c>
      <c r="AJ86">
        <f>'Average Left'!AJ86-'STDEV Left'!AJ86</f>
        <v>0.9942607205835583</v>
      </c>
      <c r="AK86">
        <f>'Average Left'!AK86-'STDEV Left'!AK86</f>
        <v>-0.12752151634732242</v>
      </c>
      <c r="AL86">
        <f>'Average Left'!AL86-'STDEV Left'!AL86</f>
        <v>-9.5374859707608692</v>
      </c>
      <c r="AM86">
        <f>'Average Left'!AM86-'STDEV Left'!AM86</f>
        <v>-0.3254051384801146</v>
      </c>
      <c r="AN86">
        <f>'Average Left'!AN86-'STDEV Left'!AN86</f>
        <v>0.37483586874500285</v>
      </c>
      <c r="AO86">
        <f>'Average Left'!AO86-'STDEV Left'!AO86</f>
        <v>-6.9935339180480505E-3</v>
      </c>
      <c r="AP86">
        <f>'Average Left'!AP86-'STDEV Left'!AP86</f>
        <v>-1.6626896089467591</v>
      </c>
      <c r="AQ86">
        <f>'Average Left'!AQ86-'STDEV Left'!AQ86</f>
        <v>0.75382642572466407</v>
      </c>
      <c r="AR86">
        <f>'Average Left'!AR86-'STDEV Left'!AR86</f>
        <v>0.24662130598246654</v>
      </c>
      <c r="AS86">
        <f>'Average Left'!AS86-'STDEV Left'!AS86</f>
        <v>0.20155214788161913</v>
      </c>
      <c r="AT86">
        <f>'Average Left'!AT86-'STDEV Left'!AT86</f>
        <v>14.683250867343361</v>
      </c>
    </row>
    <row r="87" spans="1:46" x14ac:dyDescent="0.25">
      <c r="A87">
        <v>85</v>
      </c>
      <c r="B87">
        <f>'Average Left'!B87-'STDEV Left'!B87</f>
        <v>5.4819146758220203</v>
      </c>
      <c r="C87">
        <f>'Average Left'!C87-'STDEV Left'!C87</f>
        <v>0.56203537974270046</v>
      </c>
      <c r="D87">
        <f>'Average Left'!D87-'STDEV Left'!D87</f>
        <v>0.45254252785760651</v>
      </c>
      <c r="E87">
        <f>'Average Left'!E87-'STDEV Left'!E87</f>
        <v>-0.15678611203912399</v>
      </c>
      <c r="F87">
        <f>'Average Left'!F87-'STDEV Left'!F87</f>
        <v>0.70914529139063998</v>
      </c>
      <c r="G87">
        <f>'Average Left'!G87-'STDEV Left'!G87</f>
        <v>5.5921350268562122</v>
      </c>
      <c r="H87">
        <f>'Average Left'!H87-'STDEV Left'!H87</f>
        <v>-2.0484047782588748</v>
      </c>
      <c r="I87">
        <f>'Average Left'!I87-'STDEV Left'!I87</f>
        <v>-2.1715505796589021</v>
      </c>
      <c r="J87">
        <f>'Average Left'!J87-'STDEV Left'!J87</f>
        <v>13.522745959462108</v>
      </c>
      <c r="K87">
        <f>'Average Left'!K87-'STDEV Left'!K87</f>
        <v>-2.5838702331197108</v>
      </c>
      <c r="L87">
        <f>'Average Left'!L87-'STDEV Left'!L87</f>
        <v>-16.342106852773039</v>
      </c>
      <c r="M87">
        <f>'Average Left'!M87-'STDEV Left'!M87</f>
        <v>-11.15200366034078</v>
      </c>
      <c r="N87">
        <f>'Average Left'!N87-'STDEV Left'!N87</f>
        <v>-5.6387702047411281E-3</v>
      </c>
      <c r="O87">
        <f>'Average Left'!O87-'STDEV Left'!O87</f>
        <v>12.853575468594142</v>
      </c>
      <c r="P87">
        <f>'Average Left'!P87-'STDEV Left'!P87</f>
        <v>9.5148272576675321</v>
      </c>
      <c r="Q87">
        <f>'Average Left'!Q87-'STDEV Left'!Q87</f>
        <v>1.3829428158053116</v>
      </c>
      <c r="R87">
        <f>'Average Left'!R87-'STDEV Left'!R87</f>
        <v>-35.04238582637138</v>
      </c>
      <c r="S87">
        <f>'Average Left'!S87-'STDEV Left'!S87</f>
        <v>-5.6421902223117115</v>
      </c>
      <c r="T87">
        <f>'Average Left'!T87-'STDEV Left'!T87</f>
        <v>9.7604459477760086E-2</v>
      </c>
      <c r="U87">
        <f>'Average Left'!U87-'STDEV Left'!U87</f>
        <v>-132.61829634467387</v>
      </c>
      <c r="V87">
        <f>'Average Left'!V87-'STDEV Left'!V87</f>
        <v>76.067338461013065</v>
      </c>
      <c r="W87">
        <f>'Average Left'!W87-'STDEV Left'!W87</f>
        <v>213.73161313074363</v>
      </c>
      <c r="X87">
        <f>'Average Left'!X87-'STDEV Left'!X87</f>
        <v>86.509341349469068</v>
      </c>
      <c r="Y87">
        <f>'Average Left'!Y87-'STDEV Left'!Y87</f>
        <v>-191.00329174978003</v>
      </c>
      <c r="Z87">
        <f>'Average Left'!Z87-'STDEV Left'!Z87</f>
        <v>134.10845261591135</v>
      </c>
      <c r="AA87">
        <f>'Average Left'!AA87-'STDEV Left'!AA87</f>
        <v>-339.32173545661669</v>
      </c>
      <c r="AB87">
        <f>'Average Left'!AB87-'STDEV Left'!AB87</f>
        <v>-299.43821943323644</v>
      </c>
      <c r="AC87">
        <f>'Average Left'!AC87-'STDEV Left'!AC87</f>
        <v>-139.80767029785841</v>
      </c>
      <c r="AD87">
        <f>'Average Left'!AD87-'STDEV Left'!AD87</f>
        <v>-441.3604579581442</v>
      </c>
      <c r="AE87">
        <f>'Average Left'!AE87-'STDEV Left'!AE87</f>
        <v>-20.328583159935508</v>
      </c>
      <c r="AF87">
        <f>'Average Left'!AF87-'STDEV Left'!AF87</f>
        <v>-683.39707706832053</v>
      </c>
      <c r="AG87">
        <f>'Average Left'!AG87-'STDEV Left'!AG87</f>
        <v>-1512.8492776614157</v>
      </c>
      <c r="AH87">
        <f>'Average Left'!AH87-'STDEV Left'!AH87</f>
        <v>-68.927733723504716</v>
      </c>
      <c r="AI87">
        <f>'Average Left'!AI87-'STDEV Left'!AI87</f>
        <v>-1.4321123837849439</v>
      </c>
      <c r="AJ87">
        <f>'Average Left'!AJ87-'STDEV Left'!AJ87</f>
        <v>0.94079864054780538</v>
      </c>
      <c r="AK87">
        <f>'Average Left'!AK87-'STDEV Left'!AK87</f>
        <v>-0.13819614022889315</v>
      </c>
      <c r="AL87">
        <f>'Average Left'!AL87-'STDEV Left'!AL87</f>
        <v>-8.9326494827853189</v>
      </c>
      <c r="AM87">
        <f>'Average Left'!AM87-'STDEV Left'!AM87</f>
        <v>-0.37760162367066147</v>
      </c>
      <c r="AN87">
        <f>'Average Left'!AN87-'STDEV Left'!AN87</f>
        <v>0.3735577826970119</v>
      </c>
      <c r="AO87">
        <f>'Average Left'!AO87-'STDEV Left'!AO87</f>
        <v>-3.2928739965150916E-2</v>
      </c>
      <c r="AP87">
        <f>'Average Left'!AP87-'STDEV Left'!AP87</f>
        <v>-1.7645427457975804</v>
      </c>
      <c r="AQ87">
        <f>'Average Left'!AQ87-'STDEV Left'!AQ87</f>
        <v>0.66174952034123835</v>
      </c>
      <c r="AR87">
        <f>'Average Left'!AR87-'STDEV Left'!AR87</f>
        <v>0.23916157176906275</v>
      </c>
      <c r="AS87">
        <f>'Average Left'!AS87-'STDEV Left'!AS87</f>
        <v>0.18716336704881872</v>
      </c>
      <c r="AT87">
        <f>'Average Left'!AT87-'STDEV Left'!AT87</f>
        <v>13.175534209802269</v>
      </c>
    </row>
    <row r="88" spans="1:46" x14ac:dyDescent="0.25">
      <c r="A88">
        <v>86</v>
      </c>
      <c r="B88">
        <f>'Average Left'!B88-'STDEV Left'!B88</f>
        <v>5.4819403264217863</v>
      </c>
      <c r="C88">
        <f>'Average Left'!C88-'STDEV Left'!C88</f>
        <v>0.56251625076886558</v>
      </c>
      <c r="D88">
        <f>'Average Left'!D88-'STDEV Left'!D88</f>
        <v>0.43288304485830542</v>
      </c>
      <c r="E88">
        <f>'Average Left'!E88-'STDEV Left'!E88</f>
        <v>-0.14809589917279753</v>
      </c>
      <c r="F88">
        <f>'Average Left'!F88-'STDEV Left'!F88</f>
        <v>0.62063285219511166</v>
      </c>
      <c r="G88">
        <f>'Average Left'!G88-'STDEV Left'!G88</f>
        <v>5.4141368919543371</v>
      </c>
      <c r="H88">
        <f>'Average Left'!H88-'STDEV Left'!H88</f>
        <v>-1.9368254531924929</v>
      </c>
      <c r="I88">
        <f>'Average Left'!I88-'STDEV Left'!I88</f>
        <v>-1.8394154529202789</v>
      </c>
      <c r="J88">
        <f>'Average Left'!J88-'STDEV Left'!J88</f>
        <v>13.645921274898672</v>
      </c>
      <c r="K88">
        <f>'Average Left'!K88-'STDEV Left'!K88</f>
        <v>-2.8195958239817607</v>
      </c>
      <c r="L88">
        <f>'Average Left'!L88-'STDEV Left'!L88</f>
        <v>-16.145910602943349</v>
      </c>
      <c r="M88">
        <f>'Average Left'!M88-'STDEV Left'!M88</f>
        <v>-11.423449806687309</v>
      </c>
      <c r="N88">
        <f>'Average Left'!N88-'STDEV Left'!N88</f>
        <v>-0.35412260040680366</v>
      </c>
      <c r="O88">
        <f>'Average Left'!O88-'STDEV Left'!O88</f>
        <v>12.86631908819172</v>
      </c>
      <c r="P88">
        <f>'Average Left'!P88-'STDEV Left'!P88</f>
        <v>8.8822631697994865</v>
      </c>
      <c r="Q88">
        <f>'Average Left'!Q88-'STDEV Left'!Q88</f>
        <v>1.3840592199006727</v>
      </c>
      <c r="R88">
        <f>'Average Left'!R88-'STDEV Left'!R88</f>
        <v>-36.026306658271849</v>
      </c>
      <c r="S88">
        <f>'Average Left'!S88-'STDEV Left'!S88</f>
        <v>-7.8189531904767922</v>
      </c>
      <c r="T88">
        <f>'Average Left'!T88-'STDEV Left'!T88</f>
        <v>7.5746019895210459E-2</v>
      </c>
      <c r="U88">
        <f>'Average Left'!U88-'STDEV Left'!U88</f>
        <v>-131.27120534840319</v>
      </c>
      <c r="V88">
        <f>'Average Left'!V88-'STDEV Left'!V88</f>
        <v>75.650860397485204</v>
      </c>
      <c r="W88">
        <f>'Average Left'!W88-'STDEV Left'!W88</f>
        <v>212.7012984086391</v>
      </c>
      <c r="X88">
        <f>'Average Left'!X88-'STDEV Left'!X88</f>
        <v>96.095720964552385</v>
      </c>
      <c r="Y88">
        <f>'Average Left'!Y88-'STDEV Left'!Y88</f>
        <v>-189.80605059466498</v>
      </c>
      <c r="Z88">
        <f>'Average Left'!Z88-'STDEV Left'!Z88</f>
        <v>131.20802753241585</v>
      </c>
      <c r="AA88">
        <f>'Average Left'!AA88-'STDEV Left'!AA88</f>
        <v>-324.35086178472841</v>
      </c>
      <c r="AB88">
        <f>'Average Left'!AB88-'STDEV Left'!AB88</f>
        <v>-297.09953456791095</v>
      </c>
      <c r="AC88">
        <f>'Average Left'!AC88-'STDEV Left'!AC88</f>
        <v>-134.22972585938587</v>
      </c>
      <c r="AD88">
        <f>'Average Left'!AD88-'STDEV Left'!AD88</f>
        <v>-430.87352856696987</v>
      </c>
      <c r="AE88">
        <f>'Average Left'!AE88-'STDEV Left'!AE88</f>
        <v>-11.400412252819486</v>
      </c>
      <c r="AF88">
        <f>'Average Left'!AF88-'STDEV Left'!AF88</f>
        <v>-698.81734223759906</v>
      </c>
      <c r="AG88">
        <f>'Average Left'!AG88-'STDEV Left'!AG88</f>
        <v>-1547.9613517416881</v>
      </c>
      <c r="AH88">
        <f>'Average Left'!AH88-'STDEV Left'!AH88</f>
        <v>-79.097159671589694</v>
      </c>
      <c r="AI88">
        <f>'Average Left'!AI88-'STDEV Left'!AI88</f>
        <v>-1.4131053276534558</v>
      </c>
      <c r="AJ88">
        <f>'Average Left'!AJ88-'STDEV Left'!AJ88</f>
        <v>0.88189217503231654</v>
      </c>
      <c r="AK88">
        <f>'Average Left'!AK88-'STDEV Left'!AK88</f>
        <v>-0.14848399474833068</v>
      </c>
      <c r="AL88">
        <f>'Average Left'!AL88-'STDEV Left'!AL88</f>
        <v>-8.3138916663645706</v>
      </c>
      <c r="AM88">
        <f>'Average Left'!AM88-'STDEV Left'!AM88</f>
        <v>-0.43175742758333291</v>
      </c>
      <c r="AN88">
        <f>'Average Left'!AN88-'STDEV Left'!AN88</f>
        <v>0.3726642851623978</v>
      </c>
      <c r="AO88">
        <f>'Average Left'!AO88-'STDEV Left'!AO88</f>
        <v>-5.8245343551753981E-2</v>
      </c>
      <c r="AP88">
        <f>'Average Left'!AP88-'STDEV Left'!AP88</f>
        <v>-1.8514267678116514</v>
      </c>
      <c r="AQ88">
        <f>'Average Left'!AQ88-'STDEV Left'!AQ88</f>
        <v>0.57190523476622068</v>
      </c>
      <c r="AR88">
        <f>'Average Left'!AR88-'STDEV Left'!AR88</f>
        <v>0.23135214254484382</v>
      </c>
      <c r="AS88">
        <f>'Average Left'!AS88-'STDEV Left'!AS88</f>
        <v>0.17155113664825972</v>
      </c>
      <c r="AT88">
        <f>'Average Left'!AT88-'STDEV Left'!AT88</f>
        <v>11.653298600317992</v>
      </c>
    </row>
    <row r="89" spans="1:46" x14ac:dyDescent="0.25">
      <c r="A89">
        <v>87</v>
      </c>
      <c r="B89">
        <f>'Average Left'!B89-'STDEV Left'!B89</f>
        <v>5.4815882524690807</v>
      </c>
      <c r="C89">
        <f>'Average Left'!C89-'STDEV Left'!C89</f>
        <v>0.56297171222353426</v>
      </c>
      <c r="D89">
        <f>'Average Left'!D89-'STDEV Left'!D89</f>
        <v>0.41249676420977033</v>
      </c>
      <c r="E89">
        <f>'Average Left'!E89-'STDEV Left'!E89</f>
        <v>-0.13994972076746509</v>
      </c>
      <c r="F89">
        <f>'Average Left'!F89-'STDEV Left'!F89</f>
        <v>0.54401576385297934</v>
      </c>
      <c r="G89">
        <f>'Average Left'!G89-'STDEV Left'!G89</f>
        <v>5.2493650374379381</v>
      </c>
      <c r="H89">
        <f>'Average Left'!H89-'STDEV Left'!H89</f>
        <v>-1.8262528034345529</v>
      </c>
      <c r="I89">
        <f>'Average Left'!I89-'STDEV Left'!I89</f>
        <v>-1.5087675734777029</v>
      </c>
      <c r="J89">
        <f>'Average Left'!J89-'STDEV Left'!J89</f>
        <v>13.76928113377725</v>
      </c>
      <c r="K89">
        <f>'Average Left'!K89-'STDEV Left'!K89</f>
        <v>-3.0321194730513552</v>
      </c>
      <c r="L89">
        <f>'Average Left'!L89-'STDEV Left'!L89</f>
        <v>-15.950628697292535</v>
      </c>
      <c r="M89">
        <f>'Average Left'!M89-'STDEV Left'!M89</f>
        <v>-11.605993594027796</v>
      </c>
      <c r="N89">
        <f>'Average Left'!N89-'STDEV Left'!N89</f>
        <v>-0.6658860934574875</v>
      </c>
      <c r="O89">
        <f>'Average Left'!O89-'STDEV Left'!O89</f>
        <v>12.831764067917335</v>
      </c>
      <c r="P89">
        <f>'Average Left'!P89-'STDEV Left'!P89</f>
        <v>8.3181532844977468</v>
      </c>
      <c r="Q89">
        <f>'Average Left'!Q89-'STDEV Left'!Q89</f>
        <v>1.3827125878040278</v>
      </c>
      <c r="R89">
        <f>'Average Left'!R89-'STDEV Left'!R89</f>
        <v>-37.059986295581972</v>
      </c>
      <c r="S89">
        <f>'Average Left'!S89-'STDEV Left'!S89</f>
        <v>-10.125683331543328</v>
      </c>
      <c r="T89">
        <f>'Average Left'!T89-'STDEV Left'!T89</f>
        <v>4.0684622463387221E-2</v>
      </c>
      <c r="U89">
        <f>'Average Left'!U89-'STDEV Left'!U89</f>
        <v>-130.12693834502514</v>
      </c>
      <c r="V89">
        <f>'Average Left'!V89-'STDEV Left'!V89</f>
        <v>74.629633285139491</v>
      </c>
      <c r="W89">
        <f>'Average Left'!W89-'STDEV Left'!W89</f>
        <v>210.26505991704613</v>
      </c>
      <c r="X89">
        <f>'Average Left'!X89-'STDEV Left'!X89</f>
        <v>105.73569566394156</v>
      </c>
      <c r="Y89">
        <f>'Average Left'!Y89-'STDEV Left'!Y89</f>
        <v>-188.83515433521131</v>
      </c>
      <c r="Z89">
        <f>'Average Left'!Z89-'STDEV Left'!Z89</f>
        <v>127.30384507149864</v>
      </c>
      <c r="AA89">
        <f>'Average Left'!AA89-'STDEV Left'!AA89</f>
        <v>-308.97535386254526</v>
      </c>
      <c r="AB89">
        <f>'Average Left'!AB89-'STDEV Left'!AB89</f>
        <v>-294.80776357783367</v>
      </c>
      <c r="AC89">
        <f>'Average Left'!AC89-'STDEV Left'!AC89</f>
        <v>-129.89925488564694</v>
      </c>
      <c r="AD89">
        <f>'Average Left'!AD89-'STDEV Left'!AD89</f>
        <v>-422.78483113786183</v>
      </c>
      <c r="AE89">
        <f>'Average Left'!AE89-'STDEV Left'!AE89</f>
        <v>-3.5273647453083221</v>
      </c>
      <c r="AF89">
        <f>'Average Left'!AF89-'STDEV Left'!AF89</f>
        <v>-701.49558578699032</v>
      </c>
      <c r="AG89">
        <f>'Average Left'!AG89-'STDEV Left'!AG89</f>
        <v>-1561.7129899156303</v>
      </c>
      <c r="AH89">
        <f>'Average Left'!AH89-'STDEV Left'!AH89</f>
        <v>-90.015407021351791</v>
      </c>
      <c r="AI89">
        <f>'Average Left'!AI89-'STDEV Left'!AI89</f>
        <v>-1.3849475636026209</v>
      </c>
      <c r="AJ89">
        <f>'Average Left'!AJ89-'STDEV Left'!AJ89</f>
        <v>0.74933737735807393</v>
      </c>
      <c r="AK89">
        <f>'Average Left'!AK89-'STDEV Left'!AK89</f>
        <v>-0.15573456045437606</v>
      </c>
      <c r="AL89">
        <f>'Average Left'!AL89-'STDEV Left'!AL89</f>
        <v>-7.6609325001097179</v>
      </c>
      <c r="AM89">
        <f>'Average Left'!AM89-'STDEV Left'!AM89</f>
        <v>-0.48555045990771029</v>
      </c>
      <c r="AN89">
        <f>'Average Left'!AN89-'STDEV Left'!AN89</f>
        <v>0.36876507913395512</v>
      </c>
      <c r="AO89">
        <f>'Average Left'!AO89-'STDEV Left'!AO89</f>
        <v>-8.0193942532829632E-2</v>
      </c>
      <c r="AP89">
        <f>'Average Left'!AP89-'STDEV Left'!AP89</f>
        <v>-1.7850759818035611</v>
      </c>
      <c r="AQ89">
        <f>'Average Left'!AQ89-'STDEV Left'!AQ89</f>
        <v>0.48681696318503931</v>
      </c>
      <c r="AR89">
        <f>'Average Left'!AR89-'STDEV Left'!AR89</f>
        <v>0.22301063455777514</v>
      </c>
      <c r="AS89">
        <f>'Average Left'!AS89-'STDEV Left'!AS89</f>
        <v>0.14751789772081819</v>
      </c>
      <c r="AT89">
        <f>'Average Left'!AT89-'STDEV Left'!AT89</f>
        <v>9.9831330079713005</v>
      </c>
    </row>
    <row r="90" spans="1:46" x14ac:dyDescent="0.25">
      <c r="A90">
        <v>88</v>
      </c>
      <c r="B90">
        <f>'Average Left'!B90-'STDEV Left'!B90</f>
        <v>5.4811836339149025</v>
      </c>
      <c r="C90">
        <f>'Average Left'!C90-'STDEV Left'!C90</f>
        <v>0.56342493399266258</v>
      </c>
      <c r="D90">
        <f>'Average Left'!D90-'STDEV Left'!D90</f>
        <v>0.38321544785453465</v>
      </c>
      <c r="E90">
        <f>'Average Left'!E90-'STDEV Left'!E90</f>
        <v>-0.13010129338093057</v>
      </c>
      <c r="F90">
        <f>'Average Left'!F90-'STDEV Left'!F90</f>
        <v>0.48400744470858792</v>
      </c>
      <c r="G90">
        <f>'Average Left'!G90-'STDEV Left'!G90</f>
        <v>5.0862159258011257</v>
      </c>
      <c r="H90">
        <f>'Average Left'!H90-'STDEV Left'!H90</f>
        <v>-1.7143279810383618</v>
      </c>
      <c r="I90">
        <f>'Average Left'!I90-'STDEV Left'!I90</f>
        <v>-1.1697571696325526</v>
      </c>
      <c r="J90">
        <f>'Average Left'!J90-'STDEV Left'!J90</f>
        <v>13.924072834608916</v>
      </c>
      <c r="K90">
        <f>'Average Left'!K90-'STDEV Left'!K90</f>
        <v>-3.2437152157918443</v>
      </c>
      <c r="L90">
        <f>'Average Left'!L90-'STDEV Left'!L90</f>
        <v>-15.751480809452961</v>
      </c>
      <c r="M90">
        <f>'Average Left'!M90-'STDEV Left'!M90</f>
        <v>-11.795632789813027</v>
      </c>
      <c r="N90">
        <f>'Average Left'!N90-'STDEV Left'!N90</f>
        <v>-0.97756775606372504</v>
      </c>
      <c r="O90">
        <f>'Average Left'!O90-'STDEV Left'!O90</f>
        <v>12.778249381098314</v>
      </c>
      <c r="P90">
        <f>'Average Left'!P90-'STDEV Left'!P90</f>
        <v>7.7579649195567999</v>
      </c>
      <c r="Q90">
        <f>'Average Left'!Q90-'STDEV Left'!Q90</f>
        <v>1.4214957651334261</v>
      </c>
      <c r="R90">
        <f>'Average Left'!R90-'STDEV Left'!R90</f>
        <v>-38.096574668882653</v>
      </c>
      <c r="S90">
        <f>'Average Left'!S90-'STDEV Left'!S90</f>
        <v>-12.391568733592692</v>
      </c>
      <c r="T90">
        <f>'Average Left'!T90-'STDEV Left'!T90</f>
        <v>-3.7888438152779647E-2</v>
      </c>
      <c r="U90">
        <f>'Average Left'!U90-'STDEV Left'!U90</f>
        <v>-128.25520310598409</v>
      </c>
      <c r="V90">
        <f>'Average Left'!V90-'STDEV Left'!V90</f>
        <v>73.095458747025006</v>
      </c>
      <c r="W90">
        <f>'Average Left'!W90-'STDEV Left'!W90</f>
        <v>207.53015503598257</v>
      </c>
      <c r="X90">
        <f>'Average Left'!X90-'STDEV Left'!X90</f>
        <v>115.26250904210863</v>
      </c>
      <c r="Y90">
        <f>'Average Left'!Y90-'STDEV Left'!Y90</f>
        <v>-186.23681423632075</v>
      </c>
      <c r="Z90">
        <f>'Average Left'!Z90-'STDEV Left'!Z90</f>
        <v>123.33315743753465</v>
      </c>
      <c r="AA90">
        <f>'Average Left'!AA90-'STDEV Left'!AA90</f>
        <v>-293.19407509503827</v>
      </c>
      <c r="AB90">
        <f>'Average Left'!AB90-'STDEV Left'!AB90</f>
        <v>-290.24183386279589</v>
      </c>
      <c r="AC90">
        <f>'Average Left'!AC90-'STDEV Left'!AC90</f>
        <v>-121.64098395770557</v>
      </c>
      <c r="AD90">
        <f>'Average Left'!AD90-'STDEV Left'!AD90</f>
        <v>-418.86149293320688</v>
      </c>
      <c r="AE90">
        <f>'Average Left'!AE90-'STDEV Left'!AE90</f>
        <v>1.5646817926465886</v>
      </c>
      <c r="AF90">
        <f>'Average Left'!AF90-'STDEV Left'!AF90</f>
        <v>-702.83124104246485</v>
      </c>
      <c r="AG90">
        <f>'Average Left'!AG90-'STDEV Left'!AG90</f>
        <v>-1574.2618900348207</v>
      </c>
      <c r="AH90">
        <f>'Average Left'!AH90-'STDEV Left'!AH90</f>
        <v>-100.89412078473748</v>
      </c>
      <c r="AI90">
        <f>'Average Left'!AI90-'STDEV Left'!AI90</f>
        <v>-1.3809215777016375</v>
      </c>
      <c r="AJ90">
        <f>'Average Left'!AJ90-'STDEV Left'!AJ90</f>
        <v>0.57321617300771155</v>
      </c>
      <c r="AK90">
        <f>'Average Left'!AK90-'STDEV Left'!AK90</f>
        <v>-0.16119206945900505</v>
      </c>
      <c r="AL90">
        <f>'Average Left'!AL90-'STDEV Left'!AL90</f>
        <v>-7.2360390016302967</v>
      </c>
      <c r="AM90">
        <f>'Average Left'!AM90-'STDEV Left'!AM90</f>
        <v>-0.54191672012101033</v>
      </c>
      <c r="AN90">
        <f>'Average Left'!AN90-'STDEV Left'!AN90</f>
        <v>0.37114156986478081</v>
      </c>
      <c r="AO90">
        <f>'Average Left'!AO90-'STDEV Left'!AO90</f>
        <v>-0.10141006530408986</v>
      </c>
      <c r="AP90">
        <f>'Average Left'!AP90-'STDEV Left'!AP90</f>
        <v>-1.7304502843572371</v>
      </c>
      <c r="AQ90">
        <f>'Average Left'!AQ90-'STDEV Left'!AQ90</f>
        <v>0.40151186620127888</v>
      </c>
      <c r="AR90">
        <f>'Average Left'!AR90-'STDEV Left'!AR90</f>
        <v>0.21259837644065668</v>
      </c>
      <c r="AS90">
        <f>'Average Left'!AS90-'STDEV Left'!AS90</f>
        <v>0.1234635725408425</v>
      </c>
      <c r="AT90">
        <f>'Average Left'!AT90-'STDEV Left'!AT90</f>
        <v>8.3616594764686987</v>
      </c>
    </row>
    <row r="91" spans="1:46" x14ac:dyDescent="0.25">
      <c r="A91">
        <v>89</v>
      </c>
      <c r="B91">
        <f>'Average Left'!B91-'STDEV Left'!B91</f>
        <v>5.48092582688309</v>
      </c>
      <c r="C91">
        <f>'Average Left'!C91-'STDEV Left'!C91</f>
        <v>0.56386674271534032</v>
      </c>
      <c r="D91">
        <f>'Average Left'!D91-'STDEV Left'!D91</f>
        <v>0.35143921874056772</v>
      </c>
      <c r="E91">
        <f>'Average Left'!E91-'STDEV Left'!E91</f>
        <v>-0.1136166058310208</v>
      </c>
      <c r="F91">
        <f>'Average Left'!F91-'STDEV Left'!F91</f>
        <v>0.42046171891789885</v>
      </c>
      <c r="G91">
        <f>'Average Left'!G91-'STDEV Left'!G91</f>
        <v>4.9250060274617526</v>
      </c>
      <c r="H91">
        <f>'Average Left'!H91-'STDEV Left'!H91</f>
        <v>-1.603063216696393</v>
      </c>
      <c r="I91">
        <f>'Average Left'!I91-'STDEV Left'!I91</f>
        <v>-0.83038244839927033</v>
      </c>
      <c r="J91">
        <f>'Average Left'!J91-'STDEV Left'!J91</f>
        <v>14.081797865602731</v>
      </c>
      <c r="K91">
        <f>'Average Left'!K91-'STDEV Left'!K91</f>
        <v>-3.4473264159477814</v>
      </c>
      <c r="L91">
        <f>'Average Left'!L91-'STDEV Left'!L91</f>
        <v>-15.55260273210952</v>
      </c>
      <c r="M91">
        <f>'Average Left'!M91-'STDEV Left'!M91</f>
        <v>-11.953610175197891</v>
      </c>
      <c r="N91">
        <f>'Average Left'!N91-'STDEV Left'!N91</f>
        <v>-1.2762038072744688</v>
      </c>
      <c r="O91">
        <f>'Average Left'!O91-'STDEV Left'!O91</f>
        <v>12.700133441239021</v>
      </c>
      <c r="P91">
        <f>'Average Left'!P91-'STDEV Left'!P91</f>
        <v>7.248298361468354</v>
      </c>
      <c r="Q91">
        <f>'Average Left'!Q91-'STDEV Left'!Q91</f>
        <v>1.4626236790757285</v>
      </c>
      <c r="R91">
        <f>'Average Left'!R91-'STDEV Left'!R91</f>
        <v>-39.113542483159122</v>
      </c>
      <c r="S91">
        <f>'Average Left'!S91-'STDEV Left'!S91</f>
        <v>-14.663401706502718</v>
      </c>
      <c r="T91">
        <f>'Average Left'!T91-'STDEV Left'!T91</f>
        <v>-0.12045955886899817</v>
      </c>
      <c r="U91">
        <f>'Average Left'!U91-'STDEV Left'!U91</f>
        <v>-126.41736007900829</v>
      </c>
      <c r="V91">
        <f>'Average Left'!V91-'STDEV Left'!V91</f>
        <v>71.336830364723966</v>
      </c>
      <c r="W91">
        <f>'Average Left'!W91-'STDEV Left'!W91</f>
        <v>203.92403458871047</v>
      </c>
      <c r="X91">
        <f>'Average Left'!X91-'STDEV Left'!X91</f>
        <v>124.612377611575</v>
      </c>
      <c r="Y91">
        <f>'Average Left'!Y91-'STDEV Left'!Y91</f>
        <v>-183.58007074973452</v>
      </c>
      <c r="Z91">
        <f>'Average Left'!Z91-'STDEV Left'!Z91</f>
        <v>119.13003072561911</v>
      </c>
      <c r="AA91">
        <f>'Average Left'!AA91-'STDEV Left'!AA91</f>
        <v>-277.32354932714713</v>
      </c>
      <c r="AB91">
        <f>'Average Left'!AB91-'STDEV Left'!AB91</f>
        <v>-285.44753900147009</v>
      </c>
      <c r="AC91">
        <f>'Average Left'!AC91-'STDEV Left'!AC91</f>
        <v>-112.66136567070534</v>
      </c>
      <c r="AD91">
        <f>'Average Left'!AD91-'STDEV Left'!AD91</f>
        <v>-415.60195748675136</v>
      </c>
      <c r="AE91">
        <f>'Average Left'!AE91-'STDEV Left'!AE91</f>
        <v>5.2989077755903224</v>
      </c>
      <c r="AF91">
        <f>'Average Left'!AF91-'STDEV Left'!AF91</f>
        <v>-695.31247749967088</v>
      </c>
      <c r="AG91">
        <f>'Average Left'!AG91-'STDEV Left'!AG91</f>
        <v>-1574.8059725254104</v>
      </c>
      <c r="AH91">
        <f>'Average Left'!AH91-'STDEV Left'!AH91</f>
        <v>-112.27449346023971</v>
      </c>
      <c r="AI91">
        <f>'Average Left'!AI91-'STDEV Left'!AI91</f>
        <v>-1.3785028714905481</v>
      </c>
      <c r="AJ91">
        <f>'Average Left'!AJ91-'STDEV Left'!AJ91</f>
        <v>0.37353383942682022</v>
      </c>
      <c r="AK91">
        <f>'Average Left'!AK91-'STDEV Left'!AK91</f>
        <v>-0.16535873599261985</v>
      </c>
      <c r="AL91">
        <f>'Average Left'!AL91-'STDEV Left'!AL91</f>
        <v>-6.83178277962773</v>
      </c>
      <c r="AM91">
        <f>'Average Left'!AM91-'STDEV Left'!AM91</f>
        <v>-0.595790220451486</v>
      </c>
      <c r="AN91">
        <f>'Average Left'!AN91-'STDEV Left'!AN91</f>
        <v>0.37458050172845858</v>
      </c>
      <c r="AO91">
        <f>'Average Left'!AO91-'STDEV Left'!AO91</f>
        <v>-0.1204751475672188</v>
      </c>
      <c r="AP91">
        <f>'Average Left'!AP91-'STDEV Left'!AP91</f>
        <v>-1.6138925176064389</v>
      </c>
      <c r="AQ91">
        <f>'Average Left'!AQ91-'STDEV Left'!AQ91</f>
        <v>0.31916623597587845</v>
      </c>
      <c r="AR91">
        <f>'Average Left'!AR91-'STDEV Left'!AR91</f>
        <v>0.19990440508908267</v>
      </c>
      <c r="AS91">
        <f>'Average Left'!AS91-'STDEV Left'!AS91</f>
        <v>9.7504610435925454E-2</v>
      </c>
      <c r="AT91">
        <f>'Average Left'!AT91-'STDEV Left'!AT91</f>
        <v>6.7577457731915684</v>
      </c>
    </row>
    <row r="92" spans="1:46" x14ac:dyDescent="0.25">
      <c r="A92">
        <v>90</v>
      </c>
      <c r="B92">
        <f>'Average Left'!B92-'STDEV Left'!B92</f>
        <v>5.4807810723089716</v>
      </c>
      <c r="C92">
        <f>'Average Left'!C92-'STDEV Left'!C92</f>
        <v>0.564284775906567</v>
      </c>
      <c r="D92">
        <f>'Average Left'!D92-'STDEV Left'!D92</f>
        <v>0.29501131194041585</v>
      </c>
      <c r="E92">
        <f>'Average Left'!E92-'STDEV Left'!E92</f>
        <v>-0.10098153367759774</v>
      </c>
      <c r="F92">
        <f>'Average Left'!F92-'STDEV Left'!F92</f>
        <v>0.35008216445025009</v>
      </c>
      <c r="G92">
        <f>'Average Left'!G92-'STDEV Left'!G92</f>
        <v>4.7775474441393975</v>
      </c>
      <c r="H92">
        <f>'Average Left'!H92-'STDEV Left'!H92</f>
        <v>-1.4927366078138955</v>
      </c>
      <c r="I92">
        <f>'Average Left'!I92-'STDEV Left'!I92</f>
        <v>-0.49286970085920112</v>
      </c>
      <c r="J92">
        <f>'Average Left'!J92-'STDEV Left'!J92</f>
        <v>14.240031846439711</v>
      </c>
      <c r="K92">
        <f>'Average Left'!K92-'STDEV Left'!K92</f>
        <v>-3.6277991586283584</v>
      </c>
      <c r="L92">
        <f>'Average Left'!L92-'STDEV Left'!L92</f>
        <v>-15.354505706343879</v>
      </c>
      <c r="M92">
        <f>'Average Left'!M92-'STDEV Left'!M92</f>
        <v>-12.030674840072507</v>
      </c>
      <c r="N92">
        <f>'Average Left'!N92-'STDEV Left'!N92</f>
        <v>-1.540067918243951</v>
      </c>
      <c r="O92">
        <f>'Average Left'!O92-'STDEV Left'!O92</f>
        <v>12.555827409640994</v>
      </c>
      <c r="P92">
        <f>'Average Left'!P92-'STDEV Left'!P92</f>
        <v>6.8380927778628751</v>
      </c>
      <c r="Q92">
        <f>'Average Left'!Q92-'STDEV Left'!Q92</f>
        <v>1.5006156824663326</v>
      </c>
      <c r="R92">
        <f>'Average Left'!R92-'STDEV Left'!R92</f>
        <v>-40.112399830055345</v>
      </c>
      <c r="S92">
        <f>'Average Left'!S92-'STDEV Left'!S92</f>
        <v>-16.964215932910683</v>
      </c>
      <c r="T92">
        <f>'Average Left'!T92-'STDEV Left'!T92</f>
        <v>-0.21858826033612588</v>
      </c>
      <c r="U92">
        <f>'Average Left'!U92-'STDEV Left'!U92</f>
        <v>-124.65115970729519</v>
      </c>
      <c r="V92">
        <f>'Average Left'!V92-'STDEV Left'!V92</f>
        <v>68.956824303260689</v>
      </c>
      <c r="W92">
        <f>'Average Left'!W92-'STDEV Left'!W92</f>
        <v>198.76092174919933</v>
      </c>
      <c r="X92">
        <f>'Average Left'!X92-'STDEV Left'!X92</f>
        <v>134.05019337020957</v>
      </c>
      <c r="Y92">
        <f>'Average Left'!Y92-'STDEV Left'!Y92</f>
        <v>-180.99537278334884</v>
      </c>
      <c r="Z92">
        <f>'Average Left'!Z92-'STDEV Left'!Z92</f>
        <v>114.45906049116373</v>
      </c>
      <c r="AA92">
        <f>'Average Left'!AA92-'STDEV Left'!AA92</f>
        <v>-261.36822548272841</v>
      </c>
      <c r="AB92">
        <f>'Average Left'!AB92-'STDEV Left'!AB92</f>
        <v>-280.63766865752132</v>
      </c>
      <c r="AC92">
        <f>'Average Left'!AC92-'STDEV Left'!AC92</f>
        <v>-105.13125213847508</v>
      </c>
      <c r="AD92">
        <f>'Average Left'!AD92-'STDEV Left'!AD92</f>
        <v>-412.55800252849497</v>
      </c>
      <c r="AE92">
        <f>'Average Left'!AE92-'STDEV Left'!AE92</f>
        <v>8.2348831459350507</v>
      </c>
      <c r="AF92">
        <f>'Average Left'!AF92-'STDEV Left'!AF92</f>
        <v>-669.29152268777034</v>
      </c>
      <c r="AG92">
        <f>'Average Left'!AG92-'STDEV Left'!AG92</f>
        <v>-1551.0113910333812</v>
      </c>
      <c r="AH92">
        <f>'Average Left'!AH92-'STDEV Left'!AH92</f>
        <v>-124.51401922457525</v>
      </c>
      <c r="AI92">
        <f>'Average Left'!AI92-'STDEV Left'!AI92</f>
        <v>-1.378477140090077</v>
      </c>
      <c r="AJ92">
        <f>'Average Left'!AJ92-'STDEV Left'!AJ92</f>
        <v>0.13609410146270939</v>
      </c>
      <c r="AK92">
        <f>'Average Left'!AK92-'STDEV Left'!AK92</f>
        <v>-0.16610149355112486</v>
      </c>
      <c r="AL92">
        <f>'Average Left'!AL92-'STDEV Left'!AL92</f>
        <v>-6.4269490779921519</v>
      </c>
      <c r="AM92">
        <f>'Average Left'!AM92-'STDEV Left'!AM92</f>
        <v>-0.64524781559005828</v>
      </c>
      <c r="AN92">
        <f>'Average Left'!AN92-'STDEV Left'!AN92</f>
        <v>0.37622623543612294</v>
      </c>
      <c r="AO92">
        <f>'Average Left'!AO92-'STDEV Left'!AO92</f>
        <v>-0.13440497889398215</v>
      </c>
      <c r="AP92">
        <f>'Average Left'!AP92-'STDEV Left'!AP92</f>
        <v>-1.3266814373179725</v>
      </c>
      <c r="AQ92">
        <f>'Average Left'!AQ92-'STDEV Left'!AQ92</f>
        <v>0.24690615022668161</v>
      </c>
      <c r="AR92">
        <f>'Average Left'!AR92-'STDEV Left'!AR92</f>
        <v>0.18593102378220949</v>
      </c>
      <c r="AS92">
        <f>'Average Left'!AS92-'STDEV Left'!AS92</f>
        <v>6.6399909860885925E-2</v>
      </c>
      <c r="AT92">
        <f>'Average Left'!AT92-'STDEV Left'!AT92</f>
        <v>5.212075933958042</v>
      </c>
    </row>
    <row r="93" spans="1:46" x14ac:dyDescent="0.25">
      <c r="A93">
        <v>91</v>
      </c>
      <c r="B93">
        <f>'Average Left'!B93-'STDEV Left'!B93</f>
        <v>5.480635072387126</v>
      </c>
      <c r="C93">
        <f>'Average Left'!C93-'STDEV Left'!C93</f>
        <v>0.56470319059563223</v>
      </c>
      <c r="D93">
        <f>'Average Left'!D93-'STDEV Left'!D93</f>
        <v>0.24201716865752179</v>
      </c>
      <c r="E93">
        <f>'Average Left'!E93-'STDEV Left'!E93</f>
        <v>-8.5163160516072173E-2</v>
      </c>
      <c r="F93">
        <f>'Average Left'!F93-'STDEV Left'!F93</f>
        <v>0.30885384078348738</v>
      </c>
      <c r="G93">
        <f>'Average Left'!G93-'STDEV Left'!G93</f>
        <v>4.6301457539742374</v>
      </c>
      <c r="H93">
        <f>'Average Left'!H93-'STDEV Left'!H93</f>
        <v>-1.3834545217107617</v>
      </c>
      <c r="I93">
        <f>'Average Left'!I93-'STDEV Left'!I93</f>
        <v>-0.15247639038382976</v>
      </c>
      <c r="J93">
        <f>'Average Left'!J93-'STDEV Left'!J93</f>
        <v>14.421092695096426</v>
      </c>
      <c r="K93">
        <f>'Average Left'!K93-'STDEV Left'!K93</f>
        <v>-3.8103040055806239</v>
      </c>
      <c r="L93">
        <f>'Average Left'!L93-'STDEV Left'!L93</f>
        <v>-15.158559899664208</v>
      </c>
      <c r="M93">
        <f>'Average Left'!M93-'STDEV Left'!M93</f>
        <v>-12.118064055288247</v>
      </c>
      <c r="N93">
        <f>'Average Left'!N93-'STDEV Left'!N93</f>
        <v>-1.8076800437116529</v>
      </c>
      <c r="O93">
        <f>'Average Left'!O93-'STDEV Left'!O93</f>
        <v>12.411007308640288</v>
      </c>
      <c r="P93">
        <f>'Average Left'!P93-'STDEV Left'!P93</f>
        <v>6.4275647925715651</v>
      </c>
      <c r="Q93">
        <f>'Average Left'!Q93-'STDEV Left'!Q93</f>
        <v>1.5601085417527156</v>
      </c>
      <c r="R93">
        <f>'Average Left'!R93-'STDEV Left'!R93</f>
        <v>-41.104930187951794</v>
      </c>
      <c r="S93">
        <f>'Average Left'!S93-'STDEV Left'!S93</f>
        <v>-19.230404579445946</v>
      </c>
      <c r="T93">
        <f>'Average Left'!T93-'STDEV Left'!T93</f>
        <v>-0.34539858289164471</v>
      </c>
      <c r="U93">
        <f>'Average Left'!U93-'STDEV Left'!U93</f>
        <v>-122.42036091299123</v>
      </c>
      <c r="V93">
        <f>'Average Left'!V93-'STDEV Left'!V93</f>
        <v>66.368781949529946</v>
      </c>
      <c r="W93">
        <f>'Average Left'!W93-'STDEV Left'!W93</f>
        <v>193.47897563654951</v>
      </c>
      <c r="X93">
        <f>'Average Left'!X93-'STDEV Left'!X93</f>
        <v>142.89437365487623</v>
      </c>
      <c r="Y93">
        <f>'Average Left'!Y93-'STDEV Left'!Y93</f>
        <v>-177.19428744386127</v>
      </c>
      <c r="Z93">
        <f>'Average Left'!Z93-'STDEV Left'!Z93</f>
        <v>109.92479348333924</v>
      </c>
      <c r="AA93">
        <f>'Average Left'!AA93-'STDEV Left'!AA93</f>
        <v>-245.12821543043179</v>
      </c>
      <c r="AB93">
        <f>'Average Left'!AB93-'STDEV Left'!AB93</f>
        <v>-274.19520040213945</v>
      </c>
      <c r="AC93">
        <f>'Average Left'!AC93-'STDEV Left'!AC93</f>
        <v>-130.26992227708345</v>
      </c>
      <c r="AD93">
        <f>'Average Left'!AD93-'STDEV Left'!AD93</f>
        <v>-408.11075149173683</v>
      </c>
      <c r="AE93">
        <f>'Average Left'!AE93-'STDEV Left'!AE93</f>
        <v>8.6435298550698896</v>
      </c>
      <c r="AF93">
        <f>'Average Left'!AF93-'STDEV Left'!AF93</f>
        <v>-643.26854550496</v>
      </c>
      <c r="AG93">
        <f>'Average Left'!AG93-'STDEV Left'!AG93</f>
        <v>-1528.2323854218371</v>
      </c>
      <c r="AH93">
        <f>'Average Left'!AH93-'STDEV Left'!AH93</f>
        <v>-137.00266329313109</v>
      </c>
      <c r="AI93">
        <f>'Average Left'!AI93-'STDEV Left'!AI93</f>
        <v>-1.3719857230508581</v>
      </c>
      <c r="AJ93">
        <f>'Average Left'!AJ93-'STDEV Left'!AJ93</f>
        <v>-9.9031803926381279E-2</v>
      </c>
      <c r="AK93">
        <f>'Average Left'!AK93-'STDEV Left'!AK93</f>
        <v>-0.16747477177889719</v>
      </c>
      <c r="AL93">
        <f>'Average Left'!AL93-'STDEV Left'!AL93</f>
        <v>-5.9723462143808197</v>
      </c>
      <c r="AM93">
        <f>'Average Left'!AM93-'STDEV Left'!AM93</f>
        <v>-0.69157671226666961</v>
      </c>
      <c r="AN93">
        <f>'Average Left'!AN93-'STDEV Left'!AN93</f>
        <v>0.38039488698129315</v>
      </c>
      <c r="AO93">
        <f>'Average Left'!AO93-'STDEV Left'!AO93</f>
        <v>-0.14905765463456597</v>
      </c>
      <c r="AP93">
        <f>'Average Left'!AP93-'STDEV Left'!AP93</f>
        <v>-1.0357284028757729</v>
      </c>
      <c r="AQ93">
        <f>'Average Left'!AQ93-'STDEV Left'!AQ93</f>
        <v>0.17372609139935924</v>
      </c>
      <c r="AR93">
        <f>'Average Left'!AR93-'STDEV Left'!AR93</f>
        <v>0.16902070618883899</v>
      </c>
      <c r="AS93">
        <f>'Average Left'!AS93-'STDEV Left'!AS93</f>
        <v>3.4966667674453944E-2</v>
      </c>
      <c r="AT93">
        <f>'Average Left'!AT93-'STDEV Left'!AT93</f>
        <v>3.7077293736209853</v>
      </c>
    </row>
    <row r="94" spans="1:46" x14ac:dyDescent="0.25">
      <c r="A94">
        <v>92</v>
      </c>
      <c r="B94">
        <f>'Average Left'!B94-'STDEV Left'!B94</f>
        <v>5.4802211708720687</v>
      </c>
      <c r="C94">
        <f>'Average Left'!C94-'STDEV Left'!C94</f>
        <v>0.56510551658642216</v>
      </c>
      <c r="D94">
        <f>'Average Left'!D94-'STDEV Left'!D94</f>
        <v>0.22009206017151461</v>
      </c>
      <c r="E94">
        <f>'Average Left'!E94-'STDEV Left'!E94</f>
        <v>-7.591290987992147E-2</v>
      </c>
      <c r="F94">
        <f>'Average Left'!F94-'STDEV Left'!F94</f>
        <v>0.24814621440999654</v>
      </c>
      <c r="G94">
        <f>'Average Left'!G94-'STDEV Left'!G94</f>
        <v>4.4884697461106464</v>
      </c>
      <c r="H94">
        <f>'Average Left'!H94-'STDEV Left'!H94</f>
        <v>-1.2753746717615888</v>
      </c>
      <c r="I94">
        <f>'Average Left'!I94-'STDEV Left'!I94</f>
        <v>0.1882633397110367</v>
      </c>
      <c r="J94">
        <f>'Average Left'!J94-'STDEV Left'!J94</f>
        <v>14.613590909145334</v>
      </c>
      <c r="K94">
        <f>'Average Left'!K94-'STDEV Left'!K94</f>
        <v>-3.979104555290073</v>
      </c>
      <c r="L94">
        <f>'Average Left'!L94-'STDEV Left'!L94</f>
        <v>-14.964493634259536</v>
      </c>
      <c r="M94">
        <f>'Average Left'!M94-'STDEV Left'!M94</f>
        <v>-12.157413500868742</v>
      </c>
      <c r="N94">
        <f>'Average Left'!N94-'STDEV Left'!N94</f>
        <v>-2.0544293425590938</v>
      </c>
      <c r="O94">
        <f>'Average Left'!O94-'STDEV Left'!O94</f>
        <v>12.226282377266674</v>
      </c>
      <c r="P94">
        <f>'Average Left'!P94-'STDEV Left'!P94</f>
        <v>6.1196316801351198</v>
      </c>
      <c r="Q94">
        <f>'Average Left'!Q94-'STDEV Left'!Q94</f>
        <v>1.6286140385883594</v>
      </c>
      <c r="R94">
        <f>'Average Left'!R94-'STDEV Left'!R94</f>
        <v>-42.006569432235942</v>
      </c>
      <c r="S94">
        <f>'Average Left'!S94-'STDEV Left'!S94</f>
        <v>-21.415750299240518</v>
      </c>
      <c r="T94">
        <f>'Average Left'!T94-'STDEV Left'!T94</f>
        <v>-0.48489432155907314</v>
      </c>
      <c r="U94">
        <f>'Average Left'!U94-'STDEV Left'!U94</f>
        <v>-119.9471995027544</v>
      </c>
      <c r="V94">
        <f>'Average Left'!V94-'STDEV Left'!V94</f>
        <v>63.514816893036155</v>
      </c>
      <c r="W94">
        <f>'Average Left'!W94-'STDEV Left'!W94</f>
        <v>187.04395093796938</v>
      </c>
      <c r="X94">
        <f>'Average Left'!X94-'STDEV Left'!X94</f>
        <v>151.25392864923495</v>
      </c>
      <c r="Y94">
        <f>'Average Left'!Y94-'STDEV Left'!Y94</f>
        <v>-172.82128486245492</v>
      </c>
      <c r="Z94">
        <f>'Average Left'!Z94-'STDEV Left'!Z94</f>
        <v>105.26526119924749</v>
      </c>
      <c r="AA94">
        <f>'Average Left'!AA94-'STDEV Left'!AA94</f>
        <v>-228.82916822087731</v>
      </c>
      <c r="AB94">
        <f>'Average Left'!AB94-'STDEV Left'!AB94</f>
        <v>-266.94614907500011</v>
      </c>
      <c r="AC94">
        <f>'Average Left'!AC94-'STDEV Left'!AC94</f>
        <v>-167.66153907978645</v>
      </c>
      <c r="AD94">
        <f>'Average Left'!AD94-'STDEV Left'!AD94</f>
        <v>-402.68753193218441</v>
      </c>
      <c r="AE94">
        <f>'Average Left'!AE94-'STDEV Left'!AE94</f>
        <v>9.7665177774530996</v>
      </c>
      <c r="AF94">
        <f>'Average Left'!AF94-'STDEV Left'!AF94</f>
        <v>-606.25100996604442</v>
      </c>
      <c r="AG94">
        <f>'Average Left'!AG94-'STDEV Left'!AG94</f>
        <v>-1484.7826854526393</v>
      </c>
      <c r="AH94">
        <f>'Average Left'!AH94-'STDEV Left'!AH94</f>
        <v>-149.30565193987294</v>
      </c>
      <c r="AI94">
        <f>'Average Left'!AI94-'STDEV Left'!AI94</f>
        <v>-1.3689736569476454</v>
      </c>
      <c r="AJ94">
        <f>'Average Left'!AJ94-'STDEV Left'!AJ94</f>
        <v>-0.33746787905377462</v>
      </c>
      <c r="AK94">
        <f>'Average Left'!AK94-'STDEV Left'!AK94</f>
        <v>-0.16859870467885116</v>
      </c>
      <c r="AL94">
        <f>'Average Left'!AL94-'STDEV Left'!AL94</f>
        <v>-5.4930180662619819</v>
      </c>
      <c r="AM94">
        <f>'Average Left'!AM94-'STDEV Left'!AM94</f>
        <v>-0.73117663358202356</v>
      </c>
      <c r="AN94">
        <f>'Average Left'!AN94-'STDEV Left'!AN94</f>
        <v>0.37696512586706354</v>
      </c>
      <c r="AO94">
        <f>'Average Left'!AO94-'STDEV Left'!AO94</f>
        <v>-0.16285543512412429</v>
      </c>
      <c r="AP94">
        <f>'Average Left'!AP94-'STDEV Left'!AP94</f>
        <v>-0.6744545336111647</v>
      </c>
      <c r="AQ94">
        <f>'Average Left'!AQ94-'STDEV Left'!AQ94</f>
        <v>0.10823301271443342</v>
      </c>
      <c r="AR94">
        <f>'Average Left'!AR94-'STDEV Left'!AR94</f>
        <v>0.1516235452088642</v>
      </c>
      <c r="AS94">
        <f>'Average Left'!AS94-'STDEV Left'!AS94</f>
        <v>-5.6341031771542371E-4</v>
      </c>
      <c r="AT94">
        <f>'Average Left'!AT94-'STDEV Left'!AT94</f>
        <v>2.3627097002937756</v>
      </c>
    </row>
    <row r="95" spans="1:46" x14ac:dyDescent="0.25">
      <c r="A95">
        <v>93</v>
      </c>
      <c r="B95">
        <f>'Average Left'!B95-'STDEV Left'!B95</f>
        <v>5.479527207554594</v>
      </c>
      <c r="C95">
        <f>'Average Left'!C95-'STDEV Left'!C95</f>
        <v>0.56549116673968491</v>
      </c>
      <c r="D95">
        <f>'Average Left'!D95-'STDEV Left'!D95</f>
        <v>0.18978086404454736</v>
      </c>
      <c r="E95">
        <f>'Average Left'!E95-'STDEV Left'!E95</f>
        <v>-6.6901899203890725E-2</v>
      </c>
      <c r="F95">
        <f>'Average Left'!F95-'STDEV Left'!F95</f>
        <v>0.21256352159610825</v>
      </c>
      <c r="G95">
        <f>'Average Left'!G95-'STDEV Left'!G95</f>
        <v>4.3575806541442521</v>
      </c>
      <c r="H95">
        <f>'Average Left'!H95-'STDEV Left'!H95</f>
        <v>-1.1682569430073588</v>
      </c>
      <c r="I95">
        <f>'Average Left'!I95-'STDEV Left'!I95</f>
        <v>0.5273274937501351</v>
      </c>
      <c r="J95">
        <f>'Average Left'!J95-'STDEV Left'!J95</f>
        <v>14.8064649236184</v>
      </c>
      <c r="K95">
        <f>'Average Left'!K95-'STDEV Left'!K95</f>
        <v>-4.1296165540820962</v>
      </c>
      <c r="L95">
        <f>'Average Left'!L95-'STDEV Left'!L95</f>
        <v>-14.770978344033701</v>
      </c>
      <c r="M95">
        <f>'Average Left'!M95-'STDEV Left'!M95</f>
        <v>-12.139217002237947</v>
      </c>
      <c r="N95">
        <f>'Average Left'!N95-'STDEV Left'!N95</f>
        <v>-2.2740859445679633</v>
      </c>
      <c r="O95">
        <f>'Average Left'!O95-'STDEV Left'!O95</f>
        <v>11.96688639209197</v>
      </c>
      <c r="P95">
        <f>'Average Left'!P95-'STDEV Left'!P95</f>
        <v>5.9131992877486201</v>
      </c>
      <c r="Q95">
        <f>'Average Left'!Q95-'STDEV Left'!Q95</f>
        <v>1.6949198023494585</v>
      </c>
      <c r="R95">
        <f>'Average Left'!R95-'STDEV Left'!R95</f>
        <v>-42.828909686401431</v>
      </c>
      <c r="S95">
        <f>'Average Left'!S95-'STDEV Left'!S95</f>
        <v>-23.541195010757335</v>
      </c>
      <c r="T95">
        <f>'Average Left'!T95-'STDEV Left'!T95</f>
        <v>-0.63764491109883514</v>
      </c>
      <c r="U95">
        <f>'Average Left'!U95-'STDEV Left'!U95</f>
        <v>-117.47115704620992</v>
      </c>
      <c r="V95">
        <f>'Average Left'!V95-'STDEV Left'!V95</f>
        <v>60.275749841899867</v>
      </c>
      <c r="W95">
        <f>'Average Left'!W95-'STDEV Left'!W95</f>
        <v>179.27659535080423</v>
      </c>
      <c r="X95">
        <f>'Average Left'!X95-'STDEV Left'!X95</f>
        <v>159.621968566872</v>
      </c>
      <c r="Y95">
        <f>'Average Left'!Y95-'STDEV Left'!Y95</f>
        <v>-168.49445156620425</v>
      </c>
      <c r="Z95">
        <f>'Average Left'!Z95-'STDEV Left'!Z95</f>
        <v>100.25484274130184</v>
      </c>
      <c r="AA95">
        <f>'Average Left'!AA95-'STDEV Left'!AA95</f>
        <v>-212.67550234215344</v>
      </c>
      <c r="AB95">
        <f>'Average Left'!AB95-'STDEV Left'!AB95</f>
        <v>-259.64837602850747</v>
      </c>
      <c r="AC95">
        <f>'Average Left'!AC95-'STDEV Left'!AC95</f>
        <v>-207.0768357574118</v>
      </c>
      <c r="AD95">
        <f>'Average Left'!AD95-'STDEV Left'!AD95</f>
        <v>-396.83813920967992</v>
      </c>
      <c r="AE95">
        <f>'Average Left'!AE95-'STDEV Left'!AE95</f>
        <v>11.749392025576675</v>
      </c>
      <c r="AF95">
        <f>'Average Left'!AF95-'STDEV Left'!AF95</f>
        <v>-570.72205096574066</v>
      </c>
      <c r="AG95">
        <f>'Average Left'!AG95-'STDEV Left'!AG95</f>
        <v>-1420.3463570421964</v>
      </c>
      <c r="AH95">
        <f>'Average Left'!AH95-'STDEV Left'!AH95</f>
        <v>-160.82611975621614</v>
      </c>
      <c r="AI95">
        <f>'Average Left'!AI95-'STDEV Left'!AI95</f>
        <v>-1.3721001288234278</v>
      </c>
      <c r="AJ95">
        <f>'Average Left'!AJ95-'STDEV Left'!AJ95</f>
        <v>-0.58521100257246894</v>
      </c>
      <c r="AK95">
        <f>'Average Left'!AK95-'STDEV Left'!AK95</f>
        <v>-0.16914790986299053</v>
      </c>
      <c r="AL95">
        <f>'Average Left'!AL95-'STDEV Left'!AL95</f>
        <v>-5.0139988167341976</v>
      </c>
      <c r="AM95">
        <f>'Average Left'!AM95-'STDEV Left'!AM95</f>
        <v>-0.76658950167930318</v>
      </c>
      <c r="AN95">
        <f>'Average Left'!AN95-'STDEV Left'!AN95</f>
        <v>0.30169525526281399</v>
      </c>
      <c r="AO95">
        <f>'Average Left'!AO95-'STDEV Left'!AO95</f>
        <v>-0.17564307252948044</v>
      </c>
      <c r="AP95">
        <f>'Average Left'!AP95-'STDEV Left'!AP95</f>
        <v>-0.59982561846944682</v>
      </c>
      <c r="AQ95">
        <f>'Average Left'!AQ95-'STDEV Left'!AQ95</f>
        <v>5.3454598032831591E-2</v>
      </c>
      <c r="AR95">
        <f>'Average Left'!AR95-'STDEV Left'!AR95</f>
        <v>0.13645738379043448</v>
      </c>
      <c r="AS95">
        <f>'Average Left'!AS95-'STDEV Left'!AS95</f>
        <v>-4.0771940779704363E-2</v>
      </c>
      <c r="AT95">
        <f>'Average Left'!AT95-'STDEV Left'!AT95</f>
        <v>1.1911086284056669</v>
      </c>
    </row>
    <row r="96" spans="1:46" x14ac:dyDescent="0.25">
      <c r="A96">
        <v>94</v>
      </c>
      <c r="B96">
        <f>'Average Left'!B96-'STDEV Left'!B96</f>
        <v>5.4788403945177526</v>
      </c>
      <c r="C96">
        <f>'Average Left'!C96-'STDEV Left'!C96</f>
        <v>0.5658778552514504</v>
      </c>
      <c r="D96">
        <f>'Average Left'!D96-'STDEV Left'!D96</f>
        <v>0.16915930431109544</v>
      </c>
      <c r="E96">
        <f>'Average Left'!E96-'STDEV Left'!E96</f>
        <v>-6.0994774983829811E-2</v>
      </c>
      <c r="F96">
        <f>'Average Left'!F96-'STDEV Left'!F96</f>
        <v>0.16851777415556077</v>
      </c>
      <c r="G96">
        <f>'Average Left'!G96-'STDEV Left'!G96</f>
        <v>4.2267665841755448</v>
      </c>
      <c r="H96">
        <f>'Average Left'!H96-'STDEV Left'!H96</f>
        <v>-1.0632729459539787</v>
      </c>
      <c r="I96">
        <f>'Average Left'!I96-'STDEV Left'!I96</f>
        <v>0.86561356720241101</v>
      </c>
      <c r="J96">
        <f>'Average Left'!J96-'STDEV Left'!J96</f>
        <v>15.012334701061194</v>
      </c>
      <c r="K96">
        <f>'Average Left'!K96-'STDEV Left'!K96</f>
        <v>-4.2823534745060323</v>
      </c>
      <c r="L96">
        <f>'Average Left'!L96-'STDEV Left'!L96</f>
        <v>-14.581444932852325</v>
      </c>
      <c r="M96">
        <f>'Average Left'!M96-'STDEV Left'!M96</f>
        <v>-12.128114513422659</v>
      </c>
      <c r="N96">
        <f>'Average Left'!N96-'STDEV Left'!N96</f>
        <v>-2.4972718732381507</v>
      </c>
      <c r="O96">
        <f>'Average Left'!O96-'STDEV Left'!O96</f>
        <v>11.696505797578665</v>
      </c>
      <c r="P96">
        <f>'Average Left'!P96-'STDEV Left'!P96</f>
        <v>5.7047711986748233</v>
      </c>
      <c r="Q96">
        <f>'Average Left'!Q96-'STDEV Left'!Q96</f>
        <v>1.7661930202141793</v>
      </c>
      <c r="R96">
        <f>'Average Left'!R96-'STDEV Left'!R96</f>
        <v>-43.644945168737884</v>
      </c>
      <c r="S96">
        <f>'Average Left'!S96-'STDEV Left'!S96</f>
        <v>-25.647733409082548</v>
      </c>
      <c r="T96">
        <f>'Average Left'!T96-'STDEV Left'!T96</f>
        <v>-0.80688483066572536</v>
      </c>
      <c r="U96">
        <f>'Average Left'!U96-'STDEV Left'!U96</f>
        <v>-114.78812565346873</v>
      </c>
      <c r="V96">
        <f>'Average Left'!V96-'STDEV Left'!V96</f>
        <v>56.975464467717472</v>
      </c>
      <c r="W96">
        <f>'Average Left'!W96-'STDEV Left'!W96</f>
        <v>171.49354969552203</v>
      </c>
      <c r="X96">
        <f>'Average Left'!X96-'STDEV Left'!X96</f>
        <v>167.23067314317379</v>
      </c>
      <c r="Y96">
        <f>'Average Left'!Y96-'STDEV Left'!Y96</f>
        <v>-163.58440608938594</v>
      </c>
      <c r="Z96">
        <f>'Average Left'!Z96-'STDEV Left'!Z96</f>
        <v>95.308656179976722</v>
      </c>
      <c r="AA96">
        <f>'Average Left'!AA96-'STDEV Left'!AA96</f>
        <v>-196.5270029150538</v>
      </c>
      <c r="AB96">
        <f>'Average Left'!AB96-'STDEV Left'!AB96</f>
        <v>-251.63345111476011</v>
      </c>
      <c r="AC96">
        <f>'Average Left'!AC96-'STDEV Left'!AC96</f>
        <v>-245.87260617542501</v>
      </c>
      <c r="AD96">
        <f>'Average Left'!AD96-'STDEV Left'!AD96</f>
        <v>-388.82325171076292</v>
      </c>
      <c r="AE96">
        <f>'Average Left'!AE96-'STDEV Left'!AE96</f>
        <v>13.26650490451588</v>
      </c>
      <c r="AF96">
        <f>'Average Left'!AF96-'STDEV Left'!AF96</f>
        <v>-568.53021517304933</v>
      </c>
      <c r="AG96">
        <f>'Average Left'!AG96-'STDEV Left'!AG96</f>
        <v>-1357.703622612109</v>
      </c>
      <c r="AH96">
        <f>'Average Left'!AH96-'STDEV Left'!AH96</f>
        <v>-173.05297793377642</v>
      </c>
      <c r="AI96">
        <f>'Average Left'!AI96-'STDEV Left'!AI96</f>
        <v>-1.3750989615973626</v>
      </c>
      <c r="AJ96">
        <f>'Average Left'!AJ96-'STDEV Left'!AJ96</f>
        <v>-0.82793020785583293</v>
      </c>
      <c r="AK96">
        <f>'Average Left'!AK96-'STDEV Left'!AK96</f>
        <v>-0.1693973951761808</v>
      </c>
      <c r="AL96">
        <f>'Average Left'!AL96-'STDEV Left'!AL96</f>
        <v>-4.5289988154819136</v>
      </c>
      <c r="AM96">
        <f>'Average Left'!AM96-'STDEV Left'!AM96</f>
        <v>-0.80158154729304953</v>
      </c>
      <c r="AN96">
        <f>'Average Left'!AN96-'STDEV Left'!AN96</f>
        <v>0.2145027767306607</v>
      </c>
      <c r="AO96">
        <f>'Average Left'!AO96-'STDEV Left'!AO96</f>
        <v>-0.1880314022109528</v>
      </c>
      <c r="AP96">
        <f>'Average Left'!AP96-'STDEV Left'!AP96</f>
        <v>-0.84972513844800557</v>
      </c>
      <c r="AQ96">
        <f>'Average Left'!AQ96-'STDEV Left'!AQ96</f>
        <v>-7.2120005102260798E-4</v>
      </c>
      <c r="AR96">
        <f>'Average Left'!AR96-'STDEV Left'!AR96</f>
        <v>0.12061589326181986</v>
      </c>
      <c r="AS96">
        <f>'Average Left'!AS96-'STDEV Left'!AS96</f>
        <v>-7.9727596572046616E-2</v>
      </c>
      <c r="AT96">
        <f>'Average Left'!AT96-'STDEV Left'!AT96</f>
        <v>6.2474764953122985E-2</v>
      </c>
    </row>
    <row r="97" spans="1:46" x14ac:dyDescent="0.25">
      <c r="A97">
        <v>95</v>
      </c>
      <c r="B97">
        <f>'Average Left'!B97-'STDEV Left'!B97</f>
        <v>5.4778123152141287</v>
      </c>
      <c r="C97">
        <f>'Average Left'!C97-'STDEV Left'!C97</f>
        <v>0.56624731773000869</v>
      </c>
      <c r="D97">
        <f>'Average Left'!D97-'STDEV Left'!D97</f>
        <v>0.14793908970685657</v>
      </c>
      <c r="E97">
        <f>'Average Left'!E97-'STDEV Left'!E97</f>
        <v>-5.6146835856318793E-2</v>
      </c>
      <c r="F97">
        <f>'Average Left'!F97-'STDEV Left'!F97</f>
        <v>0.13547801812202159</v>
      </c>
      <c r="G97">
        <f>'Average Left'!G97-'STDEV Left'!G97</f>
        <v>4.1063308236050684</v>
      </c>
      <c r="H97">
        <f>'Average Left'!H97-'STDEV Left'!H97</f>
        <v>-0.96149082643488848</v>
      </c>
      <c r="I97">
        <f>'Average Left'!I97-'STDEV Left'!I97</f>
        <v>1.2012198485451817</v>
      </c>
      <c r="J97">
        <f>'Average Left'!J97-'STDEV Left'!J97</f>
        <v>15.234413615210574</v>
      </c>
      <c r="K97">
        <f>'Average Left'!K97-'STDEV Left'!K97</f>
        <v>-4.4147267970206778</v>
      </c>
      <c r="L97">
        <f>'Average Left'!L97-'STDEV Left'!L97</f>
        <v>-14.397703618566034</v>
      </c>
      <c r="M97">
        <f>'Average Left'!M97-'STDEV Left'!M97</f>
        <v>-12.058543914952153</v>
      </c>
      <c r="N97">
        <f>'Average Left'!N97-'STDEV Left'!N97</f>
        <v>-2.6900180527053634</v>
      </c>
      <c r="O97">
        <f>'Average Left'!O97-'STDEV Left'!O97</f>
        <v>11.334261852764062</v>
      </c>
      <c r="P97">
        <f>'Average Left'!P97-'STDEV Left'!P97</f>
        <v>5.6565302826220876</v>
      </c>
      <c r="Q97">
        <f>'Average Left'!Q97-'STDEV Left'!Q97</f>
        <v>1.8454203304488319</v>
      </c>
      <c r="R97">
        <f>'Average Left'!R97-'STDEV Left'!R97</f>
        <v>-44.255974486129034</v>
      </c>
      <c r="S97">
        <f>'Average Left'!S97-'STDEV Left'!S97</f>
        <v>-27.53218803247843</v>
      </c>
      <c r="T97">
        <f>'Average Left'!T97-'STDEV Left'!T97</f>
        <v>-0.99117792485302558</v>
      </c>
      <c r="U97">
        <f>'Average Left'!U97-'STDEV Left'!U97</f>
        <v>-111.77835198849266</v>
      </c>
      <c r="V97">
        <f>'Average Left'!V97-'STDEV Left'!V97</f>
        <v>53.493155770514775</v>
      </c>
      <c r="W97">
        <f>'Average Left'!W97-'STDEV Left'!W97</f>
        <v>162.44377031310472</v>
      </c>
      <c r="X97">
        <f>'Average Left'!X97-'STDEV Left'!X97</f>
        <v>173.6383745196585</v>
      </c>
      <c r="Y97">
        <f>'Average Left'!Y97-'STDEV Left'!Y97</f>
        <v>-157.87395086552866</v>
      </c>
      <c r="Z97">
        <f>'Average Left'!Z97-'STDEV Left'!Z97</f>
        <v>90.08135274342655</v>
      </c>
      <c r="AA97">
        <f>'Average Left'!AA97-'STDEV Left'!AA97</f>
        <v>-180.46378275620788</v>
      </c>
      <c r="AB97">
        <f>'Average Left'!AB97-'STDEV Left'!AB97</f>
        <v>-242.64745122685457</v>
      </c>
      <c r="AC97">
        <f>'Average Left'!AC97-'STDEV Left'!AC97</f>
        <v>-281.76772429312848</v>
      </c>
      <c r="AD97">
        <f>'Average Left'!AD97-'STDEV Left'!AD97</f>
        <v>-377.79897218345991</v>
      </c>
      <c r="AE97">
        <f>'Average Left'!AE97-'STDEV Left'!AE97</f>
        <v>15.560947378129768</v>
      </c>
      <c r="AF97">
        <f>'Average Left'!AF97-'STDEV Left'!AF97</f>
        <v>-575.53986244195323</v>
      </c>
      <c r="AG97">
        <f>'Average Left'!AG97-'STDEV Left'!AG97</f>
        <v>-1326.2469572182167</v>
      </c>
      <c r="AH97">
        <f>'Average Left'!AH97-'STDEV Left'!AH97</f>
        <v>-180.72357399892655</v>
      </c>
      <c r="AI97">
        <f>'Average Left'!AI97-'STDEV Left'!AI97</f>
        <v>-1.3559879277231723</v>
      </c>
      <c r="AJ97">
        <f>'Average Left'!AJ97-'STDEV Left'!AJ97</f>
        <v>-1.0549384068254455</v>
      </c>
      <c r="AK97">
        <f>'Average Left'!AK97-'STDEV Left'!AK97</f>
        <v>-0.16790213111610708</v>
      </c>
      <c r="AL97">
        <f>'Average Left'!AL97-'STDEV Left'!AL97</f>
        <v>-4.0349073931311796</v>
      </c>
      <c r="AM97">
        <f>'Average Left'!AM97-'STDEV Left'!AM97</f>
        <v>-0.83267699262854911</v>
      </c>
      <c r="AN97">
        <f>'Average Left'!AN97-'STDEV Left'!AN97</f>
        <v>0.12175771094782498</v>
      </c>
      <c r="AO97">
        <f>'Average Left'!AO97-'STDEV Left'!AO97</f>
        <v>-0.19899033568381361</v>
      </c>
      <c r="AP97">
        <f>'Average Left'!AP97-'STDEV Left'!AP97</f>
        <v>-1.0524408665531249</v>
      </c>
      <c r="AQ97">
        <f>'Average Left'!AQ97-'STDEV Left'!AQ97</f>
        <v>-3.3837400968083575E-2</v>
      </c>
      <c r="AR97">
        <f>'Average Left'!AR97-'STDEV Left'!AR97</f>
        <v>0.10633710844644062</v>
      </c>
      <c r="AS97">
        <f>'Average Left'!AS97-'STDEV Left'!AS97</f>
        <v>-0.11638950279092837</v>
      </c>
      <c r="AT97">
        <f>'Average Left'!AT97-'STDEV Left'!AT97</f>
        <v>-0.63547655409539772</v>
      </c>
    </row>
    <row r="98" spans="1:46" x14ac:dyDescent="0.25">
      <c r="A98">
        <v>96</v>
      </c>
      <c r="B98">
        <f>'Average Left'!B98-'STDEV Left'!B98</f>
        <v>5.4765758262090056</v>
      </c>
      <c r="C98">
        <f>'Average Left'!C98-'STDEV Left'!C98</f>
        <v>0.56660731800426534</v>
      </c>
      <c r="D98">
        <f>'Average Left'!D98-'STDEV Left'!D98</f>
        <v>0.11917078415891069</v>
      </c>
      <c r="E98">
        <f>'Average Left'!E98-'STDEV Left'!E98</f>
        <v>-4.7648288871503845E-2</v>
      </c>
      <c r="F98">
        <f>'Average Left'!F98-'STDEV Left'!F98</f>
        <v>0.10857880258426085</v>
      </c>
      <c r="G98">
        <f>'Average Left'!G98-'STDEV Left'!G98</f>
        <v>3.9937684556979431</v>
      </c>
      <c r="H98">
        <f>'Average Left'!H98-'STDEV Left'!H98</f>
        <v>-0.8606989871394144</v>
      </c>
      <c r="I98">
        <f>'Average Left'!I98-'STDEV Left'!I98</f>
        <v>1.5355605172523541</v>
      </c>
      <c r="J98">
        <f>'Average Left'!J98-'STDEV Left'!J98</f>
        <v>15.456664176140713</v>
      </c>
      <c r="K98">
        <f>'Average Left'!K98-'STDEV Left'!K98</f>
        <v>-4.5339052554810362</v>
      </c>
      <c r="L98">
        <f>'Average Left'!L98-'STDEV Left'!L98</f>
        <v>-14.214286946478193</v>
      </c>
      <c r="M98">
        <f>'Average Left'!M98-'STDEV Left'!M98</f>
        <v>-11.954102007978769</v>
      </c>
      <c r="N98">
        <f>'Average Left'!N98-'STDEV Left'!N98</f>
        <v>-2.8626678814478952</v>
      </c>
      <c r="O98">
        <f>'Average Left'!O98-'STDEV Left'!O98</f>
        <v>10.909975827919968</v>
      </c>
      <c r="P98">
        <f>'Average Left'!P98-'STDEV Left'!P98</f>
        <v>5.6876020267246119</v>
      </c>
      <c r="Q98">
        <f>'Average Left'!Q98-'STDEV Left'!Q98</f>
        <v>1.9235201167568727</v>
      </c>
      <c r="R98">
        <f>'Average Left'!R98-'STDEV Left'!R98</f>
        <v>-44.770108631385234</v>
      </c>
      <c r="S98">
        <f>'Average Left'!S98-'STDEV Left'!S98</f>
        <v>-29.319210358804696</v>
      </c>
      <c r="T98">
        <f>'Average Left'!T98-'STDEV Left'!T98</f>
        <v>-1.1820749975083511</v>
      </c>
      <c r="U98">
        <f>'Average Left'!U98-'STDEV Left'!U98</f>
        <v>-108.75896159087975</v>
      </c>
      <c r="V98">
        <f>'Average Left'!V98-'STDEV Left'!V98</f>
        <v>49.856636152455529</v>
      </c>
      <c r="W98">
        <f>'Average Left'!W98-'STDEV Left'!W98</f>
        <v>152.53977619150453</v>
      </c>
      <c r="X98">
        <f>'Average Left'!X98-'STDEV Left'!X98</f>
        <v>179.99585202126667</v>
      </c>
      <c r="Y98">
        <f>'Average Left'!Y98-'STDEV Left'!Y98</f>
        <v>-152.19041399985963</v>
      </c>
      <c r="Z98">
        <f>'Average Left'!Z98-'STDEV Left'!Z98</f>
        <v>84.544271659923936</v>
      </c>
      <c r="AA98">
        <f>'Average Left'!AA98-'STDEV Left'!AA98</f>
        <v>-164.57035417741162</v>
      </c>
      <c r="AB98">
        <f>'Average Left'!AB98-'STDEV Left'!AB98</f>
        <v>-233.61789878740279</v>
      </c>
      <c r="AC98">
        <f>'Average Left'!AC98-'STDEV Left'!AC98</f>
        <v>-316.65409220180834</v>
      </c>
      <c r="AD98">
        <f>'Average Left'!AD98-'STDEV Left'!AD98</f>
        <v>-366.47503352980385</v>
      </c>
      <c r="AE98">
        <f>'Average Left'!AE98-'STDEV Left'!AE98</f>
        <v>18.125148097984344</v>
      </c>
      <c r="AF98">
        <f>'Average Left'!AF98-'STDEV Left'!AF98</f>
        <v>-583.3483263283415</v>
      </c>
      <c r="AG98">
        <f>'Average Left'!AG98-'STDEV Left'!AG98</f>
        <v>-1354.9244397256432</v>
      </c>
      <c r="AH98">
        <f>'Average Left'!AH98-'STDEV Left'!AH98</f>
        <v>-185.73913014833298</v>
      </c>
      <c r="AI98">
        <f>'Average Left'!AI98-'STDEV Left'!AI98</f>
        <v>-1.3375826965466295</v>
      </c>
      <c r="AJ98">
        <f>'Average Left'!AJ98-'STDEV Left'!AJ98</f>
        <v>-1.2778919392493395</v>
      </c>
      <c r="AK98">
        <f>'Average Left'!AK98-'STDEV Left'!AK98</f>
        <v>-0.16519943252012065</v>
      </c>
      <c r="AL98">
        <f>'Average Left'!AL98-'STDEV Left'!AL98</f>
        <v>-3.5443032333913216</v>
      </c>
      <c r="AM98">
        <f>'Average Left'!AM98-'STDEV Left'!AM98</f>
        <v>-0.85925161222990409</v>
      </c>
      <c r="AN98">
        <f>'Average Left'!AN98-'STDEV Left'!AN98</f>
        <v>2.1944589357176636E-2</v>
      </c>
      <c r="AO98">
        <f>'Average Left'!AO98-'STDEV Left'!AO98</f>
        <v>-0.20926666947314221</v>
      </c>
      <c r="AP98">
        <f>'Average Left'!AP98-'STDEV Left'!AP98</f>
        <v>-1.2528451866840835</v>
      </c>
      <c r="AQ98">
        <f>'Average Left'!AQ98-'STDEV Left'!AQ98</f>
        <v>-5.70965455474573E-2</v>
      </c>
      <c r="AR98">
        <f>'Average Left'!AR98-'STDEV Left'!AR98</f>
        <v>9.3213163573520524E-2</v>
      </c>
      <c r="AS98">
        <f>'Average Left'!AS98-'STDEV Left'!AS98</f>
        <v>-0.15319569235826777</v>
      </c>
      <c r="AT98">
        <f>'Average Left'!AT98-'STDEV Left'!AT98</f>
        <v>-1.1490818732031096</v>
      </c>
    </row>
    <row r="99" spans="1:46" x14ac:dyDescent="0.25">
      <c r="A99">
        <v>97</v>
      </c>
      <c r="B99">
        <f>'Average Left'!B99-'STDEV Left'!B99</f>
        <v>5.4753115968554757</v>
      </c>
      <c r="C99">
        <f>'Average Left'!C99-'STDEV Left'!C99</f>
        <v>0.56696809520034397</v>
      </c>
      <c r="D99">
        <f>'Average Left'!D99-'STDEV Left'!D99</f>
        <v>9.1636906345656563E-2</v>
      </c>
      <c r="E99">
        <f>'Average Left'!E99-'STDEV Left'!E99</f>
        <v>-4.5136136300488419E-2</v>
      </c>
      <c r="F99">
        <f>'Average Left'!F99-'STDEV Left'!F99</f>
        <v>8.1277382197486883E-2</v>
      </c>
      <c r="G99">
        <f>'Average Left'!G99-'STDEV Left'!G99</f>
        <v>3.8812320724460476</v>
      </c>
      <c r="H99">
        <f>'Average Left'!H99-'STDEV Left'!H99</f>
        <v>-0.76182897984063191</v>
      </c>
      <c r="I99">
        <f>'Average Left'!I99-'STDEV Left'!I99</f>
        <v>1.8679103469795195</v>
      </c>
      <c r="J99">
        <f>'Average Left'!J99-'STDEV Left'!J99</f>
        <v>15.683530265196536</v>
      </c>
      <c r="K99">
        <f>'Average Left'!K99-'STDEV Left'!K99</f>
        <v>-4.6546752901500827</v>
      </c>
      <c r="L99">
        <f>'Average Left'!L99-'STDEV Left'!L99</f>
        <v>-14.033706037460924</v>
      </c>
      <c r="M99">
        <f>'Average Left'!M99-'STDEV Left'!M99</f>
        <v>-11.853179722279748</v>
      </c>
      <c r="N99">
        <f>'Average Left'!N99-'STDEV Left'!N99</f>
        <v>-3.0373443376093516</v>
      </c>
      <c r="O99">
        <f>'Average Left'!O99-'STDEV Left'!O99</f>
        <v>10.478618170651538</v>
      </c>
      <c r="P99">
        <f>'Average Left'!P99-'STDEV Left'!P99</f>
        <v>5.7151246755267513</v>
      </c>
      <c r="Q99">
        <f>'Average Left'!Q99-'STDEV Left'!Q99</f>
        <v>1.9998985722527007</v>
      </c>
      <c r="R99">
        <f>'Average Left'!R99-'STDEV Left'!R99</f>
        <v>-45.281895734171556</v>
      </c>
      <c r="S99">
        <f>'Average Left'!S99-'STDEV Left'!S99</f>
        <v>-31.100875009677566</v>
      </c>
      <c r="T99">
        <f>'Average Left'!T99-'STDEV Left'!T99</f>
        <v>-1.3813171193920462</v>
      </c>
      <c r="U99">
        <f>'Average Left'!U99-'STDEV Left'!U99</f>
        <v>-105.6781760004518</v>
      </c>
      <c r="V99">
        <f>'Average Left'!V99-'STDEV Left'!V99</f>
        <v>46.204491095537321</v>
      </c>
      <c r="W99">
        <f>'Average Left'!W99-'STDEV Left'!W99</f>
        <v>142.63577484313191</v>
      </c>
      <c r="X99">
        <f>'Average Left'!X99-'STDEV Left'!X99</f>
        <v>185.81484683340258</v>
      </c>
      <c r="Y99">
        <f>'Average Left'!Y99-'STDEV Left'!Y99</f>
        <v>-146.36945959051494</v>
      </c>
      <c r="Z99">
        <f>'Average Left'!Z99-'STDEV Left'!Z99</f>
        <v>78.995743487333613</v>
      </c>
      <c r="AA99">
        <f>'Average Left'!AA99-'STDEV Left'!AA99</f>
        <v>-148.82578871218928</v>
      </c>
      <c r="AB99">
        <f>'Average Left'!AB99-'STDEV Left'!AB99</f>
        <v>-224.46510854264284</v>
      </c>
      <c r="AC99">
        <f>'Average Left'!AC99-'STDEV Left'!AC99</f>
        <v>-351.13815662495597</v>
      </c>
      <c r="AD99">
        <f>'Average Left'!AD99-'STDEV Left'!AD99</f>
        <v>-353.51222499534077</v>
      </c>
      <c r="AE99">
        <f>'Average Left'!AE99-'STDEV Left'!AE99</f>
        <v>20.635892017356145</v>
      </c>
      <c r="AF99">
        <f>'Average Left'!AF99-'STDEV Left'!AF99</f>
        <v>-591.49708029954934</v>
      </c>
      <c r="AG99">
        <f>'Average Left'!AG99-'STDEV Left'!AG99</f>
        <v>-1380.2301933355088</v>
      </c>
      <c r="AH99">
        <f>'Average Left'!AH99-'STDEV Left'!AH99</f>
        <v>-191.89386387127314</v>
      </c>
      <c r="AI99">
        <f>'Average Left'!AI99-'STDEV Left'!AI99</f>
        <v>-1.333258625775924</v>
      </c>
      <c r="AJ99">
        <f>'Average Left'!AJ99-'STDEV Left'!AJ99</f>
        <v>-1.4996631339023772</v>
      </c>
      <c r="AK99">
        <f>'Average Left'!AK99-'STDEV Left'!AK99</f>
        <v>-0.16273495326883947</v>
      </c>
      <c r="AL99">
        <f>'Average Left'!AL99-'STDEV Left'!AL99</f>
        <v>-3.0918312927368428</v>
      </c>
      <c r="AM99">
        <f>'Average Left'!AM99-'STDEV Left'!AM99</f>
        <v>-0.88787253624420526</v>
      </c>
      <c r="AN99">
        <f>'Average Left'!AN99-'STDEV Left'!AN99</f>
        <v>-7.770067529723737E-2</v>
      </c>
      <c r="AO99">
        <f>'Average Left'!AO99-'STDEV Left'!AO99</f>
        <v>-0.21993544775979484</v>
      </c>
      <c r="AP99">
        <f>'Average Left'!AP99-'STDEV Left'!AP99</f>
        <v>-1.394080768812169</v>
      </c>
      <c r="AQ99">
        <f>'Average Left'!AQ99-'STDEV Left'!AQ99</f>
        <v>-8.0569436964322949E-2</v>
      </c>
      <c r="AR99">
        <f>'Average Left'!AR99-'STDEV Left'!AR99</f>
        <v>7.9618320092793599E-2</v>
      </c>
      <c r="AS99">
        <f>'Average Left'!AS99-'STDEV Left'!AS99</f>
        <v>-0.18989314592379361</v>
      </c>
      <c r="AT99">
        <f>'Average Left'!AT99-'STDEV Left'!AT99</f>
        <v>-1.6546617426635564</v>
      </c>
    </row>
    <row r="100" spans="1:46" x14ac:dyDescent="0.25">
      <c r="A100">
        <v>98</v>
      </c>
      <c r="B100">
        <f>'Average Left'!B100-'STDEV Left'!B100</f>
        <v>5.4741003451385</v>
      </c>
      <c r="C100">
        <f>'Average Left'!C100-'STDEV Left'!C100</f>
        <v>0.56731254173649082</v>
      </c>
      <c r="D100">
        <f>'Average Left'!D100-'STDEV Left'!D100</f>
        <v>7.701324894742638E-2</v>
      </c>
      <c r="E100">
        <f>'Average Left'!E100-'STDEV Left'!E100</f>
        <v>-4.1711697582019661E-2</v>
      </c>
      <c r="F100">
        <f>'Average Left'!F100-'STDEV Left'!F100</f>
        <v>5.8751251692592002E-2</v>
      </c>
      <c r="G100">
        <f>'Average Left'!G100-'STDEV Left'!G100</f>
        <v>3.7849789513688346</v>
      </c>
      <c r="H100">
        <f>'Average Left'!H100-'STDEV Left'!H100</f>
        <v>-0.66934848661634649</v>
      </c>
      <c r="I100">
        <f>'Average Left'!I100-'STDEV Left'!I100</f>
        <v>2.1908557973718179</v>
      </c>
      <c r="J100">
        <f>'Average Left'!J100-'STDEV Left'!J100</f>
        <v>15.925856144028153</v>
      </c>
      <c r="K100">
        <f>'Average Left'!K100-'STDEV Left'!K100</f>
        <v>-4.7455367010650145</v>
      </c>
      <c r="L100">
        <f>'Average Left'!L100-'STDEV Left'!L100</f>
        <v>-13.863937121933526</v>
      </c>
      <c r="M100">
        <f>'Average Left'!M100-'STDEV Left'!M100</f>
        <v>-11.689007671878381</v>
      </c>
      <c r="N100">
        <f>'Average Left'!N100-'STDEV Left'!N100</f>
        <v>-3.1658360505098875</v>
      </c>
      <c r="O100">
        <f>'Average Left'!O100-'STDEV Left'!O100</f>
        <v>9.9444639553605505</v>
      </c>
      <c r="P100">
        <f>'Average Left'!P100-'STDEV Left'!P100</f>
        <v>5.9527157804345032</v>
      </c>
      <c r="Q100">
        <f>'Average Left'!Q100-'STDEV Left'!Q100</f>
        <v>2.0775649791674962</v>
      </c>
      <c r="R100">
        <f>'Average Left'!R100-'STDEV Left'!R100</f>
        <v>-45.464028223121687</v>
      </c>
      <c r="S100">
        <f>'Average Left'!S100-'STDEV Left'!S100</f>
        <v>-32.520275517421169</v>
      </c>
      <c r="T100">
        <f>'Average Left'!T100-'STDEV Left'!T100</f>
        <v>-1.5784315848277548</v>
      </c>
      <c r="U100">
        <f>'Average Left'!U100-'STDEV Left'!U100</f>
        <v>-102.30123567357704</v>
      </c>
      <c r="V100">
        <f>'Average Left'!V100-'STDEV Left'!V100</f>
        <v>42.592515012576662</v>
      </c>
      <c r="W100">
        <f>'Average Left'!W100-'STDEV Left'!W100</f>
        <v>131.67201445753864</v>
      </c>
      <c r="X100">
        <f>'Average Left'!X100-'STDEV Left'!X100</f>
        <v>189.46754372322971</v>
      </c>
      <c r="Y100">
        <f>'Average Left'!Y100-'STDEV Left'!Y100</f>
        <v>-139.78157022394646</v>
      </c>
      <c r="Z100">
        <f>'Average Left'!Z100-'STDEV Left'!Z100</f>
        <v>72.914217925062331</v>
      </c>
      <c r="AA100">
        <f>'Average Left'!AA100-'STDEV Left'!AA100</f>
        <v>-133.43188275724805</v>
      </c>
      <c r="AB100">
        <f>'Average Left'!AB100-'STDEV Left'!AB100</f>
        <v>-214.67143327097594</v>
      </c>
      <c r="AC100">
        <f>'Average Left'!AC100-'STDEV Left'!AC100</f>
        <v>-378.70938152244162</v>
      </c>
      <c r="AD100">
        <f>'Average Left'!AD100-'STDEV Left'!AD100</f>
        <v>-334.52242572959199</v>
      </c>
      <c r="AE100">
        <f>'Average Left'!AE100-'STDEV Left'!AE100</f>
        <v>20.909859447734156</v>
      </c>
      <c r="AF100">
        <f>'Average Left'!AF100-'STDEV Left'!AF100</f>
        <v>-593.49134879360918</v>
      </c>
      <c r="AG100">
        <f>'Average Left'!AG100-'STDEV Left'!AG100</f>
        <v>-1389.0286510100241</v>
      </c>
      <c r="AH100">
        <f>'Average Left'!AH100-'STDEV Left'!AH100</f>
        <v>-186.88173445249907</v>
      </c>
      <c r="AI100">
        <f>'Average Left'!AI100-'STDEV Left'!AI100</f>
        <v>-1.4179597142037073</v>
      </c>
      <c r="AJ100">
        <f>'Average Left'!AJ100-'STDEV Left'!AJ100</f>
        <v>-1.6420078704276926</v>
      </c>
      <c r="AK100">
        <f>'Average Left'!AK100-'STDEV Left'!AK100</f>
        <v>-0.14927633535962231</v>
      </c>
      <c r="AL100">
        <f>'Average Left'!AL100-'STDEV Left'!AL100</f>
        <v>-2.7515450090526827</v>
      </c>
      <c r="AM100">
        <f>'Average Left'!AM100-'STDEV Left'!AM100</f>
        <v>-0.88019438645972303</v>
      </c>
      <c r="AN100">
        <f>'Average Left'!AN100-'STDEV Left'!AN100</f>
        <v>-0.18440174080902394</v>
      </c>
      <c r="AO100">
        <f>'Average Left'!AO100-'STDEV Left'!AO100</f>
        <v>-0.22174779647437226</v>
      </c>
      <c r="AP100">
        <f>'Average Left'!AP100-'STDEV Left'!AP100</f>
        <v>-1.3338550257150947</v>
      </c>
      <c r="AQ100">
        <f>'Average Left'!AQ100-'STDEV Left'!AQ100</f>
        <v>-9.6602677022496641E-2</v>
      </c>
      <c r="AR100">
        <f>'Average Left'!AR100-'STDEV Left'!AR100</f>
        <v>6.4547611933828908E-2</v>
      </c>
      <c r="AS100">
        <f>'Average Left'!AS100-'STDEV Left'!AS100</f>
        <v>-0.21810851298355804</v>
      </c>
      <c r="AT100">
        <f>'Average Left'!AT100-'STDEV Left'!AT100</f>
        <v>-1.9185956134551398</v>
      </c>
    </row>
    <row r="101" spans="1:46" x14ac:dyDescent="0.25">
      <c r="A101">
        <v>99</v>
      </c>
      <c r="B101">
        <f>'Average Left'!B101-'STDEV Left'!B101</f>
        <v>5.4727869248628371</v>
      </c>
      <c r="C101">
        <f>'Average Left'!C101-'STDEV Left'!C101</f>
        <v>0.56765306914071756</v>
      </c>
      <c r="D101">
        <f>'Average Left'!D101-'STDEV Left'!D101</f>
        <v>4.6165606274888506E-2</v>
      </c>
      <c r="E101">
        <f>'Average Left'!E101-'STDEV Left'!E101</f>
        <v>-3.3520530159646622E-2</v>
      </c>
      <c r="F101">
        <f>'Average Left'!F101-'STDEV Left'!F101</f>
        <v>4.1568975971871147E-2</v>
      </c>
      <c r="G101">
        <f>'Average Left'!G101-'STDEV Left'!G101</f>
        <v>3.6930769218106474</v>
      </c>
      <c r="H101">
        <f>'Average Left'!H101-'STDEV Left'!H101</f>
        <v>-0.57782866818005241</v>
      </c>
      <c r="I101">
        <f>'Average Left'!I101-'STDEV Left'!I101</f>
        <v>2.5131114003343162</v>
      </c>
      <c r="J101">
        <f>'Average Left'!J101-'STDEV Left'!J101</f>
        <v>16.168156084177426</v>
      </c>
      <c r="K101">
        <f>'Average Left'!K101-'STDEV Left'!K101</f>
        <v>-4.8293539030626551</v>
      </c>
      <c r="L101">
        <f>'Average Left'!L101-'STDEV Left'!L101</f>
        <v>-13.694326621539396</v>
      </c>
      <c r="M101">
        <f>'Average Left'!M101-'STDEV Left'!M101</f>
        <v>-11.509335559668168</v>
      </c>
      <c r="N101">
        <f>'Average Left'!N101-'STDEV Left'!N101</f>
        <v>-3.2823634217673883</v>
      </c>
      <c r="O101">
        <f>'Average Left'!O101-'STDEV Left'!O101</f>
        <v>9.3842281986908489</v>
      </c>
      <c r="P101">
        <f>'Average Left'!P101-'STDEV Left'!P101</f>
        <v>6.2282292857466341</v>
      </c>
      <c r="Q101">
        <f>'Average Left'!Q101-'STDEV Left'!Q101</f>
        <v>2.1545074203989687</v>
      </c>
      <c r="R101">
        <f>'Average Left'!R101-'STDEV Left'!R101</f>
        <v>-45.581683147691635</v>
      </c>
      <c r="S101">
        <f>'Average Left'!S101-'STDEV Left'!S101</f>
        <v>-33.871433895537351</v>
      </c>
      <c r="T101">
        <f>'Average Left'!T101-'STDEV Left'!T101</f>
        <v>-1.7729304011536411</v>
      </c>
      <c r="U101">
        <f>'Average Left'!U101-'STDEV Left'!U101</f>
        <v>-98.923376346034374</v>
      </c>
      <c r="V101">
        <f>'Average Left'!V101-'STDEV Left'!V101</f>
        <v>38.97022904051228</v>
      </c>
      <c r="W101">
        <f>'Average Left'!W101-'STDEV Left'!W101</f>
        <v>120.36186627444735</v>
      </c>
      <c r="X101">
        <f>'Average Left'!X101-'STDEV Left'!X101</f>
        <v>189.57236400676098</v>
      </c>
      <c r="Y101">
        <f>'Average Left'!Y101-'STDEV Left'!Y101</f>
        <v>-133.18770000426318</v>
      </c>
      <c r="Z101">
        <f>'Average Left'!Z101-'STDEV Left'!Z101</f>
        <v>66.637177582917076</v>
      </c>
      <c r="AA101">
        <f>'Average Left'!AA101-'STDEV Left'!AA101</f>
        <v>-118.11147486252609</v>
      </c>
      <c r="AB101">
        <f>'Average Left'!AB101-'STDEV Left'!AB101</f>
        <v>-204.87258791690832</v>
      </c>
      <c r="AC101">
        <f>'Average Left'!AC101-'STDEV Left'!AC101</f>
        <v>-405.21465290875699</v>
      </c>
      <c r="AD101">
        <f>'Average Left'!AD101-'STDEV Left'!AD101</f>
        <v>-315.41612610434225</v>
      </c>
      <c r="AE101">
        <f>'Average Left'!AE101-'STDEV Left'!AE101</f>
        <v>20.669479104135057</v>
      </c>
      <c r="AF101">
        <f>'Average Left'!AF101-'STDEV Left'!AF101</f>
        <v>-595.27894230303843</v>
      </c>
      <c r="AG101">
        <f>'Average Left'!AG101-'STDEV Left'!AG101</f>
        <v>-1397.2236895163073</v>
      </c>
      <c r="AH101">
        <f>'Average Left'!AH101-'STDEV Left'!AH101</f>
        <v>-182.9924534246851</v>
      </c>
      <c r="AI101">
        <f>'Average Left'!AI101-'STDEV Left'!AI101</f>
        <v>-1.5313762713020092</v>
      </c>
      <c r="AJ101">
        <f>'Average Left'!AJ101-'STDEV Left'!AJ101</f>
        <v>-1.7695618314191937</v>
      </c>
      <c r="AK101">
        <f>'Average Left'!AK101-'STDEV Left'!AK101</f>
        <v>-0.1334137793030509</v>
      </c>
      <c r="AL101">
        <f>'Average Left'!AL101-'STDEV Left'!AL101</f>
        <v>-2.4106562487965535</v>
      </c>
      <c r="AM101">
        <f>'Average Left'!AM101-'STDEV Left'!AM101</f>
        <v>-0.86358042291568249</v>
      </c>
      <c r="AN101">
        <f>'Average Left'!AN101-'STDEV Left'!AN101</f>
        <v>-0.29306881911677674</v>
      </c>
      <c r="AO101">
        <f>'Average Left'!AO101-'STDEV Left'!AO101</f>
        <v>-0.22165761892170566</v>
      </c>
      <c r="AP101">
        <f>'Average Left'!AP101-'STDEV Left'!AP101</f>
        <v>-1.2746278104281092</v>
      </c>
      <c r="AQ101">
        <f>'Average Left'!AQ101-'STDEV Left'!AQ101</f>
        <v>-0.11053289720777715</v>
      </c>
      <c r="AR101">
        <f>'Average Left'!AR101-'STDEV Left'!AR101</f>
        <v>4.8990973900270372E-2</v>
      </c>
      <c r="AS101">
        <f>'Average Left'!AS101-'STDEV Left'!AS101</f>
        <v>-0.24471199010670913</v>
      </c>
      <c r="AT101">
        <f>'Average Left'!AT101-'STDEV Left'!AT101</f>
        <v>-2.1312154722230119</v>
      </c>
    </row>
    <row r="102" spans="1:46" x14ac:dyDescent="0.25">
      <c r="A102">
        <v>100</v>
      </c>
      <c r="B102">
        <f>'Average Left'!B102-'STDEV Left'!B102</f>
        <v>5.4713773979961591</v>
      </c>
      <c r="C102">
        <f>'Average Left'!C102-'STDEV Left'!C102</f>
        <v>0.56799353554789178</v>
      </c>
      <c r="D102">
        <f>'Average Left'!D102-'STDEV Left'!D102</f>
        <v>3.9500820159224223E-2</v>
      </c>
      <c r="E102">
        <f>'Average Left'!E102-'STDEV Left'!E102</f>
        <v>-2.7206289034822029E-2</v>
      </c>
      <c r="F102">
        <f>'Average Left'!F102-'STDEV Left'!F102</f>
        <v>2.3561106399993939E-2</v>
      </c>
      <c r="G102">
        <f>'Average Left'!G102-'STDEV Left'!G102</f>
        <v>3.6010390763598497</v>
      </c>
      <c r="H102">
        <f>'Average Left'!H102-'STDEV Left'!H102</f>
        <v>-0.48698724899405327</v>
      </c>
      <c r="I102">
        <f>'Average Left'!I102-'STDEV Left'!I102</f>
        <v>2.8353430833126771</v>
      </c>
      <c r="J102">
        <f>'Average Left'!J102-'STDEV Left'!J102</f>
        <v>16.410456023247828</v>
      </c>
      <c r="K102">
        <f>'Average Left'!K102-'STDEV Left'!K102</f>
        <v>-4.9138893432043531</v>
      </c>
      <c r="L102">
        <f>'Average Left'!L102-'STDEV Left'!L102</f>
        <v>-13.524741111387236</v>
      </c>
      <c r="M102">
        <f>'Average Left'!M102-'STDEV Left'!M102</f>
        <v>-11.329690034544139</v>
      </c>
      <c r="N102">
        <f>'Average Left'!N102-'STDEV Left'!N102</f>
        <v>-3.3989269022945896</v>
      </c>
      <c r="O102">
        <f>'Average Left'!O102-'STDEV Left'!O102</f>
        <v>8.8213708929278649</v>
      </c>
      <c r="P102">
        <f>'Average Left'!P102-'STDEV Left'!P102</f>
        <v>6.4961484277516437</v>
      </c>
      <c r="Q102">
        <f>'Average Left'!Q102-'STDEV Left'!Q102</f>
        <v>2.2301965965586406</v>
      </c>
      <c r="R102">
        <f>'Average Left'!R102-'STDEV Left'!R102</f>
        <v>-45.700500726151091</v>
      </c>
      <c r="S102">
        <f>'Average Left'!S102-'STDEV Left'!S102</f>
        <v>-35.223483353686426</v>
      </c>
      <c r="T102">
        <f>'Average Left'!T102-'STDEV Left'!T102</f>
        <v>-1.96968574790363</v>
      </c>
      <c r="U102">
        <f>'Average Left'!U102-'STDEV Left'!U102</f>
        <v>-95.549695126708599</v>
      </c>
      <c r="V102">
        <f>'Average Left'!V102-'STDEV Left'!V102</f>
        <v>35.335128417351477</v>
      </c>
      <c r="W102">
        <f>'Average Left'!W102-'STDEV Left'!W102</f>
        <v>108.99900208602232</v>
      </c>
      <c r="X102">
        <f>'Average Left'!X102-'STDEV Left'!X102</f>
        <v>182.20866404763549</v>
      </c>
      <c r="Y102">
        <f>'Average Left'!Y102-'STDEV Left'!Y102</f>
        <v>-126.60930498914696</v>
      </c>
      <c r="Z102">
        <f>'Average Left'!Z102-'STDEV Left'!Z102</f>
        <v>60.313746799383452</v>
      </c>
      <c r="AA102">
        <f>'Average Left'!AA102-'STDEV Left'!AA102</f>
        <v>-102.83694482813287</v>
      </c>
      <c r="AB102">
        <f>'Average Left'!AB102-'STDEV Left'!AB102</f>
        <v>-195.09919858258968</v>
      </c>
      <c r="AC102">
        <f>'Average Left'!AC102-'STDEV Left'!AC102</f>
        <v>-431.72038104413042</v>
      </c>
      <c r="AD102">
        <f>'Average Left'!AD102-'STDEV Left'!AD102</f>
        <v>-296.31021965644078</v>
      </c>
      <c r="AE102">
        <f>'Average Left'!AE102-'STDEV Left'!AE102</f>
        <v>20.341249228382456</v>
      </c>
      <c r="AF102">
        <f>'Average Left'!AF102-'STDEV Left'!AF102</f>
        <v>-597.46756663568556</v>
      </c>
      <c r="AG102">
        <f>'Average Left'!AG102-'STDEV Left'!AG102</f>
        <v>-1405.4551863232068</v>
      </c>
      <c r="AH102">
        <f>'Average Left'!AH102-'STDEV Left'!AH102</f>
        <v>-183.81234521569678</v>
      </c>
      <c r="AI102">
        <f>'Average Left'!AI102-'STDEV Left'!AI102</f>
        <v>-1.6528627116482315</v>
      </c>
      <c r="AJ102">
        <f>'Average Left'!AJ102-'STDEV Left'!AJ102</f>
        <v>-1.8976615462187292</v>
      </c>
      <c r="AK102">
        <f>'Average Left'!AK102-'STDEV Left'!AK102</f>
        <v>-0.11755286347551958</v>
      </c>
      <c r="AL102">
        <f>'Average Left'!AL102-'STDEV Left'!AL102</f>
        <v>-2.0705602123045246</v>
      </c>
      <c r="AM102">
        <f>'Average Left'!AM102-'STDEV Left'!AM102</f>
        <v>-0.84704433889317687</v>
      </c>
      <c r="AN102">
        <f>'Average Left'!AN102-'STDEV Left'!AN102</f>
        <v>-0.4017751048447562</v>
      </c>
      <c r="AO102">
        <f>'Average Left'!AO102-'STDEV Left'!AO102</f>
        <v>-0.22191631584278049</v>
      </c>
      <c r="AP102">
        <f>'Average Left'!AP102-'STDEV Left'!AP102</f>
        <v>-1.2155076847002924</v>
      </c>
      <c r="AQ102">
        <f>'Average Left'!AQ102-'STDEV Left'!AQ102</f>
        <v>-0.12448053882028401</v>
      </c>
      <c r="AR102">
        <f>'Average Left'!AR102-'STDEV Left'!AR102</f>
        <v>3.3149627302748924E-2</v>
      </c>
      <c r="AS102">
        <f>'Average Left'!AS102-'STDEV Left'!AS102</f>
        <v>-0.27140407826980939</v>
      </c>
      <c r="AT102">
        <f>'Average Left'!AT102-'STDEV Left'!AT102</f>
        <v>-2.3443902694873122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FBB61-9D87-4023-9CC1-010D699CB709}">
  <dimension ref="A1:AT102"/>
  <sheetViews>
    <sheetView topLeftCell="B1" workbookViewId="0">
      <selection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171</v>
      </c>
      <c r="H1" s="2" t="s">
        <v>172</v>
      </c>
      <c r="I1" s="2" t="s">
        <v>173</v>
      </c>
      <c r="J1" s="2" t="s">
        <v>174</v>
      </c>
      <c r="K1" s="2" t="s">
        <v>175</v>
      </c>
      <c r="L1" s="2" t="s">
        <v>176</v>
      </c>
      <c r="M1" s="2" t="s">
        <v>177</v>
      </c>
      <c r="N1" s="2" t="s">
        <v>178</v>
      </c>
      <c r="O1" s="2" t="s">
        <v>179</v>
      </c>
      <c r="P1" s="2" t="s">
        <v>180</v>
      </c>
      <c r="Q1" s="2" t="s">
        <v>181</v>
      </c>
      <c r="R1" s="2" t="s">
        <v>182</v>
      </c>
      <c r="S1" s="2" t="s">
        <v>183</v>
      </c>
      <c r="T1" s="2" t="s">
        <v>184</v>
      </c>
      <c r="U1" s="2" t="s">
        <v>185</v>
      </c>
      <c r="V1" s="2" t="s">
        <v>186</v>
      </c>
      <c r="W1" s="2" t="s">
        <v>187</v>
      </c>
      <c r="X1" s="2" t="s">
        <v>188</v>
      </c>
      <c r="Y1" s="2" t="s">
        <v>189</v>
      </c>
      <c r="Z1" s="2" t="s">
        <v>190</v>
      </c>
      <c r="AA1" s="2" t="s">
        <v>191</v>
      </c>
      <c r="AB1" s="2" t="s">
        <v>192</v>
      </c>
      <c r="AC1" s="2" t="s">
        <v>193</v>
      </c>
      <c r="AD1" s="2" t="s">
        <v>194</v>
      </c>
      <c r="AE1" s="2" t="s">
        <v>195</v>
      </c>
      <c r="AF1" s="2" t="s">
        <v>196</v>
      </c>
      <c r="AG1" s="2" t="s">
        <v>197</v>
      </c>
      <c r="AH1" s="2" t="s">
        <v>198</v>
      </c>
      <c r="AI1" s="2" t="s">
        <v>199</v>
      </c>
      <c r="AJ1" s="2" t="s">
        <v>200</v>
      </c>
      <c r="AK1" s="2" t="s">
        <v>201</v>
      </c>
      <c r="AL1" s="2" t="s">
        <v>202</v>
      </c>
      <c r="AM1" s="2" t="s">
        <v>203</v>
      </c>
      <c r="AN1" s="2" t="s">
        <v>204</v>
      </c>
      <c r="AO1" s="2" t="s">
        <v>205</v>
      </c>
      <c r="AP1" s="2" t="s">
        <v>206</v>
      </c>
      <c r="AQ1" s="2" t="s">
        <v>207</v>
      </c>
      <c r="AR1" s="2" t="s">
        <v>208</v>
      </c>
      <c r="AS1" s="2" t="s">
        <v>209</v>
      </c>
      <c r="AT1" s="2" t="s">
        <v>210</v>
      </c>
    </row>
    <row r="2" spans="1:46" x14ac:dyDescent="0.25">
      <c r="A2">
        <v>0</v>
      </c>
      <c r="B2">
        <f>'Average Left'!B2+'STDEV Left'!B2</f>
        <v>5.3726472320853009</v>
      </c>
      <c r="C2">
        <f>'Average Left'!C2+'STDEV Left'!C2</f>
        <v>0.57776264468244531</v>
      </c>
      <c r="D2">
        <f>'Average Left'!D2+'STDEV Left'!D2</f>
        <v>2.1552868524371525E-2</v>
      </c>
      <c r="E2">
        <f>'Average Left'!E2+'STDEV Left'!E2</f>
        <v>1.5781228369952507E-2</v>
      </c>
      <c r="F2">
        <f>'Average Left'!F2+'STDEV Left'!F2</f>
        <v>0.17849252713328306</v>
      </c>
      <c r="G2">
        <f>'Average Left'!G2+'STDEV Left'!G2</f>
        <v>8.0916626687354736</v>
      </c>
      <c r="H2">
        <f>'Average Left'!H2+'STDEV Left'!H2</f>
        <v>-2.3288007668871327</v>
      </c>
      <c r="I2">
        <f>'Average Left'!I2+'STDEV Left'!I2</f>
        <v>-5.1891078345270536</v>
      </c>
      <c r="J2">
        <f>'Average Left'!J2+'STDEV Left'!J2</f>
        <v>12.332439986732373</v>
      </c>
      <c r="K2">
        <f>'Average Left'!K2+'STDEV Left'!K2</f>
        <v>4.2290425882742237</v>
      </c>
      <c r="L2">
        <f>'Average Left'!L2+'STDEV Left'!L2</f>
        <v>-2.1897098241288813</v>
      </c>
      <c r="M2">
        <f>'Average Left'!M2+'STDEV Left'!M2</f>
        <v>35.011379425649729</v>
      </c>
      <c r="N2">
        <f>'Average Left'!N2+'STDEV Left'!N2</f>
        <v>8.1730673284877824</v>
      </c>
      <c r="O2">
        <f>'Average Left'!O2+'STDEV Left'!O2</f>
        <v>11.96037285015435</v>
      </c>
      <c r="P2">
        <f>'Average Left'!P2+'STDEV Left'!P2</f>
        <v>21.523777508607349</v>
      </c>
      <c r="Q2">
        <f>'Average Left'!Q2+'STDEV Left'!Q2</f>
        <v>7.3672478552067879</v>
      </c>
      <c r="R2">
        <f>'Average Left'!R2+'STDEV Left'!R2</f>
        <v>-28.826752447566925</v>
      </c>
      <c r="S2">
        <f>'Average Left'!S2+'STDEV Left'!S2</f>
        <v>-5.9837388860177043</v>
      </c>
      <c r="T2">
        <f>'Average Left'!T2+'STDEV Left'!T2</f>
        <v>5.4303741727128223</v>
      </c>
      <c r="U2">
        <f>'Average Left'!U2+'STDEV Left'!U2</f>
        <v>89.960215322443219</v>
      </c>
      <c r="V2">
        <f>'Average Left'!V2+'STDEV Left'!V2</f>
        <v>-13.056699575209342</v>
      </c>
      <c r="W2">
        <f>'Average Left'!W2+'STDEV Left'!W2</f>
        <v>35.226614910390353</v>
      </c>
      <c r="X2">
        <f>'Average Left'!X2+'STDEV Left'!X2</f>
        <v>-0.72378422910556139</v>
      </c>
      <c r="Y2">
        <f>'Average Left'!Y2+'STDEV Left'!Y2</f>
        <v>157.78975022988226</v>
      </c>
      <c r="Z2">
        <f>'Average Left'!Z2+'STDEV Left'!Z2</f>
        <v>-44.865339051956937</v>
      </c>
      <c r="AA2">
        <f>'Average Left'!AA2+'STDEV Left'!AA2</f>
        <v>-279.8333285714283</v>
      </c>
      <c r="AB2">
        <f>'Average Left'!AB2+'STDEV Left'!AB2</f>
        <v>382.1715563154188</v>
      </c>
      <c r="AC2">
        <f>'Average Left'!AC2+'STDEV Left'!AC2</f>
        <v>685.44082595485725</v>
      </c>
      <c r="AD2">
        <f>'Average Left'!AD2+'STDEV Left'!AD2</f>
        <v>155.14116723976892</v>
      </c>
      <c r="AE2">
        <f>'Average Left'!AE2+'STDEV Left'!AE2</f>
        <v>379.18619126174889</v>
      </c>
      <c r="AF2">
        <f>'Average Left'!AF2+'STDEV Left'!AF2</f>
        <v>101.46806732543895</v>
      </c>
      <c r="AG2">
        <f>'Average Left'!AG2+'STDEV Left'!AG2</f>
        <v>549.25147161626091</v>
      </c>
      <c r="AH2">
        <f>'Average Left'!AH2+'STDEV Left'!AH2</f>
        <v>-20.944175305903926</v>
      </c>
      <c r="AI2">
        <f>'Average Left'!AI2+'STDEV Left'!AI2</f>
        <v>1.13039321900233</v>
      </c>
      <c r="AJ2">
        <f>'Average Left'!AJ2+'STDEV Left'!AJ2</f>
        <v>0.3775156122990202</v>
      </c>
      <c r="AK2">
        <f>'Average Left'!AK2+'STDEV Left'!AK2</f>
        <v>-3.3970374260628364E-2</v>
      </c>
      <c r="AL2">
        <f>'Average Left'!AL2+'STDEV Left'!AL2</f>
        <v>6.5268975258639284</v>
      </c>
      <c r="AM2">
        <f>'Average Left'!AM2+'STDEV Left'!AM2</f>
        <v>0.15629650555080485</v>
      </c>
      <c r="AN2">
        <f>'Average Left'!AN2+'STDEV Left'!AN2</f>
        <v>0.47764966402835346</v>
      </c>
      <c r="AO2">
        <f>'Average Left'!AO2+'STDEV Left'!AO2</f>
        <v>0.10362292850886937</v>
      </c>
      <c r="AP2">
        <f>'Average Left'!AP2+'STDEV Left'!AP2</f>
        <v>1.2992629958044994</v>
      </c>
      <c r="AQ2">
        <f>'Average Left'!AQ2+'STDEV Left'!AQ2</f>
        <v>0.14583560824392844</v>
      </c>
      <c r="AR2">
        <f>'Average Left'!AR2+'STDEV Left'!AR2</f>
        <v>0.13787302207534632</v>
      </c>
      <c r="AS2">
        <f>'Average Left'!AS2+'STDEV Left'!AS2</f>
        <v>0.15314292756629155</v>
      </c>
      <c r="AT2">
        <f>'Average Left'!AT2+'STDEV Left'!AT2</f>
        <v>0.15958531977211549</v>
      </c>
    </row>
    <row r="3" spans="1:46" x14ac:dyDescent="0.25">
      <c r="A3">
        <v>1</v>
      </c>
      <c r="B3">
        <f>'Average Left'!B3+'STDEV Left'!B3</f>
        <v>5.3694513973385449</v>
      </c>
      <c r="C3">
        <f>'Average Left'!C3+'STDEV Left'!C3</f>
        <v>0.5770053764323525</v>
      </c>
      <c r="D3">
        <f>'Average Left'!D3+'STDEV Left'!D3</f>
        <v>-3.5844036823679391E-2</v>
      </c>
      <c r="E3">
        <f>'Average Left'!E3+'STDEV Left'!E3</f>
        <v>6.8126296589739857E-2</v>
      </c>
      <c r="F3">
        <f>'Average Left'!F3+'STDEV Left'!F3</f>
        <v>0.31013286349553087</v>
      </c>
      <c r="G3">
        <f>'Average Left'!G3+'STDEV Left'!G3</f>
        <v>8.217291192945904</v>
      </c>
      <c r="H3">
        <f>'Average Left'!H3+'STDEV Left'!H3</f>
        <v>-2.3687983146336609</v>
      </c>
      <c r="I3">
        <f>'Average Left'!I3+'STDEV Left'!I3</f>
        <v>-5.1872282130513367</v>
      </c>
      <c r="J3">
        <f>'Average Left'!J3+'STDEV Left'!J3</f>
        <v>12.225388560891382</v>
      </c>
      <c r="K3">
        <f>'Average Left'!K3+'STDEV Left'!K3</f>
        <v>4.2295081960354324</v>
      </c>
      <c r="L3">
        <f>'Average Left'!L3+'STDEV Left'!L3</f>
        <v>-2.5644903736147482</v>
      </c>
      <c r="M3">
        <f>'Average Left'!M3+'STDEV Left'!M3</f>
        <v>34.399428837924596</v>
      </c>
      <c r="N3">
        <f>'Average Left'!N3+'STDEV Left'!N3</f>
        <v>8.1825369598105784</v>
      </c>
      <c r="O3">
        <f>'Average Left'!O3+'STDEV Left'!O3</f>
        <v>12.319428339596728</v>
      </c>
      <c r="P3">
        <f>'Average Left'!P3+'STDEV Left'!P3</f>
        <v>21.503913640065335</v>
      </c>
      <c r="Q3">
        <f>'Average Left'!Q3+'STDEV Left'!Q3</f>
        <v>7.5332764070476088</v>
      </c>
      <c r="R3">
        <f>'Average Left'!R3+'STDEV Left'!R3</f>
        <v>-28.969648743847841</v>
      </c>
      <c r="S3">
        <f>'Average Left'!S3+'STDEV Left'!S3</f>
        <v>-5.2979511006212601</v>
      </c>
      <c r="T3">
        <f>'Average Left'!T3+'STDEV Left'!T3</f>
        <v>5.2897364491107455</v>
      </c>
      <c r="U3">
        <f>'Average Left'!U3+'STDEV Left'!U3</f>
        <v>90.060952939444434</v>
      </c>
      <c r="V3">
        <f>'Average Left'!V3+'STDEV Left'!V3</f>
        <v>-13.563812755785388</v>
      </c>
      <c r="W3">
        <f>'Average Left'!W3+'STDEV Left'!W3</f>
        <v>34.911166274581532</v>
      </c>
      <c r="X3">
        <f>'Average Left'!X3+'STDEV Left'!X3</f>
        <v>-6.3759840414464222</v>
      </c>
      <c r="Y3">
        <f>'Average Left'!Y3+'STDEV Left'!Y3</f>
        <v>142.18032158012602</v>
      </c>
      <c r="Z3">
        <f>'Average Left'!Z3+'STDEV Left'!Z3</f>
        <v>-49.570406929212368</v>
      </c>
      <c r="AA3">
        <f>'Average Left'!AA3+'STDEV Left'!AA3</f>
        <v>-278.222643657974</v>
      </c>
      <c r="AB3">
        <f>'Average Left'!AB3+'STDEV Left'!AB3</f>
        <v>350.74322954896024</v>
      </c>
      <c r="AC3">
        <f>'Average Left'!AC3+'STDEV Left'!AC3</f>
        <v>633.27691811539034</v>
      </c>
      <c r="AD3">
        <f>'Average Left'!AD3+'STDEV Left'!AD3</f>
        <v>194.49080248814943</v>
      </c>
      <c r="AE3">
        <f>'Average Left'!AE3+'STDEV Left'!AE3</f>
        <v>367.33011408268112</v>
      </c>
      <c r="AF3">
        <f>'Average Left'!AF3+'STDEV Left'!AF3</f>
        <v>206.18960437822685</v>
      </c>
      <c r="AG3">
        <f>'Average Left'!AG3+'STDEV Left'!AG3</f>
        <v>598.1371085502218</v>
      </c>
      <c r="AH3">
        <f>'Average Left'!AH3+'STDEV Left'!AH3</f>
        <v>-48.487378550221507</v>
      </c>
      <c r="AI3">
        <f>'Average Left'!AI3+'STDEV Left'!AI3</f>
        <v>0.54276449581805641</v>
      </c>
      <c r="AJ3">
        <f>'Average Left'!AJ3+'STDEV Left'!AJ3</f>
        <v>0.67777188962484725</v>
      </c>
      <c r="AK3">
        <f>'Average Left'!AK3+'STDEV Left'!AK3</f>
        <v>-3.1268945335332435E-3</v>
      </c>
      <c r="AL3">
        <f>'Average Left'!AL3+'STDEV Left'!AL3</f>
        <v>2.8382097815424974</v>
      </c>
      <c r="AM3">
        <f>'Average Left'!AM3+'STDEV Left'!AM3</f>
        <v>0.57827567031048688</v>
      </c>
      <c r="AN3">
        <f>'Average Left'!AN3+'STDEV Left'!AN3</f>
        <v>0.48855139750405274</v>
      </c>
      <c r="AO3">
        <f>'Average Left'!AO3+'STDEV Left'!AO3</f>
        <v>0.12679652459765742</v>
      </c>
      <c r="AP3">
        <f>'Average Left'!AP3+'STDEV Left'!AP3</f>
        <v>8.6103834272579283E-2</v>
      </c>
      <c r="AQ3">
        <f>'Average Left'!AQ3+'STDEV Left'!AQ3</f>
        <v>0.17025837459532639</v>
      </c>
      <c r="AR3">
        <f>'Average Left'!AR3+'STDEV Left'!AR3</f>
        <v>0.14764814930546322</v>
      </c>
      <c r="AS3">
        <f>'Average Left'!AS3+'STDEV Left'!AS3</f>
        <v>0.17739334469275872</v>
      </c>
      <c r="AT3">
        <f>'Average Left'!AT3+'STDEV Left'!AT3</f>
        <v>-0.34226895765357856</v>
      </c>
    </row>
    <row r="4" spans="1:46" x14ac:dyDescent="0.25">
      <c r="A4">
        <v>2</v>
      </c>
      <c r="B4">
        <f>'Average Left'!B4+'STDEV Left'!B4</f>
        <v>5.3666126680383677</v>
      </c>
      <c r="C4">
        <f>'Average Left'!C4+'STDEV Left'!C4</f>
        <v>0.57624854306910533</v>
      </c>
      <c r="D4">
        <f>'Average Left'!D4+'STDEV Left'!D4</f>
        <v>-9.8516699329566401E-2</v>
      </c>
      <c r="E4">
        <f>'Average Left'!E4+'STDEV Left'!E4</f>
        <v>0.11145738461873428</v>
      </c>
      <c r="F4">
        <f>'Average Left'!F4+'STDEV Left'!F4</f>
        <v>0.48159482963489753</v>
      </c>
      <c r="G4">
        <f>'Average Left'!G4+'STDEV Left'!G4</f>
        <v>8.3429596170615028</v>
      </c>
      <c r="H4">
        <f>'Average Left'!H4+'STDEV Left'!H4</f>
        <v>-2.4086302435486684</v>
      </c>
      <c r="I4">
        <f>'Average Left'!I4+'STDEV Left'!I4</f>
        <v>-5.1852687338590098</v>
      </c>
      <c r="J4">
        <f>'Average Left'!J4+'STDEV Left'!J4</f>
        <v>12.123372517688157</v>
      </c>
      <c r="K4">
        <f>'Average Left'!K4+'STDEV Left'!K4</f>
        <v>4.2301491977187906</v>
      </c>
      <c r="L4">
        <f>'Average Left'!L4+'STDEV Left'!L4</f>
        <v>-2.9381208435039179</v>
      </c>
      <c r="M4">
        <f>'Average Left'!M4+'STDEV Left'!M4</f>
        <v>33.788228225424369</v>
      </c>
      <c r="N4">
        <f>'Average Left'!N4+'STDEV Left'!N4</f>
        <v>8.1948117236854117</v>
      </c>
      <c r="O4">
        <f>'Average Left'!O4+'STDEV Left'!O4</f>
        <v>12.686606540277994</v>
      </c>
      <c r="P4">
        <f>'Average Left'!P4+'STDEV Left'!P4</f>
        <v>21.486446101762571</v>
      </c>
      <c r="Q4">
        <f>'Average Left'!Q4+'STDEV Left'!Q4</f>
        <v>7.6999776151983719</v>
      </c>
      <c r="R4">
        <f>'Average Left'!R4+'STDEV Left'!R4</f>
        <v>-29.111534429936327</v>
      </c>
      <c r="S4">
        <f>'Average Left'!S4+'STDEV Left'!S4</f>
        <v>-4.5868958147210988</v>
      </c>
      <c r="T4">
        <f>'Average Left'!T4+'STDEV Left'!T4</f>
        <v>5.1499313472869463</v>
      </c>
      <c r="U4">
        <f>'Average Left'!U4+'STDEV Left'!U4</f>
        <v>90.161970144673333</v>
      </c>
      <c r="V4">
        <f>'Average Left'!V4+'STDEV Left'!V4</f>
        <v>-14.065022143171531</v>
      </c>
      <c r="W4">
        <f>'Average Left'!W4+'STDEV Left'!W4</f>
        <v>34.605856972740327</v>
      </c>
      <c r="X4">
        <f>'Average Left'!X4+'STDEV Left'!X4</f>
        <v>-12.010067541206361</v>
      </c>
      <c r="Y4">
        <f>'Average Left'!Y4+'STDEV Left'!Y4</f>
        <v>126.66257486688454</v>
      </c>
      <c r="Z4">
        <f>'Average Left'!Z4+'STDEV Left'!Z4</f>
        <v>-54.205207399570526</v>
      </c>
      <c r="AA4">
        <f>'Average Left'!AA4+'STDEV Left'!AA4</f>
        <v>-276.59523395824419</v>
      </c>
      <c r="AB4">
        <f>'Average Left'!AB4+'STDEV Left'!AB4</f>
        <v>319.31731490159166</v>
      </c>
      <c r="AC4">
        <f>'Average Left'!AC4+'STDEV Left'!AC4</f>
        <v>581.82818421239324</v>
      </c>
      <c r="AD4">
        <f>'Average Left'!AD4+'STDEV Left'!AD4</f>
        <v>233.91849348830203</v>
      </c>
      <c r="AE4">
        <f>'Average Left'!AE4+'STDEV Left'!AE4</f>
        <v>355.51690166533405</v>
      </c>
      <c r="AF4">
        <f>'Average Left'!AF4+'STDEV Left'!AF4</f>
        <v>310.91440188138324</v>
      </c>
      <c r="AG4">
        <f>'Average Left'!AG4+'STDEV Left'!AG4</f>
        <v>647.05714523242966</v>
      </c>
      <c r="AH4">
        <f>'Average Left'!AH4+'STDEV Left'!AH4</f>
        <v>-75.950633799554453</v>
      </c>
      <c r="AI4">
        <f>'Average Left'!AI4+'STDEV Left'!AI4</f>
        <v>-4.1379223526731179E-2</v>
      </c>
      <c r="AJ4">
        <f>'Average Left'!AJ4+'STDEV Left'!AJ4</f>
        <v>0.98130851045929091</v>
      </c>
      <c r="AK4">
        <f>'Average Left'!AK4+'STDEV Left'!AK4</f>
        <v>2.9104577220707761E-2</v>
      </c>
      <c r="AL4">
        <f>'Average Left'!AL4+'STDEV Left'!AL4</f>
        <v>-0.83721822120032696</v>
      </c>
      <c r="AM4">
        <f>'Average Left'!AM4+'STDEV Left'!AM4</f>
        <v>1.00029398924862</v>
      </c>
      <c r="AN4">
        <f>'Average Left'!AN4+'STDEV Left'!AN4</f>
        <v>0.53177049404122756</v>
      </c>
      <c r="AO4">
        <f>'Average Left'!AO4+'STDEV Left'!AO4</f>
        <v>0.15527923259153945</v>
      </c>
      <c r="AP4">
        <f>'Average Left'!AP4+'STDEV Left'!AP4</f>
        <v>-1.1221249075107216</v>
      </c>
      <c r="AQ4">
        <f>'Average Left'!AQ4+'STDEV Left'!AQ4</f>
        <v>0.20043203621760056</v>
      </c>
      <c r="AR4">
        <f>'Average Left'!AR4+'STDEV Left'!AR4</f>
        <v>0.15742935354146359</v>
      </c>
      <c r="AS4">
        <f>'Average Left'!AS4+'STDEV Left'!AS4</f>
        <v>0.20341432456617903</v>
      </c>
      <c r="AT4">
        <f>'Average Left'!AT4+'STDEV Left'!AT4</f>
        <v>-0.81615359937089815</v>
      </c>
    </row>
    <row r="5" spans="1:46" x14ac:dyDescent="0.25">
      <c r="A5">
        <v>3</v>
      </c>
      <c r="B5">
        <f>'Average Left'!B5+'STDEV Left'!B5</f>
        <v>5.3641121194545542</v>
      </c>
      <c r="C5">
        <f>'Average Left'!C5+'STDEV Left'!C5</f>
        <v>0.57549228212720249</v>
      </c>
      <c r="D5">
        <f>'Average Left'!D5+'STDEV Left'!D5</f>
        <v>-0.16028510657818387</v>
      </c>
      <c r="E5">
        <f>'Average Left'!E5+'STDEV Left'!E5</f>
        <v>0.1195011317165785</v>
      </c>
      <c r="F5">
        <f>'Average Left'!F5+'STDEV Left'!F5</f>
        <v>0.70654745995820378</v>
      </c>
      <c r="G5">
        <f>'Average Left'!G5+'STDEV Left'!G5</f>
        <v>8.4687051697102191</v>
      </c>
      <c r="H5">
        <f>'Average Left'!H5+'STDEV Left'!H5</f>
        <v>-2.4477382375630694</v>
      </c>
      <c r="I5">
        <f>'Average Left'!I5+'STDEV Left'!I5</f>
        <v>-5.1824998923111814</v>
      </c>
      <c r="J5">
        <f>'Average Left'!J5+'STDEV Left'!J5</f>
        <v>12.026602168625409</v>
      </c>
      <c r="K5">
        <f>'Average Left'!K5+'STDEV Left'!K5</f>
        <v>4.2364770238766543</v>
      </c>
      <c r="L5">
        <f>'Average Left'!L5+'STDEV Left'!L5</f>
        <v>-3.2983437343379336</v>
      </c>
      <c r="M5">
        <f>'Average Left'!M5+'STDEV Left'!M5</f>
        <v>33.187250686059848</v>
      </c>
      <c r="N5">
        <f>'Average Left'!N5+'STDEV Left'!N5</f>
        <v>8.2198528846178878</v>
      </c>
      <c r="O5">
        <f>'Average Left'!O5+'STDEV Left'!O5</f>
        <v>13.006874979240333</v>
      </c>
      <c r="P5">
        <f>'Average Left'!P5+'STDEV Left'!P5</f>
        <v>21.495511881456217</v>
      </c>
      <c r="Q5">
        <f>'Average Left'!Q5+'STDEV Left'!Q5</f>
        <v>7.8676724609637958</v>
      </c>
      <c r="R5">
        <f>'Average Left'!R5+'STDEV Left'!R5</f>
        <v>-29.192692200066347</v>
      </c>
      <c r="S5">
        <f>'Average Left'!S5+'STDEV Left'!S5</f>
        <v>-3.8103351888641432</v>
      </c>
      <c r="T5">
        <f>'Average Left'!T5+'STDEV Left'!T5</f>
        <v>5.0011242373618305</v>
      </c>
      <c r="U5">
        <f>'Average Left'!U5+'STDEV Left'!U5</f>
        <v>90.273677666877603</v>
      </c>
      <c r="V5">
        <f>'Average Left'!V5+'STDEV Left'!V5</f>
        <v>-14.636892402419672</v>
      </c>
      <c r="W5">
        <f>'Average Left'!W5+'STDEV Left'!W5</f>
        <v>34.269368214594309</v>
      </c>
      <c r="X5">
        <f>'Average Left'!X5+'STDEV Left'!X5</f>
        <v>-17.720294956926573</v>
      </c>
      <c r="Y5">
        <f>'Average Left'!Y5+'STDEV Left'!Y5</f>
        <v>111.06567405891562</v>
      </c>
      <c r="Z5">
        <f>'Average Left'!Z5+'STDEV Left'!Z5</f>
        <v>-59.314685246653895</v>
      </c>
      <c r="AA5">
        <f>'Average Left'!AA5+'STDEV Left'!AA5</f>
        <v>-274.65674265546932</v>
      </c>
      <c r="AB5">
        <f>'Average Left'!AB5+'STDEV Left'!AB5</f>
        <v>288.13813484966744</v>
      </c>
      <c r="AC5">
        <f>'Average Left'!AC5+'STDEV Left'!AC5</f>
        <v>525.74783802001753</v>
      </c>
      <c r="AD5">
        <f>'Average Left'!AD5+'STDEV Left'!AD5</f>
        <v>273.30979874757651</v>
      </c>
      <c r="AE5">
        <f>'Average Left'!AE5+'STDEV Left'!AE5</f>
        <v>341.27133549902976</v>
      </c>
      <c r="AF5">
        <f>'Average Left'!AF5+'STDEV Left'!AF5</f>
        <v>414.3082686373458</v>
      </c>
      <c r="AG5">
        <f>'Average Left'!AG5+'STDEV Left'!AG5</f>
        <v>691.99083805337989</v>
      </c>
      <c r="AH5">
        <f>'Average Left'!AH5+'STDEV Left'!AH5</f>
        <v>-102.77211697860855</v>
      </c>
      <c r="AI5">
        <f>'Average Left'!AI5+'STDEV Left'!AI5</f>
        <v>-0.6955590715214155</v>
      </c>
      <c r="AJ5">
        <f>'Average Left'!AJ5+'STDEV Left'!AJ5</f>
        <v>1.2781305795318676</v>
      </c>
      <c r="AK5">
        <f>'Average Left'!AK5+'STDEV Left'!AK5</f>
        <v>5.1260608985645523E-2</v>
      </c>
      <c r="AL5">
        <f>'Average Left'!AL5+'STDEV Left'!AL5</f>
        <v>-4.7296107452542042</v>
      </c>
      <c r="AM5">
        <f>'Average Left'!AM5+'STDEV Left'!AM5</f>
        <v>1.3958311611535912</v>
      </c>
      <c r="AN5">
        <f>'Average Left'!AN5+'STDEV Left'!AN5</f>
        <v>0.56425837381444877</v>
      </c>
      <c r="AO5">
        <f>'Average Left'!AO5+'STDEV Left'!AO5</f>
        <v>0.19114824052771576</v>
      </c>
      <c r="AP5">
        <f>'Average Left'!AP5+'STDEV Left'!AP5</f>
        <v>-2.4875398530678581</v>
      </c>
      <c r="AQ5">
        <f>'Average Left'!AQ5+'STDEV Left'!AQ5</f>
        <v>0.24958353500899491</v>
      </c>
      <c r="AR5">
        <f>'Average Left'!AR5+'STDEV Left'!AR5</f>
        <v>0.17060702071296566</v>
      </c>
      <c r="AS5">
        <f>'Average Left'!AS5+'STDEV Left'!AS5</f>
        <v>0.24122585585393352</v>
      </c>
      <c r="AT5">
        <f>'Average Left'!AT5+'STDEV Left'!AT5</f>
        <v>-1.2083228789176335</v>
      </c>
    </row>
    <row r="6" spans="1:46" x14ac:dyDescent="0.25">
      <c r="A6">
        <v>4</v>
      </c>
      <c r="B6">
        <f>'Average Left'!B6+'STDEV Left'!B6</f>
        <v>5.3633619755248327</v>
      </c>
      <c r="C6">
        <f>'Average Left'!C6+'STDEV Left'!C6</f>
        <v>0.57473719130488987</v>
      </c>
      <c r="D6">
        <f>'Average Left'!D6+'STDEV Left'!D6</f>
        <v>-0.25203714715054665</v>
      </c>
      <c r="E6">
        <f>'Average Left'!E6+'STDEV Left'!E6</f>
        <v>0.12365875811483468</v>
      </c>
      <c r="F6">
        <f>'Average Left'!F6+'STDEV Left'!F6</f>
        <v>0.84036242059413824</v>
      </c>
      <c r="G6">
        <f>'Average Left'!G6+'STDEV Left'!G6</f>
        <v>8.5947319090042757</v>
      </c>
      <c r="H6">
        <f>'Average Left'!H6+'STDEV Left'!H6</f>
        <v>-2.4853040029984177</v>
      </c>
      <c r="I6">
        <f>'Average Left'!I6+'STDEV Left'!I6</f>
        <v>-5.1752321329885795</v>
      </c>
      <c r="J6">
        <f>'Average Left'!J6+'STDEV Left'!J6</f>
        <v>11.944862232326814</v>
      </c>
      <c r="K6">
        <f>'Average Left'!K6+'STDEV Left'!K6</f>
        <v>4.2716219442664709</v>
      </c>
      <c r="L6">
        <f>'Average Left'!L6+'STDEV Left'!L6</f>
        <v>-3.5852833591540896</v>
      </c>
      <c r="M6">
        <f>'Average Left'!M6+'STDEV Left'!M6</f>
        <v>32.644163790806793</v>
      </c>
      <c r="N6">
        <f>'Average Left'!N6+'STDEV Left'!N6</f>
        <v>8.3001009637280365</v>
      </c>
      <c r="O6">
        <f>'Average Left'!O6+'STDEV Left'!O6</f>
        <v>12.96159865861472</v>
      </c>
      <c r="P6">
        <f>'Average Left'!P6+'STDEV Left'!P6</f>
        <v>21.605566693924857</v>
      </c>
      <c r="Q6">
        <f>'Average Left'!Q6+'STDEV Left'!Q6</f>
        <v>8.0982558544820638</v>
      </c>
      <c r="R6">
        <f>'Average Left'!R6+'STDEV Left'!R6</f>
        <v>-29.035943262552646</v>
      </c>
      <c r="S6">
        <f>'Average Left'!S6+'STDEV Left'!S6</f>
        <v>-2.8820808285826125</v>
      </c>
      <c r="T6">
        <f>'Average Left'!T6+'STDEV Left'!T6</f>
        <v>4.7774179426084915</v>
      </c>
      <c r="U6">
        <f>'Average Left'!U6+'STDEV Left'!U6</f>
        <v>90.471831076380283</v>
      </c>
      <c r="V6">
        <f>'Average Left'!V6+'STDEV Left'!V6</f>
        <v>-15.884392866342559</v>
      </c>
      <c r="W6">
        <f>'Average Left'!W6+'STDEV Left'!W6</f>
        <v>33.619703264204162</v>
      </c>
      <c r="X6">
        <f>'Average Left'!X6+'STDEV Left'!X6</f>
        <v>-24.013777004022629</v>
      </c>
      <c r="Y6">
        <f>'Average Left'!Y6+'STDEV Left'!Y6</f>
        <v>94.338196008349826</v>
      </c>
      <c r="Z6">
        <f>'Average Left'!Z6+'STDEV Left'!Z6</f>
        <v>-66.956907425349357</v>
      </c>
      <c r="AA6">
        <f>'Average Left'!AA6+'STDEV Left'!AA6</f>
        <v>-270.01941962003929</v>
      </c>
      <c r="AB6">
        <f>'Average Left'!AB6+'STDEV Left'!AB6</f>
        <v>258.47937477085884</v>
      </c>
      <c r="AC6">
        <f>'Average Left'!AC6+'STDEV Left'!AC6</f>
        <v>445.79487137363014</v>
      </c>
      <c r="AD6">
        <f>'Average Left'!AD6+'STDEV Left'!AD6</f>
        <v>315.46932510698019</v>
      </c>
      <c r="AE6">
        <f>'Average Left'!AE6+'STDEV Left'!AE6</f>
        <v>313.86825705913338</v>
      </c>
      <c r="AF6">
        <f>'Average Left'!AF6+'STDEV Left'!AF6</f>
        <v>513.49556599719347</v>
      </c>
      <c r="AG6">
        <f>'Average Left'!AG6+'STDEV Left'!AG6</f>
        <v>711.04005355560435</v>
      </c>
      <c r="AH6">
        <f>'Average Left'!AH6+'STDEV Left'!AH6</f>
        <v>-128.65945788027011</v>
      </c>
      <c r="AI6">
        <f>'Average Left'!AI6+'STDEV Left'!AI6</f>
        <v>-1.5988573526992438</v>
      </c>
      <c r="AJ6">
        <f>'Average Left'!AJ6+'STDEV Left'!AJ6</f>
        <v>1.5375736887736509</v>
      </c>
      <c r="AK6">
        <f>'Average Left'!AK6+'STDEV Left'!AK6</f>
        <v>1.8231292174001025E-2</v>
      </c>
      <c r="AL6">
        <f>'Average Left'!AL6+'STDEV Left'!AL6</f>
        <v>-8.8619694514682159</v>
      </c>
      <c r="AM6">
        <f>'Average Left'!AM6+'STDEV Left'!AM6</f>
        <v>1.6345360043288402</v>
      </c>
      <c r="AN6">
        <f>'Average Left'!AN6+'STDEV Left'!AN6</f>
        <v>0.5729013857304398</v>
      </c>
      <c r="AO6">
        <f>'Average Left'!AO6+'STDEV Left'!AO6</f>
        <v>0.21956084406304444</v>
      </c>
      <c r="AP6">
        <f>'Average Left'!AP6+'STDEV Left'!AP6</f>
        <v>-4.5240966725241067</v>
      </c>
      <c r="AQ6">
        <f>'Average Left'!AQ6+'STDEV Left'!AQ6</f>
        <v>0.3334234760361186</v>
      </c>
      <c r="AR6">
        <f>'Average Left'!AR6+'STDEV Left'!AR6</f>
        <v>0.20346634329169705</v>
      </c>
      <c r="AS6">
        <f>'Average Left'!AS6+'STDEV Left'!AS6</f>
        <v>0.27271582968512859</v>
      </c>
      <c r="AT6">
        <f>'Average Left'!AT6+'STDEV Left'!AT6</f>
        <v>-1.5507551296834483</v>
      </c>
    </row>
    <row r="7" spans="1:46" x14ac:dyDescent="0.25">
      <c r="A7">
        <v>5</v>
      </c>
      <c r="B7">
        <f>'Average Left'!B7+'STDEV Left'!B7</f>
        <v>5.3632551450261223</v>
      </c>
      <c r="C7">
        <f>'Average Left'!C7+'STDEV Left'!C7</f>
        <v>0.57398221766832758</v>
      </c>
      <c r="D7">
        <f>'Average Left'!D7+'STDEV Left'!D7</f>
        <v>-0.37985428172309987</v>
      </c>
      <c r="E7">
        <f>'Average Left'!E7+'STDEV Left'!E7</f>
        <v>0.12199055683215912</v>
      </c>
      <c r="F7">
        <f>'Average Left'!F7+'STDEV Left'!F7</f>
        <v>0.99154338997019908</v>
      </c>
      <c r="G7">
        <f>'Average Left'!G7+'STDEV Left'!G7</f>
        <v>8.7208152860083814</v>
      </c>
      <c r="H7">
        <f>'Average Left'!H7+'STDEV Left'!H7</f>
        <v>-2.5229994952530315</v>
      </c>
      <c r="I7">
        <f>'Average Left'!I7+'STDEV Left'!I7</f>
        <v>-5.1677830769345432</v>
      </c>
      <c r="J7">
        <f>'Average Left'!J7+'STDEV Left'!J7</f>
        <v>11.868732845207496</v>
      </c>
      <c r="K7">
        <f>'Average Left'!K7+'STDEV Left'!K7</f>
        <v>4.3076027395717027</v>
      </c>
      <c r="L7">
        <f>'Average Left'!L7+'STDEV Left'!L7</f>
        <v>-3.8705878847523714</v>
      </c>
      <c r="M7">
        <f>'Average Left'!M7+'STDEV Left'!M7</f>
        <v>32.109902003622331</v>
      </c>
      <c r="N7">
        <f>'Average Left'!N7+'STDEV Left'!N7</f>
        <v>8.3881380134971639</v>
      </c>
      <c r="O7">
        <f>'Average Left'!O7+'STDEV Left'!O7</f>
        <v>12.942949774883084</v>
      </c>
      <c r="P7">
        <f>'Average Left'!P7+'STDEV Left'!P7</f>
        <v>21.724198519070697</v>
      </c>
      <c r="Q7">
        <f>'Average Left'!Q7+'STDEV Left'!Q7</f>
        <v>8.5130040813807284</v>
      </c>
      <c r="R7">
        <f>'Average Left'!R7+'STDEV Left'!R7</f>
        <v>-28.868684125026189</v>
      </c>
      <c r="S7">
        <f>'Average Left'!S7+'STDEV Left'!S7</f>
        <v>-1.9459149701766907</v>
      </c>
      <c r="T7">
        <f>'Average Left'!T7+'STDEV Left'!T7</f>
        <v>4.5389808346383846</v>
      </c>
      <c r="U7">
        <f>'Average Left'!U7+'STDEV Left'!U7</f>
        <v>90.67805728578044</v>
      </c>
      <c r="V7">
        <f>'Average Left'!V7+'STDEV Left'!V7</f>
        <v>-17.172174711417057</v>
      </c>
      <c r="W7">
        <f>'Average Left'!W7+'STDEV Left'!W7</f>
        <v>32.94456505088327</v>
      </c>
      <c r="X7">
        <f>'Average Left'!X7+'STDEV Left'!X7</f>
        <v>-30.143209229407631</v>
      </c>
      <c r="Y7">
        <f>'Average Left'!Y7+'STDEV Left'!Y7</f>
        <v>78.423267960630824</v>
      </c>
      <c r="Z7">
        <f>'Average Left'!Z7+'STDEV Left'!Z7</f>
        <v>-74.728658546040393</v>
      </c>
      <c r="AA7">
        <f>'Average Left'!AA7+'STDEV Left'!AA7</f>
        <v>-265.144830048801</v>
      </c>
      <c r="AB7">
        <f>'Average Left'!AB7+'STDEV Left'!AB7</f>
        <v>228.9170414038359</v>
      </c>
      <c r="AC7">
        <f>'Average Left'!AC7+'STDEV Left'!AC7</f>
        <v>364.01143105074812</v>
      </c>
      <c r="AD7">
        <f>'Average Left'!AD7+'STDEV Left'!AD7</f>
        <v>358.35254695303098</v>
      </c>
      <c r="AE7">
        <f>'Average Left'!AE7+'STDEV Left'!AE7</f>
        <v>284.80857263464526</v>
      </c>
      <c r="AF7">
        <f>'Average Left'!AF7+'STDEV Left'!AF7</f>
        <v>613.22468850175369</v>
      </c>
      <c r="AG7">
        <f>'Average Left'!AG7+'STDEV Left'!AG7</f>
        <v>729.5144269675942</v>
      </c>
      <c r="AH7">
        <f>'Average Left'!AH7+'STDEV Left'!AH7</f>
        <v>-153.71303642004062</v>
      </c>
      <c r="AI7">
        <f>'Average Left'!AI7+'STDEV Left'!AI7</f>
        <v>-2.3829184923002811</v>
      </c>
      <c r="AJ7">
        <f>'Average Left'!AJ7+'STDEV Left'!AJ7</f>
        <v>1.8040004480032577</v>
      </c>
      <c r="AK7">
        <f>'Average Left'!AK7+'STDEV Left'!AK7</f>
        <v>3.4360046151855617E-3</v>
      </c>
      <c r="AL7">
        <f>'Average Left'!AL7+'STDEV Left'!AL7</f>
        <v>-9.5090666801975399</v>
      </c>
      <c r="AM7">
        <f>'Average Left'!AM7+'STDEV Left'!AM7</f>
        <v>1.9083844901099796</v>
      </c>
      <c r="AN7">
        <f>'Average Left'!AN7+'STDEV Left'!AN7</f>
        <v>0.65443845298863257</v>
      </c>
      <c r="AO7">
        <f>'Average Left'!AO7+'STDEV Left'!AO7</f>
        <v>0.24884616831427622</v>
      </c>
      <c r="AP7">
        <f>'Average Left'!AP7+'STDEV Left'!AP7</f>
        <v>-6.581931139665258</v>
      </c>
      <c r="AQ7">
        <f>'Average Left'!AQ7+'STDEV Left'!AQ7</f>
        <v>0.42545654153586859</v>
      </c>
      <c r="AR7">
        <f>'Average Left'!AR7+'STDEV Left'!AR7</f>
        <v>0.23670562730259254</v>
      </c>
      <c r="AS7">
        <f>'Average Left'!AS7+'STDEV Left'!AS7</f>
        <v>0.30602123157795275</v>
      </c>
      <c r="AT7">
        <f>'Average Left'!AT7+'STDEV Left'!AT7</f>
        <v>-1.9006857709174552</v>
      </c>
    </row>
    <row r="8" spans="1:46" x14ac:dyDescent="0.25">
      <c r="A8">
        <v>6</v>
      </c>
      <c r="B8">
        <f>'Average Left'!B8+'STDEV Left'!B8</f>
        <v>5.3634329643384628</v>
      </c>
      <c r="C8">
        <f>'Average Left'!C8+'STDEV Left'!C8</f>
        <v>0.57322782868000988</v>
      </c>
      <c r="D8">
        <f>'Average Left'!D8+'STDEV Left'!D8</f>
        <v>-0.48417168430335861</v>
      </c>
      <c r="E8">
        <f>'Average Left'!E8+'STDEV Left'!E8</f>
        <v>0.1217020329362474</v>
      </c>
      <c r="F8">
        <f>'Average Left'!F8+'STDEV Left'!F8</f>
        <v>1.1474469560379124</v>
      </c>
      <c r="G8">
        <f>'Average Left'!G8+'STDEV Left'!G8</f>
        <v>8.8473618182953935</v>
      </c>
      <c r="H8">
        <f>'Average Left'!H8+'STDEV Left'!H8</f>
        <v>-2.5599173959341068</v>
      </c>
      <c r="I8">
        <f>'Average Left'!I8+'STDEV Left'!I8</f>
        <v>-5.1584706056261576</v>
      </c>
      <c r="J8">
        <f>'Average Left'!J8+'STDEV Left'!J8</f>
        <v>11.792146533891238</v>
      </c>
      <c r="K8">
        <f>'Average Left'!K8+'STDEV Left'!K8</f>
        <v>4.3530091479201838</v>
      </c>
      <c r="L8">
        <f>'Average Left'!L8+'STDEV Left'!L8</f>
        <v>-4.1400588407039347</v>
      </c>
      <c r="M8">
        <f>'Average Left'!M8+'STDEV Left'!M8</f>
        <v>31.601067681320643</v>
      </c>
      <c r="N8">
        <f>'Average Left'!N8+'STDEV Left'!N8</f>
        <v>8.4931698986467783</v>
      </c>
      <c r="O8">
        <f>'Average Left'!O8+'STDEV Left'!O8</f>
        <v>12.845298264454412</v>
      </c>
      <c r="P8">
        <f>'Average Left'!P8+'STDEV Left'!P8</f>
        <v>21.922544769529033</v>
      </c>
      <c r="Q8">
        <f>'Average Left'!Q8+'STDEV Left'!Q8</f>
        <v>8.9021014496508979</v>
      </c>
      <c r="R8">
        <f>'Average Left'!R8+'STDEV Left'!R8</f>
        <v>-28.551746856028124</v>
      </c>
      <c r="S8">
        <f>'Average Left'!S8+'STDEV Left'!S8</f>
        <v>-0.97506117833325789</v>
      </c>
      <c r="T8">
        <f>'Average Left'!T8+'STDEV Left'!T8</f>
        <v>4.278877692835886</v>
      </c>
      <c r="U8">
        <f>'Average Left'!U8+'STDEV Left'!U8</f>
        <v>90.985597494456172</v>
      </c>
      <c r="V8">
        <f>'Average Left'!V8+'STDEV Left'!V8</f>
        <v>-18.557578635945536</v>
      </c>
      <c r="W8">
        <f>'Average Left'!W8+'STDEV Left'!W8</f>
        <v>32.250960144590465</v>
      </c>
      <c r="X8">
        <f>'Average Left'!X8+'STDEV Left'!X8</f>
        <v>-34.602544090122905</v>
      </c>
      <c r="Y8">
        <f>'Average Left'!Y8+'STDEV Left'!Y8</f>
        <v>66.088152888653397</v>
      </c>
      <c r="Z8">
        <f>'Average Left'!Z8+'STDEV Left'!Z8</f>
        <v>-83.496690249377394</v>
      </c>
      <c r="AA8">
        <f>'Average Left'!AA8+'STDEV Left'!AA8</f>
        <v>-258.85889943146594</v>
      </c>
      <c r="AB8">
        <f>'Average Left'!AB8+'STDEV Left'!AB8</f>
        <v>203.08568639968189</v>
      </c>
      <c r="AC8">
        <f>'Average Left'!AC8+'STDEV Left'!AC8</f>
        <v>276.66987788896495</v>
      </c>
      <c r="AD8">
        <f>'Average Left'!AD8+'STDEV Left'!AD8</f>
        <v>398.78601564956398</v>
      </c>
      <c r="AE8">
        <f>'Average Left'!AE8+'STDEV Left'!AE8</f>
        <v>251.53980433287816</v>
      </c>
      <c r="AF8">
        <f>'Average Left'!AF8+'STDEV Left'!AF8</f>
        <v>706.46720001548385</v>
      </c>
      <c r="AG8">
        <f>'Average Left'!AG8+'STDEV Left'!AG8</f>
        <v>742.23019003431864</v>
      </c>
      <c r="AH8">
        <f>'Average Left'!AH8+'STDEV Left'!AH8</f>
        <v>-174.59663523203133</v>
      </c>
      <c r="AI8">
        <f>'Average Left'!AI8+'STDEV Left'!AI8</f>
        <v>-2.8638884849748361</v>
      </c>
      <c r="AJ8">
        <f>'Average Left'!AJ8+'STDEV Left'!AJ8</f>
        <v>2.0767897100842894</v>
      </c>
      <c r="AK8">
        <f>'Average Left'!AK8+'STDEV Left'!AK8</f>
        <v>-2.9869162828942308E-2</v>
      </c>
      <c r="AL8">
        <f>'Average Left'!AL8+'STDEV Left'!AL8</f>
        <v>-9.3966698505317545</v>
      </c>
      <c r="AM8">
        <f>'Average Left'!AM8+'STDEV Left'!AM8</f>
        <v>2.077904520350784</v>
      </c>
      <c r="AN8">
        <f>'Average Left'!AN8+'STDEV Left'!AN8</f>
        <v>0.77262786796149741</v>
      </c>
      <c r="AO8">
        <f>'Average Left'!AO8+'STDEV Left'!AO8</f>
        <v>0.28006459948751916</v>
      </c>
      <c r="AP8">
        <f>'Average Left'!AP8+'STDEV Left'!AP8</f>
        <v>-8.198346312603725</v>
      </c>
      <c r="AQ8">
        <f>'Average Left'!AQ8+'STDEV Left'!AQ8</f>
        <v>0.52033224015950053</v>
      </c>
      <c r="AR8">
        <f>'Average Left'!AR8+'STDEV Left'!AR8</f>
        <v>0.2695725587658111</v>
      </c>
      <c r="AS8">
        <f>'Average Left'!AS8+'STDEV Left'!AS8</f>
        <v>0.34142678664389525</v>
      </c>
      <c r="AT8">
        <f>'Average Left'!AT8+'STDEV Left'!AT8</f>
        <v>-2.4530969700176071</v>
      </c>
    </row>
    <row r="9" spans="1:46" x14ac:dyDescent="0.25">
      <c r="A9">
        <v>7</v>
      </c>
      <c r="B9">
        <f>'Average Left'!B9+'STDEV Left'!B9</f>
        <v>5.364750630743405</v>
      </c>
      <c r="C9">
        <f>'Average Left'!C9+'STDEV Left'!C9</f>
        <v>0.57247820954358486</v>
      </c>
      <c r="D9">
        <f>'Average Left'!D9+'STDEV Left'!D9</f>
        <v>-0.56320107439215994</v>
      </c>
      <c r="E9">
        <f>'Average Left'!E9+'STDEV Left'!E9</f>
        <v>0.12909501132599918</v>
      </c>
      <c r="F9">
        <f>'Average Left'!F9+'STDEV Left'!F9</f>
        <v>1.2834374272599423</v>
      </c>
      <c r="G9">
        <f>'Average Left'!G9+'STDEV Left'!G9</f>
        <v>8.9749377154045415</v>
      </c>
      <c r="H9">
        <f>'Average Left'!H9+'STDEV Left'!H9</f>
        <v>-2.5966388536226743</v>
      </c>
      <c r="I9">
        <f>'Average Left'!I9+'STDEV Left'!I9</f>
        <v>-5.1445649761110008</v>
      </c>
      <c r="J9">
        <f>'Average Left'!J9+'STDEV Left'!J9</f>
        <v>11.724773111750485</v>
      </c>
      <c r="K9">
        <f>'Average Left'!K9+'STDEV Left'!K9</f>
        <v>4.4190204204174375</v>
      </c>
      <c r="L9">
        <f>'Average Left'!L9+'STDEV Left'!L9</f>
        <v>-4.3688803248666037</v>
      </c>
      <c r="M9">
        <f>'Average Left'!M9+'STDEV Left'!M9</f>
        <v>31.145868187725213</v>
      </c>
      <c r="N9">
        <f>'Average Left'!N9+'STDEV Left'!N9</f>
        <v>8.6367586317861491</v>
      </c>
      <c r="O9">
        <f>'Average Left'!O9+'STDEV Left'!O9</f>
        <v>12.604570937397535</v>
      </c>
      <c r="P9">
        <f>'Average Left'!P9+'STDEV Left'!P9</f>
        <v>22.230506992903184</v>
      </c>
      <c r="Q9">
        <f>'Average Left'!Q9+'STDEV Left'!Q9</f>
        <v>9.2117247645669664</v>
      </c>
      <c r="R9">
        <f>'Average Left'!R9+'STDEV Left'!R9</f>
        <v>-28.019783086344084</v>
      </c>
      <c r="S9">
        <f>'Average Left'!S9+'STDEV Left'!S9</f>
        <v>2.2314061017930209E-2</v>
      </c>
      <c r="T9">
        <f>'Average Left'!T9+'STDEV Left'!T9</f>
        <v>3.9655637737083511</v>
      </c>
      <c r="U9">
        <f>'Average Left'!U9+'STDEV Left'!U9</f>
        <v>91.561662472206265</v>
      </c>
      <c r="V9">
        <f>'Average Left'!V9+'STDEV Left'!V9</f>
        <v>-20.295047185285497</v>
      </c>
      <c r="W9">
        <f>'Average Left'!W9+'STDEV Left'!W9</f>
        <v>31.477029745488423</v>
      </c>
      <c r="X9">
        <f>'Average Left'!X9+'STDEV Left'!X9</f>
        <v>-35.055959885304084</v>
      </c>
      <c r="Y9">
        <f>'Average Left'!Y9+'STDEV Left'!Y9</f>
        <v>61.208595481928072</v>
      </c>
      <c r="Z9">
        <f>'Average Left'!Z9+'STDEV Left'!Z9</f>
        <v>-93.466825657058223</v>
      </c>
      <c r="AA9">
        <f>'Average Left'!AA9+'STDEV Left'!AA9</f>
        <v>-248.71331651461679</v>
      </c>
      <c r="AB9">
        <f>'Average Left'!AB9+'STDEV Left'!AB9</f>
        <v>186.50477768366341</v>
      </c>
      <c r="AC9">
        <f>'Average Left'!AC9+'STDEV Left'!AC9</f>
        <v>179.5820434813696</v>
      </c>
      <c r="AD9">
        <f>'Average Left'!AD9+'STDEV Left'!AD9</f>
        <v>433.86613053086433</v>
      </c>
      <c r="AE9">
        <f>'Average Left'!AE9+'STDEV Left'!AE9</f>
        <v>209.41699089726521</v>
      </c>
      <c r="AF9">
        <f>'Average Left'!AF9+'STDEV Left'!AF9</f>
        <v>777.34875515493616</v>
      </c>
      <c r="AG9">
        <f>'Average Left'!AG9+'STDEV Left'!AG9</f>
        <v>737.5241596759281</v>
      </c>
      <c r="AH9">
        <f>'Average Left'!AH9+'STDEV Left'!AH9</f>
        <v>-187.45954434728341</v>
      </c>
      <c r="AI9">
        <f>'Average Left'!AI9+'STDEV Left'!AI9</f>
        <v>-2.4340008059543159</v>
      </c>
      <c r="AJ9">
        <f>'Average Left'!AJ9+'STDEV Left'!AJ9</f>
        <v>2.3123435820552287</v>
      </c>
      <c r="AK9">
        <f>'Average Left'!AK9+'STDEV Left'!AK9</f>
        <v>-0.10104557506101766</v>
      </c>
      <c r="AL9">
        <f>'Average Left'!AL9+'STDEV Left'!AL9</f>
        <v>-7.5438058859392445</v>
      </c>
      <c r="AM9">
        <f>'Average Left'!AM9+'STDEV Left'!AM9</f>
        <v>2.1532077746874441</v>
      </c>
      <c r="AN9">
        <f>'Average Left'!AN9+'STDEV Left'!AN9</f>
        <v>0.95003263685995465</v>
      </c>
      <c r="AO9">
        <f>'Average Left'!AO9+'STDEV Left'!AO9</f>
        <v>0.31115334695021168</v>
      </c>
      <c r="AP9">
        <f>'Average Left'!AP9+'STDEV Left'!AP9</f>
        <v>-8.7686304510311182</v>
      </c>
      <c r="AQ9">
        <f>'Average Left'!AQ9+'STDEV Left'!AQ9</f>
        <v>0.61963268881192657</v>
      </c>
      <c r="AR9">
        <f>'Average Left'!AR9+'STDEV Left'!AR9</f>
        <v>0.30252206769264833</v>
      </c>
      <c r="AS9">
        <f>'Average Left'!AS9+'STDEV Left'!AS9</f>
        <v>0.37632312475993518</v>
      </c>
      <c r="AT9">
        <f>'Average Left'!AT9+'STDEV Left'!AT9</f>
        <v>-3.3108123784452803</v>
      </c>
    </row>
    <row r="10" spans="1:46" x14ac:dyDescent="0.25">
      <c r="A10">
        <v>8</v>
      </c>
      <c r="B10">
        <f>'Average Left'!B10+'STDEV Left'!B10</f>
        <v>5.3669526479070946</v>
      </c>
      <c r="C10">
        <f>'Average Left'!C10+'STDEV Left'!C10</f>
        <v>0.5717316577539221</v>
      </c>
      <c r="D10">
        <f>'Average Left'!D10+'STDEV Left'!D10</f>
        <v>-0.59787778501133482</v>
      </c>
      <c r="E10">
        <f>'Average Left'!E10+'STDEV Left'!E10</f>
        <v>0.13647576850736848</v>
      </c>
      <c r="F10">
        <f>'Average Left'!F10+'STDEV Left'!F10</f>
        <v>1.464299303375262</v>
      </c>
      <c r="G10">
        <f>'Average Left'!G10+'STDEV Left'!G10</f>
        <v>9.1026119608214984</v>
      </c>
      <c r="H10">
        <f>'Average Left'!H10+'STDEV Left'!H10</f>
        <v>-2.6343433251657458</v>
      </c>
      <c r="I10">
        <f>'Average Left'!I10+'STDEV Left'!I10</f>
        <v>-5.1303256758482387</v>
      </c>
      <c r="J10">
        <f>'Average Left'!J10+'STDEV Left'!J10</f>
        <v>11.667664319035538</v>
      </c>
      <c r="K10">
        <f>'Average Left'!K10+'STDEV Left'!K10</f>
        <v>4.4878732236243088</v>
      </c>
      <c r="L10">
        <f>'Average Left'!L10+'STDEV Left'!L10</f>
        <v>-4.5957112993097251</v>
      </c>
      <c r="M10">
        <f>'Average Left'!M10+'STDEV Left'!M10</f>
        <v>30.713922944471367</v>
      </c>
      <c r="N10">
        <f>'Average Left'!N10+'STDEV Left'!N10</f>
        <v>8.7956222310750665</v>
      </c>
      <c r="O10">
        <f>'Average Left'!O10+'STDEV Left'!O10</f>
        <v>12.660575028276858</v>
      </c>
      <c r="P10">
        <f>'Average Left'!P10+'STDEV Left'!P10</f>
        <v>22.547424886453744</v>
      </c>
      <c r="Q10">
        <f>'Average Left'!Q10+'STDEV Left'!Q10</f>
        <v>9.4903555263925305</v>
      </c>
      <c r="R10">
        <f>'Average Left'!R10+'STDEV Left'!R10</f>
        <v>-27.46455819362043</v>
      </c>
      <c r="S10">
        <f>'Average Left'!S10+'STDEV Left'!S10</f>
        <v>1.0181219005277828</v>
      </c>
      <c r="T10">
        <f>'Average Left'!T10+'STDEV Left'!T10</f>
        <v>3.6242955547643274</v>
      </c>
      <c r="U10">
        <f>'Average Left'!U10+'STDEV Left'!U10</f>
        <v>92.157613736818092</v>
      </c>
      <c r="V10">
        <f>'Average Left'!V10+'STDEV Left'!V10</f>
        <v>-22.080508637777804</v>
      </c>
      <c r="W10">
        <f>'Average Left'!W10+'STDEV Left'!W10</f>
        <v>30.72234970843936</v>
      </c>
      <c r="X10">
        <f>'Average Left'!X10+'STDEV Left'!X10</f>
        <v>-32.707115081407743</v>
      </c>
      <c r="Y10">
        <f>'Average Left'!Y10+'STDEV Left'!Y10</f>
        <v>62.197888645875629</v>
      </c>
      <c r="Z10">
        <f>'Average Left'!Z10+'STDEV Left'!Z10</f>
        <v>-103.76358866463012</v>
      </c>
      <c r="AA10">
        <f>'Average Left'!AA10+'STDEV Left'!AA10</f>
        <v>-238.3384048713072</v>
      </c>
      <c r="AB10">
        <f>'Average Left'!AB10+'STDEV Left'!AB10</f>
        <v>170.93028304852552</v>
      </c>
      <c r="AC10">
        <f>'Average Left'!AC10+'STDEV Left'!AC10</f>
        <v>81.623188105821953</v>
      </c>
      <c r="AD10">
        <f>'Average Left'!AD10+'STDEV Left'!AD10</f>
        <v>469.20075040423205</v>
      </c>
      <c r="AE10">
        <f>'Average Left'!AE10+'STDEV Left'!AE10</f>
        <v>163.19340347290037</v>
      </c>
      <c r="AF10">
        <f>'Average Left'!AF10+'STDEV Left'!AF10</f>
        <v>843.30069476061317</v>
      </c>
      <c r="AG10">
        <f>'Average Left'!AG10+'STDEV Left'!AG10</f>
        <v>730.01288675595617</v>
      </c>
      <c r="AH10">
        <f>'Average Left'!AH10+'STDEV Left'!AH10</f>
        <v>-200.35946770769385</v>
      </c>
      <c r="AI10">
        <f>'Average Left'!AI10+'STDEV Left'!AI10</f>
        <v>-1.7464118879016626</v>
      </c>
      <c r="AJ10">
        <f>'Average Left'!AJ10+'STDEV Left'!AJ10</f>
        <v>2.4972624915708774</v>
      </c>
      <c r="AK10">
        <f>'Average Left'!AK10+'STDEV Left'!AK10</f>
        <v>-0.16935360938485911</v>
      </c>
      <c r="AL10">
        <f>'Average Left'!AL10+'STDEV Left'!AL10</f>
        <v>-5.2330104314573758</v>
      </c>
      <c r="AM10">
        <f>'Average Left'!AM10+'STDEV Left'!AM10</f>
        <v>2.1515894806332696</v>
      </c>
      <c r="AN10">
        <f>'Average Left'!AN10+'STDEV Left'!AN10</f>
        <v>1.1722831582899673</v>
      </c>
      <c r="AO10">
        <f>'Average Left'!AO10+'STDEV Left'!AO10</f>
        <v>0.34081941005677308</v>
      </c>
      <c r="AP10">
        <f>'Average Left'!AP10+'STDEV Left'!AP10</f>
        <v>-9.0159401107800701</v>
      </c>
      <c r="AQ10">
        <f>'Average Left'!AQ10+'STDEV Left'!AQ10</f>
        <v>0.72587755765289241</v>
      </c>
      <c r="AR10">
        <f>'Average Left'!AR10+'STDEV Left'!AR10</f>
        <v>0.33580064226192252</v>
      </c>
      <c r="AS10">
        <f>'Average Left'!AS10+'STDEV Left'!AS10</f>
        <v>0.4119503085173179</v>
      </c>
      <c r="AT10">
        <f>'Average Left'!AT10+'STDEV Left'!AT10</f>
        <v>-4.2107704425340362</v>
      </c>
    </row>
    <row r="11" spans="1:46" x14ac:dyDescent="0.25">
      <c r="A11">
        <v>9</v>
      </c>
      <c r="B11">
        <f>'Average Left'!B11+'STDEV Left'!B11</f>
        <v>5.3695641911185934</v>
      </c>
      <c r="C11">
        <f>'Average Left'!C11+'STDEV Left'!C11</f>
        <v>0.57098614489361321</v>
      </c>
      <c r="D11">
        <f>'Average Left'!D11+'STDEV Left'!D11</f>
        <v>-0.48684010119832705</v>
      </c>
      <c r="E11">
        <f>'Average Left'!E11+'STDEV Left'!E11</f>
        <v>0.15064001028449767</v>
      </c>
      <c r="F11">
        <f>'Average Left'!F11+'STDEV Left'!F11</f>
        <v>1.6822335024250117</v>
      </c>
      <c r="G11">
        <f>'Average Left'!G11+'STDEV Left'!G11</f>
        <v>9.231850667714129</v>
      </c>
      <c r="H11">
        <f>'Average Left'!H11+'STDEV Left'!H11</f>
        <v>-2.6712764608048873</v>
      </c>
      <c r="I11">
        <f>'Average Left'!I11+'STDEV Left'!I11</f>
        <v>-5.1126658521416148</v>
      </c>
      <c r="J11">
        <f>'Average Left'!J11+'STDEV Left'!J11</f>
        <v>11.60968590193616</v>
      </c>
      <c r="K11">
        <f>'Average Left'!K11+'STDEV Left'!K11</f>
        <v>4.5648205157862467</v>
      </c>
      <c r="L11">
        <f>'Average Left'!L11+'STDEV Left'!L11</f>
        <v>-4.8185202873507507</v>
      </c>
      <c r="M11">
        <f>'Average Left'!M11+'STDEV Left'!M11</f>
        <v>30.317238426976715</v>
      </c>
      <c r="N11">
        <f>'Average Left'!N11+'STDEV Left'!N11</f>
        <v>8.9661963700800875</v>
      </c>
      <c r="O11">
        <f>'Average Left'!O11+'STDEV Left'!O11</f>
        <v>12.586091421399361</v>
      </c>
      <c r="P11">
        <f>'Average Left'!P11+'STDEV Left'!P11</f>
        <v>22.995576925776259</v>
      </c>
      <c r="Q11">
        <f>'Average Left'!Q11+'STDEV Left'!Q11</f>
        <v>9.6812705712184641</v>
      </c>
      <c r="R11">
        <f>'Average Left'!R11+'STDEV Left'!R11</f>
        <v>-26.685354548494935</v>
      </c>
      <c r="S11">
        <f>'Average Left'!S11+'STDEV Left'!S11</f>
        <v>1.9892081457496433</v>
      </c>
      <c r="T11">
        <f>'Average Left'!T11+'STDEV Left'!T11</f>
        <v>3.2654462680494309</v>
      </c>
      <c r="U11">
        <f>'Average Left'!U11+'STDEV Left'!U11</f>
        <v>92.947967193484942</v>
      </c>
      <c r="V11">
        <f>'Average Left'!V11+'STDEV Left'!V11</f>
        <v>-23.903486541495877</v>
      </c>
      <c r="W11">
        <f>'Average Left'!W11+'STDEV Left'!W11</f>
        <v>29.997050404560376</v>
      </c>
      <c r="X11">
        <f>'Average Left'!X11+'STDEV Left'!X11</f>
        <v>-26.983549529225776</v>
      </c>
      <c r="Y11">
        <f>'Average Left'!Y11+'STDEV Left'!Y11</f>
        <v>64.49076148841732</v>
      </c>
      <c r="Z11">
        <f>'Average Left'!Z11+'STDEV Left'!Z11</f>
        <v>-115.10313072902173</v>
      </c>
      <c r="AA11">
        <f>'Average Left'!AA11+'STDEV Left'!AA11</f>
        <v>-226.41717297836425</v>
      </c>
      <c r="AB11">
        <f>'Average Left'!AB11+'STDEV Left'!AB11</f>
        <v>164.78599067088837</v>
      </c>
      <c r="AC11">
        <f>'Average Left'!AC11+'STDEV Left'!AC11</f>
        <v>-15.84780134618677</v>
      </c>
      <c r="AD11">
        <f>'Average Left'!AD11+'STDEV Left'!AD11</f>
        <v>499.68802680278401</v>
      </c>
      <c r="AE11">
        <f>'Average Left'!AE11+'STDEV Left'!AE11</f>
        <v>113.08963122057754</v>
      </c>
      <c r="AF11">
        <f>'Average Left'!AF11+'STDEV Left'!AF11</f>
        <v>900.49979882577293</v>
      </c>
      <c r="AG11">
        <f>'Average Left'!AG11+'STDEV Left'!AG11</f>
        <v>720.38046658264909</v>
      </c>
      <c r="AH11">
        <f>'Average Left'!AH11+'STDEV Left'!AH11</f>
        <v>-206.71788992210446</v>
      </c>
      <c r="AI11">
        <f>'Average Left'!AI11+'STDEV Left'!AI11</f>
        <v>-1.1305941315500565</v>
      </c>
      <c r="AJ11">
        <f>'Average Left'!AJ11+'STDEV Left'!AJ11</f>
        <v>2.5839343888531854</v>
      </c>
      <c r="AK11">
        <f>'Average Left'!AK11+'STDEV Left'!AK11</f>
        <v>-0.21737960823498093</v>
      </c>
      <c r="AL11">
        <f>'Average Left'!AL11+'STDEV Left'!AL11</f>
        <v>-3.2928826602144339</v>
      </c>
      <c r="AM11">
        <f>'Average Left'!AM11+'STDEV Left'!AM11</f>
        <v>2.0573521125452623</v>
      </c>
      <c r="AN11">
        <f>'Average Left'!AN11+'STDEV Left'!AN11</f>
        <v>1.3601583198035683</v>
      </c>
      <c r="AO11">
        <f>'Average Left'!AO11+'STDEV Left'!AO11</f>
        <v>0.35001839368443988</v>
      </c>
      <c r="AP11">
        <f>'Average Left'!AP11+'STDEV Left'!AP11</f>
        <v>-8.530137451892287</v>
      </c>
      <c r="AQ11">
        <f>'Average Left'!AQ11+'STDEV Left'!AQ11</f>
        <v>0.80335416722357733</v>
      </c>
      <c r="AR11">
        <f>'Average Left'!AR11+'STDEV Left'!AR11</f>
        <v>0.37594660395251628</v>
      </c>
      <c r="AS11">
        <f>'Average Left'!AS11+'STDEV Left'!AS11</f>
        <v>0.42244268957675007</v>
      </c>
      <c r="AT11">
        <f>'Average Left'!AT11+'STDEV Left'!AT11</f>
        <v>-5.0105958134224799</v>
      </c>
    </row>
    <row r="12" spans="1:46" x14ac:dyDescent="0.25">
      <c r="A12">
        <v>10</v>
      </c>
      <c r="B12">
        <f>'Average Left'!B12+'STDEV Left'!B12</f>
        <v>5.3725712582453529</v>
      </c>
      <c r="C12">
        <f>'Average Left'!C12+'STDEV Left'!C12</f>
        <v>0.5702470019070115</v>
      </c>
      <c r="D12">
        <f>'Average Left'!D12+'STDEV Left'!D12</f>
        <v>-0.36264283224301602</v>
      </c>
      <c r="E12">
        <f>'Average Left'!E12+'STDEV Left'!E12</f>
        <v>0.13763916411051808</v>
      </c>
      <c r="F12">
        <f>'Average Left'!F12+'STDEV Left'!F12</f>
        <v>1.8414273026212111</v>
      </c>
      <c r="G12">
        <f>'Average Left'!G12+'STDEV Left'!G12</f>
        <v>9.3629415117805497</v>
      </c>
      <c r="H12">
        <f>'Average Left'!H12+'STDEV Left'!H12</f>
        <v>-2.7080669914484541</v>
      </c>
      <c r="I12">
        <f>'Average Left'!I12+'STDEV Left'!I12</f>
        <v>-5.0905137475707161</v>
      </c>
      <c r="J12">
        <f>'Average Left'!J12+'STDEV Left'!J12</f>
        <v>11.559015964431692</v>
      </c>
      <c r="K12">
        <f>'Average Left'!K12+'STDEV Left'!K12</f>
        <v>4.6508946751841433</v>
      </c>
      <c r="L12">
        <f>'Average Left'!L12+'STDEV Left'!L12</f>
        <v>-5.0287353448871039</v>
      </c>
      <c r="M12">
        <f>'Average Left'!M12+'STDEV Left'!M12</f>
        <v>29.950307051342424</v>
      </c>
      <c r="N12">
        <f>'Average Left'!N12+'STDEV Left'!N12</f>
        <v>9.1604939659335187</v>
      </c>
      <c r="O12">
        <f>'Average Left'!O12+'STDEV Left'!O12</f>
        <v>12.445819220674284</v>
      </c>
      <c r="P12">
        <f>'Average Left'!P12+'STDEV Left'!P12</f>
        <v>23.519781977467247</v>
      </c>
      <c r="Q12">
        <f>'Average Left'!Q12+'STDEV Left'!Q12</f>
        <v>9.8120741659550568</v>
      </c>
      <c r="R12">
        <f>'Average Left'!R12+'STDEV Left'!R12</f>
        <v>-25.729139491067169</v>
      </c>
      <c r="S12">
        <f>'Average Left'!S12+'STDEV Left'!S12</f>
        <v>2.9335824975419311</v>
      </c>
      <c r="T12">
        <f>'Average Left'!T12+'STDEV Left'!T12</f>
        <v>2.8918182932653651</v>
      </c>
      <c r="U12">
        <f>'Average Left'!U12+'STDEV Left'!U12</f>
        <v>93.993411382424384</v>
      </c>
      <c r="V12">
        <f>'Average Left'!V12+'STDEV Left'!V12</f>
        <v>-25.783129462517412</v>
      </c>
      <c r="W12">
        <f>'Average Left'!W12+'STDEV Left'!W12</f>
        <v>29.31824504370725</v>
      </c>
      <c r="X12">
        <f>'Average Left'!X12+'STDEV Left'!X12</f>
        <v>-20.49065005396362</v>
      </c>
      <c r="Y12">
        <f>'Average Left'!Y12+'STDEV Left'!Y12</f>
        <v>66.347285541789631</v>
      </c>
      <c r="Z12">
        <f>'Average Left'!Z12+'STDEV Left'!Z12</f>
        <v>-126.53070831606607</v>
      </c>
      <c r="AA12">
        <f>'Average Left'!AA12+'STDEV Left'!AA12</f>
        <v>-212.51876267026074</v>
      </c>
      <c r="AB12">
        <f>'Average Left'!AB12+'STDEV Left'!AB12</f>
        <v>172.9104627569381</v>
      </c>
      <c r="AC12">
        <f>'Average Left'!AC12+'STDEV Left'!AC12</f>
        <v>-113.17254478013544</v>
      </c>
      <c r="AD12">
        <f>'Average Left'!AD12+'STDEV Left'!AD12</f>
        <v>522.68954546808516</v>
      </c>
      <c r="AE12">
        <f>'Average Left'!AE12+'STDEV Left'!AE12</f>
        <v>59.786485877366474</v>
      </c>
      <c r="AF12">
        <f>'Average Left'!AF12+'STDEV Left'!AF12</f>
        <v>937.44651062662672</v>
      </c>
      <c r="AG12">
        <f>'Average Left'!AG12+'STDEV Left'!AG12</f>
        <v>705.62510479099262</v>
      </c>
      <c r="AH12">
        <f>'Average Left'!AH12+'STDEV Left'!AH12</f>
        <v>-206.38372133596172</v>
      </c>
      <c r="AI12">
        <f>'Average Left'!AI12+'STDEV Left'!AI12</f>
        <v>-0.58369767430963038</v>
      </c>
      <c r="AJ12">
        <f>'Average Left'!AJ12+'STDEV Left'!AJ12</f>
        <v>2.6185607751151596</v>
      </c>
      <c r="AK12">
        <f>'Average Left'!AK12+'STDEV Left'!AK12</f>
        <v>-0.25552047388713944</v>
      </c>
      <c r="AL12">
        <f>'Average Left'!AL12+'STDEV Left'!AL12</f>
        <v>-1.7902292932662793</v>
      </c>
      <c r="AM12">
        <f>'Average Left'!AM12+'STDEV Left'!AM12</f>
        <v>1.9101284654918975</v>
      </c>
      <c r="AN12">
        <f>'Average Left'!AN12+'STDEV Left'!AN12</f>
        <v>1.4683222868083985</v>
      </c>
      <c r="AO12">
        <f>'Average Left'!AO12+'STDEV Left'!AO12</f>
        <v>0.35597727586789391</v>
      </c>
      <c r="AP12">
        <f>'Average Left'!AP12+'STDEV Left'!AP12</f>
        <v>-7.8255968818301334</v>
      </c>
      <c r="AQ12">
        <f>'Average Left'!AQ12+'STDEV Left'!AQ12</f>
        <v>0.85679020845342202</v>
      </c>
      <c r="AR12">
        <f>'Average Left'!AR12+'STDEV Left'!AR12</f>
        <v>0.42364509361607627</v>
      </c>
      <c r="AS12">
        <f>'Average Left'!AS12+'STDEV Left'!AS12</f>
        <v>0.43449280691733838</v>
      </c>
      <c r="AT12">
        <f>'Average Left'!AT12+'STDEV Left'!AT12</f>
        <v>-5.7262622807134669</v>
      </c>
    </row>
    <row r="13" spans="1:46" x14ac:dyDescent="0.25">
      <c r="A13">
        <v>11</v>
      </c>
      <c r="B13">
        <f>'Average Left'!B13+'STDEV Left'!B13</f>
        <v>5.3758499169590985</v>
      </c>
      <c r="C13">
        <f>'Average Left'!C13+'STDEV Left'!C13</f>
        <v>0.56951905529053204</v>
      </c>
      <c r="D13">
        <f>'Average Left'!D13+'STDEV Left'!D13</f>
        <v>-0.27679171477852216</v>
      </c>
      <c r="E13">
        <f>'Average Left'!E13+'STDEV Left'!E13</f>
        <v>0.1243860525144683</v>
      </c>
      <c r="F13">
        <f>'Average Left'!F13+'STDEV Left'!F13</f>
        <v>1.9504913715028032</v>
      </c>
      <c r="G13">
        <f>'Average Left'!G13+'STDEV Left'!G13</f>
        <v>9.4941656616873811</v>
      </c>
      <c r="H13">
        <f>'Average Left'!H13+'STDEV Left'!H13</f>
        <v>-2.7467478052446066</v>
      </c>
      <c r="I13">
        <f>'Average Left'!I13+'STDEV Left'!I13</f>
        <v>-5.0679088944072541</v>
      </c>
      <c r="J13">
        <f>'Average Left'!J13+'STDEV Left'!J13</f>
        <v>11.524355288774309</v>
      </c>
      <c r="K13">
        <f>'Average Left'!K13+'STDEV Left'!K13</f>
        <v>4.7401456288181318</v>
      </c>
      <c r="L13">
        <f>'Average Left'!L13+'STDEV Left'!L13</f>
        <v>-5.2361405851824587</v>
      </c>
      <c r="M13">
        <f>'Average Left'!M13+'STDEV Left'!M13</f>
        <v>29.621223626361278</v>
      </c>
      <c r="N13">
        <f>'Average Left'!N13+'STDEV Left'!N13</f>
        <v>9.3838705782459115</v>
      </c>
      <c r="O13">
        <f>'Average Left'!O13+'STDEV Left'!O13</f>
        <v>12.263145993573382</v>
      </c>
      <c r="P13">
        <f>'Average Left'!P13+'STDEV Left'!P13</f>
        <v>24.041333926974396</v>
      </c>
      <c r="Q13">
        <f>'Average Left'!Q13+'STDEV Left'!Q13</f>
        <v>9.8711799411123451</v>
      </c>
      <c r="R13">
        <f>'Average Left'!R13+'STDEV Left'!R13</f>
        <v>-24.712334126810038</v>
      </c>
      <c r="S13">
        <f>'Average Left'!S13+'STDEV Left'!S13</f>
        <v>3.8845856864285588</v>
      </c>
      <c r="T13">
        <f>'Average Left'!T13+'STDEV Left'!T13</f>
        <v>2.5007034834610291</v>
      </c>
      <c r="U13">
        <f>'Average Left'!U13+'STDEV Left'!U13</f>
        <v>95.058652159082754</v>
      </c>
      <c r="V13">
        <f>'Average Left'!V13+'STDEV Left'!V13</f>
        <v>-27.654822952314625</v>
      </c>
      <c r="W13">
        <f>'Average Left'!W13+'STDEV Left'!W13</f>
        <v>28.787350426573983</v>
      </c>
      <c r="X13">
        <f>'Average Left'!X13+'STDEV Left'!X13</f>
        <v>-13.766648888714224</v>
      </c>
      <c r="Y13">
        <f>'Average Left'!Y13+'STDEV Left'!Y13</f>
        <v>68.433943930779208</v>
      </c>
      <c r="Z13">
        <f>'Average Left'!Z13+'STDEV Left'!Z13</f>
        <v>-138.29657611588124</v>
      </c>
      <c r="AA13">
        <f>'Average Left'!AA13+'STDEV Left'!AA13</f>
        <v>-198.75383439039774</v>
      </c>
      <c r="AB13">
        <f>'Average Left'!AB13+'STDEV Left'!AB13</f>
        <v>186.55679199683826</v>
      </c>
      <c r="AC13">
        <f>'Average Left'!AC13+'STDEV Left'!AC13</f>
        <v>-205.26204379685049</v>
      </c>
      <c r="AD13">
        <f>'Average Left'!AD13+'STDEV Left'!AD13</f>
        <v>543.33546400951661</v>
      </c>
      <c r="AE13">
        <f>'Average Left'!AE13+'STDEV Left'!AE13</f>
        <v>2.4542623222750422</v>
      </c>
      <c r="AF13">
        <f>'Average Left'!AF13+'STDEV Left'!AF13</f>
        <v>959.16272036658256</v>
      </c>
      <c r="AG13">
        <f>'Average Left'!AG13+'STDEV Left'!AG13</f>
        <v>686.46134762045745</v>
      </c>
      <c r="AH13">
        <f>'Average Left'!AH13+'STDEV Left'!AH13</f>
        <v>-207.782753627989</v>
      </c>
      <c r="AI13">
        <f>'Average Left'!AI13+'STDEV Left'!AI13</f>
        <v>-2.5122399551297137E-2</v>
      </c>
      <c r="AJ13">
        <f>'Average Left'!AJ13+'STDEV Left'!AJ13</f>
        <v>2.4981535941463808</v>
      </c>
      <c r="AK13">
        <f>'Average Left'!AK13+'STDEV Left'!AK13</f>
        <v>-0.28961029442816932</v>
      </c>
      <c r="AL13">
        <f>'Average Left'!AL13+'STDEV Left'!AL13</f>
        <v>-0.23957887523630861</v>
      </c>
      <c r="AM13">
        <f>'Average Left'!AM13+'STDEV Left'!AM13</f>
        <v>1.7273600927811503</v>
      </c>
      <c r="AN13">
        <f>'Average Left'!AN13+'STDEV Left'!AN13</f>
        <v>1.5022498336622592</v>
      </c>
      <c r="AO13">
        <f>'Average Left'!AO13+'STDEV Left'!AO13</f>
        <v>0.36446884505674454</v>
      </c>
      <c r="AP13">
        <f>'Average Left'!AP13+'STDEV Left'!AP13</f>
        <v>-7.228192182010762</v>
      </c>
      <c r="AQ13">
        <f>'Average Left'!AQ13+'STDEV Left'!AQ13</f>
        <v>0.91600486733588393</v>
      </c>
      <c r="AR13">
        <f>'Average Left'!AR13+'STDEV Left'!AR13</f>
        <v>0.47131737862456002</v>
      </c>
      <c r="AS13">
        <f>'Average Left'!AS13+'STDEV Left'!AS13</f>
        <v>0.44073292959676635</v>
      </c>
      <c r="AT13">
        <f>'Average Left'!AT13+'STDEV Left'!AT13</f>
        <v>-6.3001041878850863</v>
      </c>
    </row>
    <row r="14" spans="1:46" x14ac:dyDescent="0.25">
      <c r="A14">
        <v>12</v>
      </c>
      <c r="B14">
        <f>'Average Left'!B14+'STDEV Left'!B14</f>
        <v>5.3791995247255047</v>
      </c>
      <c r="C14">
        <f>'Average Left'!C14+'STDEV Left'!C14</f>
        <v>0.56879316917443912</v>
      </c>
      <c r="D14">
        <f>'Average Left'!D14+'STDEV Left'!D14</f>
        <v>-0.16805879010115826</v>
      </c>
      <c r="E14">
        <f>'Average Left'!E14+'STDEV Left'!E14</f>
        <v>9.1983211606721599E-2</v>
      </c>
      <c r="F14">
        <f>'Average Left'!F14+'STDEV Left'!F14</f>
        <v>2.0116883823884355</v>
      </c>
      <c r="G14">
        <f>'Average Left'!G14+'STDEV Left'!G14</f>
        <v>9.6284941642627846</v>
      </c>
      <c r="H14">
        <f>'Average Left'!H14+'STDEV Left'!H14</f>
        <v>-2.7842982524931479</v>
      </c>
      <c r="I14">
        <f>'Average Left'!I14+'STDEV Left'!I14</f>
        <v>-5.0399334273207996</v>
      </c>
      <c r="J14">
        <f>'Average Left'!J14+'STDEV Left'!J14</f>
        <v>11.490933377740062</v>
      </c>
      <c r="K14">
        <f>'Average Left'!K14+'STDEV Left'!K14</f>
        <v>4.8310662029571656</v>
      </c>
      <c r="L14">
        <f>'Average Left'!L14+'STDEV Left'!L14</f>
        <v>-5.4559594925125126</v>
      </c>
      <c r="M14">
        <f>'Average Left'!M14+'STDEV Left'!M14</f>
        <v>29.329765838212637</v>
      </c>
      <c r="N14">
        <f>'Average Left'!N14+'STDEV Left'!N14</f>
        <v>9.6283347397216534</v>
      </c>
      <c r="O14">
        <f>'Average Left'!O14+'STDEV Left'!O14</f>
        <v>11.841924315692562</v>
      </c>
      <c r="P14">
        <f>'Average Left'!P14+'STDEV Left'!P14</f>
        <v>24.703095073425281</v>
      </c>
      <c r="Q14">
        <f>'Average Left'!Q14+'STDEV Left'!Q14</f>
        <v>9.8048444067870548</v>
      </c>
      <c r="R14">
        <f>'Average Left'!R14+'STDEV Left'!R14</f>
        <v>-23.558929795854571</v>
      </c>
      <c r="S14">
        <f>'Average Left'!S14+'STDEV Left'!S14</f>
        <v>4.7736088538586383</v>
      </c>
      <c r="T14">
        <f>'Average Left'!T14+'STDEV Left'!T14</f>
        <v>2.1143791200648354</v>
      </c>
      <c r="U14">
        <f>'Average Left'!U14+'STDEV Left'!U14</f>
        <v>96.25523783239754</v>
      </c>
      <c r="V14">
        <f>'Average Left'!V14+'STDEV Left'!V14</f>
        <v>-28.780047285319746</v>
      </c>
      <c r="W14">
        <f>'Average Left'!W14+'STDEV Left'!W14</f>
        <v>28.401387228403777</v>
      </c>
      <c r="X14">
        <f>'Average Left'!X14+'STDEV Left'!X14</f>
        <v>-8.2158277235511559</v>
      </c>
      <c r="Y14">
        <f>'Average Left'!Y14+'STDEV Left'!Y14</f>
        <v>69.237807085187853</v>
      </c>
      <c r="Z14">
        <f>'Average Left'!Z14+'STDEV Left'!Z14</f>
        <v>-149.54224851837324</v>
      </c>
      <c r="AA14">
        <f>'Average Left'!AA14+'STDEV Left'!AA14</f>
        <v>-184.7960298838035</v>
      </c>
      <c r="AB14">
        <f>'Average Left'!AB14+'STDEV Left'!AB14</f>
        <v>199.06790367497334</v>
      </c>
      <c r="AC14">
        <f>'Average Left'!AC14+'STDEV Left'!AC14</f>
        <v>-285.98811422424421</v>
      </c>
      <c r="AD14">
        <f>'Average Left'!AD14+'STDEV Left'!AD14</f>
        <v>559.4278777742777</v>
      </c>
      <c r="AE14">
        <f>'Average Left'!AE14+'STDEV Left'!AE14</f>
        <v>-55.55949721180454</v>
      </c>
      <c r="AF14">
        <f>'Average Left'!AF14+'STDEV Left'!AF14</f>
        <v>974.00679628168905</v>
      </c>
      <c r="AG14">
        <f>'Average Left'!AG14+'STDEV Left'!AG14</f>
        <v>668.19804693988988</v>
      </c>
      <c r="AH14">
        <f>'Average Left'!AH14+'STDEV Left'!AH14</f>
        <v>-201.08901076086289</v>
      </c>
      <c r="AI14">
        <f>'Average Left'!AI14+'STDEV Left'!AI14</f>
        <v>0.21917420699775642</v>
      </c>
      <c r="AJ14">
        <f>'Average Left'!AJ14+'STDEV Left'!AJ14</f>
        <v>2.3861118895987872</v>
      </c>
      <c r="AK14">
        <f>'Average Left'!AK14+'STDEV Left'!AK14</f>
        <v>-0.30323480557310611</v>
      </c>
      <c r="AL14">
        <f>'Average Left'!AL14+'STDEV Left'!AL14</f>
        <v>0.45013743602479073</v>
      </c>
      <c r="AM14">
        <f>'Average Left'!AM14+'STDEV Left'!AM14</f>
        <v>1.5701184279703075</v>
      </c>
      <c r="AN14">
        <f>'Average Left'!AN14+'STDEV Left'!AN14</f>
        <v>1.5379576821259935</v>
      </c>
      <c r="AO14">
        <f>'Average Left'!AO14+'STDEV Left'!AO14</f>
        <v>0.36724923421592526</v>
      </c>
      <c r="AP14">
        <f>'Average Left'!AP14+'STDEV Left'!AP14</f>
        <v>-7.5346977989484474</v>
      </c>
      <c r="AQ14">
        <f>'Average Left'!AQ14+'STDEV Left'!AQ14</f>
        <v>0.97440305037993968</v>
      </c>
      <c r="AR14">
        <f>'Average Left'!AR14+'STDEV Left'!AR14</f>
        <v>0.51881834605895527</v>
      </c>
      <c r="AS14">
        <f>'Average Left'!AS14+'STDEV Left'!AS14</f>
        <v>0.43929448447692199</v>
      </c>
      <c r="AT14">
        <f>'Average Left'!AT14+'STDEV Left'!AT14</f>
        <v>-6.8684543834544023</v>
      </c>
    </row>
    <row r="15" spans="1:46" x14ac:dyDescent="0.25">
      <c r="A15">
        <v>13</v>
      </c>
      <c r="B15">
        <f>'Average Left'!B15+'STDEV Left'!B15</f>
        <v>5.3826057511907015</v>
      </c>
      <c r="C15">
        <f>'Average Left'!C15+'STDEV Left'!C15</f>
        <v>0.5680709690364325</v>
      </c>
      <c r="D15">
        <f>'Average Left'!D15+'STDEV Left'!D15</f>
        <v>-9.1892566041120949E-2</v>
      </c>
      <c r="E15">
        <f>'Average Left'!E15+'STDEV Left'!E15</f>
        <v>4.7226871940870066E-2</v>
      </c>
      <c r="F15">
        <f>'Average Left'!F15+'STDEV Left'!F15</f>
        <v>2.1098665915687587</v>
      </c>
      <c r="G15">
        <f>'Average Left'!G15+'STDEV Left'!G15</f>
        <v>9.7647894882942001</v>
      </c>
      <c r="H15">
        <f>'Average Left'!H15+'STDEV Left'!H15</f>
        <v>-2.8213062420399404</v>
      </c>
      <c r="I15">
        <f>'Average Left'!I15+'STDEV Left'!I15</f>
        <v>-5.008064262320219</v>
      </c>
      <c r="J15">
        <f>'Average Left'!J15+'STDEV Left'!J15</f>
        <v>11.460816859204742</v>
      </c>
      <c r="K15">
        <f>'Average Left'!K15+'STDEV Left'!K15</f>
        <v>4.9239936683763519</v>
      </c>
      <c r="L15">
        <f>'Average Left'!L15+'STDEV Left'!L15</f>
        <v>-5.6758010867705435</v>
      </c>
      <c r="M15">
        <f>'Average Left'!M15+'STDEV Left'!M15</f>
        <v>29.042768831467118</v>
      </c>
      <c r="N15">
        <f>'Average Left'!N15+'STDEV Left'!N15</f>
        <v>9.8860745089968791</v>
      </c>
      <c r="O15">
        <f>'Average Left'!O15+'STDEV Left'!O15</f>
        <v>11.402112864879278</v>
      </c>
      <c r="P15">
        <f>'Average Left'!P15+'STDEV Left'!P15</f>
        <v>25.390338956493579</v>
      </c>
      <c r="Q15">
        <f>'Average Left'!Q15+'STDEV Left'!Q15</f>
        <v>9.7296220117659633</v>
      </c>
      <c r="R15">
        <f>'Average Left'!R15+'STDEV Left'!R15</f>
        <v>-22.353906838936336</v>
      </c>
      <c r="S15">
        <f>'Average Left'!S15+'STDEV Left'!S15</f>
        <v>5.6346136967018614</v>
      </c>
      <c r="T15">
        <f>'Average Left'!T15+'STDEV Left'!T15</f>
        <v>1.7286467993783168</v>
      </c>
      <c r="U15">
        <f>'Average Left'!U15+'STDEV Left'!U15</f>
        <v>97.550395611114936</v>
      </c>
      <c r="V15">
        <f>'Average Left'!V15+'STDEV Left'!V15</f>
        <v>-28.57365935656102</v>
      </c>
      <c r="W15">
        <f>'Average Left'!W15+'STDEV Left'!W15</f>
        <v>28.369228444770993</v>
      </c>
      <c r="X15">
        <f>'Average Left'!X15+'STDEV Left'!X15</f>
        <v>-2.9378452545106093</v>
      </c>
      <c r="Y15">
        <f>'Average Left'!Y15+'STDEV Left'!Y15</f>
        <v>69.573226072193791</v>
      </c>
      <c r="Z15">
        <f>'Average Left'!Z15+'STDEV Left'!Z15</f>
        <v>-153.20793550207273</v>
      </c>
      <c r="AA15">
        <f>'Average Left'!AA15+'STDEV Left'!AA15</f>
        <v>-170.85632581757247</v>
      </c>
      <c r="AB15">
        <f>'Average Left'!AB15+'STDEV Left'!AB15</f>
        <v>211.02777659924047</v>
      </c>
      <c r="AC15">
        <f>'Average Left'!AC15+'STDEV Left'!AC15</f>
        <v>-365.98311072831382</v>
      </c>
      <c r="AD15">
        <f>'Average Left'!AD15+'STDEV Left'!AD15</f>
        <v>571.70842586852541</v>
      </c>
      <c r="AE15">
        <f>'Average Left'!AE15+'STDEV Left'!AE15</f>
        <v>-113.89664601743148</v>
      </c>
      <c r="AF15">
        <f>'Average Left'!AF15+'STDEV Left'!AF15</f>
        <v>979.97444632028294</v>
      </c>
      <c r="AG15">
        <f>'Average Left'!AG15+'STDEV Left'!AG15</f>
        <v>650.44436161011231</v>
      </c>
      <c r="AH15">
        <f>'Average Left'!AH15+'STDEV Left'!AH15</f>
        <v>-190.54947977441861</v>
      </c>
      <c r="AI15">
        <f>'Average Left'!AI15+'STDEV Left'!AI15</f>
        <v>0.23454342696232863</v>
      </c>
      <c r="AJ15">
        <f>'Average Left'!AJ15+'STDEV Left'!AJ15</f>
        <v>2.3132441683543004</v>
      </c>
      <c r="AK15">
        <f>'Average Left'!AK15+'STDEV Left'!AK15</f>
        <v>-0.31289623855679782</v>
      </c>
      <c r="AL15">
        <f>'Average Left'!AL15+'STDEV Left'!AL15</f>
        <v>0.53869561262636034</v>
      </c>
      <c r="AM15">
        <f>'Average Left'!AM15+'STDEV Left'!AM15</f>
        <v>1.4969743566722375</v>
      </c>
      <c r="AN15">
        <f>'Average Left'!AN15+'STDEV Left'!AN15</f>
        <v>1.5609528571513509</v>
      </c>
      <c r="AO15">
        <f>'Average Left'!AO15+'STDEV Left'!AO15</f>
        <v>0.36843285702559037</v>
      </c>
      <c r="AP15">
        <f>'Average Left'!AP15+'STDEV Left'!AP15</f>
        <v>-7.6365880552289713</v>
      </c>
      <c r="AQ15">
        <f>'Average Left'!AQ15+'STDEV Left'!AQ15</f>
        <v>1.0323771450974799</v>
      </c>
      <c r="AR15">
        <f>'Average Left'!AR15+'STDEV Left'!AR15</f>
        <v>0.56663410532404446</v>
      </c>
      <c r="AS15">
        <f>'Average Left'!AS15+'STDEV Left'!AS15</f>
        <v>0.43637791802397047</v>
      </c>
      <c r="AT15">
        <f>'Average Left'!AT15+'STDEV Left'!AT15</f>
        <v>-7.4441521797201951</v>
      </c>
    </row>
    <row r="16" spans="1:46" x14ac:dyDescent="0.25">
      <c r="A16">
        <v>14</v>
      </c>
      <c r="B16">
        <f>'Average Left'!B16+'STDEV Left'!B16</f>
        <v>5.3845720300648834</v>
      </c>
      <c r="C16">
        <f>'Average Left'!C16+'STDEV Left'!C16</f>
        <v>0.56737461269175238</v>
      </c>
      <c r="D16">
        <f>'Average Left'!D16+'STDEV Left'!D16</f>
        <v>-6.624309780589932E-2</v>
      </c>
      <c r="E16">
        <f>'Average Left'!E16+'STDEV Left'!E16</f>
        <v>-9.8074450153835119E-3</v>
      </c>
      <c r="F16">
        <f>'Average Left'!F16+'STDEV Left'!F16</f>
        <v>2.2470545580229024</v>
      </c>
      <c r="G16">
        <f>'Average Left'!G16+'STDEV Left'!G16</f>
        <v>9.9012949086802919</v>
      </c>
      <c r="H16">
        <f>'Average Left'!H16+'STDEV Left'!H16</f>
        <v>-2.8602540271661381</v>
      </c>
      <c r="I16">
        <f>'Average Left'!I16+'STDEV Left'!I16</f>
        <v>-4.9756216497384713</v>
      </c>
      <c r="J16">
        <f>'Average Left'!J16+'STDEV Left'!J16</f>
        <v>11.45014609504153</v>
      </c>
      <c r="K16">
        <f>'Average Left'!K16+'STDEV Left'!K16</f>
        <v>5.0195613658423728</v>
      </c>
      <c r="L16">
        <f>'Average Left'!L16+'STDEV Left'!L16</f>
        <v>-5.8929660331760241</v>
      </c>
      <c r="M16">
        <f>'Average Left'!M16+'STDEV Left'!M16</f>
        <v>28.805293241689458</v>
      </c>
      <c r="N16">
        <f>'Average Left'!N16+'STDEV Left'!N16</f>
        <v>10.17706799737085</v>
      </c>
      <c r="O16">
        <f>'Average Left'!O16+'STDEV Left'!O16</f>
        <v>10.865603440801568</v>
      </c>
      <c r="P16">
        <f>'Average Left'!P16+'STDEV Left'!P16</f>
        <v>26.07584310011794</v>
      </c>
      <c r="Q16">
        <f>'Average Left'!Q16+'STDEV Left'!Q16</f>
        <v>9.5267337013456892</v>
      </c>
      <c r="R16">
        <f>'Average Left'!R16+'STDEV Left'!R16</f>
        <v>-21.121430152096263</v>
      </c>
      <c r="S16">
        <f>'Average Left'!S16+'STDEV Left'!S16</f>
        <v>6.5068706005280452</v>
      </c>
      <c r="T16">
        <f>'Average Left'!T16+'STDEV Left'!T16</f>
        <v>1.3590996666848003</v>
      </c>
      <c r="U16">
        <f>'Average Left'!U16+'STDEV Left'!U16</f>
        <v>98.859241423919528</v>
      </c>
      <c r="V16">
        <f>'Average Left'!V16+'STDEV Left'!V16</f>
        <v>-28.220065783207001</v>
      </c>
      <c r="W16">
        <f>'Average Left'!W16+'STDEV Left'!W16</f>
        <v>28.855257314279267</v>
      </c>
      <c r="X16">
        <f>'Average Left'!X16+'STDEV Left'!X16</f>
        <v>2.0466575433731684</v>
      </c>
      <c r="Y16">
        <f>'Average Left'!Y16+'STDEV Left'!Y16</f>
        <v>70.014788841681622</v>
      </c>
      <c r="Z16">
        <f>'Average Left'!Z16+'STDEV Left'!Z16</f>
        <v>-155.01220467622673</v>
      </c>
      <c r="AA16">
        <f>'Average Left'!AA16+'STDEV Left'!AA16</f>
        <v>-157.80433649008825</v>
      </c>
      <c r="AB16">
        <f>'Average Left'!AB16+'STDEV Left'!AB16</f>
        <v>222.39434837825442</v>
      </c>
      <c r="AC16">
        <f>'Average Left'!AC16+'STDEV Left'!AC16</f>
        <v>-431.24273631707166</v>
      </c>
      <c r="AD16">
        <f>'Average Left'!AD16+'STDEV Left'!AD16</f>
        <v>577.12265986298405</v>
      </c>
      <c r="AE16">
        <f>'Average Left'!AE16+'STDEV Left'!AE16</f>
        <v>-169.90257480782276</v>
      </c>
      <c r="AF16">
        <f>'Average Left'!AF16+'STDEV Left'!AF16</f>
        <v>964.57632111695648</v>
      </c>
      <c r="AG16">
        <f>'Average Left'!AG16+'STDEV Left'!AG16</f>
        <v>631.91865762118493</v>
      </c>
      <c r="AH16">
        <f>'Average Left'!AH16+'STDEV Left'!AH16</f>
        <v>-182.04494081654855</v>
      </c>
      <c r="AI16">
        <f>'Average Left'!AI16+'STDEV Left'!AI16</f>
        <v>0.23637949438079386</v>
      </c>
      <c r="AJ16">
        <f>'Average Left'!AJ16+'STDEV Left'!AJ16</f>
        <v>2.3038933398869541</v>
      </c>
      <c r="AK16">
        <f>'Average Left'!AK16+'STDEV Left'!AK16</f>
        <v>-0.3157498071781325</v>
      </c>
      <c r="AL16">
        <f>'Average Left'!AL16+'STDEV Left'!AL16</f>
        <v>0.56408859818386814</v>
      </c>
      <c r="AM16">
        <f>'Average Left'!AM16+'STDEV Left'!AM16</f>
        <v>1.6645417062044239</v>
      </c>
      <c r="AN16">
        <f>'Average Left'!AN16+'STDEV Left'!AN16</f>
        <v>1.498718533560695</v>
      </c>
      <c r="AO16">
        <f>'Average Left'!AO16+'STDEV Left'!AO16</f>
        <v>0.37540746249484713</v>
      </c>
      <c r="AP16">
        <f>'Average Left'!AP16+'STDEV Left'!AP16</f>
        <v>-7.8058263238054399</v>
      </c>
      <c r="AQ16">
        <f>'Average Left'!AQ16+'STDEV Left'!AQ16</f>
        <v>1.0869732721920902</v>
      </c>
      <c r="AR16">
        <f>'Average Left'!AR16+'STDEV Left'!AR16</f>
        <v>0.61512620732144907</v>
      </c>
      <c r="AS16">
        <f>'Average Left'!AS16+'STDEV Left'!AS16</f>
        <v>0.43729214539181033</v>
      </c>
      <c r="AT16">
        <f>'Average Left'!AT16+'STDEV Left'!AT16</f>
        <v>-8.0667374559285996</v>
      </c>
    </row>
    <row r="17" spans="1:46" x14ac:dyDescent="0.25">
      <c r="A17">
        <v>15</v>
      </c>
      <c r="B17">
        <f>'Average Left'!B17+'STDEV Left'!B17</f>
        <v>5.3854849283033932</v>
      </c>
      <c r="C17">
        <f>'Average Left'!C17+'STDEV Left'!C17</f>
        <v>0.56668156675740267</v>
      </c>
      <c r="D17">
        <f>'Average Left'!D17+'STDEV Left'!D17</f>
        <v>-7.5330507354094689E-2</v>
      </c>
      <c r="E17">
        <f>'Average Left'!E17+'STDEV Left'!E17</f>
        <v>-6.1739580277594922E-2</v>
      </c>
      <c r="F17">
        <f>'Average Left'!F17+'STDEV Left'!F17</f>
        <v>2.3952218008190731</v>
      </c>
      <c r="G17">
        <f>'Average Left'!G17+'STDEV Left'!G17</f>
        <v>10.041556558067356</v>
      </c>
      <c r="H17">
        <f>'Average Left'!H17+'STDEV Left'!H17</f>
        <v>-2.8974665238544763</v>
      </c>
      <c r="I17">
        <f>'Average Left'!I17+'STDEV Left'!I17</f>
        <v>-4.9364689294134871</v>
      </c>
      <c r="J17">
        <f>'Average Left'!J17+'STDEV Left'!J17</f>
        <v>11.441449927511938</v>
      </c>
      <c r="K17">
        <f>'Average Left'!K17+'STDEV Left'!K17</f>
        <v>5.1136175242987232</v>
      </c>
      <c r="L17">
        <f>'Average Left'!L17+'STDEV Left'!L17</f>
        <v>-6.1302906356196942</v>
      </c>
      <c r="M17">
        <f>'Average Left'!M17+'STDEV Left'!M17</f>
        <v>28.595001744262831</v>
      </c>
      <c r="N17">
        <f>'Average Left'!N17+'STDEV Left'!N17</f>
        <v>10.486332662116636</v>
      </c>
      <c r="O17">
        <f>'Average Left'!O17+'STDEV Left'!O17</f>
        <v>10.174333645006751</v>
      </c>
      <c r="P17">
        <f>'Average Left'!P17+'STDEV Left'!P17</f>
        <v>26.844165101126812</v>
      </c>
      <c r="Q17">
        <f>'Average Left'!Q17+'STDEV Left'!Q17</f>
        <v>9.2189867236754992</v>
      </c>
      <c r="R17">
        <f>'Average Left'!R17+'STDEV Left'!R17</f>
        <v>-19.914671825620157</v>
      </c>
      <c r="S17">
        <f>'Average Left'!S17+'STDEV Left'!S17</f>
        <v>7.3204061257499031</v>
      </c>
      <c r="T17">
        <f>'Average Left'!T17+'STDEV Left'!T17</f>
        <v>1.01752074015879</v>
      </c>
      <c r="U17">
        <f>'Average Left'!U17+'STDEV Left'!U17</f>
        <v>99.93404280032351</v>
      </c>
      <c r="V17">
        <f>'Average Left'!V17+'STDEV Left'!V17</f>
        <v>-27.610061995041864</v>
      </c>
      <c r="W17">
        <f>'Average Left'!W17+'STDEV Left'!W17</f>
        <v>29.681383820878679</v>
      </c>
      <c r="X17">
        <f>'Average Left'!X17+'STDEV Left'!X17</f>
        <v>6.4547940702864546</v>
      </c>
      <c r="Y17">
        <f>'Average Left'!Y17+'STDEV Left'!Y17</f>
        <v>70.488800362100264</v>
      </c>
      <c r="Z17">
        <f>'Average Left'!Z17+'STDEV Left'!Z17</f>
        <v>-159.09372301979178</v>
      </c>
      <c r="AA17">
        <f>'Average Left'!AA17+'STDEV Left'!AA17</f>
        <v>-146.54697823488141</v>
      </c>
      <c r="AB17">
        <f>'Average Left'!AB17+'STDEV Left'!AB17</f>
        <v>231.75285182112719</v>
      </c>
      <c r="AC17">
        <f>'Average Left'!AC17+'STDEV Left'!AC17</f>
        <v>-479.31624300365417</v>
      </c>
      <c r="AD17">
        <f>'Average Left'!AD17+'STDEV Left'!AD17</f>
        <v>581.71498994324827</v>
      </c>
      <c r="AE17">
        <f>'Average Left'!AE17+'STDEV Left'!AE17</f>
        <v>-223.18164740001734</v>
      </c>
      <c r="AF17">
        <f>'Average Left'!AF17+'STDEV Left'!AF17</f>
        <v>942.49777229235781</v>
      </c>
      <c r="AG17">
        <f>'Average Left'!AG17+'STDEV Left'!AG17</f>
        <v>614.59567984568287</v>
      </c>
      <c r="AH17">
        <f>'Average Left'!AH17+'STDEV Left'!AH17</f>
        <v>-167.51719905805709</v>
      </c>
      <c r="AI17">
        <f>'Average Left'!AI17+'STDEV Left'!AI17</f>
        <v>5.6431694070133986E-2</v>
      </c>
      <c r="AJ17">
        <f>'Average Left'!AJ17+'STDEV Left'!AJ17</f>
        <v>2.3126717677272524</v>
      </c>
      <c r="AK17">
        <f>'Average Left'!AK17+'STDEV Left'!AK17</f>
        <v>-0.28476704059166469</v>
      </c>
      <c r="AL17">
        <f>'Average Left'!AL17+'STDEV Left'!AL17</f>
        <v>0.12442241581586355</v>
      </c>
      <c r="AM17">
        <f>'Average Left'!AM17+'STDEV Left'!AM17</f>
        <v>1.8818973904973775</v>
      </c>
      <c r="AN17">
        <f>'Average Left'!AN17+'STDEV Left'!AN17</f>
        <v>1.4364441701995423</v>
      </c>
      <c r="AO17">
        <f>'Average Left'!AO17+'STDEV Left'!AO17</f>
        <v>0.3898052117112763</v>
      </c>
      <c r="AP17">
        <f>'Average Left'!AP17+'STDEV Left'!AP17</f>
        <v>-8.8196136724694281</v>
      </c>
      <c r="AQ17">
        <f>'Average Left'!AQ17+'STDEV Left'!AQ17</f>
        <v>1.1231612790422985</v>
      </c>
      <c r="AR17">
        <f>'Average Left'!AR17+'STDEV Left'!AR17</f>
        <v>0.64190528579757899</v>
      </c>
      <c r="AS17">
        <f>'Average Left'!AS17+'STDEV Left'!AS17</f>
        <v>0.44460756387662598</v>
      </c>
      <c r="AT17">
        <f>'Average Left'!AT17+'STDEV Left'!AT17</f>
        <v>-8.6636941847566398</v>
      </c>
    </row>
    <row r="18" spans="1:46" x14ac:dyDescent="0.25">
      <c r="A18">
        <v>16</v>
      </c>
      <c r="B18">
        <f>'Average Left'!B18+'STDEV Left'!B18</f>
        <v>5.3865022579178081</v>
      </c>
      <c r="C18">
        <f>'Average Left'!C18+'STDEV Left'!C18</f>
        <v>0.56598926573321251</v>
      </c>
      <c r="D18">
        <f>'Average Left'!D18+'STDEV Left'!D18</f>
        <v>-0.11272677538698478</v>
      </c>
      <c r="E18">
        <f>'Average Left'!E18+'STDEV Left'!E18</f>
        <v>-9.8191001333866365E-2</v>
      </c>
      <c r="F18">
        <f>'Average Left'!F18+'STDEV Left'!F18</f>
        <v>2.527204644496039</v>
      </c>
      <c r="G18">
        <f>'Average Left'!G18+'STDEV Left'!G18</f>
        <v>10.183097633620529</v>
      </c>
      <c r="H18">
        <f>'Average Left'!H18+'STDEV Left'!H18</f>
        <v>-2.9343222469962864</v>
      </c>
      <c r="I18">
        <f>'Average Left'!I18+'STDEV Left'!I18</f>
        <v>-4.8946571366285632</v>
      </c>
      <c r="J18">
        <f>'Average Left'!J18+'STDEV Left'!J18</f>
        <v>11.433539518509889</v>
      </c>
      <c r="K18">
        <f>'Average Left'!K18+'STDEV Left'!K18</f>
        <v>5.2076405534620367</v>
      </c>
      <c r="L18">
        <f>'Average Left'!L18+'STDEV Left'!L18</f>
        <v>-6.3705116928401537</v>
      </c>
      <c r="M18">
        <f>'Average Left'!M18+'STDEV Left'!M18</f>
        <v>28.381609756386226</v>
      </c>
      <c r="N18">
        <f>'Average Left'!N18+'STDEV Left'!N18</f>
        <v>10.797615557722024</v>
      </c>
      <c r="O18">
        <f>'Average Left'!O18+'STDEV Left'!O18</f>
        <v>9.4860170158955643</v>
      </c>
      <c r="P18">
        <f>'Average Left'!P18+'STDEV Left'!P18</f>
        <v>27.612335477638439</v>
      </c>
      <c r="Q18">
        <f>'Average Left'!Q18+'STDEV Left'!Q18</f>
        <v>8.9229380702881009</v>
      </c>
      <c r="R18">
        <f>'Average Left'!R18+'STDEV Left'!R18</f>
        <v>-18.718621758800509</v>
      </c>
      <c r="S18">
        <f>'Average Left'!S18+'STDEV Left'!S18</f>
        <v>8.1186430511771288</v>
      </c>
      <c r="T18">
        <f>'Average Left'!T18+'STDEV Left'!T18</f>
        <v>0.67567943536311326</v>
      </c>
      <c r="U18">
        <f>'Average Left'!U18+'STDEV Left'!U18</f>
        <v>100.95494888976233</v>
      </c>
      <c r="V18">
        <f>'Average Left'!V18+'STDEV Left'!V18</f>
        <v>-27.020704435374231</v>
      </c>
      <c r="W18">
        <f>'Average Left'!W18+'STDEV Left'!W18</f>
        <v>31.039942026678816</v>
      </c>
      <c r="X18">
        <f>'Average Left'!X18+'STDEV Left'!X18</f>
        <v>10.855663753274118</v>
      </c>
      <c r="Y18">
        <f>'Average Left'!Y18+'STDEV Left'!Y18</f>
        <v>70.772675109633894</v>
      </c>
      <c r="Z18">
        <f>'Average Left'!Z18+'STDEV Left'!Z18</f>
        <v>-163.96108355142567</v>
      </c>
      <c r="AA18">
        <f>'Average Left'!AA18+'STDEV Left'!AA18</f>
        <v>-135.99604181777431</v>
      </c>
      <c r="AB18">
        <f>'Average Left'!AB18+'STDEV Left'!AB18</f>
        <v>240.98328105340127</v>
      </c>
      <c r="AC18">
        <f>'Average Left'!AC18+'STDEV Left'!AC18</f>
        <v>-526.95157792869054</v>
      </c>
      <c r="AD18">
        <f>'Average Left'!AD18+'STDEV Left'!AD18</f>
        <v>589.42117765335001</v>
      </c>
      <c r="AE18">
        <f>'Average Left'!AE18+'STDEV Left'!AE18</f>
        <v>-277.30487471015891</v>
      </c>
      <c r="AF18">
        <f>'Average Left'!AF18+'STDEV Left'!AF18</f>
        <v>918.12244201769909</v>
      </c>
      <c r="AG18">
        <f>'Average Left'!AG18+'STDEV Left'!AG18</f>
        <v>598.2949867360843</v>
      </c>
      <c r="AH18">
        <f>'Average Left'!AH18+'STDEV Left'!AH18</f>
        <v>-151.59519900656665</v>
      </c>
      <c r="AI18">
        <f>'Average Left'!AI18+'STDEV Left'!AI18</f>
        <v>-3.0363435905607847E-2</v>
      </c>
      <c r="AJ18">
        <f>'Average Left'!AJ18+'STDEV Left'!AJ18</f>
        <v>2.3794030204574983</v>
      </c>
      <c r="AK18">
        <f>'Average Left'!AK18+'STDEV Left'!AK18</f>
        <v>-0.24982167635771002</v>
      </c>
      <c r="AL18">
        <f>'Average Left'!AL18+'STDEV Left'!AL18</f>
        <v>-8.024318943418407E-2</v>
      </c>
      <c r="AM18">
        <f>'Average Left'!AM18+'STDEV Left'!AM18</f>
        <v>2.147921656220841</v>
      </c>
      <c r="AN18">
        <f>'Average Left'!AN18+'STDEV Left'!AN18</f>
        <v>1.3741465948093943</v>
      </c>
      <c r="AO18">
        <f>'Average Left'!AO18+'STDEV Left'!AO18</f>
        <v>0.42771543461002659</v>
      </c>
      <c r="AP18">
        <f>'Average Left'!AP18+'STDEV Left'!AP18</f>
        <v>-9.6912801953480763</v>
      </c>
      <c r="AQ18">
        <f>'Average Left'!AQ18+'STDEV Left'!AQ18</f>
        <v>1.1558328553605279</v>
      </c>
      <c r="AR18">
        <f>'Average Left'!AR18+'STDEV Left'!AR18</f>
        <v>0.66073093603949529</v>
      </c>
      <c r="AS18">
        <f>'Average Left'!AS18+'STDEV Left'!AS18</f>
        <v>0.45068512851640935</v>
      </c>
      <c r="AT18">
        <f>'Average Left'!AT18+'STDEV Left'!AT18</f>
        <v>-9.2678190438087782</v>
      </c>
    </row>
    <row r="19" spans="1:46" x14ac:dyDescent="0.25">
      <c r="A19">
        <v>17</v>
      </c>
      <c r="B19">
        <f>'Average Left'!B19+'STDEV Left'!B19</f>
        <v>5.3839623491548823</v>
      </c>
      <c r="C19">
        <f>'Average Left'!C19+'STDEV Left'!C19</f>
        <v>0.56533352591722286</v>
      </c>
      <c r="D19">
        <f>'Average Left'!D19+'STDEV Left'!D19</f>
        <v>-0.17842254803167812</v>
      </c>
      <c r="E19">
        <f>'Average Left'!E19+'STDEV Left'!E19</f>
        <v>-0.11708831481917946</v>
      </c>
      <c r="F19">
        <f>'Average Left'!F19+'STDEV Left'!F19</f>
        <v>2.6436777555945969</v>
      </c>
      <c r="G19">
        <f>'Average Left'!G19+'STDEV Left'!G19</f>
        <v>10.324951046056924</v>
      </c>
      <c r="H19">
        <f>'Average Left'!H19+'STDEV Left'!H19</f>
        <v>-2.9710944528641101</v>
      </c>
      <c r="I19">
        <f>'Average Left'!I19+'STDEV Left'!I19</f>
        <v>-4.852379320104065</v>
      </c>
      <c r="J19">
        <f>'Average Left'!J19+'STDEV Left'!J19</f>
        <v>11.441071185608271</v>
      </c>
      <c r="K19">
        <f>'Average Left'!K19+'STDEV Left'!K19</f>
        <v>5.3053990929044277</v>
      </c>
      <c r="L19">
        <f>'Average Left'!L19+'STDEV Left'!L19</f>
        <v>-6.6093269069410727</v>
      </c>
      <c r="M19">
        <f>'Average Left'!M19+'STDEV Left'!M19</f>
        <v>28.208407835609513</v>
      </c>
      <c r="N19">
        <f>'Average Left'!N19+'STDEV Left'!N19</f>
        <v>11.13338605189724</v>
      </c>
      <c r="O19">
        <f>'Average Left'!O19+'STDEV Left'!O19</f>
        <v>8.7398307010810594</v>
      </c>
      <c r="P19">
        <f>'Average Left'!P19+'STDEV Left'!P19</f>
        <v>28.390733885123581</v>
      </c>
      <c r="Q19">
        <f>'Average Left'!Q19+'STDEV Left'!Q19</f>
        <v>8.4987090222140615</v>
      </c>
      <c r="R19">
        <f>'Average Left'!R19+'STDEV Left'!R19</f>
        <v>-17.52758802638953</v>
      </c>
      <c r="S19">
        <f>'Average Left'!S19+'STDEV Left'!S19</f>
        <v>8.9236373727288818</v>
      </c>
      <c r="T19">
        <f>'Average Left'!T19+'STDEV Left'!T19</f>
        <v>0.38173227712729596</v>
      </c>
      <c r="U19">
        <f>'Average Left'!U19+'STDEV Left'!U19</f>
        <v>101.9550919113636</v>
      </c>
      <c r="V19">
        <f>'Average Left'!V19+'STDEV Left'!V19</f>
        <v>-26.130088010438783</v>
      </c>
      <c r="W19">
        <f>'Average Left'!W19+'STDEV Left'!W19</f>
        <v>32.695371143481168</v>
      </c>
      <c r="X19">
        <f>'Average Left'!X19+'STDEV Left'!X19</f>
        <v>14.815118967177188</v>
      </c>
      <c r="Y19">
        <f>'Average Left'!Y19+'STDEV Left'!Y19</f>
        <v>71.617260536573156</v>
      </c>
      <c r="Z19">
        <f>'Average Left'!Z19+'STDEV Left'!Z19</f>
        <v>-168.89900206574868</v>
      </c>
      <c r="AA19">
        <f>'Average Left'!AA19+'STDEV Left'!AA19</f>
        <v>-126.90973402403188</v>
      </c>
      <c r="AB19">
        <f>'Average Left'!AB19+'STDEV Left'!AB19</f>
        <v>248.67321950131472</v>
      </c>
      <c r="AC19">
        <f>'Average Left'!AC19+'STDEV Left'!AC19</f>
        <v>-557.2851522576899</v>
      </c>
      <c r="AD19">
        <f>'Average Left'!AD19+'STDEV Left'!AD19</f>
        <v>589.92361181823105</v>
      </c>
      <c r="AE19">
        <f>'Average Left'!AE19+'STDEV Left'!AE19</f>
        <v>-320.36797942391348</v>
      </c>
      <c r="AF19">
        <f>'Average Left'!AF19+'STDEV Left'!AF19</f>
        <v>880.22369978803545</v>
      </c>
      <c r="AG19">
        <f>'Average Left'!AG19+'STDEV Left'!AG19</f>
        <v>585.61704693730405</v>
      </c>
      <c r="AH19">
        <f>'Average Left'!AH19+'STDEV Left'!AH19</f>
        <v>-136.55229053866259</v>
      </c>
      <c r="AI19">
        <f>'Average Left'!AI19+'STDEV Left'!AI19</f>
        <v>-0.12402121641432012</v>
      </c>
      <c r="AJ19">
        <f>'Average Left'!AJ19+'STDEV Left'!AJ19</f>
        <v>2.5262724220613517</v>
      </c>
      <c r="AK19">
        <f>'Average Left'!AK19+'STDEV Left'!AK19</f>
        <v>-0.21752845370839241</v>
      </c>
      <c r="AL19">
        <f>'Average Left'!AL19+'STDEV Left'!AL19</f>
        <v>-0.30293195879586288</v>
      </c>
      <c r="AM19">
        <f>'Average Left'!AM19+'STDEV Left'!AM19</f>
        <v>2.4117170846269134</v>
      </c>
      <c r="AN19">
        <f>'Average Left'!AN19+'STDEV Left'!AN19</f>
        <v>1.3209911156054621</v>
      </c>
      <c r="AO19">
        <f>'Average Left'!AO19+'STDEV Left'!AO19</f>
        <v>0.4775507200792497</v>
      </c>
      <c r="AP19">
        <f>'Average Left'!AP19+'STDEV Left'!AP19</f>
        <v>-10.947067602748774</v>
      </c>
      <c r="AQ19">
        <f>'Average Left'!AQ19+'STDEV Left'!AQ19</f>
        <v>1.1913810658772594</v>
      </c>
      <c r="AR19">
        <f>'Average Left'!AR19+'STDEV Left'!AR19</f>
        <v>0.67903667586951399</v>
      </c>
      <c r="AS19">
        <f>'Average Left'!AS19+'STDEV Left'!AS19</f>
        <v>0.47733759463207986</v>
      </c>
      <c r="AT19">
        <f>'Average Left'!AT19+'STDEV Left'!AT19</f>
        <v>-9.6427200140006786</v>
      </c>
    </row>
    <row r="20" spans="1:46" x14ac:dyDescent="0.25">
      <c r="A20">
        <v>18</v>
      </c>
      <c r="B20">
        <f>'Average Left'!B20+'STDEV Left'!B20</f>
        <v>5.3800677857654842</v>
      </c>
      <c r="C20">
        <f>'Average Left'!C20+'STDEV Left'!C20</f>
        <v>0.56468726296897276</v>
      </c>
      <c r="D20">
        <f>'Average Left'!D20+'STDEV Left'!D20</f>
        <v>-0.25506923311012847</v>
      </c>
      <c r="E20">
        <f>'Average Left'!E20+'STDEV Left'!E20</f>
        <v>-0.1251228121545655</v>
      </c>
      <c r="F20">
        <f>'Average Left'!F20+'STDEV Left'!F20</f>
        <v>2.7130972582437756</v>
      </c>
      <c r="G20">
        <f>'Average Left'!G20+'STDEV Left'!G20</f>
        <v>10.469047600625169</v>
      </c>
      <c r="H20">
        <f>'Average Left'!H20+'STDEV Left'!H20</f>
        <v>-3.0061960477861813</v>
      </c>
      <c r="I20">
        <f>'Average Left'!I20+'STDEV Left'!I20</f>
        <v>-4.8034285299763706</v>
      </c>
      <c r="J20">
        <f>'Average Left'!J20+'STDEV Left'!J20</f>
        <v>11.452373288561319</v>
      </c>
      <c r="K20">
        <f>'Average Left'!K20+'STDEV Left'!K20</f>
        <v>5.4028069750658094</v>
      </c>
      <c r="L20">
        <f>'Average Left'!L20+'STDEV Left'!L20</f>
        <v>-6.8693238688591745</v>
      </c>
      <c r="M20">
        <f>'Average Left'!M20+'STDEV Left'!M20</f>
        <v>28.052622630049019</v>
      </c>
      <c r="N20">
        <f>'Average Left'!N20+'STDEV Left'!N20</f>
        <v>11.48023560488668</v>
      </c>
      <c r="O20">
        <f>'Average Left'!O20+'STDEV Left'!O20</f>
        <v>7.9245086360995973</v>
      </c>
      <c r="P20">
        <f>'Average Left'!P20+'STDEV Left'!P20</f>
        <v>29.183238801611164</v>
      </c>
      <c r="Q20">
        <f>'Average Left'!Q20+'STDEV Left'!Q20</f>
        <v>8.0080810960618312</v>
      </c>
      <c r="R20">
        <f>'Average Left'!R20+'STDEV Left'!R20</f>
        <v>-16.453953974259569</v>
      </c>
      <c r="S20">
        <f>'Average Left'!S20+'STDEV Left'!S20</f>
        <v>9.6887060237483347</v>
      </c>
      <c r="T20">
        <f>'Average Left'!T20+'STDEV Left'!T20</f>
        <v>0.12362607725194785</v>
      </c>
      <c r="U20">
        <f>'Average Left'!U20+'STDEV Left'!U20</f>
        <v>102.19525481879414</v>
      </c>
      <c r="V20">
        <f>'Average Left'!V20+'STDEV Left'!V20</f>
        <v>-25.054351452986594</v>
      </c>
      <c r="W20">
        <f>'Average Left'!W20+'STDEV Left'!W20</f>
        <v>34.084648984202609</v>
      </c>
      <c r="X20">
        <f>'Average Left'!X20+'STDEV Left'!X20</f>
        <v>18.65700291247262</v>
      </c>
      <c r="Y20">
        <f>'Average Left'!Y20+'STDEV Left'!Y20</f>
        <v>72.959405513823683</v>
      </c>
      <c r="Z20">
        <f>'Average Left'!Z20+'STDEV Left'!Z20</f>
        <v>-175.14232415842432</v>
      </c>
      <c r="AA20">
        <f>'Average Left'!AA20+'STDEV Left'!AA20</f>
        <v>-121.38127581609699</v>
      </c>
      <c r="AB20">
        <f>'Average Left'!AB20+'STDEV Left'!AB20</f>
        <v>255.1707264813823</v>
      </c>
      <c r="AC20">
        <f>'Average Left'!AC20+'STDEV Left'!AC20</f>
        <v>-569.72462648977182</v>
      </c>
      <c r="AD20">
        <f>'Average Left'!AD20+'STDEV Left'!AD20</f>
        <v>591.56210130432839</v>
      </c>
      <c r="AE20">
        <f>'Average Left'!AE20+'STDEV Left'!AE20</f>
        <v>-359.90665461448577</v>
      </c>
      <c r="AF20">
        <f>'Average Left'!AF20+'STDEV Left'!AF20</f>
        <v>835.49958939792225</v>
      </c>
      <c r="AG20">
        <f>'Average Left'!AG20+'STDEV Left'!AG20</f>
        <v>575.02629039659791</v>
      </c>
      <c r="AH20">
        <f>'Average Left'!AH20+'STDEV Left'!AH20</f>
        <v>-119.33346181152524</v>
      </c>
      <c r="AI20">
        <f>'Average Left'!AI20+'STDEV Left'!AI20</f>
        <v>-0.26686816966245597</v>
      </c>
      <c r="AJ20">
        <f>'Average Left'!AJ20+'STDEV Left'!AJ20</f>
        <v>2.5650182948539562</v>
      </c>
      <c r="AK20">
        <f>'Average Left'!AK20+'STDEV Left'!AK20</f>
        <v>-0.19700264981764593</v>
      </c>
      <c r="AL20">
        <f>'Average Left'!AL20+'STDEV Left'!AL20</f>
        <v>-0.62933999701426668</v>
      </c>
      <c r="AM20">
        <f>'Average Left'!AM20+'STDEV Left'!AM20</f>
        <v>2.5491737276890825</v>
      </c>
      <c r="AN20">
        <f>'Average Left'!AN20+'STDEV Left'!AN20</f>
        <v>1.2692519091595851</v>
      </c>
      <c r="AO20">
        <f>'Average Left'!AO20+'STDEV Left'!AO20</f>
        <v>0.50351113995186747</v>
      </c>
      <c r="AP20">
        <f>'Average Left'!AP20+'STDEV Left'!AP20</f>
        <v>-12.487404704978777</v>
      </c>
      <c r="AQ20">
        <f>'Average Left'!AQ20+'STDEV Left'!AQ20</f>
        <v>1.2333275388235689</v>
      </c>
      <c r="AR20">
        <f>'Average Left'!AR20+'STDEV Left'!AR20</f>
        <v>0.69256200103170684</v>
      </c>
      <c r="AS20">
        <f>'Average Left'!AS20+'STDEV Left'!AS20</f>
        <v>0.50956729945073287</v>
      </c>
      <c r="AT20">
        <f>'Average Left'!AT20+'STDEV Left'!AT20</f>
        <v>-9.966598295680912</v>
      </c>
    </row>
    <row r="21" spans="1:46" x14ac:dyDescent="0.25">
      <c r="A21">
        <v>19</v>
      </c>
      <c r="B21">
        <f>'Average Left'!B21+'STDEV Left'!B21</f>
        <v>5.376208441133004</v>
      </c>
      <c r="C21">
        <f>'Average Left'!C21+'STDEV Left'!C21</f>
        <v>0.56404149812534943</v>
      </c>
      <c r="D21">
        <f>'Average Left'!D21+'STDEV Left'!D21</f>
        <v>-0.32396006171869912</v>
      </c>
      <c r="E21">
        <f>'Average Left'!E21+'STDEV Left'!E21</f>
        <v>-0.11720963749638674</v>
      </c>
      <c r="F21">
        <f>'Average Left'!F21+'STDEV Left'!F21</f>
        <v>2.7749303154842977</v>
      </c>
      <c r="G21">
        <f>'Average Left'!G21+'STDEV Left'!G21</f>
        <v>10.613561330106313</v>
      </c>
      <c r="H21">
        <f>'Average Left'!H21+'STDEV Left'!H21</f>
        <v>-3.041207708531326</v>
      </c>
      <c r="I21">
        <f>'Average Left'!I21+'STDEV Left'!I21</f>
        <v>-4.7532988195064068</v>
      </c>
      <c r="J21">
        <f>'Average Left'!J21+'STDEV Left'!J21</f>
        <v>11.464006022352613</v>
      </c>
      <c r="K21">
        <f>'Average Left'!K21+'STDEV Left'!K21</f>
        <v>5.4999252440116262</v>
      </c>
      <c r="L21">
        <f>'Average Left'!L21+'STDEV Left'!L21</f>
        <v>-7.1313829765483492</v>
      </c>
      <c r="M21">
        <f>'Average Left'!M21+'STDEV Left'!M21</f>
        <v>27.895984953305721</v>
      </c>
      <c r="N21">
        <f>'Average Left'!N21+'STDEV Left'!N21</f>
        <v>11.827303201176797</v>
      </c>
      <c r="O21">
        <f>'Average Left'!O21+'STDEV Left'!O21</f>
        <v>7.1072073339265103</v>
      </c>
      <c r="P21">
        <f>'Average Left'!P21+'STDEV Left'!P21</f>
        <v>29.973582169433289</v>
      </c>
      <c r="Q21">
        <f>'Average Left'!Q21+'STDEV Left'!Q21</f>
        <v>7.5213622888958032</v>
      </c>
      <c r="R21">
        <f>'Average Left'!R21+'STDEV Left'!R21</f>
        <v>-15.399244572586939</v>
      </c>
      <c r="S21">
        <f>'Average Left'!S21+'STDEV Left'!S21</f>
        <v>10.448024608085316</v>
      </c>
      <c r="T21">
        <f>'Average Left'!T21+'STDEV Left'!T21</f>
        <v>-0.12987174071478419</v>
      </c>
      <c r="U21">
        <f>'Average Left'!U21+'STDEV Left'!U21</f>
        <v>102.35256619544295</v>
      </c>
      <c r="V21">
        <f>'Average Left'!V21+'STDEV Left'!V21</f>
        <v>-23.992412488043069</v>
      </c>
      <c r="W21">
        <f>'Average Left'!W21+'STDEV Left'!W21</f>
        <v>35.589070340822637</v>
      </c>
      <c r="X21">
        <f>'Average Left'!X21+'STDEV Left'!X21</f>
        <v>22.52085213870479</v>
      </c>
      <c r="Y21">
        <f>'Average Left'!Y21+'STDEV Left'!Y21</f>
        <v>74.259735966107314</v>
      </c>
      <c r="Z21">
        <f>'Average Left'!Z21+'STDEV Left'!Z21</f>
        <v>-181.53853571159726</v>
      </c>
      <c r="AA21">
        <f>'Average Left'!AA21+'STDEV Left'!AA21</f>
        <v>-112.10887462661462</v>
      </c>
      <c r="AB21">
        <f>'Average Left'!AB21+'STDEV Left'!AB21</f>
        <v>261.6928664642208</v>
      </c>
      <c r="AC21">
        <f>'Average Left'!AC21+'STDEV Left'!AC21</f>
        <v>-571.0657661750613</v>
      </c>
      <c r="AD21">
        <f>'Average Left'!AD21+'STDEV Left'!AD21</f>
        <v>596.18854755708651</v>
      </c>
      <c r="AE21">
        <f>'Average Left'!AE21+'STDEV Left'!AE21</f>
        <v>-399.35204179887853</v>
      </c>
      <c r="AF21">
        <f>'Average Left'!AF21+'STDEV Left'!AF21</f>
        <v>799.02625822521372</v>
      </c>
      <c r="AG21">
        <f>'Average Left'!AG21+'STDEV Left'!AG21</f>
        <v>565.62853182658478</v>
      </c>
      <c r="AH21">
        <f>'Average Left'!AH21+'STDEV Left'!AH21</f>
        <v>-101.8368435140174</v>
      </c>
      <c r="AI21">
        <f>'Average Left'!AI21+'STDEV Left'!AI21</f>
        <v>-0.41445397494085379</v>
      </c>
      <c r="AJ21">
        <f>'Average Left'!AJ21+'STDEV Left'!AJ21</f>
        <v>2.5932692971952598</v>
      </c>
      <c r="AK21">
        <f>'Average Left'!AK21+'STDEV Left'!AK21</f>
        <v>-0.17807968866684931</v>
      </c>
      <c r="AL21">
        <f>'Average Left'!AL21+'STDEV Left'!AL21</f>
        <v>-0.96654313110356771</v>
      </c>
      <c r="AM21">
        <f>'Average Left'!AM21+'STDEV Left'!AM21</f>
        <v>2.6656934244050956</v>
      </c>
      <c r="AN21">
        <f>'Average Left'!AN21+'STDEV Left'!AN21</f>
        <v>1.2181642189464919</v>
      </c>
      <c r="AO21">
        <f>'Average Left'!AO21+'STDEV Left'!AO21</f>
        <v>0.52555712163169377</v>
      </c>
      <c r="AP21">
        <f>'Average Left'!AP21+'STDEV Left'!AP21</f>
        <v>-14.029468270281185</v>
      </c>
      <c r="AQ21">
        <f>'Average Left'!AQ21+'STDEV Left'!AQ21</f>
        <v>1.276888786577308</v>
      </c>
      <c r="AR21">
        <f>'Average Left'!AR21+'STDEV Left'!AR21</f>
        <v>0.7055833475632225</v>
      </c>
      <c r="AS21">
        <f>'Average Left'!AS21+'STDEV Left'!AS21</f>
        <v>0.54334776001728369</v>
      </c>
      <c r="AT21">
        <f>'Average Left'!AT21+'STDEV Left'!AT21</f>
        <v>-10.288622142358617</v>
      </c>
    </row>
    <row r="22" spans="1:46" x14ac:dyDescent="0.25">
      <c r="A22">
        <v>20</v>
      </c>
      <c r="B22">
        <f>'Average Left'!B22+'STDEV Left'!B22</f>
        <v>5.3707573165509057</v>
      </c>
      <c r="C22">
        <f>'Average Left'!C22+'STDEV Left'!C22</f>
        <v>0.56343094060911647</v>
      </c>
      <c r="D22">
        <f>'Average Left'!D22+'STDEV Left'!D22</f>
        <v>-0.3528041581327242</v>
      </c>
      <c r="E22">
        <f>'Average Left'!E22+'STDEV Left'!E22</f>
        <v>-0.11828048903728905</v>
      </c>
      <c r="F22">
        <f>'Average Left'!F22+'STDEV Left'!F22</f>
        <v>2.8333179371329162</v>
      </c>
      <c r="G22">
        <f>'Average Left'!G22+'STDEV Left'!G22</f>
        <v>10.758324816421748</v>
      </c>
      <c r="H22">
        <f>'Average Left'!H22+'STDEV Left'!H22</f>
        <v>-3.0735348180089832</v>
      </c>
      <c r="I22">
        <f>'Average Left'!I22+'STDEV Left'!I22</f>
        <v>-4.7035010698484747</v>
      </c>
      <c r="J22">
        <f>'Average Left'!J22+'STDEV Left'!J22</f>
        <v>11.484324388420413</v>
      </c>
      <c r="K22">
        <f>'Average Left'!K22+'STDEV Left'!K22</f>
        <v>5.6040855910077063</v>
      </c>
      <c r="L22">
        <f>'Average Left'!L22+'STDEV Left'!L22</f>
        <v>-7.3928479208336562</v>
      </c>
      <c r="M22">
        <f>'Average Left'!M22+'STDEV Left'!M22</f>
        <v>27.75848782821058</v>
      </c>
      <c r="N22">
        <f>'Average Left'!N22+'STDEV Left'!N22</f>
        <v>12.189553156478731</v>
      </c>
      <c r="O22">
        <f>'Average Left'!O22+'STDEV Left'!O22</f>
        <v>6.2995563213487715</v>
      </c>
      <c r="P22">
        <f>'Average Left'!P22+'STDEV Left'!P22</f>
        <v>30.767480923256606</v>
      </c>
      <c r="Q22">
        <f>'Average Left'!Q22+'STDEV Left'!Q22</f>
        <v>6.9582913035279299</v>
      </c>
      <c r="R22">
        <f>'Average Left'!R22+'STDEV Left'!R22</f>
        <v>-14.358265414279575</v>
      </c>
      <c r="S22">
        <f>'Average Left'!S22+'STDEV Left'!S22</f>
        <v>11.209729179842396</v>
      </c>
      <c r="T22">
        <f>'Average Left'!T22+'STDEV Left'!T22</f>
        <v>-0.32721880270750242</v>
      </c>
      <c r="U22">
        <f>'Average Left'!U22+'STDEV Left'!U22</f>
        <v>102.36828260778555</v>
      </c>
      <c r="V22">
        <f>'Average Left'!V22+'STDEV Left'!V22</f>
        <v>-22.610663747314653</v>
      </c>
      <c r="W22">
        <f>'Average Left'!W22+'STDEV Left'!W22</f>
        <v>37.070015740209186</v>
      </c>
      <c r="X22">
        <f>'Average Left'!X22+'STDEV Left'!X22</f>
        <v>25.982860222654036</v>
      </c>
      <c r="Y22">
        <f>'Average Left'!Y22+'STDEV Left'!Y22</f>
        <v>76.227983028349286</v>
      </c>
      <c r="Z22">
        <f>'Average Left'!Z22+'STDEV Left'!Z22</f>
        <v>-187.94066874714238</v>
      </c>
      <c r="AA22">
        <f>'Average Left'!AA22+'STDEV Left'!AA22</f>
        <v>-105.64888509442204</v>
      </c>
      <c r="AB22">
        <f>'Average Left'!AB22+'STDEV Left'!AB22</f>
        <v>266.13364248737224</v>
      </c>
      <c r="AC22">
        <f>'Average Left'!AC22+'STDEV Left'!AC22</f>
        <v>-555.85849061906299</v>
      </c>
      <c r="AD22">
        <f>'Average Left'!AD22+'STDEV Left'!AD22</f>
        <v>592.57376807265564</v>
      </c>
      <c r="AE22">
        <f>'Average Left'!AE22+'STDEV Left'!AE22</f>
        <v>-420.39657612674057</v>
      </c>
      <c r="AF22">
        <f>'Average Left'!AF22+'STDEV Left'!AF22</f>
        <v>767.50341485545403</v>
      </c>
      <c r="AG22">
        <f>'Average Left'!AG22+'STDEV Left'!AG22</f>
        <v>559.2317846073322</v>
      </c>
      <c r="AH22">
        <f>'Average Left'!AH22+'STDEV Left'!AH22</f>
        <v>-84.731381143472078</v>
      </c>
      <c r="AI22">
        <f>'Average Left'!AI22+'STDEV Left'!AI22</f>
        <v>-0.48177007561983654</v>
      </c>
      <c r="AJ22">
        <f>'Average Left'!AJ22+'STDEV Left'!AJ22</f>
        <v>2.6252031541649519</v>
      </c>
      <c r="AK22">
        <f>'Average Left'!AK22+'STDEV Left'!AK22</f>
        <v>-0.15857301383435113</v>
      </c>
      <c r="AL22">
        <f>'Average Left'!AL22+'STDEV Left'!AL22</f>
        <v>-1.0734311644549914</v>
      </c>
      <c r="AM22">
        <f>'Average Left'!AM22+'STDEV Left'!AM22</f>
        <v>2.7762676718990456</v>
      </c>
      <c r="AN22">
        <f>'Average Left'!AN22+'STDEV Left'!AN22</f>
        <v>1.1629568383212603</v>
      </c>
      <c r="AO22">
        <f>'Average Left'!AO22+'STDEV Left'!AO22</f>
        <v>0.55098485701077915</v>
      </c>
      <c r="AP22">
        <f>'Average Left'!AP22+'STDEV Left'!AP22</f>
        <v>-14.809430015171518</v>
      </c>
      <c r="AQ22">
        <f>'Average Left'!AQ22+'STDEV Left'!AQ22</f>
        <v>1.323040952464724</v>
      </c>
      <c r="AR22">
        <f>'Average Left'!AR22+'STDEV Left'!AR22</f>
        <v>0.71806836696145249</v>
      </c>
      <c r="AS22">
        <f>'Average Left'!AS22+'STDEV Left'!AS22</f>
        <v>0.56534828919790481</v>
      </c>
      <c r="AT22">
        <f>'Average Left'!AT22+'STDEV Left'!AT22</f>
        <v>-10.597038287850117</v>
      </c>
    </row>
    <row r="23" spans="1:46" x14ac:dyDescent="0.25">
      <c r="A23">
        <v>21</v>
      </c>
      <c r="B23">
        <f>'Average Left'!B23+'STDEV Left'!B23</f>
        <v>5.3645814863939236</v>
      </c>
      <c r="C23">
        <f>'Average Left'!C23+'STDEV Left'!C23</f>
        <v>0.5628437354993483</v>
      </c>
      <c r="D23">
        <f>'Average Left'!D23+'STDEV Left'!D23</f>
        <v>-0.361963012903737</v>
      </c>
      <c r="E23">
        <f>'Average Left'!E23+'STDEV Left'!E23</f>
        <v>-0.12775097461099205</v>
      </c>
      <c r="F23">
        <f>'Average Left'!F23+'STDEV Left'!F23</f>
        <v>2.8760338540357817</v>
      </c>
      <c r="G23">
        <f>'Average Left'!G23+'STDEV Left'!G23</f>
        <v>10.901249129950401</v>
      </c>
      <c r="H23">
        <f>'Average Left'!H23+'STDEV Left'!H23</f>
        <v>-3.1043748914193028</v>
      </c>
      <c r="I23">
        <f>'Average Left'!I23+'STDEV Left'!I23</f>
        <v>-4.648058146895103</v>
      </c>
      <c r="J23">
        <f>'Average Left'!J23+'STDEV Left'!J23</f>
        <v>11.509856140917668</v>
      </c>
      <c r="K23">
        <f>'Average Left'!K23+'STDEV Left'!K23</f>
        <v>5.7086298186482809</v>
      </c>
      <c r="L23">
        <f>'Average Left'!L23+'STDEV Left'!L23</f>
        <v>-7.677163492218142</v>
      </c>
      <c r="M23">
        <f>'Average Left'!M23+'STDEV Left'!M23</f>
        <v>27.632238789337361</v>
      </c>
      <c r="N23">
        <f>'Average Left'!N23+'STDEV Left'!N23</f>
        <v>12.557770255574772</v>
      </c>
      <c r="O23">
        <f>'Average Left'!O23+'STDEV Left'!O23</f>
        <v>5.4676266163751448</v>
      </c>
      <c r="P23">
        <f>'Average Left'!P23+'STDEV Left'!P23</f>
        <v>31.535671040066777</v>
      </c>
      <c r="Q23">
        <f>'Average Left'!Q23+'STDEV Left'!Q23</f>
        <v>6.3482319550812658</v>
      </c>
      <c r="R23">
        <f>'Average Left'!R23+'STDEV Left'!R23</f>
        <v>-13.540729497379687</v>
      </c>
      <c r="S23">
        <f>'Average Left'!S23+'STDEV Left'!S23</f>
        <v>11.940180405006604</v>
      </c>
      <c r="T23">
        <f>'Average Left'!T23+'STDEV Left'!T23</f>
        <v>-0.48941092031964584</v>
      </c>
      <c r="U23">
        <f>'Average Left'!U23+'STDEV Left'!U23</f>
        <v>101.26345071302282</v>
      </c>
      <c r="V23">
        <f>'Average Left'!V23+'STDEV Left'!V23</f>
        <v>-21.151482796534037</v>
      </c>
      <c r="W23">
        <f>'Average Left'!W23+'STDEV Left'!W23</f>
        <v>37.926149031726133</v>
      </c>
      <c r="X23">
        <f>'Average Left'!X23+'STDEV Left'!X23</f>
        <v>29.297342192596552</v>
      </c>
      <c r="Y23">
        <f>'Average Left'!Y23+'STDEV Left'!Y23</f>
        <v>78.524913340415466</v>
      </c>
      <c r="Z23">
        <f>'Average Left'!Z23+'STDEV Left'!Z23</f>
        <v>-194.49020789620721</v>
      </c>
      <c r="AA23">
        <f>'Average Left'!AA23+'STDEV Left'!AA23</f>
        <v>-101.02933344506475</v>
      </c>
      <c r="AB23">
        <f>'Average Left'!AB23+'STDEV Left'!AB23</f>
        <v>269.55375891657133</v>
      </c>
      <c r="AC23">
        <f>'Average Left'!AC23+'STDEV Left'!AC23</f>
        <v>-523.42208014743301</v>
      </c>
      <c r="AD23">
        <f>'Average Left'!AD23+'STDEV Left'!AD23</f>
        <v>584.80999420135265</v>
      </c>
      <c r="AE23">
        <f>'Average Left'!AE23+'STDEV Left'!AE23</f>
        <v>-419.43509207519156</v>
      </c>
      <c r="AF23">
        <f>'Average Left'!AF23+'STDEV Left'!AF23</f>
        <v>745.14658654574691</v>
      </c>
      <c r="AG23">
        <f>'Average Left'!AG23+'STDEV Left'!AG23</f>
        <v>554.50832890058155</v>
      </c>
      <c r="AH23">
        <f>'Average Left'!AH23+'STDEV Left'!AH23</f>
        <v>-67.660548120998328</v>
      </c>
      <c r="AI23">
        <f>'Average Left'!AI23+'STDEV Left'!AI23</f>
        <v>-0.42721478586850131</v>
      </c>
      <c r="AJ23">
        <f>'Average Left'!AJ23+'STDEV Left'!AJ23</f>
        <v>2.638295971946798</v>
      </c>
      <c r="AK23">
        <f>'Average Left'!AK23+'STDEV Left'!AK23</f>
        <v>-0.13952486759994462</v>
      </c>
      <c r="AL23">
        <f>'Average Left'!AL23+'STDEV Left'!AL23</f>
        <v>-0.96396869003998653</v>
      </c>
      <c r="AM23">
        <f>'Average Left'!AM23+'STDEV Left'!AM23</f>
        <v>2.8343210336546067</v>
      </c>
      <c r="AN23">
        <f>'Average Left'!AN23+'STDEV Left'!AN23</f>
        <v>1.1051182609461094</v>
      </c>
      <c r="AO23">
        <f>'Average Left'!AO23+'STDEV Left'!AO23</f>
        <v>0.57551763624369112</v>
      </c>
      <c r="AP23">
        <f>'Average Left'!AP23+'STDEV Left'!AP23</f>
        <v>-14.916618968952404</v>
      </c>
      <c r="AQ23">
        <f>'Average Left'!AQ23+'STDEV Left'!AQ23</f>
        <v>1.3662743813348017</v>
      </c>
      <c r="AR23">
        <f>'Average Left'!AR23+'STDEV Left'!AR23</f>
        <v>0.7254785910481576</v>
      </c>
      <c r="AS23">
        <f>'Average Left'!AS23+'STDEV Left'!AS23</f>
        <v>0.58129118849682149</v>
      </c>
      <c r="AT23">
        <f>'Average Left'!AT23+'STDEV Left'!AT23</f>
        <v>-10.852471716153776</v>
      </c>
    </row>
    <row r="24" spans="1:46" x14ac:dyDescent="0.25">
      <c r="A24">
        <v>22</v>
      </c>
      <c r="B24">
        <f>'Average Left'!B24+'STDEV Left'!B24</f>
        <v>5.3584056566778164</v>
      </c>
      <c r="C24">
        <f>'Average Left'!C24+'STDEV Left'!C24</f>
        <v>0.56225658927174249</v>
      </c>
      <c r="D24">
        <f>'Average Left'!D24+'STDEV Left'!D24</f>
        <v>-0.35087253484122277</v>
      </c>
      <c r="E24">
        <f>'Average Left'!E24+'STDEV Left'!E24</f>
        <v>-0.1505866606228804</v>
      </c>
      <c r="F24">
        <f>'Average Left'!F24+'STDEV Left'!F24</f>
        <v>2.9092475190383551</v>
      </c>
      <c r="G24">
        <f>'Average Left'!G24+'STDEV Left'!G24</f>
        <v>11.04430899889536</v>
      </c>
      <c r="H24">
        <f>'Average Left'!H24+'STDEV Left'!H24</f>
        <v>-3.1351793142095929</v>
      </c>
      <c r="I24">
        <f>'Average Left'!I24+'STDEV Left'!I24</f>
        <v>-4.5926151104107369</v>
      </c>
      <c r="J24">
        <f>'Average Left'!J24+'STDEV Left'!J24</f>
        <v>11.535609107668051</v>
      </c>
      <c r="K24">
        <f>'Average Left'!K24+'STDEV Left'!K24</f>
        <v>5.8133861968813632</v>
      </c>
      <c r="L24">
        <f>'Average Left'!L24+'STDEV Left'!L24</f>
        <v>-7.9609013096370216</v>
      </c>
      <c r="M24">
        <f>'Average Left'!M24+'STDEV Left'!M24</f>
        <v>27.506010991056005</v>
      </c>
      <c r="N24">
        <f>'Average Left'!N24+'STDEV Left'!N24</f>
        <v>12.926302829562442</v>
      </c>
      <c r="O24">
        <f>'Average Left'!O24+'STDEV Left'!O24</f>
        <v>4.6358990737411041</v>
      </c>
      <c r="P24">
        <f>'Average Left'!P24+'STDEV Left'!P24</f>
        <v>32.3062325206919</v>
      </c>
      <c r="Q24">
        <f>'Average Left'!Q24+'STDEV Left'!Q24</f>
        <v>5.7393490910263605</v>
      </c>
      <c r="R24">
        <f>'Average Left'!R24+'STDEV Left'!R24</f>
        <v>-12.720435576883677</v>
      </c>
      <c r="S24">
        <f>'Average Left'!S24+'STDEV Left'!S24</f>
        <v>12.671242410981595</v>
      </c>
      <c r="T24">
        <f>'Average Left'!T24+'STDEV Left'!T24</f>
        <v>-0.6437254360441601</v>
      </c>
      <c r="U24">
        <f>'Average Left'!U24+'STDEV Left'!U24</f>
        <v>100.18581808703993</v>
      </c>
      <c r="V24">
        <f>'Average Left'!V24+'STDEV Left'!V24</f>
        <v>-19.68914949897912</v>
      </c>
      <c r="W24">
        <f>'Average Left'!W24+'STDEV Left'!W24</f>
        <v>38.838875957278525</v>
      </c>
      <c r="X24">
        <f>'Average Left'!X24+'STDEV Left'!X24</f>
        <v>32.67111789660391</v>
      </c>
      <c r="Y24">
        <f>'Average Left'!Y24+'STDEV Left'!Y24</f>
        <v>80.858508611694447</v>
      </c>
      <c r="Z24">
        <f>'Average Left'!Z24+'STDEV Left'!Z24</f>
        <v>-200.97097983226035</v>
      </c>
      <c r="AA24">
        <f>'Average Left'!AA24+'STDEV Left'!AA24</f>
        <v>-96.40976493145412</v>
      </c>
      <c r="AB24">
        <f>'Average Left'!AB24+'STDEV Left'!AB24</f>
        <v>273.00174355395831</v>
      </c>
      <c r="AC24">
        <f>'Average Left'!AC24+'STDEV Left'!AC24</f>
        <v>-488.24784910683712</v>
      </c>
      <c r="AD24">
        <f>'Average Left'!AD24+'STDEV Left'!AD24</f>
        <v>577.44707393761371</v>
      </c>
      <c r="AE24">
        <f>'Average Left'!AE24+'STDEV Left'!AE24</f>
        <v>-417.25998364460793</v>
      </c>
      <c r="AF24">
        <f>'Average Left'!AF24+'STDEV Left'!AF24</f>
        <v>729.61241121363537</v>
      </c>
      <c r="AG24">
        <f>'Average Left'!AG24+'STDEV Left'!AG24</f>
        <v>550.32480592938975</v>
      </c>
      <c r="AH24">
        <f>'Average Left'!AH24+'STDEV Left'!AH24</f>
        <v>-50.589402807634812</v>
      </c>
      <c r="AI24">
        <f>'Average Left'!AI24+'STDEV Left'!AI24</f>
        <v>-0.31813195046219639</v>
      </c>
      <c r="AJ24">
        <f>'Average Left'!AJ24+'STDEV Left'!AJ24</f>
        <v>2.6618670178357156</v>
      </c>
      <c r="AK24">
        <f>'Average Left'!AK24+'STDEV Left'!AK24</f>
        <v>-0.11933133577506538</v>
      </c>
      <c r="AL24">
        <f>'Average Left'!AL24+'STDEV Left'!AL24</f>
        <v>-0.73900486855995196</v>
      </c>
      <c r="AM24">
        <f>'Average Left'!AM24+'STDEV Left'!AM24</f>
        <v>2.8957833918636475</v>
      </c>
      <c r="AN24">
        <f>'Average Left'!AN24+'STDEV Left'!AN24</f>
        <v>1.0473815141526583</v>
      </c>
      <c r="AO24">
        <f>'Average Left'!AO24+'STDEV Left'!AO24</f>
        <v>0.60005309620808778</v>
      </c>
      <c r="AP24">
        <f>'Average Left'!AP24+'STDEV Left'!AP24</f>
        <v>-14.694923820615822</v>
      </c>
      <c r="AQ24">
        <f>'Average Left'!AQ24+'STDEV Left'!AQ24</f>
        <v>1.4099290914704048</v>
      </c>
      <c r="AR24">
        <f>'Average Left'!AR24+'STDEV Left'!AR24</f>
        <v>0.73288972513123285</v>
      </c>
      <c r="AS24">
        <f>'Average Left'!AS24+'STDEV Left'!AS24</f>
        <v>0.59741630840823168</v>
      </c>
      <c r="AT24">
        <f>'Average Left'!AT24+'STDEV Left'!AT24</f>
        <v>-11.026343325985428</v>
      </c>
    </row>
    <row r="25" spans="1:46" x14ac:dyDescent="0.25">
      <c r="A25">
        <v>23</v>
      </c>
      <c r="B25">
        <f>'Average Left'!B25+'STDEV Left'!B25</f>
        <v>5.3516188477649731</v>
      </c>
      <c r="C25">
        <f>'Average Left'!C25+'STDEV Left'!C25</f>
        <v>0.56169669091947705</v>
      </c>
      <c r="D25">
        <f>'Average Left'!D25+'STDEV Left'!D25</f>
        <v>-0.33144265960568786</v>
      </c>
      <c r="E25">
        <f>'Average Left'!E25+'STDEV Left'!E25</f>
        <v>-0.18013878701974231</v>
      </c>
      <c r="F25">
        <f>'Average Left'!F25+'STDEV Left'!F25</f>
        <v>2.9082295877430466</v>
      </c>
      <c r="G25">
        <f>'Average Left'!G25+'STDEV Left'!G25</f>
        <v>11.18619866387905</v>
      </c>
      <c r="H25">
        <f>'Average Left'!H25+'STDEV Left'!H25</f>
        <v>-3.1617106779673501</v>
      </c>
      <c r="I25">
        <f>'Average Left'!I25+'STDEV Left'!I25</f>
        <v>-4.5386144766461411</v>
      </c>
      <c r="J25">
        <f>'Average Left'!J25+'STDEV Left'!J25</f>
        <v>11.56574786758512</v>
      </c>
      <c r="K25">
        <f>'Average Left'!K25+'STDEV Left'!K25</f>
        <v>5.9271995208178305</v>
      </c>
      <c r="L25">
        <f>'Average Left'!L25+'STDEV Left'!L25</f>
        <v>-8.2476232717935698</v>
      </c>
      <c r="M25">
        <f>'Average Left'!M25+'STDEV Left'!M25</f>
        <v>27.380913226750796</v>
      </c>
      <c r="N25">
        <f>'Average Left'!N25+'STDEV Left'!N25</f>
        <v>13.29868481989492</v>
      </c>
      <c r="O25">
        <f>'Average Left'!O25+'STDEV Left'!O25</f>
        <v>3.8567042188293525</v>
      </c>
      <c r="P25">
        <f>'Average Left'!P25+'STDEV Left'!P25</f>
        <v>33.041054072268992</v>
      </c>
      <c r="Q25">
        <f>'Average Left'!Q25+'STDEV Left'!Q25</f>
        <v>5.1033392354291394</v>
      </c>
      <c r="R25">
        <f>'Average Left'!R25+'STDEV Left'!R25</f>
        <v>-11.945514384976752</v>
      </c>
      <c r="S25">
        <f>'Average Left'!S25+'STDEV Left'!S25</f>
        <v>13.395446068606747</v>
      </c>
      <c r="T25">
        <f>'Average Left'!T25+'STDEV Left'!T25</f>
        <v>-0.74152753468502253</v>
      </c>
      <c r="U25">
        <f>'Average Left'!U25+'STDEV Left'!U25</f>
        <v>98.582419677872466</v>
      </c>
      <c r="V25">
        <f>'Average Left'!V25+'STDEV Left'!V25</f>
        <v>-18.047070792212057</v>
      </c>
      <c r="W25">
        <f>'Average Left'!W25+'STDEV Left'!W25</f>
        <v>39.520954297084899</v>
      </c>
      <c r="X25">
        <f>'Average Left'!X25+'STDEV Left'!X25</f>
        <v>35.731040844973514</v>
      </c>
      <c r="Y25">
        <f>'Average Left'!Y25+'STDEV Left'!Y25</f>
        <v>83.160719910125806</v>
      </c>
      <c r="Z25">
        <f>'Average Left'!Z25+'STDEV Left'!Z25</f>
        <v>-207.15803046822953</v>
      </c>
      <c r="AA25">
        <f>'Average Left'!AA25+'STDEV Left'!AA25</f>
        <v>-96.667765707506206</v>
      </c>
      <c r="AB25">
        <f>'Average Left'!AB25+'STDEV Left'!AB25</f>
        <v>273.6930792979133</v>
      </c>
      <c r="AC25">
        <f>'Average Left'!AC25+'STDEV Left'!AC25</f>
        <v>-449.89301632567799</v>
      </c>
      <c r="AD25">
        <f>'Average Left'!AD25+'STDEV Left'!AD25</f>
        <v>562.23959336815733</v>
      </c>
      <c r="AE25">
        <f>'Average Left'!AE25+'STDEV Left'!AE25</f>
        <v>-412.33522070487373</v>
      </c>
      <c r="AF25">
        <f>'Average Left'!AF25+'STDEV Left'!AF25</f>
        <v>693.87356971100871</v>
      </c>
      <c r="AG25">
        <f>'Average Left'!AG25+'STDEV Left'!AG25</f>
        <v>545.90088890997117</v>
      </c>
      <c r="AH25">
        <f>'Average Left'!AH25+'STDEV Left'!AH25</f>
        <v>-34.239074492929653</v>
      </c>
      <c r="AI25">
        <f>'Average Left'!AI25+'STDEV Left'!AI25</f>
        <v>-0.23060653824490798</v>
      </c>
      <c r="AJ25">
        <f>'Average Left'!AJ25+'STDEV Left'!AJ25</f>
        <v>2.6544084359366233</v>
      </c>
      <c r="AK25">
        <f>'Average Left'!AK25+'STDEV Left'!AK25</f>
        <v>-9.8430264568174247E-2</v>
      </c>
      <c r="AL25">
        <f>'Average Left'!AL25+'STDEV Left'!AL25</f>
        <v>-0.56826160649999968</v>
      </c>
      <c r="AM25">
        <f>'Average Left'!AM25+'STDEV Left'!AM25</f>
        <v>2.9566047515750418</v>
      </c>
      <c r="AN25">
        <f>'Average Left'!AN25+'STDEV Left'!AN25</f>
        <v>0.97918784963365124</v>
      </c>
      <c r="AO25">
        <f>'Average Left'!AO25+'STDEV Left'!AO25</f>
        <v>0.61555650906036929</v>
      </c>
      <c r="AP25">
        <f>'Average Left'!AP25+'STDEV Left'!AP25</f>
        <v>-14.359470927702219</v>
      </c>
      <c r="AQ25">
        <f>'Average Left'!AQ25+'STDEV Left'!AQ25</f>
        <v>1.4540660274930446</v>
      </c>
      <c r="AR25">
        <f>'Average Left'!AR25+'STDEV Left'!AR25</f>
        <v>0.73970160670721075</v>
      </c>
      <c r="AS25">
        <f>'Average Left'!AS25+'STDEV Left'!AS25</f>
        <v>0.60562603162022299</v>
      </c>
      <c r="AT25">
        <f>'Average Left'!AT25+'STDEV Left'!AT25</f>
        <v>-11.112899378240133</v>
      </c>
    </row>
    <row r="26" spans="1:46" x14ac:dyDescent="0.25">
      <c r="A26">
        <v>24</v>
      </c>
      <c r="B26">
        <f>'Average Left'!B26+'STDEV Left'!B26</f>
        <v>5.3444879596160675</v>
      </c>
      <c r="C26">
        <f>'Average Left'!C26+'STDEV Left'!C26</f>
        <v>0.56117509831212131</v>
      </c>
      <c r="D26">
        <f>'Average Left'!D26+'STDEV Left'!D26</f>
        <v>-0.31716162336810394</v>
      </c>
      <c r="E26">
        <f>'Average Left'!E26+'STDEV Left'!E26</f>
        <v>-0.20331048539150562</v>
      </c>
      <c r="F26">
        <f>'Average Left'!F26+'STDEV Left'!F26</f>
        <v>2.9285256823917676</v>
      </c>
      <c r="G26">
        <f>'Average Left'!G26+'STDEV Left'!G26</f>
        <v>11.322203002786642</v>
      </c>
      <c r="H26">
        <f>'Average Left'!H26+'STDEV Left'!H26</f>
        <v>-3.1864641142700774</v>
      </c>
      <c r="I26">
        <f>'Average Left'!I26+'STDEV Left'!I26</f>
        <v>-4.4816240814225496</v>
      </c>
      <c r="J26">
        <f>'Average Left'!J26+'STDEV Left'!J26</f>
        <v>11.600296346423109</v>
      </c>
      <c r="K26">
        <f>'Average Left'!K26+'STDEV Left'!K26</f>
        <v>6.0423125126464896</v>
      </c>
      <c r="L26">
        <f>'Average Left'!L26+'STDEV Left'!L26</f>
        <v>-8.5522514487449843</v>
      </c>
      <c r="M26">
        <f>'Average Left'!M26+'STDEV Left'!M26</f>
        <v>27.257674709863924</v>
      </c>
      <c r="N26">
        <f>'Average Left'!N26+'STDEV Left'!N26</f>
        <v>13.673274597264882</v>
      </c>
      <c r="O26">
        <f>'Average Left'!O26+'STDEV Left'!O26</f>
        <v>3.0838424626185574</v>
      </c>
      <c r="P26">
        <f>'Average Left'!P26+'STDEV Left'!P26</f>
        <v>33.74679230983039</v>
      </c>
      <c r="Q26">
        <f>'Average Left'!Q26+'STDEV Left'!Q26</f>
        <v>4.4397978929222699</v>
      </c>
      <c r="R26">
        <f>'Average Left'!R26+'STDEV Left'!R26</f>
        <v>-11.414685198723802</v>
      </c>
      <c r="S26">
        <f>'Average Left'!S26+'STDEV Left'!S26</f>
        <v>14.098823699780256</v>
      </c>
      <c r="T26">
        <f>'Average Left'!T26+'STDEV Left'!T26</f>
        <v>-0.81431555865441041</v>
      </c>
      <c r="U26">
        <f>'Average Left'!U26+'STDEV Left'!U26</f>
        <v>96.127549359510795</v>
      </c>
      <c r="V26">
        <f>'Average Left'!V26+'STDEV Left'!V26</f>
        <v>-16.385823921688473</v>
      </c>
      <c r="W26">
        <f>'Average Left'!W26+'STDEV Left'!W26</f>
        <v>39.508983552298631</v>
      </c>
      <c r="X26">
        <f>'Average Left'!X26+'STDEV Left'!X26</f>
        <v>38.824436488244302</v>
      </c>
      <c r="Y26">
        <f>'Average Left'!Y26+'STDEV Left'!Y26</f>
        <v>85.609593318477494</v>
      </c>
      <c r="Z26">
        <f>'Average Left'!Z26+'STDEV Left'!Z26</f>
        <v>-212.26352196749488</v>
      </c>
      <c r="AA26">
        <f>'Average Left'!AA26+'STDEV Left'!AA26</f>
        <v>-98.736862622206033</v>
      </c>
      <c r="AB26">
        <f>'Average Left'!AB26+'STDEV Left'!AB26</f>
        <v>273.54528855668093</v>
      </c>
      <c r="AC26">
        <f>'Average Left'!AC26+'STDEV Left'!AC26</f>
        <v>-404.76279616159434</v>
      </c>
      <c r="AD26">
        <f>'Average Left'!AD26+'STDEV Left'!AD26</f>
        <v>542.87301329536126</v>
      </c>
      <c r="AE26">
        <f>'Average Left'!AE26+'STDEV Left'!AE26</f>
        <v>-395.97003442622827</v>
      </c>
      <c r="AF26">
        <f>'Average Left'!AF26+'STDEV Left'!AF26</f>
        <v>650.16383528080928</v>
      </c>
      <c r="AG26">
        <f>'Average Left'!AG26+'STDEV Left'!AG26</f>
        <v>541.36846530021194</v>
      </c>
      <c r="AH26">
        <f>'Average Left'!AH26+'STDEV Left'!AH26</f>
        <v>-18.745003911833003</v>
      </c>
      <c r="AI26">
        <f>'Average Left'!AI26+'STDEV Left'!AI26</f>
        <v>-0.16886763359258924</v>
      </c>
      <c r="AJ26">
        <f>'Average Left'!AJ26+'STDEV Left'!AJ26</f>
        <v>2.6087938706283902</v>
      </c>
      <c r="AK26">
        <f>'Average Left'!AK26+'STDEV Left'!AK26</f>
        <v>-7.8322727183352189E-2</v>
      </c>
      <c r="AL26">
        <f>'Average Left'!AL26+'STDEV Left'!AL26</f>
        <v>-0.4265909889829983</v>
      </c>
      <c r="AM26">
        <f>'Average Left'!AM26+'STDEV Left'!AM26</f>
        <v>3.0422886785518726</v>
      </c>
      <c r="AN26">
        <f>'Average Left'!AN26+'STDEV Left'!AN26</f>
        <v>0.89453619782443106</v>
      </c>
      <c r="AO26">
        <f>'Average Left'!AO26+'STDEV Left'!AO26</f>
        <v>0.61847571624344821</v>
      </c>
      <c r="AP26">
        <f>'Average Left'!AP26+'STDEV Left'!AP26</f>
        <v>-13.93938936807511</v>
      </c>
      <c r="AQ26">
        <f>'Average Left'!AQ26+'STDEV Left'!AQ26</f>
        <v>1.5006691860588965</v>
      </c>
      <c r="AR26">
        <f>'Average Left'!AR26+'STDEV Left'!AR26</f>
        <v>0.74441219749905296</v>
      </c>
      <c r="AS26">
        <f>'Average Left'!AS26+'STDEV Left'!AS26</f>
        <v>0.60080627871123982</v>
      </c>
      <c r="AT26">
        <f>'Average Left'!AT26+'STDEV Left'!AT26</f>
        <v>-11.122932390955869</v>
      </c>
    </row>
    <row r="27" spans="1:46" x14ac:dyDescent="0.25">
      <c r="A27">
        <v>25</v>
      </c>
      <c r="B27">
        <f>'Average Left'!B27+'STDEV Left'!B27</f>
        <v>5.3373586607223622</v>
      </c>
      <c r="C27">
        <f>'Average Left'!C27+'STDEV Left'!C27</f>
        <v>0.5606535639264042</v>
      </c>
      <c r="D27">
        <f>'Average Left'!D27+'STDEV Left'!D27</f>
        <v>-0.31025854531792241</v>
      </c>
      <c r="E27">
        <f>'Average Left'!E27+'STDEV Left'!E27</f>
        <v>-0.21721547054887075</v>
      </c>
      <c r="F27">
        <f>'Average Left'!F27+'STDEV Left'!F27</f>
        <v>2.9399760136286464</v>
      </c>
      <c r="G27">
        <f>'Average Left'!G27+'STDEV Left'!G27</f>
        <v>11.458320119722467</v>
      </c>
      <c r="H27">
        <f>'Average Left'!H27+'STDEV Left'!H27</f>
        <v>-3.2111780210726608</v>
      </c>
      <c r="I27">
        <f>'Average Left'!I27+'STDEV Left'!I27</f>
        <v>-4.4246193853792297</v>
      </c>
      <c r="J27">
        <f>'Average Left'!J27+'STDEV Left'!J27</f>
        <v>11.635054356917479</v>
      </c>
      <c r="K27">
        <f>'Average Left'!K27+'STDEV Left'!K27</f>
        <v>6.1576467916119313</v>
      </c>
      <c r="L27">
        <f>'Average Left'!L27+'STDEV Left'!L27</f>
        <v>-8.8565821520267498</v>
      </c>
      <c r="M27">
        <f>'Average Left'!M27+'STDEV Left'!M27</f>
        <v>27.134437142575067</v>
      </c>
      <c r="N27">
        <f>'Average Left'!N27+'STDEV Left'!N27</f>
        <v>14.047940441438188</v>
      </c>
      <c r="O27">
        <f>'Average Left'!O27+'STDEV Left'!O27</f>
        <v>2.3114170291972043</v>
      </c>
      <c r="P27">
        <f>'Average Left'!P27+'STDEV Left'!P27</f>
        <v>34.456177000299057</v>
      </c>
      <c r="Q27">
        <f>'Average Left'!Q27+'STDEV Left'!Q27</f>
        <v>3.7779286107702852</v>
      </c>
      <c r="R27">
        <f>'Average Left'!R27+'STDEV Left'!R27</f>
        <v>-10.860658110152627</v>
      </c>
      <c r="S27">
        <f>'Average Left'!S27+'STDEV Left'!S27</f>
        <v>14.803353568204642</v>
      </c>
      <c r="T27">
        <f>'Average Left'!T27+'STDEV Left'!T27</f>
        <v>-0.88050502222038141</v>
      </c>
      <c r="U27">
        <f>'Average Left'!U27+'STDEV Left'!U27</f>
        <v>93.976841923132966</v>
      </c>
      <c r="V27">
        <f>'Average Left'!V27+'STDEV Left'!V27</f>
        <v>-14.717820304680753</v>
      </c>
      <c r="W27">
        <f>'Average Left'!W27+'STDEV Left'!W27</f>
        <v>39.519372733455668</v>
      </c>
      <c r="X27">
        <f>'Average Left'!X27+'STDEV Left'!X27</f>
        <v>42.16988830621041</v>
      </c>
      <c r="Y27">
        <f>'Average Left'!Y27+'STDEV Left'!Y27</f>
        <v>88.067566903092498</v>
      </c>
      <c r="Z27">
        <f>'Average Left'!Z27+'STDEV Left'!Z27</f>
        <v>-216.75719605711654</v>
      </c>
      <c r="AA27">
        <f>'Average Left'!AA27+'STDEV Left'!AA27</f>
        <v>-100.80223806748023</v>
      </c>
      <c r="AB27">
        <f>'Average Left'!AB27+'STDEV Left'!AB27</f>
        <v>273.48022515117037</v>
      </c>
      <c r="AC27">
        <f>'Average Left'!AC27+'STDEV Left'!AC27</f>
        <v>-359.33821110433769</v>
      </c>
      <c r="AD27">
        <f>'Average Left'!AD27+'STDEV Left'!AD27</f>
        <v>523.52568732059024</v>
      </c>
      <c r="AE27">
        <f>'Average Left'!AE27+'STDEV Left'!AE27</f>
        <v>-379.60480014441043</v>
      </c>
      <c r="AF27">
        <f>'Average Left'!AF27+'STDEV Left'!AF27</f>
        <v>606.65840114747778</v>
      </c>
      <c r="AG27">
        <f>'Average Left'!AG27+'STDEV Left'!AG27</f>
        <v>536.90593535390894</v>
      </c>
      <c r="AH27">
        <f>'Average Left'!AH27+'STDEV Left'!AH27</f>
        <v>-3.2431166812061818</v>
      </c>
      <c r="AI27">
        <f>'Average Left'!AI27+'STDEV Left'!AI27</f>
        <v>-9.6580541857666263E-2</v>
      </c>
      <c r="AJ27">
        <f>'Average Left'!AJ27+'STDEV Left'!AJ27</f>
        <v>2.5640112004060334</v>
      </c>
      <c r="AK27">
        <f>'Average Left'!AK27+'STDEV Left'!AK27</f>
        <v>-5.8196671094715526E-2</v>
      </c>
      <c r="AL27">
        <f>'Average Left'!AL27+'STDEV Left'!AL27</f>
        <v>-0.24878301728049207</v>
      </c>
      <c r="AM27">
        <f>'Average Left'!AM27+'STDEV Left'!AM27</f>
        <v>3.1406818715121045</v>
      </c>
      <c r="AN27">
        <f>'Average Left'!AN27+'STDEV Left'!AN27</f>
        <v>0.81054877262921421</v>
      </c>
      <c r="AO27">
        <f>'Average Left'!AO27+'STDEV Left'!AO27</f>
        <v>0.62344823876587852</v>
      </c>
      <c r="AP27">
        <f>'Average Left'!AP27+'STDEV Left'!AP27</f>
        <v>-13.452562166148473</v>
      </c>
      <c r="AQ27">
        <f>'Average Left'!AQ27+'STDEV Left'!AQ27</f>
        <v>1.5474320395930332</v>
      </c>
      <c r="AR27">
        <f>'Average Left'!AR27+'STDEV Left'!AR27</f>
        <v>0.7491364006763781</v>
      </c>
      <c r="AS27">
        <f>'Average Left'!AS27+'STDEV Left'!AS27</f>
        <v>0.59599539640887733</v>
      </c>
      <c r="AT27">
        <f>'Average Left'!AT27+'STDEV Left'!AT27</f>
        <v>-11.111228235608626</v>
      </c>
    </row>
    <row r="28" spans="1:46" x14ac:dyDescent="0.25">
      <c r="A28">
        <v>26</v>
      </c>
      <c r="B28">
        <f>'Average Left'!B28+'STDEV Left'!B28</f>
        <v>5.3299618666693034</v>
      </c>
      <c r="C28">
        <f>'Average Left'!C28+'STDEV Left'!C28</f>
        <v>0.56014698360724191</v>
      </c>
      <c r="D28">
        <f>'Average Left'!D28+'STDEV Left'!D28</f>
        <v>-0.31169236193241751</v>
      </c>
      <c r="E28">
        <f>'Average Left'!E28+'STDEV Left'!E28</f>
        <v>-0.21992681525384697</v>
      </c>
      <c r="F28">
        <f>'Average Left'!F28+'STDEV Left'!F28</f>
        <v>2.9494479725126896</v>
      </c>
      <c r="G28">
        <f>'Average Left'!G28+'STDEV Left'!G28</f>
        <v>11.58971633971799</v>
      </c>
      <c r="H28">
        <f>'Average Left'!H28+'STDEV Left'!H28</f>
        <v>-3.2316856547128583</v>
      </c>
      <c r="I28">
        <f>'Average Left'!I28+'STDEV Left'!I28</f>
        <v>-4.3717075351190857</v>
      </c>
      <c r="J28">
        <f>'Average Left'!J28+'STDEV Left'!J28</f>
        <v>11.672321741864755</v>
      </c>
      <c r="K28">
        <f>'Average Left'!K28+'STDEV Left'!K28</f>
        <v>6.2797544042021878</v>
      </c>
      <c r="L28">
        <f>'Average Left'!L28+'STDEV Left'!L28</f>
        <v>-9.1657079081322728</v>
      </c>
      <c r="M28">
        <f>'Average Left'!M28+'STDEV Left'!M28</f>
        <v>26.998747217257986</v>
      </c>
      <c r="N28">
        <f>'Average Left'!N28+'STDEV Left'!N28</f>
        <v>14.409410012137869</v>
      </c>
      <c r="O28">
        <f>'Average Left'!O28+'STDEV Left'!O28</f>
        <v>1.6193255153870545</v>
      </c>
      <c r="P28">
        <f>'Average Left'!P28+'STDEV Left'!P28</f>
        <v>35.068282756497887</v>
      </c>
      <c r="Q28">
        <f>'Average Left'!Q28+'STDEV Left'!Q28</f>
        <v>3.1242662965783783</v>
      </c>
      <c r="R28">
        <f>'Average Left'!R28+'STDEV Left'!R28</f>
        <v>-10.410593877182647</v>
      </c>
      <c r="S28">
        <f>'Average Left'!S28+'STDEV Left'!S28</f>
        <v>15.487554535612238</v>
      </c>
      <c r="T28">
        <f>'Average Left'!T28+'STDEV Left'!T28</f>
        <v>-0.88717754714960217</v>
      </c>
      <c r="U28">
        <f>'Average Left'!U28+'STDEV Left'!U28</f>
        <v>91.633620624163086</v>
      </c>
      <c r="V28">
        <f>'Average Left'!V28+'STDEV Left'!V28</f>
        <v>-13.119515706320051</v>
      </c>
      <c r="W28">
        <f>'Average Left'!W28+'STDEV Left'!W28</f>
        <v>39.156653929959433</v>
      </c>
      <c r="X28">
        <f>'Average Left'!X28+'STDEV Left'!X28</f>
        <v>45.562576289654935</v>
      </c>
      <c r="Y28">
        <f>'Average Left'!Y28+'STDEV Left'!Y28</f>
        <v>89.180778418855681</v>
      </c>
      <c r="Z28">
        <f>'Average Left'!Z28+'STDEV Left'!Z28</f>
        <v>-219.11238777514012</v>
      </c>
      <c r="AA28">
        <f>'Average Left'!AA28+'STDEV Left'!AA28</f>
        <v>-107.83094179128088</v>
      </c>
      <c r="AB28">
        <f>'Average Left'!AB28+'STDEV Left'!AB28</f>
        <v>270.46616310323475</v>
      </c>
      <c r="AC28">
        <f>'Average Left'!AC28+'STDEV Left'!AC28</f>
        <v>-311.82639705041629</v>
      </c>
      <c r="AD28">
        <f>'Average Left'!AD28+'STDEV Left'!AD28</f>
        <v>497.89883478039826</v>
      </c>
      <c r="AE28">
        <f>'Average Left'!AE28+'STDEV Left'!AE28</f>
        <v>-358.44846518580022</v>
      </c>
      <c r="AF28">
        <f>'Average Left'!AF28+'STDEV Left'!AF28</f>
        <v>542.58539355628318</v>
      </c>
      <c r="AG28">
        <f>'Average Left'!AG28+'STDEV Left'!AG28</f>
        <v>531.00708812506264</v>
      </c>
      <c r="AH28">
        <f>'Average Left'!AH28+'STDEV Left'!AH28</f>
        <v>10.640528724844113</v>
      </c>
      <c r="AI28">
        <f>'Average Left'!AI28+'STDEV Left'!AI28</f>
        <v>1.2264731747798963E-2</v>
      </c>
      <c r="AJ28">
        <f>'Average Left'!AJ28+'STDEV Left'!AJ28</f>
        <v>2.5349797207637561</v>
      </c>
      <c r="AK28">
        <f>'Average Left'!AK28+'STDEV Left'!AK28</f>
        <v>-4.0874152916024455E-2</v>
      </c>
      <c r="AL28">
        <f>'Average Left'!AL28+'STDEV Left'!AL28</f>
        <v>7.8235760915364549E-2</v>
      </c>
      <c r="AM28">
        <f>'Average Left'!AM28+'STDEV Left'!AM28</f>
        <v>3.243796523694729</v>
      </c>
      <c r="AN28">
        <f>'Average Left'!AN28+'STDEV Left'!AN28</f>
        <v>0.73393387579575697</v>
      </c>
      <c r="AO28">
        <f>'Average Left'!AO28+'STDEV Left'!AO28</f>
        <v>0.63605388351206216</v>
      </c>
      <c r="AP28">
        <f>'Average Left'!AP28+'STDEV Left'!AP28</f>
        <v>-12.740307962429565</v>
      </c>
      <c r="AQ28">
        <f>'Average Left'!AQ28+'STDEV Left'!AQ28</f>
        <v>1.594227296267243</v>
      </c>
      <c r="AR28">
        <f>'Average Left'!AR28+'STDEV Left'!AR28</f>
        <v>0.75462926275491304</v>
      </c>
      <c r="AS28">
        <f>'Average Left'!AS28+'STDEV Left'!AS28</f>
        <v>0.59508311311966267</v>
      </c>
      <c r="AT28">
        <f>'Average Left'!AT28+'STDEV Left'!AT28</f>
        <v>-11.064152851464984</v>
      </c>
    </row>
    <row r="29" spans="1:46" x14ac:dyDescent="0.25">
      <c r="A29">
        <v>27</v>
      </c>
      <c r="B29">
        <f>'Average Left'!B29+'STDEV Left'!B29</f>
        <v>5.3221201678969061</v>
      </c>
      <c r="C29">
        <f>'Average Left'!C29+'STDEV Left'!C29</f>
        <v>0.55969240919027008</v>
      </c>
      <c r="D29">
        <f>'Average Left'!D29+'STDEV Left'!D29</f>
        <v>-0.31573865080732533</v>
      </c>
      <c r="E29">
        <f>'Average Left'!E29+'STDEV Left'!E29</f>
        <v>-0.22095038471385878</v>
      </c>
      <c r="F29">
        <f>'Average Left'!F29+'STDEV Left'!F29</f>
        <v>2.9705838767361712</v>
      </c>
      <c r="G29">
        <f>'Average Left'!G29+'STDEV Left'!G29</f>
        <v>11.712748602948164</v>
      </c>
      <c r="H29">
        <f>'Average Left'!H29+'STDEV Left'!H29</f>
        <v>-3.2496779232257897</v>
      </c>
      <c r="I29">
        <f>'Average Left'!I29+'STDEV Left'!I29</f>
        <v>-4.3173448587062175</v>
      </c>
      <c r="J29">
        <f>'Average Left'!J29+'STDEV Left'!J29</f>
        <v>11.712462992853483</v>
      </c>
      <c r="K29">
        <f>'Average Left'!K29+'STDEV Left'!K29</f>
        <v>6.4045170362797617</v>
      </c>
      <c r="L29">
        <f>'Average Left'!L29+'STDEV Left'!L29</f>
        <v>-9.4861283128588312</v>
      </c>
      <c r="M29">
        <f>'Average Left'!M29+'STDEV Left'!M29</f>
        <v>26.852816788193834</v>
      </c>
      <c r="N29">
        <f>'Average Left'!N29+'STDEV Left'!N29</f>
        <v>14.772451670056123</v>
      </c>
      <c r="O29">
        <f>'Average Left'!O29+'STDEV Left'!O29</f>
        <v>0.94603899246310419</v>
      </c>
      <c r="P29">
        <f>'Average Left'!P29+'STDEV Left'!P29</f>
        <v>35.672229647526642</v>
      </c>
      <c r="Q29">
        <f>'Average Left'!Q29+'STDEV Left'!Q29</f>
        <v>2.4654849274496899</v>
      </c>
      <c r="R29">
        <f>'Average Left'!R29+'STDEV Left'!R29</f>
        <v>-10.0825877970973</v>
      </c>
      <c r="S29">
        <f>'Average Left'!S29+'STDEV Left'!S29</f>
        <v>16.160445060267122</v>
      </c>
      <c r="T29">
        <f>'Average Left'!T29+'STDEV Left'!T29</f>
        <v>-0.88539616900916185</v>
      </c>
      <c r="U29">
        <f>'Average Left'!U29+'STDEV Left'!U29</f>
        <v>89.781736330387602</v>
      </c>
      <c r="V29">
        <f>'Average Left'!V29+'STDEV Left'!V29</f>
        <v>-11.495694631578267</v>
      </c>
      <c r="W29">
        <f>'Average Left'!W29+'STDEV Left'!W29</f>
        <v>38.208885030380856</v>
      </c>
      <c r="X29">
        <f>'Average Left'!X29+'STDEV Left'!X29</f>
        <v>49.620394134807675</v>
      </c>
      <c r="Y29">
        <f>'Average Left'!Y29+'STDEV Left'!Y29</f>
        <v>90.519888265371691</v>
      </c>
      <c r="Z29">
        <f>'Average Left'!Z29+'STDEV Left'!Z29</f>
        <v>-220.08645122235362</v>
      </c>
      <c r="AA29">
        <f>'Average Left'!AA29+'STDEV Left'!AA29</f>
        <v>-116.13479300381807</v>
      </c>
      <c r="AB29">
        <f>'Average Left'!AB29+'STDEV Left'!AB29</f>
        <v>266.73739015339055</v>
      </c>
      <c r="AC29">
        <f>'Average Left'!AC29+'STDEV Left'!AC29</f>
        <v>-260.63445051741689</v>
      </c>
      <c r="AD29">
        <f>'Average Left'!AD29+'STDEV Left'!AD29</f>
        <v>469.59874864829703</v>
      </c>
      <c r="AE29">
        <f>'Average Left'!AE29+'STDEV Left'!AE29</f>
        <v>-328.57062856651419</v>
      </c>
      <c r="AF29">
        <f>'Average Left'!AF29+'STDEV Left'!AF29</f>
        <v>474.11065929327879</v>
      </c>
      <c r="AG29">
        <f>'Average Left'!AG29+'STDEV Left'!AG29</f>
        <v>524.76023091574837</v>
      </c>
      <c r="AH29">
        <f>'Average Left'!AH29+'STDEV Left'!AH29</f>
        <v>22.734341338482956</v>
      </c>
      <c r="AI29">
        <f>'Average Left'!AI29+'STDEV Left'!AI29</f>
        <v>0.1950341834105663</v>
      </c>
      <c r="AJ29">
        <f>'Average Left'!AJ29+'STDEV Left'!AJ29</f>
        <v>2.5665980536440927</v>
      </c>
      <c r="AK29">
        <f>'Average Left'!AK29+'STDEV Left'!AK29</f>
        <v>-3.3994329154522947E-2</v>
      </c>
      <c r="AL29">
        <f>'Average Left'!AL29+'STDEV Left'!AL29</f>
        <v>0.72131736451257811</v>
      </c>
      <c r="AM29">
        <f>'Average Left'!AM29+'STDEV Left'!AM29</f>
        <v>3.3239876034957936</v>
      </c>
      <c r="AN29">
        <f>'Average Left'!AN29+'STDEV Left'!AN29</f>
        <v>0.67477032101583734</v>
      </c>
      <c r="AO29">
        <f>'Average Left'!AO29+'STDEV Left'!AO29</f>
        <v>0.64641659143081553</v>
      </c>
      <c r="AP29">
        <f>'Average Left'!AP29+'STDEV Left'!AP29</f>
        <v>-11.72174664504972</v>
      </c>
      <c r="AQ29">
        <f>'Average Left'!AQ29+'STDEV Left'!AQ29</f>
        <v>1.6416823530272711</v>
      </c>
      <c r="AR29">
        <f>'Average Left'!AR29+'STDEV Left'!AR29</f>
        <v>0.76020249875505574</v>
      </c>
      <c r="AS29">
        <f>'Average Left'!AS29+'STDEV Left'!AS29</f>
        <v>0.60662202221186745</v>
      </c>
      <c r="AT29">
        <f>'Average Left'!AT29+'STDEV Left'!AT29</f>
        <v>-10.935753321358149</v>
      </c>
    </row>
    <row r="30" spans="1:46" x14ac:dyDescent="0.25">
      <c r="A30">
        <v>28</v>
      </c>
      <c r="B30">
        <f>'Average Left'!B30+'STDEV Left'!B30</f>
        <v>5.314281077959504</v>
      </c>
      <c r="C30">
        <f>'Average Left'!C30+'STDEV Left'!C30</f>
        <v>0.55923826504180896</v>
      </c>
      <c r="D30">
        <f>'Average Left'!D30+'STDEV Left'!D30</f>
        <v>-0.31611861973875777</v>
      </c>
      <c r="E30">
        <f>'Average Left'!E30+'STDEV Left'!E30</f>
        <v>-0.2225596174562357</v>
      </c>
      <c r="F30">
        <f>'Average Left'!F30+'STDEV Left'!F30</f>
        <v>2.9872790657596617</v>
      </c>
      <c r="G30">
        <f>'Average Left'!G30+'STDEV Left'!G30</f>
        <v>11.835314043958599</v>
      </c>
      <c r="H30">
        <f>'Average Left'!H30+'STDEV Left'!H30</f>
        <v>-3.2668811308558978</v>
      </c>
      <c r="I30">
        <f>'Average Left'!I30+'STDEV Left'!I30</f>
        <v>-4.2640417694348729</v>
      </c>
      <c r="J30">
        <f>'Average Left'!J30+'STDEV Left'!J30</f>
        <v>11.753158087396653</v>
      </c>
      <c r="K30">
        <f>'Average Left'!K30+'STDEV Left'!K30</f>
        <v>6.5293056364077273</v>
      </c>
      <c r="L30">
        <f>'Average Left'!L30+'STDEV Left'!L30</f>
        <v>-9.8063319172521002</v>
      </c>
      <c r="M30">
        <f>'Average Left'!M30+'STDEV Left'!M30</f>
        <v>26.701754920071274</v>
      </c>
      <c r="N30">
        <f>'Average Left'!N30+'STDEV Left'!N30</f>
        <v>15.128589383749947</v>
      </c>
      <c r="O30">
        <f>'Average Left'!O30+'STDEV Left'!O30</f>
        <v>0.29850141533995544</v>
      </c>
      <c r="P30">
        <f>'Average Left'!P30+'STDEV Left'!P30</f>
        <v>36.251629462475577</v>
      </c>
      <c r="Q30">
        <f>'Average Left'!Q30+'STDEV Left'!Q30</f>
        <v>1.8179465841228042</v>
      </c>
      <c r="R30">
        <f>'Average Left'!R30+'STDEV Left'!R30</f>
        <v>-9.6997639702244545</v>
      </c>
      <c r="S30">
        <f>'Average Left'!S30+'STDEV Left'!S30</f>
        <v>16.829355926950299</v>
      </c>
      <c r="T30">
        <f>'Average Left'!T30+'STDEV Left'!T30</f>
        <v>-0.87068669223719342</v>
      </c>
      <c r="U30">
        <f>'Average Left'!U30+'STDEV Left'!U30</f>
        <v>87.820144708943303</v>
      </c>
      <c r="V30">
        <f>'Average Left'!V30+'STDEV Left'!V30</f>
        <v>-9.9061377508720589</v>
      </c>
      <c r="W30">
        <f>'Average Left'!W30+'STDEV Left'!W30</f>
        <v>37.254221935036576</v>
      </c>
      <c r="X30">
        <f>'Average Left'!X30+'STDEV Left'!X30</f>
        <v>54.070524367585556</v>
      </c>
      <c r="Y30">
        <f>'Average Left'!Y30+'STDEV Left'!Y30</f>
        <v>91.376313641282195</v>
      </c>
      <c r="Z30">
        <f>'Average Left'!Z30+'STDEV Left'!Z30</f>
        <v>-220.45071080515851</v>
      </c>
      <c r="AA30">
        <f>'Average Left'!AA30+'STDEV Left'!AA30</f>
        <v>-125.34319370787887</v>
      </c>
      <c r="AB30">
        <f>'Average Left'!AB30+'STDEV Left'!AB30</f>
        <v>262.62189669731185</v>
      </c>
      <c r="AC30">
        <f>'Average Left'!AC30+'STDEV Left'!AC30</f>
        <v>-209.29960876053832</v>
      </c>
      <c r="AD30">
        <f>'Average Left'!AD30+'STDEV Left'!AD30</f>
        <v>440.62830390753231</v>
      </c>
      <c r="AE30">
        <f>'Average Left'!AE30+'STDEV Left'!AE30</f>
        <v>-298.28150208575204</v>
      </c>
      <c r="AF30">
        <f>'Average Left'!AF30+'STDEV Left'!AF30</f>
        <v>405.37587931638177</v>
      </c>
      <c r="AG30">
        <f>'Average Left'!AG30+'STDEV Left'!AG30</f>
        <v>518.1607693298771</v>
      </c>
      <c r="AH30">
        <f>'Average Left'!AH30+'STDEV Left'!AH30</f>
        <v>34.555895892688994</v>
      </c>
      <c r="AI30">
        <f>'Average Left'!AI30+'STDEV Left'!AI30</f>
        <v>0.37838654960295065</v>
      </c>
      <c r="AJ30">
        <f>'Average Left'!AJ30+'STDEV Left'!AJ30</f>
        <v>2.598570932788681</v>
      </c>
      <c r="AK30">
        <f>'Average Left'!AK30+'STDEV Left'!AK30</f>
        <v>-2.4873230547545248E-2</v>
      </c>
      <c r="AL30">
        <f>'Average Left'!AL30+'STDEV Left'!AL30</f>
        <v>1.3660343768126182</v>
      </c>
      <c r="AM30">
        <f>'Average Left'!AM30+'STDEV Left'!AM30</f>
        <v>3.4042720920184295</v>
      </c>
      <c r="AN30">
        <f>'Average Left'!AN30+'STDEV Left'!AN30</f>
        <v>0.61762317825428115</v>
      </c>
      <c r="AO30">
        <f>'Average Left'!AO30+'STDEV Left'!AO30</f>
        <v>0.66341042740312406</v>
      </c>
      <c r="AP30">
        <f>'Average Left'!AP30+'STDEV Left'!AP30</f>
        <v>-10.668907557835752</v>
      </c>
      <c r="AQ30">
        <f>'Average Left'!AQ30+'STDEV Left'!AQ30</f>
        <v>1.6899439956218305</v>
      </c>
      <c r="AR30">
        <f>'Average Left'!AR30+'STDEV Left'!AR30</f>
        <v>0.76587951318015723</v>
      </c>
      <c r="AS30">
        <f>'Average Left'!AS30+'STDEV Left'!AS30</f>
        <v>0.61764053569268573</v>
      </c>
      <c r="AT30">
        <f>'Average Left'!AT30+'STDEV Left'!AT30</f>
        <v>-10.807143246294583</v>
      </c>
    </row>
    <row r="31" spans="1:46" x14ac:dyDescent="0.25">
      <c r="A31">
        <v>29</v>
      </c>
      <c r="B31">
        <f>'Average Left'!B31+'STDEV Left'!B31</f>
        <v>5.3063720939610857</v>
      </c>
      <c r="C31">
        <f>'Average Left'!C31+'STDEV Left'!C31</f>
        <v>0.5587870780493257</v>
      </c>
      <c r="D31">
        <f>'Average Left'!D31+'STDEV Left'!D31</f>
        <v>-0.30702064326442868</v>
      </c>
      <c r="E31">
        <f>'Average Left'!E31+'STDEV Left'!E31</f>
        <v>-0.22421392190348072</v>
      </c>
      <c r="F31">
        <f>'Average Left'!F31+'STDEV Left'!F31</f>
        <v>3.005173352723705</v>
      </c>
      <c r="G31">
        <f>'Average Left'!G31+'STDEV Left'!G31</f>
        <v>11.948701012607239</v>
      </c>
      <c r="H31">
        <f>'Average Left'!H31+'STDEV Left'!H31</f>
        <v>-3.2828619230652167</v>
      </c>
      <c r="I31">
        <f>'Average Left'!I31+'STDEV Left'!I31</f>
        <v>-4.2160534702082488</v>
      </c>
      <c r="J31">
        <f>'Average Left'!J31+'STDEV Left'!J31</f>
        <v>11.794763548906998</v>
      </c>
      <c r="K31">
        <f>'Average Left'!K31+'STDEV Left'!K31</f>
        <v>6.6530162452105142</v>
      </c>
      <c r="L31">
        <f>'Average Left'!L31+'STDEV Left'!L31</f>
        <v>-10.12919811914278</v>
      </c>
      <c r="M31">
        <f>'Average Left'!M31+'STDEV Left'!M31</f>
        <v>26.537556894185887</v>
      </c>
      <c r="N31">
        <f>'Average Left'!N31+'STDEV Left'!N31</f>
        <v>15.463618123449262</v>
      </c>
      <c r="O31">
        <f>'Average Left'!O31+'STDEV Left'!O31</f>
        <v>-0.28160098998980287</v>
      </c>
      <c r="P31">
        <f>'Average Left'!P31+'STDEV Left'!P31</f>
        <v>36.725862271902756</v>
      </c>
      <c r="Q31">
        <f>'Average Left'!Q31+'STDEV Left'!Q31</f>
        <v>1.1869453767620912</v>
      </c>
      <c r="R31">
        <f>'Average Left'!R31+'STDEV Left'!R31</f>
        <v>-9.4578889452300103</v>
      </c>
      <c r="S31">
        <f>'Average Left'!S31+'STDEV Left'!S31</f>
        <v>17.468767579276509</v>
      </c>
      <c r="T31">
        <f>'Average Left'!T31+'STDEV Left'!T31</f>
        <v>-0.81552509796331041</v>
      </c>
      <c r="U31">
        <f>'Average Left'!U31+'STDEV Left'!U31</f>
        <v>85.578661505197445</v>
      </c>
      <c r="V31">
        <f>'Average Left'!V31+'STDEV Left'!V31</f>
        <v>-8.509598459786929</v>
      </c>
      <c r="W31">
        <f>'Average Left'!W31+'STDEV Left'!W31</f>
        <v>35.995358788183836</v>
      </c>
      <c r="X31">
        <f>'Average Left'!X31+'STDEV Left'!X31</f>
        <v>58.973829750646374</v>
      </c>
      <c r="Y31">
        <f>'Average Left'!Y31+'STDEV Left'!Y31</f>
        <v>90.840145766081179</v>
      </c>
      <c r="Z31">
        <f>'Average Left'!Z31+'STDEV Left'!Z31</f>
        <v>-219.35100411241828</v>
      </c>
      <c r="AA31">
        <f>'Average Left'!AA31+'STDEV Left'!AA31</f>
        <v>-137.02026025492</v>
      </c>
      <c r="AB31">
        <f>'Average Left'!AB31+'STDEV Left'!AB31</f>
        <v>257.60715537216606</v>
      </c>
      <c r="AC31">
        <f>'Average Left'!AC31+'STDEV Left'!AC31</f>
        <v>-156.26910753174718</v>
      </c>
      <c r="AD31">
        <f>'Average Left'!AD31+'STDEV Left'!AD31</f>
        <v>409.55288427970652</v>
      </c>
      <c r="AE31">
        <f>'Average Left'!AE31+'STDEV Left'!AE31</f>
        <v>-262.00873709130008</v>
      </c>
      <c r="AF31">
        <f>'Average Left'!AF31+'STDEV Left'!AF31</f>
        <v>333.20732113943177</v>
      </c>
      <c r="AG31">
        <f>'Average Left'!AG31+'STDEV Left'!AG31</f>
        <v>510.63093051501312</v>
      </c>
      <c r="AH31">
        <f>'Average Left'!AH31+'STDEV Left'!AH31</f>
        <v>43.444407673717329</v>
      </c>
      <c r="AI31">
        <f>'Average Left'!AI31+'STDEV Left'!AI31</f>
        <v>0.58654671764129118</v>
      </c>
      <c r="AJ31">
        <f>'Average Left'!AJ31+'STDEV Left'!AJ31</f>
        <v>2.6417880170978436</v>
      </c>
      <c r="AK31">
        <f>'Average Left'!AK31+'STDEV Left'!AK31</f>
        <v>-1.5833925313948123E-2</v>
      </c>
      <c r="AL31">
        <f>'Average Left'!AL31+'STDEV Left'!AL31</f>
        <v>2.2048823111251217</v>
      </c>
      <c r="AM31">
        <f>'Average Left'!AM31+'STDEV Left'!AM31</f>
        <v>3.4186602698964439</v>
      </c>
      <c r="AN31">
        <f>'Average Left'!AN31+'STDEV Left'!AN31</f>
        <v>0.56508739273692643</v>
      </c>
      <c r="AO31">
        <f>'Average Left'!AO31+'STDEV Left'!AO31</f>
        <v>0.67803030149502852</v>
      </c>
      <c r="AP31">
        <f>'Average Left'!AP31+'STDEV Left'!AP31</f>
        <v>-9.4412969406074918</v>
      </c>
      <c r="AQ31">
        <f>'Average Left'!AQ31+'STDEV Left'!AQ31</f>
        <v>1.7412715841071393</v>
      </c>
      <c r="AR31">
        <f>'Average Left'!AR31+'STDEV Left'!AR31</f>
        <v>0.77137886174150228</v>
      </c>
      <c r="AS31">
        <f>'Average Left'!AS31+'STDEV Left'!AS31</f>
        <v>0.62667213033165559</v>
      </c>
      <c r="AT31">
        <f>'Average Left'!AT31+'STDEV Left'!AT31</f>
        <v>-10.65969590411115</v>
      </c>
    </row>
    <row r="32" spans="1:46" x14ac:dyDescent="0.25">
      <c r="A32">
        <v>30</v>
      </c>
      <c r="B32">
        <f>'Average Left'!B32+'STDEV Left'!B32</f>
        <v>5.2986682120575272</v>
      </c>
      <c r="C32">
        <f>'Average Left'!C32+'STDEV Left'!C32</f>
        <v>0.5583956636728612</v>
      </c>
      <c r="D32">
        <f>'Average Left'!D32+'STDEV Left'!D32</f>
        <v>-0.28360564820528755</v>
      </c>
      <c r="E32">
        <f>'Average Left'!E32+'STDEV Left'!E32</f>
        <v>-0.22532249109207311</v>
      </c>
      <c r="F32">
        <f>'Average Left'!F32+'STDEV Left'!F32</f>
        <v>3.0239394017391774</v>
      </c>
      <c r="G32">
        <f>'Average Left'!G32+'STDEV Left'!G32</f>
        <v>12.053183678789194</v>
      </c>
      <c r="H32">
        <f>'Average Left'!H32+'STDEV Left'!H32</f>
        <v>-3.2951082627458308</v>
      </c>
      <c r="I32">
        <f>'Average Left'!I32+'STDEV Left'!I32</f>
        <v>-4.167595647020832</v>
      </c>
      <c r="J32">
        <f>'Average Left'!J32+'STDEV Left'!J32</f>
        <v>11.840034938738201</v>
      </c>
      <c r="K32">
        <f>'Average Left'!K32+'STDEV Left'!K32</f>
        <v>6.7811707061619337</v>
      </c>
      <c r="L32">
        <f>'Average Left'!L32+'STDEV Left'!L32</f>
        <v>-10.455822251981168</v>
      </c>
      <c r="M32">
        <f>'Average Left'!M32+'STDEV Left'!M32</f>
        <v>26.348328599964635</v>
      </c>
      <c r="N32">
        <f>'Average Left'!N32+'STDEV Left'!N32</f>
        <v>15.796741154505829</v>
      </c>
      <c r="O32">
        <f>'Average Left'!O32+'STDEV Left'!O32</f>
        <v>-0.82430707916400126</v>
      </c>
      <c r="P32">
        <f>'Average Left'!P32+'STDEV Left'!P32</f>
        <v>37.198359715232712</v>
      </c>
      <c r="Q32">
        <f>'Average Left'!Q32+'STDEV Left'!Q32</f>
        <v>0.58579696388074287</v>
      </c>
      <c r="R32">
        <f>'Average Left'!R32+'STDEV Left'!R32</f>
        <v>-9.155866292324875</v>
      </c>
      <c r="S32">
        <f>'Average Left'!S32+'STDEV Left'!S32</f>
        <v>18.100910004954358</v>
      </c>
      <c r="T32">
        <f>'Average Left'!T32+'STDEV Left'!T32</f>
        <v>-0.76129623190978035</v>
      </c>
      <c r="U32">
        <f>'Average Left'!U32+'STDEV Left'!U32</f>
        <v>82.525929049347553</v>
      </c>
      <c r="V32">
        <f>'Average Left'!V32+'STDEV Left'!V32</f>
        <v>-6.9999001236674854</v>
      </c>
      <c r="W32">
        <f>'Average Left'!W32+'STDEV Left'!W32</f>
        <v>34.426166817683729</v>
      </c>
      <c r="X32">
        <f>'Average Left'!X32+'STDEV Left'!X32</f>
        <v>64.258857278738034</v>
      </c>
      <c r="Y32">
        <f>'Average Left'!Y32+'STDEV Left'!Y32</f>
        <v>90.341341972586008</v>
      </c>
      <c r="Z32">
        <f>'Average Left'!Z32+'STDEV Left'!Z32</f>
        <v>-217.99542330906735</v>
      </c>
      <c r="AA32">
        <f>'Average Left'!AA32+'STDEV Left'!AA32</f>
        <v>-150.14601375815897</v>
      </c>
      <c r="AB32">
        <f>'Average Left'!AB32+'STDEV Left'!AB32</f>
        <v>250.13723636381087</v>
      </c>
      <c r="AC32">
        <f>'Average Left'!AC32+'STDEV Left'!AC32</f>
        <v>-101.62924767440109</v>
      </c>
      <c r="AD32">
        <f>'Average Left'!AD32+'STDEV Left'!AD32</f>
        <v>376.64200583779729</v>
      </c>
      <c r="AE32">
        <f>'Average Left'!AE32+'STDEV Left'!AE32</f>
        <v>-220.6498047273937</v>
      </c>
      <c r="AF32">
        <f>'Average Left'!AF32+'STDEV Left'!AF32</f>
        <v>262.94930925922392</v>
      </c>
      <c r="AG32">
        <f>'Average Left'!AG32+'STDEV Left'!AG32</f>
        <v>502.40940248868026</v>
      </c>
      <c r="AH32">
        <f>'Average Left'!AH32+'STDEV Left'!AH32</f>
        <v>50.157430756208043</v>
      </c>
      <c r="AI32">
        <f>'Average Left'!AI32+'STDEV Left'!AI32</f>
        <v>0.81486910764651044</v>
      </c>
      <c r="AJ32">
        <f>'Average Left'!AJ32+'STDEV Left'!AJ32</f>
        <v>2.6644673816323099</v>
      </c>
      <c r="AK32">
        <f>'Average Left'!AK32+'STDEV Left'!AK32</f>
        <v>-1.0716393779036437E-2</v>
      </c>
      <c r="AL32">
        <f>'Average Left'!AL32+'STDEV Left'!AL32</f>
        <v>3.2483693876786468</v>
      </c>
      <c r="AM32">
        <f>'Average Left'!AM32+'STDEV Left'!AM32</f>
        <v>3.4389923790390045</v>
      </c>
      <c r="AN32">
        <f>'Average Left'!AN32+'STDEV Left'!AN32</f>
        <v>0.5134419554770282</v>
      </c>
      <c r="AO32">
        <f>'Average Left'!AO32+'STDEV Left'!AO32</f>
        <v>0.68716541549320487</v>
      </c>
      <c r="AP32">
        <f>'Average Left'!AP32+'STDEV Left'!AP32</f>
        <v>-8.1654757382532459</v>
      </c>
      <c r="AQ32">
        <f>'Average Left'!AQ32+'STDEV Left'!AQ32</f>
        <v>1.7941888386484386</v>
      </c>
      <c r="AR32">
        <f>'Average Left'!AR32+'STDEV Left'!AR32</f>
        <v>0.77605424933619438</v>
      </c>
      <c r="AS32">
        <f>'Average Left'!AS32+'STDEV Left'!AS32</f>
        <v>0.62784473528388429</v>
      </c>
      <c r="AT32">
        <f>'Average Left'!AT32+'STDEV Left'!AT32</f>
        <v>-10.479695985400202</v>
      </c>
    </row>
    <row r="33" spans="1:46" x14ac:dyDescent="0.25">
      <c r="A33">
        <v>31</v>
      </c>
      <c r="B33">
        <f>'Average Left'!B33+'STDEV Left'!B33</f>
        <v>5.2907405128182639</v>
      </c>
      <c r="C33">
        <f>'Average Left'!C33+'STDEV Left'!C33</f>
        <v>0.55800687074869149</v>
      </c>
      <c r="D33">
        <f>'Average Left'!D33+'STDEV Left'!D33</f>
        <v>-0.25436661907236618</v>
      </c>
      <c r="E33">
        <f>'Average Left'!E33+'STDEV Left'!E33</f>
        <v>-0.22625769552692832</v>
      </c>
      <c r="F33">
        <f>'Average Left'!F33+'STDEV Left'!F33</f>
        <v>3.0265558171767331</v>
      </c>
      <c r="G33">
        <f>'Average Left'!G33+'STDEV Left'!G33</f>
        <v>12.156110552873967</v>
      </c>
      <c r="H33">
        <f>'Average Left'!H33+'STDEV Left'!H33</f>
        <v>-3.3060803035492086</v>
      </c>
      <c r="I33">
        <f>'Average Left'!I33+'STDEV Left'!I33</f>
        <v>-4.1211437669417403</v>
      </c>
      <c r="J33">
        <f>'Average Left'!J33+'STDEV Left'!J33</f>
        <v>11.886445888924229</v>
      </c>
      <c r="K33">
        <f>'Average Left'!K33+'STDEV Left'!K33</f>
        <v>6.904833866909418</v>
      </c>
      <c r="L33">
        <f>'Average Left'!L33+'STDEV Left'!L33</f>
        <v>-10.781811371263782</v>
      </c>
      <c r="M33">
        <f>'Average Left'!M33+'STDEV Left'!M33</f>
        <v>26.143281206895807</v>
      </c>
      <c r="N33">
        <f>'Average Left'!N33+'STDEV Left'!N33</f>
        <v>16.109033620490361</v>
      </c>
      <c r="O33">
        <f>'Average Left'!O33+'STDEV Left'!O33</f>
        <v>-1.2950824739209374</v>
      </c>
      <c r="P33">
        <f>'Average Left'!P33+'STDEV Left'!P33</f>
        <v>37.610182129322595</v>
      </c>
      <c r="Q33">
        <f>'Average Left'!Q33+'STDEV Left'!Q33</f>
        <v>1.5674495350629147E-2</v>
      </c>
      <c r="R33">
        <f>'Average Left'!R33+'STDEV Left'!R33</f>
        <v>-8.9120627951090867</v>
      </c>
      <c r="S33">
        <f>'Average Left'!S33+'STDEV Left'!S33</f>
        <v>18.718690943817933</v>
      </c>
      <c r="T33">
        <f>'Average Left'!T33+'STDEV Left'!T33</f>
        <v>-0.6948988776880668</v>
      </c>
      <c r="U33">
        <f>'Average Left'!U33+'STDEV Left'!U33</f>
        <v>79.279608725689201</v>
      </c>
      <c r="V33">
        <f>'Average Left'!V33+'STDEV Left'!V33</f>
        <v>-5.47684414847431</v>
      </c>
      <c r="W33">
        <f>'Average Left'!W33+'STDEV Left'!W33</f>
        <v>32.870630697526011</v>
      </c>
      <c r="X33">
        <f>'Average Left'!X33+'STDEV Left'!X33</f>
        <v>69.756357344612127</v>
      </c>
      <c r="Y33">
        <f>'Average Left'!Y33+'STDEV Left'!Y33</f>
        <v>89.100882450853135</v>
      </c>
      <c r="Z33">
        <f>'Average Left'!Z33+'STDEV Left'!Z33</f>
        <v>-215.90969202202669</v>
      </c>
      <c r="AA33">
        <f>'Average Left'!AA33+'STDEV Left'!AA33</f>
        <v>-164.38634991300859</v>
      </c>
      <c r="AB33">
        <f>'Average Left'!AB33+'STDEV Left'!AB33</f>
        <v>241.95084443334878</v>
      </c>
      <c r="AC33">
        <f>'Average Left'!AC33+'STDEV Left'!AC33</f>
        <v>-46.248890261547359</v>
      </c>
      <c r="AD33">
        <f>'Average Left'!AD33+'STDEV Left'!AD33</f>
        <v>343.37788318101826</v>
      </c>
      <c r="AE33">
        <f>'Average Left'!AE33+'STDEV Left'!AE33</f>
        <v>-178.10905604256658</v>
      </c>
      <c r="AF33">
        <f>'Average Left'!AF33+'STDEV Left'!AF33</f>
        <v>198.53055092349913</v>
      </c>
      <c r="AG33">
        <f>'Average Left'!AG33+'STDEV Left'!AG33</f>
        <v>493.29447462063558</v>
      </c>
      <c r="AH33">
        <f>'Average Left'!AH33+'STDEV Left'!AH33</f>
        <v>56.070828604741081</v>
      </c>
      <c r="AI33">
        <f>'Average Left'!AI33+'STDEV Left'!AI33</f>
        <v>1.0493595498328212</v>
      </c>
      <c r="AJ33">
        <f>'Average Left'!AJ33+'STDEV Left'!AJ33</f>
        <v>2.6939197622284525</v>
      </c>
      <c r="AK33">
        <f>'Average Left'!AK33+'STDEV Left'!AK33</f>
        <v>-4.862398398487483E-3</v>
      </c>
      <c r="AL33">
        <f>'Average Left'!AL33+'STDEV Left'!AL33</f>
        <v>4.3389857040708222</v>
      </c>
      <c r="AM33">
        <f>'Average Left'!AM33+'STDEV Left'!AM33</f>
        <v>3.4634908918091867</v>
      </c>
      <c r="AN33">
        <f>'Average Left'!AN33+'STDEV Left'!AN33</f>
        <v>0.53419732116408403</v>
      </c>
      <c r="AO33">
        <f>'Average Left'!AO33+'STDEV Left'!AO33</f>
        <v>0.69711431319105843</v>
      </c>
      <c r="AP33">
        <f>'Average Left'!AP33+'STDEV Left'!AP33</f>
        <v>-6.8651276577609988</v>
      </c>
      <c r="AQ33">
        <f>'Average Left'!AQ33+'STDEV Left'!AQ33</f>
        <v>1.8471045059558766</v>
      </c>
      <c r="AR33">
        <f>'Average Left'!AR33+'STDEV Left'!AR33</f>
        <v>0.78101775515532834</v>
      </c>
      <c r="AS33">
        <f>'Average Left'!AS33+'STDEV Left'!AS33</f>
        <v>0.62907966717739383</v>
      </c>
      <c r="AT33">
        <f>'Average Left'!AT33+'STDEV Left'!AT33</f>
        <v>-10.298777243343251</v>
      </c>
    </row>
    <row r="34" spans="1:46" x14ac:dyDescent="0.25">
      <c r="A34">
        <v>32</v>
      </c>
      <c r="B34">
        <f>'Average Left'!B34+'STDEV Left'!B34</f>
        <v>5.2822451321631254</v>
      </c>
      <c r="C34">
        <f>'Average Left'!C34+'STDEV Left'!C34</f>
        <v>0.55762108362829277</v>
      </c>
      <c r="D34">
        <f>'Average Left'!D34+'STDEV Left'!D34</f>
        <v>-0.22377991242727818</v>
      </c>
      <c r="E34">
        <f>'Average Left'!E34+'STDEV Left'!E34</f>
        <v>-0.22361891263665579</v>
      </c>
      <c r="F34">
        <f>'Average Left'!F34+'STDEV Left'!F34</f>
        <v>3.0568974119309593</v>
      </c>
      <c r="G34">
        <f>'Average Left'!G34+'STDEV Left'!G34</f>
        <v>12.245351286796595</v>
      </c>
      <c r="H34">
        <f>'Average Left'!H34+'STDEV Left'!H34</f>
        <v>-3.3174802700203512</v>
      </c>
      <c r="I34">
        <f>'Average Left'!I34+'STDEV Left'!I34</f>
        <v>-4.0801766327961468</v>
      </c>
      <c r="J34">
        <f>'Average Left'!J34+'STDEV Left'!J34</f>
        <v>11.93280899012184</v>
      </c>
      <c r="K34">
        <f>'Average Left'!K34+'STDEV Left'!K34</f>
        <v>7.023235950038976</v>
      </c>
      <c r="L34">
        <f>'Average Left'!L34+'STDEV Left'!L34</f>
        <v>-11.103026207004859</v>
      </c>
      <c r="M34">
        <f>'Average Left'!M34+'STDEV Left'!M34</f>
        <v>25.9283029531979</v>
      </c>
      <c r="N34">
        <f>'Average Left'!N34+'STDEV Left'!N34</f>
        <v>16.403747732406412</v>
      </c>
      <c r="O34">
        <f>'Average Left'!O34+'STDEV Left'!O34</f>
        <v>-1.6982583926657848</v>
      </c>
      <c r="P34">
        <f>'Average Left'!P34+'STDEV Left'!P34</f>
        <v>37.937551325618919</v>
      </c>
      <c r="Q34">
        <f>'Average Left'!Q34+'STDEV Left'!Q34</f>
        <v>-0.54227304284629119</v>
      </c>
      <c r="R34">
        <f>'Average Left'!R34+'STDEV Left'!R34</f>
        <v>-8.7830478925385158</v>
      </c>
      <c r="S34">
        <f>'Average Left'!S34+'STDEV Left'!S34</f>
        <v>19.297806375934154</v>
      </c>
      <c r="T34">
        <f>'Average Left'!T34+'STDEV Left'!T34</f>
        <v>-0.61028048557969405</v>
      </c>
      <c r="U34">
        <f>'Average Left'!U34+'STDEV Left'!U34</f>
        <v>75.926893045920394</v>
      </c>
      <c r="V34">
        <f>'Average Left'!V34+'STDEV Left'!V34</f>
        <v>-4.0297341610863402</v>
      </c>
      <c r="W34">
        <f>'Average Left'!W34+'STDEV Left'!W34</f>
        <v>31.220171128078068</v>
      </c>
      <c r="X34">
        <f>'Average Left'!X34+'STDEV Left'!X34</f>
        <v>75.03811904322265</v>
      </c>
      <c r="Y34">
        <f>'Average Left'!Y34+'STDEV Left'!Y34</f>
        <v>88.02297876960823</v>
      </c>
      <c r="Z34">
        <f>'Average Left'!Z34+'STDEV Left'!Z34</f>
        <v>-212.3619020102588</v>
      </c>
      <c r="AA34">
        <f>'Average Left'!AA34+'STDEV Left'!AA34</f>
        <v>-179.00136409102114</v>
      </c>
      <c r="AB34">
        <f>'Average Left'!AB34+'STDEV Left'!AB34</f>
        <v>233.70276175810332</v>
      </c>
      <c r="AC34">
        <f>'Average Left'!AC34+'STDEV Left'!AC34</f>
        <v>9.5275937878059551</v>
      </c>
      <c r="AD34">
        <f>'Average Left'!AD34+'STDEV Left'!AD34</f>
        <v>309.88512790670865</v>
      </c>
      <c r="AE34">
        <f>'Average Left'!AE34+'STDEV Left'!AE34</f>
        <v>-131.51885427726859</v>
      </c>
      <c r="AF34">
        <f>'Average Left'!AF34+'STDEV Left'!AF34</f>
        <v>137.7710106989453</v>
      </c>
      <c r="AG34">
        <f>'Average Left'!AG34+'STDEV Left'!AG34</f>
        <v>483.71144754429963</v>
      </c>
      <c r="AH34">
        <f>'Average Left'!AH34+'STDEV Left'!AH34</f>
        <v>58.296185418873769</v>
      </c>
      <c r="AI34">
        <f>'Average Left'!AI34+'STDEV Left'!AI34</f>
        <v>1.1902877032254673</v>
      </c>
      <c r="AJ34">
        <f>'Average Left'!AJ34+'STDEV Left'!AJ34</f>
        <v>2.7329648811636145</v>
      </c>
      <c r="AK34">
        <f>'Average Left'!AK34+'STDEV Left'!AK34</f>
        <v>5.0421186937187057E-4</v>
      </c>
      <c r="AL34">
        <f>'Average Left'!AL34+'STDEV Left'!AL34</f>
        <v>5.176073851992129</v>
      </c>
      <c r="AM34">
        <f>'Average Left'!AM34+'STDEV Left'!AM34</f>
        <v>3.4906865260938167</v>
      </c>
      <c r="AN34">
        <f>'Average Left'!AN34+'STDEV Left'!AN34</f>
        <v>0.589695951955302</v>
      </c>
      <c r="AO34">
        <f>'Average Left'!AO34+'STDEV Left'!AO34</f>
        <v>0.70743513839566163</v>
      </c>
      <c r="AP34">
        <f>'Average Left'!AP34+'STDEV Left'!AP34</f>
        <v>-5.5545592635990388</v>
      </c>
      <c r="AQ34">
        <f>'Average Left'!AQ34+'STDEV Left'!AQ34</f>
        <v>1.9011908853398529</v>
      </c>
      <c r="AR34">
        <f>'Average Left'!AR34+'STDEV Left'!AR34</f>
        <v>0.78541886990884624</v>
      </c>
      <c r="AS34">
        <f>'Average Left'!AS34+'STDEV Left'!AS34</f>
        <v>0.62993783133541636</v>
      </c>
      <c r="AT34">
        <f>'Average Left'!AT34+'STDEV Left'!AT34</f>
        <v>-10.082694623909283</v>
      </c>
    </row>
    <row r="35" spans="1:46" x14ac:dyDescent="0.25">
      <c r="A35">
        <v>33</v>
      </c>
      <c r="B35">
        <f>'Average Left'!B35+'STDEV Left'!B35</f>
        <v>5.2735661148833737</v>
      </c>
      <c r="C35">
        <f>'Average Left'!C35+'STDEV Left'!C35</f>
        <v>0.55727922428330068</v>
      </c>
      <c r="D35">
        <f>'Average Left'!D35+'STDEV Left'!D35</f>
        <v>-0.19883501556169705</v>
      </c>
      <c r="E35">
        <f>'Average Left'!E35+'STDEV Left'!E35</f>
        <v>-0.21296668803550381</v>
      </c>
      <c r="F35">
        <f>'Average Left'!F35+'STDEV Left'!F35</f>
        <v>3.0844033362584233</v>
      </c>
      <c r="G35">
        <f>'Average Left'!G35+'STDEV Left'!G35</f>
        <v>12.326731756924215</v>
      </c>
      <c r="H35">
        <f>'Average Left'!H35+'STDEV Left'!H35</f>
        <v>-3.3266613820056898</v>
      </c>
      <c r="I35">
        <f>'Average Left'!I35+'STDEV Left'!I35</f>
        <v>-4.039297330641304</v>
      </c>
      <c r="J35">
        <f>'Average Left'!J35+'STDEV Left'!J35</f>
        <v>11.985082720957525</v>
      </c>
      <c r="K35">
        <f>'Average Left'!K35+'STDEV Left'!K35</f>
        <v>7.143018288542951</v>
      </c>
      <c r="L35">
        <f>'Average Left'!L35+'STDEV Left'!L35</f>
        <v>-11.421207507636721</v>
      </c>
      <c r="M35">
        <f>'Average Left'!M35+'STDEV Left'!M35</f>
        <v>25.688698153423847</v>
      </c>
      <c r="N35">
        <f>'Average Left'!N35+'STDEV Left'!N35</f>
        <v>16.692738828213251</v>
      </c>
      <c r="O35">
        <f>'Average Left'!O35+'STDEV Left'!O35</f>
        <v>-2.0577618627514966</v>
      </c>
      <c r="P35">
        <f>'Average Left'!P35+'STDEV Left'!P35</f>
        <v>38.264256710147649</v>
      </c>
      <c r="Q35">
        <f>'Average Left'!Q35+'STDEV Left'!Q35</f>
        <v>-1.0409710736202966</v>
      </c>
      <c r="R35">
        <f>'Average Left'!R35+'STDEV Left'!R35</f>
        <v>-8.645334836794996</v>
      </c>
      <c r="S35">
        <f>'Average Left'!S35+'STDEV Left'!S35</f>
        <v>19.870711442553869</v>
      </c>
      <c r="T35">
        <f>'Average Left'!T35+'STDEV Left'!T35</f>
        <v>-0.53009250591236734</v>
      </c>
      <c r="U35">
        <f>'Average Left'!U35+'STDEV Left'!U35</f>
        <v>71.963335682261288</v>
      </c>
      <c r="V35">
        <f>'Average Left'!V35+'STDEV Left'!V35</f>
        <v>-2.3133737698271775</v>
      </c>
      <c r="W35">
        <f>'Average Left'!W35+'STDEV Left'!W35</f>
        <v>29.496674320639254</v>
      </c>
      <c r="X35">
        <f>'Average Left'!X35+'STDEV Left'!X35</f>
        <v>79.885513216313541</v>
      </c>
      <c r="Y35">
        <f>'Average Left'!Y35+'STDEV Left'!Y35</f>
        <v>86.08027734093865</v>
      </c>
      <c r="Z35">
        <f>'Average Left'!Z35+'STDEV Left'!Z35</f>
        <v>-208.32184948125456</v>
      </c>
      <c r="AA35">
        <f>'Average Left'!AA35+'STDEV Left'!AA35</f>
        <v>-194.17183374377257</v>
      </c>
      <c r="AB35">
        <f>'Average Left'!AB35+'STDEV Left'!AB35</f>
        <v>222.43857234155817</v>
      </c>
      <c r="AC35">
        <f>'Average Left'!AC35+'STDEV Left'!AC35</f>
        <v>64.763826444091123</v>
      </c>
      <c r="AD35">
        <f>'Average Left'!AD35+'STDEV Left'!AD35</f>
        <v>276.2913498606473</v>
      </c>
      <c r="AE35">
        <f>'Average Left'!AE35+'STDEV Left'!AE35</f>
        <v>-84.019359772138273</v>
      </c>
      <c r="AF35">
        <f>'Average Left'!AF35+'STDEV Left'!AF35</f>
        <v>82.822426540337489</v>
      </c>
      <c r="AG35">
        <f>'Average Left'!AG35+'STDEV Left'!AG35</f>
        <v>472.40826893288607</v>
      </c>
      <c r="AH35">
        <f>'Average Left'!AH35+'STDEV Left'!AH35</f>
        <v>59.079189280687807</v>
      </c>
      <c r="AI35">
        <f>'Average Left'!AI35+'STDEV Left'!AI35</f>
        <v>1.2471818414924243</v>
      </c>
      <c r="AJ35">
        <f>'Average Left'!AJ35+'STDEV Left'!AJ35</f>
        <v>2.7903601521684784</v>
      </c>
      <c r="AK35">
        <f>'Average Left'!AK35+'STDEV Left'!AK35</f>
        <v>-9.4108504036579527E-3</v>
      </c>
      <c r="AL35">
        <f>'Average Left'!AL35+'STDEV Left'!AL35</f>
        <v>5.6981683001852144</v>
      </c>
      <c r="AM35">
        <f>'Average Left'!AM35+'STDEV Left'!AM35</f>
        <v>3.5154699325812029</v>
      </c>
      <c r="AN35">
        <f>'Average Left'!AN35+'STDEV Left'!AN35</f>
        <v>0.64502384779305755</v>
      </c>
      <c r="AO35">
        <f>'Average Left'!AO35+'STDEV Left'!AO35</f>
        <v>0.71913830948090862</v>
      </c>
      <c r="AP35">
        <f>'Average Left'!AP35+'STDEV Left'!AP35</f>
        <v>-4.291388746011636</v>
      </c>
      <c r="AQ35">
        <f>'Average Left'!AQ35+'STDEV Left'!AQ35</f>
        <v>1.9564602071369519</v>
      </c>
      <c r="AR35">
        <f>'Average Left'!AR35+'STDEV Left'!AR35</f>
        <v>0.7882916945958427</v>
      </c>
      <c r="AS35">
        <f>'Average Left'!AS35+'STDEV Left'!AS35</f>
        <v>0.62211873215024083</v>
      </c>
      <c r="AT35">
        <f>'Average Left'!AT35+'STDEV Left'!AT35</f>
        <v>-9.8375383338193192</v>
      </c>
    </row>
    <row r="36" spans="1:46" x14ac:dyDescent="0.25">
      <c r="A36">
        <v>34</v>
      </c>
      <c r="B36">
        <f>'Average Left'!B36+'STDEV Left'!B36</f>
        <v>5.2649214056545954</v>
      </c>
      <c r="C36">
        <f>'Average Left'!C36+'STDEV Left'!C36</f>
        <v>0.55695300460890707</v>
      </c>
      <c r="D36">
        <f>'Average Left'!D36+'STDEV Left'!D36</f>
        <v>-0.1807676071000939</v>
      </c>
      <c r="E36">
        <f>'Average Left'!E36+'STDEV Left'!E36</f>
        <v>-0.19448215097887164</v>
      </c>
      <c r="F36">
        <f>'Average Left'!F36+'STDEV Left'!F36</f>
        <v>3.1215402290212468</v>
      </c>
      <c r="G36">
        <f>'Average Left'!G36+'STDEV Left'!G36</f>
        <v>12.405411704688387</v>
      </c>
      <c r="H36">
        <f>'Average Left'!H36+'STDEV Left'!H36</f>
        <v>-3.3338911625363696</v>
      </c>
      <c r="I36">
        <f>'Average Left'!I36+'STDEV Left'!I36</f>
        <v>-4.0003367618061709</v>
      </c>
      <c r="J36">
        <f>'Average Left'!J36+'STDEV Left'!J36</f>
        <v>12.041214213883292</v>
      </c>
      <c r="K36">
        <f>'Average Left'!K36+'STDEV Left'!K36</f>
        <v>7.2481391225700413</v>
      </c>
      <c r="L36">
        <f>'Average Left'!L36+'STDEV Left'!L36</f>
        <v>-11.737833585961994</v>
      </c>
      <c r="M36">
        <f>'Average Left'!M36+'STDEV Left'!M36</f>
        <v>25.412122051601941</v>
      </c>
      <c r="N36">
        <f>'Average Left'!N36+'STDEV Left'!N36</f>
        <v>16.939120491153563</v>
      </c>
      <c r="O36">
        <f>'Average Left'!O36+'STDEV Left'!O36</f>
        <v>-2.222407507681452</v>
      </c>
      <c r="P36">
        <f>'Average Left'!P36+'STDEV Left'!P36</f>
        <v>38.495224501853301</v>
      </c>
      <c r="Q36">
        <f>'Average Left'!Q36+'STDEV Left'!Q36</f>
        <v>-1.4710833160628682</v>
      </c>
      <c r="R36">
        <f>'Average Left'!R36+'STDEV Left'!R36</f>
        <v>-8.6060406002999503</v>
      </c>
      <c r="S36">
        <f>'Average Left'!S36+'STDEV Left'!S36</f>
        <v>20.411408913365634</v>
      </c>
      <c r="T36">
        <f>'Average Left'!T36+'STDEV Left'!T36</f>
        <v>-0.44767693857209678</v>
      </c>
      <c r="U36">
        <f>'Average Left'!U36+'STDEV Left'!U36</f>
        <v>67.660399330095416</v>
      </c>
      <c r="V36">
        <f>'Average Left'!V36+'STDEV Left'!V36</f>
        <v>-0.41771285183885265</v>
      </c>
      <c r="W36">
        <f>'Average Left'!W36+'STDEV Left'!W36</f>
        <v>27.863818028573068</v>
      </c>
      <c r="X36">
        <f>'Average Left'!X36+'STDEV Left'!X36</f>
        <v>84.609029795100525</v>
      </c>
      <c r="Y36">
        <f>'Average Left'!Y36+'STDEV Left'!Y36</f>
        <v>83.161057832547144</v>
      </c>
      <c r="Z36">
        <f>'Average Left'!Z36+'STDEV Left'!Z36</f>
        <v>-203.19623566983978</v>
      </c>
      <c r="AA36">
        <f>'Average Left'!AA36+'STDEV Left'!AA36</f>
        <v>-210.16856242199074</v>
      </c>
      <c r="AB36">
        <f>'Average Left'!AB36+'STDEV Left'!AB36</f>
        <v>209.36088994056729</v>
      </c>
      <c r="AC36">
        <f>'Average Left'!AC36+'STDEV Left'!AC36</f>
        <v>121.79413079784312</v>
      </c>
      <c r="AD36">
        <f>'Average Left'!AD36+'STDEV Left'!AD36</f>
        <v>242.88097212770845</v>
      </c>
      <c r="AE36">
        <f>'Average Left'!AE36+'STDEV Left'!AE36</f>
        <v>-35.053181660210242</v>
      </c>
      <c r="AF36">
        <f>'Average Left'!AF36+'STDEV Left'!AF36</f>
        <v>42.040572980340599</v>
      </c>
      <c r="AG36">
        <f>'Average Left'!AG36+'STDEV Left'!AG36</f>
        <v>459.02850696870331</v>
      </c>
      <c r="AH36">
        <f>'Average Left'!AH36+'STDEV Left'!AH36</f>
        <v>58.947880533765002</v>
      </c>
      <c r="AI36">
        <f>'Average Left'!AI36+'STDEV Left'!AI36</f>
        <v>1.2522519828646765</v>
      </c>
      <c r="AJ36">
        <f>'Average Left'!AJ36+'STDEV Left'!AJ36</f>
        <v>2.8579802843907296</v>
      </c>
      <c r="AK36">
        <f>'Average Left'!AK36+'STDEV Left'!AK36</f>
        <v>-2.5026271865715904E-2</v>
      </c>
      <c r="AL36">
        <f>'Average Left'!AL36+'STDEV Left'!AL36</f>
        <v>6.0783702697713426</v>
      </c>
      <c r="AM36">
        <f>'Average Left'!AM36+'STDEV Left'!AM36</f>
        <v>3.5699369048370877</v>
      </c>
      <c r="AN36">
        <f>'Average Left'!AN36+'STDEV Left'!AN36</f>
        <v>0.70818854809086962</v>
      </c>
      <c r="AO36">
        <f>'Average Left'!AO36+'STDEV Left'!AO36</f>
        <v>0.74314164131685501</v>
      </c>
      <c r="AP36">
        <f>'Average Left'!AP36+'STDEV Left'!AP36</f>
        <v>-3.0180084006535677</v>
      </c>
      <c r="AQ36">
        <f>'Average Left'!AQ36+'STDEV Left'!AQ36</f>
        <v>2.0124130322523586</v>
      </c>
      <c r="AR36">
        <f>'Average Left'!AR36+'STDEV Left'!AR36</f>
        <v>0.790310438336701</v>
      </c>
      <c r="AS36">
        <f>'Average Left'!AS36+'STDEV Left'!AS36</f>
        <v>0.61338276513472312</v>
      </c>
      <c r="AT36">
        <f>'Average Left'!AT36+'STDEV Left'!AT36</f>
        <v>-9.5867432443244311</v>
      </c>
    </row>
    <row r="37" spans="1:46" x14ac:dyDescent="0.25">
      <c r="A37">
        <v>35</v>
      </c>
      <c r="B37">
        <f>'Average Left'!B37+'STDEV Left'!B37</f>
        <v>5.2558992737013011</v>
      </c>
      <c r="C37">
        <f>'Average Left'!C37+'STDEV Left'!C37</f>
        <v>0.55663020433391686</v>
      </c>
      <c r="D37">
        <f>'Average Left'!D37+'STDEV Left'!D37</f>
        <v>-0.16759092162642378</v>
      </c>
      <c r="E37">
        <f>'Average Left'!E37+'STDEV Left'!E37</f>
        <v>-0.16700429329485494</v>
      </c>
      <c r="F37">
        <f>'Average Left'!F37+'STDEV Left'!F37</f>
        <v>3.1581271848530692</v>
      </c>
      <c r="G37">
        <f>'Average Left'!G37+'STDEV Left'!G37</f>
        <v>12.466525405954094</v>
      </c>
      <c r="H37">
        <f>'Average Left'!H37+'STDEV Left'!H37</f>
        <v>-3.3421243413457367</v>
      </c>
      <c r="I37">
        <f>'Average Left'!I37+'STDEV Left'!I37</f>
        <v>-3.9663112079000085</v>
      </c>
      <c r="J37">
        <f>'Average Left'!J37+'STDEV Left'!J37</f>
        <v>12.096864945559645</v>
      </c>
      <c r="K37">
        <f>'Average Left'!K37+'STDEV Left'!K37</f>
        <v>7.3487107661094075</v>
      </c>
      <c r="L37">
        <f>'Average Left'!L37+'STDEV Left'!L37</f>
        <v>-12.035900760985928</v>
      </c>
      <c r="M37">
        <f>'Average Left'!M37+'STDEV Left'!M37</f>
        <v>25.135531259876846</v>
      </c>
      <c r="N37">
        <f>'Average Left'!N37+'STDEV Left'!N37</f>
        <v>17.181558305864922</v>
      </c>
      <c r="O37">
        <f>'Average Left'!O37+'STDEV Left'!O37</f>
        <v>-2.2139570350440989</v>
      </c>
      <c r="P37">
        <f>'Average Left'!P37+'STDEV Left'!P37</f>
        <v>38.677870845442023</v>
      </c>
      <c r="Q37">
        <f>'Average Left'!Q37+'STDEV Left'!Q37</f>
        <v>-1.8932884497346234</v>
      </c>
      <c r="R37">
        <f>'Average Left'!R37+'STDEV Left'!R37</f>
        <v>-8.6142986824475258</v>
      </c>
      <c r="S37">
        <f>'Average Left'!S37+'STDEV Left'!S37</f>
        <v>20.906147262060635</v>
      </c>
      <c r="T37">
        <f>'Average Left'!T37+'STDEV Left'!T37</f>
        <v>-0.36594181080819776</v>
      </c>
      <c r="U37">
        <f>'Average Left'!U37+'STDEV Left'!U37</f>
        <v>63.347134653245085</v>
      </c>
      <c r="V37">
        <f>'Average Left'!V37+'STDEV Left'!V37</f>
        <v>0.92110099785658095</v>
      </c>
      <c r="W37">
        <f>'Average Left'!W37+'STDEV Left'!W37</f>
        <v>26.413744177023361</v>
      </c>
      <c r="X37">
        <f>'Average Left'!X37+'STDEV Left'!X37</f>
        <v>87.503124492759383</v>
      </c>
      <c r="Y37">
        <f>'Average Left'!Y37+'STDEV Left'!Y37</f>
        <v>80.77755244742562</v>
      </c>
      <c r="Z37">
        <f>'Average Left'!Z37+'STDEV Left'!Z37</f>
        <v>-196.29598495525508</v>
      </c>
      <c r="AA37">
        <f>'Average Left'!AA37+'STDEV Left'!AA37</f>
        <v>-225.82184180287959</v>
      </c>
      <c r="AB37">
        <f>'Average Left'!AB37+'STDEV Left'!AB37</f>
        <v>196.34055168307304</v>
      </c>
      <c r="AC37">
        <f>'Average Left'!AC37+'STDEV Left'!AC37</f>
        <v>176.54067067282529</v>
      </c>
      <c r="AD37">
        <f>'Average Left'!AD37+'STDEV Left'!AD37</f>
        <v>209.70220497802131</v>
      </c>
      <c r="AE37">
        <f>'Average Left'!AE37+'STDEV Left'!AE37</f>
        <v>12.558507515134295</v>
      </c>
      <c r="AF37">
        <f>'Average Left'!AF37+'STDEV Left'!AF37</f>
        <v>4.4028806749226774</v>
      </c>
      <c r="AG37">
        <f>'Average Left'!AG37+'STDEV Left'!AG37</f>
        <v>445.61552746323633</v>
      </c>
      <c r="AH37">
        <f>'Average Left'!AH37+'STDEV Left'!AH37</f>
        <v>56.7081392695166</v>
      </c>
      <c r="AI37">
        <f>'Average Left'!AI37+'STDEV Left'!AI37</f>
        <v>1.1753678288590101</v>
      </c>
      <c r="AJ37">
        <f>'Average Left'!AJ37+'STDEV Left'!AJ37</f>
        <v>2.8574775878403442</v>
      </c>
      <c r="AK37">
        <f>'Average Left'!AK37+'STDEV Left'!AK37</f>
        <v>-3.9987541734030185E-2</v>
      </c>
      <c r="AL37">
        <f>'Average Left'!AL37+'STDEV Left'!AL37</f>
        <v>6.0603026596175553</v>
      </c>
      <c r="AM37">
        <f>'Average Left'!AM37+'STDEV Left'!AM37</f>
        <v>3.637713828886735</v>
      </c>
      <c r="AN37">
        <f>'Average Left'!AN37+'STDEV Left'!AN37</f>
        <v>0.75949823489304646</v>
      </c>
      <c r="AO37">
        <f>'Average Left'!AO37+'STDEV Left'!AO37</f>
        <v>0.7686003808825419</v>
      </c>
      <c r="AP37">
        <f>'Average Left'!AP37+'STDEV Left'!AP37</f>
        <v>-1.6835627998132736</v>
      </c>
      <c r="AQ37">
        <f>'Average Left'!AQ37+'STDEV Left'!AQ37</f>
        <v>2.064846602308481</v>
      </c>
      <c r="AR37">
        <f>'Average Left'!AR37+'STDEV Left'!AR37</f>
        <v>0.78975916091630805</v>
      </c>
      <c r="AS37">
        <f>'Average Left'!AS37+'STDEV Left'!AS37</f>
        <v>0.60651350856762476</v>
      </c>
      <c r="AT37">
        <f>'Average Left'!AT37+'STDEV Left'!AT37</f>
        <v>-9.2212031198528752</v>
      </c>
    </row>
    <row r="38" spans="1:46" x14ac:dyDescent="0.25">
      <c r="A38">
        <v>36</v>
      </c>
      <c r="B38">
        <f>'Average Left'!B38+'STDEV Left'!B38</f>
        <v>5.2466457198967342</v>
      </c>
      <c r="C38">
        <f>'Average Left'!C38+'STDEV Left'!C38</f>
        <v>0.55633664043582909</v>
      </c>
      <c r="D38">
        <f>'Average Left'!D38+'STDEV Left'!D38</f>
        <v>-0.15526085878653936</v>
      </c>
      <c r="E38">
        <f>'Average Left'!E38+'STDEV Left'!E38</f>
        <v>-0.13818573960118335</v>
      </c>
      <c r="F38">
        <f>'Average Left'!F38+'STDEV Left'!F38</f>
        <v>3.1944498198884421</v>
      </c>
      <c r="G38">
        <f>'Average Left'!G38+'STDEV Left'!G38</f>
        <v>12.521967935665522</v>
      </c>
      <c r="H38">
        <f>'Average Left'!H38+'STDEV Left'!H38</f>
        <v>-3.3495916032549888</v>
      </c>
      <c r="I38">
        <f>'Average Left'!I38+'STDEV Left'!I38</f>
        <v>-3.9323986046263921</v>
      </c>
      <c r="J38">
        <f>'Average Left'!J38+'STDEV Left'!J38</f>
        <v>12.160070845318726</v>
      </c>
      <c r="K38">
        <f>'Average Left'!K38+'STDEV Left'!K38</f>
        <v>7.4472409435606393</v>
      </c>
      <c r="L38">
        <f>'Average Left'!L38+'STDEV Left'!L38</f>
        <v>-12.32695540266112</v>
      </c>
      <c r="M38">
        <f>'Average Left'!M38+'STDEV Left'!M38</f>
        <v>24.840160429224632</v>
      </c>
      <c r="N38">
        <f>'Average Left'!N38+'STDEV Left'!N38</f>
        <v>17.415457377443001</v>
      </c>
      <c r="O38">
        <f>'Average Left'!O38+'STDEV Left'!O38</f>
        <v>-2.0822085114311291</v>
      </c>
      <c r="P38">
        <f>'Average Left'!P38+'STDEV Left'!P38</f>
        <v>38.861433608901983</v>
      </c>
      <c r="Q38">
        <f>'Average Left'!Q38+'STDEV Left'!Q38</f>
        <v>-2.2008516276651831</v>
      </c>
      <c r="R38">
        <f>'Average Left'!R38+'STDEV Left'!R38</f>
        <v>-8.6253369204601675</v>
      </c>
      <c r="S38">
        <f>'Average Left'!S38+'STDEV Left'!S38</f>
        <v>21.398652740599893</v>
      </c>
      <c r="T38">
        <f>'Average Left'!T38+'STDEV Left'!T38</f>
        <v>-0.28769737938354023</v>
      </c>
      <c r="U38">
        <f>'Average Left'!U38+'STDEV Left'!U38</f>
        <v>58.678179575580863</v>
      </c>
      <c r="V38">
        <f>'Average Left'!V38+'STDEV Left'!V38</f>
        <v>2.0991923653368429</v>
      </c>
      <c r="W38">
        <f>'Average Left'!W38+'STDEV Left'!W38</f>
        <v>25.004815112119566</v>
      </c>
      <c r="X38">
        <f>'Average Left'!X38+'STDEV Left'!X38</f>
        <v>89.566444962655623</v>
      </c>
      <c r="Y38">
        <f>'Average Left'!Y38+'STDEV Left'!Y38</f>
        <v>76.636428823316066</v>
      </c>
      <c r="Z38">
        <f>'Average Left'!Z38+'STDEV Left'!Z38</f>
        <v>-188.65291655343455</v>
      </c>
      <c r="AA38">
        <f>'Average Left'!AA38+'STDEV Left'!AA38</f>
        <v>-241.65538468652042</v>
      </c>
      <c r="AB38">
        <f>'Average Left'!AB38+'STDEV Left'!AB38</f>
        <v>181.08525991855475</v>
      </c>
      <c r="AC38">
        <f>'Average Left'!AC38+'STDEV Left'!AC38</f>
        <v>230.05228978304939</v>
      </c>
      <c r="AD38">
        <f>'Average Left'!AD38+'STDEV Left'!AD38</f>
        <v>177.2014397549604</v>
      </c>
      <c r="AE38">
        <f>'Average Left'!AE38+'STDEV Left'!AE38</f>
        <v>58.742595900892255</v>
      </c>
      <c r="AF38">
        <f>'Average Left'!AF38+'STDEV Left'!AF38</f>
        <v>-28.941045797189574</v>
      </c>
      <c r="AG38">
        <f>'Average Left'!AG38+'STDEV Left'!AG38</f>
        <v>429.99516190258817</v>
      </c>
      <c r="AH38">
        <f>'Average Left'!AH38+'STDEV Left'!AH38</f>
        <v>55.071417728005407</v>
      </c>
      <c r="AI38">
        <f>'Average Left'!AI38+'STDEV Left'!AI38</f>
        <v>1.2489297501427006</v>
      </c>
      <c r="AJ38">
        <f>'Average Left'!AJ38+'STDEV Left'!AJ38</f>
        <v>2.8378846327561775</v>
      </c>
      <c r="AK38">
        <f>'Average Left'!AK38+'STDEV Left'!AK38</f>
        <v>-6.2574772956761504E-2</v>
      </c>
      <c r="AL38">
        <f>'Average Left'!AL38+'STDEV Left'!AL38</f>
        <v>6.2664317536942988</v>
      </c>
      <c r="AM38">
        <f>'Average Left'!AM38+'STDEV Left'!AM38</f>
        <v>3.7004998375677296</v>
      </c>
      <c r="AN38">
        <f>'Average Left'!AN38+'STDEV Left'!AN38</f>
        <v>0.79798819771244156</v>
      </c>
      <c r="AO38">
        <f>'Average Left'!AO38+'STDEV Left'!AO38</f>
        <v>0.79143805549880797</v>
      </c>
      <c r="AP38">
        <f>'Average Left'!AP38+'STDEV Left'!AP38</f>
        <v>-0.30801747376042821</v>
      </c>
      <c r="AQ38">
        <f>'Average Left'!AQ38+'STDEV Left'!AQ38</f>
        <v>2.1141733260703832</v>
      </c>
      <c r="AR38">
        <f>'Average Left'!AR38+'STDEV Left'!AR38</f>
        <v>0.78826348074260721</v>
      </c>
      <c r="AS38">
        <f>'Average Left'!AS38+'STDEV Left'!AS38</f>
        <v>0.60871759935511893</v>
      </c>
      <c r="AT38">
        <f>'Average Left'!AT38+'STDEV Left'!AT38</f>
        <v>-8.8092810294960948</v>
      </c>
    </row>
    <row r="39" spans="1:46" x14ac:dyDescent="0.25">
      <c r="A39">
        <v>37</v>
      </c>
      <c r="B39">
        <f>'Average Left'!B39+'STDEV Left'!B39</f>
        <v>5.2377977525529067</v>
      </c>
      <c r="C39">
        <f>'Average Left'!C39+'STDEV Left'!C39</f>
        <v>0.55607048781781276</v>
      </c>
      <c r="D39">
        <f>'Average Left'!D39+'STDEV Left'!D39</f>
        <v>-0.14076434474869171</v>
      </c>
      <c r="E39">
        <f>'Average Left'!E39+'STDEV Left'!E39</f>
        <v>-0.11159241456541613</v>
      </c>
      <c r="F39">
        <f>'Average Left'!F39+'STDEV Left'!F39</f>
        <v>3.2246560556261876</v>
      </c>
      <c r="G39">
        <f>'Average Left'!G39+'STDEV Left'!G39</f>
        <v>12.573892028034486</v>
      </c>
      <c r="H39">
        <f>'Average Left'!H39+'STDEV Left'!H39</f>
        <v>-3.3560049936537641</v>
      </c>
      <c r="I39">
        <f>'Average Left'!I39+'STDEV Left'!I39</f>
        <v>-3.899523588658159</v>
      </c>
      <c r="J39">
        <f>'Average Left'!J39+'STDEV Left'!J39</f>
        <v>12.232092902379488</v>
      </c>
      <c r="K39">
        <f>'Average Left'!K39+'STDEV Left'!K39</f>
        <v>7.51312156936803</v>
      </c>
      <c r="L39">
        <f>'Average Left'!L39+'STDEV Left'!L39</f>
        <v>-12.61513831183181</v>
      </c>
      <c r="M39">
        <f>'Average Left'!M39+'STDEV Left'!M39</f>
        <v>24.486436761024141</v>
      </c>
      <c r="N39">
        <f>'Average Left'!N39+'STDEV Left'!N39</f>
        <v>17.57902909141319</v>
      </c>
      <c r="O39">
        <f>'Average Left'!O39+'STDEV Left'!O39</f>
        <v>-1.7383082021559022</v>
      </c>
      <c r="P39">
        <f>'Average Left'!P39+'STDEV Left'!P39</f>
        <v>38.918094489865062</v>
      </c>
      <c r="Q39">
        <f>'Average Left'!Q39+'STDEV Left'!Q39</f>
        <v>-2.3677389553669355</v>
      </c>
      <c r="R39">
        <f>'Average Left'!R39+'STDEV Left'!R39</f>
        <v>-8.7036234392864245</v>
      </c>
      <c r="S39">
        <f>'Average Left'!S39+'STDEV Left'!S39</f>
        <v>21.83253285013198</v>
      </c>
      <c r="T39">
        <f>'Average Left'!T39+'STDEV Left'!T39</f>
        <v>-0.22072124170711671</v>
      </c>
      <c r="U39">
        <f>'Average Left'!U39+'STDEV Left'!U39</f>
        <v>53.638074866046182</v>
      </c>
      <c r="V39">
        <f>'Average Left'!V39+'STDEV Left'!V39</f>
        <v>3.2935333798299053</v>
      </c>
      <c r="W39">
        <f>'Average Left'!W39+'STDEV Left'!W39</f>
        <v>23.827130733558743</v>
      </c>
      <c r="X39">
        <f>'Average Left'!X39+'STDEV Left'!X39</f>
        <v>91.062335858530744</v>
      </c>
      <c r="Y39">
        <f>'Average Left'!Y39+'STDEV Left'!Y39</f>
        <v>70.722981843622676</v>
      </c>
      <c r="Z39">
        <f>'Average Left'!Z39+'STDEV Left'!Z39</f>
        <v>-179.89137192925028</v>
      </c>
      <c r="AA39">
        <f>'Average Left'!AA39+'STDEV Left'!AA39</f>
        <v>-257.9780848745379</v>
      </c>
      <c r="AB39">
        <f>'Average Left'!AB39+'STDEV Left'!AB39</f>
        <v>163.24362697869094</v>
      </c>
      <c r="AC39">
        <f>'Average Left'!AC39+'STDEV Left'!AC39</f>
        <v>284.68615211920422</v>
      </c>
      <c r="AD39">
        <f>'Average Left'!AD39+'STDEV Left'!AD39</f>
        <v>145.80262728029575</v>
      </c>
      <c r="AE39">
        <f>'Average Left'!AE39+'STDEV Left'!AE39</f>
        <v>104.74871902021999</v>
      </c>
      <c r="AF39">
        <f>'Average Left'!AF39+'STDEV Left'!AF39</f>
        <v>-44.501244419024964</v>
      </c>
      <c r="AG39">
        <f>'Average Left'!AG39+'STDEV Left'!AG39</f>
        <v>410.89985933205185</v>
      </c>
      <c r="AH39">
        <f>'Average Left'!AH39+'STDEV Left'!AH39</f>
        <v>54.857735172482428</v>
      </c>
      <c r="AI39">
        <f>'Average Left'!AI39+'STDEV Left'!AI39</f>
        <v>1.3226275440968023</v>
      </c>
      <c r="AJ39">
        <f>'Average Left'!AJ39+'STDEV Left'!AJ39</f>
        <v>2.7899123389683913</v>
      </c>
      <c r="AK39">
        <f>'Average Left'!AK39+'STDEV Left'!AK39</f>
        <v>-9.3670965723767735E-2</v>
      </c>
      <c r="AL39">
        <f>'Average Left'!AL39+'STDEV Left'!AL39</f>
        <v>6.6225247548335524</v>
      </c>
      <c r="AM39">
        <f>'Average Left'!AM39+'STDEV Left'!AM39</f>
        <v>3.7213713660965411</v>
      </c>
      <c r="AN39">
        <f>'Average Left'!AN39+'STDEV Left'!AN39</f>
        <v>0.81077198206468637</v>
      </c>
      <c r="AO39">
        <f>'Average Left'!AO39+'STDEV Left'!AO39</f>
        <v>0.8064220207455729</v>
      </c>
      <c r="AP39">
        <f>'Average Left'!AP39+'STDEV Left'!AP39</f>
        <v>1.1491087044110788</v>
      </c>
      <c r="AQ39">
        <f>'Average Left'!AQ39+'STDEV Left'!AQ39</f>
        <v>2.1587902057177031</v>
      </c>
      <c r="AR39">
        <f>'Average Left'!AR39+'STDEV Left'!AR39</f>
        <v>0.78520742561310508</v>
      </c>
      <c r="AS39">
        <f>'Average Left'!AS39+'STDEV Left'!AS39</f>
        <v>0.61619443461842338</v>
      </c>
      <c r="AT39">
        <f>'Average Left'!AT39+'STDEV Left'!AT39</f>
        <v>-8.3757642425310461</v>
      </c>
    </row>
    <row r="40" spans="1:46" x14ac:dyDescent="0.25">
      <c r="A40">
        <v>38</v>
      </c>
      <c r="B40">
        <f>'Average Left'!B40+'STDEV Left'!B40</f>
        <v>5.2288241003957383</v>
      </c>
      <c r="C40">
        <f>'Average Left'!C40+'STDEV Left'!C40</f>
        <v>0.55580857759413249</v>
      </c>
      <c r="D40">
        <f>'Average Left'!D40+'STDEV Left'!D40</f>
        <v>-0.12102453979437611</v>
      </c>
      <c r="E40">
        <f>'Average Left'!E40+'STDEV Left'!E40</f>
        <v>-9.4756719960667479E-2</v>
      </c>
      <c r="F40">
        <f>'Average Left'!F40+'STDEV Left'!F40</f>
        <v>3.2307397030593479</v>
      </c>
      <c r="G40">
        <f>'Average Left'!G40+'STDEV Left'!G40</f>
        <v>12.605145789929637</v>
      </c>
      <c r="H40">
        <f>'Average Left'!H40+'STDEV Left'!H40</f>
        <v>-3.3630420478135816</v>
      </c>
      <c r="I40">
        <f>'Average Left'!I40+'STDEV Left'!I40</f>
        <v>-3.8701471407448329</v>
      </c>
      <c r="J40">
        <f>'Average Left'!J40+'STDEV Left'!J40</f>
        <v>12.304224956570225</v>
      </c>
      <c r="K40">
        <f>'Average Left'!K40+'STDEV Left'!K40</f>
        <v>7.5810422909443105</v>
      </c>
      <c r="L40">
        <f>'Average Left'!L40+'STDEV Left'!L40</f>
        <v>-12.870311669941604</v>
      </c>
      <c r="M40">
        <f>'Average Left'!M40+'STDEV Left'!M40</f>
        <v>24.145970674919269</v>
      </c>
      <c r="N40">
        <f>'Average Left'!N40+'STDEV Left'!N40</f>
        <v>17.756479741448409</v>
      </c>
      <c r="O40">
        <f>'Average Left'!O40+'STDEV Left'!O40</f>
        <v>-1.2759554097043084</v>
      </c>
      <c r="P40">
        <f>'Average Left'!P40+'STDEV Left'!P40</f>
        <v>38.96862558921076</v>
      </c>
      <c r="Q40">
        <f>'Average Left'!Q40+'STDEV Left'!Q40</f>
        <v>-2.2771738886686874</v>
      </c>
      <c r="R40">
        <f>'Average Left'!R40+'STDEV Left'!R40</f>
        <v>-8.7912517359102313</v>
      </c>
      <c r="S40">
        <f>'Average Left'!S40+'STDEV Left'!S40</f>
        <v>22.223464414224374</v>
      </c>
      <c r="T40">
        <f>'Average Left'!T40+'STDEV Left'!T40</f>
        <v>-0.16435530176334712</v>
      </c>
      <c r="U40">
        <f>'Average Left'!U40+'STDEV Left'!U40</f>
        <v>48.606936732197454</v>
      </c>
      <c r="V40">
        <f>'Average Left'!V40+'STDEV Left'!V40</f>
        <v>3.7900583307416684</v>
      </c>
      <c r="W40">
        <f>'Average Left'!W40+'STDEV Left'!W40</f>
        <v>23.277369892513914</v>
      </c>
      <c r="X40">
        <f>'Average Left'!X40+'STDEV Left'!X40</f>
        <v>89.212365880246452</v>
      </c>
      <c r="Y40">
        <f>'Average Left'!Y40+'STDEV Left'!Y40</f>
        <v>64.916553119611635</v>
      </c>
      <c r="Z40">
        <f>'Average Left'!Z40+'STDEV Left'!Z40</f>
        <v>-169.98101520392922</v>
      </c>
      <c r="AA40">
        <f>'Average Left'!AA40+'STDEV Left'!AA40</f>
        <v>-274.21716263759208</v>
      </c>
      <c r="AB40">
        <f>'Average Left'!AB40+'STDEV Left'!AB40</f>
        <v>145.40935431495632</v>
      </c>
      <c r="AC40">
        <f>'Average Left'!AC40+'STDEV Left'!AC40</f>
        <v>335.63055558831184</v>
      </c>
      <c r="AD40">
        <f>'Average Left'!AD40+'STDEV Left'!AD40</f>
        <v>114.44402471118009</v>
      </c>
      <c r="AE40">
        <f>'Average Left'!AE40+'STDEV Left'!AE40</f>
        <v>144.02309636720136</v>
      </c>
      <c r="AF40">
        <f>'Average Left'!AF40+'STDEV Left'!AF40</f>
        <v>-56.426720784253561</v>
      </c>
      <c r="AG40">
        <f>'Average Left'!AG40+'STDEV Left'!AG40</f>
        <v>392.03937509711437</v>
      </c>
      <c r="AH40">
        <f>'Average Left'!AH40+'STDEV Left'!AH40</f>
        <v>54.702707738696141</v>
      </c>
      <c r="AI40">
        <f>'Average Left'!AI40+'STDEV Left'!AI40</f>
        <v>1.4043928992437444</v>
      </c>
      <c r="AJ40">
        <f>'Average Left'!AJ40+'STDEV Left'!AJ40</f>
        <v>2.7163499808916942</v>
      </c>
      <c r="AK40">
        <f>'Average Left'!AK40+'STDEV Left'!AK40</f>
        <v>-0.1219422527018612</v>
      </c>
      <c r="AL40">
        <f>'Average Left'!AL40+'STDEV Left'!AL40</f>
        <v>7.2633496852272827</v>
      </c>
      <c r="AM40">
        <f>'Average Left'!AM40+'STDEV Left'!AM40</f>
        <v>3.727124891355611</v>
      </c>
      <c r="AN40">
        <f>'Average Left'!AN40+'STDEV Left'!AN40</f>
        <v>0.81609929326816544</v>
      </c>
      <c r="AO40">
        <f>'Average Left'!AO40+'STDEV Left'!AO40</f>
        <v>0.81865235001099368</v>
      </c>
      <c r="AP40">
        <f>'Average Left'!AP40+'STDEV Left'!AP40</f>
        <v>2.6276499590003892</v>
      </c>
      <c r="AQ40">
        <f>'Average Left'!AQ40+'STDEV Left'!AQ40</f>
        <v>2.2055302595977895</v>
      </c>
      <c r="AR40">
        <f>'Average Left'!AR40+'STDEV Left'!AR40</f>
        <v>0.77919790340830508</v>
      </c>
      <c r="AS40">
        <f>'Average Left'!AS40+'STDEV Left'!AS40</f>
        <v>0.62425855278385189</v>
      </c>
      <c r="AT40">
        <f>'Average Left'!AT40+'STDEV Left'!AT40</f>
        <v>-7.8857731275075151</v>
      </c>
    </row>
    <row r="41" spans="1:46" x14ac:dyDescent="0.25">
      <c r="A41">
        <v>39</v>
      </c>
      <c r="B41">
        <f>'Average Left'!B41+'STDEV Left'!B41</f>
        <v>5.2204340434161995</v>
      </c>
      <c r="C41">
        <f>'Average Left'!C41+'STDEV Left'!C41</f>
        <v>0.55556329281854211</v>
      </c>
      <c r="D41">
        <f>'Average Left'!D41+'STDEV Left'!D41</f>
        <v>-0.10714385911938386</v>
      </c>
      <c r="E41">
        <f>'Average Left'!E41+'STDEV Left'!E41</f>
        <v>-8.8997052504471805E-2</v>
      </c>
      <c r="F41">
        <f>'Average Left'!F41+'STDEV Left'!F41</f>
        <v>3.2388540928087601</v>
      </c>
      <c r="G41">
        <f>'Average Left'!G41+'STDEV Left'!G41</f>
        <v>12.633009852983994</v>
      </c>
      <c r="H41">
        <f>'Average Left'!H41+'STDEV Left'!H41</f>
        <v>-3.3702407278680182</v>
      </c>
      <c r="I41">
        <f>'Average Left'!I41+'STDEV Left'!I41</f>
        <v>-3.8407744526528234</v>
      </c>
      <c r="J41">
        <f>'Average Left'!J41+'STDEV Left'!J41</f>
        <v>12.381389834094898</v>
      </c>
      <c r="K41">
        <f>'Average Left'!K41+'STDEV Left'!K41</f>
        <v>7.6415862889243993</v>
      </c>
      <c r="L41">
        <f>'Average Left'!L41+'STDEV Left'!L41</f>
        <v>-13.119626896205132</v>
      </c>
      <c r="M41">
        <f>'Average Left'!M41+'STDEV Left'!M41</f>
        <v>23.790293098510741</v>
      </c>
      <c r="N41">
        <f>'Average Left'!N41+'STDEV Left'!N41</f>
        <v>17.919446899543203</v>
      </c>
      <c r="O41">
        <f>'Average Left'!O41+'STDEV Left'!O41</f>
        <v>-0.78879356457393435</v>
      </c>
      <c r="P41">
        <f>'Average Left'!P41+'STDEV Left'!P41</f>
        <v>39.008857358553755</v>
      </c>
      <c r="Q41">
        <f>'Average Left'!Q41+'STDEV Left'!Q41</f>
        <v>-2.0743937462480386</v>
      </c>
      <c r="R41">
        <f>'Average Left'!R41+'STDEV Left'!R41</f>
        <v>-8.8808202282005109</v>
      </c>
      <c r="S41">
        <f>'Average Left'!S41+'STDEV Left'!S41</f>
        <v>22.607141135356137</v>
      </c>
      <c r="T41">
        <f>'Average Left'!T41+'STDEV Left'!T41</f>
        <v>-0.11142829242315211</v>
      </c>
      <c r="U41">
        <f>'Average Left'!U41+'STDEV Left'!U41</f>
        <v>43.442254526474287</v>
      </c>
      <c r="V41">
        <f>'Average Left'!V41+'STDEV Left'!V41</f>
        <v>4.1771085653370541</v>
      </c>
      <c r="W41">
        <f>'Average Left'!W41+'STDEV Left'!W41</f>
        <v>22.857908841732474</v>
      </c>
      <c r="X41">
        <f>'Average Left'!X41+'STDEV Left'!X41</f>
        <v>86.786871118814915</v>
      </c>
      <c r="Y41">
        <f>'Average Left'!Y41+'STDEV Left'!Y41</f>
        <v>58.221617299832118</v>
      </c>
      <c r="Z41">
        <f>'Average Left'!Z41+'STDEV Left'!Z41</f>
        <v>-159.72013631386392</v>
      </c>
      <c r="AA41">
        <f>'Average Left'!AA41+'STDEV Left'!AA41</f>
        <v>-290.58263614062099</v>
      </c>
      <c r="AB41">
        <f>'Average Left'!AB41+'STDEV Left'!AB41</f>
        <v>126.66889061373054</v>
      </c>
      <c r="AC41">
        <f>'Average Left'!AC41+'STDEV Left'!AC41</f>
        <v>386.71008020033167</v>
      </c>
      <c r="AD41">
        <f>'Average Left'!AD41+'STDEV Left'!AD41</f>
        <v>83.760370899181424</v>
      </c>
      <c r="AE41">
        <f>'Average Left'!AE41+'STDEV Left'!AE41</f>
        <v>182.08369748672533</v>
      </c>
      <c r="AF41">
        <f>'Average Left'!AF41+'STDEV Left'!AF41</f>
        <v>-57.515515674644313</v>
      </c>
      <c r="AG41">
        <f>'Average Left'!AG41+'STDEV Left'!AG41</f>
        <v>372.0188794370498</v>
      </c>
      <c r="AH41">
        <f>'Average Left'!AH41+'STDEV Left'!AH41</f>
        <v>53.574543422352775</v>
      </c>
      <c r="AI41">
        <f>'Average Left'!AI41+'STDEV Left'!AI41</f>
        <v>1.4415978409186001</v>
      </c>
      <c r="AJ41">
        <f>'Average Left'!AJ41+'STDEV Left'!AJ41</f>
        <v>2.7884035932430735</v>
      </c>
      <c r="AK41">
        <f>'Average Left'!AK41+'STDEV Left'!AK41</f>
        <v>-0.14263247665036427</v>
      </c>
      <c r="AL41">
        <f>'Average Left'!AL41+'STDEV Left'!AL41</f>
        <v>7.7579795732434</v>
      </c>
      <c r="AM41">
        <f>'Average Left'!AM41+'STDEV Left'!AM41</f>
        <v>3.7334177597773035</v>
      </c>
      <c r="AN41">
        <f>'Average Left'!AN41+'STDEV Left'!AN41</f>
        <v>0.82137919544410931</v>
      </c>
      <c r="AO41">
        <f>'Average Left'!AO41+'STDEV Left'!AO41</f>
        <v>0.83057523051483484</v>
      </c>
      <c r="AP41">
        <f>'Average Left'!AP41+'STDEV Left'!AP41</f>
        <v>4.1148034138393825</v>
      </c>
      <c r="AQ41">
        <f>'Average Left'!AQ41+'STDEV Left'!AQ41</f>
        <v>2.2532803981242964</v>
      </c>
      <c r="AR41">
        <f>'Average Left'!AR41+'STDEV Left'!AR41</f>
        <v>0.77328711571045061</v>
      </c>
      <c r="AS41">
        <f>'Average Left'!AS41+'STDEV Left'!AS41</f>
        <v>0.63358882644744485</v>
      </c>
      <c r="AT41">
        <f>'Average Left'!AT41+'STDEV Left'!AT41</f>
        <v>-7.383097868899835</v>
      </c>
    </row>
    <row r="42" spans="1:46" x14ac:dyDescent="0.25">
      <c r="A42">
        <v>40</v>
      </c>
      <c r="B42">
        <f>'Average Left'!B42+'STDEV Left'!B42</f>
        <v>5.213887830211239</v>
      </c>
      <c r="C42">
        <f>'Average Left'!C42+'STDEV Left'!C42</f>
        <v>0.55535744617632132</v>
      </c>
      <c r="D42">
        <f>'Average Left'!D42+'STDEV Left'!D42</f>
        <v>-9.0111705257152092E-2</v>
      </c>
      <c r="E42">
        <f>'Average Left'!E42+'STDEV Left'!E42</f>
        <v>-9.008109604688036E-2</v>
      </c>
      <c r="F42">
        <f>'Average Left'!F42+'STDEV Left'!F42</f>
        <v>3.2127628982243088</v>
      </c>
      <c r="G42">
        <f>'Average Left'!G42+'STDEV Left'!G42</f>
        <v>12.658057520135625</v>
      </c>
      <c r="H42">
        <f>'Average Left'!H42+'STDEV Left'!H42</f>
        <v>-3.3781790721934022</v>
      </c>
      <c r="I42">
        <f>'Average Left'!I42+'STDEV Left'!I42</f>
        <v>-3.8105733193281104</v>
      </c>
      <c r="J42">
        <f>'Average Left'!J42+'STDEV Left'!J42</f>
        <v>12.470637380504478</v>
      </c>
      <c r="K42">
        <f>'Average Left'!K42+'STDEV Left'!K42</f>
        <v>7.6572863193471248</v>
      </c>
      <c r="L42">
        <f>'Average Left'!L42+'STDEV Left'!L42</f>
        <v>-13.364959727232758</v>
      </c>
      <c r="M42">
        <f>'Average Left'!M42+'STDEV Left'!M42</f>
        <v>23.366724322786002</v>
      </c>
      <c r="N42">
        <f>'Average Left'!N42+'STDEV Left'!N42</f>
        <v>17.996954966322249</v>
      </c>
      <c r="O42">
        <f>'Average Left'!O42+'STDEV Left'!O42</f>
        <v>-0.19740006670473553</v>
      </c>
      <c r="P42">
        <f>'Average Left'!P42+'STDEV Left'!P42</f>
        <v>38.925416459523682</v>
      </c>
      <c r="Q42">
        <f>'Average Left'!Q42+'STDEV Left'!Q42</f>
        <v>-1.8326352103305306</v>
      </c>
      <c r="R42">
        <f>'Average Left'!R42+'STDEV Left'!R42</f>
        <v>-8.9852550681094581</v>
      </c>
      <c r="S42">
        <f>'Average Left'!S42+'STDEV Left'!S42</f>
        <v>22.924939003583297</v>
      </c>
      <c r="T42">
        <f>'Average Left'!T42+'STDEV Left'!T42</f>
        <v>-7.6373381252242467E-2</v>
      </c>
      <c r="U42">
        <f>'Average Left'!U42+'STDEV Left'!U42</f>
        <v>37.968946078175051</v>
      </c>
      <c r="V42">
        <f>'Average Left'!V42+'STDEV Left'!V42</f>
        <v>4.5299020073961982</v>
      </c>
      <c r="W42">
        <f>'Average Left'!W42+'STDEV Left'!W42</f>
        <v>22.797466547263017</v>
      </c>
      <c r="X42">
        <f>'Average Left'!X42+'STDEV Left'!X42</f>
        <v>84.181993846878854</v>
      </c>
      <c r="Y42">
        <f>'Average Left'!Y42+'STDEV Left'!Y42</f>
        <v>49.346332919892191</v>
      </c>
      <c r="Z42">
        <f>'Average Left'!Z42+'STDEV Left'!Z42</f>
        <v>-148.54038448965136</v>
      </c>
      <c r="AA42">
        <f>'Average Left'!AA42+'STDEV Left'!AA42</f>
        <v>-307.31331772531433</v>
      </c>
      <c r="AB42">
        <f>'Average Left'!AB42+'STDEV Left'!AB42</f>
        <v>105.57938710396958</v>
      </c>
      <c r="AC42">
        <f>'Average Left'!AC42+'STDEV Left'!AC42</f>
        <v>433.11150253464336</v>
      </c>
      <c r="AD42">
        <f>'Average Left'!AD42+'STDEV Left'!AD42</f>
        <v>54.917246393829195</v>
      </c>
      <c r="AE42">
        <f>'Average Left'!AE42+'STDEV Left'!AE42</f>
        <v>216.14408510704311</v>
      </c>
      <c r="AF42">
        <f>'Average Left'!AF42+'STDEV Left'!AF42</f>
        <v>-47.488976443827227</v>
      </c>
      <c r="AG42">
        <f>'Average Left'!AG42+'STDEV Left'!AG42</f>
        <v>348.74099795324122</v>
      </c>
      <c r="AH42">
        <f>'Average Left'!AH42+'STDEV Left'!AH42</f>
        <v>49.669317769436972</v>
      </c>
      <c r="AI42">
        <f>'Average Left'!AI42+'STDEV Left'!AI42</f>
        <v>1.3251735598553793</v>
      </c>
      <c r="AJ42">
        <f>'Average Left'!AJ42+'STDEV Left'!AJ42</f>
        <v>2.8146847625075573</v>
      </c>
      <c r="AK42">
        <f>'Average Left'!AK42+'STDEV Left'!AK42</f>
        <v>-0.15085135290516138</v>
      </c>
      <c r="AL42">
        <f>'Average Left'!AL42+'STDEV Left'!AL42</f>
        <v>7.3280471353006096</v>
      </c>
      <c r="AM42">
        <f>'Average Left'!AM42+'STDEV Left'!AM42</f>
        <v>3.719410905851281</v>
      </c>
      <c r="AN42">
        <f>'Average Left'!AN42+'STDEV Left'!AN42</f>
        <v>0.82573927477252262</v>
      </c>
      <c r="AO42">
        <f>'Average Left'!AO42+'STDEV Left'!AO42</f>
        <v>0.83635065463186276</v>
      </c>
      <c r="AP42">
        <f>'Average Left'!AP42+'STDEV Left'!AP42</f>
        <v>5.5912014177905824</v>
      </c>
      <c r="AQ42">
        <f>'Average Left'!AQ42+'STDEV Left'!AQ42</f>
        <v>2.302173292477002</v>
      </c>
      <c r="AR42">
        <f>'Average Left'!AR42+'STDEV Left'!AR42</f>
        <v>0.76845724111726887</v>
      </c>
      <c r="AS42">
        <f>'Average Left'!AS42+'STDEV Left'!AS42</f>
        <v>0.64415943012391752</v>
      </c>
      <c r="AT42">
        <f>'Average Left'!AT42+'STDEV Left'!AT42</f>
        <v>-6.8646502816305937</v>
      </c>
    </row>
    <row r="43" spans="1:46" x14ac:dyDescent="0.25">
      <c r="A43">
        <v>41</v>
      </c>
      <c r="B43">
        <f>'Average Left'!B43+'STDEV Left'!B43</f>
        <v>5.2072395148886121</v>
      </c>
      <c r="C43">
        <f>'Average Left'!C43+'STDEV Left'!C43</f>
        <v>0.55515712406357975</v>
      </c>
      <c r="D43">
        <f>'Average Left'!D43+'STDEV Left'!D43</f>
        <v>-7.0858700492282628E-2</v>
      </c>
      <c r="E43">
        <f>'Average Left'!E43+'STDEV Left'!E43</f>
        <v>-9.2566592739144832E-2</v>
      </c>
      <c r="F43">
        <f>'Average Left'!F43+'STDEV Left'!F43</f>
        <v>3.2117342027388478</v>
      </c>
      <c r="G43">
        <f>'Average Left'!G43+'STDEV Left'!G43</f>
        <v>12.659548622080383</v>
      </c>
      <c r="H43">
        <f>'Average Left'!H43+'STDEV Left'!H43</f>
        <v>-3.3862056422001574</v>
      </c>
      <c r="I43">
        <f>'Average Left'!I43+'STDEV Left'!I43</f>
        <v>-3.7804479385216827</v>
      </c>
      <c r="J43">
        <f>'Average Left'!J43+'STDEV Left'!J43</f>
        <v>12.561057034291027</v>
      </c>
      <c r="K43">
        <f>'Average Left'!K43+'STDEV Left'!K43</f>
        <v>7.6814417541081959</v>
      </c>
      <c r="L43">
        <f>'Average Left'!L43+'STDEV Left'!L43</f>
        <v>-13.57189452339143</v>
      </c>
      <c r="M43">
        <f>'Average Left'!M43+'STDEV Left'!M43</f>
        <v>22.963289777917602</v>
      </c>
      <c r="N43">
        <f>'Average Left'!N43+'STDEV Left'!N43</f>
        <v>18.096640680926303</v>
      </c>
      <c r="O43">
        <f>'Average Left'!O43+'STDEV Left'!O43</f>
        <v>0.49225130532661698</v>
      </c>
      <c r="P43">
        <f>'Average Left'!P43+'STDEV Left'!P43</f>
        <v>38.862466753142051</v>
      </c>
      <c r="Q43">
        <f>'Average Left'!Q43+'STDEV Left'!Q43</f>
        <v>-1.4882870004452307</v>
      </c>
      <c r="R43">
        <f>'Average Left'!R43+'STDEV Left'!R43</f>
        <v>-9.0908281437837388</v>
      </c>
      <c r="S43">
        <f>'Average Left'!S43+'STDEV Left'!S43</f>
        <v>23.206390935078812</v>
      </c>
      <c r="T43">
        <f>'Average Left'!T43+'STDEV Left'!T43</f>
        <v>-5.4447836082883061E-2</v>
      </c>
      <c r="U43">
        <f>'Average Left'!U43+'STDEV Left'!U43</f>
        <v>32.483589171089179</v>
      </c>
      <c r="V43">
        <f>'Average Left'!V43+'STDEV Left'!V43</f>
        <v>4.5922302768213674</v>
      </c>
      <c r="W43">
        <f>'Average Left'!W43+'STDEV Left'!W43</f>
        <v>24.015208945187805</v>
      </c>
      <c r="X43">
        <f>'Average Left'!X43+'STDEV Left'!X43</f>
        <v>79.082780009246775</v>
      </c>
      <c r="Y43">
        <f>'Average Left'!Y43+'STDEV Left'!Y43</f>
        <v>40.435336047875921</v>
      </c>
      <c r="Z43">
        <f>'Average Left'!Z43+'STDEV Left'!Z43</f>
        <v>-137.86992120841578</v>
      </c>
      <c r="AA43">
        <f>'Average Left'!AA43+'STDEV Left'!AA43</f>
        <v>-324.0390913803044</v>
      </c>
      <c r="AB43">
        <f>'Average Left'!AB43+'STDEV Left'!AB43</f>
        <v>84.49463215547722</v>
      </c>
      <c r="AC43">
        <f>'Average Left'!AC43+'STDEV Left'!AC43</f>
        <v>475.92813277655739</v>
      </c>
      <c r="AD43">
        <f>'Average Left'!AD43+'STDEV Left'!AD43</f>
        <v>25.930924774673457</v>
      </c>
      <c r="AE43">
        <f>'Average Left'!AE43+'STDEV Left'!AE43</f>
        <v>241.17107360332102</v>
      </c>
      <c r="AF43">
        <f>'Average Left'!AF43+'STDEV Left'!AF43</f>
        <v>-37.572416703884613</v>
      </c>
      <c r="AG43">
        <f>'Average Left'!AG43+'STDEV Left'!AG43</f>
        <v>325.5295792077664</v>
      </c>
      <c r="AH43">
        <f>'Average Left'!AH43+'STDEV Left'!AH43</f>
        <v>45.851776048302682</v>
      </c>
      <c r="AI43">
        <f>'Average Left'!AI43+'STDEV Left'!AI43</f>
        <v>1.2145185254459272</v>
      </c>
      <c r="AJ43">
        <f>'Average Left'!AJ43+'STDEV Left'!AJ43</f>
        <v>2.829409499676844</v>
      </c>
      <c r="AK43">
        <f>'Average Left'!AK43+'STDEV Left'!AK43</f>
        <v>-0.16435559405732736</v>
      </c>
      <c r="AL43">
        <f>'Average Left'!AL43+'STDEV Left'!AL43</f>
        <v>6.9998986802672878</v>
      </c>
      <c r="AM43">
        <f>'Average Left'!AM43+'STDEV Left'!AM43</f>
        <v>3.7158419476289497</v>
      </c>
      <c r="AN43">
        <f>'Average Left'!AN43+'STDEV Left'!AN43</f>
        <v>0.86443378869574317</v>
      </c>
      <c r="AO43">
        <f>'Average Left'!AO43+'STDEV Left'!AO43</f>
        <v>0.84357939167579943</v>
      </c>
      <c r="AP43">
        <f>'Average Left'!AP43+'STDEV Left'!AP43</f>
        <v>7.0101724911373635</v>
      </c>
      <c r="AQ43">
        <f>'Average Left'!AQ43+'STDEV Left'!AQ43</f>
        <v>2.3493401986233606</v>
      </c>
      <c r="AR43">
        <f>'Average Left'!AR43+'STDEV Left'!AR43</f>
        <v>0.7656564626882304</v>
      </c>
      <c r="AS43">
        <f>'Average Left'!AS43+'STDEV Left'!AS43</f>
        <v>0.65477908620403591</v>
      </c>
      <c r="AT43">
        <f>'Average Left'!AT43+'STDEV Left'!AT43</f>
        <v>-6.2408114122844216</v>
      </c>
    </row>
    <row r="44" spans="1:46" x14ac:dyDescent="0.25">
      <c r="A44">
        <v>42</v>
      </c>
      <c r="B44">
        <f>'Average Left'!B44+'STDEV Left'!B44</f>
        <v>5.2011738172861817</v>
      </c>
      <c r="C44">
        <f>'Average Left'!C44+'STDEV Left'!C44</f>
        <v>0.55496090140179333</v>
      </c>
      <c r="D44">
        <f>'Average Left'!D44+'STDEV Left'!D44</f>
        <v>-4.5662814544264664E-2</v>
      </c>
      <c r="E44">
        <f>'Average Left'!E44+'STDEV Left'!E44</f>
        <v>-9.0503366693450271E-2</v>
      </c>
      <c r="F44">
        <f>'Average Left'!F44+'STDEV Left'!F44</f>
        <v>3.2135220473923636</v>
      </c>
      <c r="G44">
        <f>'Average Left'!G44+'STDEV Left'!G44</f>
        <v>12.659850137823556</v>
      </c>
      <c r="H44">
        <f>'Average Left'!H44+'STDEV Left'!H44</f>
        <v>-3.3945955588459293</v>
      </c>
      <c r="I44">
        <f>'Average Left'!I44+'STDEV Left'!I44</f>
        <v>-3.7496001166755155</v>
      </c>
      <c r="J44">
        <f>'Average Left'!J44+'STDEV Left'!J44</f>
        <v>12.651206920200357</v>
      </c>
      <c r="K44">
        <f>'Average Left'!K44+'STDEV Left'!K44</f>
        <v>7.6934847807760418</v>
      </c>
      <c r="L44">
        <f>'Average Left'!L44+'STDEV Left'!L44</f>
        <v>-13.776317416613958</v>
      </c>
      <c r="M44">
        <f>'Average Left'!M44+'STDEV Left'!M44</f>
        <v>22.546186309224208</v>
      </c>
      <c r="N44">
        <f>'Average Left'!N44+'STDEV Left'!N44</f>
        <v>18.177513673723134</v>
      </c>
      <c r="O44">
        <f>'Average Left'!O44+'STDEV Left'!O44</f>
        <v>1.2183840326336306</v>
      </c>
      <c r="P44">
        <f>'Average Left'!P44+'STDEV Left'!P44</f>
        <v>38.770019647498856</v>
      </c>
      <c r="Q44">
        <f>'Average Left'!Q44+'STDEV Left'!Q44</f>
        <v>-1.1273742319442914</v>
      </c>
      <c r="R44">
        <f>'Average Left'!R44+'STDEV Left'!R44</f>
        <v>-9.1922137256611691</v>
      </c>
      <c r="S44">
        <f>'Average Left'!S44+'STDEV Left'!S44</f>
        <v>23.463932230949656</v>
      </c>
      <c r="T44">
        <f>'Average Left'!T44+'STDEV Left'!T44</f>
        <v>-3.9907979265563664E-2</v>
      </c>
      <c r="U44">
        <f>'Average Left'!U44+'STDEV Left'!U44</f>
        <v>26.992570839559093</v>
      </c>
      <c r="V44">
        <f>'Average Left'!V44+'STDEV Left'!V44</f>
        <v>4.6533387729785529</v>
      </c>
      <c r="W44">
        <f>'Average Left'!W44+'STDEV Left'!W44</f>
        <v>25.489718276442989</v>
      </c>
      <c r="X44">
        <f>'Average Left'!X44+'STDEV Left'!X44</f>
        <v>77.57070385892635</v>
      </c>
      <c r="Y44">
        <f>'Average Left'!Y44+'STDEV Left'!Y44</f>
        <v>31.435265913632271</v>
      </c>
      <c r="Z44">
        <f>'Average Left'!Z44+'STDEV Left'!Z44</f>
        <v>-126.71009508362678</v>
      </c>
      <c r="AA44">
        <f>'Average Left'!AA44+'STDEV Left'!AA44</f>
        <v>-340.80186431508628</v>
      </c>
      <c r="AB44">
        <f>'Average Left'!AB44+'STDEV Left'!AB44</f>
        <v>63.481518641669865</v>
      </c>
      <c r="AC44">
        <f>'Average Left'!AC44+'STDEV Left'!AC44</f>
        <v>515.22177688770489</v>
      </c>
      <c r="AD44">
        <f>'Average Left'!AD44+'STDEV Left'!AD44</f>
        <v>-2.7009711156899812</v>
      </c>
      <c r="AE44">
        <f>'Average Left'!AE44+'STDEV Left'!AE44</f>
        <v>263.71284074381856</v>
      </c>
      <c r="AF44">
        <f>'Average Left'!AF44+'STDEV Left'!AF44</f>
        <v>-26.580315962650761</v>
      </c>
      <c r="AG44">
        <f>'Average Left'!AG44+'STDEV Left'!AG44</f>
        <v>302.46577853242792</v>
      </c>
      <c r="AH44">
        <f>'Average Left'!AH44+'STDEV Left'!AH44</f>
        <v>41.853884946864454</v>
      </c>
      <c r="AI44">
        <f>'Average Left'!AI44+'STDEV Left'!AI44</f>
        <v>1.0962716062570823</v>
      </c>
      <c r="AJ44">
        <f>'Average Left'!AJ44+'STDEV Left'!AJ44</f>
        <v>2.8446491822480682</v>
      </c>
      <c r="AK44">
        <f>'Average Left'!AK44+'STDEV Left'!AK44</f>
        <v>-0.17562636326456849</v>
      </c>
      <c r="AL44">
        <f>'Average Left'!AL44+'STDEV Left'!AL44</f>
        <v>6.5679020131656296</v>
      </c>
      <c r="AM44">
        <f>'Average Left'!AM44+'STDEV Left'!AM44</f>
        <v>3.7186386802295757</v>
      </c>
      <c r="AN44">
        <f>'Average Left'!AN44+'STDEV Left'!AN44</f>
        <v>0.9136125991888886</v>
      </c>
      <c r="AO44">
        <f>'Average Left'!AO44+'STDEV Left'!AO44</f>
        <v>0.8522330295251378</v>
      </c>
      <c r="AP44">
        <f>'Average Left'!AP44+'STDEV Left'!AP44</f>
        <v>8.4172319963911857</v>
      </c>
      <c r="AQ44">
        <f>'Average Left'!AQ44+'STDEV Left'!AQ44</f>
        <v>2.3947294200884954</v>
      </c>
      <c r="AR44">
        <f>'Average Left'!AR44+'STDEV Left'!AR44</f>
        <v>0.76255878584178527</v>
      </c>
      <c r="AS44">
        <f>'Average Left'!AS44+'STDEV Left'!AS44</f>
        <v>0.66532587179991842</v>
      </c>
      <c r="AT44">
        <f>'Average Left'!AT44+'STDEV Left'!AT44</f>
        <v>-5.6021218987146479</v>
      </c>
    </row>
    <row r="45" spans="1:46" x14ac:dyDescent="0.25">
      <c r="A45">
        <v>43</v>
      </c>
      <c r="B45">
        <f>'Average Left'!B45+'STDEV Left'!B45</f>
        <v>5.1984466140634913</v>
      </c>
      <c r="C45">
        <f>'Average Left'!C45+'STDEV Left'!C45</f>
        <v>0.55481823595010038</v>
      </c>
      <c r="D45">
        <f>'Average Left'!D45+'STDEV Left'!D45</f>
        <v>-1.7928122066686002E-2</v>
      </c>
      <c r="E45">
        <f>'Average Left'!E45+'STDEV Left'!E45</f>
        <v>-7.8895292103794479E-2</v>
      </c>
      <c r="F45">
        <f>'Average Left'!F45+'STDEV Left'!F45</f>
        <v>3.2038156338578445</v>
      </c>
      <c r="G45">
        <f>'Average Left'!G45+'STDEV Left'!G45</f>
        <v>12.655708516619121</v>
      </c>
      <c r="H45">
        <f>'Average Left'!H45+'STDEV Left'!H45</f>
        <v>-3.4048394180567008</v>
      </c>
      <c r="I45">
        <f>'Average Left'!I45+'STDEV Left'!I45</f>
        <v>-3.7157178870037786</v>
      </c>
      <c r="J45">
        <f>'Average Left'!J45+'STDEV Left'!J45</f>
        <v>12.749100612470908</v>
      </c>
      <c r="K45">
        <f>'Average Left'!K45+'STDEV Left'!K45</f>
        <v>7.6623530597524772</v>
      </c>
      <c r="L45">
        <f>'Average Left'!L45+'STDEV Left'!L45</f>
        <v>-13.972028732777552</v>
      </c>
      <c r="M45">
        <f>'Average Left'!M45+'STDEV Left'!M45</f>
        <v>22.060806448912246</v>
      </c>
      <c r="N45">
        <f>'Average Left'!N45+'STDEV Left'!N45</f>
        <v>18.172681123716348</v>
      </c>
      <c r="O45">
        <f>'Average Left'!O45+'STDEV Left'!O45</f>
        <v>1.9821727145288763</v>
      </c>
      <c r="P45">
        <f>'Average Left'!P45+'STDEV Left'!P45</f>
        <v>38.583530067069901</v>
      </c>
      <c r="Q45">
        <f>'Average Left'!Q45+'STDEV Left'!Q45</f>
        <v>-0.75281169696503447</v>
      </c>
      <c r="R45">
        <f>'Average Left'!R45+'STDEV Left'!R45</f>
        <v>-9.2830907674766188</v>
      </c>
      <c r="S45">
        <f>'Average Left'!S45+'STDEV Left'!S45</f>
        <v>23.674976552577899</v>
      </c>
      <c r="T45">
        <f>'Average Left'!T45+'STDEV Left'!T45</f>
        <v>-3.5997935978037798E-2</v>
      </c>
      <c r="U45">
        <f>'Average Left'!U45+'STDEV Left'!U45</f>
        <v>21.309502080836278</v>
      </c>
      <c r="V45">
        <f>'Average Left'!V45+'STDEV Left'!V45</f>
        <v>4.7227291570447623</v>
      </c>
      <c r="W45">
        <f>'Average Left'!W45+'STDEV Left'!W45</f>
        <v>27.508293643414852</v>
      </c>
      <c r="X45">
        <f>'Average Left'!X45+'STDEV Left'!X45</f>
        <v>76.469186384541814</v>
      </c>
      <c r="Y45">
        <f>'Average Left'!Y45+'STDEV Left'!Y45</f>
        <v>20.890097698321451</v>
      </c>
      <c r="Z45">
        <f>'Average Left'!Z45+'STDEV Left'!Z45</f>
        <v>-115.15736597212877</v>
      </c>
      <c r="AA45">
        <f>'Average Left'!AA45+'STDEV Left'!AA45</f>
        <v>-358.34179467560278</v>
      </c>
      <c r="AB45">
        <f>'Average Left'!AB45+'STDEV Left'!AB45</f>
        <v>41.047420281683308</v>
      </c>
      <c r="AC45">
        <f>'Average Left'!AC45+'STDEV Left'!AC45</f>
        <v>544.99954120009966</v>
      </c>
      <c r="AD45">
        <f>'Average Left'!AD45+'STDEV Left'!AD45</f>
        <v>-29.342218712847767</v>
      </c>
      <c r="AE45">
        <f>'Average Left'!AE45+'STDEV Left'!AE45</f>
        <v>280.22616013146785</v>
      </c>
      <c r="AF45">
        <f>'Average Left'!AF45+'STDEV Left'!AF45</f>
        <v>-15.588762993722693</v>
      </c>
      <c r="AG45">
        <f>'Average Left'!AG45+'STDEV Left'!AG45</f>
        <v>278.5002310297611</v>
      </c>
      <c r="AH45">
        <f>'Average Left'!AH45+'STDEV Left'!AH45</f>
        <v>35.894591193808978</v>
      </c>
      <c r="AI45">
        <f>'Average Left'!AI45+'STDEV Left'!AI45</f>
        <v>0.92096604570966822</v>
      </c>
      <c r="AJ45">
        <f>'Average Left'!AJ45+'STDEV Left'!AJ45</f>
        <v>2.7595336538234676</v>
      </c>
      <c r="AK45">
        <f>'Average Left'!AK45+'STDEV Left'!AK45</f>
        <v>-0.16143927514110534</v>
      </c>
      <c r="AL45">
        <f>'Average Left'!AL45+'STDEV Left'!AL45</f>
        <v>5.5960515468114194</v>
      </c>
      <c r="AM45">
        <f>'Average Left'!AM45+'STDEV Left'!AM45</f>
        <v>3.6966006067970758</v>
      </c>
      <c r="AN45">
        <f>'Average Left'!AN45+'STDEV Left'!AN45</f>
        <v>0.9838791739714603</v>
      </c>
      <c r="AO45">
        <f>'Average Left'!AO45+'STDEV Left'!AO45</f>
        <v>0.85790968387080935</v>
      </c>
      <c r="AP45">
        <f>'Average Left'!AP45+'STDEV Left'!AP45</f>
        <v>9.7578582369916589</v>
      </c>
      <c r="AQ45">
        <f>'Average Left'!AQ45+'STDEV Left'!AQ45</f>
        <v>2.4364018296652388</v>
      </c>
      <c r="AR45">
        <f>'Average Left'!AR45+'STDEV Left'!AR45</f>
        <v>0.75800967601702218</v>
      </c>
      <c r="AS45">
        <f>'Average Left'!AS45+'STDEV Left'!AS45</f>
        <v>0.66578848157853487</v>
      </c>
      <c r="AT45">
        <f>'Average Left'!AT45+'STDEV Left'!AT45</f>
        <v>-4.9436061726306031</v>
      </c>
    </row>
    <row r="46" spans="1:46" x14ac:dyDescent="0.25">
      <c r="A46">
        <v>44</v>
      </c>
      <c r="B46">
        <f>'Average Left'!B46+'STDEV Left'!B46</f>
        <v>5.195620369529852</v>
      </c>
      <c r="C46">
        <f>'Average Left'!C46+'STDEV Left'!C46</f>
        <v>0.55468100665890685</v>
      </c>
      <c r="D46">
        <f>'Average Left'!D46+'STDEV Left'!D46</f>
        <v>8.7409311187247596E-3</v>
      </c>
      <c r="E46">
        <f>'Average Left'!E46+'STDEV Left'!E46</f>
        <v>-6.8108655097704432E-2</v>
      </c>
      <c r="F46">
        <f>'Average Left'!F46+'STDEV Left'!F46</f>
        <v>3.1856777578441018</v>
      </c>
      <c r="G46">
        <f>'Average Left'!G46+'STDEV Left'!G46</f>
        <v>12.632167903111505</v>
      </c>
      <c r="H46">
        <f>'Average Left'!H46+'STDEV Left'!H46</f>
        <v>-3.4151503063273547</v>
      </c>
      <c r="I46">
        <f>'Average Left'!I46+'STDEV Left'!I46</f>
        <v>-3.6767757720192438</v>
      </c>
      <c r="J46">
        <f>'Average Left'!J46+'STDEV Left'!J46</f>
        <v>12.847672712451358</v>
      </c>
      <c r="K46">
        <f>'Average Left'!K46+'STDEV Left'!K46</f>
        <v>7.6391925242015235</v>
      </c>
      <c r="L46">
        <f>'Average Left'!L46+'STDEV Left'!L46</f>
        <v>-14.140165556326213</v>
      </c>
      <c r="M46">
        <f>'Average Left'!M46+'STDEV Left'!M46</f>
        <v>21.590045950109495</v>
      </c>
      <c r="N46">
        <f>'Average Left'!N46+'STDEV Left'!N46</f>
        <v>18.183693916698587</v>
      </c>
      <c r="O46">
        <f>'Average Left'!O46+'STDEV Left'!O46</f>
        <v>2.8116457812512961</v>
      </c>
      <c r="P46">
        <f>'Average Left'!P46+'STDEV Left'!P46</f>
        <v>38.422070986889906</v>
      </c>
      <c r="Q46">
        <f>'Average Left'!Q46+'STDEV Left'!Q46</f>
        <v>-0.33711592607975938</v>
      </c>
      <c r="R46">
        <f>'Average Left'!R46+'STDEV Left'!R46</f>
        <v>-9.3734544740304973</v>
      </c>
      <c r="S46">
        <f>'Average Left'!S46+'STDEV Left'!S46</f>
        <v>23.863156610626529</v>
      </c>
      <c r="T46">
        <f>'Average Left'!T46+'STDEV Left'!T46</f>
        <v>-4.1111153574074577E-2</v>
      </c>
      <c r="U46">
        <f>'Average Left'!U46+'STDEV Left'!U46</f>
        <v>15.597900831058356</v>
      </c>
      <c r="V46">
        <f>'Average Left'!V46+'STDEV Left'!V46</f>
        <v>4.9791751766744659</v>
      </c>
      <c r="W46">
        <f>'Average Left'!W46+'STDEV Left'!W46</f>
        <v>30.953195652662597</v>
      </c>
      <c r="X46">
        <f>'Average Left'!X46+'STDEV Left'!X46</f>
        <v>75.430184942310575</v>
      </c>
      <c r="Y46">
        <f>'Average Left'!Y46+'STDEV Left'!Y46</f>
        <v>10.546429345565546</v>
      </c>
      <c r="Z46">
        <f>'Average Left'!Z46+'STDEV Left'!Z46</f>
        <v>-104.17952467871608</v>
      </c>
      <c r="AA46">
        <f>'Average Left'!AA46+'STDEV Left'!AA46</f>
        <v>-375.82498150303195</v>
      </c>
      <c r="AB46">
        <f>'Average Left'!AB46+'STDEV Left'!AB46</f>
        <v>18.781424794264105</v>
      </c>
      <c r="AC46">
        <f>'Average Left'!AC46+'STDEV Left'!AC46</f>
        <v>570.45613134783082</v>
      </c>
      <c r="AD46">
        <f>'Average Left'!AD46+'STDEV Left'!AD46</f>
        <v>-56.082438171855813</v>
      </c>
      <c r="AE46">
        <f>'Average Left'!AE46+'STDEV Left'!AE46</f>
        <v>289.09546444821643</v>
      </c>
      <c r="AF46">
        <f>'Average Left'!AF46+'STDEV Left'!AF46</f>
        <v>-10.942521763225074</v>
      </c>
      <c r="AG46">
        <f>'Average Left'!AG46+'STDEV Left'!AG46</f>
        <v>254.4210832508119</v>
      </c>
      <c r="AH46">
        <f>'Average Left'!AH46+'STDEV Left'!AH46</f>
        <v>30.859106250425668</v>
      </c>
      <c r="AI46">
        <f>'Average Left'!AI46+'STDEV Left'!AI46</f>
        <v>0.75517856151245977</v>
      </c>
      <c r="AJ46">
        <f>'Average Left'!AJ46+'STDEV Left'!AJ46</f>
        <v>2.6748414760692798</v>
      </c>
      <c r="AK46">
        <f>'Average Left'!AK46+'STDEV Left'!AK46</f>
        <v>-0.14586395297554114</v>
      </c>
      <c r="AL46">
        <f>'Average Left'!AL46+'STDEV Left'!AL46</f>
        <v>4.7313327223995172</v>
      </c>
      <c r="AM46">
        <f>'Average Left'!AM46+'STDEV Left'!AM46</f>
        <v>3.6766781714438412</v>
      </c>
      <c r="AN46">
        <f>'Average Left'!AN46+'STDEV Left'!AN46</f>
        <v>1.0536839702946099</v>
      </c>
      <c r="AO46">
        <f>'Average Left'!AO46+'STDEV Left'!AO46</f>
        <v>0.86413194853159236</v>
      </c>
      <c r="AP46">
        <f>'Average Left'!AP46+'STDEV Left'!AP46</f>
        <v>11.023734862657118</v>
      </c>
      <c r="AQ46">
        <f>'Average Left'!AQ46+'STDEV Left'!AQ46</f>
        <v>2.478151902851303</v>
      </c>
      <c r="AR46">
        <f>'Average Left'!AR46+'STDEV Left'!AR46</f>
        <v>0.74810700256066021</v>
      </c>
      <c r="AS46">
        <f>'Average Left'!AS46+'STDEV Left'!AS46</f>
        <v>0.6661816967860249</v>
      </c>
      <c r="AT46">
        <f>'Average Left'!AT46+'STDEV Left'!AT46</f>
        <v>-4.2260182748321888</v>
      </c>
    </row>
    <row r="47" spans="1:46" x14ac:dyDescent="0.25">
      <c r="A47">
        <v>45</v>
      </c>
      <c r="B47">
        <f>'Average Left'!B47+'STDEV Left'!B47</f>
        <v>5.1936842058464485</v>
      </c>
      <c r="C47">
        <f>'Average Left'!C47+'STDEV Left'!C47</f>
        <v>0.55454438012642759</v>
      </c>
      <c r="D47">
        <f>'Average Left'!D47+'STDEV Left'!D47</f>
        <v>3.3172889721764687E-2</v>
      </c>
      <c r="E47">
        <f>'Average Left'!E47+'STDEV Left'!E47</f>
        <v>-5.415186907185756E-2</v>
      </c>
      <c r="F47">
        <f>'Average Left'!F47+'STDEV Left'!F47</f>
        <v>3.1751416695504182</v>
      </c>
      <c r="G47">
        <f>'Average Left'!G47+'STDEV Left'!G47</f>
        <v>12.606723721273696</v>
      </c>
      <c r="H47">
        <f>'Average Left'!H47+'STDEV Left'!H47</f>
        <v>-3.4252956296350359</v>
      </c>
      <c r="I47">
        <f>'Average Left'!I47+'STDEV Left'!I47</f>
        <v>-3.6351305935269105</v>
      </c>
      <c r="J47">
        <f>'Average Left'!J47+'STDEV Left'!J47</f>
        <v>12.944397850092047</v>
      </c>
      <c r="K47">
        <f>'Average Left'!K47+'STDEV Left'!K47</f>
        <v>7.6031553740894582</v>
      </c>
      <c r="L47">
        <f>'Average Left'!L47+'STDEV Left'!L47</f>
        <v>-14.301656151752283</v>
      </c>
      <c r="M47">
        <f>'Average Left'!M47+'STDEV Left'!M47</f>
        <v>21.105191677919002</v>
      </c>
      <c r="N47">
        <f>'Average Left'!N47+'STDEV Left'!N47</f>
        <v>18.17386668961862</v>
      </c>
      <c r="O47">
        <f>'Average Left'!O47+'STDEV Left'!O47</f>
        <v>3.6720325831783667</v>
      </c>
      <c r="P47">
        <f>'Average Left'!P47+'STDEV Left'!P47</f>
        <v>38.217743544025438</v>
      </c>
      <c r="Q47">
        <f>'Average Left'!Q47+'STDEV Left'!Q47</f>
        <v>9.1633561023435339E-2</v>
      </c>
      <c r="R47">
        <f>'Average Left'!R47+'STDEV Left'!R47</f>
        <v>-9.4590259692638714</v>
      </c>
      <c r="S47">
        <f>'Average Left'!S47+'STDEV Left'!S47</f>
        <v>24.013860953673426</v>
      </c>
      <c r="T47">
        <f>'Average Left'!T47+'STDEV Left'!T47</f>
        <v>-5.3875822594234402E-2</v>
      </c>
      <c r="U47">
        <f>'Average Left'!U47+'STDEV Left'!U47</f>
        <v>9.8780696215068353</v>
      </c>
      <c r="V47">
        <f>'Average Left'!V47+'STDEV Left'!V47</f>
        <v>5.2664117897097471</v>
      </c>
      <c r="W47">
        <f>'Average Left'!W47+'STDEV Left'!W47</f>
        <v>34.998546746425816</v>
      </c>
      <c r="X47">
        <f>'Average Left'!X47+'STDEV Left'!X47</f>
        <v>74.821473798644817</v>
      </c>
      <c r="Y47">
        <f>'Average Left'!Y47+'STDEV Left'!Y47</f>
        <v>-2.9003142850982044E-2</v>
      </c>
      <c r="Z47">
        <f>'Average Left'!Z47+'STDEV Left'!Z47</f>
        <v>-92.481513766571993</v>
      </c>
      <c r="AA47">
        <f>'Average Left'!AA47+'STDEV Left'!AA47</f>
        <v>-393.21935721394379</v>
      </c>
      <c r="AB47">
        <f>'Average Left'!AB47+'STDEV Left'!AB47</f>
        <v>-3.2431887051782837</v>
      </c>
      <c r="AC47">
        <f>'Average Left'!AC47+'STDEV Left'!AC47</f>
        <v>585.43036779454678</v>
      </c>
      <c r="AD47">
        <f>'Average Left'!AD47+'STDEV Left'!AD47</f>
        <v>-82.49012567723652</v>
      </c>
      <c r="AE47">
        <f>'Average Left'!AE47+'STDEV Left'!AE47</f>
        <v>292.19664210219446</v>
      </c>
      <c r="AF47">
        <f>'Average Left'!AF47+'STDEV Left'!AF47</f>
        <v>-4.1927804840422063</v>
      </c>
      <c r="AG47">
        <f>'Average Left'!AG47+'STDEV Left'!AG47</f>
        <v>230.79835062543128</v>
      </c>
      <c r="AH47">
        <f>'Average Left'!AH47+'STDEV Left'!AH47</f>
        <v>25.529251410140873</v>
      </c>
      <c r="AI47">
        <f>'Average Left'!AI47+'STDEV Left'!AI47</f>
        <v>0.59107887029194162</v>
      </c>
      <c r="AJ47">
        <f>'Average Left'!AJ47+'STDEV Left'!AJ47</f>
        <v>2.5965582892457557</v>
      </c>
      <c r="AK47">
        <f>'Average Left'!AK47+'STDEV Left'!AK47</f>
        <v>-0.13074280931404247</v>
      </c>
      <c r="AL47">
        <f>'Average Left'!AL47+'STDEV Left'!AL47</f>
        <v>3.8592202146812746</v>
      </c>
      <c r="AM47">
        <f>'Average Left'!AM47+'STDEV Left'!AM47</f>
        <v>3.6549277194418472</v>
      </c>
      <c r="AN47">
        <f>'Average Left'!AN47+'STDEV Left'!AN47</f>
        <v>1.1217496424801068</v>
      </c>
      <c r="AO47">
        <f>'Average Left'!AO47+'STDEV Left'!AO47</f>
        <v>0.86885097217595619</v>
      </c>
      <c r="AP47">
        <f>'Average Left'!AP47+'STDEV Left'!AP47</f>
        <v>12.236826784687274</v>
      </c>
      <c r="AQ47">
        <f>'Average Left'!AQ47+'STDEV Left'!AQ47</f>
        <v>2.5179738618940699</v>
      </c>
      <c r="AR47">
        <f>'Average Left'!AR47+'STDEV Left'!AR47</f>
        <v>0.73804883222730444</v>
      </c>
      <c r="AS47">
        <f>'Average Left'!AS47+'STDEV Left'!AS47</f>
        <v>0.66647933749051391</v>
      </c>
      <c r="AT47">
        <f>'Average Left'!AT47+'STDEV Left'!AT47</f>
        <v>-3.4834428095474226</v>
      </c>
    </row>
    <row r="48" spans="1:46" x14ac:dyDescent="0.25">
      <c r="A48">
        <v>46</v>
      </c>
      <c r="B48">
        <f>'Average Left'!B48+'STDEV Left'!B48</f>
        <v>5.1958375575461142</v>
      </c>
      <c r="C48">
        <f>'Average Left'!C48+'STDEV Left'!C48</f>
        <v>0.55445949865023558</v>
      </c>
      <c r="D48">
        <f>'Average Left'!D48+'STDEV Left'!D48</f>
        <v>5.5859606188296392E-2</v>
      </c>
      <c r="E48">
        <f>'Average Left'!E48+'STDEV Left'!E48</f>
        <v>-4.1934292746295967E-2</v>
      </c>
      <c r="F48">
        <f>'Average Left'!F48+'STDEV Left'!F48</f>
        <v>3.1623842412832017</v>
      </c>
      <c r="G48">
        <f>'Average Left'!G48+'STDEV Left'!G48</f>
        <v>12.574740764651105</v>
      </c>
      <c r="H48">
        <f>'Average Left'!H48+'STDEV Left'!H48</f>
        <v>-3.4367393784693094</v>
      </c>
      <c r="I48">
        <f>'Average Left'!I48+'STDEV Left'!I48</f>
        <v>-3.5877043277761591</v>
      </c>
      <c r="J48">
        <f>'Average Left'!J48+'STDEV Left'!J48</f>
        <v>13.034217481734801</v>
      </c>
      <c r="K48">
        <f>'Average Left'!K48+'STDEV Left'!K48</f>
        <v>7.5363481647778503</v>
      </c>
      <c r="L48">
        <f>'Average Left'!L48+'STDEV Left'!L48</f>
        <v>-14.451057023613261</v>
      </c>
      <c r="M48">
        <f>'Average Left'!M48+'STDEV Left'!M48</f>
        <v>20.563592416056643</v>
      </c>
      <c r="N48">
        <f>'Average Left'!N48+'STDEV Left'!N48</f>
        <v>18.096030115007359</v>
      </c>
      <c r="O48">
        <f>'Average Left'!O48+'STDEV Left'!O48</f>
        <v>4.530428625824146</v>
      </c>
      <c r="P48">
        <f>'Average Left'!P48+'STDEV Left'!P48</f>
        <v>37.953055364656414</v>
      </c>
      <c r="Q48">
        <f>'Average Left'!Q48+'STDEV Left'!Q48</f>
        <v>0.51027552499779982</v>
      </c>
      <c r="R48">
        <f>'Average Left'!R48+'STDEV Left'!R48</f>
        <v>-9.537846934809993</v>
      </c>
      <c r="S48">
        <f>'Average Left'!S48+'STDEV Left'!S48</f>
        <v>24.137351210550488</v>
      </c>
      <c r="T48">
        <f>'Average Left'!T48+'STDEV Left'!T48</f>
        <v>-6.6848278936174566E-2</v>
      </c>
      <c r="U48">
        <f>'Average Left'!U48+'STDEV Left'!U48</f>
        <v>4.1968561489620413</v>
      </c>
      <c r="V48">
        <f>'Average Left'!V48+'STDEV Left'!V48</f>
        <v>5.768437294886458</v>
      </c>
      <c r="W48">
        <f>'Average Left'!W48+'STDEV Left'!W48</f>
        <v>39.701640403301973</v>
      </c>
      <c r="X48">
        <f>'Average Left'!X48+'STDEV Left'!X48</f>
        <v>70.848668202259518</v>
      </c>
      <c r="Y48">
        <f>'Average Left'!Y48+'STDEV Left'!Y48</f>
        <v>-10.4089912549749</v>
      </c>
      <c r="Z48">
        <f>'Average Left'!Z48+'STDEV Left'!Z48</f>
        <v>-80.76904802897073</v>
      </c>
      <c r="AA48">
        <f>'Average Left'!AA48+'STDEV Left'!AA48</f>
        <v>-411.30253628398668</v>
      </c>
      <c r="AB48">
        <f>'Average Left'!AB48+'STDEV Left'!AB48</f>
        <v>-25.123842902796241</v>
      </c>
      <c r="AC48">
        <f>'Average Left'!AC48+'STDEV Left'!AC48</f>
        <v>592.56126686230675</v>
      </c>
      <c r="AD48">
        <f>'Average Left'!AD48+'STDEV Left'!AD48</f>
        <v>-107.53822088547597</v>
      </c>
      <c r="AE48">
        <f>'Average Left'!AE48+'STDEV Left'!AE48</f>
        <v>290.85042252225549</v>
      </c>
      <c r="AF48">
        <f>'Average Left'!AF48+'STDEV Left'!AF48</f>
        <v>2.3103644400351797</v>
      </c>
      <c r="AG48">
        <f>'Average Left'!AG48+'STDEV Left'!AG48</f>
        <v>208.83872942413524</v>
      </c>
      <c r="AH48">
        <f>'Average Left'!AH48+'STDEV Left'!AH48</f>
        <v>20.557803483575707</v>
      </c>
      <c r="AI48">
        <f>'Average Left'!AI48+'STDEV Left'!AI48</f>
        <v>0.35385510030038103</v>
      </c>
      <c r="AJ48">
        <f>'Average Left'!AJ48+'STDEV Left'!AJ48</f>
        <v>2.5766674561299618</v>
      </c>
      <c r="AK48">
        <f>'Average Left'!AK48+'STDEV Left'!AK48</f>
        <v>-0.12610100122527268</v>
      </c>
      <c r="AL48">
        <f>'Average Left'!AL48+'STDEV Left'!AL48</f>
        <v>2.2656168088546589</v>
      </c>
      <c r="AM48">
        <f>'Average Left'!AM48+'STDEV Left'!AM48</f>
        <v>3.6360603060006258</v>
      </c>
      <c r="AN48">
        <f>'Average Left'!AN48+'STDEV Left'!AN48</f>
        <v>1.1768580644818445</v>
      </c>
      <c r="AO48">
        <f>'Average Left'!AO48+'STDEV Left'!AO48</f>
        <v>0.87299126890587853</v>
      </c>
      <c r="AP48">
        <f>'Average Left'!AP48+'STDEV Left'!AP48</f>
        <v>13.385780340997368</v>
      </c>
      <c r="AQ48">
        <f>'Average Left'!AQ48+'STDEV Left'!AQ48</f>
        <v>2.5559971786464319</v>
      </c>
      <c r="AR48">
        <f>'Average Left'!AR48+'STDEV Left'!AR48</f>
        <v>0.72882556948661892</v>
      </c>
      <c r="AS48">
        <f>'Average Left'!AS48+'STDEV Left'!AS48</f>
        <v>0.66848818108567343</v>
      </c>
      <c r="AT48">
        <f>'Average Left'!AT48+'STDEV Left'!AT48</f>
        <v>-2.7109670454596317</v>
      </c>
    </row>
    <row r="49" spans="1:46" x14ac:dyDescent="0.25">
      <c r="A49">
        <v>47</v>
      </c>
      <c r="B49">
        <f>'Average Left'!B49+'STDEV Left'!B49</f>
        <v>5.198666922159906</v>
      </c>
      <c r="C49">
        <f>'Average Left'!C49+'STDEV Left'!C49</f>
        <v>0.55438912994320666</v>
      </c>
      <c r="D49">
        <f>'Average Left'!D49+'STDEV Left'!D49</f>
        <v>7.3047422040103477E-2</v>
      </c>
      <c r="E49">
        <f>'Average Left'!E49+'STDEV Left'!E49</f>
        <v>-3.6436479858284222E-2</v>
      </c>
      <c r="F49">
        <f>'Average Left'!F49+'STDEV Left'!F49</f>
        <v>3.1312890540124569</v>
      </c>
      <c r="G49">
        <f>'Average Left'!G49+'STDEV Left'!G49</f>
        <v>12.527751228777307</v>
      </c>
      <c r="H49">
        <f>'Average Left'!H49+'STDEV Left'!H49</f>
        <v>-3.4488093019796207</v>
      </c>
      <c r="I49">
        <f>'Average Left'!I49+'STDEV Left'!I49</f>
        <v>-3.5310845265351509</v>
      </c>
      <c r="J49">
        <f>'Average Left'!J49+'STDEV Left'!J49</f>
        <v>13.12264132418623</v>
      </c>
      <c r="K49">
        <f>'Average Left'!K49+'STDEV Left'!K49</f>
        <v>7.4712154338234269</v>
      </c>
      <c r="L49">
        <f>'Average Left'!L49+'STDEV Left'!L49</f>
        <v>-14.579162278289465</v>
      </c>
      <c r="M49">
        <f>'Average Left'!M49+'STDEV Left'!M49</f>
        <v>20.02124319474909</v>
      </c>
      <c r="N49">
        <f>'Average Left'!N49+'STDEV Left'!N49</f>
        <v>18.017680080689505</v>
      </c>
      <c r="O49">
        <f>'Average Left'!O49+'STDEV Left'!O49</f>
        <v>5.4094441240408537</v>
      </c>
      <c r="P49">
        <f>'Average Left'!P49+'STDEV Left'!P49</f>
        <v>37.70547006202009</v>
      </c>
      <c r="Q49">
        <f>'Average Left'!Q49+'STDEV Left'!Q49</f>
        <v>0.92742172783787624</v>
      </c>
      <c r="R49">
        <f>'Average Left'!R49+'STDEV Left'!R49</f>
        <v>-9.6163195430884763</v>
      </c>
      <c r="S49">
        <f>'Average Left'!S49+'STDEV Left'!S49</f>
        <v>24.253013526023938</v>
      </c>
      <c r="T49">
        <f>'Average Left'!T49+'STDEV Left'!T49</f>
        <v>-8.0524901599332066E-2</v>
      </c>
      <c r="U49">
        <f>'Average Left'!U49+'STDEV Left'!U49</f>
        <v>-1.5021033943610966</v>
      </c>
      <c r="V49">
        <f>'Average Left'!V49+'STDEV Left'!V49</f>
        <v>6.7000629273366723</v>
      </c>
      <c r="W49">
        <f>'Average Left'!W49+'STDEV Left'!W49</f>
        <v>45.524730243693192</v>
      </c>
      <c r="X49">
        <f>'Average Left'!X49+'STDEV Left'!X49</f>
        <v>66.206663253122869</v>
      </c>
      <c r="Y49">
        <f>'Average Left'!Y49+'STDEV Left'!Y49</f>
        <v>-20.266294263983596</v>
      </c>
      <c r="Z49">
        <f>'Average Left'!Z49+'STDEV Left'!Z49</f>
        <v>-69.105011706558912</v>
      </c>
      <c r="AA49">
        <f>'Average Left'!AA49+'STDEV Left'!AA49</f>
        <v>-429.37377167823502</v>
      </c>
      <c r="AB49">
        <f>'Average Left'!AB49+'STDEV Left'!AB49</f>
        <v>-46.689891130471707</v>
      </c>
      <c r="AC49">
        <f>'Average Left'!AC49+'STDEV Left'!AC49</f>
        <v>596.29042650156191</v>
      </c>
      <c r="AD49">
        <f>'Average Left'!AD49+'STDEV Left'!AD49</f>
        <v>-132.39854073417393</v>
      </c>
      <c r="AE49">
        <f>'Average Left'!AE49+'STDEV Left'!AE49</f>
        <v>283.82155162135376</v>
      </c>
      <c r="AF49">
        <f>'Average Left'!AF49+'STDEV Left'!AF49</f>
        <v>6.1762104550338215</v>
      </c>
      <c r="AG49">
        <f>'Average Left'!AG49+'STDEV Left'!AG49</f>
        <v>186.99209279059647</v>
      </c>
      <c r="AH49">
        <f>'Average Left'!AH49+'STDEV Left'!AH49</f>
        <v>17.390901741061864</v>
      </c>
      <c r="AI49">
        <f>'Average Left'!AI49+'STDEV Left'!AI49</f>
        <v>9.9287027587659782E-2</v>
      </c>
      <c r="AJ49">
        <f>'Average Left'!AJ49+'STDEV Left'!AJ49</f>
        <v>2.5769854017394342</v>
      </c>
      <c r="AK49">
        <f>'Average Left'!AK49+'STDEV Left'!AK49</f>
        <v>-0.12195372256376769</v>
      </c>
      <c r="AL49">
        <f>'Average Left'!AL49+'STDEV Left'!AL49</f>
        <v>0.49169970474272517</v>
      </c>
      <c r="AM49">
        <f>'Average Left'!AM49+'STDEV Left'!AM49</f>
        <v>3.616759031616529</v>
      </c>
      <c r="AN49">
        <f>'Average Left'!AN49+'STDEV Left'!AN49</f>
        <v>1.2225762308067472</v>
      </c>
      <c r="AO49">
        <f>'Average Left'!AO49+'STDEV Left'!AO49</f>
        <v>0.87760218343766472</v>
      </c>
      <c r="AP49">
        <f>'Average Left'!AP49+'STDEV Left'!AP49</f>
        <v>14.495726524565015</v>
      </c>
      <c r="AQ49">
        <f>'Average Left'!AQ49+'STDEV Left'!AQ49</f>
        <v>2.5937955711186125</v>
      </c>
      <c r="AR49">
        <f>'Average Left'!AR49+'STDEV Left'!AR49</f>
        <v>0.72270652905656052</v>
      </c>
      <c r="AS49">
        <f>'Average Left'!AS49+'STDEV Left'!AS49</f>
        <v>0.67086734727570174</v>
      </c>
      <c r="AT49">
        <f>'Average Left'!AT49+'STDEV Left'!AT49</f>
        <v>-1.8874046627299474</v>
      </c>
    </row>
    <row r="50" spans="1:46" x14ac:dyDescent="0.25">
      <c r="A50">
        <v>48</v>
      </c>
      <c r="B50">
        <f>'Average Left'!B50+'STDEV Left'!B50</f>
        <v>5.2036493031483584</v>
      </c>
      <c r="C50">
        <f>'Average Left'!C50+'STDEV Left'!C50</f>
        <v>0.55431925518344505</v>
      </c>
      <c r="D50">
        <f>'Average Left'!D50+'STDEV Left'!D50</f>
        <v>8.7321709337303349E-2</v>
      </c>
      <c r="E50">
        <f>'Average Left'!E50+'STDEV Left'!E50</f>
        <v>-2.8895266408004813E-2</v>
      </c>
      <c r="F50">
        <f>'Average Left'!F50+'STDEV Left'!F50</f>
        <v>3.1067342578521648</v>
      </c>
      <c r="G50">
        <f>'Average Left'!G50+'STDEV Left'!G50</f>
        <v>12.47850468621615</v>
      </c>
      <c r="H50">
        <f>'Average Left'!H50+'STDEV Left'!H50</f>
        <v>-3.4590585735036403</v>
      </c>
      <c r="I50">
        <f>'Average Left'!I50+'STDEV Left'!I50</f>
        <v>-3.4680364071806822</v>
      </c>
      <c r="J50">
        <f>'Average Left'!J50+'STDEV Left'!J50</f>
        <v>13.208995035988103</v>
      </c>
      <c r="K50">
        <f>'Average Left'!K50+'STDEV Left'!K50</f>
        <v>7.3949191904283325</v>
      </c>
      <c r="L50">
        <f>'Average Left'!L50+'STDEV Left'!L50</f>
        <v>-14.69490068147865</v>
      </c>
      <c r="M50">
        <f>'Average Left'!M50+'STDEV Left'!M50</f>
        <v>19.464513655853619</v>
      </c>
      <c r="N50">
        <f>'Average Left'!N50+'STDEV Left'!N50</f>
        <v>17.91845536215385</v>
      </c>
      <c r="O50">
        <f>'Average Left'!O50+'STDEV Left'!O50</f>
        <v>6.2830656587542828</v>
      </c>
      <c r="P50">
        <f>'Average Left'!P50+'STDEV Left'!P50</f>
        <v>37.408974397476399</v>
      </c>
      <c r="Q50">
        <f>'Average Left'!Q50+'STDEV Left'!Q50</f>
        <v>1.3392945474973323</v>
      </c>
      <c r="R50">
        <f>'Average Left'!R50+'STDEV Left'!R50</f>
        <v>-9.7112700132518963</v>
      </c>
      <c r="S50">
        <f>'Average Left'!S50+'STDEV Left'!S50</f>
        <v>24.324897712048845</v>
      </c>
      <c r="T50">
        <f>'Average Left'!T50+'STDEV Left'!T50</f>
        <v>-9.457450130998446E-2</v>
      </c>
      <c r="U50">
        <f>'Average Left'!U50+'STDEV Left'!U50</f>
        <v>-7.2181166617696917</v>
      </c>
      <c r="V50">
        <f>'Average Left'!V50+'STDEV Left'!V50</f>
        <v>7.7852163219903279</v>
      </c>
      <c r="W50">
        <f>'Average Left'!W50+'STDEV Left'!W50</f>
        <v>52.304088022269603</v>
      </c>
      <c r="X50">
        <f>'Average Left'!X50+'STDEV Left'!X50</f>
        <v>61.571041004665922</v>
      </c>
      <c r="Y50">
        <f>'Average Left'!Y50+'STDEV Left'!Y50</f>
        <v>-30.49316643364385</v>
      </c>
      <c r="Z50">
        <f>'Average Left'!Z50+'STDEV Left'!Z50</f>
        <v>-57.437659264849685</v>
      </c>
      <c r="AA50">
        <f>'Average Left'!AA50+'STDEV Left'!AA50</f>
        <v>-447.29316649971474</v>
      </c>
      <c r="AB50">
        <f>'Average Left'!AB50+'STDEV Left'!AB50</f>
        <v>-68.157306378038811</v>
      </c>
      <c r="AC50">
        <f>'Average Left'!AC50+'STDEV Left'!AC50</f>
        <v>590.42768659329147</v>
      </c>
      <c r="AD50">
        <f>'Average Left'!AD50+'STDEV Left'!AD50</f>
        <v>-156.83724228692779</v>
      </c>
      <c r="AE50">
        <f>'Average Left'!AE50+'STDEV Left'!AE50</f>
        <v>270.95075126625613</v>
      </c>
      <c r="AF50">
        <f>'Average Left'!AF50+'STDEV Left'!AF50</f>
        <v>15.224942908458683</v>
      </c>
      <c r="AG50">
        <f>'Average Left'!AG50+'STDEV Left'!AG50</f>
        <v>165.62323609272568</v>
      </c>
      <c r="AH50">
        <f>'Average Left'!AH50+'STDEV Left'!AH50</f>
        <v>13.887805079278721</v>
      </c>
      <c r="AI50">
        <f>'Average Left'!AI50+'STDEV Left'!AI50</f>
        <v>-0.15437039160409838</v>
      </c>
      <c r="AJ50">
        <f>'Average Left'!AJ50+'STDEV Left'!AJ50</f>
        <v>2.5879432967596316</v>
      </c>
      <c r="AK50">
        <f>'Average Left'!AK50+'STDEV Left'!AK50</f>
        <v>-0.11861734755790787</v>
      </c>
      <c r="AL50">
        <f>'Average Left'!AL50+'STDEV Left'!AL50</f>
        <v>-1.2826803864115117</v>
      </c>
      <c r="AM50">
        <f>'Average Left'!AM50+'STDEV Left'!AM50</f>
        <v>3.5980198085271402</v>
      </c>
      <c r="AN50">
        <f>'Average Left'!AN50+'STDEV Left'!AN50</f>
        <v>1.2627055933947209</v>
      </c>
      <c r="AO50">
        <f>'Average Left'!AO50+'STDEV Left'!AO50</f>
        <v>0.88157346961849137</v>
      </c>
      <c r="AP50">
        <f>'Average Left'!AP50+'STDEV Left'!AP50</f>
        <v>15.493114967571797</v>
      </c>
      <c r="AQ50">
        <f>'Average Left'!AQ50+'STDEV Left'!AQ50</f>
        <v>2.6272273647052931</v>
      </c>
      <c r="AR50">
        <f>'Average Left'!AR50+'STDEV Left'!AR50</f>
        <v>0.71687013515597908</v>
      </c>
      <c r="AS50">
        <f>'Average Left'!AS50+'STDEV Left'!AS50</f>
        <v>0.67321764620452829</v>
      </c>
      <c r="AT50">
        <f>'Average Left'!AT50+'STDEV Left'!AT50</f>
        <v>-1.0274222651205891</v>
      </c>
    </row>
    <row r="51" spans="1:46" x14ac:dyDescent="0.25">
      <c r="A51">
        <v>49</v>
      </c>
      <c r="B51">
        <f>'Average Left'!B51+'STDEV Left'!B51</f>
        <v>5.2114908386527006</v>
      </c>
      <c r="C51">
        <f>'Average Left'!C51+'STDEV Left'!C51</f>
        <v>0.55429098809111044</v>
      </c>
      <c r="D51">
        <f>'Average Left'!D51+'STDEV Left'!D51</f>
        <v>0.10213183729418736</v>
      </c>
      <c r="E51">
        <f>'Average Left'!E51+'STDEV Left'!E51</f>
        <v>-2.360649560531141E-2</v>
      </c>
      <c r="F51">
        <f>'Average Left'!F51+'STDEV Left'!F51</f>
        <v>3.0859600193553698</v>
      </c>
      <c r="G51">
        <f>'Average Left'!G51+'STDEV Left'!G51</f>
        <v>12.420765236351942</v>
      </c>
      <c r="H51">
        <f>'Average Left'!H51+'STDEV Left'!H51</f>
        <v>-3.4695023075359845</v>
      </c>
      <c r="I51">
        <f>'Average Left'!I51+'STDEV Left'!I51</f>
        <v>-3.3957285970524653</v>
      </c>
      <c r="J51">
        <f>'Average Left'!J51+'STDEV Left'!J51</f>
        <v>13.280209499955161</v>
      </c>
      <c r="K51">
        <f>'Average Left'!K51+'STDEV Left'!K51</f>
        <v>7.3029672095976599</v>
      </c>
      <c r="L51">
        <f>'Average Left'!L51+'STDEV Left'!L51</f>
        <v>-14.795919938802097</v>
      </c>
      <c r="M51">
        <f>'Average Left'!M51+'STDEV Left'!M51</f>
        <v>18.869042297544951</v>
      </c>
      <c r="N51">
        <f>'Average Left'!N51+'STDEV Left'!N51</f>
        <v>17.777444742967241</v>
      </c>
      <c r="O51">
        <f>'Average Left'!O51+'STDEV Left'!O51</f>
        <v>7.1384133940154086</v>
      </c>
      <c r="P51">
        <f>'Average Left'!P51+'STDEV Left'!P51</f>
        <v>37.084873939285529</v>
      </c>
      <c r="Q51">
        <f>'Average Left'!Q51+'STDEV Left'!Q51</f>
        <v>1.7260172646997511</v>
      </c>
      <c r="R51">
        <f>'Average Left'!R51+'STDEV Left'!R51</f>
        <v>-9.8079940023248664</v>
      </c>
      <c r="S51">
        <f>'Average Left'!S51+'STDEV Left'!S51</f>
        <v>24.385795081433585</v>
      </c>
      <c r="T51">
        <f>'Average Left'!T51+'STDEV Left'!T51</f>
        <v>-0.10162592223455458</v>
      </c>
      <c r="U51">
        <f>'Average Left'!U51+'STDEV Left'!U51</f>
        <v>-12.760233777672305</v>
      </c>
      <c r="V51">
        <f>'Average Left'!V51+'STDEV Left'!V51</f>
        <v>9.2769972533992764</v>
      </c>
      <c r="W51">
        <f>'Average Left'!W51+'STDEV Left'!W51</f>
        <v>59.628315140400915</v>
      </c>
      <c r="X51">
        <f>'Average Left'!X51+'STDEV Left'!X51</f>
        <v>55.086582545743241</v>
      </c>
      <c r="Y51">
        <f>'Average Left'!Y51+'STDEV Left'!Y51</f>
        <v>-39.639274914120058</v>
      </c>
      <c r="Z51">
        <f>'Average Left'!Z51+'STDEV Left'!Z51</f>
        <v>-46.025768723546456</v>
      </c>
      <c r="AA51">
        <f>'Average Left'!AA51+'STDEV Left'!AA51</f>
        <v>-464.88039409434236</v>
      </c>
      <c r="AB51">
        <f>'Average Left'!AB51+'STDEV Left'!AB51</f>
        <v>-88.306509791157865</v>
      </c>
      <c r="AC51">
        <f>'Average Left'!AC51+'STDEV Left'!AC51</f>
        <v>598.47265635190206</v>
      </c>
      <c r="AD51">
        <f>'Average Left'!AD51+'STDEV Left'!AD51</f>
        <v>-180.30583708408841</v>
      </c>
      <c r="AE51">
        <f>'Average Left'!AE51+'STDEV Left'!AE51</f>
        <v>256.20348792064573</v>
      </c>
      <c r="AF51">
        <f>'Average Left'!AF51+'STDEV Left'!AF51</f>
        <v>20.896769615373579</v>
      </c>
      <c r="AG51">
        <f>'Average Left'!AG51+'STDEV Left'!AG51</f>
        <v>145.84182337599566</v>
      </c>
      <c r="AH51">
        <f>'Average Left'!AH51+'STDEV Left'!AH51</f>
        <v>12.576787596519829</v>
      </c>
      <c r="AI51">
        <f>'Average Left'!AI51+'STDEV Left'!AI51</f>
        <v>-0.39141389472026678</v>
      </c>
      <c r="AJ51">
        <f>'Average Left'!AJ51+'STDEV Left'!AJ51</f>
        <v>2.5989067318223635</v>
      </c>
      <c r="AK51">
        <f>'Average Left'!AK51+'STDEV Left'!AK51</f>
        <v>-0.11753129390839814</v>
      </c>
      <c r="AL51">
        <f>'Average Left'!AL51+'STDEV Left'!AL51</f>
        <v>-3.1160008751321362</v>
      </c>
      <c r="AM51">
        <f>'Average Left'!AM51+'STDEV Left'!AM51</f>
        <v>3.56880159322177</v>
      </c>
      <c r="AN51">
        <f>'Average Left'!AN51+'STDEV Left'!AN51</f>
        <v>1.292820222540781</v>
      </c>
      <c r="AO51">
        <f>'Average Left'!AO51+'STDEV Left'!AO51</f>
        <v>0.88706595645079067</v>
      </c>
      <c r="AP51">
        <f>'Average Left'!AP51+'STDEV Left'!AP51</f>
        <v>16.411944910086412</v>
      </c>
      <c r="AQ51">
        <f>'Average Left'!AQ51+'STDEV Left'!AQ51</f>
        <v>2.6592716855824303</v>
      </c>
      <c r="AR51">
        <f>'Average Left'!AR51+'STDEV Left'!AR51</f>
        <v>0.71148565292980459</v>
      </c>
      <c r="AS51">
        <f>'Average Left'!AS51+'STDEV Left'!AS51</f>
        <v>0.67784279719481821</v>
      </c>
      <c r="AT51">
        <f>'Average Left'!AT51+'STDEV Left'!AT51</f>
        <v>-0.13737301025531101</v>
      </c>
    </row>
    <row r="52" spans="1:46" x14ac:dyDescent="0.25">
      <c r="A52">
        <v>50</v>
      </c>
      <c r="B52">
        <f>'Average Left'!B52+'STDEV Left'!B52</f>
        <v>5.2204496441251109</v>
      </c>
      <c r="C52">
        <f>'Average Left'!C52+'STDEV Left'!C52</f>
        <v>0.55429123741882613</v>
      </c>
      <c r="D52">
        <f>'Average Left'!D52+'STDEV Left'!D52</f>
        <v>0.12056429802661776</v>
      </c>
      <c r="E52">
        <f>'Average Left'!E52+'STDEV Left'!E52</f>
        <v>-1.7987322420157961E-2</v>
      </c>
      <c r="F52">
        <f>'Average Left'!F52+'STDEV Left'!F52</f>
        <v>3.0669667325964283</v>
      </c>
      <c r="G52">
        <f>'Average Left'!G52+'STDEV Left'!G52</f>
        <v>12.351956459302107</v>
      </c>
      <c r="H52">
        <f>'Average Left'!H52+'STDEV Left'!H52</f>
        <v>-3.4807823846577648</v>
      </c>
      <c r="I52">
        <f>'Average Left'!I52+'STDEV Left'!I52</f>
        <v>-3.3130347958692168</v>
      </c>
      <c r="J52">
        <f>'Average Left'!J52+'STDEV Left'!J52</f>
        <v>13.341605290164051</v>
      </c>
      <c r="K52">
        <f>'Average Left'!K52+'STDEV Left'!K52</f>
        <v>7.2048428721250568</v>
      </c>
      <c r="L52">
        <f>'Average Left'!L52+'STDEV Left'!L52</f>
        <v>-14.881031943046901</v>
      </c>
      <c r="M52">
        <f>'Average Left'!M52+'STDEV Left'!M52</f>
        <v>18.253288529268524</v>
      </c>
      <c r="N52">
        <f>'Average Left'!N52+'STDEV Left'!N52</f>
        <v>17.616010859401324</v>
      </c>
      <c r="O52">
        <f>'Average Left'!O52+'STDEV Left'!O52</f>
        <v>7.9821118684963377</v>
      </c>
      <c r="P52">
        <f>'Average Left'!P52+'STDEV Left'!P52</f>
        <v>36.759697252389557</v>
      </c>
      <c r="Q52">
        <f>'Average Left'!Q52+'STDEV Left'!Q52</f>
        <v>2.0875534128305082</v>
      </c>
      <c r="R52">
        <f>'Average Left'!R52+'STDEV Left'!R52</f>
        <v>-9.8974917622916987</v>
      </c>
      <c r="S52">
        <f>'Average Left'!S52+'STDEV Left'!S52</f>
        <v>24.448491182459509</v>
      </c>
      <c r="T52">
        <f>'Average Left'!T52+'STDEV Left'!T52</f>
        <v>-0.10176062843493616</v>
      </c>
      <c r="U52">
        <f>'Average Left'!U52+'STDEV Left'!U52</f>
        <v>-18.192041498372134</v>
      </c>
      <c r="V52">
        <f>'Average Left'!V52+'STDEV Left'!V52</f>
        <v>11.210811587554796</v>
      </c>
      <c r="W52">
        <f>'Average Left'!W52+'STDEV Left'!W52</f>
        <v>67.466540504930848</v>
      </c>
      <c r="X52">
        <f>'Average Left'!X52+'STDEV Left'!X52</f>
        <v>47.494877865238536</v>
      </c>
      <c r="Y52">
        <f>'Average Left'!Y52+'STDEV Left'!Y52</f>
        <v>-47.758305411003235</v>
      </c>
      <c r="Z52">
        <f>'Average Left'!Z52+'STDEV Left'!Z52</f>
        <v>-34.730117374130408</v>
      </c>
      <c r="AA52">
        <f>'Average Left'!AA52+'STDEV Left'!AA52</f>
        <v>-482.03616375434461</v>
      </c>
      <c r="AB52">
        <f>'Average Left'!AB52+'STDEV Left'!AB52</f>
        <v>-107.29337268333441</v>
      </c>
      <c r="AC52">
        <f>'Average Left'!AC52+'STDEV Left'!AC52</f>
        <v>610.83316815493629</v>
      </c>
      <c r="AD52">
        <f>'Average Left'!AD52+'STDEV Left'!AD52</f>
        <v>-203.19392870303605</v>
      </c>
      <c r="AE52">
        <f>'Average Left'!AE52+'STDEV Left'!AE52</f>
        <v>244.47742107558784</v>
      </c>
      <c r="AF52">
        <f>'Average Left'!AF52+'STDEV Left'!AF52</f>
        <v>24.20624906778702</v>
      </c>
      <c r="AG52">
        <f>'Average Left'!AG52+'STDEV Left'!AG52</f>
        <v>126.90652658766591</v>
      </c>
      <c r="AH52">
        <f>'Average Left'!AH52+'STDEV Left'!AH52</f>
        <v>13.952220153551885</v>
      </c>
      <c r="AI52">
        <f>'Average Left'!AI52+'STDEV Left'!AI52</f>
        <v>-0.61798130251108108</v>
      </c>
      <c r="AJ52">
        <f>'Average Left'!AJ52+'STDEV Left'!AJ52</f>
        <v>2.6087717285645846</v>
      </c>
      <c r="AK52">
        <f>'Average Left'!AK52+'STDEV Left'!AK52</f>
        <v>-0.11738469007492092</v>
      </c>
      <c r="AL52">
        <f>'Average Left'!AL52+'STDEV Left'!AL52</f>
        <v>-4.9858794208400647</v>
      </c>
      <c r="AM52">
        <f>'Average Left'!AM52+'STDEV Left'!AM52</f>
        <v>3.5333009041426942</v>
      </c>
      <c r="AN52">
        <f>'Average Left'!AN52+'STDEV Left'!AN52</f>
        <v>1.3146644303615398</v>
      </c>
      <c r="AO52">
        <f>'Average Left'!AO52+'STDEV Left'!AO52</f>
        <v>0.89439208321092578</v>
      </c>
      <c r="AP52">
        <f>'Average Left'!AP52+'STDEV Left'!AP52</f>
        <v>17.266775436226872</v>
      </c>
      <c r="AQ52">
        <f>'Average Left'!AQ52+'STDEV Left'!AQ52</f>
        <v>2.6927323958695446</v>
      </c>
      <c r="AR52">
        <f>'Average Left'!AR52+'STDEV Left'!AR52</f>
        <v>0.70652311513895205</v>
      </c>
      <c r="AS52">
        <f>'Average Left'!AS52+'STDEV Left'!AS52</f>
        <v>0.68400159211082412</v>
      </c>
      <c r="AT52">
        <f>'Average Left'!AT52+'STDEV Left'!AT52</f>
        <v>0.78424239760107328</v>
      </c>
    </row>
    <row r="53" spans="1:46" x14ac:dyDescent="0.25">
      <c r="A53">
        <v>51</v>
      </c>
      <c r="B53">
        <f>'Average Left'!B53+'STDEV Left'!B53</f>
        <v>5.2309049889013535</v>
      </c>
      <c r="C53">
        <f>'Average Left'!C53+'STDEV Left'!C53</f>
        <v>0.55429171655225307</v>
      </c>
      <c r="D53">
        <f>'Average Left'!D53+'STDEV Left'!D53</f>
        <v>0.14732917296831638</v>
      </c>
      <c r="E53">
        <f>'Average Left'!E53+'STDEV Left'!E53</f>
        <v>-1.44759407896848E-2</v>
      </c>
      <c r="F53">
        <f>'Average Left'!F53+'STDEV Left'!F53</f>
        <v>3.0412339507042114</v>
      </c>
      <c r="G53">
        <f>'Average Left'!G53+'STDEV Left'!G53</f>
        <v>12.281097986196425</v>
      </c>
      <c r="H53">
        <f>'Average Left'!H53+'STDEV Left'!H53</f>
        <v>-3.4871866933554845</v>
      </c>
      <c r="I53">
        <f>'Average Left'!I53+'STDEV Left'!I53</f>
        <v>-3.2185947965248123</v>
      </c>
      <c r="J53">
        <f>'Average Left'!J53+'STDEV Left'!J53</f>
        <v>13.401450849696126</v>
      </c>
      <c r="K53">
        <f>'Average Left'!K53+'STDEV Left'!K53</f>
        <v>7.0981578243693626</v>
      </c>
      <c r="L53">
        <f>'Average Left'!L53+'STDEV Left'!L53</f>
        <v>-14.948839887454946</v>
      </c>
      <c r="M53">
        <f>'Average Left'!M53+'STDEV Left'!M53</f>
        <v>17.626268983465103</v>
      </c>
      <c r="N53">
        <f>'Average Left'!N53+'STDEV Left'!N53</f>
        <v>17.437664710446708</v>
      </c>
      <c r="O53">
        <f>'Average Left'!O53+'STDEV Left'!O53</f>
        <v>8.783727859076194</v>
      </c>
      <c r="P53">
        <f>'Average Left'!P53+'STDEV Left'!P53</f>
        <v>36.387882041128179</v>
      </c>
      <c r="Q53">
        <f>'Average Left'!Q53+'STDEV Left'!Q53</f>
        <v>2.4237584681672413</v>
      </c>
      <c r="R53">
        <f>'Average Left'!R53+'STDEV Left'!R53</f>
        <v>-10.048700272375896</v>
      </c>
      <c r="S53">
        <f>'Average Left'!S53+'STDEV Left'!S53</f>
        <v>24.459194479349211</v>
      </c>
      <c r="T53">
        <f>'Average Left'!T53+'STDEV Left'!T53</f>
        <v>-9.4278415992262277E-2</v>
      </c>
      <c r="U53">
        <f>'Average Left'!U53+'STDEV Left'!U53</f>
        <v>-23.622361803473755</v>
      </c>
      <c r="V53">
        <f>'Average Left'!V53+'STDEV Left'!V53</f>
        <v>13.470529829555209</v>
      </c>
      <c r="W53">
        <f>'Average Left'!W53+'STDEV Left'!W53</f>
        <v>76.384693003036674</v>
      </c>
      <c r="X53">
        <f>'Average Left'!X53+'STDEV Left'!X53</f>
        <v>39.871536095235328</v>
      </c>
      <c r="Y53">
        <f>'Average Left'!Y53+'STDEV Left'!Y53</f>
        <v>-56.146618909986913</v>
      </c>
      <c r="Z53">
        <f>'Average Left'!Z53+'STDEV Left'!Z53</f>
        <v>-24.647749208376183</v>
      </c>
      <c r="AA53">
        <f>'Average Left'!AA53+'STDEV Left'!AA53</f>
        <v>-499.12334506311174</v>
      </c>
      <c r="AB53">
        <f>'Average Left'!AB53+'STDEV Left'!AB53</f>
        <v>-126.46307096143607</v>
      </c>
      <c r="AC53">
        <f>'Average Left'!AC53+'STDEV Left'!AC53</f>
        <v>622.84020568993719</v>
      </c>
      <c r="AD53">
        <f>'Average Left'!AD53+'STDEV Left'!AD53</f>
        <v>-225.61728559074481</v>
      </c>
      <c r="AE53">
        <f>'Average Left'!AE53+'STDEV Left'!AE53</f>
        <v>251.48397682606415</v>
      </c>
      <c r="AF53">
        <f>'Average Left'!AF53+'STDEV Left'!AF53</f>
        <v>28.776230181871369</v>
      </c>
      <c r="AG53">
        <f>'Average Left'!AG53+'STDEV Left'!AG53</f>
        <v>108.11231010665394</v>
      </c>
      <c r="AH53">
        <f>'Average Left'!AH53+'STDEV Left'!AH53</f>
        <v>16.00625496733954</v>
      </c>
      <c r="AI53">
        <f>'Average Left'!AI53+'STDEV Left'!AI53</f>
        <v>-0.83734681316453663</v>
      </c>
      <c r="AJ53">
        <f>'Average Left'!AJ53+'STDEV Left'!AJ53</f>
        <v>2.6196484750098561</v>
      </c>
      <c r="AK53">
        <f>'Average Left'!AK53+'STDEV Left'!AK53</f>
        <v>-0.11749231281286664</v>
      </c>
      <c r="AL53">
        <f>'Average Left'!AL53+'STDEV Left'!AL53</f>
        <v>-6.8254659060319218</v>
      </c>
      <c r="AM53">
        <f>'Average Left'!AM53+'STDEV Left'!AM53</f>
        <v>3.4763227556066187</v>
      </c>
      <c r="AN53">
        <f>'Average Left'!AN53+'STDEV Left'!AN53</f>
        <v>1.3340368435328605</v>
      </c>
      <c r="AO53">
        <f>'Average Left'!AO53+'STDEV Left'!AO53</f>
        <v>0.9008056513049657</v>
      </c>
      <c r="AP53">
        <f>'Average Left'!AP53+'STDEV Left'!AP53</f>
        <v>17.769778125837679</v>
      </c>
      <c r="AQ53">
        <f>'Average Left'!AQ53+'STDEV Left'!AQ53</f>
        <v>2.7203252381828702</v>
      </c>
      <c r="AR53">
        <f>'Average Left'!AR53+'STDEV Left'!AR53</f>
        <v>0.70125103961168433</v>
      </c>
      <c r="AS53">
        <f>'Average Left'!AS53+'STDEV Left'!AS53</f>
        <v>0.68991238484202333</v>
      </c>
      <c r="AT53">
        <f>'Average Left'!AT53+'STDEV Left'!AT53</f>
        <v>1.7490329721487503</v>
      </c>
    </row>
    <row r="54" spans="1:46" x14ac:dyDescent="0.25">
      <c r="A54">
        <v>52</v>
      </c>
      <c r="B54">
        <f>'Average Left'!B54+'STDEV Left'!B54</f>
        <v>5.2417102163963483</v>
      </c>
      <c r="C54">
        <f>'Average Left'!C54+'STDEV Left'!C54</f>
        <v>0.554321892950557</v>
      </c>
      <c r="D54">
        <f>'Average Left'!D54+'STDEV Left'!D54</f>
        <v>0.17041072971789573</v>
      </c>
      <c r="E54">
        <f>'Average Left'!E54+'STDEV Left'!E54</f>
        <v>-6.3562935416640537E-3</v>
      </c>
      <c r="F54">
        <f>'Average Left'!F54+'STDEV Left'!F54</f>
        <v>3.0003677179633339</v>
      </c>
      <c r="G54">
        <f>'Average Left'!G54+'STDEV Left'!G54</f>
        <v>12.199981671737596</v>
      </c>
      <c r="H54">
        <f>'Average Left'!H54+'STDEV Left'!H54</f>
        <v>-3.4940826813565518</v>
      </c>
      <c r="I54">
        <f>'Average Left'!I54+'STDEV Left'!I54</f>
        <v>-3.1118842719643771</v>
      </c>
      <c r="J54">
        <f>'Average Left'!J54+'STDEV Left'!J54</f>
        <v>13.448353787169278</v>
      </c>
      <c r="K54">
        <f>'Average Left'!K54+'STDEV Left'!K54</f>
        <v>6.9868867555748517</v>
      </c>
      <c r="L54">
        <f>'Average Left'!L54+'STDEV Left'!L54</f>
        <v>-15.001739072415379</v>
      </c>
      <c r="M54">
        <f>'Average Left'!M54+'STDEV Left'!M54</f>
        <v>16.97880304026398</v>
      </c>
      <c r="N54">
        <f>'Average Left'!N54+'STDEV Left'!N54</f>
        <v>17.240619868592063</v>
      </c>
      <c r="O54">
        <f>'Average Left'!O54+'STDEV Left'!O54</f>
        <v>9.5607132134723507</v>
      </c>
      <c r="P54">
        <f>'Average Left'!P54+'STDEV Left'!P54</f>
        <v>36.012494836937321</v>
      </c>
      <c r="Q54">
        <f>'Average Left'!Q54+'STDEV Left'!Q54</f>
        <v>2.723313159844821</v>
      </c>
      <c r="R54">
        <f>'Average Left'!R54+'STDEV Left'!R54</f>
        <v>-10.172731075047885</v>
      </c>
      <c r="S54">
        <f>'Average Left'!S54+'STDEV Left'!S54</f>
        <v>24.47424848108751</v>
      </c>
      <c r="T54">
        <f>'Average Left'!T54+'STDEV Left'!T54</f>
        <v>-7.5940515936826825E-2</v>
      </c>
      <c r="U54">
        <f>'Average Left'!U54+'STDEV Left'!U54</f>
        <v>-28.885448225541001</v>
      </c>
      <c r="V54">
        <f>'Average Left'!V54+'STDEV Left'!V54</f>
        <v>16.203615226751971</v>
      </c>
      <c r="W54">
        <f>'Average Left'!W54+'STDEV Left'!W54</f>
        <v>85.504997644769929</v>
      </c>
      <c r="X54">
        <f>'Average Left'!X54+'STDEV Left'!X54</f>
        <v>32.084418620946231</v>
      </c>
      <c r="Y54">
        <f>'Average Left'!Y54+'STDEV Left'!Y54</f>
        <v>-63.578308286977595</v>
      </c>
      <c r="Z54">
        <f>'Average Left'!Z54+'STDEV Left'!Z54</f>
        <v>-14.731895537271946</v>
      </c>
      <c r="AA54">
        <f>'Average Left'!AA54+'STDEV Left'!AA54</f>
        <v>-514.80339651834981</v>
      </c>
      <c r="AB54">
        <f>'Average Left'!AB54+'STDEV Left'!AB54</f>
        <v>-143.77544042395488</v>
      </c>
      <c r="AC54">
        <f>'Average Left'!AC54+'STDEV Left'!AC54</f>
        <v>628.73900516085962</v>
      </c>
      <c r="AD54">
        <f>'Average Left'!AD54+'STDEV Left'!AD54</f>
        <v>-247.23842546690017</v>
      </c>
      <c r="AE54">
        <f>'Average Left'!AE54+'STDEV Left'!AE54</f>
        <v>254.30789990208734</v>
      </c>
      <c r="AF54">
        <f>'Average Left'!AF54+'STDEV Left'!AF54</f>
        <v>28.299673616520067</v>
      </c>
      <c r="AG54">
        <f>'Average Left'!AG54+'STDEV Left'!AG54</f>
        <v>89.860495095333221</v>
      </c>
      <c r="AH54">
        <f>'Average Left'!AH54+'STDEV Left'!AH54</f>
        <v>20.727150473261577</v>
      </c>
      <c r="AI54">
        <f>'Average Left'!AI54+'STDEV Left'!AI54</f>
        <v>-1.0542460400026166</v>
      </c>
      <c r="AJ54">
        <f>'Average Left'!AJ54+'STDEV Left'!AJ54</f>
        <v>2.6344139780966827</v>
      </c>
      <c r="AK54">
        <f>'Average Left'!AK54+'STDEV Left'!AK54</f>
        <v>-0.10909434825657779</v>
      </c>
      <c r="AL54">
        <f>'Average Left'!AL54+'STDEV Left'!AL54</f>
        <v>-8.7165585110970731</v>
      </c>
      <c r="AM54">
        <f>'Average Left'!AM54+'STDEV Left'!AM54</f>
        <v>3.4278899438541464</v>
      </c>
      <c r="AN54">
        <f>'Average Left'!AN54+'STDEV Left'!AN54</f>
        <v>1.3433764718343175</v>
      </c>
      <c r="AO54">
        <f>'Average Left'!AO54+'STDEV Left'!AO54</f>
        <v>0.90736276384611381</v>
      </c>
      <c r="AP54">
        <f>'Average Left'!AP54+'STDEV Left'!AP54</f>
        <v>18.115482775364292</v>
      </c>
      <c r="AQ54">
        <f>'Average Left'!AQ54+'STDEV Left'!AQ54</f>
        <v>2.7506951620577431</v>
      </c>
      <c r="AR54">
        <f>'Average Left'!AR54+'STDEV Left'!AR54</f>
        <v>0.69771756750924818</v>
      </c>
      <c r="AS54">
        <f>'Average Left'!AS54+'STDEV Left'!AS54</f>
        <v>0.69727505305863602</v>
      </c>
      <c r="AT54">
        <f>'Average Left'!AT54+'STDEV Left'!AT54</f>
        <v>2.7360568121364461</v>
      </c>
    </row>
    <row r="55" spans="1:46" x14ac:dyDescent="0.25">
      <c r="A55">
        <v>53</v>
      </c>
      <c r="B55">
        <f>'Average Left'!B55+'STDEV Left'!B55</f>
        <v>5.2530582200207316</v>
      </c>
      <c r="C55">
        <f>'Average Left'!C55+'STDEV Left'!C55</f>
        <v>0.55439577290968434</v>
      </c>
      <c r="D55">
        <f>'Average Left'!D55+'STDEV Left'!D55</f>
        <v>0.19993836693722195</v>
      </c>
      <c r="E55">
        <f>'Average Left'!E55+'STDEV Left'!E55</f>
        <v>-3.8695666821619186E-3</v>
      </c>
      <c r="F55">
        <f>'Average Left'!F55+'STDEV Left'!F55</f>
        <v>2.9716187149931379</v>
      </c>
      <c r="G55">
        <f>'Average Left'!G55+'STDEV Left'!G55</f>
        <v>12.110562717652732</v>
      </c>
      <c r="H55">
        <f>'Average Left'!H55+'STDEV Left'!H55</f>
        <v>-3.499168337733368</v>
      </c>
      <c r="I55">
        <f>'Average Left'!I55+'STDEV Left'!I55</f>
        <v>-2.994078542141974</v>
      </c>
      <c r="J55">
        <f>'Average Left'!J55+'STDEV Left'!J55</f>
        <v>13.474785113018518</v>
      </c>
      <c r="K55">
        <f>'Average Left'!K55+'STDEV Left'!K55</f>
        <v>6.8636466974319603</v>
      </c>
      <c r="L55">
        <f>'Average Left'!L55+'STDEV Left'!L55</f>
        <v>-15.043332169603884</v>
      </c>
      <c r="M55">
        <f>'Average Left'!M55+'STDEV Left'!M55</f>
        <v>16.294730230262967</v>
      </c>
      <c r="N55">
        <f>'Average Left'!N55+'STDEV Left'!N55</f>
        <v>17.006635006595154</v>
      </c>
      <c r="O55">
        <f>'Average Left'!O55+'STDEV Left'!O55</f>
        <v>10.305004879379164</v>
      </c>
      <c r="P55">
        <f>'Average Left'!P55+'STDEV Left'!P55</f>
        <v>35.606657633876267</v>
      </c>
      <c r="Q55">
        <f>'Average Left'!Q55+'STDEV Left'!Q55</f>
        <v>2.9870568562180209</v>
      </c>
      <c r="R55">
        <f>'Average Left'!R55+'STDEV Left'!R55</f>
        <v>-10.278642890313513</v>
      </c>
      <c r="S55">
        <f>'Average Left'!S55+'STDEV Left'!S55</f>
        <v>24.479363326748089</v>
      </c>
      <c r="T55">
        <f>'Average Left'!T55+'STDEV Left'!T55</f>
        <v>-4.6031057443778445E-2</v>
      </c>
      <c r="U55">
        <f>'Average Left'!U55+'STDEV Left'!U55</f>
        <v>-33.878338073287182</v>
      </c>
      <c r="V55">
        <f>'Average Left'!V55+'STDEV Left'!V55</f>
        <v>19.268236667472664</v>
      </c>
      <c r="W55">
        <f>'Average Left'!W55+'STDEV Left'!W55</f>
        <v>94.658003374149203</v>
      </c>
      <c r="X55">
        <f>'Average Left'!X55+'STDEV Left'!X55</f>
        <v>23.916825531782131</v>
      </c>
      <c r="Y55">
        <f>'Average Left'!Y55+'STDEV Left'!Y55</f>
        <v>-69.938119679023799</v>
      </c>
      <c r="Z55">
        <f>'Average Left'!Z55+'STDEV Left'!Z55</f>
        <v>-5.2187560374114241</v>
      </c>
      <c r="AA55">
        <f>'Average Left'!AA55+'STDEV Left'!AA55</f>
        <v>-528.46252195980617</v>
      </c>
      <c r="AB55">
        <f>'Average Left'!AB55+'STDEV Left'!AB55</f>
        <v>-158.51591773466114</v>
      </c>
      <c r="AC55">
        <f>'Average Left'!AC55+'STDEV Left'!AC55</f>
        <v>624.53377075932644</v>
      </c>
      <c r="AD55">
        <f>'Average Left'!AD55+'STDEV Left'!AD55</f>
        <v>-267.45683802176319</v>
      </c>
      <c r="AE55">
        <f>'Average Left'!AE55+'STDEV Left'!AE55</f>
        <v>250.08680371854274</v>
      </c>
      <c r="AF55">
        <f>'Average Left'!AF55+'STDEV Left'!AF55</f>
        <v>20.488447650727935</v>
      </c>
      <c r="AG55">
        <f>'Average Left'!AG55+'STDEV Left'!AG55</f>
        <v>72.444233608328702</v>
      </c>
      <c r="AH55">
        <f>'Average Left'!AH55+'STDEV Left'!AH55</f>
        <v>27.19161221186361</v>
      </c>
      <c r="AI55">
        <f>'Average Left'!AI55+'STDEV Left'!AI55</f>
        <v>-1.2688181396892537</v>
      </c>
      <c r="AJ55">
        <f>'Average Left'!AJ55+'STDEV Left'!AJ55</f>
        <v>2.6403138713612035</v>
      </c>
      <c r="AK55">
        <f>'Average Left'!AK55+'STDEV Left'!AK55</f>
        <v>-8.9323311383443266E-2</v>
      </c>
      <c r="AL55">
        <f>'Average Left'!AL55+'STDEV Left'!AL55</f>
        <v>-10.707871498961119</v>
      </c>
      <c r="AM55">
        <f>'Average Left'!AM55+'STDEV Left'!AM55</f>
        <v>3.3786590436696518</v>
      </c>
      <c r="AN55">
        <f>'Average Left'!AN55+'STDEV Left'!AN55</f>
        <v>1.3437981113486193</v>
      </c>
      <c r="AO55">
        <f>'Average Left'!AO55+'STDEV Left'!AO55</f>
        <v>0.9122709882468063</v>
      </c>
      <c r="AP55">
        <f>'Average Left'!AP55+'STDEV Left'!AP55</f>
        <v>18.266131100753586</v>
      </c>
      <c r="AQ55">
        <f>'Average Left'!AQ55+'STDEV Left'!AQ55</f>
        <v>2.7797573410270799</v>
      </c>
      <c r="AR55">
        <f>'Average Left'!AR55+'STDEV Left'!AR55</f>
        <v>0.69624611856574004</v>
      </c>
      <c r="AS55">
        <f>'Average Left'!AS55+'STDEV Left'!AS55</f>
        <v>0.70647806295146964</v>
      </c>
      <c r="AT55">
        <f>'Average Left'!AT55+'STDEV Left'!AT55</f>
        <v>3.7352292461992485</v>
      </c>
    </row>
    <row r="56" spans="1:46" x14ac:dyDescent="0.25">
      <c r="A56">
        <v>54</v>
      </c>
      <c r="B56">
        <f>'Average Left'!B56+'STDEV Left'!B56</f>
        <v>5.2650234621538594</v>
      </c>
      <c r="C56">
        <f>'Average Left'!C56+'STDEV Left'!C56</f>
        <v>0.55446963985142428</v>
      </c>
      <c r="D56">
        <f>'Average Left'!D56+'STDEV Left'!D56</f>
        <v>0.23410413988814821</v>
      </c>
      <c r="E56">
        <f>'Average Left'!E56+'STDEV Left'!E56</f>
        <v>-6.7039149659469457E-3</v>
      </c>
      <c r="F56">
        <f>'Average Left'!F56+'STDEV Left'!F56</f>
        <v>2.9228577911400295</v>
      </c>
      <c r="G56">
        <f>'Average Left'!G56+'STDEV Left'!G56</f>
        <v>12.020847743599631</v>
      </c>
      <c r="H56">
        <f>'Average Left'!H56+'STDEV Left'!H56</f>
        <v>-3.4985502393195032</v>
      </c>
      <c r="I56">
        <f>'Average Left'!I56+'STDEV Left'!I56</f>
        <v>-2.8646395093111088</v>
      </c>
      <c r="J56">
        <f>'Average Left'!J56+'STDEV Left'!J56</f>
        <v>13.500823187463446</v>
      </c>
      <c r="K56">
        <f>'Average Left'!K56+'STDEV Left'!K56</f>
        <v>6.7360453072491691</v>
      </c>
      <c r="L56">
        <f>'Average Left'!L56+'STDEV Left'!L56</f>
        <v>-15.071335365420749</v>
      </c>
      <c r="M56">
        <f>'Average Left'!M56+'STDEV Left'!M56</f>
        <v>15.607146013767721</v>
      </c>
      <c r="N56">
        <f>'Average Left'!N56+'STDEV Left'!N56</f>
        <v>16.765598774683305</v>
      </c>
      <c r="O56">
        <f>'Average Left'!O56+'STDEV Left'!O56</f>
        <v>11.004095912609962</v>
      </c>
      <c r="P56">
        <f>'Average Left'!P56+'STDEV Left'!P56</f>
        <v>35.178373414578616</v>
      </c>
      <c r="Q56">
        <f>'Average Left'!Q56+'STDEV Left'!Q56</f>
        <v>3.2247235743959113</v>
      </c>
      <c r="R56">
        <f>'Average Left'!R56+'STDEV Left'!R56</f>
        <v>-10.42232967940134</v>
      </c>
      <c r="S56">
        <f>'Average Left'!S56+'STDEV Left'!S56</f>
        <v>24.444319179197489</v>
      </c>
      <c r="T56">
        <f>'Average Left'!T56+'STDEV Left'!T56</f>
        <v>-7.588635368420138E-3</v>
      </c>
      <c r="U56">
        <f>'Average Left'!U56+'STDEV Left'!U56</f>
        <v>-38.850620554296562</v>
      </c>
      <c r="V56">
        <f>'Average Left'!V56+'STDEV Left'!V56</f>
        <v>22.58011696514453</v>
      </c>
      <c r="W56">
        <f>'Average Left'!W56+'STDEV Left'!W56</f>
        <v>104.33013739552372</v>
      </c>
      <c r="X56">
        <f>'Average Left'!X56+'STDEV Left'!X56</f>
        <v>15.680867264969699</v>
      </c>
      <c r="Y56">
        <f>'Average Left'!Y56+'STDEV Left'!Y56</f>
        <v>-76.282940767466798</v>
      </c>
      <c r="Z56">
        <f>'Average Left'!Z56+'STDEV Left'!Z56</f>
        <v>3.3619538546704106</v>
      </c>
      <c r="AA56">
        <f>'Average Left'!AA56+'STDEV Left'!AA56</f>
        <v>-542.20990743020673</v>
      </c>
      <c r="AB56">
        <f>'Average Left'!AB56+'STDEV Left'!AB56</f>
        <v>-173.27737610713913</v>
      </c>
      <c r="AC56">
        <f>'Average Left'!AC56+'STDEV Left'!AC56</f>
        <v>620.16706205334754</v>
      </c>
      <c r="AD56">
        <f>'Average Left'!AD56+'STDEV Left'!AD56</f>
        <v>-287.38173711304569</v>
      </c>
      <c r="AE56">
        <f>'Average Left'!AE56+'STDEV Left'!AE56</f>
        <v>245.82329177881604</v>
      </c>
      <c r="AF56">
        <f>'Average Left'!AF56+'STDEV Left'!AF56</f>
        <v>12.442279950692949</v>
      </c>
      <c r="AG56">
        <f>'Average Left'!AG56+'STDEV Left'!AG56</f>
        <v>54.826049736482133</v>
      </c>
      <c r="AH56">
        <f>'Average Left'!AH56+'STDEV Left'!AH56</f>
        <v>34.619982563000463</v>
      </c>
      <c r="AI56">
        <f>'Average Left'!AI56+'STDEV Left'!AI56</f>
        <v>-1.4729559357902642</v>
      </c>
      <c r="AJ56">
        <f>'Average Left'!AJ56+'STDEV Left'!AJ56</f>
        <v>2.617896644270715</v>
      </c>
      <c r="AK56">
        <f>'Average Left'!AK56+'STDEV Left'!AK56</f>
        <v>-7.087775033506491E-2</v>
      </c>
      <c r="AL56">
        <f>'Average Left'!AL56+'STDEV Left'!AL56</f>
        <v>-12.653329647267913</v>
      </c>
      <c r="AM56">
        <f>'Average Left'!AM56+'STDEV Left'!AM56</f>
        <v>3.3174482040304198</v>
      </c>
      <c r="AN56">
        <f>'Average Left'!AN56+'STDEV Left'!AN56</f>
        <v>1.3343245400967301</v>
      </c>
      <c r="AO56">
        <f>'Average Left'!AO56+'STDEV Left'!AO56</f>
        <v>0.91515581193018247</v>
      </c>
      <c r="AP56">
        <f>'Average Left'!AP56+'STDEV Left'!AP56</f>
        <v>18.040354675348208</v>
      </c>
      <c r="AQ56">
        <f>'Average Left'!AQ56+'STDEV Left'!AQ56</f>
        <v>2.7991347662377821</v>
      </c>
      <c r="AR56">
        <f>'Average Left'!AR56+'STDEV Left'!AR56</f>
        <v>0.69447374507924864</v>
      </c>
      <c r="AS56">
        <f>'Average Left'!AS56+'STDEV Left'!AS56</f>
        <v>0.71479125445262426</v>
      </c>
      <c r="AT56">
        <f>'Average Left'!AT56+'STDEV Left'!AT56</f>
        <v>4.7585370968519936</v>
      </c>
    </row>
    <row r="57" spans="1:46" x14ac:dyDescent="0.25">
      <c r="A57">
        <v>55</v>
      </c>
      <c r="B57">
        <f>'Average Left'!B57+'STDEV Left'!B57</f>
        <v>5.277246885338978</v>
      </c>
      <c r="C57">
        <f>'Average Left'!C57+'STDEV Left'!C57</f>
        <v>0.55455912300179389</v>
      </c>
      <c r="D57">
        <f>'Average Left'!D57+'STDEV Left'!D57</f>
        <v>0.2693382970250503</v>
      </c>
      <c r="E57">
        <f>'Average Left'!E57+'STDEV Left'!E57</f>
        <v>-1.7259617201051874E-2</v>
      </c>
      <c r="F57">
        <f>'Average Left'!F57+'STDEV Left'!F57</f>
        <v>2.8782140187047034</v>
      </c>
      <c r="G57">
        <f>'Average Left'!G57+'STDEV Left'!G57</f>
        <v>11.918677907643401</v>
      </c>
      <c r="H57">
        <f>'Average Left'!H57+'STDEV Left'!H57</f>
        <v>-3.4993230999523024</v>
      </c>
      <c r="I57">
        <f>'Average Left'!I57+'STDEV Left'!I57</f>
        <v>-2.7183664455430159</v>
      </c>
      <c r="J57">
        <f>'Average Left'!J57+'STDEV Left'!J57</f>
        <v>13.521355477744185</v>
      </c>
      <c r="K57">
        <f>'Average Left'!K57+'STDEV Left'!K57</f>
        <v>6.6097653117630921</v>
      </c>
      <c r="L57">
        <f>'Average Left'!L57+'STDEV Left'!L57</f>
        <v>-15.081856200017082</v>
      </c>
      <c r="M57">
        <f>'Average Left'!M57+'STDEV Left'!M57</f>
        <v>14.91281607250456</v>
      </c>
      <c r="N57">
        <f>'Average Left'!N57+'STDEV Left'!N57</f>
        <v>16.520217724120698</v>
      </c>
      <c r="O57">
        <f>'Average Left'!O57+'STDEV Left'!O57</f>
        <v>11.656366586602655</v>
      </c>
      <c r="P57">
        <f>'Average Left'!P57+'STDEV Left'!P57</f>
        <v>34.752716031660761</v>
      </c>
      <c r="Q57">
        <f>'Average Left'!Q57+'STDEV Left'!Q57</f>
        <v>3.4065587312335803</v>
      </c>
      <c r="R57">
        <f>'Average Left'!R57+'STDEV Left'!R57</f>
        <v>-10.492125140656031</v>
      </c>
      <c r="S57">
        <f>'Average Left'!S57+'STDEV Left'!S57</f>
        <v>24.41874028883171</v>
      </c>
      <c r="T57">
        <f>'Average Left'!T57+'STDEV Left'!T57</f>
        <v>4.7477963632331255E-2</v>
      </c>
      <c r="U57">
        <f>'Average Left'!U57+'STDEV Left'!U57</f>
        <v>-43.745268205427188</v>
      </c>
      <c r="V57">
        <f>'Average Left'!V57+'STDEV Left'!V57</f>
        <v>26.375341666875713</v>
      </c>
      <c r="W57">
        <f>'Average Left'!W57+'STDEV Left'!W57</f>
        <v>114.03914472536042</v>
      </c>
      <c r="X57">
        <f>'Average Left'!X57+'STDEV Left'!X57</f>
        <v>8.0635317889802156</v>
      </c>
      <c r="Y57">
        <f>'Average Left'!Y57+'STDEV Left'!Y57</f>
        <v>-82.373715886586197</v>
      </c>
      <c r="Z57">
        <f>'Average Left'!Z57+'STDEV Left'!Z57</f>
        <v>11.906154435106373</v>
      </c>
      <c r="AA57">
        <f>'Average Left'!AA57+'STDEV Left'!AA57</f>
        <v>-553.72585649070152</v>
      </c>
      <c r="AB57">
        <f>'Average Left'!AB57+'STDEV Left'!AB57</f>
        <v>-186.11743075661846</v>
      </c>
      <c r="AC57">
        <f>'Average Left'!AC57+'STDEV Left'!AC57</f>
        <v>613.57301700723235</v>
      </c>
      <c r="AD57">
        <f>'Average Left'!AD57+'STDEV Left'!AD57</f>
        <v>-306.58901459984662</v>
      </c>
      <c r="AE57">
        <f>'Average Left'!AE57+'STDEV Left'!AE57</f>
        <v>240.18577964905393</v>
      </c>
      <c r="AF57">
        <f>'Average Left'!AF57+'STDEV Left'!AF57</f>
        <v>1.8227007817361596</v>
      </c>
      <c r="AG57">
        <f>'Average Left'!AG57+'STDEV Left'!AG57</f>
        <v>37.24424132055168</v>
      </c>
      <c r="AH57">
        <f>'Average Left'!AH57+'STDEV Left'!AH57</f>
        <v>43.273421094591967</v>
      </c>
      <c r="AI57">
        <f>'Average Left'!AI57+'STDEV Left'!AI57</f>
        <v>-1.6771058547290763</v>
      </c>
      <c r="AJ57">
        <f>'Average Left'!AJ57+'STDEV Left'!AJ57</f>
        <v>2.6129392163632525</v>
      </c>
      <c r="AK57">
        <f>'Average Left'!AK57+'STDEV Left'!AK57</f>
        <v>-5.2163969220418743E-2</v>
      </c>
      <c r="AL57">
        <f>'Average Left'!AL57+'STDEV Left'!AL57</f>
        <v>-14.621837572873101</v>
      </c>
      <c r="AM57">
        <f>'Average Left'!AM57+'STDEV Left'!AM57</f>
        <v>3.2622835575452136</v>
      </c>
      <c r="AN57">
        <f>'Average Left'!AN57+'STDEV Left'!AN57</f>
        <v>1.3146403836555813</v>
      </c>
      <c r="AO57">
        <f>'Average Left'!AO57+'STDEV Left'!AO57</f>
        <v>0.91841638303039608</v>
      </c>
      <c r="AP57">
        <f>'Average Left'!AP57+'STDEV Left'!AP57</f>
        <v>17.730721979395319</v>
      </c>
      <c r="AQ57">
        <f>'Average Left'!AQ57+'STDEV Left'!AQ57</f>
        <v>2.8232976728945713</v>
      </c>
      <c r="AR57">
        <f>'Average Left'!AR57+'STDEV Left'!AR57</f>
        <v>0.69266914838868043</v>
      </c>
      <c r="AS57">
        <f>'Average Left'!AS57+'STDEV Left'!AS57</f>
        <v>0.72289297463217994</v>
      </c>
      <c r="AT57">
        <f>'Average Left'!AT57+'STDEV Left'!AT57</f>
        <v>5.8043908448707251</v>
      </c>
    </row>
    <row r="58" spans="1:46" x14ac:dyDescent="0.25">
      <c r="A58">
        <v>56</v>
      </c>
      <c r="B58">
        <f>'Average Left'!B58+'STDEV Left'!B58</f>
        <v>5.2904623555422399</v>
      </c>
      <c r="C58">
        <f>'Average Left'!C58+'STDEV Left'!C58</f>
        <v>0.55470668474968454</v>
      </c>
      <c r="D58">
        <f>'Average Left'!D58+'STDEV Left'!D58</f>
        <v>0.30248290924307852</v>
      </c>
      <c r="E58">
        <f>'Average Left'!E58+'STDEV Left'!E58</f>
        <v>-2.2760769543699759E-2</v>
      </c>
      <c r="F58">
        <f>'Average Left'!F58+'STDEV Left'!F58</f>
        <v>2.8268304005895337</v>
      </c>
      <c r="G58">
        <f>'Average Left'!G58+'STDEV Left'!G58</f>
        <v>11.810895246967451</v>
      </c>
      <c r="H58">
        <f>'Average Left'!H58+'STDEV Left'!H58</f>
        <v>-3.4935788929008202</v>
      </c>
      <c r="I58">
        <f>'Average Left'!I58+'STDEV Left'!I58</f>
        <v>-2.5624821196382102</v>
      </c>
      <c r="J58">
        <f>'Average Left'!J58+'STDEV Left'!J58</f>
        <v>13.515694408055994</v>
      </c>
      <c r="K58">
        <f>'Average Left'!K58+'STDEV Left'!K58</f>
        <v>6.4695410806220064</v>
      </c>
      <c r="L58">
        <f>'Average Left'!L58+'STDEV Left'!L58</f>
        <v>-15.085109130241477</v>
      </c>
      <c r="M58">
        <f>'Average Left'!M58+'STDEV Left'!M58</f>
        <v>14.178912212671607</v>
      </c>
      <c r="N58">
        <f>'Average Left'!N58+'STDEV Left'!N58</f>
        <v>16.233129280964917</v>
      </c>
      <c r="O58">
        <f>'Average Left'!O58+'STDEV Left'!O58</f>
        <v>12.265131007426151</v>
      </c>
      <c r="P58">
        <f>'Average Left'!P58+'STDEV Left'!P58</f>
        <v>34.277874520888155</v>
      </c>
      <c r="Q58">
        <f>'Average Left'!Q58+'STDEV Left'!Q58</f>
        <v>3.5542455047910719</v>
      </c>
      <c r="R58">
        <f>'Average Left'!R58+'STDEV Left'!R58</f>
        <v>-10.585823006917941</v>
      </c>
      <c r="S58">
        <f>'Average Left'!S58+'STDEV Left'!S58</f>
        <v>24.362203455383327</v>
      </c>
      <c r="T58">
        <f>'Average Left'!T58+'STDEV Left'!T58</f>
        <v>0.11470214755860053</v>
      </c>
      <c r="U58">
        <f>'Average Left'!U58+'STDEV Left'!U58</f>
        <v>-48.279326779835337</v>
      </c>
      <c r="V58">
        <f>'Average Left'!V58+'STDEV Left'!V58</f>
        <v>30.289730495415046</v>
      </c>
      <c r="W58">
        <f>'Average Left'!W58+'STDEV Left'!W58</f>
        <v>123.32497994631672</v>
      </c>
      <c r="X58">
        <f>'Average Left'!X58+'STDEV Left'!X58</f>
        <v>1.6217312072181187</v>
      </c>
      <c r="Y58">
        <f>'Average Left'!Y58+'STDEV Left'!Y58</f>
        <v>-87.71935209336884</v>
      </c>
      <c r="Z58">
        <f>'Average Left'!Z58+'STDEV Left'!Z58</f>
        <v>20.372202712807528</v>
      </c>
      <c r="AA58">
        <f>'Average Left'!AA58+'STDEV Left'!AA58</f>
        <v>-560.69047096444535</v>
      </c>
      <c r="AB58">
        <f>'Average Left'!AB58+'STDEV Left'!AB58</f>
        <v>-195.14923132735666</v>
      </c>
      <c r="AC58">
        <f>'Average Left'!AC58+'STDEV Left'!AC58</f>
        <v>597.18948414146359</v>
      </c>
      <c r="AD58">
        <f>'Average Left'!AD58+'STDEV Left'!AD58</f>
        <v>-323.21637046226323</v>
      </c>
      <c r="AE58">
        <f>'Average Left'!AE58+'STDEV Left'!AE58</f>
        <v>227.62877403886898</v>
      </c>
      <c r="AF58">
        <f>'Average Left'!AF58+'STDEV Left'!AF58</f>
        <v>-22.147060533452105</v>
      </c>
      <c r="AG58">
        <f>'Average Left'!AG58+'STDEV Left'!AG58</f>
        <v>19.732274942229402</v>
      </c>
      <c r="AH58">
        <f>'Average Left'!AH58+'STDEV Left'!AH58</f>
        <v>52.031862894134953</v>
      </c>
      <c r="AI58">
        <f>'Average Left'!AI58+'STDEV Left'!AI58</f>
        <v>-1.8799890267343951</v>
      </c>
      <c r="AJ58">
        <f>'Average Left'!AJ58+'STDEV Left'!AJ58</f>
        <v>2.614992588040348</v>
      </c>
      <c r="AK58">
        <f>'Average Left'!AK58+'STDEV Left'!AK58</f>
        <v>-3.14160767284489E-2</v>
      </c>
      <c r="AL58">
        <f>'Average Left'!AL58+'STDEV Left'!AL58</f>
        <v>-16.745506766243246</v>
      </c>
      <c r="AM58">
        <f>'Average Left'!AM58+'STDEV Left'!AM58</f>
        <v>3.2127155360274373</v>
      </c>
      <c r="AN58">
        <f>'Average Left'!AN58+'STDEV Left'!AN58</f>
        <v>1.2912590686308705</v>
      </c>
      <c r="AO58">
        <f>'Average Left'!AO58+'STDEV Left'!AO58</f>
        <v>0.91879974863029401</v>
      </c>
      <c r="AP58">
        <f>'Average Left'!AP58+'STDEV Left'!AP58</f>
        <v>17.300757790397007</v>
      </c>
      <c r="AQ58">
        <f>'Average Left'!AQ58+'STDEV Left'!AQ58</f>
        <v>2.8401723718899365</v>
      </c>
      <c r="AR58">
        <f>'Average Left'!AR58+'STDEV Left'!AR58</f>
        <v>0.69063470797135551</v>
      </c>
      <c r="AS58">
        <f>'Average Left'!AS58+'STDEV Left'!AS58</f>
        <v>0.72868045588516728</v>
      </c>
      <c r="AT58">
        <f>'Average Left'!AT58+'STDEV Left'!AT58</f>
        <v>6.8464655338089813</v>
      </c>
    </row>
    <row r="59" spans="1:46" x14ac:dyDescent="0.25">
      <c r="A59">
        <v>57</v>
      </c>
      <c r="B59">
        <f>'Average Left'!B59+'STDEV Left'!B59</f>
        <v>5.3046081677894827</v>
      </c>
      <c r="C59">
        <f>'Average Left'!C59+'STDEV Left'!C59</f>
        <v>0.55485421230549115</v>
      </c>
      <c r="D59">
        <f>'Average Left'!D59+'STDEV Left'!D59</f>
        <v>0.33338088367402202</v>
      </c>
      <c r="E59">
        <f>'Average Left'!E59+'STDEV Left'!E59</f>
        <v>-3.5137860333102205E-2</v>
      </c>
      <c r="F59">
        <f>'Average Left'!F59+'STDEV Left'!F59</f>
        <v>2.7874404651638449</v>
      </c>
      <c r="G59">
        <f>'Average Left'!G59+'STDEV Left'!G59</f>
        <v>11.70449215837999</v>
      </c>
      <c r="H59">
        <f>'Average Left'!H59+'STDEV Left'!H59</f>
        <v>-3.4825790201191316</v>
      </c>
      <c r="I59">
        <f>'Average Left'!I59+'STDEV Left'!I59</f>
        <v>-2.396872900161616</v>
      </c>
      <c r="J59">
        <f>'Average Left'!J59+'STDEV Left'!J59</f>
        <v>13.510164380875139</v>
      </c>
      <c r="K59">
        <f>'Average Left'!K59+'STDEV Left'!K59</f>
        <v>6.3264169127012266</v>
      </c>
      <c r="L59">
        <f>'Average Left'!L59+'STDEV Left'!L59</f>
        <v>-15.07818921510137</v>
      </c>
      <c r="M59">
        <f>'Average Left'!M59+'STDEV Left'!M59</f>
        <v>13.445389004987387</v>
      </c>
      <c r="N59">
        <f>'Average Left'!N59+'STDEV Left'!N59</f>
        <v>15.943432143725444</v>
      </c>
      <c r="O59">
        <f>'Average Left'!O59+'STDEV Left'!O59</f>
        <v>12.833156938155559</v>
      </c>
      <c r="P59">
        <f>'Average Left'!P59+'STDEV Left'!P59</f>
        <v>33.795377015068041</v>
      </c>
      <c r="Q59">
        <f>'Average Left'!Q59+'STDEV Left'!Q59</f>
        <v>3.6819033771424223</v>
      </c>
      <c r="R59">
        <f>'Average Left'!R59+'STDEV Left'!R59</f>
        <v>-10.693564953418587</v>
      </c>
      <c r="S59">
        <f>'Average Left'!S59+'STDEV Left'!S59</f>
        <v>24.276854760469366</v>
      </c>
      <c r="T59">
        <f>'Average Left'!T59+'STDEV Left'!T59</f>
        <v>0.18895537511555383</v>
      </c>
      <c r="U59">
        <f>'Average Left'!U59+'STDEV Left'!U59</f>
        <v>-52.792522529060079</v>
      </c>
      <c r="V59">
        <f>'Average Left'!V59+'STDEV Left'!V59</f>
        <v>34.289950857318615</v>
      </c>
      <c r="W59">
        <f>'Average Left'!W59+'STDEV Left'!W59</f>
        <v>132.70277135528355</v>
      </c>
      <c r="X59">
        <f>'Average Left'!X59+'STDEV Left'!X59</f>
        <v>-4.8283533007301678</v>
      </c>
      <c r="Y59">
        <f>'Average Left'!Y59+'STDEV Left'!Y59</f>
        <v>-93.010517272834335</v>
      </c>
      <c r="Z59">
        <f>'Average Left'!Z59+'STDEV Left'!Z59</f>
        <v>28.628649860533738</v>
      </c>
      <c r="AA59">
        <f>'Average Left'!AA59+'STDEV Left'!AA59</f>
        <v>-567.17655748931907</v>
      </c>
      <c r="AB59">
        <f>'Average Left'!AB59+'STDEV Left'!AB59</f>
        <v>-203.46657604215449</v>
      </c>
      <c r="AC59">
        <f>'Average Left'!AC59+'STDEV Left'!AC59</f>
        <v>580.63028375371834</v>
      </c>
      <c r="AD59">
        <f>'Average Left'!AD59+'STDEV Left'!AD59</f>
        <v>-339.66753131958774</v>
      </c>
      <c r="AE59">
        <f>'Average Left'!AE59+'STDEV Left'!AE59</f>
        <v>215.02492970035195</v>
      </c>
      <c r="AF59">
        <f>'Average Left'!AF59+'STDEV Left'!AF59</f>
        <v>-46.094302978223425</v>
      </c>
      <c r="AG59">
        <f>'Average Left'!AG59+'STDEV Left'!AG59</f>
        <v>2.028186099681264</v>
      </c>
      <c r="AH59">
        <f>'Average Left'!AH59+'STDEV Left'!AH59</f>
        <v>61.043129920237739</v>
      </c>
      <c r="AI59">
        <f>'Average Left'!AI59+'STDEV Left'!AI59</f>
        <v>-2.0641099025349936</v>
      </c>
      <c r="AJ59">
        <f>'Average Left'!AJ59+'STDEV Left'!AJ59</f>
        <v>2.619501153776516</v>
      </c>
      <c r="AK59">
        <f>'Average Left'!AK59+'STDEV Left'!AK59</f>
        <v>-1.0173453099721936E-2</v>
      </c>
      <c r="AL59">
        <f>'Average Left'!AL59+'STDEV Left'!AL59</f>
        <v>-18.824719446024346</v>
      </c>
      <c r="AM59">
        <f>'Average Left'!AM59+'STDEV Left'!AM59</f>
        <v>3.1644036279870287</v>
      </c>
      <c r="AN59">
        <f>'Average Left'!AN59+'STDEV Left'!AN59</f>
        <v>1.2674642135332543</v>
      </c>
      <c r="AO59">
        <f>'Average Left'!AO59+'STDEV Left'!AO59</f>
        <v>0.91907760612716427</v>
      </c>
      <c r="AP59">
        <f>'Average Left'!AP59+'STDEV Left'!AP59</f>
        <v>16.738373699504539</v>
      </c>
      <c r="AQ59">
        <f>'Average Left'!AQ59+'STDEV Left'!AQ59</f>
        <v>2.8551945885643</v>
      </c>
      <c r="AR59">
        <f>'Average Left'!AR59+'STDEV Left'!AR59</f>
        <v>0.68876908864136066</v>
      </c>
      <c r="AS59">
        <f>'Average Left'!AS59+'STDEV Left'!AS59</f>
        <v>0.7344278663626147</v>
      </c>
      <c r="AT59">
        <f>'Average Left'!AT59+'STDEV Left'!AT59</f>
        <v>7.9028886156326195</v>
      </c>
    </row>
    <row r="60" spans="1:46" x14ac:dyDescent="0.25">
      <c r="A60">
        <v>58</v>
      </c>
      <c r="B60">
        <f>'Average Left'!B60+'STDEV Left'!B60</f>
        <v>5.3190953092914874</v>
      </c>
      <c r="C60">
        <f>'Average Left'!C60+'STDEV Left'!C60</f>
        <v>0.55500680104885269</v>
      </c>
      <c r="D60">
        <f>'Average Left'!D60+'STDEV Left'!D60</f>
        <v>0.35899578880987654</v>
      </c>
      <c r="E60">
        <f>'Average Left'!E60+'STDEV Left'!E60</f>
        <v>-4.419492356347865E-2</v>
      </c>
      <c r="F60">
        <f>'Average Left'!F60+'STDEV Left'!F60</f>
        <v>2.7336706912417177</v>
      </c>
      <c r="G60">
        <f>'Average Left'!G60+'STDEV Left'!G60</f>
        <v>11.584128711700096</v>
      </c>
      <c r="H60">
        <f>'Average Left'!H60+'STDEV Left'!H60</f>
        <v>-3.4744277632915832</v>
      </c>
      <c r="I60">
        <f>'Average Left'!I60+'STDEV Left'!I60</f>
        <v>-2.211164222229836</v>
      </c>
      <c r="J60">
        <f>'Average Left'!J60+'STDEV Left'!J60</f>
        <v>13.504667526338219</v>
      </c>
      <c r="K60">
        <f>'Average Left'!K60+'STDEV Left'!K60</f>
        <v>6.1878130341510111</v>
      </c>
      <c r="L60">
        <f>'Average Left'!L60+'STDEV Left'!L60</f>
        <v>-15.049638005498821</v>
      </c>
      <c r="M60">
        <f>'Average Left'!M60+'STDEV Left'!M60</f>
        <v>12.711615562648689</v>
      </c>
      <c r="N60">
        <f>'Average Left'!N60+'STDEV Left'!N60</f>
        <v>15.65614425959874</v>
      </c>
      <c r="O60">
        <f>'Average Left'!O60+'STDEV Left'!O60</f>
        <v>13.325064524660187</v>
      </c>
      <c r="P60">
        <f>'Average Left'!P60+'STDEV Left'!P60</f>
        <v>33.31672976985562</v>
      </c>
      <c r="Q60">
        <f>'Average Left'!Q60+'STDEV Left'!Q60</f>
        <v>3.7360594925339274</v>
      </c>
      <c r="R60">
        <f>'Average Left'!R60+'STDEV Left'!R60</f>
        <v>-10.752660671967233</v>
      </c>
      <c r="S60">
        <f>'Average Left'!S60+'STDEV Left'!S60</f>
        <v>24.208430373404646</v>
      </c>
      <c r="T60">
        <f>'Average Left'!T60+'STDEV Left'!T60</f>
        <v>0.28484468129220897</v>
      </c>
      <c r="U60">
        <f>'Average Left'!U60+'STDEV Left'!U60</f>
        <v>-57.291690534022976</v>
      </c>
      <c r="V60">
        <f>'Average Left'!V60+'STDEV Left'!V60</f>
        <v>38.699064312020454</v>
      </c>
      <c r="W60">
        <f>'Average Left'!W60+'STDEV Left'!W60</f>
        <v>141.9822588394162</v>
      </c>
      <c r="X60">
        <f>'Average Left'!X60+'STDEV Left'!X60</f>
        <v>-10.130015743542831</v>
      </c>
      <c r="Y60">
        <f>'Average Left'!Y60+'STDEV Left'!Y60</f>
        <v>-98.62078737176563</v>
      </c>
      <c r="Z60">
        <f>'Average Left'!Z60+'STDEV Left'!Z60</f>
        <v>37.147273212466708</v>
      </c>
      <c r="AA60">
        <f>'Average Left'!AA60+'STDEV Left'!AA60</f>
        <v>-569.0537472034174</v>
      </c>
      <c r="AB60">
        <f>'Average Left'!AB60+'STDEV Left'!AB60</f>
        <v>-210.06408442311587</v>
      </c>
      <c r="AC60">
        <f>'Average Left'!AC60+'STDEV Left'!AC60</f>
        <v>563.97795193950617</v>
      </c>
      <c r="AD60">
        <f>'Average Left'!AD60+'STDEV Left'!AD60</f>
        <v>-355.20193240775802</v>
      </c>
      <c r="AE60">
        <f>'Average Left'!AE60+'STDEV Left'!AE60</f>
        <v>202.43394916800895</v>
      </c>
      <c r="AF60">
        <f>'Average Left'!AF60+'STDEV Left'!AF60</f>
        <v>-70.027266147783536</v>
      </c>
      <c r="AG60">
        <f>'Average Left'!AG60+'STDEV Left'!AG60</f>
        <v>-15.567904542606385</v>
      </c>
      <c r="AH60">
        <f>'Average Left'!AH60+'STDEV Left'!AH60</f>
        <v>69.958588649548261</v>
      </c>
      <c r="AI60">
        <f>'Average Left'!AI60+'STDEV Left'!AI60</f>
        <v>-2.2193608756498695</v>
      </c>
      <c r="AJ60">
        <f>'Average Left'!AJ60+'STDEV Left'!AJ60</f>
        <v>2.6269694197605702</v>
      </c>
      <c r="AK60">
        <f>'Average Left'!AK60+'STDEV Left'!AK60</f>
        <v>8.0196533396118194E-3</v>
      </c>
      <c r="AL60">
        <f>'Average Left'!AL60+'STDEV Left'!AL60</f>
        <v>-20.901125935754635</v>
      </c>
      <c r="AM60">
        <f>'Average Left'!AM60+'STDEV Left'!AM60</f>
        <v>3.1172064549070262</v>
      </c>
      <c r="AN60">
        <f>'Average Left'!AN60+'STDEV Left'!AN60</f>
        <v>1.239311216253481</v>
      </c>
      <c r="AO60">
        <f>'Average Left'!AO60+'STDEV Left'!AO60</f>
        <v>0.91974734341976383</v>
      </c>
      <c r="AP60">
        <f>'Average Left'!AP60+'STDEV Left'!AP60</f>
        <v>16.320156901491885</v>
      </c>
      <c r="AQ60">
        <f>'Average Left'!AQ60+'STDEV Left'!AQ60</f>
        <v>2.8747724846961158</v>
      </c>
      <c r="AR60">
        <f>'Average Left'!AR60+'STDEV Left'!AR60</f>
        <v>0.685625918864049</v>
      </c>
      <c r="AS60">
        <f>'Average Left'!AS60+'STDEV Left'!AS60</f>
        <v>0.74028174356896659</v>
      </c>
      <c r="AT60">
        <f>'Average Left'!AT60+'STDEV Left'!AT60</f>
        <v>8.9748064946726149</v>
      </c>
    </row>
    <row r="61" spans="1:46" x14ac:dyDescent="0.25">
      <c r="A61">
        <v>59</v>
      </c>
      <c r="B61">
        <f>'Average Left'!B61+'STDEV Left'!B61</f>
        <v>5.3346291622161104</v>
      </c>
      <c r="C61">
        <f>'Average Left'!C61+'STDEV Left'!C61</f>
        <v>0.5552217300732869</v>
      </c>
      <c r="D61">
        <f>'Average Left'!D61+'STDEV Left'!D61</f>
        <v>0.38033729095640462</v>
      </c>
      <c r="E61">
        <f>'Average Left'!E61+'STDEV Left'!E61</f>
        <v>-5.3030101317866146E-2</v>
      </c>
      <c r="F61">
        <f>'Average Left'!F61+'STDEV Left'!F61</f>
        <v>2.6759970926995789</v>
      </c>
      <c r="G61">
        <f>'Average Left'!G61+'STDEV Left'!G61</f>
        <v>11.4614909867022</v>
      </c>
      <c r="H61">
        <f>'Average Left'!H61+'STDEV Left'!H61</f>
        <v>-3.4546728244234752</v>
      </c>
      <c r="I61">
        <f>'Average Left'!I61+'STDEV Left'!I61</f>
        <v>-2.0177200459068261</v>
      </c>
      <c r="J61">
        <f>'Average Left'!J61+'STDEV Left'!J61</f>
        <v>13.478056934784856</v>
      </c>
      <c r="K61">
        <f>'Average Left'!K61+'STDEV Left'!K61</f>
        <v>6.0353099235201038</v>
      </c>
      <c r="L61">
        <f>'Average Left'!L61+'STDEV Left'!L61</f>
        <v>-15.013590580549538</v>
      </c>
      <c r="M61">
        <f>'Average Left'!M61+'STDEV Left'!M61</f>
        <v>11.954085757148389</v>
      </c>
      <c r="N61">
        <f>'Average Left'!N61+'STDEV Left'!N61</f>
        <v>15.335627908735495</v>
      </c>
      <c r="O61">
        <f>'Average Left'!O61+'STDEV Left'!O61</f>
        <v>13.762079647728012</v>
      </c>
      <c r="P61">
        <f>'Average Left'!P61+'STDEV Left'!P61</f>
        <v>32.789965070286364</v>
      </c>
      <c r="Q61">
        <f>'Average Left'!Q61+'STDEV Left'!Q61</f>
        <v>3.7651383276665289</v>
      </c>
      <c r="R61">
        <f>'Average Left'!R61+'STDEV Left'!R61</f>
        <v>-10.92924294333519</v>
      </c>
      <c r="S61">
        <f>'Average Left'!S61+'STDEV Left'!S61</f>
        <v>24.083005140111556</v>
      </c>
      <c r="T61">
        <f>'Average Left'!T61+'STDEV Left'!T61</f>
        <v>0.39003612567336571</v>
      </c>
      <c r="U61">
        <f>'Average Left'!U61+'STDEV Left'!U61</f>
        <v>-61.477431467789472</v>
      </c>
      <c r="V61">
        <f>'Average Left'!V61+'STDEV Left'!V61</f>
        <v>43.038890685483629</v>
      </c>
      <c r="W61">
        <f>'Average Left'!W61+'STDEV Left'!W61</f>
        <v>150.61132556767987</v>
      </c>
      <c r="X61">
        <f>'Average Left'!X61+'STDEV Left'!X61</f>
        <v>-13.160770979697675</v>
      </c>
      <c r="Y61">
        <f>'Average Left'!Y61+'STDEV Left'!Y61</f>
        <v>-103.61653533323545</v>
      </c>
      <c r="Z61">
        <f>'Average Left'!Z61+'STDEV Left'!Z61</f>
        <v>46.03879009318409</v>
      </c>
      <c r="AA61">
        <f>'Average Left'!AA61+'STDEV Left'!AA61</f>
        <v>-565.30708665315399</v>
      </c>
      <c r="AB61">
        <f>'Average Left'!AB61+'STDEV Left'!AB61</f>
        <v>-214.36107195308776</v>
      </c>
      <c r="AC61">
        <f>'Average Left'!AC61+'STDEV Left'!AC61</f>
        <v>538.65891835162722</v>
      </c>
      <c r="AD61">
        <f>'Average Left'!AD61+'STDEV Left'!AD61</f>
        <v>-367.09526306355923</v>
      </c>
      <c r="AE61">
        <f>'Average Left'!AE61+'STDEV Left'!AE61</f>
        <v>184.69508413611601</v>
      </c>
      <c r="AF61">
        <f>'Average Left'!AF61+'STDEV Left'!AF61</f>
        <v>-106.93813026763564</v>
      </c>
      <c r="AG61">
        <f>'Average Left'!AG61+'STDEV Left'!AG61</f>
        <v>-33.81916303454986</v>
      </c>
      <c r="AH61">
        <f>'Average Left'!AH61+'STDEV Left'!AH61</f>
        <v>77.98781279110338</v>
      </c>
      <c r="AI61">
        <f>'Average Left'!AI61+'STDEV Left'!AI61</f>
        <v>-2.3097691481763429</v>
      </c>
      <c r="AJ61">
        <f>'Average Left'!AJ61+'STDEV Left'!AJ61</f>
        <v>2.6022031115164883</v>
      </c>
      <c r="AK61">
        <f>'Average Left'!AK61+'STDEV Left'!AK61</f>
        <v>3.3650950748565694E-2</v>
      </c>
      <c r="AL61">
        <f>'Average Left'!AL61+'STDEV Left'!AL61</f>
        <v>-22.450348566996858</v>
      </c>
      <c r="AM61">
        <f>'Average Left'!AM61+'STDEV Left'!AM61</f>
        <v>3.043751781890331</v>
      </c>
      <c r="AN61">
        <f>'Average Left'!AN61+'STDEV Left'!AN61</f>
        <v>1.2127973671881085</v>
      </c>
      <c r="AO61">
        <f>'Average Left'!AO61+'STDEV Left'!AO61</f>
        <v>0.91862025534895242</v>
      </c>
      <c r="AP61">
        <f>'Average Left'!AP61+'STDEV Left'!AP61</f>
        <v>16.079557432789482</v>
      </c>
      <c r="AQ61">
        <f>'Average Left'!AQ61+'STDEV Left'!AQ61</f>
        <v>2.8760282169123261</v>
      </c>
      <c r="AR61">
        <f>'Average Left'!AR61+'STDEV Left'!AR61</f>
        <v>0.67989330618406107</v>
      </c>
      <c r="AS61">
        <f>'Average Left'!AS61+'STDEV Left'!AS61</f>
        <v>0.74141639819948324</v>
      </c>
      <c r="AT61">
        <f>'Average Left'!AT61+'STDEV Left'!AT61</f>
        <v>10.041907151007317</v>
      </c>
    </row>
    <row r="62" spans="1:46" x14ac:dyDescent="0.25">
      <c r="A62">
        <v>60</v>
      </c>
      <c r="B62">
        <f>'Average Left'!B62+'STDEV Left'!B62</f>
        <v>5.3507242104362378</v>
      </c>
      <c r="C62">
        <f>'Average Left'!C62+'STDEV Left'!C62</f>
        <v>0.5554410063615457</v>
      </c>
      <c r="D62">
        <f>'Average Left'!D62+'STDEV Left'!D62</f>
        <v>0.39775151283131593</v>
      </c>
      <c r="E62">
        <f>'Average Left'!E62+'STDEV Left'!E62</f>
        <v>-5.934389420210244E-2</v>
      </c>
      <c r="F62">
        <f>'Average Left'!F62+'STDEV Left'!F62</f>
        <v>2.6246650500000079</v>
      </c>
      <c r="G62">
        <f>'Average Left'!G62+'STDEV Left'!G62</f>
        <v>11.341327461276736</v>
      </c>
      <c r="H62">
        <f>'Average Left'!H62+'STDEV Left'!H62</f>
        <v>-3.4305773700990398</v>
      </c>
      <c r="I62">
        <f>'Average Left'!I62+'STDEV Left'!I62</f>
        <v>-1.8181832475284923</v>
      </c>
      <c r="J62">
        <f>'Average Left'!J62+'STDEV Left'!J62</f>
        <v>13.450301424226254</v>
      </c>
      <c r="K62">
        <f>'Average Left'!K62+'STDEV Left'!K62</f>
        <v>5.8798386545190713</v>
      </c>
      <c r="L62">
        <f>'Average Left'!L62+'STDEV Left'!L62</f>
        <v>-14.970883988006525</v>
      </c>
      <c r="M62">
        <f>'Average Left'!M62+'STDEV Left'!M62</f>
        <v>11.196327177226607</v>
      </c>
      <c r="N62">
        <f>'Average Left'!N62+'STDEV Left'!N62</f>
        <v>15.01192777585759</v>
      </c>
      <c r="O62">
        <f>'Average Left'!O62+'STDEV Left'!O62</f>
        <v>14.169340631520967</v>
      </c>
      <c r="P62">
        <f>'Average Left'!P62+'STDEV Left'!P62</f>
        <v>32.259963912050623</v>
      </c>
      <c r="Q62">
        <f>'Average Left'!Q62+'STDEV Left'!Q62</f>
        <v>3.7846243023625359</v>
      </c>
      <c r="R62">
        <f>'Average Left'!R62+'STDEV Left'!R62</f>
        <v>-11.119070445832792</v>
      </c>
      <c r="S62">
        <f>'Average Left'!S62+'STDEV Left'!S62</f>
        <v>23.94071817065177</v>
      </c>
      <c r="T62">
        <f>'Average Left'!T62+'STDEV Left'!T62</f>
        <v>0.49948377274341577</v>
      </c>
      <c r="U62">
        <f>'Average Left'!U62+'STDEV Left'!U62</f>
        <v>-65.628278821688085</v>
      </c>
      <c r="V62">
        <f>'Average Left'!V62+'STDEV Left'!V62</f>
        <v>47.371453575401979</v>
      </c>
      <c r="W62">
        <f>'Average Left'!W62+'STDEV Left'!W62</f>
        <v>159.16108005406761</v>
      </c>
      <c r="X62">
        <f>'Average Left'!X62+'STDEV Left'!X62</f>
        <v>-15.691599501794645</v>
      </c>
      <c r="Y62">
        <f>'Average Left'!Y62+'STDEV Left'!Y62</f>
        <v>-108.27301385567156</v>
      </c>
      <c r="Z62">
        <f>'Average Left'!Z62+'STDEV Left'!Z62</f>
        <v>55.050391347533136</v>
      </c>
      <c r="AA62">
        <f>'Average Left'!AA62+'STDEV Left'!AA62</f>
        <v>-559.70103348414773</v>
      </c>
      <c r="AB62">
        <f>'Average Left'!AB62+'STDEV Left'!AB62</f>
        <v>-218.29595717095074</v>
      </c>
      <c r="AC62">
        <f>'Average Left'!AC62+'STDEV Left'!AC62</f>
        <v>512.59145998464896</v>
      </c>
      <c r="AD62">
        <f>'Average Left'!AD62+'STDEV Left'!AD62</f>
        <v>-378.40514358456892</v>
      </c>
      <c r="AE62">
        <f>'Average Left'!AE62+'STDEV Left'!AE62</f>
        <v>166.65311597622195</v>
      </c>
      <c r="AF62">
        <f>'Average Left'!AF62+'STDEV Left'!AF62</f>
        <v>-144.49711749585026</v>
      </c>
      <c r="AG62">
        <f>'Average Left'!AG62+'STDEV Left'!AG62</f>
        <v>-52.180177317221521</v>
      </c>
      <c r="AH62">
        <f>'Average Left'!AH62+'STDEV Left'!AH62</f>
        <v>85.859527644411443</v>
      </c>
      <c r="AI62">
        <f>'Average Left'!AI62+'STDEV Left'!AI62</f>
        <v>-2.3785993545917963</v>
      </c>
      <c r="AJ62">
        <f>'Average Left'!AJ62+'STDEV Left'!AJ62</f>
        <v>2.5752226266981597</v>
      </c>
      <c r="AK62">
        <f>'Average Left'!AK62+'STDEV Left'!AK62</f>
        <v>6.0900503106699672E-2</v>
      </c>
      <c r="AL62">
        <f>'Average Left'!AL62+'STDEV Left'!AL62</f>
        <v>-23.696992350910239</v>
      </c>
      <c r="AM62">
        <f>'Average Left'!AM62+'STDEV Left'!AM62</f>
        <v>2.9699836724860065</v>
      </c>
      <c r="AN62">
        <f>'Average Left'!AN62+'STDEV Left'!AN62</f>
        <v>1.187211489582398</v>
      </c>
      <c r="AO62">
        <f>'Average Left'!AO62+'STDEV Left'!AO62</f>
        <v>0.91740888714364321</v>
      </c>
      <c r="AP62">
        <f>'Average Left'!AP62+'STDEV Left'!AP62</f>
        <v>16.019807513488807</v>
      </c>
      <c r="AQ62">
        <f>'Average Left'!AQ62+'STDEV Left'!AQ62</f>
        <v>2.8744652160496567</v>
      </c>
      <c r="AR62">
        <f>'Average Left'!AR62+'STDEV Left'!AR62</f>
        <v>0.67402657945222355</v>
      </c>
      <c r="AS62">
        <f>'Average Left'!AS62+'STDEV Left'!AS62</f>
        <v>0.7422848258154332</v>
      </c>
      <c r="AT62">
        <f>'Average Left'!AT62+'STDEV Left'!AT62</f>
        <v>11.114354422451587</v>
      </c>
    </row>
    <row r="63" spans="1:46" x14ac:dyDescent="0.25">
      <c r="A63">
        <v>61</v>
      </c>
      <c r="B63">
        <f>'Average Left'!B63+'STDEV Left'!B63</f>
        <v>5.3670441440891059</v>
      </c>
      <c r="C63">
        <f>'Average Left'!C63+'STDEV Left'!C63</f>
        <v>0.55566499817254977</v>
      </c>
      <c r="D63">
        <f>'Average Left'!D63+'STDEV Left'!D63</f>
        <v>0.41798556624366984</v>
      </c>
      <c r="E63">
        <f>'Average Left'!E63+'STDEV Left'!E63</f>
        <v>-6.3773498640529822E-2</v>
      </c>
      <c r="F63">
        <f>'Average Left'!F63+'STDEV Left'!F63</f>
        <v>2.5662965715125514</v>
      </c>
      <c r="G63">
        <f>'Average Left'!G63+'STDEV Left'!G63</f>
        <v>11.207580421794992</v>
      </c>
      <c r="H63">
        <f>'Average Left'!H63+'STDEV Left'!H63</f>
        <v>-3.4098559035431983</v>
      </c>
      <c r="I63">
        <f>'Average Left'!I63+'STDEV Left'!I63</f>
        <v>-1.5974860743640376</v>
      </c>
      <c r="J63">
        <f>'Average Left'!J63+'STDEV Left'!J63</f>
        <v>13.423860813367597</v>
      </c>
      <c r="K63">
        <f>'Average Left'!K63+'STDEV Left'!K63</f>
        <v>5.7299728986651743</v>
      </c>
      <c r="L63">
        <f>'Average Left'!L63+'STDEV Left'!L63</f>
        <v>-14.900759622472734</v>
      </c>
      <c r="M63">
        <f>'Average Left'!M63+'STDEV Left'!M63</f>
        <v>10.438432952204415</v>
      </c>
      <c r="N63">
        <f>'Average Left'!N63+'STDEV Left'!N63</f>
        <v>14.690536545332998</v>
      </c>
      <c r="O63">
        <f>'Average Left'!O63+'STDEV Left'!O63</f>
        <v>14.479317557118177</v>
      </c>
      <c r="P63">
        <f>'Average Left'!P63+'STDEV Left'!P63</f>
        <v>31.72802053822457</v>
      </c>
      <c r="Q63">
        <f>'Average Left'!Q63+'STDEV Left'!Q63</f>
        <v>3.7253996699198999</v>
      </c>
      <c r="R63">
        <f>'Average Left'!R63+'STDEV Left'!R63</f>
        <v>-11.28941750359996</v>
      </c>
      <c r="S63">
        <f>'Average Left'!S63+'STDEV Left'!S63</f>
        <v>23.821512905449758</v>
      </c>
      <c r="T63">
        <f>'Average Left'!T63+'STDEV Left'!T63</f>
        <v>0.62989852302402971</v>
      </c>
      <c r="U63">
        <f>'Average Left'!U63+'STDEV Left'!U63</f>
        <v>-69.733778919174824</v>
      </c>
      <c r="V63">
        <f>'Average Left'!V63+'STDEV Left'!V63</f>
        <v>51.980232405303695</v>
      </c>
      <c r="W63">
        <f>'Average Left'!W63+'STDEV Left'!W63</f>
        <v>167.57359263786284</v>
      </c>
      <c r="X63">
        <f>'Average Left'!X63+'STDEV Left'!X63</f>
        <v>-15.921691901975958</v>
      </c>
      <c r="Y63">
        <f>'Average Left'!Y63+'STDEV Left'!Y63</f>
        <v>-112.97301909774053</v>
      </c>
      <c r="Z63">
        <f>'Average Left'!Z63+'STDEV Left'!Z63</f>
        <v>64.511496616089062</v>
      </c>
      <c r="AA63">
        <f>'Average Left'!AA63+'STDEV Left'!AA63</f>
        <v>-549.82060568145573</v>
      </c>
      <c r="AB63">
        <f>'Average Left'!AB63+'STDEV Left'!AB63</f>
        <v>-222.51854813484744</v>
      </c>
      <c r="AC63">
        <f>'Average Left'!AC63+'STDEV Left'!AC63</f>
        <v>486.57443551683809</v>
      </c>
      <c r="AD63">
        <f>'Average Left'!AD63+'STDEV Left'!AD63</f>
        <v>-387.91669952668479</v>
      </c>
      <c r="AE63">
        <f>'Average Left'!AE63+'STDEV Left'!AE63</f>
        <v>148.51750614349805</v>
      </c>
      <c r="AF63">
        <f>'Average Left'!AF63+'STDEV Left'!AF63</f>
        <v>-182.13893779712524</v>
      </c>
      <c r="AG63">
        <f>'Average Left'!AG63+'STDEV Left'!AG63</f>
        <v>-70.280976538581513</v>
      </c>
      <c r="AH63">
        <f>'Average Left'!AH63+'STDEV Left'!AH63</f>
        <v>92.143676228902507</v>
      </c>
      <c r="AI63">
        <f>'Average Left'!AI63+'STDEV Left'!AI63</f>
        <v>-2.3838024630404901</v>
      </c>
      <c r="AJ63">
        <f>'Average Left'!AJ63+'STDEV Left'!AJ63</f>
        <v>2.5529692058943612</v>
      </c>
      <c r="AK63">
        <f>'Average Left'!AK63+'STDEV Left'!AK63</f>
        <v>8.7466809048520444E-2</v>
      </c>
      <c r="AL63">
        <f>'Average Left'!AL63+'STDEV Left'!AL63</f>
        <v>-23.212896626677264</v>
      </c>
      <c r="AM63">
        <f>'Average Left'!AM63+'STDEV Left'!AM63</f>
        <v>2.8964015004506947</v>
      </c>
      <c r="AN63">
        <f>'Average Left'!AN63+'STDEV Left'!AN63</f>
        <v>1.1729397144595386</v>
      </c>
      <c r="AO63">
        <f>'Average Left'!AO63+'STDEV Left'!AO63</f>
        <v>0.91628328619486155</v>
      </c>
      <c r="AP63">
        <f>'Average Left'!AP63+'STDEV Left'!AP63</f>
        <v>16.131443867107887</v>
      </c>
      <c r="AQ63">
        <f>'Average Left'!AQ63+'STDEV Left'!AQ63</f>
        <v>2.8776291597005712</v>
      </c>
      <c r="AR63">
        <f>'Average Left'!AR63+'STDEV Left'!AR63</f>
        <v>0.66992507446169902</v>
      </c>
      <c r="AS63">
        <f>'Average Left'!AS63+'STDEV Left'!AS63</f>
        <v>0.74316407298069842</v>
      </c>
      <c r="AT63">
        <f>'Average Left'!AT63+'STDEV Left'!AT63</f>
        <v>12.164984464470585</v>
      </c>
    </row>
    <row r="64" spans="1:46" x14ac:dyDescent="0.25">
      <c r="A64">
        <v>62</v>
      </c>
      <c r="B64">
        <f>'Average Left'!B64+'STDEV Left'!B64</f>
        <v>5.3830377127402897</v>
      </c>
      <c r="C64">
        <f>'Average Left'!C64+'STDEV Left'!C64</f>
        <v>0.5559323841130086</v>
      </c>
      <c r="D64">
        <f>'Average Left'!D64+'STDEV Left'!D64</f>
        <v>0.44129968295324556</v>
      </c>
      <c r="E64">
        <f>'Average Left'!E64+'STDEV Left'!E64</f>
        <v>-6.7199607353656085E-2</v>
      </c>
      <c r="F64">
        <f>'Average Left'!F64+'STDEV Left'!F64</f>
        <v>2.5100739460812127</v>
      </c>
      <c r="G64">
        <f>'Average Left'!G64+'STDEV Left'!G64</f>
        <v>11.076214177946031</v>
      </c>
      <c r="H64">
        <f>'Average Left'!H64+'STDEV Left'!H64</f>
        <v>-3.3744070054534112</v>
      </c>
      <c r="I64">
        <f>'Average Left'!I64+'STDEV Left'!I64</f>
        <v>-1.3679074630011394</v>
      </c>
      <c r="J64">
        <f>'Average Left'!J64+'STDEV Left'!J64</f>
        <v>13.389004131309767</v>
      </c>
      <c r="K64">
        <f>'Average Left'!K64+'STDEV Left'!K64</f>
        <v>5.5655461871196596</v>
      </c>
      <c r="L64">
        <f>'Average Left'!L64+'STDEV Left'!L64</f>
        <v>-14.818246705843769</v>
      </c>
      <c r="M64">
        <f>'Average Left'!M64+'STDEV Left'!M64</f>
        <v>9.6813072327479723</v>
      </c>
      <c r="N64">
        <f>'Average Left'!N64+'STDEV Left'!N64</f>
        <v>14.350971825501462</v>
      </c>
      <c r="O64">
        <f>'Average Left'!O64+'STDEV Left'!O64</f>
        <v>14.710716306282619</v>
      </c>
      <c r="P64">
        <f>'Average Left'!P64+'STDEV Left'!P64</f>
        <v>31.172097919343926</v>
      </c>
      <c r="Q64">
        <f>'Average Left'!Q64+'STDEV Left'!Q64</f>
        <v>3.6525882966767895</v>
      </c>
      <c r="R64">
        <f>'Average Left'!R64+'STDEV Left'!R64</f>
        <v>-11.589119714122267</v>
      </c>
      <c r="S64">
        <f>'Average Left'!S64+'STDEV Left'!S64</f>
        <v>23.626171200576369</v>
      </c>
      <c r="T64">
        <f>'Average Left'!T64+'STDEV Left'!T64</f>
        <v>0.76676506460398031</v>
      </c>
      <c r="U64">
        <f>'Average Left'!U64+'STDEV Left'!U64</f>
        <v>-73.698055092068444</v>
      </c>
      <c r="V64">
        <f>'Average Left'!V64+'STDEV Left'!V64</f>
        <v>56.467084094061256</v>
      </c>
      <c r="W64">
        <f>'Average Left'!W64+'STDEV Left'!W64</f>
        <v>175.25985093888792</v>
      </c>
      <c r="X64">
        <f>'Average Left'!X64+'STDEV Left'!X64</f>
        <v>-14.891982913929114</v>
      </c>
      <c r="Y64">
        <f>'Average Left'!Y64+'STDEV Left'!Y64</f>
        <v>-116.53371884453266</v>
      </c>
      <c r="Z64">
        <f>'Average Left'!Z64+'STDEV Left'!Z64</f>
        <v>74.326236588689838</v>
      </c>
      <c r="AA64">
        <f>'Average Left'!AA64+'STDEV Left'!AA64</f>
        <v>-538.1952902831955</v>
      </c>
      <c r="AB64">
        <f>'Average Left'!AB64+'STDEV Left'!AB64</f>
        <v>-226.30881970754331</v>
      </c>
      <c r="AC64">
        <f>'Average Left'!AC64+'STDEV Left'!AC64</f>
        <v>454.85643549630083</v>
      </c>
      <c r="AD64">
        <f>'Average Left'!AD64+'STDEV Left'!AD64</f>
        <v>-393.95287500456527</v>
      </c>
      <c r="AE64">
        <f>'Average Left'!AE64+'STDEV Left'!AE64</f>
        <v>128.55641853567531</v>
      </c>
      <c r="AF64">
        <f>'Average Left'!AF64+'STDEV Left'!AF64</f>
        <v>-223.01479985264933</v>
      </c>
      <c r="AG64">
        <f>'Average Left'!AG64+'STDEV Left'!AG64</f>
        <v>-89.278346785644743</v>
      </c>
      <c r="AH64">
        <f>'Average Left'!AH64+'STDEV Left'!AH64</f>
        <v>97.376443107509601</v>
      </c>
      <c r="AI64">
        <f>'Average Left'!AI64+'STDEV Left'!AI64</f>
        <v>-2.3079302321829829</v>
      </c>
      <c r="AJ64">
        <f>'Average Left'!AJ64+'STDEV Left'!AJ64</f>
        <v>2.5030744349292684</v>
      </c>
      <c r="AK64">
        <f>'Average Left'!AK64+'STDEV Left'!AK64</f>
        <v>0.11658153701754018</v>
      </c>
      <c r="AL64">
        <f>'Average Left'!AL64+'STDEV Left'!AL64</f>
        <v>-22.195173738564367</v>
      </c>
      <c r="AM64">
        <f>'Average Left'!AM64+'STDEV Left'!AM64</f>
        <v>2.8029498432987041</v>
      </c>
      <c r="AN64">
        <f>'Average Left'!AN64+'STDEV Left'!AN64</f>
        <v>1.1583000255586149</v>
      </c>
      <c r="AO64">
        <f>'Average Left'!AO64+'STDEV Left'!AO64</f>
        <v>0.91060111958198175</v>
      </c>
      <c r="AP64">
        <f>'Average Left'!AP64+'STDEV Left'!AP64</f>
        <v>15.977115905380096</v>
      </c>
      <c r="AQ64">
        <f>'Average Left'!AQ64+'STDEV Left'!AQ64</f>
        <v>2.8719301691554233</v>
      </c>
      <c r="AR64">
        <f>'Average Left'!AR64+'STDEV Left'!AR64</f>
        <v>0.66526092280467619</v>
      </c>
      <c r="AS64">
        <f>'Average Left'!AS64+'STDEV Left'!AS64</f>
        <v>0.74104482251344506</v>
      </c>
      <c r="AT64">
        <f>'Average Left'!AT64+'STDEV Left'!AT64</f>
        <v>13.211336137805237</v>
      </c>
    </row>
    <row r="65" spans="1:46" x14ac:dyDescent="0.25">
      <c r="A65">
        <v>63</v>
      </c>
      <c r="B65">
        <f>'Average Left'!B65+'STDEV Left'!B65</f>
        <v>5.3990085637274907</v>
      </c>
      <c r="C65">
        <f>'Average Left'!C65+'STDEV Left'!C65</f>
        <v>0.55621816320899864</v>
      </c>
      <c r="D65">
        <f>'Average Left'!D65+'STDEV Left'!D65</f>
        <v>0.46461534059674231</v>
      </c>
      <c r="E65">
        <f>'Average Left'!E65+'STDEV Left'!E65</f>
        <v>-7.301882293926934E-2</v>
      </c>
      <c r="F65">
        <f>'Average Left'!F65+'STDEV Left'!F65</f>
        <v>2.4485320430066331</v>
      </c>
      <c r="G65">
        <f>'Average Left'!G65+'STDEV Left'!G65</f>
        <v>10.944919745277902</v>
      </c>
      <c r="H65">
        <f>'Average Left'!H65+'STDEV Left'!H65</f>
        <v>-3.3353519687362354</v>
      </c>
      <c r="I65">
        <f>'Average Left'!I65+'STDEV Left'!I65</f>
        <v>-1.1354856091120924</v>
      </c>
      <c r="J65">
        <f>'Average Left'!J65+'STDEV Left'!J65</f>
        <v>13.351352364879611</v>
      </c>
      <c r="K65">
        <f>'Average Left'!K65+'STDEV Left'!K65</f>
        <v>5.3990865986518539</v>
      </c>
      <c r="L65">
        <f>'Average Left'!L65+'STDEV Left'!L65</f>
        <v>-14.730594318196356</v>
      </c>
      <c r="M65">
        <f>'Average Left'!M65+'STDEV Left'!M65</f>
        <v>8.9237406383065405</v>
      </c>
      <c r="N65">
        <f>'Average Left'!N65+'STDEV Left'!N65</f>
        <v>14.006097791270088</v>
      </c>
      <c r="O65">
        <f>'Average Left'!O65+'STDEV Left'!O65</f>
        <v>14.92519493514664</v>
      </c>
      <c r="P65">
        <f>'Average Left'!P65+'STDEV Left'!P65</f>
        <v>30.606414638596231</v>
      </c>
      <c r="Q65">
        <f>'Average Left'!Q65+'STDEV Left'!Q65</f>
        <v>3.5756696155267069</v>
      </c>
      <c r="R65">
        <f>'Average Left'!R65+'STDEV Left'!R65</f>
        <v>-11.933957609261167</v>
      </c>
      <c r="S65">
        <f>'Average Left'!S65+'STDEV Left'!S65</f>
        <v>23.423610383915531</v>
      </c>
      <c r="T65">
        <f>'Average Left'!T65+'STDEV Left'!T65</f>
        <v>0.90516116701679483</v>
      </c>
      <c r="U65">
        <f>'Average Left'!U65+'STDEV Left'!U65</f>
        <v>-77.596454717420187</v>
      </c>
      <c r="V65">
        <f>'Average Left'!V65+'STDEV Left'!V65</f>
        <v>60.930759185655944</v>
      </c>
      <c r="W65">
        <f>'Average Left'!W65+'STDEV Left'!W65</f>
        <v>182.90096620154117</v>
      </c>
      <c r="X65">
        <f>'Average Left'!X65+'STDEV Left'!X65</f>
        <v>-12.880111312479961</v>
      </c>
      <c r="Y65">
        <f>'Average Left'!Y65+'STDEV Left'!Y65</f>
        <v>-119.59383675858159</v>
      </c>
      <c r="Z65">
        <f>'Average Left'!Z65+'STDEV Left'!Z65</f>
        <v>84.231235869262491</v>
      </c>
      <c r="AA65">
        <f>'Average Left'!AA65+'STDEV Left'!AA65</f>
        <v>-525.66287769601126</v>
      </c>
      <c r="AB65">
        <f>'Average Left'!AB65+'STDEV Left'!AB65</f>
        <v>-230.13036533068268</v>
      </c>
      <c r="AC65">
        <f>'Average Left'!AC65+'STDEV Left'!AC65</f>
        <v>420.90886382974134</v>
      </c>
      <c r="AD65">
        <f>'Average Left'!AD65+'STDEV Left'!AD65</f>
        <v>-397.77559760931621</v>
      </c>
      <c r="AE65">
        <f>'Average Left'!AE65+'STDEV Left'!AE65</f>
        <v>107.71732960853464</v>
      </c>
      <c r="AF65">
        <f>'Average Left'!AF65+'STDEV Left'!AF65</f>
        <v>-265.51091008513686</v>
      </c>
      <c r="AG65">
        <f>'Average Left'!AG65+'STDEV Left'!AG65</f>
        <v>-108.4251174649209</v>
      </c>
      <c r="AH65">
        <f>'Average Left'!AH65+'STDEV Left'!AH65</f>
        <v>101.98823365298747</v>
      </c>
      <c r="AI65">
        <f>'Average Left'!AI65+'STDEV Left'!AI65</f>
        <v>-2.2159856260779272</v>
      </c>
      <c r="AJ65">
        <f>'Average Left'!AJ65+'STDEV Left'!AJ65</f>
        <v>2.4437484629598405</v>
      </c>
      <c r="AK65">
        <f>'Average Left'!AK65+'STDEV Left'!AK65</f>
        <v>0.14655263218595943</v>
      </c>
      <c r="AL65">
        <f>'Average Left'!AL65+'STDEV Left'!AL65</f>
        <v>-21.042022597592432</v>
      </c>
      <c r="AM65">
        <f>'Average Left'!AM65+'STDEV Left'!AM65</f>
        <v>2.7018903306981357</v>
      </c>
      <c r="AN65">
        <f>'Average Left'!AN65+'STDEV Left'!AN65</f>
        <v>1.1436658059048459</v>
      </c>
      <c r="AO65">
        <f>'Average Left'!AO65+'STDEV Left'!AO65</f>
        <v>0.90316353825486151</v>
      </c>
      <c r="AP65">
        <f>'Average Left'!AP65+'STDEV Left'!AP65</f>
        <v>15.754129175480895</v>
      </c>
      <c r="AQ65">
        <f>'Average Left'!AQ65+'STDEV Left'!AQ65</f>
        <v>2.8645695219312084</v>
      </c>
      <c r="AR65">
        <f>'Average Left'!AR65+'STDEV Left'!AR65</f>
        <v>0.66052694440028881</v>
      </c>
      <c r="AS65">
        <f>'Average Left'!AS65+'STDEV Left'!AS65</f>
        <v>0.73770662855769187</v>
      </c>
      <c r="AT65">
        <f>'Average Left'!AT65+'STDEV Left'!AT65</f>
        <v>14.25602544623781</v>
      </c>
    </row>
    <row r="66" spans="1:46" x14ac:dyDescent="0.25">
      <c r="A66">
        <v>64</v>
      </c>
      <c r="B66">
        <f>'Average Left'!B66+'STDEV Left'!B66</f>
        <v>5.4148445966889769</v>
      </c>
      <c r="C66">
        <f>'Average Left'!C66+'STDEV Left'!C66</f>
        <v>0.55650698023490075</v>
      </c>
      <c r="D66">
        <f>'Average Left'!D66+'STDEV Left'!D66</f>
        <v>0.49165872028692009</v>
      </c>
      <c r="E66">
        <f>'Average Left'!E66+'STDEV Left'!E66</f>
        <v>-7.6135585860562432E-2</v>
      </c>
      <c r="F66">
        <f>'Average Left'!F66+'STDEV Left'!F66</f>
        <v>2.3795230869947122</v>
      </c>
      <c r="G66">
        <f>'Average Left'!G66+'STDEV Left'!G66</f>
        <v>10.806905722806093</v>
      </c>
      <c r="H66">
        <f>'Average Left'!H66+'STDEV Left'!H66</f>
        <v>-3.2971185286880038</v>
      </c>
      <c r="I66">
        <f>'Average Left'!I66+'STDEV Left'!I66</f>
        <v>-0.88472717193608386</v>
      </c>
      <c r="J66">
        <f>'Average Left'!J66+'STDEV Left'!J66</f>
        <v>13.316375843484568</v>
      </c>
      <c r="K66">
        <f>'Average Left'!K66+'STDEV Left'!K66</f>
        <v>5.2362450314969253</v>
      </c>
      <c r="L66">
        <f>'Average Left'!L66+'STDEV Left'!L66</f>
        <v>-14.615047628633938</v>
      </c>
      <c r="M66">
        <f>'Average Left'!M66+'STDEV Left'!M66</f>
        <v>8.1677674077531286</v>
      </c>
      <c r="N66">
        <f>'Average Left'!N66+'STDEV Left'!N66</f>
        <v>13.662926752632048</v>
      </c>
      <c r="O66">
        <f>'Average Left'!O66+'STDEV Left'!O66</f>
        <v>15.057374517294372</v>
      </c>
      <c r="P66">
        <f>'Average Left'!P66+'STDEV Left'!P66</f>
        <v>30.038701646933081</v>
      </c>
      <c r="Q66">
        <f>'Average Left'!Q66+'STDEV Left'!Q66</f>
        <v>3.4498460203869787</v>
      </c>
      <c r="R66">
        <f>'Average Left'!R66+'STDEV Left'!R66</f>
        <v>-12.275525409872039</v>
      </c>
      <c r="S66">
        <f>'Average Left'!S66+'STDEV Left'!S66</f>
        <v>23.239356009528915</v>
      </c>
      <c r="T66">
        <f>'Average Left'!T66+'STDEV Left'!T66</f>
        <v>1.0536329764931123</v>
      </c>
      <c r="U66">
        <f>'Average Left'!U66+'STDEV Left'!U66</f>
        <v>-81.389830474611401</v>
      </c>
      <c r="V66">
        <f>'Average Left'!V66+'STDEV Left'!V66</f>
        <v>65.465624386139694</v>
      </c>
      <c r="W66">
        <f>'Average Left'!W66+'STDEV Left'!W66</f>
        <v>190.4000294626006</v>
      </c>
      <c r="X66">
        <f>'Average Left'!X66+'STDEV Left'!X66</f>
        <v>-9.1865774844951744</v>
      </c>
      <c r="Y66">
        <f>'Average Left'!Y66+'STDEV Left'!Y66</f>
        <v>-122.49624485706511</v>
      </c>
      <c r="Z66">
        <f>'Average Left'!Z66+'STDEV Left'!Z66</f>
        <v>94.337071884837812</v>
      </c>
      <c r="AA66">
        <f>'Average Left'!AA66+'STDEV Left'!AA66</f>
        <v>-512.41213056756453</v>
      </c>
      <c r="AB66">
        <f>'Average Left'!AB66+'STDEV Left'!AB66</f>
        <v>-234.93173889535029</v>
      </c>
      <c r="AC66">
        <f>'Average Left'!AC66+'STDEV Left'!AC66</f>
        <v>386.91613662685586</v>
      </c>
      <c r="AD66">
        <f>'Average Left'!AD66+'STDEV Left'!AD66</f>
        <v>-400.62503900650813</v>
      </c>
      <c r="AE66">
        <f>'Average Left'!AE66+'STDEV Left'!AE66</f>
        <v>86.770040314581394</v>
      </c>
      <c r="AF66">
        <f>'Average Left'!AF66+'STDEV Left'!AF66</f>
        <v>-307.77050131618614</v>
      </c>
      <c r="AG66">
        <f>'Average Left'!AG66+'STDEV Left'!AG66</f>
        <v>-127.38619267052388</v>
      </c>
      <c r="AH66">
        <f>'Average Left'!AH66+'STDEV Left'!AH66</f>
        <v>104.10060255220495</v>
      </c>
      <c r="AI66">
        <f>'Average Left'!AI66+'STDEV Left'!AI66</f>
        <v>-2.0492767642891998</v>
      </c>
      <c r="AJ66">
        <f>'Average Left'!AJ66+'STDEV Left'!AJ66</f>
        <v>2.3864370705464593</v>
      </c>
      <c r="AK66">
        <f>'Average Left'!AK66+'STDEV Left'!AK66</f>
        <v>0.17655447437372071</v>
      </c>
      <c r="AL66">
        <f>'Average Left'!AL66+'STDEV Left'!AL66</f>
        <v>-19.121062293359479</v>
      </c>
      <c r="AM66">
        <f>'Average Left'!AM66+'STDEV Left'!AM66</f>
        <v>2.6008618332223441</v>
      </c>
      <c r="AN66">
        <f>'Average Left'!AN66+'STDEV Left'!AN66</f>
        <v>1.1314745881523287</v>
      </c>
      <c r="AO66">
        <f>'Average Left'!AO66+'STDEV Left'!AO66</f>
        <v>0.89569555884630647</v>
      </c>
      <c r="AP66">
        <f>'Average Left'!AP66+'STDEV Left'!AP66</f>
        <v>15.568825016670949</v>
      </c>
      <c r="AQ66">
        <f>'Average Left'!AQ66+'STDEV Left'!AQ66</f>
        <v>2.8579178468995567</v>
      </c>
      <c r="AR66">
        <f>'Average Left'!AR66+'STDEV Left'!AR66</f>
        <v>0.65445929923298929</v>
      </c>
      <c r="AS66">
        <f>'Average Left'!AS66+'STDEV Left'!AS66</f>
        <v>0.73436660834413425</v>
      </c>
      <c r="AT66">
        <f>'Average Left'!AT66+'STDEV Left'!AT66</f>
        <v>15.300710958834404</v>
      </c>
    </row>
    <row r="67" spans="1:46" x14ac:dyDescent="0.25">
      <c r="A67">
        <v>65</v>
      </c>
      <c r="B67">
        <f>'Average Left'!B67+'STDEV Left'!B67</f>
        <v>5.4299309480420055</v>
      </c>
      <c r="C67">
        <f>'Average Left'!C67+'STDEV Left'!C67</f>
        <v>0.55682216007380714</v>
      </c>
      <c r="D67">
        <f>'Average Left'!D67+'STDEV Left'!D67</f>
        <v>0.51631656982354535</v>
      </c>
      <c r="E67">
        <f>'Average Left'!E67+'STDEV Left'!E67</f>
        <v>-8.3651362828297382E-2</v>
      </c>
      <c r="F67">
        <f>'Average Left'!F67+'STDEV Left'!F67</f>
        <v>2.3129000592670508</v>
      </c>
      <c r="G67">
        <f>'Average Left'!G67+'STDEV Left'!G67</f>
        <v>10.672235952570595</v>
      </c>
      <c r="H67">
        <f>'Average Left'!H67+'STDEV Left'!H67</f>
        <v>-3.2441415665191773</v>
      </c>
      <c r="I67">
        <f>'Average Left'!I67+'STDEV Left'!I67</f>
        <v>-0.62399288676440445</v>
      </c>
      <c r="J67">
        <f>'Average Left'!J67+'STDEV Left'!J67</f>
        <v>13.27978651566503</v>
      </c>
      <c r="K67">
        <f>'Average Left'!K67+'STDEV Left'!K67</f>
        <v>5.0587134221401566</v>
      </c>
      <c r="L67">
        <f>'Average Left'!L67+'STDEV Left'!L67</f>
        <v>-14.483689604167488</v>
      </c>
      <c r="M67">
        <f>'Average Left'!M67+'STDEV Left'!M67</f>
        <v>7.4242904427253027</v>
      </c>
      <c r="N67">
        <f>'Average Left'!N67+'STDEV Left'!N67</f>
        <v>13.309737857138618</v>
      </c>
      <c r="O67">
        <f>'Average Left'!O67+'STDEV Left'!O67</f>
        <v>15.096880884901605</v>
      </c>
      <c r="P67">
        <f>'Average Left'!P67+'STDEV Left'!P67</f>
        <v>29.466316980036126</v>
      </c>
      <c r="Q67">
        <f>'Average Left'!Q67+'STDEV Left'!Q67</f>
        <v>3.3237586344210404</v>
      </c>
      <c r="R67">
        <f>'Average Left'!R67+'STDEV Left'!R67</f>
        <v>-12.700997548264546</v>
      </c>
      <c r="S67">
        <f>'Average Left'!S67+'STDEV Left'!S67</f>
        <v>22.980017825318821</v>
      </c>
      <c r="T67">
        <f>'Average Left'!T67+'STDEV Left'!T67</f>
        <v>1.2067787857782608</v>
      </c>
      <c r="U67">
        <f>'Average Left'!U67+'STDEV Left'!U67</f>
        <v>-85.133055515064925</v>
      </c>
      <c r="V67">
        <f>'Average Left'!V67+'STDEV Left'!V67</f>
        <v>69.917602417458951</v>
      </c>
      <c r="W67">
        <f>'Average Left'!W67+'STDEV Left'!W67</f>
        <v>197.11672167308464</v>
      </c>
      <c r="X67">
        <f>'Average Left'!X67+'STDEV Left'!X67</f>
        <v>-4.7904380381928</v>
      </c>
      <c r="Y67">
        <f>'Average Left'!Y67+'STDEV Left'!Y67</f>
        <v>-125.21870093189477</v>
      </c>
      <c r="Z67">
        <f>'Average Left'!Z67+'STDEV Left'!Z67</f>
        <v>104.21230666849632</v>
      </c>
      <c r="AA67">
        <f>'Average Left'!AA67+'STDEV Left'!AA67</f>
        <v>-498.33688303156327</v>
      </c>
      <c r="AB67">
        <f>'Average Left'!AB67+'STDEV Left'!AB67</f>
        <v>-239.45966678499536</v>
      </c>
      <c r="AC67">
        <f>'Average Left'!AC67+'STDEV Left'!AC67</f>
        <v>350.45133982793016</v>
      </c>
      <c r="AD67">
        <f>'Average Left'!AD67+'STDEV Left'!AD67</f>
        <v>-401.00982402041188</v>
      </c>
      <c r="AE67">
        <f>'Average Left'!AE67+'STDEV Left'!AE67</f>
        <v>66.472559883966895</v>
      </c>
      <c r="AF67">
        <f>'Average Left'!AF67+'STDEV Left'!AF67</f>
        <v>-346.51324120592358</v>
      </c>
      <c r="AG67">
        <f>'Average Left'!AG67+'STDEV Left'!AG67</f>
        <v>-147.44975215928179</v>
      </c>
      <c r="AH67">
        <f>'Average Left'!AH67+'STDEV Left'!AH67</f>
        <v>104.95575446656947</v>
      </c>
      <c r="AI67">
        <f>'Average Left'!AI67+'STDEV Left'!AI67</f>
        <v>-1.8325569485355961</v>
      </c>
      <c r="AJ67">
        <f>'Average Left'!AJ67+'STDEV Left'!AJ67</f>
        <v>2.3357942747863527</v>
      </c>
      <c r="AK67">
        <f>'Average Left'!AK67+'STDEV Left'!AK67</f>
        <v>0.20207022677763414</v>
      </c>
      <c r="AL67">
        <f>'Average Left'!AL67+'STDEV Left'!AL67</f>
        <v>-16.790755702377368</v>
      </c>
      <c r="AM67">
        <f>'Average Left'!AM67+'STDEV Left'!AM67</f>
        <v>2.4908943707314228</v>
      </c>
      <c r="AN67">
        <f>'Average Left'!AN67+'STDEV Left'!AN67</f>
        <v>1.1198171724518566</v>
      </c>
      <c r="AO67">
        <f>'Average Left'!AO67+'STDEV Left'!AO67</f>
        <v>0.88619317610194748</v>
      </c>
      <c r="AP67">
        <f>'Average Left'!AP67+'STDEV Left'!AP67</f>
        <v>15.197599239326191</v>
      </c>
      <c r="AQ67">
        <f>'Average Left'!AQ67+'STDEV Left'!AQ67</f>
        <v>2.8480527365756805</v>
      </c>
      <c r="AR67">
        <f>'Average Left'!AR67+'STDEV Left'!AR67</f>
        <v>0.6492054369622513</v>
      </c>
      <c r="AS67">
        <f>'Average Left'!AS67+'STDEV Left'!AS67</f>
        <v>0.72951414392667802</v>
      </c>
      <c r="AT67">
        <f>'Average Left'!AT67+'STDEV Left'!AT67</f>
        <v>16.331395319120034</v>
      </c>
    </row>
    <row r="68" spans="1:46" x14ac:dyDescent="0.25">
      <c r="A68">
        <v>66</v>
      </c>
      <c r="B68">
        <f>'Average Left'!B68+'STDEV Left'!B68</f>
        <v>5.444681756522888</v>
      </c>
      <c r="C68">
        <f>'Average Left'!C68+'STDEV Left'!C68</f>
        <v>0.55716570548676392</v>
      </c>
      <c r="D68">
        <f>'Average Left'!D68+'STDEV Left'!D68</f>
        <v>0.54238358262041952</v>
      </c>
      <c r="E68">
        <f>'Average Left'!E68+'STDEV Left'!E68</f>
        <v>-9.1581071674808681E-2</v>
      </c>
      <c r="F68">
        <f>'Average Left'!F68+'STDEV Left'!F68</f>
        <v>2.248595184157832</v>
      </c>
      <c r="G68">
        <f>'Average Left'!G68+'STDEV Left'!G68</f>
        <v>10.534877854693272</v>
      </c>
      <c r="H68">
        <f>'Average Left'!H68+'STDEV Left'!H68</f>
        <v>-3.1872177010132257</v>
      </c>
      <c r="I68">
        <f>'Average Left'!I68+'STDEV Left'!I68</f>
        <v>-0.36269176738266928</v>
      </c>
      <c r="J68">
        <f>'Average Left'!J68+'STDEV Left'!J68</f>
        <v>13.243785265489295</v>
      </c>
      <c r="K68">
        <f>'Average Left'!K68+'STDEV Left'!K68</f>
        <v>4.8801830028041451</v>
      </c>
      <c r="L68">
        <f>'Average Left'!L68+'STDEV Left'!L68</f>
        <v>-14.347861137277148</v>
      </c>
      <c r="M68">
        <f>'Average Left'!M68+'STDEV Left'!M68</f>
        <v>6.6896455760054492</v>
      </c>
      <c r="N68">
        <f>'Average Left'!N68+'STDEV Left'!N68</f>
        <v>12.953200035037579</v>
      </c>
      <c r="O68">
        <f>'Average Left'!O68+'STDEV Left'!O68</f>
        <v>15.145858153835977</v>
      </c>
      <c r="P68">
        <f>'Average Left'!P68+'STDEV Left'!P68</f>
        <v>28.883380151829499</v>
      </c>
      <c r="Q68">
        <f>'Average Left'!Q68+'STDEV Left'!Q68</f>
        <v>3.2033303386734842</v>
      </c>
      <c r="R68">
        <f>'Average Left'!R68+'STDEV Left'!R68</f>
        <v>-13.20880793412843</v>
      </c>
      <c r="S68">
        <f>'Average Left'!S68+'STDEV Left'!S68</f>
        <v>22.714265489618374</v>
      </c>
      <c r="T68">
        <f>'Average Left'!T68+'STDEV Left'!T68</f>
        <v>1.3556616674772259</v>
      </c>
      <c r="U68">
        <f>'Average Left'!U68+'STDEV Left'!U68</f>
        <v>-88.786098761321483</v>
      </c>
      <c r="V68">
        <f>'Average Left'!V68+'STDEV Left'!V68</f>
        <v>74.282734502352341</v>
      </c>
      <c r="W68">
        <f>'Average Left'!W68+'STDEV Left'!W68</f>
        <v>203.95185948858284</v>
      </c>
      <c r="X68">
        <f>'Average Left'!X68+'STDEV Left'!X68</f>
        <v>0.31551832583340911</v>
      </c>
      <c r="Y68">
        <f>'Average Left'!Y68+'STDEV Left'!Y68</f>
        <v>-127.95243130614571</v>
      </c>
      <c r="Z68">
        <f>'Average Left'!Z68+'STDEV Left'!Z68</f>
        <v>114.03346333671067</v>
      </c>
      <c r="AA68">
        <f>'Average Left'!AA68+'STDEV Left'!AA68</f>
        <v>-484.47863787855994</v>
      </c>
      <c r="AB68">
        <f>'Average Left'!AB68+'STDEV Left'!AB68</f>
        <v>-243.85090761658239</v>
      </c>
      <c r="AC68">
        <f>'Average Left'!AC68+'STDEV Left'!AC68</f>
        <v>311.259351496985</v>
      </c>
      <c r="AD68">
        <f>'Average Left'!AD68+'STDEV Left'!AD68</f>
        <v>-400.12769117625282</v>
      </c>
      <c r="AE68">
        <f>'Average Left'!AE68+'STDEV Left'!AE68</f>
        <v>45.970154070892654</v>
      </c>
      <c r="AF68">
        <f>'Average Left'!AF68+'STDEV Left'!AF68</f>
        <v>-382.4477776088857</v>
      </c>
      <c r="AG68">
        <f>'Average Left'!AG68+'STDEV Left'!AG68</f>
        <v>-167.85690655351044</v>
      </c>
      <c r="AH68">
        <f>'Average Left'!AH68+'STDEV Left'!AH68</f>
        <v>104.92185085444112</v>
      </c>
      <c r="AI68">
        <f>'Average Left'!AI68+'STDEV Left'!AI68</f>
        <v>-1.6161167302754302</v>
      </c>
      <c r="AJ68">
        <f>'Average Left'!AJ68+'STDEV Left'!AJ68</f>
        <v>2.2919683780961932</v>
      </c>
      <c r="AK68">
        <f>'Average Left'!AK68+'STDEV Left'!AK68</f>
        <v>0.22328572760186416</v>
      </c>
      <c r="AL68">
        <f>'Average Left'!AL68+'STDEV Left'!AL68</f>
        <v>-14.479358289302763</v>
      </c>
      <c r="AM68">
        <f>'Average Left'!AM68+'STDEV Left'!AM68</f>
        <v>2.3740183287300067</v>
      </c>
      <c r="AN68">
        <f>'Average Left'!AN68+'STDEV Left'!AN68</f>
        <v>1.1086161942087187</v>
      </c>
      <c r="AO68">
        <f>'Average Left'!AO68+'STDEV Left'!AO68</f>
        <v>0.874794007426973</v>
      </c>
      <c r="AP68">
        <f>'Average Left'!AP68+'STDEV Left'!AP68</f>
        <v>14.691738084336299</v>
      </c>
      <c r="AQ68">
        <f>'Average Left'!AQ68+'STDEV Left'!AQ68</f>
        <v>2.8379038719285457</v>
      </c>
      <c r="AR68">
        <f>'Average Left'!AR68+'STDEV Left'!AR68</f>
        <v>0.64468110297346748</v>
      </c>
      <c r="AS68">
        <f>'Average Left'!AS68+'STDEV Left'!AS68</f>
        <v>0.72306629742407169</v>
      </c>
      <c r="AT68">
        <f>'Average Left'!AT68+'STDEV Left'!AT68</f>
        <v>17.334890291771174</v>
      </c>
    </row>
    <row r="69" spans="1:46" x14ac:dyDescent="0.25">
      <c r="A69">
        <v>67</v>
      </c>
      <c r="B69">
        <f>'Average Left'!B69+'STDEV Left'!B69</f>
        <v>5.4583341594051893</v>
      </c>
      <c r="C69">
        <f>'Average Left'!C69+'STDEV Left'!C69</f>
        <v>0.55751119333959731</v>
      </c>
      <c r="D69">
        <f>'Average Left'!D69+'STDEV Left'!D69</f>
        <v>0.56660591591012521</v>
      </c>
      <c r="E69">
        <f>'Average Left'!E69+'STDEV Left'!E69</f>
        <v>-9.8850949554557074E-2</v>
      </c>
      <c r="F69">
        <f>'Average Left'!F69+'STDEV Left'!F69</f>
        <v>2.187114843720471</v>
      </c>
      <c r="G69">
        <f>'Average Left'!G69+'STDEV Left'!G69</f>
        <v>10.396234346910333</v>
      </c>
      <c r="H69">
        <f>'Average Left'!H69+'STDEV Left'!H69</f>
        <v>-3.1263472892177022</v>
      </c>
      <c r="I69">
        <f>'Average Left'!I69+'STDEV Left'!I69</f>
        <v>-8.4050325427191819E-2</v>
      </c>
      <c r="J69">
        <f>'Average Left'!J69+'STDEV Left'!J69</f>
        <v>13.210941315781561</v>
      </c>
      <c r="K69">
        <f>'Average Left'!K69+'STDEV Left'!K69</f>
        <v>4.701415674980991</v>
      </c>
      <c r="L69">
        <f>'Average Left'!L69+'STDEV Left'!L69</f>
        <v>-14.184159944637269</v>
      </c>
      <c r="M69">
        <f>'Average Left'!M69+'STDEV Left'!M69</f>
        <v>5.9582504471713627</v>
      </c>
      <c r="N69">
        <f>'Average Left'!N69+'STDEV Left'!N69</f>
        <v>12.596960703523864</v>
      </c>
      <c r="O69">
        <f>'Average Left'!O69+'STDEV Left'!O69</f>
        <v>15.14997457639079</v>
      </c>
      <c r="P69">
        <f>'Average Left'!P69+'STDEV Left'!P69</f>
        <v>28.301672322261229</v>
      </c>
      <c r="Q69">
        <f>'Average Left'!Q69+'STDEV Left'!Q69</f>
        <v>3.0777006457729459</v>
      </c>
      <c r="R69">
        <f>'Average Left'!R69+'STDEV Left'!R69</f>
        <v>-13.716555329658332</v>
      </c>
      <c r="S69">
        <f>'Average Left'!S69+'STDEV Left'!S69</f>
        <v>22.451763288106697</v>
      </c>
      <c r="T69">
        <f>'Average Left'!T69+'STDEV Left'!T69</f>
        <v>1.5027259099605819</v>
      </c>
      <c r="U69">
        <f>'Average Left'!U69+'STDEV Left'!U69</f>
        <v>-92.287861804280055</v>
      </c>
      <c r="V69">
        <f>'Average Left'!V69+'STDEV Left'!V69</f>
        <v>78.485225860565151</v>
      </c>
      <c r="W69">
        <f>'Average Left'!W69+'STDEV Left'!W69</f>
        <v>210.412905206365</v>
      </c>
      <c r="X69">
        <f>'Average Left'!X69+'STDEV Left'!X69</f>
        <v>6.7849338176401375</v>
      </c>
      <c r="Y69">
        <f>'Average Left'!Y69+'STDEV Left'!Y69</f>
        <v>-130.55408885965082</v>
      </c>
      <c r="Z69">
        <f>'Average Left'!Z69+'STDEV Left'!Z69</f>
        <v>123.38411554606043</v>
      </c>
      <c r="AA69">
        <f>'Average Left'!AA69+'STDEV Left'!AA69</f>
        <v>-470.98830110021521</v>
      </c>
      <c r="AB69">
        <f>'Average Left'!AB69+'STDEV Left'!AB69</f>
        <v>-248.60326502506479</v>
      </c>
      <c r="AC69">
        <f>'Average Left'!AC69+'STDEV Left'!AC69</f>
        <v>272.26351946586192</v>
      </c>
      <c r="AD69">
        <f>'Average Left'!AD69+'STDEV Left'!AD69</f>
        <v>-401.16116511065076</v>
      </c>
      <c r="AE69">
        <f>'Average Left'!AE69+'STDEV Left'!AE69</f>
        <v>25.623386613649146</v>
      </c>
      <c r="AF69">
        <f>'Average Left'!AF69+'STDEV Left'!AF69</f>
        <v>-417.89761068411133</v>
      </c>
      <c r="AG69">
        <f>'Average Left'!AG69+'STDEV Left'!AG69</f>
        <v>-188.37787231787334</v>
      </c>
      <c r="AH69">
        <f>'Average Left'!AH69+'STDEV Left'!AH69</f>
        <v>102.10556888139548</v>
      </c>
      <c r="AI69">
        <f>'Average Left'!AI69+'STDEV Left'!AI69</f>
        <v>-1.377780936827206</v>
      </c>
      <c r="AJ69">
        <f>'Average Left'!AJ69+'STDEV Left'!AJ69</f>
        <v>2.2526632495195305</v>
      </c>
      <c r="AK69">
        <f>'Average Left'!AK69+'STDEV Left'!AK69</f>
        <v>0.24448141096853576</v>
      </c>
      <c r="AL69">
        <f>'Average Left'!AL69+'STDEV Left'!AL69</f>
        <v>-12.007502125778666</v>
      </c>
      <c r="AM69">
        <f>'Average Left'!AM69+'STDEV Left'!AM69</f>
        <v>2.2571896719975961</v>
      </c>
      <c r="AN69">
        <f>'Average Left'!AN69+'STDEV Left'!AN69</f>
        <v>1.0981433203815181</v>
      </c>
      <c r="AO69">
        <f>'Average Left'!AO69+'STDEV Left'!AO69</f>
        <v>0.86326647452053973</v>
      </c>
      <c r="AP69">
        <f>'Average Left'!AP69+'STDEV Left'!AP69</f>
        <v>14.192598224792777</v>
      </c>
      <c r="AQ69">
        <f>'Average Left'!AQ69+'STDEV Left'!AQ69</f>
        <v>2.8282774596724694</v>
      </c>
      <c r="AR69">
        <f>'Average Left'!AR69+'STDEV Left'!AR69</f>
        <v>0.64137153665185198</v>
      </c>
      <c r="AS69">
        <f>'Average Left'!AS69+'STDEV Left'!AS69</f>
        <v>0.7166173926141769</v>
      </c>
      <c r="AT69">
        <f>'Average Left'!AT69+'STDEV Left'!AT69</f>
        <v>18.263927047922476</v>
      </c>
    </row>
    <row r="70" spans="1:46" x14ac:dyDescent="0.25">
      <c r="A70">
        <v>68</v>
      </c>
      <c r="B70">
        <f>'Average Left'!B70+'STDEV Left'!B70</f>
        <v>5.4709459052159541</v>
      </c>
      <c r="C70">
        <f>'Average Left'!C70+'STDEV Left'!C70</f>
        <v>0.55786890993046134</v>
      </c>
      <c r="D70">
        <f>'Average Left'!D70+'STDEV Left'!D70</f>
        <v>0.58678745412769273</v>
      </c>
      <c r="E70">
        <f>'Average Left'!E70+'STDEV Left'!E70</f>
        <v>-0.10590811884803882</v>
      </c>
      <c r="F70">
        <f>'Average Left'!F70+'STDEV Left'!F70</f>
        <v>2.1077641405775784</v>
      </c>
      <c r="G70">
        <f>'Average Left'!G70+'STDEV Left'!G70</f>
        <v>10.260223187783577</v>
      </c>
      <c r="H70">
        <f>'Average Left'!H70+'STDEV Left'!H70</f>
        <v>-3.0533312064485867</v>
      </c>
      <c r="I70">
        <f>'Average Left'!I70+'STDEV Left'!I70</f>
        <v>0.20245630728761155</v>
      </c>
      <c r="J70">
        <f>'Average Left'!J70+'STDEV Left'!J70</f>
        <v>13.178081251229955</v>
      </c>
      <c r="K70">
        <f>'Average Left'!K70+'STDEV Left'!K70</f>
        <v>4.5124949483947416</v>
      </c>
      <c r="L70">
        <f>'Average Left'!L70+'STDEV Left'!L70</f>
        <v>-14.008073864696801</v>
      </c>
      <c r="M70">
        <f>'Average Left'!M70+'STDEV Left'!M70</f>
        <v>5.2385817557566954</v>
      </c>
      <c r="N70">
        <f>'Average Left'!N70+'STDEV Left'!N70</f>
        <v>12.235684067863836</v>
      </c>
      <c r="O70">
        <f>'Average Left'!O70+'STDEV Left'!O70</f>
        <v>15.122491444044428</v>
      </c>
      <c r="P70">
        <f>'Average Left'!P70+'STDEV Left'!P70</f>
        <v>27.72342056724197</v>
      </c>
      <c r="Q70">
        <f>'Average Left'!Q70+'STDEV Left'!Q70</f>
        <v>2.9702254593059876</v>
      </c>
      <c r="R70">
        <f>'Average Left'!R70+'STDEV Left'!R70</f>
        <v>-14.253380722858155</v>
      </c>
      <c r="S70">
        <f>'Average Left'!S70+'STDEV Left'!S70</f>
        <v>22.134499442601378</v>
      </c>
      <c r="T70">
        <f>'Average Left'!T70+'STDEV Left'!T70</f>
        <v>1.6507496907585137</v>
      </c>
      <c r="U70">
        <f>'Average Left'!U70+'STDEV Left'!U70</f>
        <v>-95.749819156777789</v>
      </c>
      <c r="V70">
        <f>'Average Left'!V70+'STDEV Left'!V70</f>
        <v>82.620041340797684</v>
      </c>
      <c r="W70">
        <f>'Average Left'!W70+'STDEV Left'!W70</f>
        <v>216.24413550549048</v>
      </c>
      <c r="X70">
        <f>'Average Left'!X70+'STDEV Left'!X70</f>
        <v>14.149710691747726</v>
      </c>
      <c r="Y70">
        <f>'Average Left'!Y70+'STDEV Left'!Y70</f>
        <v>-133.37494828592753</v>
      </c>
      <c r="Z70">
        <f>'Average Left'!Z70+'STDEV Left'!Z70</f>
        <v>132.01296012523187</v>
      </c>
      <c r="AA70">
        <f>'Average Left'!AA70+'STDEV Left'!AA70</f>
        <v>-456.85020531027152</v>
      </c>
      <c r="AB70">
        <f>'Average Left'!AB70+'STDEV Left'!AB70</f>
        <v>-253.10195705476102</v>
      </c>
      <c r="AC70">
        <f>'Average Left'!AC70+'STDEV Left'!AC70</f>
        <v>233.37265900328256</v>
      </c>
      <c r="AD70">
        <f>'Average Left'!AD70+'STDEV Left'!AD70</f>
        <v>-401.47685702483676</v>
      </c>
      <c r="AE70">
        <f>'Average Left'!AE70+'STDEV Left'!AE70</f>
        <v>6.7949903986377365</v>
      </c>
      <c r="AF70">
        <f>'Average Left'!AF70+'STDEV Left'!AF70</f>
        <v>-449.61798577229581</v>
      </c>
      <c r="AG70">
        <f>'Average Left'!AG70+'STDEV Left'!AG70</f>
        <v>-210.1398925389731</v>
      </c>
      <c r="AH70">
        <f>'Average Left'!AH70+'STDEV Left'!AH70</f>
        <v>97.952344473486093</v>
      </c>
      <c r="AI70">
        <f>'Average Left'!AI70+'STDEV Left'!AI70</f>
        <v>-1.1258556492473422</v>
      </c>
      <c r="AJ70">
        <f>'Average Left'!AJ70+'STDEV Left'!AJ70</f>
        <v>2.2233439894356493</v>
      </c>
      <c r="AK70">
        <f>'Average Left'!AK70+'STDEV Left'!AK70</f>
        <v>0.26392913577569255</v>
      </c>
      <c r="AL70">
        <f>'Average Left'!AL70+'STDEV Left'!AL70</f>
        <v>-9.4375250805883191</v>
      </c>
      <c r="AM70">
        <f>'Average Left'!AM70+'STDEV Left'!AM70</f>
        <v>2.1432561215546624</v>
      </c>
      <c r="AN70">
        <f>'Average Left'!AN70+'STDEV Left'!AN70</f>
        <v>1.0878908148734314</v>
      </c>
      <c r="AO70">
        <f>'Average Left'!AO70+'STDEV Left'!AO70</f>
        <v>0.85072364025487568</v>
      </c>
      <c r="AP70">
        <f>'Average Left'!AP70+'STDEV Left'!AP70</f>
        <v>13.675115907675183</v>
      </c>
      <c r="AQ70">
        <f>'Average Left'!AQ70+'STDEV Left'!AQ70</f>
        <v>2.810923384779771</v>
      </c>
      <c r="AR70">
        <f>'Average Left'!AR70+'STDEV Left'!AR70</f>
        <v>0.63762106451830802</v>
      </c>
      <c r="AS70">
        <f>'Average Left'!AS70+'STDEV Left'!AS70</f>
        <v>0.71002244175919549</v>
      </c>
      <c r="AT70">
        <f>'Average Left'!AT70+'STDEV Left'!AT70</f>
        <v>19.143563341505697</v>
      </c>
    </row>
    <row r="71" spans="1:46" x14ac:dyDescent="0.25">
      <c r="A71">
        <v>69</v>
      </c>
      <c r="B71">
        <f>'Average Left'!B71+'STDEV Left'!B71</f>
        <v>5.4829996116980837</v>
      </c>
      <c r="C71">
        <f>'Average Left'!C71+'STDEV Left'!C71</f>
        <v>0.55826023753356013</v>
      </c>
      <c r="D71">
        <f>'Average Left'!D71+'STDEV Left'!D71</f>
        <v>0.60647194434431384</v>
      </c>
      <c r="E71">
        <f>'Average Left'!E71+'STDEV Left'!E71</f>
        <v>-0.11454880125818014</v>
      </c>
      <c r="F71">
        <f>'Average Left'!F71+'STDEV Left'!F71</f>
        <v>2.0436528326921626</v>
      </c>
      <c r="G71">
        <f>'Average Left'!G71+'STDEV Left'!G71</f>
        <v>10.118867456343906</v>
      </c>
      <c r="H71">
        <f>'Average Left'!H71+'STDEV Left'!H71</f>
        <v>-2.9752415293700758</v>
      </c>
      <c r="I71">
        <f>'Average Left'!I71+'STDEV Left'!I71</f>
        <v>0.48870264121154161</v>
      </c>
      <c r="J71">
        <f>'Average Left'!J71+'STDEV Left'!J71</f>
        <v>13.15311922743034</v>
      </c>
      <c r="K71">
        <f>'Average Left'!K71+'STDEV Left'!K71</f>
        <v>4.3199384011899262</v>
      </c>
      <c r="L71">
        <f>'Average Left'!L71+'STDEV Left'!L71</f>
        <v>-13.827825794721612</v>
      </c>
      <c r="M71">
        <f>'Average Left'!M71+'STDEV Left'!M71</f>
        <v>4.5437230111924984</v>
      </c>
      <c r="N71">
        <f>'Average Left'!N71+'STDEV Left'!N71</f>
        <v>11.872364559439971</v>
      </c>
      <c r="O71">
        <f>'Average Left'!O71+'STDEV Left'!O71</f>
        <v>15.152253051569819</v>
      </c>
      <c r="P71">
        <f>'Average Left'!P71+'STDEV Left'!P71</f>
        <v>27.143311242083826</v>
      </c>
      <c r="Q71">
        <f>'Average Left'!Q71+'STDEV Left'!Q71</f>
        <v>2.8713517399733592</v>
      </c>
      <c r="R71">
        <f>'Average Left'!R71+'STDEV Left'!R71</f>
        <v>-14.878948054590294</v>
      </c>
      <c r="S71">
        <f>'Average Left'!S71+'STDEV Left'!S71</f>
        <v>21.801109934137504</v>
      </c>
      <c r="T71">
        <f>'Average Left'!T71+'STDEV Left'!T71</f>
        <v>1.7866387811666011</v>
      </c>
      <c r="U71">
        <f>'Average Left'!U71+'STDEV Left'!U71</f>
        <v>-98.989494880820274</v>
      </c>
      <c r="V71">
        <f>'Average Left'!V71+'STDEV Left'!V71</f>
        <v>86.494210805176081</v>
      </c>
      <c r="W71">
        <f>'Average Left'!W71+'STDEV Left'!W71</f>
        <v>222.28027293965243</v>
      </c>
      <c r="X71">
        <f>'Average Left'!X71+'STDEV Left'!X71</f>
        <v>21.97433784403167</v>
      </c>
      <c r="Y71">
        <f>'Average Left'!Y71+'STDEV Left'!Y71</f>
        <v>-136.61134566270476</v>
      </c>
      <c r="Z71">
        <f>'Average Left'!Z71+'STDEV Left'!Z71</f>
        <v>140.37958317553438</v>
      </c>
      <c r="AA71">
        <f>'Average Left'!AA71+'STDEV Left'!AA71</f>
        <v>-443.47180702768895</v>
      </c>
      <c r="AB71">
        <f>'Average Left'!AB71+'STDEV Left'!AB71</f>
        <v>-257.11355170012212</v>
      </c>
      <c r="AC71">
        <f>'Average Left'!AC71+'STDEV Left'!AC71</f>
        <v>193.46074555571647</v>
      </c>
      <c r="AD71">
        <f>'Average Left'!AD71+'STDEV Left'!AD71</f>
        <v>-402.74033759519619</v>
      </c>
      <c r="AE71">
        <f>'Average Left'!AE71+'STDEV Left'!AE71</f>
        <v>-9.8732593500047727</v>
      </c>
      <c r="AF71">
        <f>'Average Left'!AF71+'STDEV Left'!AF71</f>
        <v>-471.69726252872294</v>
      </c>
      <c r="AG71">
        <f>'Average Left'!AG71+'STDEV Left'!AG71</f>
        <v>-233.15398503200734</v>
      </c>
      <c r="AH71">
        <f>'Average Left'!AH71+'STDEV Left'!AH71</f>
        <v>93.454679059362931</v>
      </c>
      <c r="AI71">
        <f>'Average Left'!AI71+'STDEV Left'!AI71</f>
        <v>-0.89583640729396796</v>
      </c>
      <c r="AJ71">
        <f>'Average Left'!AJ71+'STDEV Left'!AJ71</f>
        <v>2.189811719944728</v>
      </c>
      <c r="AK71">
        <f>'Average Left'!AK71+'STDEV Left'!AK71</f>
        <v>0.27882526771782512</v>
      </c>
      <c r="AL71">
        <f>'Average Left'!AL71+'STDEV Left'!AL71</f>
        <v>-7.1319093273749559</v>
      </c>
      <c r="AM71">
        <f>'Average Left'!AM71+'STDEV Left'!AM71</f>
        <v>2.038060852521733</v>
      </c>
      <c r="AN71">
        <f>'Average Left'!AN71+'STDEV Left'!AN71</f>
        <v>1.0756394576389989</v>
      </c>
      <c r="AO71">
        <f>'Average Left'!AO71+'STDEV Left'!AO71</f>
        <v>0.83566030882445097</v>
      </c>
      <c r="AP71">
        <f>'Average Left'!AP71+'STDEV Left'!AP71</f>
        <v>13.105045894354582</v>
      </c>
      <c r="AQ71">
        <f>'Average Left'!AQ71+'STDEV Left'!AQ71</f>
        <v>2.778004261455854</v>
      </c>
      <c r="AR71">
        <f>'Average Left'!AR71+'STDEV Left'!AR71</f>
        <v>0.63342098031256588</v>
      </c>
      <c r="AS71">
        <f>'Average Left'!AS71+'STDEV Left'!AS71</f>
        <v>0.7028746607064279</v>
      </c>
      <c r="AT71">
        <f>'Average Left'!AT71+'STDEV Left'!AT71</f>
        <v>19.985908571783568</v>
      </c>
    </row>
    <row r="72" spans="1:46" x14ac:dyDescent="0.25">
      <c r="A72">
        <v>70</v>
      </c>
      <c r="B72">
        <f>'Average Left'!B72+'STDEV Left'!B72</f>
        <v>5.4929945760441363</v>
      </c>
      <c r="C72">
        <f>'Average Left'!C72+'STDEV Left'!C72</f>
        <v>0.55865302554799701</v>
      </c>
      <c r="D72">
        <f>'Average Left'!D72+'STDEV Left'!D72</f>
        <v>0.62181294411386556</v>
      </c>
      <c r="E72">
        <f>'Average Left'!E72+'STDEV Left'!E72</f>
        <v>-0.12090578234243657</v>
      </c>
      <c r="F72">
        <f>'Average Left'!F72+'STDEV Left'!F72</f>
        <v>1.9672264042382097</v>
      </c>
      <c r="G72">
        <f>'Average Left'!G72+'STDEV Left'!G72</f>
        <v>9.9787275685161951</v>
      </c>
      <c r="H72">
        <f>'Average Left'!H72+'STDEV Left'!H72</f>
        <v>-2.8884672154052722</v>
      </c>
      <c r="I72">
        <f>'Average Left'!I72+'STDEV Left'!I72</f>
        <v>0.79069213620678713</v>
      </c>
      <c r="J72">
        <f>'Average Left'!J72+'STDEV Left'!J72</f>
        <v>13.130269670909653</v>
      </c>
      <c r="K72">
        <f>'Average Left'!K72+'STDEV Left'!K72</f>
        <v>4.1247720917773174</v>
      </c>
      <c r="L72">
        <f>'Average Left'!L72+'STDEV Left'!L72</f>
        <v>-13.62342015454499</v>
      </c>
      <c r="M72">
        <f>'Average Left'!M72+'STDEV Left'!M72</f>
        <v>3.8524878695671076</v>
      </c>
      <c r="N72">
        <f>'Average Left'!N72+'STDEV Left'!N72</f>
        <v>11.508424208547725</v>
      </c>
      <c r="O72">
        <f>'Average Left'!O72+'STDEV Left'!O72</f>
        <v>15.210372890485294</v>
      </c>
      <c r="P72">
        <f>'Average Left'!P72+'STDEV Left'!P72</f>
        <v>26.566765192136103</v>
      </c>
      <c r="Q72">
        <f>'Average Left'!Q72+'STDEV Left'!Q72</f>
        <v>2.7899793438027145</v>
      </c>
      <c r="R72">
        <f>'Average Left'!R72+'STDEV Left'!R72</f>
        <v>-15.501389353096773</v>
      </c>
      <c r="S72">
        <f>'Average Left'!S72+'STDEV Left'!S72</f>
        <v>21.449750271349483</v>
      </c>
      <c r="T72">
        <f>'Average Left'!T72+'STDEV Left'!T72</f>
        <v>1.90990014492713</v>
      </c>
      <c r="U72">
        <f>'Average Left'!U72+'STDEV Left'!U72</f>
        <v>-102.0814378012891</v>
      </c>
      <c r="V72">
        <f>'Average Left'!V72+'STDEV Left'!V72</f>
        <v>89.949883803492696</v>
      </c>
      <c r="W72">
        <f>'Average Left'!W72+'STDEV Left'!W72</f>
        <v>227.65247356068906</v>
      </c>
      <c r="X72">
        <f>'Average Left'!X72+'STDEV Left'!X72</f>
        <v>31.166248384625266</v>
      </c>
      <c r="Y72">
        <f>'Average Left'!Y72+'STDEV Left'!Y72</f>
        <v>-139.75418630697118</v>
      </c>
      <c r="Z72">
        <f>'Average Left'!Z72+'STDEV Left'!Z72</f>
        <v>147.41777339480842</v>
      </c>
      <c r="AA72">
        <f>'Average Left'!AA72+'STDEV Left'!AA72</f>
        <v>-430.36597288956466</v>
      </c>
      <c r="AB72">
        <f>'Average Left'!AB72+'STDEV Left'!AB72</f>
        <v>-260.99156533746532</v>
      </c>
      <c r="AC72">
        <f>'Average Left'!AC72+'STDEV Left'!AC72</f>
        <v>154.48486738016643</v>
      </c>
      <c r="AD72">
        <f>'Average Left'!AD72+'STDEV Left'!AD72</f>
        <v>-406.52739812058519</v>
      </c>
      <c r="AE72">
        <f>'Average Left'!AE72+'STDEV Left'!AE72</f>
        <v>-26.083829541109878</v>
      </c>
      <c r="AF72">
        <f>'Average Left'!AF72+'STDEV Left'!AF72</f>
        <v>-493.70397904908822</v>
      </c>
      <c r="AG72">
        <f>'Average Left'!AG72+'STDEV Left'!AG72</f>
        <v>-256.73612215328421</v>
      </c>
      <c r="AH72">
        <f>'Average Left'!AH72+'STDEV Left'!AH72</f>
        <v>86.766760298204531</v>
      </c>
      <c r="AI72">
        <f>'Average Left'!AI72+'STDEV Left'!AI72</f>
        <v>-0.68543651167423203</v>
      </c>
      <c r="AJ72">
        <f>'Average Left'!AJ72+'STDEV Left'!AJ72</f>
        <v>2.1459799787450051</v>
      </c>
      <c r="AK72">
        <f>'Average Left'!AK72+'STDEV Left'!AK72</f>
        <v>0.29355897967075628</v>
      </c>
      <c r="AL72">
        <f>'Average Left'!AL72+'STDEV Left'!AL72</f>
        <v>-5.0936654355535254</v>
      </c>
      <c r="AM72">
        <f>'Average Left'!AM72+'STDEV Left'!AM72</f>
        <v>1.9339680963994543</v>
      </c>
      <c r="AN72">
        <f>'Average Left'!AN72+'STDEV Left'!AN72</f>
        <v>1.0608323579430396</v>
      </c>
      <c r="AO72">
        <f>'Average Left'!AO72+'STDEV Left'!AO72</f>
        <v>0.82038726372082582</v>
      </c>
      <c r="AP72">
        <f>'Average Left'!AP72+'STDEV Left'!AP72</f>
        <v>12.547079815391704</v>
      </c>
      <c r="AQ72">
        <f>'Average Left'!AQ72+'STDEV Left'!AQ72</f>
        <v>2.7437204243331221</v>
      </c>
      <c r="AR72">
        <f>'Average Left'!AR72+'STDEV Left'!AR72</f>
        <v>0.62765388357903218</v>
      </c>
      <c r="AS72">
        <f>'Average Left'!AS72+'STDEV Left'!AS72</f>
        <v>0.69559913661358053</v>
      </c>
      <c r="AT72">
        <f>'Average Left'!AT72+'STDEV Left'!AT72</f>
        <v>20.667370912632311</v>
      </c>
    </row>
    <row r="73" spans="1:46" x14ac:dyDescent="0.25">
      <c r="A73">
        <v>71</v>
      </c>
      <c r="B73">
        <f>'Average Left'!B73+'STDEV Left'!B73</f>
        <v>5.5018347643169108</v>
      </c>
      <c r="C73">
        <f>'Average Left'!C73+'STDEV Left'!C73</f>
        <v>0.55904782724831881</v>
      </c>
      <c r="D73">
        <f>'Average Left'!D73+'STDEV Left'!D73</f>
        <v>0.63677530167340268</v>
      </c>
      <c r="E73">
        <f>'Average Left'!E73+'STDEV Left'!E73</f>
        <v>-0.12649433416101644</v>
      </c>
      <c r="F73">
        <f>'Average Left'!F73+'STDEV Left'!F73</f>
        <v>1.8917173924014714</v>
      </c>
      <c r="G73">
        <f>'Average Left'!G73+'STDEV Left'!G73</f>
        <v>9.8407292510040509</v>
      </c>
      <c r="H73">
        <f>'Average Left'!H73+'STDEV Left'!H73</f>
        <v>-2.7926339789391506</v>
      </c>
      <c r="I73">
        <f>'Average Left'!I73+'STDEV Left'!I73</f>
        <v>1.0987551735533794</v>
      </c>
      <c r="J73">
        <f>'Average Left'!J73+'STDEV Left'!J73</f>
        <v>13.106043821860814</v>
      </c>
      <c r="K73">
        <f>'Average Left'!K73+'STDEV Left'!K73</f>
        <v>3.9261886639277308</v>
      </c>
      <c r="L73">
        <f>'Average Left'!L73+'STDEV Left'!L73</f>
        <v>-13.410894250923409</v>
      </c>
      <c r="M73">
        <f>'Average Left'!M73+'STDEV Left'!M73</f>
        <v>3.1644452409221921</v>
      </c>
      <c r="N73">
        <f>'Average Left'!N73+'STDEV Left'!N73</f>
        <v>11.143073689603835</v>
      </c>
      <c r="O73">
        <f>'Average Left'!O73+'STDEV Left'!O73</f>
        <v>15.302362190820791</v>
      </c>
      <c r="P73">
        <f>'Average Left'!P73+'STDEV Left'!P73</f>
        <v>25.992875709682995</v>
      </c>
      <c r="Q73">
        <f>'Average Left'!Q73+'STDEV Left'!Q73</f>
        <v>2.715437381304159</v>
      </c>
      <c r="R73">
        <f>'Average Left'!R73+'STDEV Left'!R73</f>
        <v>-16.122399488746254</v>
      </c>
      <c r="S73">
        <f>'Average Left'!S73+'STDEV Left'!S73</f>
        <v>21.070321834487096</v>
      </c>
      <c r="T73">
        <f>'Average Left'!T73+'STDEV Left'!T73</f>
        <v>2.0312446838025422</v>
      </c>
      <c r="U73">
        <f>'Average Left'!U73+'STDEV Left'!U73</f>
        <v>-105.14836202474527</v>
      </c>
      <c r="V73">
        <f>'Average Left'!V73+'STDEV Left'!V73</f>
        <v>93.340614028530254</v>
      </c>
      <c r="W73">
        <f>'Average Left'!W73+'STDEV Left'!W73</f>
        <v>232.61713173040573</v>
      </c>
      <c r="X73">
        <f>'Average Left'!X73+'STDEV Left'!X73</f>
        <v>41.139940377316265</v>
      </c>
      <c r="Y73">
        <f>'Average Left'!Y73+'STDEV Left'!Y73</f>
        <v>-143.0381495794733</v>
      </c>
      <c r="Z73">
        <f>'Average Left'!Z73+'STDEV Left'!Z73</f>
        <v>153.67853499140983</v>
      </c>
      <c r="AA73">
        <f>'Average Left'!AA73+'STDEV Left'!AA73</f>
        <v>-416.74280635542721</v>
      </c>
      <c r="AB73">
        <f>'Average Left'!AB73+'STDEV Left'!AB73</f>
        <v>-264.90859534254054</v>
      </c>
      <c r="AC73">
        <f>'Average Left'!AC73+'STDEV Left'!AC73</f>
        <v>116.10789677110198</v>
      </c>
      <c r="AD73">
        <f>'Average Left'!AD73+'STDEV Left'!AD73</f>
        <v>-410.22832649866717</v>
      </c>
      <c r="AE73">
        <f>'Average Left'!AE73+'STDEV Left'!AE73</f>
        <v>-41.633277779900723</v>
      </c>
      <c r="AF73">
        <f>'Average Left'!AF73+'STDEV Left'!AF73</f>
        <v>-486.15602270932186</v>
      </c>
      <c r="AG73">
        <f>'Average Left'!AG73+'STDEV Left'!AG73</f>
        <v>-281.06941900687502</v>
      </c>
      <c r="AH73">
        <f>'Average Left'!AH73+'STDEV Left'!AH73</f>
        <v>80.137469674350427</v>
      </c>
      <c r="AI73">
        <f>'Average Left'!AI73+'STDEV Left'!AI73</f>
        <v>-0.47627992763757909</v>
      </c>
      <c r="AJ73">
        <f>'Average Left'!AJ73+'STDEV Left'!AJ73</f>
        <v>2.1036155357613744</v>
      </c>
      <c r="AK73">
        <f>'Average Left'!AK73+'STDEV Left'!AK73</f>
        <v>0.30780924821318256</v>
      </c>
      <c r="AL73">
        <f>'Average Left'!AL73+'STDEV Left'!AL73</f>
        <v>-3.105025690548942</v>
      </c>
      <c r="AM73">
        <f>'Average Left'!AM73+'STDEV Left'!AM73</f>
        <v>1.8301665505979865</v>
      </c>
      <c r="AN73">
        <f>'Average Left'!AN73+'STDEV Left'!AN73</f>
        <v>1.0465706846886058</v>
      </c>
      <c r="AO73">
        <f>'Average Left'!AO73+'STDEV Left'!AO73</f>
        <v>0.80497752269390255</v>
      </c>
      <c r="AP73">
        <f>'Average Left'!AP73+'STDEV Left'!AP73</f>
        <v>11.992591689567735</v>
      </c>
      <c r="AQ73">
        <f>'Average Left'!AQ73+'STDEV Left'!AQ73</f>
        <v>2.7075090523606935</v>
      </c>
      <c r="AR73">
        <f>'Average Left'!AR73+'STDEV Left'!AR73</f>
        <v>0.62169714336964788</v>
      </c>
      <c r="AS73">
        <f>'Average Left'!AS73+'STDEV Left'!AS73</f>
        <v>0.68822146015509911</v>
      </c>
      <c r="AT73">
        <f>'Average Left'!AT73+'STDEV Left'!AT73</f>
        <v>21.2684526840514</v>
      </c>
    </row>
    <row r="74" spans="1:46" x14ac:dyDescent="0.25">
      <c r="A74">
        <v>72</v>
      </c>
      <c r="B74">
        <f>'Average Left'!B74+'STDEV Left'!B74</f>
        <v>5.510182012276811</v>
      </c>
      <c r="C74">
        <f>'Average Left'!C74+'STDEV Left'!C74</f>
        <v>0.55947643386395829</v>
      </c>
      <c r="D74">
        <f>'Average Left'!D74+'STDEV Left'!D74</f>
        <v>0.64606580336614128</v>
      </c>
      <c r="E74">
        <f>'Average Left'!E74+'STDEV Left'!E74</f>
        <v>-0.13140663258687971</v>
      </c>
      <c r="F74">
        <f>'Average Left'!F74+'STDEV Left'!F74</f>
        <v>1.8117068375110688</v>
      </c>
      <c r="G74">
        <f>'Average Left'!G74+'STDEV Left'!G74</f>
        <v>9.6953545897690763</v>
      </c>
      <c r="H74">
        <f>'Average Left'!H74+'STDEV Left'!H74</f>
        <v>-2.6918482904749781</v>
      </c>
      <c r="I74">
        <f>'Average Left'!I74+'STDEV Left'!I74</f>
        <v>1.4056056987536696</v>
      </c>
      <c r="J74">
        <f>'Average Left'!J74+'STDEV Left'!J74</f>
        <v>13.100726932429305</v>
      </c>
      <c r="K74">
        <f>'Average Left'!K74+'STDEV Left'!K74</f>
        <v>3.7177554508713859</v>
      </c>
      <c r="L74">
        <f>'Average Left'!L74+'STDEV Left'!L74</f>
        <v>-13.196723695994717</v>
      </c>
      <c r="M74">
        <f>'Average Left'!M74+'STDEV Left'!M74</f>
        <v>2.5194800567014468</v>
      </c>
      <c r="N74">
        <f>'Average Left'!N74+'STDEV Left'!N74</f>
        <v>10.773347852865653</v>
      </c>
      <c r="O74">
        <f>'Average Left'!O74+'STDEV Left'!O74</f>
        <v>15.324460619182192</v>
      </c>
      <c r="P74">
        <f>'Average Left'!P74+'STDEV Left'!P74</f>
        <v>25.429240734176616</v>
      </c>
      <c r="Q74">
        <f>'Average Left'!Q74+'STDEV Left'!Q74</f>
        <v>2.6335011256564558</v>
      </c>
      <c r="R74">
        <f>'Average Left'!R74+'STDEV Left'!R74</f>
        <v>-16.801495844916921</v>
      </c>
      <c r="S74">
        <f>'Average Left'!S74+'STDEV Left'!S74</f>
        <v>20.655128767868408</v>
      </c>
      <c r="T74">
        <f>'Average Left'!T74+'STDEV Left'!T74</f>
        <v>2.1341455625668564</v>
      </c>
      <c r="U74">
        <f>'Average Left'!U74+'STDEV Left'!U74</f>
        <v>-107.72265803752819</v>
      </c>
      <c r="V74">
        <f>'Average Left'!V74+'STDEV Left'!V74</f>
        <v>96.229993689131149</v>
      </c>
      <c r="W74">
        <f>'Average Left'!W74+'STDEV Left'!W74</f>
        <v>237.81258210361571</v>
      </c>
      <c r="X74">
        <f>'Average Left'!X74+'STDEV Left'!X74</f>
        <v>51.291659829391051</v>
      </c>
      <c r="Y74">
        <f>'Average Left'!Y74+'STDEV Left'!Y74</f>
        <v>-146.75357725712217</v>
      </c>
      <c r="Z74">
        <f>'Average Left'!Z74+'STDEV Left'!Z74</f>
        <v>159.50002209316267</v>
      </c>
      <c r="AA74">
        <f>'Average Left'!AA74+'STDEV Left'!AA74</f>
        <v>-403.63745328618654</v>
      </c>
      <c r="AB74">
        <f>'Average Left'!AB74+'STDEV Left'!AB74</f>
        <v>-268.15395444548773</v>
      </c>
      <c r="AC74">
        <f>'Average Left'!AC74+'STDEV Left'!AC74</f>
        <v>81.504591048110299</v>
      </c>
      <c r="AD74">
        <f>'Average Left'!AD74+'STDEV Left'!AD74</f>
        <v>-415.14852480030538</v>
      </c>
      <c r="AE74">
        <f>'Average Left'!AE74+'STDEV Left'!AE74</f>
        <v>-51.527459783840776</v>
      </c>
      <c r="AF74">
        <f>'Average Left'!AF74+'STDEV Left'!AF74</f>
        <v>-474.13611567189093</v>
      </c>
      <c r="AG74">
        <f>'Average Left'!AG74+'STDEV Left'!AG74</f>
        <v>-308.93704343206184</v>
      </c>
      <c r="AH74">
        <f>'Average Left'!AH74+'STDEV Left'!AH74</f>
        <v>77.319000485709026</v>
      </c>
      <c r="AI74">
        <f>'Average Left'!AI74+'STDEV Left'!AI74</f>
        <v>-0.32513626616791891</v>
      </c>
      <c r="AJ74">
        <f>'Average Left'!AJ74+'STDEV Left'!AJ74</f>
        <v>2.0545035002011658</v>
      </c>
      <c r="AK74">
        <f>'Average Left'!AK74+'STDEV Left'!AK74</f>
        <v>0.31447120164229397</v>
      </c>
      <c r="AL74">
        <f>'Average Left'!AL74+'STDEV Left'!AL74</f>
        <v>-1.6813851494024412</v>
      </c>
      <c r="AM74">
        <f>'Average Left'!AM74+'STDEV Left'!AM74</f>
        <v>1.7172828995529028</v>
      </c>
      <c r="AN74">
        <f>'Average Left'!AN74+'STDEV Left'!AN74</f>
        <v>1.029114235547997</v>
      </c>
      <c r="AO74">
        <f>'Average Left'!AO74+'STDEV Left'!AO74</f>
        <v>0.78786259988101393</v>
      </c>
      <c r="AP74">
        <f>'Average Left'!AP74+'STDEV Left'!AP74</f>
        <v>11.289452718824265</v>
      </c>
      <c r="AQ74">
        <f>'Average Left'!AQ74+'STDEV Left'!AQ74</f>
        <v>2.6578272478323748</v>
      </c>
      <c r="AR74">
        <f>'Average Left'!AR74+'STDEV Left'!AR74</f>
        <v>0.61255427030124232</v>
      </c>
      <c r="AS74">
        <f>'Average Left'!AS74+'STDEV Left'!AS74</f>
        <v>0.67818536873166635</v>
      </c>
      <c r="AT74">
        <f>'Average Left'!AT74+'STDEV Left'!AT74</f>
        <v>21.81184173710448</v>
      </c>
    </row>
    <row r="75" spans="1:46" x14ac:dyDescent="0.25">
      <c r="A75">
        <v>73</v>
      </c>
      <c r="B75">
        <f>'Average Left'!B75+'STDEV Left'!B75</f>
        <v>5.5159256445275417</v>
      </c>
      <c r="C75">
        <f>'Average Left'!C75+'STDEV Left'!C75</f>
        <v>0.5599063932066588</v>
      </c>
      <c r="D75">
        <f>'Average Left'!D75+'STDEV Left'!D75</f>
        <v>0.65774975894598575</v>
      </c>
      <c r="E75">
        <f>'Average Left'!E75+'STDEV Left'!E75</f>
        <v>-0.13398082719586554</v>
      </c>
      <c r="F75">
        <f>'Average Left'!F75+'STDEV Left'!F75</f>
        <v>1.7470657768642741</v>
      </c>
      <c r="G75">
        <f>'Average Left'!G75+'STDEV Left'!G75</f>
        <v>9.5515372259481275</v>
      </c>
      <c r="H75">
        <f>'Average Left'!H75+'STDEV Left'!H75</f>
        <v>-2.5804466977257516</v>
      </c>
      <c r="I75">
        <f>'Average Left'!I75+'STDEV Left'!I75</f>
        <v>1.7258631980884698</v>
      </c>
      <c r="J75">
        <f>'Average Left'!J75+'STDEV Left'!J75</f>
        <v>13.094918296525805</v>
      </c>
      <c r="K75">
        <f>'Average Left'!K75+'STDEV Left'!K75</f>
        <v>3.5070143020059303</v>
      </c>
      <c r="L75">
        <f>'Average Left'!L75+'STDEV Left'!L75</f>
        <v>-12.965101311873603</v>
      </c>
      <c r="M75">
        <f>'Average Left'!M75+'STDEV Left'!M75</f>
        <v>1.8776703193575002</v>
      </c>
      <c r="N75">
        <f>'Average Left'!N75+'STDEV Left'!N75</f>
        <v>10.403463370350233</v>
      </c>
      <c r="O75">
        <f>'Average Left'!O75+'STDEV Left'!O75</f>
        <v>15.345241346895241</v>
      </c>
      <c r="P75">
        <f>'Average Left'!P75+'STDEV Left'!P75</f>
        <v>24.869097269156654</v>
      </c>
      <c r="Q75">
        <f>'Average Left'!Q75+'STDEV Left'!Q75</f>
        <v>2.5586780355247103</v>
      </c>
      <c r="R75">
        <f>'Average Left'!R75+'STDEV Left'!R75</f>
        <v>-17.474473462892149</v>
      </c>
      <c r="S75">
        <f>'Average Left'!S75+'STDEV Left'!S75</f>
        <v>20.196126233381506</v>
      </c>
      <c r="T75">
        <f>'Average Left'!T75+'STDEV Left'!T75</f>
        <v>2.21590577147599</v>
      </c>
      <c r="U75">
        <f>'Average Left'!U75+'STDEV Left'!U75</f>
        <v>-110.23157139593187</v>
      </c>
      <c r="V75">
        <f>'Average Left'!V75+'STDEV Left'!V75</f>
        <v>98.547543257351961</v>
      </c>
      <c r="W75">
        <f>'Average Left'!W75+'STDEV Left'!W75</f>
        <v>242.05459219165525</v>
      </c>
      <c r="X75">
        <f>'Average Left'!X75+'STDEV Left'!X75</f>
        <v>62.547903728005025</v>
      </c>
      <c r="Y75">
        <f>'Average Left'!Y75+'STDEV Left'!Y75</f>
        <v>-150.56790633965045</v>
      </c>
      <c r="Z75">
        <f>'Average Left'!Z75+'STDEV Left'!Z75</f>
        <v>163.26577463803403</v>
      </c>
      <c r="AA75">
        <f>'Average Left'!AA75+'STDEV Left'!AA75</f>
        <v>-390.3706578302108</v>
      </c>
      <c r="AB75">
        <f>'Average Left'!AB75+'STDEV Left'!AB75</f>
        <v>-271.45817782730694</v>
      </c>
      <c r="AC75">
        <f>'Average Left'!AC75+'STDEV Left'!AC75</f>
        <v>48.332041089919706</v>
      </c>
      <c r="AD75">
        <f>'Average Left'!AD75+'STDEV Left'!AD75</f>
        <v>-420.64854307743627</v>
      </c>
      <c r="AE75">
        <f>'Average Left'!AE75+'STDEV Left'!AE75</f>
        <v>-42.133074995887085</v>
      </c>
      <c r="AF75">
        <f>'Average Left'!AF75+'STDEV Left'!AF75</f>
        <v>-464.63555713627449</v>
      </c>
      <c r="AG75">
        <f>'Average Left'!AG75+'STDEV Left'!AG75</f>
        <v>-337.70725356545415</v>
      </c>
      <c r="AH75">
        <f>'Average Left'!AH75+'STDEV Left'!AH75</f>
        <v>76.21843808522371</v>
      </c>
      <c r="AI75">
        <f>'Average Left'!AI75+'STDEV Left'!AI75</f>
        <v>-0.21936615688298899</v>
      </c>
      <c r="AJ75">
        <f>'Average Left'!AJ75+'STDEV Left'!AJ75</f>
        <v>2.0010276408044421</v>
      </c>
      <c r="AK75">
        <f>'Average Left'!AK75+'STDEV Left'!AK75</f>
        <v>0.3207794348856281</v>
      </c>
      <c r="AL75">
        <f>'Average Left'!AL75+'STDEV Left'!AL75</f>
        <v>-0.74145955314104306</v>
      </c>
      <c r="AM75">
        <f>'Average Left'!AM75+'STDEV Left'!AM75</f>
        <v>1.606015474306999</v>
      </c>
      <c r="AN75">
        <f>'Average Left'!AN75+'STDEV Left'!AN75</f>
        <v>1.0106827942237908</v>
      </c>
      <c r="AO75">
        <f>'Average Left'!AO75+'STDEV Left'!AO75</f>
        <v>0.77070758445758603</v>
      </c>
      <c r="AP75">
        <f>'Average Left'!AP75+'STDEV Left'!AP75</f>
        <v>10.599824935325877</v>
      </c>
      <c r="AQ75">
        <f>'Average Left'!AQ75+'STDEV Left'!AQ75</f>
        <v>2.6085572370900545</v>
      </c>
      <c r="AR75">
        <f>'Average Left'!AR75+'STDEV Left'!AR75</f>
        <v>0.60148378728512153</v>
      </c>
      <c r="AS75">
        <f>'Average Left'!AS75+'STDEV Left'!AS75</f>
        <v>0.66825759942583529</v>
      </c>
      <c r="AT75">
        <f>'Average Left'!AT75+'STDEV Left'!AT75</f>
        <v>22.16891174450323</v>
      </c>
    </row>
    <row r="76" spans="1:46" x14ac:dyDescent="0.25">
      <c r="A76">
        <v>74</v>
      </c>
      <c r="B76">
        <f>'Average Left'!B76+'STDEV Left'!B76</f>
        <v>5.5211490587138234</v>
      </c>
      <c r="C76">
        <f>'Average Left'!C76+'STDEV Left'!C76</f>
        <v>0.5603371919686525</v>
      </c>
      <c r="D76">
        <f>'Average Left'!D76+'STDEV Left'!D76</f>
        <v>0.66234300519481271</v>
      </c>
      <c r="E76">
        <f>'Average Left'!E76+'STDEV Left'!E76</f>
        <v>-0.13585578496578057</v>
      </c>
      <c r="F76">
        <f>'Average Left'!F76+'STDEV Left'!F76</f>
        <v>1.6648864869245852</v>
      </c>
      <c r="G76">
        <f>'Average Left'!G76+'STDEV Left'!G76</f>
        <v>9.408509860893794</v>
      </c>
      <c r="H76">
        <f>'Average Left'!H76+'STDEV Left'!H76</f>
        <v>-2.4635639025819285</v>
      </c>
      <c r="I76">
        <f>'Average Left'!I76+'STDEV Left'!I76</f>
        <v>2.0491708340600034</v>
      </c>
      <c r="J76">
        <f>'Average Left'!J76+'STDEV Left'!J76</f>
        <v>13.088942815180964</v>
      </c>
      <c r="K76">
        <f>'Average Left'!K76+'STDEV Left'!K76</f>
        <v>3.2965976735302096</v>
      </c>
      <c r="L76">
        <f>'Average Left'!L76+'STDEV Left'!L76</f>
        <v>-12.730387238951298</v>
      </c>
      <c r="M76">
        <f>'Average Left'!M76+'STDEV Left'!M76</f>
        <v>1.2364690378982965</v>
      </c>
      <c r="N76">
        <f>'Average Left'!N76+'STDEV Left'!N76</f>
        <v>10.034003616649802</v>
      </c>
      <c r="O76">
        <f>'Average Left'!O76+'STDEV Left'!O76</f>
        <v>15.375139639690699</v>
      </c>
      <c r="P76">
        <f>'Average Left'!P76+'STDEV Left'!P76</f>
        <v>24.309846885341873</v>
      </c>
      <c r="Q76">
        <f>'Average Left'!Q76+'STDEV Left'!Q76</f>
        <v>2.4816009635862653</v>
      </c>
      <c r="R76">
        <f>'Average Left'!R76+'STDEV Left'!R76</f>
        <v>-18.145571689444825</v>
      </c>
      <c r="S76">
        <f>'Average Left'!S76+'STDEV Left'!S76</f>
        <v>19.728418876343525</v>
      </c>
      <c r="T76">
        <f>'Average Left'!T76+'STDEV Left'!T76</f>
        <v>2.2946420950000586</v>
      </c>
      <c r="U76">
        <f>'Average Left'!U76+'STDEV Left'!U76</f>
        <v>-112.67060804811618</v>
      </c>
      <c r="V76">
        <f>'Average Left'!V76+'STDEV Left'!V76</f>
        <v>100.83407472014451</v>
      </c>
      <c r="W76">
        <f>'Average Left'!W76+'STDEV Left'!W76</f>
        <v>246.21368048695095</v>
      </c>
      <c r="X76">
        <f>'Average Left'!X76+'STDEV Left'!X76</f>
        <v>74.150027691034239</v>
      </c>
      <c r="Y76">
        <f>'Average Left'!Y76+'STDEV Left'!Y76</f>
        <v>-154.47635666524991</v>
      </c>
      <c r="Z76">
        <f>'Average Left'!Z76+'STDEV Left'!Z76</f>
        <v>166.55709314312395</v>
      </c>
      <c r="AA76">
        <f>'Average Left'!AA76+'STDEV Left'!AA76</f>
        <v>-376.72232899593064</v>
      </c>
      <c r="AB76">
        <f>'Average Left'!AB76+'STDEV Left'!AB76</f>
        <v>-274.94068357942211</v>
      </c>
      <c r="AC76">
        <f>'Average Left'!AC76+'STDEV Left'!AC76</f>
        <v>15.808159933965555</v>
      </c>
      <c r="AD76">
        <f>'Average Left'!AD76+'STDEV Left'!AD76</f>
        <v>-424.4386101954164</v>
      </c>
      <c r="AE76">
        <f>'Average Left'!AE76+'STDEV Left'!AE76</f>
        <v>-22.39714275601316</v>
      </c>
      <c r="AF76">
        <f>'Average Left'!AF76+'STDEV Left'!AF76</f>
        <v>-455.38523973425856</v>
      </c>
      <c r="AG76">
        <f>'Average Left'!AG76+'STDEV Left'!AG76</f>
        <v>-366.74889073425913</v>
      </c>
      <c r="AH76">
        <f>'Average Left'!AH76+'STDEV Left'!AH76</f>
        <v>77.132116393239642</v>
      </c>
      <c r="AI76">
        <f>'Average Left'!AI76+'STDEV Left'!AI76</f>
        <v>-0.11872252919687343</v>
      </c>
      <c r="AJ76">
        <f>'Average Left'!AJ76+'STDEV Left'!AJ76</f>
        <v>1.9496611746496895</v>
      </c>
      <c r="AK76">
        <f>'Average Left'!AK76+'STDEV Left'!AK76</f>
        <v>0.32697492853938237</v>
      </c>
      <c r="AL76">
        <f>'Average Left'!AL76+'STDEV Left'!AL76</f>
        <v>0.13032964605439012</v>
      </c>
      <c r="AM76">
        <f>'Average Left'!AM76+'STDEV Left'!AM76</f>
        <v>1.4954497677437248</v>
      </c>
      <c r="AN76">
        <f>'Average Left'!AN76+'STDEV Left'!AN76</f>
        <v>0.99256204549973703</v>
      </c>
      <c r="AO76">
        <f>'Average Left'!AO76+'STDEV Left'!AO76</f>
        <v>0.75354373578758937</v>
      </c>
      <c r="AP76">
        <f>'Average Left'!AP76+'STDEV Left'!AP76</f>
        <v>9.9161959304018481</v>
      </c>
      <c r="AQ76">
        <f>'Average Left'!AQ76+'STDEV Left'!AQ76</f>
        <v>2.5593340027743574</v>
      </c>
      <c r="AR76">
        <f>'Average Left'!AR76+'STDEV Left'!AR76</f>
        <v>0.59015789841341182</v>
      </c>
      <c r="AS76">
        <f>'Average Left'!AS76+'STDEV Left'!AS76</f>
        <v>0.65832046601765393</v>
      </c>
      <c r="AT76">
        <f>'Average Left'!AT76+'STDEV Left'!AT76</f>
        <v>22.49984228638759</v>
      </c>
    </row>
    <row r="77" spans="1:46" x14ac:dyDescent="0.25">
      <c r="A77">
        <v>75</v>
      </c>
      <c r="B77">
        <f>'Average Left'!B77+'STDEV Left'!B77</f>
        <v>5.5263835466826459</v>
      </c>
      <c r="C77">
        <f>'Average Left'!C77+'STDEV Left'!C77</f>
        <v>0.56078893656398865</v>
      </c>
      <c r="D77">
        <f>'Average Left'!D77+'STDEV Left'!D77</f>
        <v>0.66477722114034299</v>
      </c>
      <c r="E77">
        <f>'Average Left'!E77+'STDEV Left'!E77</f>
        <v>-0.13740184913732326</v>
      </c>
      <c r="F77">
        <f>'Average Left'!F77+'STDEV Left'!F77</f>
        <v>1.5852625106277978</v>
      </c>
      <c r="G77">
        <f>'Average Left'!G77+'STDEV Left'!G77</f>
        <v>9.2605884503231728</v>
      </c>
      <c r="H77">
        <f>'Average Left'!H77+'STDEV Left'!H77</f>
        <v>-2.3433391030547308</v>
      </c>
      <c r="I77">
        <f>'Average Left'!I77+'STDEV Left'!I77</f>
        <v>2.3734854761000168</v>
      </c>
      <c r="J77">
        <f>'Average Left'!J77+'STDEV Left'!J77</f>
        <v>13.111172726023831</v>
      </c>
      <c r="K77">
        <f>'Average Left'!K77+'STDEV Left'!K77</f>
        <v>3.0752529110493003</v>
      </c>
      <c r="L77">
        <f>'Average Left'!L77+'STDEV Left'!L77</f>
        <v>-12.494766602423992</v>
      </c>
      <c r="M77">
        <f>'Average Left'!M77+'STDEV Left'!M77</f>
        <v>0.63705989799611729</v>
      </c>
      <c r="N77">
        <f>'Average Left'!N77+'STDEV Left'!N77</f>
        <v>9.6585993499299629</v>
      </c>
      <c r="O77">
        <f>'Average Left'!O77+'STDEV Left'!O77</f>
        <v>15.313923885767867</v>
      </c>
      <c r="P77">
        <f>'Average Left'!P77+'STDEV Left'!P77</f>
        <v>23.763513832298845</v>
      </c>
      <c r="Q77">
        <f>'Average Left'!Q77+'STDEV Left'!Q77</f>
        <v>2.4244334895684245</v>
      </c>
      <c r="R77">
        <f>'Average Left'!R77+'STDEV Left'!R77</f>
        <v>-18.821723499497093</v>
      </c>
      <c r="S77">
        <f>'Average Left'!S77+'STDEV Left'!S77</f>
        <v>19.221839637716158</v>
      </c>
      <c r="T77">
        <f>'Average Left'!T77+'STDEV Left'!T77</f>
        <v>2.3552883544990508</v>
      </c>
      <c r="U77">
        <f>'Average Left'!U77+'STDEV Left'!U77</f>
        <v>-114.43142606986294</v>
      </c>
      <c r="V77">
        <f>'Average Left'!V77+'STDEV Left'!V77</f>
        <v>102.41867992575527</v>
      </c>
      <c r="W77">
        <f>'Average Left'!W77+'STDEV Left'!W77</f>
        <v>250.54114049474609</v>
      </c>
      <c r="X77">
        <f>'Average Left'!X77+'STDEV Left'!X77</f>
        <v>85.838159919534121</v>
      </c>
      <c r="Y77">
        <f>'Average Left'!Y77+'STDEV Left'!Y77</f>
        <v>-157.94633582536744</v>
      </c>
      <c r="Z77">
        <f>'Average Left'!Z77+'STDEV Left'!Z77</f>
        <v>169.33909180066502</v>
      </c>
      <c r="AA77">
        <f>'Average Left'!AA77+'STDEV Left'!AA77</f>
        <v>-362.53101192768378</v>
      </c>
      <c r="AB77">
        <f>'Average Left'!AB77+'STDEV Left'!AB77</f>
        <v>-277.02030890457303</v>
      </c>
      <c r="AC77">
        <f>'Average Left'!AC77+'STDEV Left'!AC77</f>
        <v>-7.4196969630795166</v>
      </c>
      <c r="AD77">
        <f>'Average Left'!AD77+'STDEV Left'!AD77</f>
        <v>-425.79879632247736</v>
      </c>
      <c r="AE77">
        <f>'Average Left'!AE77+'STDEV Left'!AE77</f>
        <v>-4.6175488789160752</v>
      </c>
      <c r="AF77">
        <f>'Average Left'!AF77+'STDEV Left'!AF77</f>
        <v>-449.9175408434217</v>
      </c>
      <c r="AG77">
        <f>'Average Left'!AG77+'STDEV Left'!AG77</f>
        <v>-400.64856351110757</v>
      </c>
      <c r="AH77">
        <f>'Average Left'!AH77+'STDEV Left'!AH77</f>
        <v>75.85991739936685</v>
      </c>
      <c r="AI77">
        <f>'Average Left'!AI77+'STDEV Left'!AI77</f>
        <v>-6.9166746835521042E-2</v>
      </c>
      <c r="AJ77">
        <f>'Average Left'!AJ77+'STDEV Left'!AJ77</f>
        <v>1.8975642408915707</v>
      </c>
      <c r="AK77">
        <f>'Average Left'!AK77+'STDEV Left'!AK77</f>
        <v>0.32972369294274206</v>
      </c>
      <c r="AL77">
        <f>'Average Left'!AL77+'STDEV Left'!AL77</f>
        <v>0.60218213715438118</v>
      </c>
      <c r="AM77">
        <f>'Average Left'!AM77+'STDEV Left'!AM77</f>
        <v>1.3804585412104038</v>
      </c>
      <c r="AN77">
        <f>'Average Left'!AN77+'STDEV Left'!AN77</f>
        <v>0.976354666407375</v>
      </c>
      <c r="AO77">
        <f>'Average Left'!AO77+'STDEV Left'!AO77</f>
        <v>0.73148725048355701</v>
      </c>
      <c r="AP77">
        <f>'Average Left'!AP77+'STDEV Left'!AP77</f>
        <v>9.1614663862404946</v>
      </c>
      <c r="AQ77">
        <f>'Average Left'!AQ77+'STDEV Left'!AQ77</f>
        <v>2.5043309251422907</v>
      </c>
      <c r="AR77">
        <f>'Average Left'!AR77+'STDEV Left'!AR77</f>
        <v>0.57806296620178221</v>
      </c>
      <c r="AS77">
        <f>'Average Left'!AS77+'STDEV Left'!AS77</f>
        <v>0.64700621258803714</v>
      </c>
      <c r="AT77">
        <f>'Average Left'!AT77+'STDEV Left'!AT77</f>
        <v>22.794098572277207</v>
      </c>
    </row>
    <row r="78" spans="1:46" x14ac:dyDescent="0.25">
      <c r="A78">
        <v>76</v>
      </c>
      <c r="B78">
        <f>'Average Left'!B78+'STDEV Left'!B78</f>
        <v>5.5290231768821654</v>
      </c>
      <c r="C78">
        <f>'Average Left'!C78+'STDEV Left'!C78</f>
        <v>0.56124681432868639</v>
      </c>
      <c r="D78">
        <f>'Average Left'!D78+'STDEV Left'!D78</f>
        <v>0.66613706797340932</v>
      </c>
      <c r="E78">
        <f>'Average Left'!E78+'STDEV Left'!E78</f>
        <v>-0.13754132396793312</v>
      </c>
      <c r="F78">
        <f>'Average Left'!F78+'STDEV Left'!F78</f>
        <v>1.4920890369812194</v>
      </c>
      <c r="G78">
        <f>'Average Left'!G78+'STDEV Left'!G78</f>
        <v>9.111550878129222</v>
      </c>
      <c r="H78">
        <f>'Average Left'!H78+'STDEV Left'!H78</f>
        <v>-2.2147932069204508</v>
      </c>
      <c r="I78">
        <f>'Average Left'!I78+'STDEV Left'!I78</f>
        <v>2.7064294689584907</v>
      </c>
      <c r="J78">
        <f>'Average Left'!J78+'STDEV Left'!J78</f>
        <v>13.133891106178119</v>
      </c>
      <c r="K78">
        <f>'Average Left'!K78+'STDEV Left'!K78</f>
        <v>2.8508087388468626</v>
      </c>
      <c r="L78">
        <f>'Average Left'!L78+'STDEV Left'!L78</f>
        <v>-12.252108326159398</v>
      </c>
      <c r="M78">
        <f>'Average Left'!M78+'STDEV Left'!M78</f>
        <v>5.0034817872970372E-2</v>
      </c>
      <c r="N78">
        <f>'Average Left'!N78+'STDEV Left'!N78</f>
        <v>9.2831254195447137</v>
      </c>
      <c r="O78">
        <f>'Average Left'!O78+'STDEV Left'!O78</f>
        <v>15.237401180507646</v>
      </c>
      <c r="P78">
        <f>'Average Left'!P78+'STDEV Left'!P78</f>
        <v>23.221381788802251</v>
      </c>
      <c r="Q78">
        <f>'Average Left'!Q78+'STDEV Left'!Q78</f>
        <v>2.3714549301468302</v>
      </c>
      <c r="R78">
        <f>'Average Left'!R78+'STDEV Left'!R78</f>
        <v>-19.494191124674209</v>
      </c>
      <c r="S78">
        <f>'Average Left'!S78+'STDEV Left'!S78</f>
        <v>18.630811953173598</v>
      </c>
      <c r="T78">
        <f>'Average Left'!T78+'STDEV Left'!T78</f>
        <v>2.3878878693114216</v>
      </c>
      <c r="U78">
        <f>'Average Left'!U78+'STDEV Left'!U78</f>
        <v>-116.17509618413072</v>
      </c>
      <c r="V78">
        <f>'Average Left'!V78+'STDEV Left'!V78</f>
        <v>103.47176891658509</v>
      </c>
      <c r="W78">
        <f>'Average Left'!W78+'STDEV Left'!W78</f>
        <v>253.63596367956583</v>
      </c>
      <c r="X78">
        <f>'Average Left'!X78+'STDEV Left'!X78</f>
        <v>97.929215354181167</v>
      </c>
      <c r="Y78">
        <f>'Average Left'!Y78+'STDEV Left'!Y78</f>
        <v>-161.80200052591098</v>
      </c>
      <c r="Z78">
        <f>'Average Left'!Z78+'STDEV Left'!Z78</f>
        <v>169.73127203567137</v>
      </c>
      <c r="AA78">
        <f>'Average Left'!AA78+'STDEV Left'!AA78</f>
        <v>-347.75326140712281</v>
      </c>
      <c r="AB78">
        <f>'Average Left'!AB78+'STDEV Left'!AB78</f>
        <v>-279.43219012849926</v>
      </c>
      <c r="AC78">
        <f>'Average Left'!AC78+'STDEV Left'!AC78</f>
        <v>-26.342271625087925</v>
      </c>
      <c r="AD78">
        <f>'Average Left'!AD78+'STDEV Left'!AD78</f>
        <v>-424.49556509966089</v>
      </c>
      <c r="AE78">
        <f>'Average Left'!AE78+'STDEV Left'!AE78</f>
        <v>13.448911155909524</v>
      </c>
      <c r="AF78">
        <f>'Average Left'!AF78+'STDEV Left'!AF78</f>
        <v>-452.11086096519637</v>
      </c>
      <c r="AG78">
        <f>'Average Left'!AG78+'STDEV Left'!AG78</f>
        <v>-436.38959240070386</v>
      </c>
      <c r="AH78">
        <f>'Average Left'!AH78+'STDEV Left'!AH78</f>
        <v>73.796534102338015</v>
      </c>
      <c r="AI78">
        <f>'Average Left'!AI78+'STDEV Left'!AI78</f>
        <v>-9.95312247527258E-2</v>
      </c>
      <c r="AJ78">
        <f>'Average Left'!AJ78+'STDEV Left'!AJ78</f>
        <v>1.8422706502277708</v>
      </c>
      <c r="AK78">
        <f>'Average Left'!AK78+'STDEV Left'!AK78</f>
        <v>0.33027756069986441</v>
      </c>
      <c r="AL78">
        <f>'Average Left'!AL78+'STDEV Left'!AL78</f>
        <v>0.41016570044871514</v>
      </c>
      <c r="AM78">
        <f>'Average Left'!AM78+'STDEV Left'!AM78</f>
        <v>1.2640857089209259</v>
      </c>
      <c r="AN78">
        <f>'Average Left'!AN78+'STDEV Left'!AN78</f>
        <v>0.96211928050528828</v>
      </c>
      <c r="AO78">
        <f>'Average Left'!AO78+'STDEV Left'!AO78</f>
        <v>0.70814342572616762</v>
      </c>
      <c r="AP78">
        <f>'Average Left'!AP78+'STDEV Left'!AP78</f>
        <v>8.3864926586962554</v>
      </c>
      <c r="AQ78">
        <f>'Average Left'!AQ78+'STDEV Left'!AQ78</f>
        <v>2.4448855918187178</v>
      </c>
      <c r="AR78">
        <f>'Average Left'!AR78+'STDEV Left'!AR78</f>
        <v>0.56522721640915885</v>
      </c>
      <c r="AS78">
        <f>'Average Left'!AS78+'STDEV Left'!AS78</f>
        <v>0.63539208365644484</v>
      </c>
      <c r="AT78">
        <f>'Average Left'!AT78+'STDEV Left'!AT78</f>
        <v>22.702161114698399</v>
      </c>
    </row>
    <row r="79" spans="1:46" x14ac:dyDescent="0.25">
      <c r="A79">
        <v>77</v>
      </c>
      <c r="B79">
        <f>'Average Left'!B79+'STDEV Left'!B79</f>
        <v>5.532075714069455</v>
      </c>
      <c r="C79">
        <f>'Average Left'!C79+'STDEV Left'!C79</f>
        <v>0.56170543017477892</v>
      </c>
      <c r="D79">
        <f>'Average Left'!D79+'STDEV Left'!D79</f>
        <v>0.66693393234745468</v>
      </c>
      <c r="E79">
        <f>'Average Left'!E79+'STDEV Left'!E79</f>
        <v>-0.13911204716204048</v>
      </c>
      <c r="F79">
        <f>'Average Left'!F79+'STDEV Left'!F79</f>
        <v>1.4222392706578613</v>
      </c>
      <c r="G79">
        <f>'Average Left'!G79+'STDEV Left'!G79</f>
        <v>8.9626491753859749</v>
      </c>
      <c r="H79">
        <f>'Average Left'!H79+'STDEV Left'!H79</f>
        <v>-2.0839351378235627</v>
      </c>
      <c r="I79">
        <f>'Average Left'!I79+'STDEV Left'!I79</f>
        <v>3.0401570609217061</v>
      </c>
      <c r="J79">
        <f>'Average Left'!J79+'STDEV Left'!J79</f>
        <v>13.162926113230728</v>
      </c>
      <c r="K79">
        <f>'Average Left'!K79+'STDEV Left'!K79</f>
        <v>2.627519883389799</v>
      </c>
      <c r="L79">
        <f>'Average Left'!L79+'STDEV Left'!L79</f>
        <v>-12.009194603379125</v>
      </c>
      <c r="M79">
        <f>'Average Left'!M79+'STDEV Left'!M79</f>
        <v>-0.53698447086796186</v>
      </c>
      <c r="N79">
        <f>'Average Left'!N79+'STDEV Left'!N79</f>
        <v>8.9082135513386405</v>
      </c>
      <c r="O79">
        <f>'Average Left'!O79+'STDEV Left'!O79</f>
        <v>15.164420310529964</v>
      </c>
      <c r="P79">
        <f>'Average Left'!P79+'STDEV Left'!P79</f>
        <v>22.679556335874725</v>
      </c>
      <c r="Q79">
        <f>'Average Left'!Q79+'STDEV Left'!Q79</f>
        <v>2.3291912277485718</v>
      </c>
      <c r="R79">
        <f>'Average Left'!R79+'STDEV Left'!R79</f>
        <v>-20.166256929236773</v>
      </c>
      <c r="S79">
        <f>'Average Left'!S79+'STDEV Left'!S79</f>
        <v>18.048254150393745</v>
      </c>
      <c r="T79">
        <f>'Average Left'!T79+'STDEV Left'!T79</f>
        <v>2.4205217063327531</v>
      </c>
      <c r="U79">
        <f>'Average Left'!U79+'STDEV Left'!U79</f>
        <v>-117.7095255651635</v>
      </c>
      <c r="V79">
        <f>'Average Left'!V79+'STDEV Left'!V79</f>
        <v>104.56243113372688</v>
      </c>
      <c r="W79">
        <f>'Average Left'!W79+'STDEV Left'!W79</f>
        <v>257.00353593776862</v>
      </c>
      <c r="X79">
        <f>'Average Left'!X79+'STDEV Left'!X79</f>
        <v>110.09360126905122</v>
      </c>
      <c r="Y79">
        <f>'Average Left'!Y79+'STDEV Left'!Y79</f>
        <v>-165.58344421842881</v>
      </c>
      <c r="Z79">
        <f>'Average Left'!Z79+'STDEV Left'!Z79</f>
        <v>170.1560058933868</v>
      </c>
      <c r="AA79">
        <f>'Average Left'!AA79+'STDEV Left'!AA79</f>
        <v>-332.67924262125467</v>
      </c>
      <c r="AB79">
        <f>'Average Left'!AB79+'STDEV Left'!AB79</f>
        <v>-281.721303479352</v>
      </c>
      <c r="AC79">
        <f>'Average Left'!AC79+'STDEV Left'!AC79</f>
        <v>-36.780224502315782</v>
      </c>
      <c r="AD79">
        <f>'Average Left'!AD79+'STDEV Left'!AD79</f>
        <v>-421.78473548547805</v>
      </c>
      <c r="AE79">
        <f>'Average Left'!AE79+'STDEV Left'!AE79</f>
        <v>31.524671923879726</v>
      </c>
      <c r="AF79">
        <f>'Average Left'!AF79+'STDEV Left'!AF79</f>
        <v>-453.05716508976462</v>
      </c>
      <c r="AG79">
        <f>'Average Left'!AG79+'STDEV Left'!AG79</f>
        <v>-472.12050742664422</v>
      </c>
      <c r="AH79">
        <f>'Average Left'!AH79+'STDEV Left'!AH79</f>
        <v>72.133392055281178</v>
      </c>
      <c r="AI79">
        <f>'Average Left'!AI79+'STDEV Left'!AI79</f>
        <v>-0.12928062453319988</v>
      </c>
      <c r="AJ79">
        <f>'Average Left'!AJ79+'STDEV Left'!AJ79</f>
        <v>1.7870113913117867</v>
      </c>
      <c r="AK79">
        <f>'Average Left'!AK79+'STDEV Left'!AK79</f>
        <v>0.33087350333119347</v>
      </c>
      <c r="AL79">
        <f>'Average Left'!AL79+'STDEV Left'!AL79</f>
        <v>0.22156371576535072</v>
      </c>
      <c r="AM79">
        <f>'Average Left'!AM79+'STDEV Left'!AM79</f>
        <v>1.1480202621075286</v>
      </c>
      <c r="AN79">
        <f>'Average Left'!AN79+'STDEV Left'!AN79</f>
        <v>0.94810825702489021</v>
      </c>
      <c r="AO79">
        <f>'Average Left'!AO79+'STDEV Left'!AO79</f>
        <v>0.68480161247179949</v>
      </c>
      <c r="AP79">
        <f>'Average Left'!AP79+'STDEV Left'!AP79</f>
        <v>7.6129659327146459</v>
      </c>
      <c r="AQ79">
        <f>'Average Left'!AQ79+'STDEV Left'!AQ79</f>
        <v>2.3856497664367442</v>
      </c>
      <c r="AR79">
        <f>'Average Left'!AR79+'STDEV Left'!AR79</f>
        <v>0.55243750263814195</v>
      </c>
      <c r="AS79">
        <f>'Average Left'!AS79+'STDEV Left'!AS79</f>
        <v>0.62378149040747688</v>
      </c>
      <c r="AT79">
        <f>'Average Left'!AT79+'STDEV Left'!AT79</f>
        <v>22.668542053906151</v>
      </c>
    </row>
    <row r="80" spans="1:46" x14ac:dyDescent="0.25">
      <c r="A80">
        <v>78</v>
      </c>
      <c r="B80">
        <f>'Average Left'!B80+'STDEV Left'!B80</f>
        <v>5.5350885095846456</v>
      </c>
      <c r="C80">
        <f>'Average Left'!C80+'STDEV Left'!C80</f>
        <v>0.56217521289814876</v>
      </c>
      <c r="D80">
        <f>'Average Left'!D80+'STDEV Left'!D80</f>
        <v>0.66434136220763873</v>
      </c>
      <c r="E80">
        <f>'Average Left'!E80+'STDEV Left'!E80</f>
        <v>-0.13489195333721402</v>
      </c>
      <c r="F80">
        <f>'Average Left'!F80+'STDEV Left'!F80</f>
        <v>1.3370631382769196</v>
      </c>
      <c r="G80">
        <f>'Average Left'!G80+'STDEV Left'!G80</f>
        <v>8.8119769911148786</v>
      </c>
      <c r="H80">
        <f>'Average Left'!H80+'STDEV Left'!H80</f>
        <v>-1.950890050922113</v>
      </c>
      <c r="I80">
        <f>'Average Left'!I80+'STDEV Left'!I80</f>
        <v>3.3771859111417881</v>
      </c>
      <c r="J80">
        <f>'Average Left'!J80+'STDEV Left'!J80</f>
        <v>13.231328026006452</v>
      </c>
      <c r="K80">
        <f>'Average Left'!K80+'STDEV Left'!K80</f>
        <v>2.3965669249903714</v>
      </c>
      <c r="L80">
        <f>'Average Left'!L80+'STDEV Left'!L80</f>
        <v>-11.767092525143912</v>
      </c>
      <c r="M80">
        <f>'Average Left'!M80+'STDEV Left'!M80</f>
        <v>-1.0909187084168153</v>
      </c>
      <c r="N80">
        <f>'Average Left'!N80+'STDEV Left'!N80</f>
        <v>8.5291127767272172</v>
      </c>
      <c r="O80">
        <f>'Average Left'!O80+'STDEV Left'!O80</f>
        <v>15.042014434020899</v>
      </c>
      <c r="P80">
        <f>'Average Left'!P80+'STDEV Left'!P80</f>
        <v>22.145656699320504</v>
      </c>
      <c r="Q80">
        <f>'Average Left'!Q80+'STDEV Left'!Q80</f>
        <v>2.3331155836732678</v>
      </c>
      <c r="R80">
        <f>'Average Left'!R80+'STDEV Left'!R80</f>
        <v>-20.819278370633722</v>
      </c>
      <c r="S80">
        <f>'Average Left'!S80+'STDEV Left'!S80</f>
        <v>17.412884695954936</v>
      </c>
      <c r="T80">
        <f>'Average Left'!T80+'STDEV Left'!T80</f>
        <v>2.4333479566374425</v>
      </c>
      <c r="U80">
        <f>'Average Left'!U80+'STDEV Left'!U80</f>
        <v>-118.61972816258999</v>
      </c>
      <c r="V80">
        <f>'Average Left'!V80+'STDEV Left'!V80</f>
        <v>104.80100979257094</v>
      </c>
      <c r="W80">
        <f>'Average Left'!W80+'STDEV Left'!W80</f>
        <v>260.23710369661342</v>
      </c>
      <c r="X80">
        <f>'Average Left'!X80+'STDEV Left'!X80</f>
        <v>122.22481799578662</v>
      </c>
      <c r="Y80">
        <f>'Average Left'!Y80+'STDEV Left'!Y80</f>
        <v>-168.21703010282954</v>
      </c>
      <c r="Z80">
        <f>'Average Left'!Z80+'STDEV Left'!Z80</f>
        <v>169.79348658665691</v>
      </c>
      <c r="AA80">
        <f>'Average Left'!AA80+'STDEV Left'!AA80</f>
        <v>-315.94238858410222</v>
      </c>
      <c r="AB80">
        <f>'Average Left'!AB80+'STDEV Left'!AB80</f>
        <v>-281.42309524555634</v>
      </c>
      <c r="AC80">
        <f>'Average Left'!AC80+'STDEV Left'!AC80</f>
        <v>-30.87061138179741</v>
      </c>
      <c r="AD80">
        <f>'Average Left'!AD80+'STDEV Left'!AD80</f>
        <v>-419.54020926919577</v>
      </c>
      <c r="AE80">
        <f>'Average Left'!AE80+'STDEV Left'!AE80</f>
        <v>45.149429867705024</v>
      </c>
      <c r="AF80">
        <f>'Average Left'!AF80+'STDEV Left'!AF80</f>
        <v>-454.9652741937179</v>
      </c>
      <c r="AG80">
        <f>'Average Left'!AG80+'STDEV Left'!AG80</f>
        <v>-512.39543314957643</v>
      </c>
      <c r="AH80">
        <f>'Average Left'!AH80+'STDEV Left'!AH80</f>
        <v>68.144956174210904</v>
      </c>
      <c r="AI80">
        <f>'Average Left'!AI80+'STDEV Left'!AI80</f>
        <v>-0.20399288316774356</v>
      </c>
      <c r="AJ80">
        <f>'Average Left'!AJ80+'STDEV Left'!AJ80</f>
        <v>1.7365056391790477</v>
      </c>
      <c r="AK80">
        <f>'Average Left'!AK80+'STDEV Left'!AK80</f>
        <v>0.32940413157356352</v>
      </c>
      <c r="AL80">
        <f>'Average Left'!AL80+'STDEV Left'!AL80</f>
        <v>-0.19393367122638772</v>
      </c>
      <c r="AM80">
        <f>'Average Left'!AM80+'STDEV Left'!AM80</f>
        <v>1.0357075821019341</v>
      </c>
      <c r="AN80">
        <f>'Average Left'!AN80+'STDEV Left'!AN80</f>
        <v>0.93542951890366655</v>
      </c>
      <c r="AO80">
        <f>'Average Left'!AO80+'STDEV Left'!AO80</f>
        <v>0.65830719785923275</v>
      </c>
      <c r="AP80">
        <f>'Average Left'!AP80+'STDEV Left'!AP80</f>
        <v>6.8522557768513348</v>
      </c>
      <c r="AQ80">
        <f>'Average Left'!AQ80+'STDEV Left'!AQ80</f>
        <v>2.3267116240861618</v>
      </c>
      <c r="AR80">
        <f>'Average Left'!AR80+'STDEV Left'!AR80</f>
        <v>0.53556413669071656</v>
      </c>
      <c r="AS80">
        <f>'Average Left'!AS80+'STDEV Left'!AS80</f>
        <v>0.6116215787371726</v>
      </c>
      <c r="AT80">
        <f>'Average Left'!AT80+'STDEV Left'!AT80</f>
        <v>22.651515971893012</v>
      </c>
    </row>
    <row r="81" spans="1:46" x14ac:dyDescent="0.25">
      <c r="A81">
        <v>79</v>
      </c>
      <c r="B81">
        <f>'Average Left'!B81+'STDEV Left'!B81</f>
        <v>5.5370372132713399</v>
      </c>
      <c r="C81">
        <f>'Average Left'!C81+'STDEV Left'!C81</f>
        <v>0.56265313650982351</v>
      </c>
      <c r="D81">
        <f>'Average Left'!D81+'STDEV Left'!D81</f>
        <v>0.65671823565346954</v>
      </c>
      <c r="E81">
        <f>'Average Left'!E81+'STDEV Left'!E81</f>
        <v>-0.13094245614921307</v>
      </c>
      <c r="F81">
        <f>'Average Left'!F81+'STDEV Left'!F81</f>
        <v>1.254219255458014</v>
      </c>
      <c r="G81">
        <f>'Average Left'!G81+'STDEV Left'!G81</f>
        <v>8.6577693398183957</v>
      </c>
      <c r="H81">
        <f>'Average Left'!H81+'STDEV Left'!H81</f>
        <v>-1.8153908859816776</v>
      </c>
      <c r="I81">
        <f>'Average Left'!I81+'STDEV Left'!I81</f>
        <v>3.7158087495417673</v>
      </c>
      <c r="J81">
        <f>'Average Left'!J81+'STDEV Left'!J81</f>
        <v>13.318132696717038</v>
      </c>
      <c r="K81">
        <f>'Average Left'!K81+'STDEV Left'!K81</f>
        <v>2.1612983228307945</v>
      </c>
      <c r="L81">
        <f>'Average Left'!L81+'STDEV Left'!L81</f>
        <v>-11.52800797936003</v>
      </c>
      <c r="M81">
        <f>'Average Left'!M81+'STDEV Left'!M81</f>
        <v>-1.6209328664767026</v>
      </c>
      <c r="N81">
        <f>'Average Left'!N81+'STDEV Left'!N81</f>
        <v>8.1488707906027926</v>
      </c>
      <c r="O81">
        <f>'Average Left'!O81+'STDEV Left'!O81</f>
        <v>14.893759988746037</v>
      </c>
      <c r="P81">
        <f>'Average Left'!P81+'STDEV Left'!P81</f>
        <v>21.615769711520056</v>
      </c>
      <c r="Q81">
        <f>'Average Left'!Q81+'STDEV Left'!Q81</f>
        <v>2.3575236884066815</v>
      </c>
      <c r="R81">
        <f>'Average Left'!R81+'STDEV Left'!R81</f>
        <v>-21.462834787571779</v>
      </c>
      <c r="S81">
        <f>'Average Left'!S81+'STDEV Left'!S81</f>
        <v>16.679013424808367</v>
      </c>
      <c r="T81">
        <f>'Average Left'!T81+'STDEV Left'!T81</f>
        <v>2.4267262053381753</v>
      </c>
      <c r="U81">
        <f>'Average Left'!U81+'STDEV Left'!U81</f>
        <v>-119.25998279064765</v>
      </c>
      <c r="V81">
        <f>'Average Left'!V81+'STDEV Left'!V81</f>
        <v>104.80387430349813</v>
      </c>
      <c r="W81">
        <f>'Average Left'!W81+'STDEV Left'!W81</f>
        <v>262.53329007252142</v>
      </c>
      <c r="X81">
        <f>'Average Left'!X81+'STDEV Left'!X81</f>
        <v>134.00395552298579</v>
      </c>
      <c r="Y81">
        <f>'Average Left'!Y81+'STDEV Left'!Y81</f>
        <v>-170.75512987098119</v>
      </c>
      <c r="Z81">
        <f>'Average Left'!Z81+'STDEV Left'!Z81</f>
        <v>168.14362176843611</v>
      </c>
      <c r="AA81">
        <f>'Average Left'!AA81+'STDEV Left'!AA81</f>
        <v>-298.31920935350234</v>
      </c>
      <c r="AB81">
        <f>'Average Left'!AB81+'STDEV Left'!AB81</f>
        <v>-280.29697709217203</v>
      </c>
      <c r="AC81">
        <f>'Average Left'!AC81+'STDEV Left'!AC81</f>
        <v>-15.581707142857752</v>
      </c>
      <c r="AD81">
        <f>'Average Left'!AD81+'STDEV Left'!AD81</f>
        <v>-417.36552532398434</v>
      </c>
      <c r="AE81">
        <f>'Average Left'!AE81+'STDEV Left'!AE81</f>
        <v>56.027786295282844</v>
      </c>
      <c r="AF81">
        <f>'Average Left'!AF81+'STDEV Left'!AF81</f>
        <v>-461.44945509150347</v>
      </c>
      <c r="AG81">
        <f>'Average Left'!AG81+'STDEV Left'!AG81</f>
        <v>-555.83102880141905</v>
      </c>
      <c r="AH81">
        <f>'Average Left'!AH81+'STDEV Left'!AH81</f>
        <v>62.555361107629949</v>
      </c>
      <c r="AI81">
        <f>'Average Left'!AI81+'STDEV Left'!AI81</f>
        <v>-0.33022507377759003</v>
      </c>
      <c r="AJ81">
        <f>'Average Left'!AJ81+'STDEV Left'!AJ81</f>
        <v>1.6818333776833536</v>
      </c>
      <c r="AK81">
        <f>'Average Left'!AK81+'STDEV Left'!AK81</f>
        <v>0.32574962810088187</v>
      </c>
      <c r="AL81">
        <f>'Average Left'!AL81+'STDEV Left'!AL81</f>
        <v>-0.89911619329749115</v>
      </c>
      <c r="AM81">
        <f>'Average Left'!AM81+'STDEV Left'!AM81</f>
        <v>0.92377088623573844</v>
      </c>
      <c r="AN81">
        <f>'Average Left'!AN81+'STDEV Left'!AN81</f>
        <v>0.92304083582095908</v>
      </c>
      <c r="AO81">
        <f>'Average Left'!AO81+'STDEV Left'!AO81</f>
        <v>0.62950118980226266</v>
      </c>
      <c r="AP81">
        <f>'Average Left'!AP81+'STDEV Left'!AP81</f>
        <v>6.0832343817356094</v>
      </c>
      <c r="AQ81">
        <f>'Average Left'!AQ81+'STDEV Left'!AQ81</f>
        <v>2.2665303713471712</v>
      </c>
      <c r="AR81">
        <f>'Average Left'!AR81+'STDEV Left'!AR81</f>
        <v>0.51738054510283049</v>
      </c>
      <c r="AS81">
        <f>'Average Left'!AS81+'STDEV Left'!AS81</f>
        <v>0.59920638861039133</v>
      </c>
      <c r="AT81">
        <f>'Average Left'!AT81+'STDEV Left'!AT81</f>
        <v>22.586913607102399</v>
      </c>
    </row>
    <row r="82" spans="1:46" x14ac:dyDescent="0.25">
      <c r="A82">
        <v>80</v>
      </c>
      <c r="B82">
        <f>'Average Left'!B82+'STDEV Left'!B82</f>
        <v>5.5396744323379492</v>
      </c>
      <c r="C82">
        <f>'Average Left'!C82+'STDEV Left'!C82</f>
        <v>0.5631318221829803</v>
      </c>
      <c r="D82">
        <f>'Average Left'!D82+'STDEV Left'!D82</f>
        <v>0.64511591595072038</v>
      </c>
      <c r="E82">
        <f>'Average Left'!E82+'STDEV Left'!E82</f>
        <v>-0.12912992780679053</v>
      </c>
      <c r="F82">
        <f>'Average Left'!F82+'STDEV Left'!F82</f>
        <v>1.1760848871064842</v>
      </c>
      <c r="G82">
        <f>'Average Left'!G82+'STDEV Left'!G82</f>
        <v>8.5035749477653564</v>
      </c>
      <c r="H82">
        <f>'Average Left'!H82+'STDEV Left'!H82</f>
        <v>-1.6785115939585542</v>
      </c>
      <c r="I82">
        <f>'Average Left'!I82+'STDEV Left'!I82</f>
        <v>4.0550805349980292</v>
      </c>
      <c r="J82">
        <f>'Average Left'!J82+'STDEV Left'!J82</f>
        <v>13.428577239343209</v>
      </c>
      <c r="K82">
        <f>'Average Left'!K82+'STDEV Left'!K82</f>
        <v>1.9266927003619949</v>
      </c>
      <c r="L82">
        <f>'Average Left'!L82+'STDEV Left'!L82</f>
        <v>-11.288755587153503</v>
      </c>
      <c r="M82">
        <f>'Average Left'!M82+'STDEV Left'!M82</f>
        <v>-2.1508351126698915</v>
      </c>
      <c r="N82">
        <f>'Average Left'!N82+'STDEV Left'!N82</f>
        <v>7.7689105777016838</v>
      </c>
      <c r="O82">
        <f>'Average Left'!O82+'STDEV Left'!O82</f>
        <v>14.747686718736663</v>
      </c>
      <c r="P82">
        <f>'Average Left'!P82+'STDEV Left'!P82</f>
        <v>21.085996040509247</v>
      </c>
      <c r="Q82">
        <f>'Average Left'!Q82+'STDEV Left'!Q82</f>
        <v>2.3982715473178544</v>
      </c>
      <c r="R82">
        <f>'Average Left'!R82+'STDEV Left'!R82</f>
        <v>-22.105716823341417</v>
      </c>
      <c r="S82">
        <f>'Average Left'!S82+'STDEV Left'!S82</f>
        <v>15.950459946857865</v>
      </c>
      <c r="T82">
        <f>'Average Left'!T82+'STDEV Left'!T82</f>
        <v>2.4205760479895702</v>
      </c>
      <c r="U82">
        <f>'Average Left'!U82+'STDEV Left'!U82</f>
        <v>-119.55913629087337</v>
      </c>
      <c r="V82">
        <f>'Average Left'!V82+'STDEV Left'!V82</f>
        <v>104.87246553604956</v>
      </c>
      <c r="W82">
        <f>'Average Left'!W82+'STDEV Left'!W82</f>
        <v>265.12822319484258</v>
      </c>
      <c r="X82">
        <f>'Average Left'!X82+'STDEV Left'!X82</f>
        <v>145.81621994728198</v>
      </c>
      <c r="Y82">
        <f>'Average Left'!Y82+'STDEV Left'!Y82</f>
        <v>-172.91898970250489</v>
      </c>
      <c r="Z82">
        <f>'Average Left'!Z82+'STDEV Left'!Z82</f>
        <v>166.69309791507663</v>
      </c>
      <c r="AA82">
        <f>'Average Left'!AA82+'STDEV Left'!AA82</f>
        <v>-280.55967917842077</v>
      </c>
      <c r="AB82">
        <f>'Average Left'!AB82+'STDEV Left'!AB82</f>
        <v>-277.94856405029373</v>
      </c>
      <c r="AC82">
        <f>'Average Left'!AC82+'STDEV Left'!AC82</f>
        <v>4.0464585177197492</v>
      </c>
      <c r="AD82">
        <f>'Average Left'!AD82+'STDEV Left'!AD82</f>
        <v>-414.94316564533125</v>
      </c>
      <c r="AE82">
        <f>'Average Left'!AE82+'STDEV Left'!AE82</f>
        <v>66.944650735951711</v>
      </c>
      <c r="AF82">
        <f>'Average Left'!AF82+'STDEV Left'!AF82</f>
        <v>-464.11300682476184</v>
      </c>
      <c r="AG82">
        <f>'Average Left'!AG82+'STDEV Left'!AG82</f>
        <v>-599.26500808817286</v>
      </c>
      <c r="AH82">
        <f>'Average Left'!AH82+'STDEV Left'!AH82</f>
        <v>57.238911622754095</v>
      </c>
      <c r="AI82">
        <f>'Average Left'!AI82+'STDEV Left'!AI82</f>
        <v>-0.45545347013233661</v>
      </c>
      <c r="AJ82">
        <f>'Average Left'!AJ82+'STDEV Left'!AJ82</f>
        <v>1.6289789033656055</v>
      </c>
      <c r="AK82">
        <f>'Average Left'!AK82+'STDEV Left'!AK82</f>
        <v>0.32215435284459887</v>
      </c>
      <c r="AL82">
        <f>'Average Left'!AL82+'STDEV Left'!AL82</f>
        <v>-1.6005076376530045</v>
      </c>
      <c r="AM82">
        <f>'Average Left'!AM82+'STDEV Left'!AM82</f>
        <v>0.81208129498165982</v>
      </c>
      <c r="AN82">
        <f>'Average Left'!AN82+'STDEV Left'!AN82</f>
        <v>0.91084199905039887</v>
      </c>
      <c r="AO82">
        <f>'Average Left'!AO82+'STDEV Left'!AO82</f>
        <v>0.60069573644101837</v>
      </c>
      <c r="AP82">
        <f>'Average Left'!AP82+'STDEV Left'!AP82</f>
        <v>5.3147732842233371</v>
      </c>
      <c r="AQ82">
        <f>'Average Left'!AQ82+'STDEV Left'!AQ82</f>
        <v>2.2065567971057933</v>
      </c>
      <c r="AR82">
        <f>'Average Left'!AR82+'STDEV Left'!AR82</f>
        <v>0.49920468903196119</v>
      </c>
      <c r="AS82">
        <f>'Average Left'!AS82+'STDEV Left'!AS82</f>
        <v>0.58679252077111976</v>
      </c>
      <c r="AT82">
        <f>'Average Left'!AT82+'STDEV Left'!AT82</f>
        <v>22.837733616538586</v>
      </c>
    </row>
    <row r="83" spans="1:46" x14ac:dyDescent="0.25">
      <c r="A83">
        <v>81</v>
      </c>
      <c r="B83">
        <f>'Average Left'!B83+'STDEV Left'!B83</f>
        <v>5.5426550843440117</v>
      </c>
      <c r="C83">
        <f>'Average Left'!C83+'STDEV Left'!C83</f>
        <v>0.56361543698046579</v>
      </c>
      <c r="D83">
        <f>'Average Left'!D83+'STDEV Left'!D83</f>
        <v>0.63586448871781942</v>
      </c>
      <c r="E83">
        <f>'Average Left'!E83+'STDEV Left'!E83</f>
        <v>-0.12565860554418137</v>
      </c>
      <c r="F83">
        <f>'Average Left'!F83+'STDEV Left'!F83</f>
        <v>1.0891583847716857</v>
      </c>
      <c r="G83">
        <f>'Average Left'!G83+'STDEV Left'!G83</f>
        <v>8.3496933350636251</v>
      </c>
      <c r="H83">
        <f>'Average Left'!H83+'STDEV Left'!H83</f>
        <v>-1.5420924164624488</v>
      </c>
      <c r="I83">
        <f>'Average Left'!I83+'STDEV Left'!I83</f>
        <v>4.3967723661613656</v>
      </c>
      <c r="J83">
        <f>'Average Left'!J83+'STDEV Left'!J83</f>
        <v>13.600330406664536</v>
      </c>
      <c r="K83">
        <f>'Average Left'!K83+'STDEV Left'!K83</f>
        <v>1.6895030121869175</v>
      </c>
      <c r="L83">
        <f>'Average Left'!L83+'STDEV Left'!L83</f>
        <v>-11.054993530758736</v>
      </c>
      <c r="M83">
        <f>'Average Left'!M83+'STDEV Left'!M83</f>
        <v>-2.6579275996361091</v>
      </c>
      <c r="N83">
        <f>'Average Left'!N83+'STDEV Left'!N83</f>
        <v>7.3883111282161131</v>
      </c>
      <c r="O83">
        <f>'Average Left'!O83+'STDEV Left'!O83</f>
        <v>14.591856123742771</v>
      </c>
      <c r="P83">
        <f>'Average Left'!P83+'STDEV Left'!P83</f>
        <v>20.55911599967056</v>
      </c>
      <c r="Q83">
        <f>'Average Left'!Q83+'STDEV Left'!Q83</f>
        <v>2.4682677862621132</v>
      </c>
      <c r="R83">
        <f>'Average Left'!R83+'STDEV Left'!R83</f>
        <v>-22.73240159370868</v>
      </c>
      <c r="S83">
        <f>'Average Left'!S83+'STDEV Left'!S83</f>
        <v>15.171239267314261</v>
      </c>
      <c r="T83">
        <f>'Average Left'!T83+'STDEV Left'!T83</f>
        <v>2.3926489523718653</v>
      </c>
      <c r="U83">
        <f>'Average Left'!U83+'STDEV Left'!U83</f>
        <v>-119.32737007357895</v>
      </c>
      <c r="V83">
        <f>'Average Left'!V83+'STDEV Left'!V83</f>
        <v>104.07500859477535</v>
      </c>
      <c r="W83">
        <f>'Average Left'!W83+'STDEV Left'!W83</f>
        <v>267.45741577304102</v>
      </c>
      <c r="X83">
        <f>'Average Left'!X83+'STDEV Left'!X83</f>
        <v>157.07587260354813</v>
      </c>
      <c r="Y83">
        <f>'Average Left'!Y83+'STDEV Left'!Y83</f>
        <v>-173.13617043622622</v>
      </c>
      <c r="Z83">
        <f>'Average Left'!Z83+'STDEV Left'!Z83</f>
        <v>164.88805464088207</v>
      </c>
      <c r="AA83">
        <f>'Average Left'!AA83+'STDEV Left'!AA83</f>
        <v>-260.38437676860258</v>
      </c>
      <c r="AB83">
        <f>'Average Left'!AB83+'STDEV Left'!AB83</f>
        <v>-271.55322612663218</v>
      </c>
      <c r="AC83">
        <f>'Average Left'!AC83+'STDEV Left'!AC83</f>
        <v>16.452601370813873</v>
      </c>
      <c r="AD83">
        <f>'Average Left'!AD83+'STDEV Left'!AD83</f>
        <v>-413.62891674695982</v>
      </c>
      <c r="AE83">
        <f>'Average Left'!AE83+'STDEV Left'!AE83</f>
        <v>71.90496513771069</v>
      </c>
      <c r="AF83">
        <f>'Average Left'!AF83+'STDEV Left'!AF83</f>
        <v>-466.35134176514083</v>
      </c>
      <c r="AG83">
        <f>'Average Left'!AG83+'STDEV Left'!AG83</f>
        <v>-645.15590153776407</v>
      </c>
      <c r="AH83">
        <f>'Average Left'!AH83+'STDEV Left'!AH83</f>
        <v>50.855233136150076</v>
      </c>
      <c r="AI83">
        <f>'Average Left'!AI83+'STDEV Left'!AI83</f>
        <v>-0.58202982866497111</v>
      </c>
      <c r="AJ83">
        <f>'Average Left'!AJ83+'STDEV Left'!AJ83</f>
        <v>1.558366489368173</v>
      </c>
      <c r="AK83">
        <f>'Average Left'!AK83+'STDEV Left'!AK83</f>
        <v>0.3150558773345013</v>
      </c>
      <c r="AL83">
        <f>'Average Left'!AL83+'STDEV Left'!AL83</f>
        <v>-2.1693692268194615</v>
      </c>
      <c r="AM83">
        <f>'Average Left'!AM83+'STDEV Left'!AM83</f>
        <v>0.70920664606352268</v>
      </c>
      <c r="AN83">
        <f>'Average Left'!AN83+'STDEV Left'!AN83</f>
        <v>0.89353546038546572</v>
      </c>
      <c r="AO83">
        <f>'Average Left'!AO83+'STDEV Left'!AO83</f>
        <v>0.56957187629280726</v>
      </c>
      <c r="AP83">
        <f>'Average Left'!AP83+'STDEV Left'!AP83</f>
        <v>4.6105310706329004</v>
      </c>
      <c r="AQ83">
        <f>'Average Left'!AQ83+'STDEV Left'!AQ83</f>
        <v>2.1395609371702715</v>
      </c>
      <c r="AR83">
        <f>'Average Left'!AR83+'STDEV Left'!AR83</f>
        <v>0.47614591906437737</v>
      </c>
      <c r="AS83">
        <f>'Average Left'!AS83+'STDEV Left'!AS83</f>
        <v>0.57240133510744184</v>
      </c>
      <c r="AT83">
        <f>'Average Left'!AT83+'STDEV Left'!AT83</f>
        <v>23.159476415512714</v>
      </c>
    </row>
    <row r="84" spans="1:46" x14ac:dyDescent="0.25">
      <c r="A84">
        <v>82</v>
      </c>
      <c r="B84">
        <f>'Average Left'!B84+'STDEV Left'!B84</f>
        <v>5.5454528489341035</v>
      </c>
      <c r="C84">
        <f>'Average Left'!C84+'STDEV Left'!C84</f>
        <v>0.56410686540317501</v>
      </c>
      <c r="D84">
        <f>'Average Left'!D84+'STDEV Left'!D84</f>
        <v>0.6216543461946038</v>
      </c>
      <c r="E84">
        <f>'Average Left'!E84+'STDEV Left'!E84</f>
        <v>-0.12058018525020614</v>
      </c>
      <c r="F84">
        <f>'Average Left'!F84+'STDEV Left'!F84</f>
        <v>0.99972574411388493</v>
      </c>
      <c r="G84">
        <f>'Average Left'!G84+'STDEV Left'!G84</f>
        <v>8.1919192053567276</v>
      </c>
      <c r="H84">
        <f>'Average Left'!H84+'STDEV Left'!H84</f>
        <v>-1.4065280584336621</v>
      </c>
      <c r="I84">
        <f>'Average Left'!I84+'STDEV Left'!I84</f>
        <v>4.7357387027491793</v>
      </c>
      <c r="J84">
        <f>'Average Left'!J84+'STDEV Left'!J84</f>
        <v>13.796494386748277</v>
      </c>
      <c r="K84">
        <f>'Average Left'!K84+'STDEV Left'!K84</f>
        <v>1.4474209431840652</v>
      </c>
      <c r="L84">
        <f>'Average Left'!L84+'STDEV Left'!L84</f>
        <v>-10.82770592208594</v>
      </c>
      <c r="M84">
        <f>'Average Left'!M84+'STDEV Left'!M84</f>
        <v>-3.1302734155709011</v>
      </c>
      <c r="N84">
        <f>'Average Left'!N84+'STDEV Left'!N84</f>
        <v>7.0061552319388642</v>
      </c>
      <c r="O84">
        <f>'Average Left'!O84+'STDEV Left'!O84</f>
        <v>14.416032126505957</v>
      </c>
      <c r="P84">
        <f>'Average Left'!P84+'STDEV Left'!P84</f>
        <v>20.033731035464847</v>
      </c>
      <c r="Q84">
        <f>'Average Left'!Q84+'STDEV Left'!Q84</f>
        <v>2.5494546105229206</v>
      </c>
      <c r="R84">
        <f>'Average Left'!R84+'STDEV Left'!R84</f>
        <v>-23.342257427539153</v>
      </c>
      <c r="S84">
        <f>'Average Left'!S84+'STDEV Left'!S84</f>
        <v>14.260246882272121</v>
      </c>
      <c r="T84">
        <f>'Average Left'!T84+'STDEV Left'!T84</f>
        <v>2.3584359352871855</v>
      </c>
      <c r="U84">
        <f>'Average Left'!U84+'STDEV Left'!U84</f>
        <v>-118.57024453609452</v>
      </c>
      <c r="V84">
        <f>'Average Left'!V84+'STDEV Left'!V84</f>
        <v>103.32667951897884</v>
      </c>
      <c r="W84">
        <f>'Average Left'!W84+'STDEV Left'!W84</f>
        <v>268.96991970464995</v>
      </c>
      <c r="X84">
        <f>'Average Left'!X84+'STDEV Left'!X84</f>
        <v>167.65632491584222</v>
      </c>
      <c r="Y84">
        <f>'Average Left'!Y84+'STDEV Left'!Y84</f>
        <v>-172.09069295381474</v>
      </c>
      <c r="Z84">
        <f>'Average Left'!Z84+'STDEV Left'!Z84</f>
        <v>163.00824054261597</v>
      </c>
      <c r="AA84">
        <f>'Average Left'!AA84+'STDEV Left'!AA84</f>
        <v>-239.59014699587448</v>
      </c>
      <c r="AB84">
        <f>'Average Left'!AB84+'STDEV Left'!AB84</f>
        <v>-264.01021527762737</v>
      </c>
      <c r="AC84">
        <f>'Average Left'!AC84+'STDEV Left'!AC84</f>
        <v>27.687000810672458</v>
      </c>
      <c r="AD84">
        <f>'Average Left'!AD84+'STDEV Left'!AD84</f>
        <v>-412.06420636360122</v>
      </c>
      <c r="AE84">
        <f>'Average Left'!AE84+'STDEV Left'!AE84</f>
        <v>74.152995082443624</v>
      </c>
      <c r="AF84">
        <f>'Average Left'!AF84+'STDEV Left'!AF84</f>
        <v>-469.06473482730252</v>
      </c>
      <c r="AG84">
        <f>'Average Left'!AG84+'STDEV Left'!AG84</f>
        <v>-695.54074070798424</v>
      </c>
      <c r="AH84">
        <f>'Average Left'!AH84+'STDEV Left'!AH84</f>
        <v>42.236192243016689</v>
      </c>
      <c r="AI84">
        <f>'Average Left'!AI84+'STDEV Left'!AI84</f>
        <v>-0.69889348324289824</v>
      </c>
      <c r="AJ84">
        <f>'Average Left'!AJ84+'STDEV Left'!AJ84</f>
        <v>1.4891331010298516</v>
      </c>
      <c r="AK84">
        <f>'Average Left'!AK84+'STDEV Left'!AK84</f>
        <v>0.30158483119031443</v>
      </c>
      <c r="AL84">
        <f>'Average Left'!AL84+'STDEV Left'!AL84</f>
        <v>-2.6086650230286512</v>
      </c>
      <c r="AM84">
        <f>'Average Left'!AM84+'STDEV Left'!AM84</f>
        <v>0.62291600631890642</v>
      </c>
      <c r="AN84">
        <f>'Average Left'!AN84+'STDEV Left'!AN84</f>
        <v>0.87644111076230291</v>
      </c>
      <c r="AO84">
        <f>'Average Left'!AO84+'STDEV Left'!AO84</f>
        <v>0.53413018454707584</v>
      </c>
      <c r="AP84">
        <f>'Average Left'!AP84+'STDEV Left'!AP84</f>
        <v>4.0126115009102348</v>
      </c>
      <c r="AQ84">
        <f>'Average Left'!AQ84+'STDEV Left'!AQ84</f>
        <v>2.0594929786288163</v>
      </c>
      <c r="AR84">
        <f>'Average Left'!AR84+'STDEV Left'!AR84</f>
        <v>0.4520836957433842</v>
      </c>
      <c r="AS84">
        <f>'Average Left'!AS84+'STDEV Left'!AS84</f>
        <v>0.55493810487755979</v>
      </c>
      <c r="AT84">
        <f>'Average Left'!AT84+'STDEV Left'!AT84</f>
        <v>23.244712101535224</v>
      </c>
    </row>
    <row r="85" spans="1:46" x14ac:dyDescent="0.25">
      <c r="A85">
        <v>83</v>
      </c>
      <c r="B85">
        <f>'Average Left'!B85+'STDEV Left'!B85</f>
        <v>5.5488657307374947</v>
      </c>
      <c r="C85">
        <f>'Average Left'!C85+'STDEV Left'!C85</f>
        <v>0.56459917040342855</v>
      </c>
      <c r="D85">
        <f>'Average Left'!D85+'STDEV Left'!D85</f>
        <v>0.60157956872471652</v>
      </c>
      <c r="E85">
        <f>'Average Left'!E85+'STDEV Left'!E85</f>
        <v>-0.11547203255596594</v>
      </c>
      <c r="F85">
        <f>'Average Left'!F85+'STDEV Left'!F85</f>
        <v>0.91499875059032709</v>
      </c>
      <c r="G85">
        <f>'Average Left'!G85+'STDEV Left'!G85</f>
        <v>8.0345653620368029</v>
      </c>
      <c r="H85">
        <f>'Average Left'!H85+'STDEV Left'!H85</f>
        <v>-1.2704353049489963</v>
      </c>
      <c r="I85">
        <f>'Average Left'!I85+'STDEV Left'!I85</f>
        <v>5.0752686752505589</v>
      </c>
      <c r="J85">
        <f>'Average Left'!J85+'STDEV Left'!J85</f>
        <v>14.011523057271075</v>
      </c>
      <c r="K85">
        <f>'Average Left'!K85+'STDEV Left'!K85</f>
        <v>1.2055073838592472</v>
      </c>
      <c r="L85">
        <f>'Average Left'!L85+'STDEV Left'!L85</f>
        <v>-10.600991033803949</v>
      </c>
      <c r="M85">
        <f>'Average Left'!M85+'STDEV Left'!M85</f>
        <v>-3.601819718360415</v>
      </c>
      <c r="N85">
        <f>'Average Left'!N85+'STDEV Left'!N85</f>
        <v>6.6240472979632017</v>
      </c>
      <c r="O85">
        <f>'Average Left'!O85+'STDEV Left'!O85</f>
        <v>14.244384671523656</v>
      </c>
      <c r="P85">
        <f>'Average Left'!P85+'STDEV Left'!P85</f>
        <v>19.507908654177079</v>
      </c>
      <c r="Q85">
        <f>'Average Left'!Q85+'STDEV Left'!Q85</f>
        <v>2.6362315638768545</v>
      </c>
      <c r="R85">
        <f>'Average Left'!R85+'STDEV Left'!R85</f>
        <v>-23.950524245572321</v>
      </c>
      <c r="S85">
        <f>'Average Left'!S85+'STDEV Left'!S85</f>
        <v>13.354618107851831</v>
      </c>
      <c r="T85">
        <f>'Average Left'!T85+'STDEV Left'!T85</f>
        <v>2.3233254297403088</v>
      </c>
      <c r="U85">
        <f>'Average Left'!U85+'STDEV Left'!U85</f>
        <v>-117.38308834058678</v>
      </c>
      <c r="V85">
        <f>'Average Left'!V85+'STDEV Left'!V85</f>
        <v>102.5843947594575</v>
      </c>
      <c r="W85">
        <f>'Average Left'!W85+'STDEV Left'!W85</f>
        <v>270.82364938814044</v>
      </c>
      <c r="X85">
        <f>'Average Left'!X85+'STDEV Left'!X85</f>
        <v>178.19633811365236</v>
      </c>
      <c r="Y85">
        <f>'Average Left'!Y85+'STDEV Left'!Y85</f>
        <v>-169.59790057279403</v>
      </c>
      <c r="Z85">
        <f>'Average Left'!Z85+'STDEV Left'!Z85</f>
        <v>162.03071562173733</v>
      </c>
      <c r="AA85">
        <f>'Average Left'!AA85+'STDEV Left'!AA85</f>
        <v>-218.52227682468612</v>
      </c>
      <c r="AB85">
        <f>'Average Left'!AB85+'STDEV Left'!AB85</f>
        <v>-255.56874308906006</v>
      </c>
      <c r="AC85">
        <f>'Average Left'!AC85+'STDEV Left'!AC85</f>
        <v>37.390903035361312</v>
      </c>
      <c r="AD85">
        <f>'Average Left'!AD85+'STDEV Left'!AD85</f>
        <v>-410.52669028771169</v>
      </c>
      <c r="AE85">
        <f>'Average Left'!AE85+'STDEV Left'!AE85</f>
        <v>76.258213003226331</v>
      </c>
      <c r="AF85">
        <f>'Average Left'!AF85+'STDEV Left'!AF85</f>
        <v>-469.4061717670819</v>
      </c>
      <c r="AG85">
        <f>'Average Left'!AG85+'STDEV Left'!AG85</f>
        <v>-745.95252118209078</v>
      </c>
      <c r="AH85">
        <f>'Average Left'!AH85+'STDEV Left'!AH85</f>
        <v>33.838895480677579</v>
      </c>
      <c r="AI85">
        <f>'Average Left'!AI85+'STDEV Left'!AI85</f>
        <v>-0.80848665420274368</v>
      </c>
      <c r="AJ85">
        <f>'Average Left'!AJ85+'STDEV Left'!AJ85</f>
        <v>1.4145649610879347</v>
      </c>
      <c r="AK85">
        <f>'Average Left'!AK85+'STDEV Left'!AK85</f>
        <v>0.28815537314961481</v>
      </c>
      <c r="AL85">
        <f>'Average Left'!AL85+'STDEV Left'!AL85</f>
        <v>-3.014871078848774</v>
      </c>
      <c r="AM85">
        <f>'Average Left'!AM85+'STDEV Left'!AM85</f>
        <v>0.53655104849430346</v>
      </c>
      <c r="AN85">
        <f>'Average Left'!AN85+'STDEV Left'!AN85</f>
        <v>0.85867569930309873</v>
      </c>
      <c r="AO85">
        <f>'Average Left'!AO85+'STDEV Left'!AO85</f>
        <v>0.49870691478895579</v>
      </c>
      <c r="AP85">
        <f>'Average Left'!AP85+'STDEV Left'!AP85</f>
        <v>3.4165897359018209</v>
      </c>
      <c r="AQ85">
        <f>'Average Left'!AQ85+'STDEV Left'!AQ85</f>
        <v>1.9795380073283346</v>
      </c>
      <c r="AR85">
        <f>'Average Left'!AR85+'STDEV Left'!AR85</f>
        <v>0.42797617682094324</v>
      </c>
      <c r="AS85">
        <f>'Average Left'!AS85+'STDEV Left'!AS85</f>
        <v>0.53738216655209725</v>
      </c>
      <c r="AT85">
        <f>'Average Left'!AT85+'STDEV Left'!AT85</f>
        <v>23.381754876874876</v>
      </c>
    </row>
    <row r="86" spans="1:46" x14ac:dyDescent="0.25">
      <c r="A86">
        <v>84</v>
      </c>
      <c r="B86">
        <f>'Average Left'!B86+'STDEV Left'!B86</f>
        <v>5.5528282588106919</v>
      </c>
      <c r="C86">
        <f>'Average Left'!C86+'STDEV Left'!C86</f>
        <v>0.56509197129195077</v>
      </c>
      <c r="D86">
        <f>'Average Left'!D86+'STDEV Left'!D86</f>
        <v>0.57732963404708904</v>
      </c>
      <c r="E86">
        <f>'Average Left'!E86+'STDEV Left'!E86</f>
        <v>-0.10780380244332287</v>
      </c>
      <c r="F86">
        <f>'Average Left'!F86+'STDEV Left'!F86</f>
        <v>0.82520230587918808</v>
      </c>
      <c r="G86">
        <f>'Average Left'!G86+'STDEV Left'!G86</f>
        <v>7.877402515249365</v>
      </c>
      <c r="H86">
        <f>'Average Left'!H86+'STDEV Left'!H86</f>
        <v>-1.1381463610354747</v>
      </c>
      <c r="I86">
        <f>'Average Left'!I86+'STDEV Left'!I86</f>
        <v>5.4127763573408627</v>
      </c>
      <c r="J86">
        <f>'Average Left'!J86+'STDEV Left'!J86</f>
        <v>14.269806103360212</v>
      </c>
      <c r="K86">
        <f>'Average Left'!K86+'STDEV Left'!K86</f>
        <v>0.96536986484361464</v>
      </c>
      <c r="L86">
        <f>'Average Left'!L86+'STDEV Left'!L86</f>
        <v>-10.384277384700782</v>
      </c>
      <c r="M86">
        <f>'Average Left'!M86+'STDEV Left'!M86</f>
        <v>-4.0611118351549678</v>
      </c>
      <c r="N86">
        <f>'Average Left'!N86+'STDEV Left'!N86</f>
        <v>6.2444547442822662</v>
      </c>
      <c r="O86">
        <f>'Average Left'!O86+'STDEV Left'!O86</f>
        <v>14.079492266653602</v>
      </c>
      <c r="P86">
        <f>'Average Left'!P86+'STDEV Left'!P86</f>
        <v>18.984293802886981</v>
      </c>
      <c r="Q86">
        <f>'Average Left'!Q86+'STDEV Left'!Q86</f>
        <v>2.7233672467871237</v>
      </c>
      <c r="R86">
        <f>'Average Left'!R86+'STDEV Left'!R86</f>
        <v>-24.561982978993793</v>
      </c>
      <c r="S86">
        <f>'Average Left'!S86+'STDEV Left'!S86</f>
        <v>12.41723285297614</v>
      </c>
      <c r="T86">
        <f>'Average Left'!T86+'STDEV Left'!T86</f>
        <v>2.2650851731188011</v>
      </c>
      <c r="U86">
        <f>'Average Left'!U86+'STDEV Left'!U86</f>
        <v>-115.60946847901462</v>
      </c>
      <c r="V86">
        <f>'Average Left'!V86+'STDEV Left'!V86</f>
        <v>101.33630632988165</v>
      </c>
      <c r="W86">
        <f>'Average Left'!W86+'STDEV Left'!W86</f>
        <v>272.32891466655786</v>
      </c>
      <c r="X86">
        <f>'Average Left'!X86+'STDEV Left'!X86</f>
        <v>187.23604326354859</v>
      </c>
      <c r="Y86">
        <f>'Average Left'!Y86+'STDEV Left'!Y86</f>
        <v>-164.83162702497393</v>
      </c>
      <c r="Z86">
        <f>'Average Left'!Z86+'STDEV Left'!Z86</f>
        <v>161.91620306196282</v>
      </c>
      <c r="AA86">
        <f>'Average Left'!AA86+'STDEV Left'!AA86</f>
        <v>-195.50370232214496</v>
      </c>
      <c r="AB86">
        <f>'Average Left'!AB86+'STDEV Left'!AB86</f>
        <v>-245.22277587354787</v>
      </c>
      <c r="AC86">
        <f>'Average Left'!AC86+'STDEV Left'!AC86</f>
        <v>33.793944603161947</v>
      </c>
      <c r="AD86">
        <f>'Average Left'!AD86+'STDEV Left'!AD86</f>
        <v>-408.39322765836044</v>
      </c>
      <c r="AE86">
        <f>'Average Left'!AE86+'STDEV Left'!AE86</f>
        <v>74.21921137823449</v>
      </c>
      <c r="AF86">
        <f>'Average Left'!AF86+'STDEV Left'!AF86</f>
        <v>-470.52293281471401</v>
      </c>
      <c r="AG86">
        <f>'Average Left'!AG86+'STDEV Left'!AG86</f>
        <v>-796.15801361038439</v>
      </c>
      <c r="AH86">
        <f>'Average Left'!AH86+'STDEV Left'!AH86</f>
        <v>24.820855343653381</v>
      </c>
      <c r="AI86">
        <f>'Average Left'!AI86+'STDEV Left'!AI86</f>
        <v>-0.88067109620470685</v>
      </c>
      <c r="AJ86">
        <f>'Average Left'!AJ86+'STDEV Left'!AJ86</f>
        <v>1.3055318394164432</v>
      </c>
      <c r="AK86">
        <f>'Average Left'!AK86+'STDEV Left'!AK86</f>
        <v>0.27437820701398918</v>
      </c>
      <c r="AL86">
        <f>'Average Left'!AL86+'STDEV Left'!AL86</f>
        <v>-3.1409516292391317</v>
      </c>
      <c r="AM86">
        <f>'Average Left'!AM86+'STDEV Left'!AM86</f>
        <v>0.45141875181344865</v>
      </c>
      <c r="AN86">
        <f>'Average Left'!AN86+'STDEV Left'!AN86</f>
        <v>0.83314370458833076</v>
      </c>
      <c r="AO86">
        <f>'Average Left'!AO86+'STDEV Left'!AO86</f>
        <v>0.46386405125138164</v>
      </c>
      <c r="AP86">
        <f>'Average Left'!AP86+'STDEV Left'!AP86</f>
        <v>2.8425032089467619</v>
      </c>
      <c r="AQ86">
        <f>'Average Left'!AQ86+'STDEV Left'!AQ86</f>
        <v>1.8992172276086698</v>
      </c>
      <c r="AR86">
        <f>'Average Left'!AR86+'STDEV Left'!AR86</f>
        <v>0.40273082735086696</v>
      </c>
      <c r="AS86">
        <f>'Average Left'!AS86+'STDEV Left'!AS86</f>
        <v>0.51961843878504765</v>
      </c>
      <c r="AT86">
        <f>'Average Left'!AT86+'STDEV Left'!AT86</f>
        <v>23.477743799323314</v>
      </c>
    </row>
    <row r="87" spans="1:46" x14ac:dyDescent="0.25">
      <c r="A87">
        <v>85</v>
      </c>
      <c r="B87">
        <f>'Average Left'!B87+'STDEV Left'!B87</f>
        <v>5.555168657511306</v>
      </c>
      <c r="C87">
        <f>'Average Left'!C87+'STDEV Left'!C87</f>
        <v>0.56559102269632389</v>
      </c>
      <c r="D87">
        <f>'Average Left'!D87+'STDEV Left'!D87</f>
        <v>0.54796868274908506</v>
      </c>
      <c r="E87">
        <f>'Average Left'!E87+'STDEV Left'!E87</f>
        <v>-9.8341904065276958E-2</v>
      </c>
      <c r="F87">
        <f>'Average Left'!F87+'STDEV Left'!F87</f>
        <v>0.74391152521355308</v>
      </c>
      <c r="G87">
        <f>'Average Left'!G87+'STDEV Left'!G87</f>
        <v>7.7187756398104526</v>
      </c>
      <c r="H87">
        <f>'Average Left'!H87+'STDEV Left'!H87</f>
        <v>-1.0074862217411242</v>
      </c>
      <c r="I87">
        <f>'Average Left'!I87+'STDEV Left'!I87</f>
        <v>5.7461672463255731</v>
      </c>
      <c r="J87">
        <f>'Average Left'!J87+'STDEV Left'!J87</f>
        <v>14.53276404053789</v>
      </c>
      <c r="K87">
        <f>'Average Left'!K87+'STDEV Left'!K87</f>
        <v>0.72265683311970885</v>
      </c>
      <c r="L87">
        <f>'Average Left'!L87+'STDEV Left'!L87</f>
        <v>-10.17320314722696</v>
      </c>
      <c r="M87">
        <f>'Average Left'!M87+'STDEV Left'!M87</f>
        <v>-4.4747336729925564</v>
      </c>
      <c r="N87">
        <f>'Average Left'!N87+'STDEV Left'!N87</f>
        <v>5.8665184368714041</v>
      </c>
      <c r="O87">
        <f>'Average Left'!O87+'STDEV Left'!O87</f>
        <v>13.924864531405857</v>
      </c>
      <c r="P87">
        <f>'Average Left'!P87+'STDEV Left'!P87</f>
        <v>18.459354408999133</v>
      </c>
      <c r="Q87">
        <f>'Average Left'!Q87+'STDEV Left'!Q87</f>
        <v>2.8073651841946883</v>
      </c>
      <c r="R87">
        <f>'Average Left'!R87+'STDEV Left'!R87</f>
        <v>-25.15881417362862</v>
      </c>
      <c r="S87">
        <f>'Average Left'!S87+'STDEV Left'!S87</f>
        <v>11.300919055645032</v>
      </c>
      <c r="T87">
        <f>'Average Left'!T87+'STDEV Left'!T87</f>
        <v>2.2112961071889066</v>
      </c>
      <c r="U87">
        <f>'Average Left'!U87+'STDEV Left'!U87</f>
        <v>-113.5110786553261</v>
      </c>
      <c r="V87">
        <f>'Average Left'!V87+'STDEV Left'!V87</f>
        <v>100.17602820565361</v>
      </c>
      <c r="W87">
        <f>'Average Left'!W87+'STDEV Left'!W87</f>
        <v>273.01517020258973</v>
      </c>
      <c r="X87">
        <f>'Average Left'!X87+'STDEV Left'!X87</f>
        <v>195.61565865053103</v>
      </c>
      <c r="Y87">
        <f>'Average Left'!Y87+'STDEV Left'!Y87</f>
        <v>-159.21364575022</v>
      </c>
      <c r="Z87">
        <f>'Average Left'!Z87+'STDEV Left'!Z87</f>
        <v>161.61363071742204</v>
      </c>
      <c r="AA87">
        <f>'Average Left'!AA87+'STDEV Left'!AA87</f>
        <v>-172.30230621004975</v>
      </c>
      <c r="AB87">
        <f>'Average Left'!AB87+'STDEV Left'!AB87</f>
        <v>-234.96498473343013</v>
      </c>
      <c r="AC87">
        <f>'Average Left'!AC87+'STDEV Left'!AC87</f>
        <v>27.183920297858435</v>
      </c>
      <c r="AD87">
        <f>'Average Left'!AD87+'STDEV Left'!AD87</f>
        <v>-403.28475037518916</v>
      </c>
      <c r="AE87">
        <f>'Average Left'!AE87+'STDEV Left'!AE87</f>
        <v>71.103791493268901</v>
      </c>
      <c r="AF87">
        <f>'Average Left'!AF87+'STDEV Left'!AF87</f>
        <v>-474.54458959834608</v>
      </c>
      <c r="AG87">
        <f>'Average Left'!AG87+'STDEV Left'!AG87</f>
        <v>-850.46482650525138</v>
      </c>
      <c r="AH87">
        <f>'Average Left'!AH87+'STDEV Left'!AH87</f>
        <v>14.125746223504567</v>
      </c>
      <c r="AI87">
        <f>'Average Left'!AI87+'STDEV Left'!AI87</f>
        <v>-0.92873641621505598</v>
      </c>
      <c r="AJ87">
        <f>'Average Left'!AJ87+'STDEV Left'!AJ87</f>
        <v>1.2057532594521947</v>
      </c>
      <c r="AK87">
        <f>'Average Left'!AK87+'STDEV Left'!AK87</f>
        <v>0.25670293356222629</v>
      </c>
      <c r="AL87">
        <f>'Average Left'!AL87+'STDEV Left'!AL87</f>
        <v>-3.1126428505480099</v>
      </c>
      <c r="AM87">
        <f>'Average Left'!AM87+'STDEV Left'!AM87</f>
        <v>0.38112940700399417</v>
      </c>
      <c r="AN87">
        <f>'Average Left'!AN87+'STDEV Left'!AN87</f>
        <v>0.80411681730298812</v>
      </c>
      <c r="AO87">
        <f>'Average Left'!AO87+'STDEV Left'!AO87</f>
        <v>0.43114768329848396</v>
      </c>
      <c r="AP87">
        <f>'Average Left'!AP87+'STDEV Left'!AP87</f>
        <v>2.3755439124642437</v>
      </c>
      <c r="AQ87">
        <f>'Average Left'!AQ87+'STDEV Left'!AQ87</f>
        <v>1.8155914463254268</v>
      </c>
      <c r="AR87">
        <f>'Average Left'!AR87+'STDEV Left'!AR87</f>
        <v>0.37686876156427063</v>
      </c>
      <c r="AS87">
        <f>'Average Left'!AS87+'STDEV Left'!AS87</f>
        <v>0.5038900996178477</v>
      </c>
      <c r="AT87">
        <f>'Average Left'!AT87+'STDEV Left'!AT87</f>
        <v>23.26401912353106</v>
      </c>
    </row>
    <row r="88" spans="1:46" x14ac:dyDescent="0.25">
      <c r="A88">
        <v>86</v>
      </c>
      <c r="B88">
        <f>'Average Left'!B88+'STDEV Left'!B88</f>
        <v>5.5576430069115323</v>
      </c>
      <c r="C88">
        <f>'Average Left'!C88+'STDEV Left'!C88</f>
        <v>0.5660912776864192</v>
      </c>
      <c r="D88">
        <f>'Average Left'!D88+'STDEV Left'!D88</f>
        <v>0.51656912784751186</v>
      </c>
      <c r="E88">
        <f>'Average Left'!E88+'STDEV Left'!E88</f>
        <v>-9.1753280335740678E-2</v>
      </c>
      <c r="F88">
        <f>'Average Left'!F88+'STDEV Left'!F88</f>
        <v>0.66455792942365921</v>
      </c>
      <c r="G88">
        <f>'Average Left'!G88+'STDEV Left'!G88</f>
        <v>7.5611461747123307</v>
      </c>
      <c r="H88">
        <f>'Average Left'!H88+'STDEV Left'!H88</f>
        <v>-0.87743988014084073</v>
      </c>
      <c r="I88">
        <f>'Average Left'!I88+'STDEV Left'!I88</f>
        <v>6.0790841195869474</v>
      </c>
      <c r="J88">
        <f>'Average Left'!J88+'STDEV Left'!J88</f>
        <v>14.805461391767999</v>
      </c>
      <c r="K88">
        <f>'Average Left'!K88+'STDEV Left'!K88</f>
        <v>0.47976131731509364</v>
      </c>
      <c r="L88">
        <f>'Average Left'!L88+'STDEV Left'!L88</f>
        <v>-9.9640187303899808</v>
      </c>
      <c r="M88">
        <f>'Average Left'!M88+'STDEV Left'!M88</f>
        <v>-4.8870419266460239</v>
      </c>
      <c r="N88">
        <f>'Average Left'!N88+'STDEV Left'!N88</f>
        <v>5.4885292004068029</v>
      </c>
      <c r="O88">
        <f>'Average Left'!O88+'STDEV Left'!O88</f>
        <v>13.777471578474952</v>
      </c>
      <c r="P88">
        <f>'Average Left'!P88+'STDEV Left'!P88</f>
        <v>17.931713496867179</v>
      </c>
      <c r="Q88">
        <f>'Average Left'!Q88+'STDEV Left'!Q88</f>
        <v>2.8895209134326612</v>
      </c>
      <c r="R88">
        <f>'Average Left'!R88+'STDEV Left'!R88</f>
        <v>-25.754700008394806</v>
      </c>
      <c r="S88">
        <f>'Average Left'!S88+'STDEV Left'!S88</f>
        <v>10.188551857143457</v>
      </c>
      <c r="T88">
        <f>'Average Left'!T88+'STDEV Left'!T88</f>
        <v>2.1519548201047898</v>
      </c>
      <c r="U88">
        <f>'Average Left'!U88+'STDEV Left'!U88</f>
        <v>-111.04562798493026</v>
      </c>
      <c r="V88">
        <f>'Average Left'!V88+'STDEV Left'!V88</f>
        <v>99.017551269181453</v>
      </c>
      <c r="W88">
        <f>'Average Left'!W88+'STDEV Left'!W88</f>
        <v>274.07633825802759</v>
      </c>
      <c r="X88">
        <f>'Average Left'!X88+'STDEV Left'!X88</f>
        <v>203.81011236878092</v>
      </c>
      <c r="Y88">
        <f>'Average Left'!Y88+'STDEV Left'!Y88</f>
        <v>-152.93287440533496</v>
      </c>
      <c r="Z88">
        <f>'Average Left'!Z88+'STDEV Left'!Z88</f>
        <v>161.9606391342509</v>
      </c>
      <c r="AA88">
        <f>'Average Left'!AA88+'STDEV Left'!AA88</f>
        <v>-148.6856048819383</v>
      </c>
      <c r="AB88">
        <f>'Average Left'!AB88+'STDEV Left'!AB88</f>
        <v>-224.39348376542242</v>
      </c>
      <c r="AC88">
        <f>'Average Left'!AC88+'STDEV Left'!AC88</f>
        <v>17.156725859385944</v>
      </c>
      <c r="AD88">
        <f>'Average Left'!AD88+'STDEV Left'!AD88</f>
        <v>-395.09013809969701</v>
      </c>
      <c r="AE88">
        <f>'Average Left'!AE88+'STDEV Left'!AE88</f>
        <v>68.806745586152829</v>
      </c>
      <c r="AF88">
        <f>'Average Left'!AF88+'STDEV Left'!AF88</f>
        <v>-478.42515776240077</v>
      </c>
      <c r="AG88">
        <f>'Average Left'!AG88+'STDEV Left'!AG88</f>
        <v>-904.98388992497871</v>
      </c>
      <c r="AH88">
        <f>'Average Left'!AH88+'STDEV Left'!AH88</f>
        <v>3.1314130049229902</v>
      </c>
      <c r="AI88">
        <f>'Average Left'!AI88+'STDEV Left'!AI88</f>
        <v>-0.96577808567987766</v>
      </c>
      <c r="AJ88">
        <f>'Average Left'!AJ88+'STDEV Left'!AJ88</f>
        <v>1.0971758649676842</v>
      </c>
      <c r="AK88">
        <f>'Average Left'!AK88+'STDEV Left'!AK88</f>
        <v>0.23905983074833059</v>
      </c>
      <c r="AL88">
        <f>'Average Left'!AL88+'STDEV Left'!AL88</f>
        <v>-3.0430074003020953</v>
      </c>
      <c r="AM88">
        <f>'Average Left'!AM88+'STDEV Left'!AM88</f>
        <v>0.30980780091666615</v>
      </c>
      <c r="AN88">
        <f>'Average Left'!AN88+'STDEV Left'!AN88</f>
        <v>0.77166540817093576</v>
      </c>
      <c r="AO88">
        <f>'Average Left'!AO88+'STDEV Left'!AO88</f>
        <v>0.39846369288508721</v>
      </c>
      <c r="AP88">
        <f>'Average Left'!AP88+'STDEV Left'!AP88</f>
        <v>1.914616901144983</v>
      </c>
      <c r="AQ88">
        <f>'Average Left'!AQ88+'STDEV Left'!AQ88</f>
        <v>1.7318523119004459</v>
      </c>
      <c r="AR88">
        <f>'Average Left'!AR88+'STDEV Left'!AR88</f>
        <v>0.35066332412182288</v>
      </c>
      <c r="AS88">
        <f>'Average Left'!AS88+'STDEV Left'!AS88</f>
        <v>0.48796074335174011</v>
      </c>
      <c r="AT88">
        <f>'Average Left'!AT88+'STDEV Left'!AT88</f>
        <v>23.059766066348683</v>
      </c>
    </row>
    <row r="89" spans="1:46" x14ac:dyDescent="0.25">
      <c r="A89">
        <v>87</v>
      </c>
      <c r="B89">
        <f>'Average Left'!B89+'STDEV Left'!B89</f>
        <v>5.5602867475309097</v>
      </c>
      <c r="C89">
        <f>'Average Left'!C89+'STDEV Left'!C89</f>
        <v>0.56658896257321367</v>
      </c>
      <c r="D89">
        <f>'Average Left'!D89+'STDEV Left'!D89</f>
        <v>0.47825406183493391</v>
      </c>
      <c r="E89">
        <f>'Average Left'!E89+'STDEV Left'!E89</f>
        <v>-8.586927548409698E-2</v>
      </c>
      <c r="F89">
        <f>'Average Left'!F89+'STDEV Left'!F89</f>
        <v>0.58379112910828812</v>
      </c>
      <c r="G89">
        <f>'Average Left'!G89+'STDEV Left'!G89</f>
        <v>7.4025748958953983</v>
      </c>
      <c r="H89">
        <f>'Average Left'!H89+'STDEV Left'!H89</f>
        <v>-0.75462994323211541</v>
      </c>
      <c r="I89">
        <f>'Average Left'!I89+'STDEV Left'!I89</f>
        <v>6.403209240144367</v>
      </c>
      <c r="J89">
        <f>'Average Left'!J89+'STDEV Left'!J89</f>
        <v>15.110262199556084</v>
      </c>
      <c r="K89">
        <f>'Average Left'!K89+'STDEV Left'!K89</f>
        <v>0.24047312638469065</v>
      </c>
      <c r="L89">
        <f>'Average Left'!L89+'STDEV Left'!L89</f>
        <v>-9.7686159693741335</v>
      </c>
      <c r="M89">
        <f>'Average Left'!M89+'STDEV Left'!M89</f>
        <v>-5.2925130726388705</v>
      </c>
      <c r="N89">
        <f>'Average Left'!N89+'STDEV Left'!N89</f>
        <v>5.1139912334574911</v>
      </c>
      <c r="O89">
        <f>'Average Left'!O89+'STDEV Left'!O89</f>
        <v>13.632832598749333</v>
      </c>
      <c r="P89">
        <f>'Average Left'!P89+'STDEV Left'!P89</f>
        <v>17.411782382168926</v>
      </c>
      <c r="Q89">
        <f>'Average Left'!Q89+'STDEV Left'!Q89</f>
        <v>2.9612745455293044</v>
      </c>
      <c r="R89">
        <f>'Average Left'!R89+'STDEV Left'!R89</f>
        <v>-26.364869037751347</v>
      </c>
      <c r="S89">
        <f>'Average Left'!S89+'STDEV Left'!S89</f>
        <v>9.0655031982100205</v>
      </c>
      <c r="T89">
        <f>'Average Left'!T89+'STDEV Left'!T89</f>
        <v>2.0640473442032805</v>
      </c>
      <c r="U89">
        <f>'Average Left'!U89+'STDEV Left'!U89</f>
        <v>-108.02474498830827</v>
      </c>
      <c r="V89">
        <f>'Average Left'!V89+'STDEV Left'!V89</f>
        <v>97.759689214860529</v>
      </c>
      <c r="W89">
        <f>'Average Left'!W89+'STDEV Left'!W89</f>
        <v>274.70355508295387</v>
      </c>
      <c r="X89">
        <f>'Average Left'!X89+'STDEV Left'!X89</f>
        <v>209.29772100272493</v>
      </c>
      <c r="Y89">
        <f>'Average Left'!Y89+'STDEV Left'!Y89</f>
        <v>-145.64299149812217</v>
      </c>
      <c r="Z89">
        <f>'Average Left'!Z89+'STDEV Left'!Z89</f>
        <v>162.60948826183483</v>
      </c>
      <c r="AA89">
        <f>'Average Left'!AA89+'STDEV Left'!AA89</f>
        <v>-124.35261280412178</v>
      </c>
      <c r="AB89">
        <f>'Average Left'!AB89+'STDEV Left'!AB89</f>
        <v>-213.07308392216643</v>
      </c>
      <c r="AC89">
        <f>'Average Left'!AC89+'STDEV Left'!AC89</f>
        <v>-5.6250784476861995</v>
      </c>
      <c r="AD89">
        <f>'Average Left'!AD89+'STDEV Left'!AD89</f>
        <v>-372.70700219547177</v>
      </c>
      <c r="AE89">
        <f>'Average Left'!AE89+'STDEV Left'!AE89</f>
        <v>65.484981411975014</v>
      </c>
      <c r="AF89">
        <f>'Average Left'!AF89+'STDEV Left'!AF89</f>
        <v>-480.7833308796761</v>
      </c>
      <c r="AG89">
        <f>'Average Left'!AG89+'STDEV Left'!AG89</f>
        <v>-957.863655917703</v>
      </c>
      <c r="AH89">
        <f>'Average Left'!AH89+'STDEV Left'!AH89</f>
        <v>-9.0672271453147602</v>
      </c>
      <c r="AI89">
        <f>'Average Left'!AI89+'STDEV Left'!AI89</f>
        <v>-0.97803755639737888</v>
      </c>
      <c r="AJ89">
        <f>'Average Left'!AJ89+'STDEV Left'!AJ89</f>
        <v>0.99358557597526131</v>
      </c>
      <c r="AK89">
        <f>'Average Left'!AK89+'STDEV Left'!AK89</f>
        <v>0.22172895445437607</v>
      </c>
      <c r="AL89">
        <f>'Average Left'!AL89+'STDEV Left'!AL89</f>
        <v>-2.8019268998902871</v>
      </c>
      <c r="AM89">
        <f>'Average Left'!AM89+'STDEV Left'!AM89</f>
        <v>0.23531732657437762</v>
      </c>
      <c r="AN89">
        <f>'Average Left'!AN89+'STDEV Left'!AN89</f>
        <v>0.72252750086604522</v>
      </c>
      <c r="AO89">
        <f>'Average Left'!AO89+'STDEV Left'!AO89</f>
        <v>0.36602963319949655</v>
      </c>
      <c r="AP89">
        <f>'Average Left'!AP89+'STDEV Left'!AP89</f>
        <v>1.4563868484702285</v>
      </c>
      <c r="AQ89">
        <f>'Average Left'!AQ89+'STDEV Left'!AQ89</f>
        <v>1.6476573568149617</v>
      </c>
      <c r="AR89">
        <f>'Average Left'!AR89+'STDEV Left'!AR89</f>
        <v>0.3228575121088918</v>
      </c>
      <c r="AS89">
        <f>'Average Left'!AS89+'STDEV Left'!AS89</f>
        <v>0.47156557561251516</v>
      </c>
      <c r="AT89">
        <f>'Average Left'!AT89+'STDEV Left'!AT89</f>
        <v>22.813373992028719</v>
      </c>
    </row>
    <row r="90" spans="1:46" x14ac:dyDescent="0.25">
      <c r="A90">
        <v>88</v>
      </c>
      <c r="B90">
        <f>'Average Left'!B90+'STDEV Left'!B90</f>
        <v>5.5615830327517646</v>
      </c>
      <c r="C90">
        <f>'Average Left'!C90+'STDEV Left'!C90</f>
        <v>0.56708865950327236</v>
      </c>
      <c r="D90">
        <f>'Average Left'!D90+'STDEV Left'!D90</f>
        <v>0.43632038443756593</v>
      </c>
      <c r="E90">
        <f>'Average Left'!E90+'STDEV Left'!E90</f>
        <v>-7.783836509470457E-2</v>
      </c>
      <c r="F90">
        <f>'Average Left'!F90+'STDEV Left'!F90</f>
        <v>0.51907660360461494</v>
      </c>
      <c r="G90">
        <f>'Average Left'!G90+'STDEV Left'!G90</f>
        <v>7.2461926075322047</v>
      </c>
      <c r="H90">
        <f>'Average Left'!H90+'STDEV Left'!H90</f>
        <v>-0.63239713896163763</v>
      </c>
      <c r="I90">
        <f>'Average Left'!I90+'STDEV Left'!I90</f>
        <v>6.7244485829658895</v>
      </c>
      <c r="J90">
        <f>'Average Left'!J90+'STDEV Left'!J90</f>
        <v>15.409951165391083</v>
      </c>
      <c r="K90">
        <f>'Average Left'!K90+'STDEV Left'!K90</f>
        <v>4.6657491251753669E-3</v>
      </c>
      <c r="L90">
        <f>'Average Left'!L90+'STDEV Left'!L90</f>
        <v>-9.575279190547036</v>
      </c>
      <c r="M90">
        <f>'Average Left'!M90+'STDEV Left'!M90</f>
        <v>-5.6499320101869763</v>
      </c>
      <c r="N90">
        <f>'Average Left'!N90+'STDEV Left'!N90</f>
        <v>4.7488693827303896</v>
      </c>
      <c r="O90">
        <f>'Average Left'!O90+'STDEV Left'!O90</f>
        <v>13.527473285568353</v>
      </c>
      <c r="P90">
        <f>'Average Left'!P90+'STDEV Left'!P90</f>
        <v>16.889689747109863</v>
      </c>
      <c r="Q90">
        <f>'Average Left'!Q90+'STDEV Left'!Q90</f>
        <v>3.0243527681999067</v>
      </c>
      <c r="R90">
        <f>'Average Left'!R90+'STDEV Left'!R90</f>
        <v>-26.982262664450687</v>
      </c>
      <c r="S90">
        <f>'Average Left'!S90+'STDEV Left'!S90</f>
        <v>7.7522898002593479</v>
      </c>
      <c r="T90">
        <f>'Average Left'!T90+'STDEV Left'!T90</f>
        <v>1.9846860248194456</v>
      </c>
      <c r="U90">
        <f>'Average Left'!U90+'STDEV Left'!U90</f>
        <v>-105.03023022734916</v>
      </c>
      <c r="V90">
        <f>'Average Left'!V90+'STDEV Left'!V90</f>
        <v>96.472747919641662</v>
      </c>
      <c r="W90">
        <f>'Average Left'!W90+'STDEV Left'!W90</f>
        <v>274.614771630684</v>
      </c>
      <c r="X90">
        <f>'Average Left'!X90+'STDEV Left'!X90</f>
        <v>214.54182429122457</v>
      </c>
      <c r="Y90">
        <f>'Average Left'!Y90+'STDEV Left'!Y90</f>
        <v>-138.54073909701259</v>
      </c>
      <c r="Z90">
        <f>'Average Left'!Z90+'STDEV Left'!Z90</f>
        <v>161.9578425624654</v>
      </c>
      <c r="AA90">
        <f>'Average Left'!AA90+'STDEV Left'!AA90</f>
        <v>-100.11485823829513</v>
      </c>
      <c r="AB90">
        <f>'Average Left'!AB90+'STDEV Left'!AB90</f>
        <v>-202.29713947053745</v>
      </c>
      <c r="AC90">
        <f>'Average Left'!AC90+'STDEV Left'!AC90</f>
        <v>-29.949349375627627</v>
      </c>
      <c r="AD90">
        <f>'Average Left'!AD90+'STDEV Left'!AD90</f>
        <v>-344.97917373345996</v>
      </c>
      <c r="AE90">
        <f>'Average Left'!AE90+'STDEV Left'!AE90</f>
        <v>63.729418207353483</v>
      </c>
      <c r="AF90">
        <f>'Average Left'!AF90+'STDEV Left'!AF90</f>
        <v>-489.42542562420186</v>
      </c>
      <c r="AG90">
        <f>'Average Left'!AG90+'STDEV Left'!AG90</f>
        <v>-1011.0615599651796</v>
      </c>
      <c r="AH90">
        <f>'Average Left'!AH90+'STDEV Left'!AH90</f>
        <v>-21.511899215262638</v>
      </c>
      <c r="AI90">
        <f>'Average Left'!AI90+'STDEV Left'!AI90</f>
        <v>-0.98833970229836277</v>
      </c>
      <c r="AJ90">
        <f>'Average Left'!AJ90+'STDEV Left'!AJ90</f>
        <v>0.94334772032562186</v>
      </c>
      <c r="AK90">
        <f>'Average Left'!AK90+'STDEV Left'!AK90</f>
        <v>0.19864929879233817</v>
      </c>
      <c r="AL90">
        <f>'Average Left'!AL90+'STDEV Left'!AL90</f>
        <v>-2.4956345983697021</v>
      </c>
      <c r="AM90">
        <f>'Average Left'!AM90+'STDEV Left'!AM90</f>
        <v>0.17277900545434333</v>
      </c>
      <c r="AN90">
        <f>'Average Left'!AN90+'STDEV Left'!AN90</f>
        <v>0.67075435013521933</v>
      </c>
      <c r="AO90">
        <f>'Average Left'!AO90+'STDEV Left'!AO90</f>
        <v>0.33173281463742293</v>
      </c>
      <c r="AP90">
        <f>'Average Left'!AP90+'STDEV Left'!AP90</f>
        <v>1.0984910576905684</v>
      </c>
      <c r="AQ90">
        <f>'Average Left'!AQ90+'STDEV Left'!AQ90</f>
        <v>1.5634424804653868</v>
      </c>
      <c r="AR90">
        <f>'Average Left'!AR90+'STDEV Left'!AR90</f>
        <v>0.29636109022600987</v>
      </c>
      <c r="AS90">
        <f>'Average Left'!AS90+'STDEV Left'!AS90</f>
        <v>0.45273472079249055</v>
      </c>
      <c r="AT90">
        <f>'Average Left'!AT90+'STDEV Left'!AT90</f>
        <v>22.268487190197963</v>
      </c>
    </row>
    <row r="91" spans="1:46" x14ac:dyDescent="0.25">
      <c r="A91">
        <v>89</v>
      </c>
      <c r="B91">
        <f>'Average Left'!B91+'STDEV Left'!B91</f>
        <v>5.5626408397835876</v>
      </c>
      <c r="C91">
        <f>'Average Left'!C91+'STDEV Left'!C91</f>
        <v>0.56758958248791158</v>
      </c>
      <c r="D91">
        <f>'Average Left'!D91+'STDEV Left'!D91</f>
        <v>0.38920482540770418</v>
      </c>
      <c r="E91">
        <f>'Average Left'!E91+'STDEV Left'!E91</f>
        <v>-6.730774027476856E-2</v>
      </c>
      <c r="F91">
        <f>'Average Left'!F91+'STDEV Left'!F91</f>
        <v>0.4473685372253754</v>
      </c>
      <c r="G91">
        <f>'Average Left'!G91+'STDEV Left'!G91</f>
        <v>7.0916555725382464</v>
      </c>
      <c r="H91">
        <f>'Average Left'!H91+'STDEV Left'!H91</f>
        <v>-0.51303692330360751</v>
      </c>
      <c r="I91">
        <f>'Average Left'!I91+'STDEV Left'!I91</f>
        <v>7.0414031550659377</v>
      </c>
      <c r="J91">
        <f>'Average Left'!J91+'STDEV Left'!J91</f>
        <v>15.717135467730603</v>
      </c>
      <c r="K91">
        <f>'Average Left'!K91+'STDEV Left'!K91</f>
        <v>-0.23069788405221847</v>
      </c>
      <c r="L91">
        <f>'Average Left'!L91+'STDEV Left'!L91</f>
        <v>-9.3866392678904766</v>
      </c>
      <c r="M91">
        <f>'Average Left'!M91+'STDEV Left'!M91</f>
        <v>-6.0003712248021124</v>
      </c>
      <c r="N91">
        <f>'Average Left'!N91+'STDEV Left'!N91</f>
        <v>4.3850865472744687</v>
      </c>
      <c r="O91">
        <f>'Average Left'!O91+'STDEV Left'!O91</f>
        <v>13.410961892094313</v>
      </c>
      <c r="P91">
        <f>'Average Left'!P91+'STDEV Left'!P91</f>
        <v>16.363121971864977</v>
      </c>
      <c r="Q91">
        <f>'Average Left'!Q91+'STDEV Left'!Q91</f>
        <v>3.0830229875909385</v>
      </c>
      <c r="R91">
        <f>'Average Left'!R91+'STDEV Left'!R91</f>
        <v>-27.603363516840872</v>
      </c>
      <c r="S91">
        <f>'Average Left'!S91+'STDEV Left'!S91</f>
        <v>6.4192042398360556</v>
      </c>
      <c r="T91">
        <f>'Average Left'!T91+'STDEV Left'!T91</f>
        <v>1.8868829488689989</v>
      </c>
      <c r="U91">
        <f>'Average Left'!U91+'STDEV Left'!U91</f>
        <v>-101.74332325432499</v>
      </c>
      <c r="V91">
        <f>'Average Left'!V91+'STDEV Left'!V91</f>
        <v>95.171817135276058</v>
      </c>
      <c r="W91">
        <f>'Average Left'!W91+'STDEV Left'!W91</f>
        <v>274.7107954112895</v>
      </c>
      <c r="X91">
        <f>'Average Left'!X91+'STDEV Left'!X91</f>
        <v>219.08228905509137</v>
      </c>
      <c r="Y91">
        <f>'Average Left'!Y91+'STDEV Left'!Y91</f>
        <v>-131.21553508359884</v>
      </c>
      <c r="Z91">
        <f>'Average Left'!Z91+'STDEV Left'!Z91</f>
        <v>161.26245260771427</v>
      </c>
      <c r="AA91">
        <f>'Average Left'!AA91+'STDEV Left'!AA91</f>
        <v>-75.666825672853136</v>
      </c>
      <c r="AB91">
        <f>'Average Left'!AB91+'STDEV Left'!AB91</f>
        <v>-191.43316516519661</v>
      </c>
      <c r="AC91">
        <f>'Average Left'!AC91+'STDEV Left'!AC91</f>
        <v>-58.168300995961076</v>
      </c>
      <c r="AD91">
        <f>'Average Left'!AD91+'STDEV Left'!AD91</f>
        <v>-312.05541751324898</v>
      </c>
      <c r="AE91">
        <f>'Average Left'!AE91+'STDEV Left'!AE91</f>
        <v>64.008892224409735</v>
      </c>
      <c r="AF91">
        <f>'Average Left'!AF91+'STDEV Left'!AF91</f>
        <v>-498.61785583366259</v>
      </c>
      <c r="AG91">
        <f>'Average Left'!AG91+'STDEV Left'!AG91</f>
        <v>-1064.7014108079231</v>
      </c>
      <c r="AH91">
        <f>'Average Left'!AH91+'STDEV Left'!AH91</f>
        <v>-34.840493623093558</v>
      </c>
      <c r="AI91">
        <f>'Average Left'!AI91+'STDEV Left'!AI91</f>
        <v>-0.9959331151761186</v>
      </c>
      <c r="AJ91">
        <f>'Average Left'!AJ91+'STDEV Left'!AJ91</f>
        <v>0.90753470457318142</v>
      </c>
      <c r="AK91">
        <f>'Average Left'!AK91+'STDEV Left'!AK91</f>
        <v>0.17501903932595303</v>
      </c>
      <c r="AL91">
        <f>'Average Left'!AL91+'STDEV Left'!AL91</f>
        <v>-2.1637292870389389</v>
      </c>
      <c r="AM91">
        <f>'Average Left'!AM91+'STDEV Left'!AM91</f>
        <v>0.11315685978481951</v>
      </c>
      <c r="AN91">
        <f>'Average Left'!AN91+'STDEV Left'!AN91</f>
        <v>0.61335397160487537</v>
      </c>
      <c r="AO91">
        <f>'Average Left'!AO91+'STDEV Left'!AO91</f>
        <v>0.29736487490055208</v>
      </c>
      <c r="AP91">
        <f>'Average Left'!AP91+'STDEV Left'!AP91</f>
        <v>0.76907217760643576</v>
      </c>
      <c r="AQ91">
        <f>'Average Left'!AQ91+'STDEV Left'!AQ91</f>
        <v>1.4794920173574548</v>
      </c>
      <c r="AR91">
        <f>'Average Left'!AR91+'STDEV Left'!AR91</f>
        <v>0.27338575491091743</v>
      </c>
      <c r="AS91">
        <f>'Average Left'!AS91+'STDEV Left'!AS91</f>
        <v>0.43340413356407465</v>
      </c>
      <c r="AT91">
        <f>'Average Left'!AT91+'STDEV Left'!AT91</f>
        <v>21.699803293475103</v>
      </c>
    </row>
    <row r="92" spans="1:46" x14ac:dyDescent="0.25">
      <c r="A92">
        <v>90</v>
      </c>
      <c r="B92">
        <f>'Average Left'!B92+'STDEV Left'!B92</f>
        <v>5.563218927691052</v>
      </c>
      <c r="C92">
        <f>'Average Left'!C92+'STDEV Left'!C92</f>
        <v>0.56808701271131934</v>
      </c>
      <c r="D92">
        <f>'Average Left'!D92+'STDEV Left'!D92</f>
        <v>0.35540601417370432</v>
      </c>
      <c r="E92">
        <f>'Average Left'!E92+'STDEV Left'!E92</f>
        <v>-6.2814259741811124E-2</v>
      </c>
      <c r="F92">
        <f>'Average Left'!F92+'STDEV Left'!F92</f>
        <v>0.3907327460037282</v>
      </c>
      <c r="G92">
        <f>'Average Left'!G92+'STDEV Left'!G92</f>
        <v>6.9362418891939353</v>
      </c>
      <c r="H92">
        <f>'Average Left'!H92+'STDEV Left'!H92</f>
        <v>-0.40254012551943874</v>
      </c>
      <c r="I92">
        <f>'Average Left'!I92+'STDEV Left'!I92</f>
        <v>7.3431567675258655</v>
      </c>
      <c r="J92">
        <f>'Average Left'!J92+'STDEV Left'!J92</f>
        <v>16.041701486893626</v>
      </c>
      <c r="K92">
        <f>'Average Left'!K92+'STDEV Left'!K92</f>
        <v>-0.46224450803830708</v>
      </c>
      <c r="L92">
        <f>'Average Left'!L92+'STDEV Left'!L92</f>
        <v>-9.2129142936561195</v>
      </c>
      <c r="M92">
        <f>'Average Left'!M92+'STDEV Left'!M92</f>
        <v>-6.3441791599274948</v>
      </c>
      <c r="N92">
        <f>'Average Left'!N92+'STDEV Left'!N92</f>
        <v>4.0247359849106203</v>
      </c>
      <c r="O92">
        <f>'Average Left'!O92+'STDEV Left'!O92</f>
        <v>13.275725923692338</v>
      </c>
      <c r="P92">
        <f>'Average Left'!P92+'STDEV Left'!P92</f>
        <v>15.850783888803793</v>
      </c>
      <c r="Q92">
        <f>'Average Left'!Q92+'STDEV Left'!Q92</f>
        <v>3.1327176508669994</v>
      </c>
      <c r="R92">
        <f>'Average Left'!R92+'STDEV Left'!R92</f>
        <v>-28.232060169944635</v>
      </c>
      <c r="S92">
        <f>'Average Left'!S92+'STDEV Left'!S92</f>
        <v>5.0817479329107078</v>
      </c>
      <c r="T92">
        <f>'Average Left'!T92+'STDEV Left'!T92</f>
        <v>1.7569084936694614</v>
      </c>
      <c r="U92">
        <f>'Average Left'!U92+'STDEV Left'!U92</f>
        <v>-98.052340292704741</v>
      </c>
      <c r="V92">
        <f>'Average Left'!V92+'STDEV Left'!V92</f>
        <v>93.96831736340603</v>
      </c>
      <c r="W92">
        <f>'Average Left'!W92+'STDEV Left'!W92</f>
        <v>274.51187825080063</v>
      </c>
      <c r="X92">
        <f>'Average Left'!X92+'STDEV Left'!X92</f>
        <v>220.52147329645686</v>
      </c>
      <c r="Y92">
        <f>'Average Left'!Y92+'STDEV Left'!Y92</f>
        <v>-123.38201888331794</v>
      </c>
      <c r="Z92">
        <f>'Average Left'!Z92+'STDEV Left'!Z92</f>
        <v>160.51577284216972</v>
      </c>
      <c r="AA92">
        <f>'Average Left'!AA92+'STDEV Left'!AA92</f>
        <v>-51.805524517271976</v>
      </c>
      <c r="AB92">
        <f>'Average Left'!AB92+'STDEV Left'!AB92</f>
        <v>-180.23453967581219</v>
      </c>
      <c r="AC92">
        <f>'Average Left'!AC92+'STDEV Left'!AC92</f>
        <v>-93.765414528191201</v>
      </c>
      <c r="AD92">
        <f>'Average Left'!AD92+'STDEV Left'!AD92</f>
        <v>-267.99324747150547</v>
      </c>
      <c r="AE92">
        <f>'Average Left'!AE92+'STDEV Left'!AE92</f>
        <v>65.947283520731702</v>
      </c>
      <c r="AF92">
        <f>'Average Left'!AF92+'STDEV Left'!AF92</f>
        <v>-504.79514397889693</v>
      </c>
      <c r="AG92">
        <f>'Average Left'!AG92+'STDEV Left'!AG92</f>
        <v>-1116.364942299952</v>
      </c>
      <c r="AH92">
        <f>'Average Left'!AH92+'STDEV Left'!AH92</f>
        <v>-49.218434942091235</v>
      </c>
      <c r="AI92">
        <f>'Average Left'!AI92+'STDEV Left'!AI92</f>
        <v>-0.98506672657658978</v>
      </c>
      <c r="AJ92">
        <f>'Average Left'!AJ92+'STDEV Left'!AJ92</f>
        <v>0.87394200520396004</v>
      </c>
      <c r="AK92">
        <f>'Average Left'!AK92+'STDEV Left'!AK92</f>
        <v>0.15169286021779155</v>
      </c>
      <c r="AL92">
        <f>'Average Left'!AL92+'STDEV Left'!AL92</f>
        <v>-1.7683649220078528</v>
      </c>
      <c r="AM92">
        <f>'Average Left'!AM92+'STDEV Left'!AM92</f>
        <v>5.5256542256725383E-2</v>
      </c>
      <c r="AN92">
        <f>'Average Left'!AN92+'STDEV Left'!AN92</f>
        <v>0.54477116456387809</v>
      </c>
      <c r="AO92">
        <f>'Average Left'!AO92+'STDEV Left'!AO92</f>
        <v>0.26337825222731559</v>
      </c>
      <c r="AP92">
        <f>'Average Left'!AP92+'STDEV Left'!AP92</f>
        <v>0.45512737065130265</v>
      </c>
      <c r="AQ92">
        <f>'Average Left'!AQ92+'STDEV Left'!AQ92</f>
        <v>1.3970830497733187</v>
      </c>
      <c r="AR92">
        <f>'Average Left'!AR92+'STDEV Left'!AR92</f>
        <v>0.2547099095511241</v>
      </c>
      <c r="AS92">
        <f>'Average Left'!AS92+'STDEV Left'!AS92</f>
        <v>0.41374753013911447</v>
      </c>
      <c r="AT92">
        <f>'Average Left'!AT92+'STDEV Left'!AT92</f>
        <v>21.148781399375309</v>
      </c>
    </row>
    <row r="93" spans="1:46" x14ac:dyDescent="0.25">
      <c r="A93">
        <v>91</v>
      </c>
      <c r="B93">
        <f>'Average Left'!B93+'STDEV Left'!B93</f>
        <v>5.5632732609462368</v>
      </c>
      <c r="C93">
        <f>'Average Left'!C93+'STDEV Left'!C93</f>
        <v>0.56858218338810762</v>
      </c>
      <c r="D93">
        <f>'Average Left'!D93+'STDEV Left'!D93</f>
        <v>0.31518527476882841</v>
      </c>
      <c r="E93">
        <f>'Average Left'!E93+'STDEV Left'!E93</f>
        <v>-5.0250519894867736E-2</v>
      </c>
      <c r="F93">
        <f>'Average Left'!F93+'STDEV Left'!F93</f>
        <v>0.32284396568603918</v>
      </c>
      <c r="G93">
        <f>'Average Left'!G93+'STDEV Left'!G93</f>
        <v>6.7845807126924269</v>
      </c>
      <c r="H93">
        <f>'Average Left'!H93+'STDEV Left'!H93</f>
        <v>-0.29145800495590446</v>
      </c>
      <c r="I93">
        <f>'Average Left'!I93+'STDEV Left'!I93</f>
        <v>7.6443076170504991</v>
      </c>
      <c r="J93">
        <f>'Average Left'!J93+'STDEV Left'!J93</f>
        <v>16.360562638236907</v>
      </c>
      <c r="K93">
        <f>'Average Left'!K93+'STDEV Left'!K93</f>
        <v>-0.68592718775271111</v>
      </c>
      <c r="L93">
        <f>'Average Left'!L93+'STDEV Left'!L93</f>
        <v>-9.0385501003357902</v>
      </c>
      <c r="M93">
        <f>'Average Left'!M93+'STDEV Left'!M93</f>
        <v>-6.6504829447117535</v>
      </c>
      <c r="N93">
        <f>'Average Left'!N93+'STDEV Left'!N93</f>
        <v>3.6784612370449827</v>
      </c>
      <c r="O93">
        <f>'Average Left'!O93+'STDEV Left'!O93</f>
        <v>13.161808024693046</v>
      </c>
      <c r="P93">
        <f>'Average Left'!P93+'STDEV Left'!P93</f>
        <v>15.339412207428428</v>
      </c>
      <c r="Q93">
        <f>'Average Left'!Q93+'STDEV Left'!Q93</f>
        <v>3.1783218582472856</v>
      </c>
      <c r="R93">
        <f>'Average Left'!R93+'STDEV Left'!R93</f>
        <v>-28.888069812048215</v>
      </c>
      <c r="S93">
        <f>'Average Left'!S93+'STDEV Left'!S93</f>
        <v>3.6085468461125947</v>
      </c>
      <c r="T93">
        <f>'Average Left'!T93+'STDEV Left'!T93</f>
        <v>1.6329614195583102</v>
      </c>
      <c r="U93">
        <f>'Average Left'!U93+'STDEV Left'!U93</f>
        <v>-94.437280753675353</v>
      </c>
      <c r="V93">
        <f>'Average Left'!V93+'STDEV Left'!V93</f>
        <v>92.613526383803404</v>
      </c>
      <c r="W93">
        <f>'Average Left'!W93+'STDEV Left'!W93</f>
        <v>273.73641436345031</v>
      </c>
      <c r="X93">
        <f>'Average Left'!X93+'STDEV Left'!X93</f>
        <v>222.10279301179048</v>
      </c>
      <c r="Y93">
        <f>'Average Left'!Y93+'STDEV Left'!Y93</f>
        <v>-115.80487505613873</v>
      </c>
      <c r="Z93">
        <f>'Average Left'!Z93+'STDEV Left'!Z93</f>
        <v>158.82038984999403</v>
      </c>
      <c r="AA93">
        <f>'Average Left'!AA93+'STDEV Left'!AA93</f>
        <v>-27.929484569568089</v>
      </c>
      <c r="AB93">
        <f>'Average Left'!AB93+'STDEV Left'!AB93</f>
        <v>-169.45943709786053</v>
      </c>
      <c r="AC93">
        <f>'Average Left'!AC93+'STDEV Left'!AC93</f>
        <v>-97.141744389583152</v>
      </c>
      <c r="AD93">
        <f>'Average Left'!AD93+'STDEV Left'!AD93</f>
        <v>-224.07087350826276</v>
      </c>
      <c r="AE93">
        <f>'Average Left'!AE93+'STDEV Left'!AE93</f>
        <v>68.426053478263555</v>
      </c>
      <c r="AF93">
        <f>'Average Left'!AF93+'STDEV Left'!AF93</f>
        <v>-514.6039544950404</v>
      </c>
      <c r="AG93">
        <f>'Average Left'!AG93+'STDEV Left'!AG93</f>
        <v>-1164.1600479114959</v>
      </c>
      <c r="AH93">
        <f>'Average Left'!AH93+'STDEV Left'!AH93</f>
        <v>-62.759940456868932</v>
      </c>
      <c r="AI93">
        <f>'Average Left'!AI93+'STDEV Left'!AI93</f>
        <v>-0.97046842361580787</v>
      </c>
      <c r="AJ93">
        <f>'Average Left'!AJ93+'STDEV Left'!AJ93</f>
        <v>0.82926125325971412</v>
      </c>
      <c r="AK93">
        <f>'Average Left'!AK93+'STDEV Left'!AK93</f>
        <v>0.13071698977889701</v>
      </c>
      <c r="AL93">
        <f>'Average Left'!AL93+'STDEV Left'!AL93</f>
        <v>-1.3845371189525091</v>
      </c>
      <c r="AM93">
        <f>'Average Left'!AM93+'STDEV Left'!AM93</f>
        <v>-1.5069481733331169E-2</v>
      </c>
      <c r="AN93">
        <f>'Average Left'!AN93+'STDEV Left'!AN93</f>
        <v>0.4761301396853736</v>
      </c>
      <c r="AO93">
        <f>'Average Left'!AO93+'STDEV Left'!AO93</f>
        <v>0.23208049396789901</v>
      </c>
      <c r="AP93">
        <f>'Average Left'!AP93+'STDEV Left'!AP93</f>
        <v>0.12235084954243647</v>
      </c>
      <c r="AQ93">
        <f>'Average Left'!AQ93+'STDEV Left'!AQ93</f>
        <v>1.3180244552673068</v>
      </c>
      <c r="AR93">
        <f>'Average Left'!AR93+'STDEV Left'!AR93</f>
        <v>0.23782902047782759</v>
      </c>
      <c r="AS93">
        <f>'Average Left'!AS93+'STDEV Left'!AS93</f>
        <v>0.39529222832554589</v>
      </c>
      <c r="AT93">
        <f>'Average Left'!AT93+'STDEV Left'!AT93</f>
        <v>20.431080226379006</v>
      </c>
    </row>
    <row r="94" spans="1:46" x14ac:dyDescent="0.25">
      <c r="A94">
        <v>92</v>
      </c>
      <c r="B94">
        <f>'Average Left'!B94+'STDEV Left'!B94</f>
        <v>5.5629788291279603</v>
      </c>
      <c r="C94">
        <f>'Average Left'!C94+'STDEV Left'!C94</f>
        <v>0.56907620699081363</v>
      </c>
      <c r="D94">
        <f>'Average Left'!D94+'STDEV Left'!D94</f>
        <v>0.26699509795704301</v>
      </c>
      <c r="E94">
        <f>'Average Left'!E94+'STDEV Left'!E94</f>
        <v>-4.1004863270154936E-2</v>
      </c>
      <c r="F94">
        <f>'Average Left'!F94+'STDEV Left'!F94</f>
        <v>0.28309182529568189</v>
      </c>
      <c r="G94">
        <f>'Average Left'!G94+'STDEV Left'!G94</f>
        <v>6.6369694538893507</v>
      </c>
      <c r="H94">
        <f>'Average Left'!H94+'STDEV Left'!H94</f>
        <v>-0.18662223490507812</v>
      </c>
      <c r="I94">
        <f>'Average Left'!I94+'STDEV Left'!I94</f>
        <v>7.9329239136222967</v>
      </c>
      <c r="J94">
        <f>'Average Left'!J94+'STDEV Left'!J94</f>
        <v>16.681507757521338</v>
      </c>
      <c r="K94">
        <f>'Average Left'!K94+'STDEV Left'!K94</f>
        <v>-0.90474269804326002</v>
      </c>
      <c r="L94">
        <f>'Average Left'!L94+'STDEV Left'!L94</f>
        <v>-8.8731180990737961</v>
      </c>
      <c r="M94">
        <f>'Average Left'!M94+'STDEV Left'!M94</f>
        <v>-6.9363504991312581</v>
      </c>
      <c r="N94">
        <f>'Average Left'!N94+'STDEV Left'!N94</f>
        <v>3.3401865158924267</v>
      </c>
      <c r="O94">
        <f>'Average Left'!O94+'STDEV Left'!O94</f>
        <v>13.022885622733327</v>
      </c>
      <c r="P94">
        <f>'Average Left'!P94+'STDEV Left'!P94</f>
        <v>14.827953653198213</v>
      </c>
      <c r="Q94">
        <f>'Average Left'!Q94+'STDEV Left'!Q94</f>
        <v>3.221827294744974</v>
      </c>
      <c r="R94">
        <f>'Average Left'!R94+'STDEV Left'!R94</f>
        <v>-29.560977234430734</v>
      </c>
      <c r="S94">
        <f>'Average Left'!S94+'STDEV Left'!S94</f>
        <v>2.0694276325738521</v>
      </c>
      <c r="T94">
        <f>'Average Left'!T94+'STDEV Left'!T94</f>
        <v>1.4737036815590738</v>
      </c>
      <c r="U94">
        <f>'Average Left'!U94+'STDEV Left'!U94</f>
        <v>-90.531267163912204</v>
      </c>
      <c r="V94">
        <f>'Average Left'!V94+'STDEV Left'!V94</f>
        <v>91.117081106963852</v>
      </c>
      <c r="W94">
        <f>'Average Left'!W94+'STDEV Left'!W94</f>
        <v>272.69076239536395</v>
      </c>
      <c r="X94">
        <f>'Average Left'!X94+'STDEV Left'!X94</f>
        <v>222.21173801743177</v>
      </c>
      <c r="Y94">
        <f>'Average Left'!Y94+'STDEV Left'!Y94</f>
        <v>-108.0135651375451</v>
      </c>
      <c r="Z94">
        <f>'Average Left'!Z94+'STDEV Left'!Z94</f>
        <v>156.62750546741918</v>
      </c>
      <c r="AA94">
        <f>'Average Left'!AA94+'STDEV Left'!AA94</f>
        <v>-4.6732317791227871</v>
      </c>
      <c r="AB94">
        <f>'Average Left'!AB94+'STDEV Left'!AB94</f>
        <v>-158.5484075916666</v>
      </c>
      <c r="AC94">
        <f>'Average Left'!AC94+'STDEV Left'!AC94</f>
        <v>-90.267127586880164</v>
      </c>
      <c r="AD94">
        <f>'Average Left'!AD94+'STDEV Left'!AD94</f>
        <v>-174.63100140114881</v>
      </c>
      <c r="AE94">
        <f>'Average Left'!AE94+'STDEV Left'!AE94</f>
        <v>70.901382222546971</v>
      </c>
      <c r="AF94">
        <f>'Average Left'!AF94+'STDEV Left'!AF94</f>
        <v>-521.13699003395618</v>
      </c>
      <c r="AG94">
        <f>'Average Left'!AG94+'STDEV Left'!AG94</f>
        <v>-1210.1865145473616</v>
      </c>
      <c r="AH94">
        <f>'Average Left'!AH94+'STDEV Left'!AH94</f>
        <v>-76.16166972679369</v>
      </c>
      <c r="AI94">
        <f>'Average Left'!AI94+'STDEV Left'!AI94</f>
        <v>-0.95145978305235446</v>
      </c>
      <c r="AJ94">
        <f>'Average Left'!AJ94+'STDEV Left'!AJ94</f>
        <v>0.77860576705377538</v>
      </c>
      <c r="AK94">
        <f>'Average Left'!AK94+'STDEV Left'!AK94</f>
        <v>0.11089522734551775</v>
      </c>
      <c r="AL94">
        <f>'Average Left'!AL94+'STDEV Left'!AL94</f>
        <v>-1.0070412137380202</v>
      </c>
      <c r="AM94">
        <f>'Average Left'!AM94+'STDEV Left'!AM94</f>
        <v>-8.9743947751309949E-2</v>
      </c>
      <c r="AN94">
        <f>'Average Left'!AN94+'STDEV Left'!AN94</f>
        <v>0.40678119413293701</v>
      </c>
      <c r="AO94">
        <f>'Average Left'!AO94+'STDEV Left'!AO94</f>
        <v>0.20215224045745758</v>
      </c>
      <c r="AP94">
        <f>'Average Left'!AP94+'STDEV Left'!AP94</f>
        <v>-0.18230797305550508</v>
      </c>
      <c r="AQ94">
        <f>'Average Left'!AQ94+'STDEV Left'!AQ94</f>
        <v>1.2411973872855668</v>
      </c>
      <c r="AR94">
        <f>'Average Left'!AR94+'STDEV Left'!AR94</f>
        <v>0.22367538812446916</v>
      </c>
      <c r="AS94">
        <f>'Average Left'!AS94+'STDEV Left'!AS94</f>
        <v>0.3770682703177155</v>
      </c>
      <c r="AT94">
        <f>'Average Left'!AT94+'STDEV Left'!AT94</f>
        <v>19.643652966372898</v>
      </c>
    </row>
    <row r="95" spans="1:46" x14ac:dyDescent="0.25">
      <c r="A95">
        <v>93</v>
      </c>
      <c r="B95">
        <f>'Average Left'!B95+'STDEV Left'!B95</f>
        <v>5.5624394591120891</v>
      </c>
      <c r="C95">
        <f>'Average Left'!C95+'STDEV Left'!C95</f>
        <v>0.56956763813836386</v>
      </c>
      <c r="D95">
        <f>'Average Left'!D95+'STDEV Left'!D95</f>
        <v>0.23098810027587557</v>
      </c>
      <c r="E95">
        <f>'Average Left'!E95+'STDEV Left'!E95</f>
        <v>-3.0410791341715586E-2</v>
      </c>
      <c r="F95">
        <f>'Average Left'!F95+'STDEV Left'!F95</f>
        <v>0.23396518311026548</v>
      </c>
      <c r="G95">
        <f>'Average Left'!G95+'STDEV Left'!G95</f>
        <v>6.4893544791890818</v>
      </c>
      <c r="H95">
        <f>'Average Left'!H95+'STDEV Left'!H95</f>
        <v>-8.9583183659309173E-2</v>
      </c>
      <c r="I95">
        <f>'Average Left'!I95+'STDEV Left'!I95</f>
        <v>8.2047351862498612</v>
      </c>
      <c r="J95">
        <f>'Average Left'!J95+'STDEV Left'!J95</f>
        <v>17.006013076381599</v>
      </c>
      <c r="K95">
        <f>'Average Left'!K95+'STDEV Left'!K95</f>
        <v>-1.1204629592512341</v>
      </c>
      <c r="L95">
        <f>'Average Left'!L95+'STDEV Left'!L95</f>
        <v>-8.7204019226329663</v>
      </c>
      <c r="M95">
        <f>'Average Left'!M95+'STDEV Left'!M95</f>
        <v>-7.2175139977620528</v>
      </c>
      <c r="N95">
        <f>'Average Left'!N95+'STDEV Left'!N95</f>
        <v>3.0045406379012998</v>
      </c>
      <c r="O95">
        <f>'Average Left'!O95+'STDEV Left'!O95</f>
        <v>12.876602274574699</v>
      </c>
      <c r="P95">
        <f>'Average Left'!P95+'STDEV Left'!P95</f>
        <v>14.332015378918049</v>
      </c>
      <c r="Q95">
        <f>'Average Left'!Q95+'STDEV Left'!Q95</f>
        <v>3.2646538643172081</v>
      </c>
      <c r="R95">
        <f>'Average Left'!R95+'STDEV Left'!R95</f>
        <v>-30.229893646931902</v>
      </c>
      <c r="S95">
        <f>'Average Left'!S95+'STDEV Left'!S95</f>
        <v>0.53331101075736065</v>
      </c>
      <c r="T95">
        <f>'Average Left'!T95+'STDEV Left'!T95</f>
        <v>1.2873324344321704</v>
      </c>
      <c r="U95">
        <f>'Average Left'!U95+'STDEV Left'!U95</f>
        <v>-86.282709620456785</v>
      </c>
      <c r="V95">
        <f>'Average Left'!V95+'STDEV Left'!V95</f>
        <v>89.701008824766845</v>
      </c>
      <c r="W95">
        <f>'Average Left'!W95+'STDEV Left'!W95</f>
        <v>271.59046631586244</v>
      </c>
      <c r="X95">
        <f>'Average Left'!X95+'STDEV Left'!X95</f>
        <v>220.01569809979492</v>
      </c>
      <c r="Y95">
        <f>'Average Left'!Y95+'STDEV Left'!Y95</f>
        <v>-99.744885933795842</v>
      </c>
      <c r="Z95">
        <f>'Average Left'!Z95+'STDEV Left'!Z95</f>
        <v>154.3895572586982</v>
      </c>
      <c r="AA95">
        <f>'Average Left'!AA95+'STDEV Left'!AA95</f>
        <v>17.582152342153236</v>
      </c>
      <c r="AB95">
        <f>'Average Left'!AB95+'STDEV Left'!AB95</f>
        <v>-147.12932980482594</v>
      </c>
      <c r="AC95">
        <f>'Average Left'!AC95+'STDEV Left'!AC95</f>
        <v>-83.612830909254626</v>
      </c>
      <c r="AD95">
        <f>'Average Left'!AD95+'STDEV Left'!AD95</f>
        <v>-118.65745245698696</v>
      </c>
      <c r="AE95">
        <f>'Average Left'!AE95+'STDEV Left'!AE95</f>
        <v>74.030749641090011</v>
      </c>
      <c r="AF95">
        <f>'Average Left'!AF95+'STDEV Left'!AF95</f>
        <v>-507.21119903426006</v>
      </c>
      <c r="AG95">
        <f>'Average Left'!AG95+'STDEV Left'!AG95</f>
        <v>-1254.5208596244711</v>
      </c>
      <c r="AH95">
        <f>'Average Left'!AH95+'STDEV Left'!AH95</f>
        <v>-89.614552327116925</v>
      </c>
      <c r="AI95">
        <f>'Average Left'!AI95+'STDEV Left'!AI95</f>
        <v>-0.92913096450990573</v>
      </c>
      <c r="AJ95">
        <f>'Average Left'!AJ95+'STDEV Left'!AJ95</f>
        <v>0.7266169212391379</v>
      </c>
      <c r="AK95">
        <f>'Average Left'!AK95+'STDEV Left'!AK95</f>
        <v>9.1121167196323932E-2</v>
      </c>
      <c r="AL95">
        <f>'Average Left'!AL95+'STDEV Left'!AL95</f>
        <v>-0.63501496993247342</v>
      </c>
      <c r="AM95">
        <f>'Average Left'!AM95+'STDEV Left'!AM95</f>
        <v>-0.16315510698736302</v>
      </c>
      <c r="AN95">
        <f>'Average Left'!AN95+'STDEV Left'!AN95</f>
        <v>0.39797785807052005</v>
      </c>
      <c r="AO95">
        <f>'Average Left'!AO95+'STDEV Left'!AO95</f>
        <v>0.17232159386281401</v>
      </c>
      <c r="AP95">
        <f>'Average Left'!AP95+'STDEV Left'!AP95</f>
        <v>-7.7531241530555961E-2</v>
      </c>
      <c r="AQ95">
        <f>'Average Left'!AQ95+'STDEV Left'!AQ95</f>
        <v>1.1656733353005022</v>
      </c>
      <c r="AR95">
        <f>'Average Left'!AR95+'STDEV Left'!AR95</f>
        <v>0.21088051620956577</v>
      </c>
      <c r="AS95">
        <f>'Average Left'!AS95+'STDEV Left'!AS95</f>
        <v>0.3585606757797048</v>
      </c>
      <c r="AT95">
        <f>'Average Left'!AT95+'STDEV Left'!AT95</f>
        <v>18.878338704927678</v>
      </c>
    </row>
    <row r="96" spans="1:46" x14ac:dyDescent="0.25">
      <c r="A96">
        <v>94</v>
      </c>
      <c r="B96">
        <f>'Average Left'!B96+'STDEV Left'!B96</f>
        <v>5.5615429388155855</v>
      </c>
      <c r="C96">
        <f>'Average Left'!C96+'STDEV Left'!C96</f>
        <v>0.57005421791928146</v>
      </c>
      <c r="D96">
        <f>'Average Left'!D96+'STDEV Left'!D96</f>
        <v>0.19284077065766803</v>
      </c>
      <c r="E96">
        <f>'Average Left'!E96+'STDEV Left'!E96</f>
        <v>-2.6434579451822111E-2</v>
      </c>
      <c r="F96">
        <f>'Average Left'!F96+'STDEV Left'!F96</f>
        <v>0.19860689334409262</v>
      </c>
      <c r="G96">
        <f>'Average Left'!G96+'STDEV Left'!G96</f>
        <v>6.3450524824911199</v>
      </c>
      <c r="H96">
        <f>'Average Left'!H96+'STDEV Left'!H96</f>
        <v>8.3395859539797668E-3</v>
      </c>
      <c r="I96">
        <f>'Average Left'!I96+'STDEV Left'!I96</f>
        <v>8.4768548861309245</v>
      </c>
      <c r="J96">
        <f>'Average Left'!J96+'STDEV Left'!J96</f>
        <v>17.32717329893881</v>
      </c>
      <c r="K96">
        <f>'Average Left'!K96+'STDEV Left'!K96</f>
        <v>-1.3277507921606346</v>
      </c>
      <c r="L96">
        <f>'Average Left'!L96+'STDEV Left'!L96</f>
        <v>-8.5665785338143436</v>
      </c>
      <c r="M96">
        <f>'Average Left'!M96+'STDEV Left'!M96</f>
        <v>-7.4727656199106747</v>
      </c>
      <c r="N96">
        <f>'Average Left'!N96+'STDEV Left'!N96</f>
        <v>2.6821559532381478</v>
      </c>
      <c r="O96">
        <f>'Average Left'!O96+'STDEV Left'!O96</f>
        <v>12.750048869088003</v>
      </c>
      <c r="P96">
        <f>'Average Left'!P96+'STDEV Left'!P96</f>
        <v>13.843280801325179</v>
      </c>
      <c r="Q96">
        <f>'Average Left'!Q96+'STDEV Left'!Q96</f>
        <v>3.3077779131191551</v>
      </c>
      <c r="R96">
        <f>'Average Left'!R96+'STDEV Left'!R96</f>
        <v>-30.926460164595465</v>
      </c>
      <c r="S96">
        <f>'Average Left'!S96+'STDEV Left'!S96</f>
        <v>-1.0767412575841302</v>
      </c>
      <c r="T96">
        <f>'Average Left'!T96+'STDEV Left'!T96</f>
        <v>1.1047067373323911</v>
      </c>
      <c r="U96">
        <f>'Average Left'!U96+'STDEV Left'!U96</f>
        <v>-82.071157679864527</v>
      </c>
      <c r="V96">
        <f>'Average Left'!V96+'STDEV Left'!V96</f>
        <v>88.125409865615836</v>
      </c>
      <c r="W96">
        <f>'Average Left'!W96+'STDEV Left'!W96</f>
        <v>269.96403697114454</v>
      </c>
      <c r="X96">
        <f>'Average Left'!X96+'STDEV Left'!X96</f>
        <v>218.00499352349331</v>
      </c>
      <c r="Y96">
        <f>'Average Left'!Y96+'STDEV Left'!Y96</f>
        <v>-91.584422243947358</v>
      </c>
      <c r="Z96">
        <f>'Average Left'!Z96+'STDEV Left'!Z96</f>
        <v>151.70004382002338</v>
      </c>
      <c r="AA96">
        <f>'Average Left'!AA96+'STDEV Left'!AA96</f>
        <v>39.937086248387317</v>
      </c>
      <c r="AB96">
        <f>'Average Left'!AB96+'STDEV Left'!AB96</f>
        <v>-135.89073721857304</v>
      </c>
      <c r="AC96">
        <f>'Average Left'!AC96+'STDEV Left'!AC96</f>
        <v>-79.403893824575121</v>
      </c>
      <c r="AD96">
        <f>'Average Left'!AD96+'STDEV Left'!AD96</f>
        <v>-63.227731622569991</v>
      </c>
      <c r="AE96">
        <f>'Average Left'!AE96+'STDEV Left'!AE96</f>
        <v>76.190878428817513</v>
      </c>
      <c r="AF96">
        <f>'Average Left'!AF96+'STDEV Left'!AF96</f>
        <v>-460.63428482695082</v>
      </c>
      <c r="AG96">
        <f>'Average Left'!AG96+'STDEV Left'!AG96</f>
        <v>-1292.7484440545577</v>
      </c>
      <c r="AH96">
        <f>'Average Left'!AH96+'STDEV Left'!AH96</f>
        <v>-101.7454645662236</v>
      </c>
      <c r="AI96">
        <f>'Average Left'!AI96+'STDEV Left'!AI96</f>
        <v>-0.90085331840263771</v>
      </c>
      <c r="AJ96">
        <f>'Average Left'!AJ96+'STDEV Left'!AJ96</f>
        <v>0.65577309052249866</v>
      </c>
      <c r="AK96">
        <f>'Average Left'!AK96+'STDEV Left'!AK96</f>
        <v>7.0205604509514019E-2</v>
      </c>
      <c r="AL96">
        <f>'Average Left'!AL96+'STDEV Left'!AL96</f>
        <v>-0.26291587785141601</v>
      </c>
      <c r="AM96">
        <f>'Average Left'!AM96+'STDEV Left'!AM96</f>
        <v>-0.23873371937361754</v>
      </c>
      <c r="AN96">
        <f>'Average Left'!AN96+'STDEV Left'!AN96</f>
        <v>0.39789654326933904</v>
      </c>
      <c r="AO96">
        <f>'Average Left'!AO96+'STDEV Left'!AO96</f>
        <v>0.14091395021095268</v>
      </c>
      <c r="AP96">
        <f>'Average Left'!AP96+'STDEV Left'!AP96</f>
        <v>0.38903651178133902</v>
      </c>
      <c r="AQ96">
        <f>'Average Left'!AQ96+'STDEV Left'!AQ96</f>
        <v>1.0878759067176893</v>
      </c>
      <c r="AR96">
        <f>'Average Left'!AR96+'STDEV Left'!AR96</f>
        <v>0.19732420007151341</v>
      </c>
      <c r="AS96">
        <f>'Average Left'!AS96+'STDEV Left'!AS96</f>
        <v>0.33531980657204641</v>
      </c>
      <c r="AT96">
        <f>'Average Left'!AT96+'STDEV Left'!AT96</f>
        <v>17.949442568380203</v>
      </c>
    </row>
    <row r="97" spans="1:46" x14ac:dyDescent="0.25">
      <c r="A97">
        <v>95</v>
      </c>
      <c r="B97">
        <f>'Average Left'!B97+'STDEV Left'!B97</f>
        <v>5.5600210181192047</v>
      </c>
      <c r="C97">
        <f>'Average Left'!C97+'STDEV Left'!C97</f>
        <v>0.57053388145698336</v>
      </c>
      <c r="D97">
        <f>'Average Left'!D97+'STDEV Left'!D97</f>
        <v>0.16418252628648014</v>
      </c>
      <c r="E97">
        <f>'Average Left'!E97+'STDEV Left'!E97</f>
        <v>-2.0417894117303416E-2</v>
      </c>
      <c r="F97">
        <f>'Average Left'!F97+'STDEV Left'!F97</f>
        <v>0.15545265659684648</v>
      </c>
      <c r="G97">
        <f>'Average Left'!G97+'STDEV Left'!G97</f>
        <v>6.2081331763949326</v>
      </c>
      <c r="H97">
        <f>'Average Left'!H97+'STDEV Left'!H97</f>
        <v>9.6665766434888167E-2</v>
      </c>
      <c r="I97">
        <f>'Average Left'!I97+'STDEV Left'!I97</f>
        <v>8.7255024181214864</v>
      </c>
      <c r="J97">
        <f>'Average Left'!J97+'STDEV Left'!J97</f>
        <v>17.640573051456091</v>
      </c>
      <c r="K97">
        <f>'Average Left'!K97+'STDEV Left'!K97</f>
        <v>-1.5224102029793232</v>
      </c>
      <c r="L97">
        <f>'Average Left'!L97+'STDEV Left'!L97</f>
        <v>-8.4265250481006362</v>
      </c>
      <c r="M97">
        <f>'Average Left'!M97+'STDEV Left'!M97</f>
        <v>-7.6935950850478498</v>
      </c>
      <c r="N97">
        <f>'Average Left'!N97+'STDEV Left'!N97</f>
        <v>2.378350719372031</v>
      </c>
      <c r="O97">
        <f>'Average Left'!O97+'STDEV Left'!O97</f>
        <v>12.625088147235939</v>
      </c>
      <c r="P97">
        <f>'Average Left'!P97+'STDEV Left'!P97</f>
        <v>13.369597050711247</v>
      </c>
      <c r="Q97">
        <f>'Average Left'!Q97+'STDEV Left'!Q97</f>
        <v>3.3551166695511681</v>
      </c>
      <c r="R97">
        <f>'Average Left'!R97+'STDEV Left'!R97</f>
        <v>-31.653778847204293</v>
      </c>
      <c r="S97">
        <f>'Average Left'!S97+'STDEV Left'!S97</f>
        <v>-2.7740186341882396</v>
      </c>
      <c r="T97">
        <f>'Average Left'!T97+'STDEV Left'!T97</f>
        <v>0.88107372485302637</v>
      </c>
      <c r="U97">
        <f>'Average Left'!U97+'STDEV Left'!U97</f>
        <v>-77.438898011507291</v>
      </c>
      <c r="V97">
        <f>'Average Left'!V97+'STDEV Left'!V97</f>
        <v>86.258676729485231</v>
      </c>
      <c r="W97">
        <f>'Average Left'!W97+'STDEV Left'!W97</f>
        <v>267.51487135356206</v>
      </c>
      <c r="X97">
        <f>'Average Left'!X97+'STDEV Left'!X97</f>
        <v>214.13329214700849</v>
      </c>
      <c r="Y97">
        <f>'Average Left'!Y97+'STDEV Left'!Y97</f>
        <v>-82.7870033011381</v>
      </c>
      <c r="Z97">
        <f>'Average Left'!Z97+'STDEV Left'!Z97</f>
        <v>148.37306392324024</v>
      </c>
      <c r="AA97">
        <f>'Average Left'!AA97+'STDEV Left'!AA97</f>
        <v>60.711907756207907</v>
      </c>
      <c r="AB97">
        <f>'Average Left'!AB97+'STDEV Left'!AB97</f>
        <v>-123.68493210647885</v>
      </c>
      <c r="AC97">
        <f>'Average Left'!AC97+'STDEV Left'!AC97</f>
        <v>-78.193775706871463</v>
      </c>
      <c r="AD97">
        <f>'Average Left'!AD97+'STDEV Left'!AD97</f>
        <v>-3.404444483206845</v>
      </c>
      <c r="AE97">
        <f>'Average Left'!AE97+'STDEV Left'!AE97</f>
        <v>76.579177621870258</v>
      </c>
      <c r="AF97">
        <f>'Average Left'!AF97+'STDEV Left'!AF97</f>
        <v>-386.79013755804704</v>
      </c>
      <c r="AG97">
        <f>'Average Left'!AG97+'STDEV Left'!AG97</f>
        <v>-1269.9218761151164</v>
      </c>
      <c r="AH97">
        <f>'Average Left'!AH97+'STDEV Left'!AH97</f>
        <v>-111.97022391774003</v>
      </c>
      <c r="AI97">
        <f>'Average Left'!AI97+'STDEV Left'!AI97</f>
        <v>-0.89656943894349428</v>
      </c>
      <c r="AJ97">
        <f>'Average Left'!AJ97+'STDEV Left'!AJ97</f>
        <v>0.56221184015877945</v>
      </c>
      <c r="AK97">
        <f>'Average Left'!AK97+'STDEV Left'!AK97</f>
        <v>4.802162778277369E-2</v>
      </c>
      <c r="AL97">
        <f>'Average Left'!AL97+'STDEV Left'!AL97</f>
        <v>0.10755155313117948</v>
      </c>
      <c r="AM97">
        <f>'Average Left'!AM97+'STDEV Left'!AM97</f>
        <v>-0.32017270737145087</v>
      </c>
      <c r="AN97">
        <f>'Average Left'!AN97+'STDEV Left'!AN97</f>
        <v>0.39238785905217533</v>
      </c>
      <c r="AO97">
        <f>'Average Left'!AO97+'STDEV Left'!AO97</f>
        <v>0.10763437235048026</v>
      </c>
      <c r="AP97">
        <f>'Average Left'!AP97+'STDEV Left'!AP97</f>
        <v>0.96734996655312233</v>
      </c>
      <c r="AQ97">
        <f>'Average Left'!AQ97+'STDEV Left'!AQ97</f>
        <v>1.0079992509680837</v>
      </c>
      <c r="AR97">
        <f>'Average Left'!AR97+'STDEV Left'!AR97</f>
        <v>0.18234715822022612</v>
      </c>
      <c r="AS97">
        <f>'Average Left'!AS97+'STDEV Left'!AS97</f>
        <v>0.30644337112426179</v>
      </c>
      <c r="AT97">
        <f>'Average Left'!AT97+'STDEV Left'!AT97</f>
        <v>16.834396887428735</v>
      </c>
    </row>
    <row r="98" spans="1:46" x14ac:dyDescent="0.25">
      <c r="A98">
        <v>96</v>
      </c>
      <c r="B98">
        <f>'Average Left'!B98+'STDEV Left'!B98</f>
        <v>5.5583575071243221</v>
      </c>
      <c r="C98">
        <f>'Average Left'!C98+'STDEV Left'!C98</f>
        <v>0.57101195028841756</v>
      </c>
      <c r="D98">
        <f>'Average Left'!D98+'STDEV Left'!D98</f>
        <v>0.14015805104864248</v>
      </c>
      <c r="E98">
        <f>'Average Left'!E98+'STDEV Left'!E98</f>
        <v>-1.8088903964814461E-2</v>
      </c>
      <c r="F98">
        <f>'Average Left'!F98+'STDEV Left'!F98</f>
        <v>0.12427235387832515</v>
      </c>
      <c r="G98">
        <f>'Average Left'!G98+'STDEV Left'!G98</f>
        <v>6.0716200776353908</v>
      </c>
      <c r="H98">
        <f>'Average Left'!H98+'STDEV Left'!H98</f>
        <v>0.17945621913941329</v>
      </c>
      <c r="I98">
        <f>'Average Left'!I98+'STDEV Left'!I98</f>
        <v>8.9594868960809784</v>
      </c>
      <c r="J98">
        <f>'Average Left'!J98+'STDEV Left'!J98</f>
        <v>17.950498490525959</v>
      </c>
      <c r="K98">
        <f>'Average Left'!K98+'STDEV Left'!K98</f>
        <v>-1.7144870111856294</v>
      </c>
      <c r="L98">
        <f>'Average Left'!L98+'STDEV Left'!L98</f>
        <v>-8.2961066535218073</v>
      </c>
      <c r="M98">
        <f>'Average Left'!M98+'STDEV Left'!M98</f>
        <v>-7.9116371920212352</v>
      </c>
      <c r="N98">
        <f>'Average Left'!N98+'STDEV Left'!N98</f>
        <v>2.0765206814478976</v>
      </c>
      <c r="O98">
        <f>'Average Left'!O98+'STDEV Left'!O98</f>
        <v>12.507744172080034</v>
      </c>
      <c r="P98">
        <f>'Average Left'!P98+'STDEV Left'!P98</f>
        <v>12.910565173275391</v>
      </c>
      <c r="Q98">
        <f>'Average Left'!Q98+'STDEV Left'!Q98</f>
        <v>3.4056014832431272</v>
      </c>
      <c r="R98">
        <f>'Average Left'!R98+'STDEV Left'!R98</f>
        <v>-32.371560701948091</v>
      </c>
      <c r="S98">
        <f>'Average Left'!S98+'STDEV Left'!S98</f>
        <v>-4.4644509745286083</v>
      </c>
      <c r="T98">
        <f>'Average Left'!T98+'STDEV Left'!T98</f>
        <v>0.64408083750835443</v>
      </c>
      <c r="U98">
        <f>'Average Left'!U98+'STDEV Left'!U98</f>
        <v>-72.521838409120249</v>
      </c>
      <c r="V98">
        <f>'Average Left'!V98+'STDEV Left'!V98</f>
        <v>84.424333180877852</v>
      </c>
      <c r="W98">
        <f>'Average Left'!W98+'STDEV Left'!W98</f>
        <v>265.09343714182882</v>
      </c>
      <c r="X98">
        <f>'Average Left'!X98+'STDEV Left'!X98</f>
        <v>208.94648131206696</v>
      </c>
      <c r="Y98">
        <f>'Average Left'!Y98+'STDEV Left'!Y98</f>
        <v>-73.465032666807176</v>
      </c>
      <c r="Z98">
        <f>'Average Left'!Z98+'STDEV Left'!Z98</f>
        <v>145.05709500674283</v>
      </c>
      <c r="AA98">
        <f>'Average Left'!AA98+'STDEV Left'!AA98</f>
        <v>80.659187510744772</v>
      </c>
      <c r="AB98">
        <f>'Average Left'!AB98+'STDEV Left'!AB98</f>
        <v>-110.70055787926401</v>
      </c>
      <c r="AC98">
        <f>'Average Left'!AC98+'STDEV Left'!AC98</f>
        <v>-76.942107798191358</v>
      </c>
      <c r="AD98">
        <f>'Average Left'!AD98+'STDEV Left'!AD98</f>
        <v>59.333633529803251</v>
      </c>
      <c r="AE98">
        <f>'Average Left'!AE98+'STDEV Left'!AE98</f>
        <v>77.028451902015632</v>
      </c>
      <c r="AF98">
        <f>'Average Left'!AF98+'STDEV Left'!AF98</f>
        <v>-301.04567367165913</v>
      </c>
      <c r="AG98">
        <f>'Average Left'!AG98+'STDEV Left'!AG98</f>
        <v>-1173.5999602743575</v>
      </c>
      <c r="AH98">
        <f>'Average Left'!AH98+'STDEV Left'!AH98</f>
        <v>-121.30633318500023</v>
      </c>
      <c r="AI98">
        <f>'Average Left'!AI98+'STDEV Left'!AI98</f>
        <v>-0.90514373012003713</v>
      </c>
      <c r="AJ98">
        <f>'Average Left'!AJ98+'STDEV Left'!AJ98</f>
        <v>0.46879801924934228</v>
      </c>
      <c r="AK98">
        <f>'Average Left'!AK98+'STDEV Left'!AK98</f>
        <v>2.5968549853454065E-2</v>
      </c>
      <c r="AL98">
        <f>'Average Left'!AL98+'STDEV Left'!AL98</f>
        <v>0.4776810147246493</v>
      </c>
      <c r="AM98">
        <f>'Average Left'!AM98+'STDEV Left'!AM98</f>
        <v>-0.40299068110342845</v>
      </c>
      <c r="AN98">
        <f>'Average Left'!AN98+'STDEV Left'!AN98</f>
        <v>0.38672725330949109</v>
      </c>
      <c r="AO98">
        <f>'Average Left'!AO98+'STDEV Left'!AO98</f>
        <v>7.4408138806475788E-2</v>
      </c>
      <c r="AP98">
        <f>'Average Left'!AP98+'STDEV Left'!AP98</f>
        <v>1.604165000017411</v>
      </c>
      <c r="AQ98">
        <f>'Average Left'!AQ98+'STDEV Left'!AQ98</f>
        <v>0.92882914554745777</v>
      </c>
      <c r="AR98">
        <f>'Average Left'!AR98+'STDEV Left'!AR98</f>
        <v>0.16745424975981302</v>
      </c>
      <c r="AS98">
        <f>'Average Left'!AS98+'STDEV Left'!AS98</f>
        <v>0.2776108763582682</v>
      </c>
      <c r="AT98">
        <f>'Average Left'!AT98+'STDEV Left'!AT98</f>
        <v>15.733850139869784</v>
      </c>
    </row>
    <row r="99" spans="1:46" x14ac:dyDescent="0.25">
      <c r="A99">
        <v>97</v>
      </c>
      <c r="B99">
        <f>'Average Left'!B99+'STDEV Left'!B99</f>
        <v>5.5567217364778498</v>
      </c>
      <c r="C99">
        <f>'Average Left'!C99+'STDEV Left'!C99</f>
        <v>0.57148636821429011</v>
      </c>
      <c r="D99">
        <f>'Average Left'!D99+'STDEV Left'!D99</f>
        <v>0.11537298258950972</v>
      </c>
      <c r="E99">
        <f>'Average Left'!E99+'STDEV Left'!E99</f>
        <v>-1.4866889522085569E-2</v>
      </c>
      <c r="F99">
        <f>'Average Left'!F99+'STDEV Left'!F99</f>
        <v>9.2372694159586835E-2</v>
      </c>
      <c r="G99">
        <f>'Average Left'!G99+'STDEV Left'!G99</f>
        <v>5.9370307275539513</v>
      </c>
      <c r="H99">
        <f>'Average Left'!H99+'STDEV Left'!H99</f>
        <v>0.26313245717396549</v>
      </c>
      <c r="I99">
        <f>'Average Left'!I99+'STDEV Left'!I99</f>
        <v>9.1940541863538137</v>
      </c>
      <c r="J99">
        <f>'Average Left'!J99+'STDEV Left'!J99</f>
        <v>18.259219734803459</v>
      </c>
      <c r="K99">
        <f>'Average Left'!K99+'STDEV Left'!K99</f>
        <v>-1.9011283098499179</v>
      </c>
      <c r="L99">
        <f>'Average Left'!L99+'STDEV Left'!L99</f>
        <v>-8.1649058292057433</v>
      </c>
      <c r="M99">
        <f>'Average Left'!M99+'STDEV Left'!M99</f>
        <v>-8.1167222777202532</v>
      </c>
      <c r="N99">
        <f>'Average Left'!N99+'STDEV Left'!N99</f>
        <v>1.7823065376093505</v>
      </c>
      <c r="O99">
        <f>'Average Left'!O99+'STDEV Left'!O99</f>
        <v>12.397103162681796</v>
      </c>
      <c r="P99">
        <f>'Average Left'!P99+'STDEV Left'!P99</f>
        <v>12.46178372447325</v>
      </c>
      <c r="Q99">
        <f>'Average Left'!Q99+'STDEV Left'!Q99</f>
        <v>3.4578710944139668</v>
      </c>
      <c r="R99">
        <f>'Average Left'!R99+'STDEV Left'!R99</f>
        <v>-33.101428932495125</v>
      </c>
      <c r="S99">
        <f>'Average Left'!S99+'STDEV Left'!S99</f>
        <v>-6.1766947236557694</v>
      </c>
      <c r="T99">
        <f>'Average Left'!T99+'STDEV Left'!T99</f>
        <v>0.41034390605871274</v>
      </c>
      <c r="U99">
        <f>'Average Left'!U99+'STDEV Left'!U99</f>
        <v>-67.613498999548113</v>
      </c>
      <c r="V99">
        <f>'Average Left'!V99+'STDEV Left'!V99</f>
        <v>82.513891737796001</v>
      </c>
      <c r="W99">
        <f>'Average Left'!W99+'STDEV Left'!W99</f>
        <v>262.371080156868</v>
      </c>
      <c r="X99">
        <f>'Average Left'!X99+'STDEV Left'!X99</f>
        <v>203.90090316659766</v>
      </c>
      <c r="Y99">
        <f>'Average Left'!Y99+'STDEV Left'!Y99</f>
        <v>-64.145665409485076</v>
      </c>
      <c r="Z99">
        <f>'Average Left'!Z99+'STDEV Left'!Z99</f>
        <v>141.6201565126664</v>
      </c>
      <c r="AA99">
        <f>'Average Left'!AA99+'STDEV Left'!AA99</f>
        <v>100.71998037885606</v>
      </c>
      <c r="AB99">
        <f>'Average Left'!AB99+'STDEV Left'!AB99</f>
        <v>-97.729025624023734</v>
      </c>
      <c r="AC99">
        <f>'Average Left'!AC99+'STDEV Left'!AC99</f>
        <v>-77.282743375044049</v>
      </c>
      <c r="AD99">
        <f>'Average Left'!AD99+'STDEV Left'!AD99</f>
        <v>121.6423249953407</v>
      </c>
      <c r="AE99">
        <f>'Average Left'!AE99+'STDEV Left'!AE99</f>
        <v>77.077874649310502</v>
      </c>
      <c r="AF99">
        <f>'Average Left'!AF99+'STDEV Left'!AF99</f>
        <v>-214.01650303378395</v>
      </c>
      <c r="AG99">
        <f>'Average Left'!AG99+'STDEV Left'!AG99</f>
        <v>-1077.378556664491</v>
      </c>
      <c r="AH99">
        <f>'Average Left'!AH99+'STDEV Left'!AH99</f>
        <v>-129.26684279539359</v>
      </c>
      <c r="AI99">
        <f>'Average Left'!AI99+'STDEV Left'!AI99</f>
        <v>-0.90351299422407583</v>
      </c>
      <c r="AJ99">
        <f>'Average Left'!AJ99+'STDEV Left'!AJ99</f>
        <v>0.37085399390237739</v>
      </c>
      <c r="AK99">
        <f>'Average Left'!AK99+'STDEV Left'!AK99</f>
        <v>4.6814166021726805E-3</v>
      </c>
      <c r="AL99">
        <f>'Average Left'!AL99+'STDEV Left'!AL99</f>
        <v>0.8615607620701764</v>
      </c>
      <c r="AM99">
        <f>'Average Left'!AM99+'STDEV Left'!AM99</f>
        <v>-0.47928771708912854</v>
      </c>
      <c r="AN99">
        <f>'Average Left'!AN99+'STDEV Left'!AN99</f>
        <v>0.37951097063057082</v>
      </c>
      <c r="AO99">
        <f>'Average Left'!AO99+'STDEV Left'!AO99</f>
        <v>4.2587973093128076E-2</v>
      </c>
      <c r="AP99">
        <f>'Average Left'!AP99+'STDEV Left'!AP99</f>
        <v>2.2256466954788348</v>
      </c>
      <c r="AQ99">
        <f>'Average Left'!AQ99+'STDEV Left'!AQ99</f>
        <v>0.85004354029765583</v>
      </c>
      <c r="AR99">
        <f>'Average Left'!AR99+'STDEV Left'!AR99</f>
        <v>0.15418215324053972</v>
      </c>
      <c r="AS99">
        <f>'Average Left'!AS99+'STDEV Left'!AS99</f>
        <v>0.2483251055904602</v>
      </c>
      <c r="AT99">
        <f>'Average Left'!AT99+'STDEV Left'!AT99</f>
        <v>14.593684609330218</v>
      </c>
    </row>
    <row r="100" spans="1:46" x14ac:dyDescent="0.25">
      <c r="A100">
        <v>98</v>
      </c>
      <c r="B100">
        <f>'Average Left'!B100+'STDEV Left'!B100</f>
        <v>5.5545829881948352</v>
      </c>
      <c r="C100">
        <f>'Average Left'!C100+'STDEV Left'!C100</f>
        <v>0.57194658834481005</v>
      </c>
      <c r="D100">
        <f>'Average Left'!D100+'STDEV Left'!D100</f>
        <v>8.4691251954975996E-2</v>
      </c>
      <c r="E100">
        <f>'Average Left'!E100+'STDEV Left'!E100</f>
        <v>-9.5739153570336896E-3</v>
      </c>
      <c r="F100">
        <f>'Average Left'!F100+'STDEV Left'!F100</f>
        <v>6.7633679586042147E-2</v>
      </c>
      <c r="G100">
        <f>'Average Left'!G100+'STDEV Left'!G100</f>
        <v>5.8134993152978325</v>
      </c>
      <c r="H100">
        <f>'Average Left'!H100+'STDEV Left'!H100</f>
        <v>0.33444873728301261</v>
      </c>
      <c r="I100">
        <f>'Average Left'!I100+'STDEV Left'!I100</f>
        <v>9.3928468692948481</v>
      </c>
      <c r="J100">
        <f>'Average Left'!J100+'STDEV Left'!J100</f>
        <v>18.547787855971848</v>
      </c>
      <c r="K100">
        <f>'Average Left'!K100+'STDEV Left'!K100</f>
        <v>-2.0655735656016514</v>
      </c>
      <c r="L100">
        <f>'Average Left'!L100+'STDEV Left'!L100</f>
        <v>-8.0536503447331445</v>
      </c>
      <c r="M100">
        <f>'Average Left'!M100+'STDEV Left'!M100</f>
        <v>-8.2738963281216176</v>
      </c>
      <c r="N100">
        <f>'Average Left'!N100+'STDEV Left'!N100</f>
        <v>1.5184115171765562</v>
      </c>
      <c r="O100">
        <f>'Average Left'!O100+'STDEV Left'!O100</f>
        <v>12.279643244639452</v>
      </c>
      <c r="P100">
        <f>'Average Left'!P100+'STDEV Left'!P100</f>
        <v>12.062453286232163</v>
      </c>
      <c r="Q100">
        <f>'Average Left'!Q100+'STDEV Left'!Q100</f>
        <v>3.5130814208325036</v>
      </c>
      <c r="R100">
        <f>'Average Left'!R100+'STDEV Left'!R100</f>
        <v>-33.859234443544977</v>
      </c>
      <c r="S100">
        <f>'Average Left'!S100+'STDEV Left'!S100</f>
        <v>-7.9521127492454831</v>
      </c>
      <c r="T100">
        <f>'Average Left'!T100+'STDEV Left'!T100</f>
        <v>0.15280457149442361</v>
      </c>
      <c r="U100">
        <f>'Average Left'!U100+'STDEV Left'!U100</f>
        <v>-62.173497659756308</v>
      </c>
      <c r="V100">
        <f>'Average Left'!V100+'STDEV Left'!V100</f>
        <v>80.216849654090026</v>
      </c>
      <c r="W100">
        <f>'Average Left'!W100+'STDEV Left'!W100</f>
        <v>258.24812220912816</v>
      </c>
      <c r="X100">
        <f>'Average Left'!X100+'STDEV Left'!X100</f>
        <v>197.03562294343698</v>
      </c>
      <c r="Y100">
        <f>'Average Left'!Y100+'STDEV Left'!Y100</f>
        <v>-53.808863109386991</v>
      </c>
      <c r="Z100">
        <f>'Average Left'!Z100+'STDEV Left'!Z100</f>
        <v>137.5675320749377</v>
      </c>
      <c r="AA100">
        <f>'Average Left'!AA100+'STDEV Left'!AA100</f>
        <v>118.52806609058129</v>
      </c>
      <c r="AB100">
        <f>'Average Left'!AB100+'STDEV Left'!AB100</f>
        <v>-82.777641729024225</v>
      </c>
      <c r="AC100">
        <f>'Average Left'!AC100+'STDEV Left'!AC100</f>
        <v>-83.055601810891545</v>
      </c>
      <c r="AD100">
        <f>'Average Left'!AD100+'STDEV Left'!AD100</f>
        <v>185.54482572959139</v>
      </c>
      <c r="AE100">
        <f>'Average Left'!AE100+'STDEV Left'!AE100</f>
        <v>75.194323885599147</v>
      </c>
      <c r="AF100">
        <f>'Average Left'!AF100+'STDEV Left'!AF100</f>
        <v>-115.73331787305787</v>
      </c>
      <c r="AG100">
        <f>'Average Left'!AG100+'STDEV Left'!AG100</f>
        <v>-971.43168232330981</v>
      </c>
      <c r="AH100">
        <f>'Average Left'!AH100+'STDEV Left'!AH100</f>
        <v>-133.16247221416762</v>
      </c>
      <c r="AI100">
        <f>'Average Left'!AI100+'STDEV Left'!AI100</f>
        <v>-0.91125048579629131</v>
      </c>
      <c r="AJ100">
        <f>'Average Left'!AJ100+'STDEV Left'!AJ100</f>
        <v>0.26167321709436053</v>
      </c>
      <c r="AK100">
        <f>'Average Left'!AK100+'STDEV Left'!AK100</f>
        <v>-1.3440804640377793E-2</v>
      </c>
      <c r="AL100">
        <f>'Average Left'!AL100+'STDEV Left'!AL100</f>
        <v>1.3527521717193447</v>
      </c>
      <c r="AM100">
        <f>'Average Left'!AM100+'STDEV Left'!AM100</f>
        <v>-0.52880740020694361</v>
      </c>
      <c r="AN100">
        <f>'Average Left'!AN100+'STDEV Left'!AN100</f>
        <v>0.36520145947569127</v>
      </c>
      <c r="AO100">
        <f>'Average Left'!AO100+'STDEV Left'!AO100</f>
        <v>1.6555444474372197E-2</v>
      </c>
      <c r="AP100">
        <f>'Average Left'!AP100+'STDEV Left'!AP100</f>
        <v>2.7414907590484248</v>
      </c>
      <c r="AQ100">
        <f>'Average Left'!AQ100+'STDEV Left'!AQ100</f>
        <v>0.77305183035583003</v>
      </c>
      <c r="AR100">
        <f>'Average Left'!AR100+'STDEV Left'!AR100</f>
        <v>0.14672784273283787</v>
      </c>
      <c r="AS100">
        <f>'Average Left'!AS100+'STDEV Left'!AS100</f>
        <v>0.21817197965022483</v>
      </c>
      <c r="AT100">
        <f>'Average Left'!AT100+'STDEV Left'!AT100</f>
        <v>13.328147293455146</v>
      </c>
    </row>
    <row r="101" spans="1:46" x14ac:dyDescent="0.25">
      <c r="A101">
        <v>99</v>
      </c>
      <c r="B101">
        <f>'Average Left'!B101+'STDEV Left'!B101</f>
        <v>5.5523880751371815</v>
      </c>
      <c r="C101">
        <f>'Average Left'!C101+'STDEV Left'!C101</f>
        <v>0.57240617069668054</v>
      </c>
      <c r="D101">
        <f>'Average Left'!D101+'STDEV Left'!D101</f>
        <v>6.4797432736634575E-2</v>
      </c>
      <c r="E101">
        <f>'Average Left'!E101+'STDEV Left'!E101</f>
        <v>-7.5328657864869898E-3</v>
      </c>
      <c r="F101">
        <f>'Average Left'!F101+'STDEV Left'!F101</f>
        <v>5.0658851322311738E-2</v>
      </c>
      <c r="G101">
        <f>'Average Left'!G101+'STDEV Left'!G101</f>
        <v>5.690388878189351</v>
      </c>
      <c r="H101">
        <f>'Average Left'!H101+'STDEV Left'!H101</f>
        <v>0.40331879351338662</v>
      </c>
      <c r="I101">
        <f>'Average Left'!I101+'STDEV Left'!I101</f>
        <v>9.5828632663323532</v>
      </c>
      <c r="J101">
        <f>'Average Left'!J101+'STDEV Left'!J101</f>
        <v>18.83223258248924</v>
      </c>
      <c r="K101">
        <f>'Average Left'!K101+'STDEV Left'!K101</f>
        <v>-2.2279445636040132</v>
      </c>
      <c r="L101">
        <f>'Average Left'!L101+'STDEV Left'!L101</f>
        <v>-7.9478537784606056</v>
      </c>
      <c r="M101">
        <f>'Average Left'!M101+'STDEV Left'!M101</f>
        <v>-8.4298097736651645</v>
      </c>
      <c r="N101">
        <f>'Average Left'!N101+'STDEV Left'!N101</f>
        <v>1.2557478217673863</v>
      </c>
      <c r="O101">
        <f>'Average Left'!O101+'STDEV Left'!O101</f>
        <v>12.165122067975815</v>
      </c>
      <c r="P101">
        <f>'Average Left'!P101+'STDEV Left'!P101</f>
        <v>11.677065247586702</v>
      </c>
      <c r="Q101">
        <f>'Average Left'!Q101+'STDEV Left'!Q101</f>
        <v>3.5693791129343655</v>
      </c>
      <c r="R101">
        <f>'Average Left'!R101+'STDEV Left'!R101</f>
        <v>-34.609348185641707</v>
      </c>
      <c r="S101">
        <f>'Average Left'!S101+'STDEV Left'!S101</f>
        <v>-9.7213602377959969</v>
      </c>
      <c r="T101">
        <f>'Average Left'!T101+'STDEV Left'!T101</f>
        <v>-0.106631772179694</v>
      </c>
      <c r="U101">
        <f>'Average Left'!U101+'STDEV Left'!U101</f>
        <v>-56.590240320632162</v>
      </c>
      <c r="V101">
        <f>'Average Left'!V101+'STDEV Left'!V101</f>
        <v>77.927003292821027</v>
      </c>
      <c r="W101">
        <f>'Average Left'!W101+'STDEV Left'!W101</f>
        <v>254.16278539221926</v>
      </c>
      <c r="X101">
        <f>'Average Left'!X101+'STDEV Left'!X101</f>
        <v>193.1583859932388</v>
      </c>
      <c r="Y101">
        <f>'Average Left'!Y101+'STDEV Left'!Y101</f>
        <v>-43.201266662403434</v>
      </c>
      <c r="Z101">
        <f>'Average Left'!Z101+'STDEV Left'!Z101</f>
        <v>133.55161408374954</v>
      </c>
      <c r="AA101">
        <f>'Average Left'!AA101+'STDEV Left'!AA101</f>
        <v>135.92456652919302</v>
      </c>
      <c r="AB101">
        <f>'Average Left'!AB101+'STDEV Left'!AB101</f>
        <v>-67.319241249758221</v>
      </c>
      <c r="AC101">
        <f>'Average Left'!AC101+'STDEV Left'!AC101</f>
        <v>-88.770338757909855</v>
      </c>
      <c r="AD101">
        <f>'Average Left'!AD101+'STDEV Left'!AD101</f>
        <v>250.20649277100924</v>
      </c>
      <c r="AE101">
        <f>'Average Left'!AE101+'STDEV Left'!AE101</f>
        <v>73.260945895864893</v>
      </c>
      <c r="AF101">
        <f>'Average Left'!AF101+'STDEV Left'!AF101</f>
        <v>-14.225057696960903</v>
      </c>
      <c r="AG101">
        <f>'Average Left'!AG101+'STDEV Left'!AG101</f>
        <v>-862.58481048369231</v>
      </c>
      <c r="AH101">
        <f>'Average Left'!AH101+'STDEV Left'!AH101</f>
        <v>-132.64156657531487</v>
      </c>
      <c r="AI101">
        <f>'Average Left'!AI101+'STDEV Left'!AI101</f>
        <v>-0.90885549536465815</v>
      </c>
      <c r="AJ101">
        <f>'Average Left'!AJ101+'STDEV Left'!AJ101</f>
        <v>0.1541018380858592</v>
      </c>
      <c r="AK101">
        <f>'Average Left'!AK101+'STDEV Left'!AK101</f>
        <v>-3.1392190696949214E-2</v>
      </c>
      <c r="AL101">
        <f>'Average Left'!AL101+'STDEV Left'!AL101</f>
        <v>1.8645231634632247</v>
      </c>
      <c r="AM101">
        <f>'Average Left'!AM101+'STDEV Left'!AM101</f>
        <v>-0.57745013708431792</v>
      </c>
      <c r="AN101">
        <f>'Average Left'!AN101+'STDEV Left'!AN101</f>
        <v>0.35082934511677621</v>
      </c>
      <c r="AO101">
        <f>'Average Left'!AO101+'STDEV Left'!AO101</f>
        <v>-9.0654570782944394E-3</v>
      </c>
      <c r="AP101">
        <f>'Average Left'!AP101+'STDEV Left'!AP101</f>
        <v>3.2464190104281103</v>
      </c>
      <c r="AQ101">
        <f>'Average Left'!AQ101+'STDEV Left'!AQ101</f>
        <v>0.69632410720777649</v>
      </c>
      <c r="AR101">
        <f>'Average Left'!AR101+'STDEV Left'!AR101</f>
        <v>0.13977265343306283</v>
      </c>
      <c r="AS101">
        <f>'Average Left'!AS101+'STDEV Left'!AS101</f>
        <v>0.18823239010670884</v>
      </c>
      <c r="AT101">
        <f>'Average Left'!AT101+'STDEV Left'!AT101</f>
        <v>12.068602645556336</v>
      </c>
    </row>
    <row r="102" spans="1:46" x14ac:dyDescent="0.25">
      <c r="A102">
        <v>100</v>
      </c>
      <c r="B102">
        <f>'Average Left'!B102+'STDEV Left'!B102</f>
        <v>5.5502892686705447</v>
      </c>
      <c r="C102">
        <f>'Average Left'!C102+'STDEV Left'!C102</f>
        <v>0.57286581404560422</v>
      </c>
      <c r="D102">
        <f>'Average Left'!D102+'STDEV Left'!D102</f>
        <v>5.0558183033889731E-2</v>
      </c>
      <c r="E102">
        <f>'Average Left'!E102+'STDEV Left'!E102</f>
        <v>-5.0833819356069596E-3</v>
      </c>
      <c r="F102">
        <f>'Average Left'!F102+'STDEV Left'!F102</f>
        <v>3.6114028960272611E-2</v>
      </c>
      <c r="G102">
        <f>'Average Left'!G102+'STDEV Left'!G102</f>
        <v>5.5674142569734837</v>
      </c>
      <c r="H102">
        <f>'Average Left'!H102+'STDEV Left'!H102</f>
        <v>0.47286724899405325</v>
      </c>
      <c r="I102">
        <f>'Average Left'!I102+'STDEV Left'!I102</f>
        <v>9.7729035833539868</v>
      </c>
      <c r="J102">
        <f>'Average Left'!J102+'STDEV Left'!J102</f>
        <v>19.116677310085503</v>
      </c>
      <c r="K102">
        <f>'Average Left'!K102+'STDEV Left'!K102</f>
        <v>-2.389597323462314</v>
      </c>
      <c r="L102">
        <f>'Average Left'!L102+'STDEV Left'!L102</f>
        <v>-7.8420322219460949</v>
      </c>
      <c r="M102">
        <f>'Average Left'!M102+'STDEV Left'!M102</f>
        <v>-8.5856966321225272</v>
      </c>
      <c r="N102">
        <f>'Average Left'!N102+'STDEV Left'!N102</f>
        <v>0.99312023562792273</v>
      </c>
      <c r="O102">
        <f>'Average Left'!O102+'STDEV Left'!O102</f>
        <v>12.053222440405468</v>
      </c>
      <c r="P102">
        <f>'Average Left'!P102+'STDEV Left'!P102</f>
        <v>11.299271572248356</v>
      </c>
      <c r="Q102">
        <f>'Average Left'!Q102+'STDEV Left'!Q102</f>
        <v>3.6269300701080263</v>
      </c>
      <c r="R102">
        <f>'Average Left'!R102+'STDEV Left'!R102</f>
        <v>-35.358299273848914</v>
      </c>
      <c r="S102">
        <f>'Average Left'!S102+'STDEV Left'!S102</f>
        <v>-11.489716646313573</v>
      </c>
      <c r="T102">
        <f>'Average Left'!T102+'STDEV Left'!T102</f>
        <v>-0.36381158542970327</v>
      </c>
      <c r="U102">
        <f>'Average Left'!U102+'STDEV Left'!U102</f>
        <v>-51.002804873291382</v>
      </c>
      <c r="V102">
        <f>'Average Left'!V102+'STDEV Left'!V102</f>
        <v>75.649971582648533</v>
      </c>
      <c r="W102">
        <f>'Average Left'!W102+'STDEV Left'!W102</f>
        <v>250.1301645806443</v>
      </c>
      <c r="X102">
        <f>'Average Left'!X102+'STDEV Left'!X102</f>
        <v>196.74966928569748</v>
      </c>
      <c r="Y102">
        <f>'Average Left'!Y102+'STDEV Left'!Y102</f>
        <v>-32.578195010853037</v>
      </c>
      <c r="Z102">
        <f>'Average Left'!Z102+'STDEV Left'!Z102</f>
        <v>129.58208653394991</v>
      </c>
      <c r="AA102">
        <f>'Average Left'!AA102+'STDEV Left'!AA102</f>
        <v>153.366944828133</v>
      </c>
      <c r="AB102">
        <f>'Average Left'!AB102+'STDEV Left'!AB102</f>
        <v>-51.835384750743629</v>
      </c>
      <c r="AC102">
        <f>'Average Left'!AC102+'STDEV Left'!AC102</f>
        <v>-94.484618955869621</v>
      </c>
      <c r="AD102">
        <f>'Average Left'!AD102+'STDEV Left'!AD102</f>
        <v>314.86855298977395</v>
      </c>
      <c r="AE102">
        <f>'Average Left'!AE102+'STDEV Left'!AE102</f>
        <v>71.415417438284166</v>
      </c>
      <c r="AF102">
        <f>'Average Left'!AF102+'STDEV Left'!AF102</f>
        <v>87.68423330235251</v>
      </c>
      <c r="AG102">
        <f>'Average Left'!AG102+'STDEV Left'!AG102</f>
        <v>-753.70148034345993</v>
      </c>
      <c r="AH102">
        <f>'Average Left'!AH102+'STDEV Left'!AH102</f>
        <v>-127.41148811763664</v>
      </c>
      <c r="AI102">
        <f>'Average Left'!AI102+'STDEV Left'!AI102</f>
        <v>-0.89839062168510186</v>
      </c>
      <c r="AJ102">
        <f>'Average Left'!AJ102+'STDEV Left'!AJ102</f>
        <v>4.7076212885396096E-2</v>
      </c>
      <c r="AK102">
        <f>'Average Left'!AK102+'STDEV Left'!AK102</f>
        <v>-4.9341936524480434E-2</v>
      </c>
      <c r="AL102">
        <f>'Average Left'!AL102+'STDEV Left'!AL102</f>
        <v>2.3770868789711912</v>
      </c>
      <c r="AM102">
        <f>'Average Left'!AM102+'STDEV Left'!AM102</f>
        <v>-0.62601499444015662</v>
      </c>
      <c r="AN102">
        <f>'Average Left'!AN102+'STDEV Left'!AN102</f>
        <v>0.3364964381780895</v>
      </c>
      <c r="AO102">
        <f>'Average Left'!AO102+'STDEV Left'!AO102</f>
        <v>-3.4337484157219531E-2</v>
      </c>
      <c r="AP102">
        <f>'Average Left'!AP102+'STDEV Left'!AP102</f>
        <v>3.7514543513669585</v>
      </c>
      <c r="AQ102">
        <f>'Average Left'!AQ102+'STDEV Left'!AQ102</f>
        <v>0.61961380548695066</v>
      </c>
      <c r="AR102">
        <f>'Average Left'!AR102+'STDEV Left'!AR102</f>
        <v>0.13310217269725105</v>
      </c>
      <c r="AS102">
        <f>'Average Left'!AS102+'STDEV Left'!AS102</f>
        <v>0.1583814116031427</v>
      </c>
      <c r="AT102">
        <f>'Average Left'!AT102+'STDEV Left'!AT102</f>
        <v>10.809612936153979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71961-3A90-4266-9D88-C3F9A0177B59}">
  <dimension ref="A1:AT102"/>
  <sheetViews>
    <sheetView topLeftCell="AK1" workbookViewId="0">
      <selection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f>AVERAGE('Right 1 Kin'!B2, 'Right 2 Kin'!B2, 'Right 3 Kin'!B2)</f>
        <v>5.3850833333333368</v>
      </c>
      <c r="C2">
        <f>AVERAGE('Right 1 Kin'!C2, 'Right 2 Kin'!C2, 'Right 3 Kin'!C2)</f>
        <v>0.5740502032520326</v>
      </c>
      <c r="D2">
        <f>AVERAGE('Right 1 Kin'!D2, 'Right 2 Kin'!D2, 'Right 3 Kin'!D2)</f>
        <v>1.9015028460363716E-3</v>
      </c>
      <c r="E2">
        <f>AVERAGE('Right 1 Kin'!E2, 'Right 2 Kin'!E2, 'Right 3 Kin'!E2)</f>
        <v>7.5236706927669006E-4</v>
      </c>
      <c r="F2">
        <f>AVERAGE('Right 1 Kin'!F2, 'Right 2 Kin'!F2, 'Right 3 Kin'!F2)</f>
        <v>0.10292419825072885</v>
      </c>
      <c r="G2">
        <f>AVERAGE('Right 1 Kin'!G2, 'Right 2 Kin'!G2, 'Right 3 Kin'!G2)</f>
        <v>8.1332466666666665</v>
      </c>
      <c r="H2">
        <f>AVERAGE('Right 1 Kin'!H2, 'Right 2 Kin'!H2, 'Right 3 Kin'!H2)</f>
        <v>-3.6716166666666665</v>
      </c>
      <c r="I2">
        <f>AVERAGE('Right 1 Kin'!I2, 'Right 2 Kin'!I2, 'Right 3 Kin'!I2)</f>
        <v>-6.8488566666666673</v>
      </c>
      <c r="J2">
        <f>AVERAGE('Right 1 Kin'!J2, 'Right 2 Kin'!J2, 'Right 3 Kin'!J2)</f>
        <v>12.186566666666666</v>
      </c>
      <c r="K2">
        <f>AVERAGE('Right 1 Kin'!K2, 'Right 2 Kin'!K2, 'Right 3 Kin'!K2)</f>
        <v>-0.63643099999999997</v>
      </c>
      <c r="L2">
        <f>AVERAGE('Right 1 Kin'!L2, 'Right 2 Kin'!L2, 'Right 3 Kin'!L2)</f>
        <v>2.8175933333333334</v>
      </c>
      <c r="M2">
        <f>AVERAGE('Right 1 Kin'!M2, 'Right 2 Kin'!M2, 'Right 3 Kin'!M2)</f>
        <v>34.970266666666667</v>
      </c>
      <c r="N2">
        <f>AVERAGE('Right 1 Kin'!N2, 'Right 2 Kin'!N2, 'Right 3 Kin'!N2)</f>
        <v>-0.17474033333333336</v>
      </c>
      <c r="O2">
        <f>AVERAGE('Right 1 Kin'!O2, 'Right 2 Kin'!O2, 'Right 3 Kin'!O2)</f>
        <v>-1.3126816666666667</v>
      </c>
      <c r="P2">
        <f>AVERAGE('Right 1 Kin'!P2, 'Right 2 Kin'!P2, 'Right 3 Kin'!P2)</f>
        <v>25.606433333333332</v>
      </c>
      <c r="Q2">
        <f>AVERAGE('Right 1 Kin'!Q2, 'Right 2 Kin'!Q2, 'Right 3 Kin'!Q2)</f>
        <v>7.4287000000000001</v>
      </c>
      <c r="R2">
        <f>AVERAGE('Right 1 Kin'!R2, 'Right 2 Kin'!R2, 'Right 3 Kin'!R2)</f>
        <v>-10.363846666666667</v>
      </c>
      <c r="S2">
        <f>AVERAGE('Right 1 Kin'!S2, 'Right 2 Kin'!S2, 'Right 3 Kin'!S2)</f>
        <v>-1.0375866666666667</v>
      </c>
      <c r="T2">
        <f>AVERAGE('Right 1 Kin'!T2, 'Right 2 Kin'!T2, 'Right 3 Kin'!T2)</f>
        <v>0.82111366666666663</v>
      </c>
      <c r="U2">
        <f>AVERAGE('Right 1 Kin'!U2, 'Right 2 Kin'!U2, 'Right 3 Kin'!U2)</f>
        <v>42.745416666666728</v>
      </c>
      <c r="V2">
        <f>AVERAGE('Right 1 Kin'!V2, 'Right 2 Kin'!V2, 'Right 3 Kin'!V2)</f>
        <v>-25.05791666666666</v>
      </c>
      <c r="W2">
        <f>AVERAGE('Right 1 Kin'!W2, 'Right 2 Kin'!W2, 'Right 3 Kin'!W2)</f>
        <v>-14.057083333333368</v>
      </c>
      <c r="X2">
        <f>AVERAGE('Right 1 Kin'!X2, 'Right 2 Kin'!X2, 'Right 3 Kin'!X2)</f>
        <v>-65.61666666666666</v>
      </c>
      <c r="Y2">
        <f>AVERAGE('Right 1 Kin'!Y2, 'Right 2 Kin'!Y2, 'Right 3 Kin'!Y2)</f>
        <v>53.467533333333336</v>
      </c>
      <c r="Z2">
        <f>AVERAGE('Right 1 Kin'!Z2, 'Right 2 Kin'!Z2, 'Right 3 Kin'!Z2)</f>
        <v>-108.81720833333337</v>
      </c>
      <c r="AA2">
        <f>AVERAGE('Right 1 Kin'!AA2, 'Right 2 Kin'!AA2, 'Right 3 Kin'!AA2)</f>
        <v>-300.21249999999981</v>
      </c>
      <c r="AB2">
        <f>AVERAGE('Right 1 Kin'!AB2, 'Right 2 Kin'!AB2, 'Right 3 Kin'!AB2)</f>
        <v>167.88225</v>
      </c>
      <c r="AC2">
        <f>AVERAGE('Right 1 Kin'!AC2, 'Right 2 Kin'!AC2, 'Right 3 Kin'!AC2)</f>
        <v>340.13458333333335</v>
      </c>
      <c r="AD2">
        <f>AVERAGE('Right 1 Kin'!AD2, 'Right 2 Kin'!AD2, 'Right 3 Kin'!AD2)</f>
        <v>206.43333333333331</v>
      </c>
      <c r="AE2">
        <f>AVERAGE('Right 1 Kin'!AE2, 'Right 2 Kin'!AE2, 'Right 3 Kin'!AE2)</f>
        <v>114.69041666666664</v>
      </c>
      <c r="AF2">
        <f>AVERAGE('Right 1 Kin'!AF2, 'Right 2 Kin'!AF2, 'Right 3 Kin'!AF2)</f>
        <v>266.47208333333333</v>
      </c>
      <c r="AG2">
        <f>AVERAGE('Right 1 Kin'!AG2, 'Right 2 Kin'!AG2, 'Right 3 Kin'!AG2)</f>
        <v>296.65356624999998</v>
      </c>
      <c r="AH2">
        <f>AVERAGE('Right 1 Kin'!AH2, 'Right 2 Kin'!AH2, 'Right 3 Kin'!AH2)</f>
        <v>223.880325</v>
      </c>
      <c r="AI2">
        <f>AVERAGE('Right 1 Kin'!AI2, 'Right 2 Kin'!AI2, 'Right 3 Kin'!AI2)</f>
        <v>0.98935466666666672</v>
      </c>
      <c r="AJ2">
        <f>AVERAGE('Right 1 Kin'!AJ2, 'Right 2 Kin'!AJ2, 'Right 3 Kin'!AJ2)</f>
        <v>-1.3019666666666671E-2</v>
      </c>
      <c r="AK2">
        <f>AVERAGE('Right 1 Kin'!AK2, 'Right 2 Kin'!AK2, 'Right 3 Kin'!AK2)</f>
        <v>-4.6153699999999999E-2</v>
      </c>
      <c r="AL2">
        <f>AVERAGE('Right 1 Kin'!AL2, 'Right 2 Kin'!AL2, 'Right 3 Kin'!AL2)</f>
        <v>4.627226666666667</v>
      </c>
      <c r="AM2">
        <f>AVERAGE('Right 1 Kin'!AM2, 'Right 2 Kin'!AM2, 'Right 3 Kin'!AM2)</f>
        <v>-0.63533933333333337</v>
      </c>
      <c r="AN2">
        <f>AVERAGE('Right 1 Kin'!AN2, 'Right 2 Kin'!AN2, 'Right 3 Kin'!AN2)</f>
        <v>0.11199576333333333</v>
      </c>
      <c r="AO2">
        <f>AVERAGE('Right 1 Kin'!AO2, 'Right 2 Kin'!AO2, 'Right 3 Kin'!AO2)</f>
        <v>3.0091266666666672E-2</v>
      </c>
      <c r="AP2">
        <f>AVERAGE('Right 1 Kin'!AP2, 'Right 2 Kin'!AP2, 'Right 3 Kin'!AP2)</f>
        <v>2.8825066666666666</v>
      </c>
      <c r="AQ2">
        <f>AVERAGE('Right 1 Kin'!AQ2, 'Right 2 Kin'!AQ2, 'Right 3 Kin'!AQ2)</f>
        <v>8.9769493333333339E-2</v>
      </c>
      <c r="AR2">
        <f>AVERAGE('Right 1 Kin'!AR2, 'Right 2 Kin'!AR2, 'Right 3 Kin'!AR2)</f>
        <v>-0.13052750000000002</v>
      </c>
      <c r="AS2">
        <f>AVERAGE('Right 1 Kin'!AS2, 'Right 2 Kin'!AS2, 'Right 3 Kin'!AS2)</f>
        <v>3.1437883333333333E-2</v>
      </c>
      <c r="AT2">
        <f>AVERAGE('Right 1 Kin'!AT2, 'Right 2 Kin'!AT2, 'Right 3 Kin'!AT2)</f>
        <v>-0.39428020000000003</v>
      </c>
    </row>
    <row r="3" spans="1:46" x14ac:dyDescent="0.25">
      <c r="A3">
        <v>1</v>
      </c>
      <c r="B3">
        <f>AVERAGE('Right 1 Kin'!B3, 'Right 2 Kin'!B3, 'Right 3 Kin'!B3)</f>
        <v>5.3888333333333343</v>
      </c>
      <c r="C3">
        <f>AVERAGE('Right 1 Kin'!C3, 'Right 2 Kin'!C3, 'Right 3 Kin'!C3)</f>
        <v>0.57310344715447148</v>
      </c>
      <c r="D3">
        <f>AVERAGE('Right 1 Kin'!D3, 'Right 2 Kin'!D3, 'Right 3 Kin'!D3)</f>
        <v>-4.7211021102318472E-2</v>
      </c>
      <c r="E3">
        <f>AVERAGE('Right 1 Kin'!E3, 'Right 2 Kin'!E3, 'Right 3 Kin'!E3)</f>
        <v>-4.5424614049701502E-2</v>
      </c>
      <c r="F3">
        <f>AVERAGE('Right 1 Kin'!F3, 'Right 2 Kin'!F3, 'Right 3 Kin'!F3)</f>
        <v>0.24669758850478959</v>
      </c>
      <c r="G3">
        <f>AVERAGE('Right 1 Kin'!G3, 'Right 2 Kin'!G3, 'Right 3 Kin'!G3)</f>
        <v>8.1952758666666661</v>
      </c>
      <c r="H3">
        <f>AVERAGE('Right 1 Kin'!H3, 'Right 2 Kin'!H3, 'Right 3 Kin'!H3)</f>
        <v>-3.7067286666666668</v>
      </c>
      <c r="I3">
        <f>AVERAGE('Right 1 Kin'!I3, 'Right 2 Kin'!I3, 'Right 3 Kin'!I3)</f>
        <v>-6.8681670666666674</v>
      </c>
      <c r="J3">
        <f>AVERAGE('Right 1 Kin'!J3, 'Right 2 Kin'!J3, 'Right 3 Kin'!J3)</f>
        <v>12.097850666666666</v>
      </c>
      <c r="K3">
        <f>AVERAGE('Right 1 Kin'!K3, 'Right 2 Kin'!K3, 'Right 3 Kin'!K3)</f>
        <v>-0.55534666399999999</v>
      </c>
      <c r="L3">
        <f>AVERAGE('Right 1 Kin'!L3, 'Right 2 Kin'!L3, 'Right 3 Kin'!L3)</f>
        <v>2.6603797733333332</v>
      </c>
      <c r="M3">
        <f>AVERAGE('Right 1 Kin'!M3, 'Right 2 Kin'!M3, 'Right 3 Kin'!M3)</f>
        <v>34.545970666666669</v>
      </c>
      <c r="N3">
        <f>AVERAGE('Right 1 Kin'!N3, 'Right 2 Kin'!N3, 'Right 3 Kin'!N3)</f>
        <v>6.6929226666666675E-2</v>
      </c>
      <c r="O3">
        <f>AVERAGE('Right 1 Kin'!O3, 'Right 2 Kin'!O3, 'Right 3 Kin'!O3)</f>
        <v>-0.9025175866666667</v>
      </c>
      <c r="P3">
        <f>AVERAGE('Right 1 Kin'!P3, 'Right 2 Kin'!P3, 'Right 3 Kin'!P3)</f>
        <v>25.952057333333332</v>
      </c>
      <c r="Q3">
        <f>AVERAGE('Right 1 Kin'!Q3, 'Right 2 Kin'!Q3, 'Right 3 Kin'!Q3)</f>
        <v>7.5901864000000003</v>
      </c>
      <c r="R3">
        <f>AVERAGE('Right 1 Kin'!R3, 'Right 2 Kin'!R3, 'Right 3 Kin'!R3)</f>
        <v>-9.8026642666666675</v>
      </c>
      <c r="S3">
        <f>AVERAGE('Right 1 Kin'!S3, 'Right 2 Kin'!S3, 'Right 3 Kin'!S3)</f>
        <v>-0.47600771586666663</v>
      </c>
      <c r="T3">
        <f>AVERAGE('Right 1 Kin'!T3, 'Right 2 Kin'!T3, 'Right 3 Kin'!T3)</f>
        <v>1.0718112826666666</v>
      </c>
      <c r="U3">
        <f>AVERAGE('Right 1 Kin'!U3, 'Right 2 Kin'!U3, 'Right 3 Kin'!U3)</f>
        <v>43.189566666666714</v>
      </c>
      <c r="V3">
        <f>AVERAGE('Right 1 Kin'!V3, 'Right 2 Kin'!V3, 'Right 3 Kin'!V3)</f>
        <v>-24.856166666666677</v>
      </c>
      <c r="W3">
        <f>AVERAGE('Right 1 Kin'!W3, 'Right 2 Kin'!W3, 'Right 3 Kin'!W3)</f>
        <v>-13.321333333333349</v>
      </c>
      <c r="X3">
        <f>AVERAGE('Right 1 Kin'!X3, 'Right 2 Kin'!X3, 'Right 3 Kin'!X3)</f>
        <v>-61.799166666666643</v>
      </c>
      <c r="Y3">
        <f>AVERAGE('Right 1 Kin'!Y3, 'Right 2 Kin'!Y3, 'Right 3 Kin'!Y3)</f>
        <v>54.810711333333337</v>
      </c>
      <c r="Z3">
        <f>AVERAGE('Right 1 Kin'!Z3, 'Right 2 Kin'!Z3, 'Right 3 Kin'!Z3)</f>
        <v>-109.83455333333332</v>
      </c>
      <c r="AA3">
        <f>AVERAGE('Right 1 Kin'!AA3, 'Right 2 Kin'!AA3, 'Right 3 Kin'!AA3)</f>
        <v>-293.67699999999991</v>
      </c>
      <c r="AB3">
        <f>AVERAGE('Right 1 Kin'!AB3, 'Right 2 Kin'!AB3, 'Right 3 Kin'!AB3)</f>
        <v>167.538555</v>
      </c>
      <c r="AC3">
        <f>AVERAGE('Right 1 Kin'!AC3, 'Right 2 Kin'!AC3, 'Right 3 Kin'!AC3)</f>
        <v>294.17513833333334</v>
      </c>
      <c r="AD3">
        <f>AVERAGE('Right 1 Kin'!AD3, 'Right 2 Kin'!AD3, 'Right 3 Kin'!AD3)</f>
        <v>235.02333333333343</v>
      </c>
      <c r="AE3">
        <f>AVERAGE('Right 1 Kin'!AE3, 'Right 2 Kin'!AE3, 'Right 3 Kin'!AE3)</f>
        <v>109.63631666666663</v>
      </c>
      <c r="AF3">
        <f>AVERAGE('Right 1 Kin'!AF3, 'Right 2 Kin'!AF3, 'Right 3 Kin'!AF3)</f>
        <v>363.72008333333332</v>
      </c>
      <c r="AG3">
        <f>AVERAGE('Right 1 Kin'!AG3, 'Right 2 Kin'!AG3, 'Right 3 Kin'!AG3)</f>
        <v>356.74558240000005</v>
      </c>
      <c r="AH3">
        <f>AVERAGE('Right 1 Kin'!AH3, 'Right 2 Kin'!AH3, 'Right 3 Kin'!AH3)</f>
        <v>178.16092800000001</v>
      </c>
      <c r="AI3">
        <f>AVERAGE('Right 1 Kin'!AI3, 'Right 2 Kin'!AI3, 'Right 3 Kin'!AI3)</f>
        <v>0.69895778666666664</v>
      </c>
      <c r="AJ3">
        <f>AVERAGE('Right 1 Kin'!AJ3, 'Right 2 Kin'!AJ3, 'Right 3 Kin'!AJ3)</f>
        <v>0.18164529333333332</v>
      </c>
      <c r="AK3">
        <f>AVERAGE('Right 1 Kin'!AK3, 'Right 2 Kin'!AK3, 'Right 3 Kin'!AK3)</f>
        <v>-9.8706608000000015E-2</v>
      </c>
      <c r="AL3">
        <f>AVERAGE('Right 1 Kin'!AL3, 'Right 2 Kin'!AL3, 'Right 3 Kin'!AL3)</f>
        <v>3.2190206666666668</v>
      </c>
      <c r="AM3">
        <f>AVERAGE('Right 1 Kin'!AM3, 'Right 2 Kin'!AM3, 'Right 3 Kin'!AM3)</f>
        <v>-0.39717965333333333</v>
      </c>
      <c r="AN3">
        <f>AVERAGE('Right 1 Kin'!AN3, 'Right 2 Kin'!AN3, 'Right 3 Kin'!AN3)</f>
        <v>0.23722040853333334</v>
      </c>
      <c r="AO3">
        <f>AVERAGE('Right 1 Kin'!AO3, 'Right 2 Kin'!AO3, 'Right 3 Kin'!AO3)</f>
        <v>2.4550314666666666E-2</v>
      </c>
      <c r="AP3">
        <f>AVERAGE('Right 1 Kin'!AP3, 'Right 2 Kin'!AP3, 'Right 3 Kin'!AP3)</f>
        <v>1.7467738666666666</v>
      </c>
      <c r="AQ3">
        <f>AVERAGE('Right 1 Kin'!AQ3, 'Right 2 Kin'!AQ3, 'Right 3 Kin'!AQ3)</f>
        <v>0.22744507573333328</v>
      </c>
      <c r="AR3">
        <f>AVERAGE('Right 1 Kin'!AR3, 'Right 2 Kin'!AR3, 'Right 3 Kin'!AR3)</f>
        <v>-0.18451100000000001</v>
      </c>
      <c r="AS3">
        <f>AVERAGE('Right 1 Kin'!AS3, 'Right 2 Kin'!AS3, 'Right 3 Kin'!AS3)</f>
        <v>3.1399453333333334E-2</v>
      </c>
      <c r="AT3">
        <f>AVERAGE('Right 1 Kin'!AT3, 'Right 2 Kin'!AT3, 'Right 3 Kin'!AT3)</f>
        <v>-1.184235328</v>
      </c>
    </row>
    <row r="4" spans="1:46" x14ac:dyDescent="0.25">
      <c r="A4">
        <v>2</v>
      </c>
      <c r="B4">
        <f>AVERAGE('Right 1 Kin'!B4, 'Right 2 Kin'!B4, 'Right 3 Kin'!B4)</f>
        <v>5.3925833333333335</v>
      </c>
      <c r="C4">
        <f>AVERAGE('Right 1 Kin'!C4, 'Right 2 Kin'!C4, 'Right 3 Kin'!C4)</f>
        <v>0.57215669105691058</v>
      </c>
      <c r="D4">
        <f>AVERAGE('Right 1 Kin'!D4, 'Right 2 Kin'!D4, 'Right 3 Kin'!D4)</f>
        <v>-9.0892171039844497E-2</v>
      </c>
      <c r="E4">
        <f>AVERAGE('Right 1 Kin'!E4, 'Right 2 Kin'!E4, 'Right 3 Kin'!E4)</f>
        <v>-8.1147396084964588E-2</v>
      </c>
      <c r="F4">
        <f>AVERAGE('Right 1 Kin'!F4, 'Right 2 Kin'!F4, 'Right 3 Kin'!F4)</f>
        <v>0.39592962654449537</v>
      </c>
      <c r="G4">
        <f>AVERAGE('Right 1 Kin'!G4, 'Right 2 Kin'!G4, 'Right 3 Kin'!G4)</f>
        <v>8.2573050666666674</v>
      </c>
      <c r="H4">
        <f>AVERAGE('Right 1 Kin'!H4, 'Right 2 Kin'!H4, 'Right 3 Kin'!H4)</f>
        <v>-3.7418406666666661</v>
      </c>
      <c r="I4">
        <f>AVERAGE('Right 1 Kin'!I4, 'Right 2 Kin'!I4, 'Right 3 Kin'!I4)</f>
        <v>-6.8874774666666667</v>
      </c>
      <c r="J4">
        <f>AVERAGE('Right 1 Kin'!J4, 'Right 2 Kin'!J4, 'Right 3 Kin'!J4)</f>
        <v>12.009134666666668</v>
      </c>
      <c r="K4">
        <f>AVERAGE('Right 1 Kin'!K4, 'Right 2 Kin'!K4, 'Right 3 Kin'!K4)</f>
        <v>-0.47426232800000001</v>
      </c>
      <c r="L4">
        <f>AVERAGE('Right 1 Kin'!L4, 'Right 2 Kin'!L4, 'Right 3 Kin'!L4)</f>
        <v>2.503166213333333</v>
      </c>
      <c r="M4">
        <f>AVERAGE('Right 1 Kin'!M4, 'Right 2 Kin'!M4, 'Right 3 Kin'!M4)</f>
        <v>34.121674666666671</v>
      </c>
      <c r="N4">
        <f>AVERAGE('Right 1 Kin'!N4, 'Right 2 Kin'!N4, 'Right 3 Kin'!N4)</f>
        <v>0.30859878666666662</v>
      </c>
      <c r="O4">
        <f>AVERAGE('Right 1 Kin'!O4, 'Right 2 Kin'!O4, 'Right 3 Kin'!O4)</f>
        <v>-0.49235350666666672</v>
      </c>
      <c r="P4">
        <f>AVERAGE('Right 1 Kin'!P4, 'Right 2 Kin'!P4, 'Right 3 Kin'!P4)</f>
        <v>26.297681333333333</v>
      </c>
      <c r="Q4">
        <f>AVERAGE('Right 1 Kin'!Q4, 'Right 2 Kin'!Q4, 'Right 3 Kin'!Q4)</f>
        <v>7.7516727999999988</v>
      </c>
      <c r="R4">
        <f>AVERAGE('Right 1 Kin'!R4, 'Right 2 Kin'!R4, 'Right 3 Kin'!R4)</f>
        <v>-9.2414818666666676</v>
      </c>
      <c r="S4">
        <f>AVERAGE('Right 1 Kin'!S4, 'Right 2 Kin'!S4, 'Right 3 Kin'!S4)</f>
        <v>8.5571234933333226E-2</v>
      </c>
      <c r="T4">
        <f>AVERAGE('Right 1 Kin'!T4, 'Right 2 Kin'!T4, 'Right 3 Kin'!T4)</f>
        <v>1.3225088986666667</v>
      </c>
      <c r="U4">
        <f>AVERAGE('Right 1 Kin'!U4, 'Right 2 Kin'!U4, 'Right 3 Kin'!U4)</f>
        <v>43.633716666666714</v>
      </c>
      <c r="V4">
        <f>AVERAGE('Right 1 Kin'!V4, 'Right 2 Kin'!V4, 'Right 3 Kin'!V4)</f>
        <v>-24.654416666666691</v>
      </c>
      <c r="W4">
        <f>AVERAGE('Right 1 Kin'!W4, 'Right 2 Kin'!W4, 'Right 3 Kin'!W4)</f>
        <v>-12.585583333333334</v>
      </c>
      <c r="X4">
        <f>AVERAGE('Right 1 Kin'!X4, 'Right 2 Kin'!X4, 'Right 3 Kin'!X4)</f>
        <v>-57.981666666666648</v>
      </c>
      <c r="Y4">
        <f>AVERAGE('Right 1 Kin'!Y4, 'Right 2 Kin'!Y4, 'Right 3 Kin'!Y4)</f>
        <v>56.153889333333325</v>
      </c>
      <c r="Z4">
        <f>AVERAGE('Right 1 Kin'!Z4, 'Right 2 Kin'!Z4, 'Right 3 Kin'!Z4)</f>
        <v>-110.85189833333334</v>
      </c>
      <c r="AA4">
        <f>AVERAGE('Right 1 Kin'!AA4, 'Right 2 Kin'!AA4, 'Right 3 Kin'!AA4)</f>
        <v>-287.14150000000006</v>
      </c>
      <c r="AB4">
        <f>AVERAGE('Right 1 Kin'!AB4, 'Right 2 Kin'!AB4, 'Right 3 Kin'!AB4)</f>
        <v>167.19485999999998</v>
      </c>
      <c r="AC4">
        <f>AVERAGE('Right 1 Kin'!AC4, 'Right 2 Kin'!AC4, 'Right 3 Kin'!AC4)</f>
        <v>248.21569333333332</v>
      </c>
      <c r="AD4">
        <f>AVERAGE('Right 1 Kin'!AD4, 'Right 2 Kin'!AD4, 'Right 3 Kin'!AD4)</f>
        <v>263.61333333333351</v>
      </c>
      <c r="AE4">
        <f>AVERAGE('Right 1 Kin'!AE4, 'Right 2 Kin'!AE4, 'Right 3 Kin'!AE4)</f>
        <v>104.58221666666662</v>
      </c>
      <c r="AF4">
        <f>AVERAGE('Right 1 Kin'!AF4, 'Right 2 Kin'!AF4, 'Right 3 Kin'!AF4)</f>
        <v>460.96808333333337</v>
      </c>
      <c r="AG4">
        <f>AVERAGE('Right 1 Kin'!AG4, 'Right 2 Kin'!AG4, 'Right 3 Kin'!AG4)</f>
        <v>416.83759855</v>
      </c>
      <c r="AH4">
        <f>AVERAGE('Right 1 Kin'!AH4, 'Right 2 Kin'!AH4, 'Right 3 Kin'!AH4)</f>
        <v>132.44153100000003</v>
      </c>
      <c r="AI4">
        <f>AVERAGE('Right 1 Kin'!AI4, 'Right 2 Kin'!AI4, 'Right 3 Kin'!AI4)</f>
        <v>0.40856090666666667</v>
      </c>
      <c r="AJ4">
        <f>AVERAGE('Right 1 Kin'!AJ4, 'Right 2 Kin'!AJ4, 'Right 3 Kin'!AJ4)</f>
        <v>0.37631025333333334</v>
      </c>
      <c r="AK4">
        <f>AVERAGE('Right 1 Kin'!AK4, 'Right 2 Kin'!AK4, 'Right 3 Kin'!AK4)</f>
        <v>-0.15125951600000001</v>
      </c>
      <c r="AL4">
        <f>AVERAGE('Right 1 Kin'!AL4, 'Right 2 Kin'!AL4, 'Right 3 Kin'!AL4)</f>
        <v>1.8108146666666662</v>
      </c>
      <c r="AM4">
        <f>AVERAGE('Right 1 Kin'!AM4, 'Right 2 Kin'!AM4, 'Right 3 Kin'!AM4)</f>
        <v>-0.15901997333333331</v>
      </c>
      <c r="AN4">
        <f>AVERAGE('Right 1 Kin'!AN4, 'Right 2 Kin'!AN4, 'Right 3 Kin'!AN4)</f>
        <v>0.3624450537333333</v>
      </c>
      <c r="AO4">
        <f>AVERAGE('Right 1 Kin'!AO4, 'Right 2 Kin'!AO4, 'Right 3 Kin'!AO4)</f>
        <v>1.9009362666666658E-2</v>
      </c>
      <c r="AP4">
        <f>AVERAGE('Right 1 Kin'!AP4, 'Right 2 Kin'!AP4, 'Right 3 Kin'!AP4)</f>
        <v>0.61104106666666658</v>
      </c>
      <c r="AQ4">
        <f>AVERAGE('Right 1 Kin'!AQ4, 'Right 2 Kin'!AQ4, 'Right 3 Kin'!AQ4)</f>
        <v>0.36512065813333333</v>
      </c>
      <c r="AR4">
        <f>AVERAGE('Right 1 Kin'!AR4, 'Right 2 Kin'!AR4, 'Right 3 Kin'!AR4)</f>
        <v>-0.23849449999999997</v>
      </c>
      <c r="AS4">
        <f>AVERAGE('Right 1 Kin'!AS4, 'Right 2 Kin'!AS4, 'Right 3 Kin'!AS4)</f>
        <v>3.1361023333333328E-2</v>
      </c>
      <c r="AT4">
        <f>AVERAGE('Right 1 Kin'!AT4, 'Right 2 Kin'!AT4, 'Right 3 Kin'!AT4)</f>
        <v>-1.9741904559999999</v>
      </c>
    </row>
    <row r="5" spans="1:46" x14ac:dyDescent="0.25">
      <c r="A5">
        <v>3</v>
      </c>
      <c r="B5">
        <f>AVERAGE('Right 1 Kin'!B5, 'Right 2 Kin'!B5, 'Right 3 Kin'!B5)</f>
        <v>5.3959499999999982</v>
      </c>
      <c r="C5">
        <f>AVERAGE('Right 1 Kin'!C5, 'Right 2 Kin'!C5, 'Right 3 Kin'!C5)</f>
        <v>0.57120959349593492</v>
      </c>
      <c r="D5">
        <f>AVERAGE('Right 1 Kin'!D5, 'Right 2 Kin'!D5, 'Right 3 Kin'!D5)</f>
        <v>-0.13035904484242675</v>
      </c>
      <c r="E5">
        <f>AVERAGE('Right 1 Kin'!E5, 'Right 2 Kin'!E5, 'Right 3 Kin'!E5)</f>
        <v>-0.11092922268499238</v>
      </c>
      <c r="F5">
        <f>AVERAGE('Right 1 Kin'!F5, 'Right 2 Kin'!F5, 'Right 3 Kin'!F5)</f>
        <v>0.63181292933499922</v>
      </c>
      <c r="G5">
        <f>AVERAGE('Right 1 Kin'!G5, 'Right 2 Kin'!G5, 'Right 3 Kin'!G5)</f>
        <v>8.3199123999999998</v>
      </c>
      <c r="H5">
        <f>AVERAGE('Right 1 Kin'!H5, 'Right 2 Kin'!H5, 'Right 3 Kin'!H5)</f>
        <v>-3.7770257333333332</v>
      </c>
      <c r="I5">
        <f>AVERAGE('Right 1 Kin'!I5, 'Right 2 Kin'!I5, 'Right 3 Kin'!I5)</f>
        <v>-6.905894</v>
      </c>
      <c r="J5">
        <f>AVERAGE('Right 1 Kin'!J5, 'Right 2 Kin'!J5, 'Right 3 Kin'!J5)</f>
        <v>11.924640000000002</v>
      </c>
      <c r="K5">
        <f>AVERAGE('Right 1 Kin'!K5, 'Right 2 Kin'!K5, 'Right 3 Kin'!K5)</f>
        <v>-0.39260838133333337</v>
      </c>
      <c r="L5">
        <f>AVERAGE('Right 1 Kin'!L5, 'Right 2 Kin'!L5, 'Right 3 Kin'!L5)</f>
        <v>2.3443737199999997</v>
      </c>
      <c r="M5">
        <f>AVERAGE('Right 1 Kin'!M5, 'Right 2 Kin'!M5, 'Right 3 Kin'!M5)</f>
        <v>33.705437333333329</v>
      </c>
      <c r="N5">
        <f>AVERAGE('Right 1 Kin'!N5, 'Right 2 Kin'!N5, 'Right 3 Kin'!N5)</f>
        <v>0.54969327999999995</v>
      </c>
      <c r="O5">
        <f>AVERAGE('Right 1 Kin'!O5, 'Right 2 Kin'!O5, 'Right 3 Kin'!O5)</f>
        <v>-0.12850411999999997</v>
      </c>
      <c r="P5">
        <f>AVERAGE('Right 1 Kin'!P5, 'Right 2 Kin'!P5, 'Right 3 Kin'!P5)</f>
        <v>26.672638666666668</v>
      </c>
      <c r="Q5">
        <f>AVERAGE('Right 1 Kin'!Q5, 'Right 2 Kin'!Q5, 'Right 3 Kin'!Q5)</f>
        <v>7.9058042666666664</v>
      </c>
      <c r="R5">
        <f>AVERAGE('Right 1 Kin'!R5, 'Right 2 Kin'!R5, 'Right 3 Kin'!R5)</f>
        <v>-8.5862864000000005</v>
      </c>
      <c r="S5">
        <f>AVERAGE('Right 1 Kin'!S5, 'Right 2 Kin'!S5, 'Right 3 Kin'!S5)</f>
        <v>0.69424807426666657</v>
      </c>
      <c r="T5">
        <f>AVERAGE('Right 1 Kin'!T5, 'Right 2 Kin'!T5, 'Right 3 Kin'!T5)</f>
        <v>1.5237898320000001</v>
      </c>
      <c r="U5">
        <f>AVERAGE('Right 1 Kin'!U5, 'Right 2 Kin'!U5, 'Right 3 Kin'!U5)</f>
        <v>44.205900000000042</v>
      </c>
      <c r="V5">
        <f>AVERAGE('Right 1 Kin'!V5, 'Right 2 Kin'!V5, 'Right 3 Kin'!V5)</f>
        <v>-24.578400000000034</v>
      </c>
      <c r="W5">
        <f>AVERAGE('Right 1 Kin'!W5, 'Right 2 Kin'!W5, 'Right 3 Kin'!W5)</f>
        <v>-11.729333333333321</v>
      </c>
      <c r="X5">
        <f>AVERAGE('Right 1 Kin'!X5, 'Right 2 Kin'!X5, 'Right 3 Kin'!X5)</f>
        <v>-53.788499999999978</v>
      </c>
      <c r="Y5">
        <f>AVERAGE('Right 1 Kin'!Y5, 'Right 2 Kin'!Y5, 'Right 3 Kin'!Y5)</f>
        <v>57.250594000000007</v>
      </c>
      <c r="Z5">
        <f>AVERAGE('Right 1 Kin'!Z5, 'Right 2 Kin'!Z5, 'Right 3 Kin'!Z5)</f>
        <v>-112.04816966666665</v>
      </c>
      <c r="AA5">
        <f>AVERAGE('Right 1 Kin'!AA5, 'Right 2 Kin'!AA5, 'Right 3 Kin'!AA5)</f>
        <v>-279.55966666666689</v>
      </c>
      <c r="AB5">
        <f>AVERAGE('Right 1 Kin'!AB5, 'Right 2 Kin'!AB5, 'Right 3 Kin'!AB5)</f>
        <v>166.78233166666666</v>
      </c>
      <c r="AC5">
        <f>AVERAGE('Right 1 Kin'!AC5, 'Right 2 Kin'!AC5, 'Right 3 Kin'!AC5)</f>
        <v>200.43127233333334</v>
      </c>
      <c r="AD5">
        <f>AVERAGE('Right 1 Kin'!AD5, 'Right 2 Kin'!AD5, 'Right 3 Kin'!AD5)</f>
        <v>293.3136666666669</v>
      </c>
      <c r="AE5">
        <f>AVERAGE('Right 1 Kin'!AE5, 'Right 2 Kin'!AE5, 'Right 3 Kin'!AE5)</f>
        <v>97.806549999999959</v>
      </c>
      <c r="AF5">
        <f>AVERAGE('Right 1 Kin'!AF5, 'Right 2 Kin'!AF5, 'Right 3 Kin'!AF5)</f>
        <v>558.64374666666663</v>
      </c>
      <c r="AG5">
        <f>AVERAGE('Right 1 Kin'!AG5, 'Right 2 Kin'!AG5, 'Right 3 Kin'!AG5)</f>
        <v>472.39251803333332</v>
      </c>
      <c r="AH5">
        <f>AVERAGE('Right 1 Kin'!AH5, 'Right 2 Kin'!AH5, 'Right 3 Kin'!AH5)</f>
        <v>84.767954000000003</v>
      </c>
      <c r="AI5">
        <f>AVERAGE('Right 1 Kin'!AI5, 'Right 2 Kin'!AI5, 'Right 3 Kin'!AI5)</f>
        <v>4.2110266666666875E-2</v>
      </c>
      <c r="AJ5">
        <f>AVERAGE('Right 1 Kin'!AJ5, 'Right 2 Kin'!AJ5, 'Right 3 Kin'!AJ5)</f>
        <v>0.54493883999999992</v>
      </c>
      <c r="AK5">
        <f>AVERAGE('Right 1 Kin'!AK5, 'Right 2 Kin'!AK5, 'Right 3 Kin'!AK5)</f>
        <v>-0.20109904000000001</v>
      </c>
      <c r="AL5">
        <f>AVERAGE('Right 1 Kin'!AL5, 'Right 2 Kin'!AL5, 'Right 3 Kin'!AL5)</f>
        <v>0.15268786666666756</v>
      </c>
      <c r="AM5">
        <f>AVERAGE('Right 1 Kin'!AM5, 'Right 2 Kin'!AM5, 'Right 3 Kin'!AM5)</f>
        <v>0.11343925333333325</v>
      </c>
      <c r="AN5">
        <f>AVERAGE('Right 1 Kin'!AN5, 'Right 2 Kin'!AN5, 'Right 3 Kin'!AN5)</f>
        <v>0.47197098666666665</v>
      </c>
      <c r="AO5">
        <f>AVERAGE('Right 1 Kin'!AO5, 'Right 2 Kin'!AO5, 'Right 3 Kin'!AO5)</f>
        <v>4.296584000000013E-3</v>
      </c>
      <c r="AP5">
        <f>AVERAGE('Right 1 Kin'!AP5, 'Right 2 Kin'!AP5, 'Right 3 Kin'!AP5)</f>
        <v>-0.77845066666666585</v>
      </c>
      <c r="AQ5">
        <f>AVERAGE('Right 1 Kin'!AQ5, 'Right 2 Kin'!AQ5, 'Right 3 Kin'!AQ5)</f>
        <v>0.49571830666666661</v>
      </c>
      <c r="AR5">
        <f>AVERAGE('Right 1 Kin'!AR5, 'Right 2 Kin'!AR5, 'Right 3 Kin'!AR5)</f>
        <v>-0.28969801333333334</v>
      </c>
      <c r="AS5">
        <f>AVERAGE('Right 1 Kin'!AS5, 'Right 2 Kin'!AS5, 'Right 3 Kin'!AS5)</f>
        <v>2.2168914666666675E-2</v>
      </c>
      <c r="AT5">
        <f>AVERAGE('Right 1 Kin'!AT5, 'Right 2 Kin'!AT5, 'Right 3 Kin'!AT5)</f>
        <v>-2.7786864000000002</v>
      </c>
    </row>
    <row r="6" spans="1:46" x14ac:dyDescent="0.25">
      <c r="A6">
        <v>4</v>
      </c>
      <c r="B6">
        <f>AVERAGE('Right 1 Kin'!B6, 'Right 2 Kin'!B6, 'Right 3 Kin'!B6)</f>
        <v>5.3979749999999997</v>
      </c>
      <c r="C6">
        <f>AVERAGE('Right 1 Kin'!C6, 'Right 2 Kin'!C6, 'Right 3 Kin'!C6)</f>
        <v>0.57026130081300808</v>
      </c>
      <c r="D6">
        <f>AVERAGE('Right 1 Kin'!D6, 'Right 2 Kin'!D6, 'Right 3 Kin'!D6)</f>
        <v>-0.23428070470637233</v>
      </c>
      <c r="E6">
        <f>AVERAGE('Right 1 Kin'!E6, 'Right 2 Kin'!E6, 'Right 3 Kin'!E6)</f>
        <v>-0.10526533497153961</v>
      </c>
      <c r="F6">
        <f>AVERAGE('Right 1 Kin'!F6, 'Right 2 Kin'!F6, 'Right 3 Kin'!F6)</f>
        <v>0.81052448146605582</v>
      </c>
      <c r="G6">
        <f>AVERAGE('Right 1 Kin'!G6, 'Right 2 Kin'!G6, 'Right 3 Kin'!G6)</f>
        <v>8.3845432000000013</v>
      </c>
      <c r="H6">
        <f>AVERAGE('Right 1 Kin'!H6, 'Right 2 Kin'!H6, 'Right 3 Kin'!H6)</f>
        <v>-3.8124665333333336</v>
      </c>
      <c r="I6">
        <f>AVERAGE('Right 1 Kin'!I6, 'Right 2 Kin'!I6, 'Right 3 Kin'!I6)</f>
        <v>-6.9211820000000008</v>
      </c>
      <c r="J6">
        <f>AVERAGE('Right 1 Kin'!J6, 'Right 2 Kin'!J6, 'Right 3 Kin'!J6)</f>
        <v>11.85492</v>
      </c>
      <c r="K6">
        <f>AVERAGE('Right 1 Kin'!K6, 'Right 2 Kin'!K6, 'Right 3 Kin'!K6)</f>
        <v>-0.30896079733333331</v>
      </c>
      <c r="L6">
        <f>AVERAGE('Right 1 Kin'!L6, 'Right 2 Kin'!L6, 'Right 3 Kin'!L6)</f>
        <v>2.1800549600000001</v>
      </c>
      <c r="M6">
        <f>AVERAGE('Right 1 Kin'!M6, 'Right 2 Kin'!M6, 'Right 3 Kin'!M6)</f>
        <v>33.317405333333333</v>
      </c>
      <c r="N6">
        <f>AVERAGE('Right 1 Kin'!N6, 'Right 2 Kin'!N6, 'Right 3 Kin'!N6)</f>
        <v>0.78877503999999998</v>
      </c>
      <c r="O6">
        <f>AVERAGE('Right 1 Kin'!O6, 'Right 2 Kin'!O6, 'Right 3 Kin'!O6)</f>
        <v>7.324384000000006E-2</v>
      </c>
      <c r="P6">
        <f>AVERAGE('Right 1 Kin'!P6, 'Right 2 Kin'!P6, 'Right 3 Kin'!P6)</f>
        <v>27.150262666666666</v>
      </c>
      <c r="Q6">
        <f>AVERAGE('Right 1 Kin'!Q6, 'Right 2 Kin'!Q6, 'Right 3 Kin'!Q6)</f>
        <v>8.0341934666666663</v>
      </c>
      <c r="R6">
        <f>AVERAGE('Right 1 Kin'!R6, 'Right 2 Kin'!R6, 'Right 3 Kin'!R6)</f>
        <v>-7.6020451999999992</v>
      </c>
      <c r="S6">
        <f>AVERAGE('Right 1 Kin'!S6, 'Right 2 Kin'!S6, 'Right 3 Kin'!S6)</f>
        <v>1.4677675234666667</v>
      </c>
      <c r="T6">
        <f>AVERAGE('Right 1 Kin'!T6, 'Right 2 Kin'!T6, 'Right 3 Kin'!T6)</f>
        <v>1.5521123760000002</v>
      </c>
      <c r="U6">
        <f>AVERAGE('Right 1 Kin'!U6, 'Right 2 Kin'!U6, 'Right 3 Kin'!U6)</f>
        <v>45.226200000000006</v>
      </c>
      <c r="V6">
        <f>AVERAGE('Right 1 Kin'!V6, 'Right 2 Kin'!V6, 'Right 3 Kin'!V6)</f>
        <v>-24.942450000000022</v>
      </c>
      <c r="W6">
        <f>AVERAGE('Right 1 Kin'!W6, 'Right 2 Kin'!W6, 'Right 3 Kin'!W6)</f>
        <v>-10.451333333333331</v>
      </c>
      <c r="X6">
        <f>AVERAGE('Right 1 Kin'!X6, 'Right 2 Kin'!X6, 'Right 3 Kin'!X6)</f>
        <v>-48.280499999999968</v>
      </c>
      <c r="Y6">
        <f>AVERAGE('Right 1 Kin'!Y6, 'Right 2 Kin'!Y6, 'Right 3 Kin'!Y6)</f>
        <v>57.484642000000001</v>
      </c>
      <c r="Z6">
        <f>AVERAGE('Right 1 Kin'!Z6, 'Right 2 Kin'!Z6, 'Right 3 Kin'!Z6)</f>
        <v>-113.87068316666667</v>
      </c>
      <c r="AA6">
        <f>AVERAGE('Right 1 Kin'!AA6, 'Right 2 Kin'!AA6, 'Right 3 Kin'!AA6)</f>
        <v>-268.31566666666691</v>
      </c>
      <c r="AB6">
        <f>AVERAGE('Right 1 Kin'!AB6, 'Right 2 Kin'!AB6, 'Right 3 Kin'!AB6)</f>
        <v>166.12888666666666</v>
      </c>
      <c r="AC6">
        <f>AVERAGE('Right 1 Kin'!AC6, 'Right 2 Kin'!AC6, 'Right 3 Kin'!AC6)</f>
        <v>146.25943533333333</v>
      </c>
      <c r="AD6">
        <f>AVERAGE('Right 1 Kin'!AD6, 'Right 2 Kin'!AD6, 'Right 3 Kin'!AD6)</f>
        <v>326.90016666666685</v>
      </c>
      <c r="AE6">
        <f>AVERAGE('Right 1 Kin'!AE6, 'Right 2 Kin'!AE6, 'Right 3 Kin'!AE6)</f>
        <v>85.005399999999966</v>
      </c>
      <c r="AF6">
        <f>AVERAGE('Right 1 Kin'!AF6, 'Right 2 Kin'!AF6, 'Right 3 Kin'!AF6)</f>
        <v>657.81623166666668</v>
      </c>
      <c r="AG6">
        <f>AVERAGE('Right 1 Kin'!AG6, 'Right 2 Kin'!AG6, 'Right 3 Kin'!AG6)</f>
        <v>512.0675991833333</v>
      </c>
      <c r="AH6">
        <f>AVERAGE('Right 1 Kin'!AH6, 'Right 2 Kin'!AH6, 'Right 3 Kin'!AH6)</f>
        <v>30.254747000000009</v>
      </c>
      <c r="AI6">
        <f>AVERAGE('Right 1 Kin'!AI6, 'Right 2 Kin'!AI6, 'Right 3 Kin'!AI6)</f>
        <v>-0.59052853333333333</v>
      </c>
      <c r="AJ6">
        <f>AVERAGE('Right 1 Kin'!AJ6, 'Right 2 Kin'!AJ6, 'Right 3 Kin'!AJ6)</f>
        <v>0.62244012000000004</v>
      </c>
      <c r="AK6">
        <f>AVERAGE('Right 1 Kin'!AK6, 'Right 2 Kin'!AK6, 'Right 3 Kin'!AK6)</f>
        <v>-0.24144172</v>
      </c>
      <c r="AL6">
        <f>AVERAGE('Right 1 Kin'!AL6, 'Right 2 Kin'!AL6, 'Right 3 Kin'!AL6)</f>
        <v>-2.3801617333333334</v>
      </c>
      <c r="AM6">
        <f>AVERAGE('Right 1 Kin'!AM6, 'Right 2 Kin'!AM6, 'Right 3 Kin'!AM6)</f>
        <v>0.50594689333333331</v>
      </c>
      <c r="AN6">
        <f>AVERAGE('Right 1 Kin'!AN6, 'Right 2 Kin'!AN6, 'Right 3 Kin'!AN6)</f>
        <v>0.52655142666666677</v>
      </c>
      <c r="AO6">
        <f>AVERAGE('Right 1 Kin'!AO6, 'Right 2 Kin'!AO6, 'Right 3 Kin'!AO6)</f>
        <v>-4.2517587999999995E-2</v>
      </c>
      <c r="AP6">
        <f>AVERAGE('Right 1 Kin'!AP6, 'Right 2 Kin'!AP6, 'Right 3 Kin'!AP6)</f>
        <v>-3.0560986666666667</v>
      </c>
      <c r="AQ6">
        <f>AVERAGE('Right 1 Kin'!AQ6, 'Right 2 Kin'!AQ6, 'Right 3 Kin'!AQ6)</f>
        <v>0.60154318666666662</v>
      </c>
      <c r="AR6">
        <f>AVERAGE('Right 1 Kin'!AR6, 'Right 2 Kin'!AR6, 'Right 3 Kin'!AR6)</f>
        <v>-0.3311715733333333</v>
      </c>
      <c r="AS6">
        <f>AVERAGE('Right 1 Kin'!AS6, 'Right 2 Kin'!AS6, 'Right 3 Kin'!AS6)</f>
        <v>-1.9061069333333337E-2</v>
      </c>
      <c r="AT6">
        <f>AVERAGE('Right 1 Kin'!AT6, 'Right 2 Kin'!AT6, 'Right 3 Kin'!AT6)</f>
        <v>-3.6340751999999994</v>
      </c>
    </row>
    <row r="7" spans="1:46" x14ac:dyDescent="0.25">
      <c r="A7">
        <v>5</v>
      </c>
      <c r="B7">
        <f>AVERAGE('Right 1 Kin'!B7, 'Right 2 Kin'!B7, 'Right 3 Kin'!B7)</f>
        <v>5.4000000000000012</v>
      </c>
      <c r="C7">
        <f>AVERAGE('Right 1 Kin'!C7, 'Right 2 Kin'!C7, 'Right 3 Kin'!C7)</f>
        <v>0.56931300813008123</v>
      </c>
      <c r="D7">
        <f>AVERAGE('Right 1 Kin'!D7, 'Right 2 Kin'!D7, 'Right 3 Kin'!D7)</f>
        <v>-0.37697948771345263</v>
      </c>
      <c r="E7">
        <f>AVERAGE('Right 1 Kin'!E7, 'Right 2 Kin'!E7, 'Right 3 Kin'!E7)</f>
        <v>-9.8991970706649987E-2</v>
      </c>
      <c r="F7">
        <f>AVERAGE('Right 1 Kin'!F7, 'Right 2 Kin'!F7, 'Right 3 Kin'!F7)</f>
        <v>0.90283331250867682</v>
      </c>
      <c r="G7">
        <f>AVERAGE('Right 1 Kin'!G7, 'Right 2 Kin'!G7, 'Right 3 Kin'!G7)</f>
        <v>8.4491740000000011</v>
      </c>
      <c r="H7">
        <f>AVERAGE('Right 1 Kin'!H7, 'Right 2 Kin'!H7, 'Right 3 Kin'!H7)</f>
        <v>-3.8479073333333331</v>
      </c>
      <c r="I7">
        <f>AVERAGE('Right 1 Kin'!I7, 'Right 2 Kin'!I7, 'Right 3 Kin'!I7)</f>
        <v>-6.9364699999999999</v>
      </c>
      <c r="J7">
        <f>AVERAGE('Right 1 Kin'!J7, 'Right 2 Kin'!J7, 'Right 3 Kin'!J7)</f>
        <v>11.785200000000001</v>
      </c>
      <c r="K7">
        <f>AVERAGE('Right 1 Kin'!K7, 'Right 2 Kin'!K7, 'Right 3 Kin'!K7)</f>
        <v>-0.22531321333333332</v>
      </c>
      <c r="L7">
        <f>AVERAGE('Right 1 Kin'!L7, 'Right 2 Kin'!L7, 'Right 3 Kin'!L7)</f>
        <v>2.0157362000000001</v>
      </c>
      <c r="M7">
        <f>AVERAGE('Right 1 Kin'!M7, 'Right 2 Kin'!M7, 'Right 3 Kin'!M7)</f>
        <v>32.929373333333338</v>
      </c>
      <c r="N7">
        <f>AVERAGE('Right 1 Kin'!N7, 'Right 2 Kin'!N7, 'Right 3 Kin'!N7)</f>
        <v>1.0278568000000001</v>
      </c>
      <c r="O7">
        <f>AVERAGE('Right 1 Kin'!O7, 'Right 2 Kin'!O7, 'Right 3 Kin'!O7)</f>
        <v>0.27499180000000001</v>
      </c>
      <c r="P7">
        <f>AVERAGE('Right 1 Kin'!P7, 'Right 2 Kin'!P7, 'Right 3 Kin'!P7)</f>
        <v>27.627886666666665</v>
      </c>
      <c r="Q7">
        <f>AVERAGE('Right 1 Kin'!Q7, 'Right 2 Kin'!Q7, 'Right 3 Kin'!Q7)</f>
        <v>8.1625826666666672</v>
      </c>
      <c r="R7">
        <f>AVERAGE('Right 1 Kin'!R7, 'Right 2 Kin'!R7, 'Right 3 Kin'!R7)</f>
        <v>-6.6178039999999996</v>
      </c>
      <c r="S7">
        <f>AVERAGE('Right 1 Kin'!S7, 'Right 2 Kin'!S7, 'Right 3 Kin'!S7)</f>
        <v>2.2412869726666664</v>
      </c>
      <c r="T7">
        <f>AVERAGE('Right 1 Kin'!T7, 'Right 2 Kin'!T7, 'Right 3 Kin'!T7)</f>
        <v>1.5804349199999999</v>
      </c>
      <c r="U7">
        <f>AVERAGE('Right 1 Kin'!U7, 'Right 2 Kin'!U7, 'Right 3 Kin'!U7)</f>
        <v>46.246499999999976</v>
      </c>
      <c r="V7">
        <f>AVERAGE('Right 1 Kin'!V7, 'Right 2 Kin'!V7, 'Right 3 Kin'!V7)</f>
        <v>-25.30650000000001</v>
      </c>
      <c r="W7">
        <f>AVERAGE('Right 1 Kin'!W7, 'Right 2 Kin'!W7, 'Right 3 Kin'!W7)</f>
        <v>-9.1733333333333391</v>
      </c>
      <c r="X7">
        <f>AVERAGE('Right 1 Kin'!X7, 'Right 2 Kin'!X7, 'Right 3 Kin'!X7)</f>
        <v>-42.772499999999972</v>
      </c>
      <c r="Y7">
        <f>AVERAGE('Right 1 Kin'!Y7, 'Right 2 Kin'!Y7, 'Right 3 Kin'!Y7)</f>
        <v>57.718690000000002</v>
      </c>
      <c r="Z7">
        <f>AVERAGE('Right 1 Kin'!Z7, 'Right 2 Kin'!Z7, 'Right 3 Kin'!Z7)</f>
        <v>-115.69319666666667</v>
      </c>
      <c r="AA7">
        <f>AVERAGE('Right 1 Kin'!AA7, 'Right 2 Kin'!AA7, 'Right 3 Kin'!AA7)</f>
        <v>-257.07166666666711</v>
      </c>
      <c r="AB7">
        <f>AVERAGE('Right 1 Kin'!AB7, 'Right 2 Kin'!AB7, 'Right 3 Kin'!AB7)</f>
        <v>165.47544166666668</v>
      </c>
      <c r="AC7">
        <f>AVERAGE('Right 1 Kin'!AC7, 'Right 2 Kin'!AC7, 'Right 3 Kin'!AC7)</f>
        <v>92.087598333333332</v>
      </c>
      <c r="AD7">
        <f>AVERAGE('Right 1 Kin'!AD7, 'Right 2 Kin'!AD7, 'Right 3 Kin'!AD7)</f>
        <v>360.48666666666685</v>
      </c>
      <c r="AE7">
        <f>AVERAGE('Right 1 Kin'!AE7, 'Right 2 Kin'!AE7, 'Right 3 Kin'!AE7)</f>
        <v>72.204249999999988</v>
      </c>
      <c r="AF7">
        <f>AVERAGE('Right 1 Kin'!AF7, 'Right 2 Kin'!AF7, 'Right 3 Kin'!AF7)</f>
        <v>756.98871666666673</v>
      </c>
      <c r="AG7">
        <f>AVERAGE('Right 1 Kin'!AG7, 'Right 2 Kin'!AG7, 'Right 3 Kin'!AG7)</f>
        <v>551.74268033333328</v>
      </c>
      <c r="AH7">
        <f>AVERAGE('Right 1 Kin'!AH7, 'Right 2 Kin'!AH7, 'Right 3 Kin'!AH7)</f>
        <v>-24.258459999999999</v>
      </c>
      <c r="AI7">
        <f>AVERAGE('Right 1 Kin'!AI7, 'Right 2 Kin'!AI7, 'Right 3 Kin'!AI7)</f>
        <v>-1.2231673333333333</v>
      </c>
      <c r="AJ7">
        <f>AVERAGE('Right 1 Kin'!AJ7, 'Right 2 Kin'!AJ7, 'Right 3 Kin'!AJ7)</f>
        <v>0.69994140000000005</v>
      </c>
      <c r="AK7">
        <f>AVERAGE('Right 1 Kin'!AK7, 'Right 2 Kin'!AK7, 'Right 3 Kin'!AK7)</f>
        <v>-0.28178439999999999</v>
      </c>
      <c r="AL7">
        <f>AVERAGE('Right 1 Kin'!AL7, 'Right 2 Kin'!AL7, 'Right 3 Kin'!AL7)</f>
        <v>-4.9130113333333334</v>
      </c>
      <c r="AM7">
        <f>AVERAGE('Right 1 Kin'!AM7, 'Right 2 Kin'!AM7, 'Right 3 Kin'!AM7)</f>
        <v>0.89845453333333347</v>
      </c>
      <c r="AN7">
        <f>AVERAGE('Right 1 Kin'!AN7, 'Right 2 Kin'!AN7, 'Right 3 Kin'!AN7)</f>
        <v>0.58113186666666661</v>
      </c>
      <c r="AO7">
        <f>AVERAGE('Right 1 Kin'!AO7, 'Right 2 Kin'!AO7, 'Right 3 Kin'!AO7)</f>
        <v>-8.9331759999999996E-2</v>
      </c>
      <c r="AP7">
        <f>AVERAGE('Right 1 Kin'!AP7, 'Right 2 Kin'!AP7, 'Right 3 Kin'!AP7)</f>
        <v>-5.3337466666666664</v>
      </c>
      <c r="AQ7">
        <f>AVERAGE('Right 1 Kin'!AQ7, 'Right 2 Kin'!AQ7, 'Right 3 Kin'!AQ7)</f>
        <v>0.70736806666666674</v>
      </c>
      <c r="AR7">
        <f>AVERAGE('Right 1 Kin'!AR7, 'Right 2 Kin'!AR7, 'Right 3 Kin'!AR7)</f>
        <v>-0.37264513333333332</v>
      </c>
      <c r="AS7">
        <f>AVERAGE('Right 1 Kin'!AS7, 'Right 2 Kin'!AS7, 'Right 3 Kin'!AS7)</f>
        <v>-6.0291053333333344E-2</v>
      </c>
      <c r="AT7">
        <f>AVERAGE('Right 1 Kin'!AT7, 'Right 2 Kin'!AT7, 'Right 3 Kin'!AT7)</f>
        <v>-4.4894640000000008</v>
      </c>
    </row>
    <row r="8" spans="1:46" x14ac:dyDescent="0.25">
      <c r="A8">
        <v>6</v>
      </c>
      <c r="B8">
        <f>AVERAGE('Right 1 Kin'!B8, 'Right 2 Kin'!B8, 'Right 3 Kin'!B8)</f>
        <v>5.4010783333333343</v>
      </c>
      <c r="C8">
        <f>AVERAGE('Right 1 Kin'!C8, 'Right 2 Kin'!C8, 'Right 3 Kin'!C8)</f>
        <v>0.56836809756097562</v>
      </c>
      <c r="D8">
        <f>AVERAGE('Right 1 Kin'!D8, 'Right 2 Kin'!D8, 'Right 3 Kin'!D8)</f>
        <v>-0.47931301679855604</v>
      </c>
      <c r="E8">
        <f>AVERAGE('Right 1 Kin'!E8, 'Right 2 Kin'!E8, 'Right 3 Kin'!E8)</f>
        <v>-9.9614013883104272E-2</v>
      </c>
      <c r="F8">
        <f>AVERAGE('Right 1 Kin'!F8, 'Right 2 Kin'!F8, 'Right 3 Kin'!F8)</f>
        <v>0.95516458420102701</v>
      </c>
      <c r="G8">
        <f>AVERAGE('Right 1 Kin'!G8, 'Right 2 Kin'!G8, 'Right 3 Kin'!G8)</f>
        <v>8.5162762666666669</v>
      </c>
      <c r="H8">
        <f>AVERAGE('Right 1 Kin'!H8, 'Right 2 Kin'!H8, 'Right 3 Kin'!H8)</f>
        <v>-3.8844964000000002</v>
      </c>
      <c r="I8">
        <f>AVERAGE('Right 1 Kin'!I8, 'Right 2 Kin'!I8, 'Right 3 Kin'!I8)</f>
        <v>-6.9490017333333336</v>
      </c>
      <c r="J8">
        <f>AVERAGE('Right 1 Kin'!J8, 'Right 2 Kin'!J8, 'Right 3 Kin'!J8)</f>
        <v>11.726621333333332</v>
      </c>
      <c r="K8">
        <f>AVERAGE('Right 1 Kin'!K8, 'Right 2 Kin'!K8, 'Right 3 Kin'!K8)</f>
        <v>-0.14197267999999999</v>
      </c>
      <c r="L8">
        <f>AVERAGE('Right 1 Kin'!L8, 'Right 2 Kin'!L8, 'Right 3 Kin'!L8)</f>
        <v>1.8480952586666666</v>
      </c>
      <c r="M8">
        <f>AVERAGE('Right 1 Kin'!M8, 'Right 2 Kin'!M8, 'Right 3 Kin'!M8)</f>
        <v>32.565202666666664</v>
      </c>
      <c r="N8">
        <f>AVERAGE('Right 1 Kin'!N8, 'Right 2 Kin'!N8, 'Right 3 Kin'!N8)</f>
        <v>1.2657653333333334</v>
      </c>
      <c r="O8">
        <f>AVERAGE('Right 1 Kin'!O8, 'Right 2 Kin'!O8, 'Right 3 Kin'!O8)</f>
        <v>0.37675817066666673</v>
      </c>
      <c r="P8">
        <f>AVERAGE('Right 1 Kin'!P8, 'Right 2 Kin'!P8, 'Right 3 Kin'!P8)</f>
        <v>28.166262666666668</v>
      </c>
      <c r="Q8">
        <f>AVERAGE('Right 1 Kin'!Q8, 'Right 2 Kin'!Q8, 'Right 3 Kin'!Q8)</f>
        <v>8.2601665333333329</v>
      </c>
      <c r="R8">
        <f>AVERAGE('Right 1 Kin'!R8, 'Right 2 Kin'!R8, 'Right 3 Kin'!R8)</f>
        <v>-5.4689756533333336</v>
      </c>
      <c r="S8">
        <f>AVERAGE('Right 1 Kin'!S8, 'Right 2 Kin'!S8, 'Right 3 Kin'!S8)</f>
        <v>3.0616775999999994</v>
      </c>
      <c r="T8">
        <f>AVERAGE('Right 1 Kin'!T8, 'Right 2 Kin'!T8, 'Right 3 Kin'!T8)</f>
        <v>1.5137660933333335</v>
      </c>
      <c r="U8">
        <f>AVERAGE('Right 1 Kin'!U8, 'Right 2 Kin'!U8, 'Right 3 Kin'!U8)</f>
        <v>47.610533333333301</v>
      </c>
      <c r="V8">
        <f>AVERAGE('Right 1 Kin'!V8, 'Right 2 Kin'!V8, 'Right 3 Kin'!V8)</f>
        <v>-25.859083333333341</v>
      </c>
      <c r="W8">
        <f>AVERAGE('Right 1 Kin'!W8, 'Right 2 Kin'!W8, 'Right 3 Kin'!W8)</f>
        <v>-7.6673333333333398</v>
      </c>
      <c r="X8">
        <f>AVERAGE('Right 1 Kin'!X8, 'Right 2 Kin'!X8, 'Right 3 Kin'!X8)</f>
        <v>-36.775166666666642</v>
      </c>
      <c r="Y8">
        <f>AVERAGE('Right 1 Kin'!Y8, 'Right 2 Kin'!Y8, 'Right 3 Kin'!Y8)</f>
        <v>57.761716</v>
      </c>
      <c r="Z8">
        <f>AVERAGE('Right 1 Kin'!Z8, 'Right 2 Kin'!Z8, 'Right 3 Kin'!Z8)</f>
        <v>-117.22245149999999</v>
      </c>
      <c r="AA8">
        <f>AVERAGE('Right 1 Kin'!AA8, 'Right 2 Kin'!AA8, 'Right 3 Kin'!AA8)</f>
        <v>-244.32033333333376</v>
      </c>
      <c r="AB8">
        <f>AVERAGE('Right 1 Kin'!AB8, 'Right 2 Kin'!AB8, 'Right 3 Kin'!AB8)</f>
        <v>164.98929666666666</v>
      </c>
      <c r="AC8">
        <f>AVERAGE('Right 1 Kin'!AC8, 'Right 2 Kin'!AC8, 'Right 3 Kin'!AC8)</f>
        <v>38.117985333333358</v>
      </c>
      <c r="AD8">
        <f>AVERAGE('Right 1 Kin'!AD8, 'Right 2 Kin'!AD8, 'Right 3 Kin'!AD8)</f>
        <v>392.77716666666674</v>
      </c>
      <c r="AE8">
        <f>AVERAGE('Right 1 Kin'!AE8, 'Right 2 Kin'!AE8, 'Right 3 Kin'!AE8)</f>
        <v>55.424566666666671</v>
      </c>
      <c r="AF8">
        <f>AVERAGE('Right 1 Kin'!AF8, 'Right 2 Kin'!AF8, 'Right 3 Kin'!AF8)</f>
        <v>844.1966483333332</v>
      </c>
      <c r="AG8">
        <f>AVERAGE('Right 1 Kin'!AG8, 'Right 2 Kin'!AG8, 'Right 3 Kin'!AG8)</f>
        <v>580.59448935</v>
      </c>
      <c r="AH8">
        <f>AVERAGE('Right 1 Kin'!AH8, 'Right 2 Kin'!AH8, 'Right 3 Kin'!AH8)</f>
        <v>-74.030202999999986</v>
      </c>
      <c r="AI8">
        <f>AVERAGE('Right 1 Kin'!AI8, 'Right 2 Kin'!AI8, 'Right 3 Kin'!AI8)</f>
        <v>-1.5105785599999999</v>
      </c>
      <c r="AJ8">
        <f>AVERAGE('Right 1 Kin'!AJ8, 'Right 2 Kin'!AJ8, 'Right 3 Kin'!AJ8)</f>
        <v>0.83458113333333328</v>
      </c>
      <c r="AK8">
        <f>AVERAGE('Right 1 Kin'!AK8, 'Right 2 Kin'!AK8, 'Right 3 Kin'!AK8)</f>
        <v>-0.32751561333333329</v>
      </c>
      <c r="AL8">
        <f>AVERAGE('Right 1 Kin'!AL8, 'Right 2 Kin'!AL8, 'Right 3 Kin'!AL8)</f>
        <v>-5.9690028000000011</v>
      </c>
      <c r="AM8">
        <f>AVERAGE('Right 1 Kin'!AM8, 'Right 2 Kin'!AM8, 'Right 3 Kin'!AM8)</f>
        <v>1.1292325733333333</v>
      </c>
      <c r="AN8">
        <f>AVERAGE('Right 1 Kin'!AN8, 'Right 2 Kin'!AN8, 'Right 3 Kin'!AN8)</f>
        <v>0.68450537333333328</v>
      </c>
      <c r="AO8">
        <f>AVERAGE('Right 1 Kin'!AO8, 'Right 2 Kin'!AO8, 'Right 3 Kin'!AO8)</f>
        <v>-0.10497149466666668</v>
      </c>
      <c r="AP8">
        <f>AVERAGE('Right 1 Kin'!AP8, 'Right 2 Kin'!AP8, 'Right 3 Kin'!AP8)</f>
        <v>-6.8075578666666665</v>
      </c>
      <c r="AQ8">
        <f>AVERAGE('Right 1 Kin'!AQ8, 'Right 2 Kin'!AQ8, 'Right 3 Kin'!AQ8)</f>
        <v>0.84716505333333325</v>
      </c>
      <c r="AR8">
        <f>AVERAGE('Right 1 Kin'!AR8, 'Right 2 Kin'!AR8, 'Right 3 Kin'!AR8)</f>
        <v>-0.42311005333333335</v>
      </c>
      <c r="AS8">
        <f>AVERAGE('Right 1 Kin'!AS8, 'Right 2 Kin'!AS8, 'Right 3 Kin'!AS8)</f>
        <v>-6.872244000000001E-2</v>
      </c>
      <c r="AT8">
        <f>AVERAGE('Right 1 Kin'!AT8, 'Right 2 Kin'!AT8, 'Right 3 Kin'!AT8)</f>
        <v>-5.6872789333333325</v>
      </c>
    </row>
    <row r="9" spans="1:46" x14ac:dyDescent="0.25">
      <c r="A9">
        <v>7</v>
      </c>
      <c r="B9">
        <f>AVERAGE('Right 1 Kin'!B9, 'Right 2 Kin'!B9, 'Right 3 Kin'!B9)</f>
        <v>5.4009733333333321</v>
      </c>
      <c r="C9">
        <f>AVERAGE('Right 1 Kin'!C9, 'Right 2 Kin'!C9, 'Right 3 Kin'!C9)</f>
        <v>0.56742741463414637</v>
      </c>
      <c r="D9">
        <f>AVERAGE('Right 1 Kin'!D9, 'Right 2 Kin'!D9, 'Right 3 Kin'!D9)</f>
        <v>-0.53898232541996383</v>
      </c>
      <c r="E9">
        <f>AVERAGE('Right 1 Kin'!E9, 'Right 2 Kin'!E9, 'Right 3 Kin'!E9)</f>
        <v>-8.4414243231986666E-2</v>
      </c>
      <c r="F9">
        <f>AVERAGE('Right 1 Kin'!F9, 'Right 2 Kin'!F9, 'Right 3 Kin'!F9)</f>
        <v>1.0882880466472302</v>
      </c>
      <c r="G9">
        <f>AVERAGE('Right 1 Kin'!G9, 'Right 2 Kin'!G9, 'Right 3 Kin'!G9)</f>
        <v>8.5864678666666663</v>
      </c>
      <c r="H9">
        <f>AVERAGE('Right 1 Kin'!H9, 'Right 2 Kin'!H9, 'Right 3 Kin'!H9)</f>
        <v>-3.9225207999999996</v>
      </c>
      <c r="I9">
        <f>AVERAGE('Right 1 Kin'!I9, 'Right 2 Kin'!I9, 'Right 3 Kin'!I9)</f>
        <v>-6.9580881333333338</v>
      </c>
      <c r="J9">
        <f>AVERAGE('Right 1 Kin'!J9, 'Right 2 Kin'!J9, 'Right 3 Kin'!J9)</f>
        <v>11.681969333333333</v>
      </c>
      <c r="K9">
        <f>AVERAGE('Right 1 Kin'!K9, 'Right 2 Kin'!K9, 'Right 3 Kin'!K9)</f>
        <v>-5.9015960000000034E-2</v>
      </c>
      <c r="L9">
        <f>AVERAGE('Right 1 Kin'!L9, 'Right 2 Kin'!L9, 'Right 3 Kin'!L9)</f>
        <v>1.6763015906666665</v>
      </c>
      <c r="M9">
        <f>AVERAGE('Right 1 Kin'!M9, 'Right 2 Kin'!M9, 'Right 3 Kin'!M9)</f>
        <v>32.23085866666667</v>
      </c>
      <c r="N9">
        <f>AVERAGE('Right 1 Kin'!N9, 'Right 2 Kin'!N9, 'Right 3 Kin'!N9)</f>
        <v>1.5022073333333334</v>
      </c>
      <c r="O9">
        <f>AVERAGE('Right 1 Kin'!O9, 'Right 2 Kin'!O9, 'Right 3 Kin'!O9)</f>
        <v>0.35354755466666671</v>
      </c>
      <c r="P9">
        <f>AVERAGE('Right 1 Kin'!P9, 'Right 2 Kin'!P9, 'Right 3 Kin'!P9)</f>
        <v>28.780578666666667</v>
      </c>
      <c r="Q9">
        <f>AVERAGE('Right 1 Kin'!Q9, 'Right 2 Kin'!Q9, 'Right 3 Kin'!Q9)</f>
        <v>8.319243733333332</v>
      </c>
      <c r="R9">
        <f>AVERAGE('Right 1 Kin'!R9, 'Right 2 Kin'!R9, 'Right 3 Kin'!R9)</f>
        <v>-4.1144133733333339</v>
      </c>
      <c r="S9">
        <f>AVERAGE('Right 1 Kin'!S9, 'Right 2 Kin'!S9, 'Right 3 Kin'!S9)</f>
        <v>3.9406572</v>
      </c>
      <c r="T9">
        <f>AVERAGE('Right 1 Kin'!T9, 'Right 2 Kin'!T9, 'Right 3 Kin'!T9)</f>
        <v>1.3283580533333335</v>
      </c>
      <c r="U9">
        <f>AVERAGE('Right 1 Kin'!U9, 'Right 2 Kin'!U9, 'Right 3 Kin'!U9)</f>
        <v>49.404233333333288</v>
      </c>
      <c r="V9">
        <f>AVERAGE('Right 1 Kin'!V9, 'Right 2 Kin'!V9, 'Right 3 Kin'!V9)</f>
        <v>-26.647333333333332</v>
      </c>
      <c r="W9">
        <f>AVERAGE('Right 1 Kin'!W9, 'Right 2 Kin'!W9, 'Right 3 Kin'!W9)</f>
        <v>-5.8763333333333252</v>
      </c>
      <c r="X9">
        <f>AVERAGE('Right 1 Kin'!X9, 'Right 2 Kin'!X9, 'Right 3 Kin'!X9)</f>
        <v>-30.166166666666637</v>
      </c>
      <c r="Y9">
        <f>AVERAGE('Right 1 Kin'!Y9, 'Right 2 Kin'!Y9, 'Right 3 Kin'!Y9)</f>
        <v>57.5659645</v>
      </c>
      <c r="Z9">
        <f>AVERAGE('Right 1 Kin'!Z9, 'Right 2 Kin'!Z9, 'Right 3 Kin'!Z9)</f>
        <v>-118.385133</v>
      </c>
      <c r="AA9">
        <f>AVERAGE('Right 1 Kin'!AA9, 'Right 2 Kin'!AA9, 'Right 3 Kin'!AA9)</f>
        <v>-229.68483333333356</v>
      </c>
      <c r="AB9">
        <f>AVERAGE('Right 1 Kin'!AB9, 'Right 2 Kin'!AB9, 'Right 3 Kin'!AB9)</f>
        <v>164.71227666666667</v>
      </c>
      <c r="AC9">
        <f>AVERAGE('Right 1 Kin'!AC9, 'Right 2 Kin'!AC9, 'Right 3 Kin'!AC9)</f>
        <v>-15.598847666666666</v>
      </c>
      <c r="AD9">
        <f>AVERAGE('Right 1 Kin'!AD9, 'Right 2 Kin'!AD9, 'Right 3 Kin'!AD9)</f>
        <v>423.44766666666663</v>
      </c>
      <c r="AE9">
        <f>AVERAGE('Right 1 Kin'!AE9, 'Right 2 Kin'!AE9, 'Right 3 Kin'!AE9)</f>
        <v>33.67171666666669</v>
      </c>
      <c r="AF9">
        <f>AVERAGE('Right 1 Kin'!AF9, 'Right 2 Kin'!AF9, 'Right 3 Kin'!AF9)</f>
        <v>916.44888833333334</v>
      </c>
      <c r="AG9">
        <f>AVERAGE('Right 1 Kin'!AG9, 'Right 2 Kin'!AG9, 'Right 3 Kin'!AG9)</f>
        <v>595.9172082</v>
      </c>
      <c r="AH9">
        <f>AVERAGE('Right 1 Kin'!AH9, 'Right 2 Kin'!AH9, 'Right 3 Kin'!AH9)</f>
        <v>-117.87511599999999</v>
      </c>
      <c r="AI9">
        <f>AVERAGE('Right 1 Kin'!AI9, 'Right 2 Kin'!AI9, 'Right 3 Kin'!AI9)</f>
        <v>-1.36645532</v>
      </c>
      <c r="AJ9">
        <f>AVERAGE('Right 1 Kin'!AJ9, 'Right 2 Kin'!AJ9, 'Right 3 Kin'!AJ9)</f>
        <v>1.0406439333333333</v>
      </c>
      <c r="AK9">
        <f>AVERAGE('Right 1 Kin'!AK9, 'Right 2 Kin'!AK9, 'Right 3 Kin'!AK9)</f>
        <v>-0.37998249333333334</v>
      </c>
      <c r="AL9">
        <f>AVERAGE('Right 1 Kin'!AL9, 'Right 2 Kin'!AL9, 'Right 3 Kin'!AL9)</f>
        <v>-5.1789215999999998</v>
      </c>
      <c r="AM9">
        <f>AVERAGE('Right 1 Kin'!AM9, 'Right 2 Kin'!AM9, 'Right 3 Kin'!AM9)</f>
        <v>1.1578486133333332</v>
      </c>
      <c r="AN9">
        <f>AVERAGE('Right 1 Kin'!AN9, 'Right 2 Kin'!AN9, 'Right 3 Kin'!AN9)</f>
        <v>0.84887021333333335</v>
      </c>
      <c r="AO9">
        <f>AVERAGE('Right 1 Kin'!AO9, 'Right 2 Kin'!AO9, 'Right 3 Kin'!AO9)</f>
        <v>-8.1643182666666661E-2</v>
      </c>
      <c r="AP9">
        <f>AVERAGE('Right 1 Kin'!AP9, 'Right 2 Kin'!AP9, 'Right 3 Kin'!AP9)</f>
        <v>-7.2765730666666668</v>
      </c>
      <c r="AQ9">
        <f>AVERAGE('Right 1 Kin'!AQ9, 'Right 2 Kin'!AQ9, 'Right 3 Kin'!AQ9)</f>
        <v>1.0294271733333333</v>
      </c>
      <c r="AR9">
        <f>AVERAGE('Right 1 Kin'!AR9, 'Right 2 Kin'!AR9, 'Right 3 Kin'!AR9)</f>
        <v>-0.48481417333333332</v>
      </c>
      <c r="AS9">
        <f>AVERAGE('Right 1 Kin'!AS9, 'Right 2 Kin'!AS9, 'Right 3 Kin'!AS9)</f>
        <v>-3.6155580000000007E-2</v>
      </c>
      <c r="AT9">
        <f>AVERAGE('Right 1 Kin'!AT9, 'Right 2 Kin'!AT9, 'Right 3 Kin'!AT9)</f>
        <v>-7.3131265333333344</v>
      </c>
    </row>
    <row r="10" spans="1:46" x14ac:dyDescent="0.25">
      <c r="A10">
        <v>8</v>
      </c>
      <c r="B10">
        <f>AVERAGE('Right 1 Kin'!B10, 'Right 2 Kin'!B10, 'Right 3 Kin'!B10)</f>
        <v>5.4008683333333289</v>
      </c>
      <c r="C10">
        <f>AVERAGE('Right 1 Kin'!C10, 'Right 2 Kin'!C10, 'Right 3 Kin'!C10)</f>
        <v>0.56648673170731711</v>
      </c>
      <c r="D10">
        <f>AVERAGE('Right 1 Kin'!D10, 'Right 2 Kin'!D10, 'Right 3 Kin'!D10)</f>
        <v>-0.53610179369707056</v>
      </c>
      <c r="E10">
        <f>AVERAGE('Right 1 Kin'!E10, 'Right 2 Kin'!E10, 'Right 3 Kin'!E10)</f>
        <v>-9.6249356101624328E-2</v>
      </c>
      <c r="F10">
        <f>AVERAGE('Right 1 Kin'!F10, 'Right 2 Kin'!F10, 'Right 3 Kin'!F10)</f>
        <v>1.325896737470498</v>
      </c>
      <c r="G10">
        <f>AVERAGE('Right 1 Kin'!G10, 'Right 2 Kin'!G10, 'Right 3 Kin'!G10)</f>
        <v>8.6566594666666674</v>
      </c>
      <c r="H10">
        <f>AVERAGE('Right 1 Kin'!H10, 'Right 2 Kin'!H10, 'Right 3 Kin'!H10)</f>
        <v>-3.9605451999999999</v>
      </c>
      <c r="I10">
        <f>AVERAGE('Right 1 Kin'!I10, 'Right 2 Kin'!I10, 'Right 3 Kin'!I10)</f>
        <v>-6.9671745333333339</v>
      </c>
      <c r="J10">
        <f>AVERAGE('Right 1 Kin'!J10, 'Right 2 Kin'!J10, 'Right 3 Kin'!J10)</f>
        <v>11.637317333333334</v>
      </c>
      <c r="K10">
        <f>AVERAGE('Right 1 Kin'!K10, 'Right 2 Kin'!K10, 'Right 3 Kin'!K10)</f>
        <v>2.3940760000000005E-2</v>
      </c>
      <c r="L10">
        <f>AVERAGE('Right 1 Kin'!L10, 'Right 2 Kin'!L10, 'Right 3 Kin'!L10)</f>
        <v>1.5045079226666667</v>
      </c>
      <c r="M10">
        <f>AVERAGE('Right 1 Kin'!M10, 'Right 2 Kin'!M10, 'Right 3 Kin'!M10)</f>
        <v>31.896514666666665</v>
      </c>
      <c r="N10">
        <f>AVERAGE('Right 1 Kin'!N10, 'Right 2 Kin'!N10, 'Right 3 Kin'!N10)</f>
        <v>1.7386493333333337</v>
      </c>
      <c r="O10">
        <f>AVERAGE('Right 1 Kin'!O10, 'Right 2 Kin'!O10, 'Right 3 Kin'!O10)</f>
        <v>0.33033693866666664</v>
      </c>
      <c r="P10">
        <f>AVERAGE('Right 1 Kin'!P10, 'Right 2 Kin'!P10, 'Right 3 Kin'!P10)</f>
        <v>29.394894666666669</v>
      </c>
      <c r="Q10">
        <f>AVERAGE('Right 1 Kin'!Q10, 'Right 2 Kin'!Q10, 'Right 3 Kin'!Q10)</f>
        <v>8.3783209333333328</v>
      </c>
      <c r="R10">
        <f>AVERAGE('Right 1 Kin'!R10, 'Right 2 Kin'!R10, 'Right 3 Kin'!R10)</f>
        <v>-2.7598510933333333</v>
      </c>
      <c r="S10">
        <f>AVERAGE('Right 1 Kin'!S10, 'Right 2 Kin'!S10, 'Right 3 Kin'!S10)</f>
        <v>4.8196368000000005</v>
      </c>
      <c r="T10">
        <f>AVERAGE('Right 1 Kin'!T10, 'Right 2 Kin'!T10, 'Right 3 Kin'!T10)</f>
        <v>1.1429500133333335</v>
      </c>
      <c r="U10">
        <f>AVERAGE('Right 1 Kin'!U10, 'Right 2 Kin'!U10, 'Right 3 Kin'!U10)</f>
        <v>51.19793333333331</v>
      </c>
      <c r="V10">
        <f>AVERAGE('Right 1 Kin'!V10, 'Right 2 Kin'!V10, 'Right 3 Kin'!V10)</f>
        <v>-27.43558333333333</v>
      </c>
      <c r="W10">
        <f>AVERAGE('Right 1 Kin'!W10, 'Right 2 Kin'!W10, 'Right 3 Kin'!W10)</f>
        <v>-4.0853333333333204</v>
      </c>
      <c r="X10">
        <f>AVERAGE('Right 1 Kin'!X10, 'Right 2 Kin'!X10, 'Right 3 Kin'!X10)</f>
        <v>-23.557166666666642</v>
      </c>
      <c r="Y10">
        <f>AVERAGE('Right 1 Kin'!Y10, 'Right 2 Kin'!Y10, 'Right 3 Kin'!Y10)</f>
        <v>57.370213</v>
      </c>
      <c r="Z10">
        <f>AVERAGE('Right 1 Kin'!Z10, 'Right 2 Kin'!Z10, 'Right 3 Kin'!Z10)</f>
        <v>-119.5478145</v>
      </c>
      <c r="AA10">
        <f>AVERAGE('Right 1 Kin'!AA10, 'Right 2 Kin'!AA10, 'Right 3 Kin'!AA10)</f>
        <v>-215.04933333333341</v>
      </c>
      <c r="AB10">
        <f>AVERAGE('Right 1 Kin'!AB10, 'Right 2 Kin'!AB10, 'Right 3 Kin'!AB10)</f>
        <v>164.43525666666667</v>
      </c>
      <c r="AC10">
        <f>AVERAGE('Right 1 Kin'!AC10, 'Right 2 Kin'!AC10, 'Right 3 Kin'!AC10)</f>
        <v>-69.315680666666665</v>
      </c>
      <c r="AD10">
        <f>AVERAGE('Right 1 Kin'!AD10, 'Right 2 Kin'!AD10, 'Right 3 Kin'!AD10)</f>
        <v>454.11816666666641</v>
      </c>
      <c r="AE10">
        <f>AVERAGE('Right 1 Kin'!AE10, 'Right 2 Kin'!AE10, 'Right 3 Kin'!AE10)</f>
        <v>11.918866666666696</v>
      </c>
      <c r="AF10">
        <f>AVERAGE('Right 1 Kin'!AF10, 'Right 2 Kin'!AF10, 'Right 3 Kin'!AF10)</f>
        <v>988.70112833333349</v>
      </c>
      <c r="AG10">
        <f>AVERAGE('Right 1 Kin'!AG10, 'Right 2 Kin'!AG10, 'Right 3 Kin'!AG10)</f>
        <v>611.23992705000001</v>
      </c>
      <c r="AH10">
        <f>AVERAGE('Right 1 Kin'!AH10, 'Right 2 Kin'!AH10, 'Right 3 Kin'!AH10)</f>
        <v>-161.72002900000001</v>
      </c>
      <c r="AI10">
        <f>AVERAGE('Right 1 Kin'!AI10, 'Right 2 Kin'!AI10, 'Right 3 Kin'!AI10)</f>
        <v>-1.2223320799999999</v>
      </c>
      <c r="AJ10">
        <f>AVERAGE('Right 1 Kin'!AJ10, 'Right 2 Kin'!AJ10, 'Right 3 Kin'!AJ10)</f>
        <v>1.2467067333333333</v>
      </c>
      <c r="AK10">
        <f>AVERAGE('Right 1 Kin'!AK10, 'Right 2 Kin'!AK10, 'Right 3 Kin'!AK10)</f>
        <v>-0.43244937333333339</v>
      </c>
      <c r="AL10">
        <f>AVERAGE('Right 1 Kin'!AL10, 'Right 2 Kin'!AL10, 'Right 3 Kin'!AL10)</f>
        <v>-4.3888404000000003</v>
      </c>
      <c r="AM10">
        <f>AVERAGE('Right 1 Kin'!AM10, 'Right 2 Kin'!AM10, 'Right 3 Kin'!AM10)</f>
        <v>1.1864646533333334</v>
      </c>
      <c r="AN10">
        <f>AVERAGE('Right 1 Kin'!AN10, 'Right 2 Kin'!AN10, 'Right 3 Kin'!AN10)</f>
        <v>1.0132350533333332</v>
      </c>
      <c r="AO10">
        <f>AVERAGE('Right 1 Kin'!AO10, 'Right 2 Kin'!AO10, 'Right 3 Kin'!AO10)</f>
        <v>-5.8314870666666678E-2</v>
      </c>
      <c r="AP10">
        <f>AVERAGE('Right 1 Kin'!AP10, 'Right 2 Kin'!AP10, 'Right 3 Kin'!AP10)</f>
        <v>-7.745588266666668</v>
      </c>
      <c r="AQ10">
        <f>AVERAGE('Right 1 Kin'!AQ10, 'Right 2 Kin'!AQ10, 'Right 3 Kin'!AQ10)</f>
        <v>1.2116892933333334</v>
      </c>
      <c r="AR10">
        <f>AVERAGE('Right 1 Kin'!AR10, 'Right 2 Kin'!AR10, 'Right 3 Kin'!AR10)</f>
        <v>-0.54651829333333335</v>
      </c>
      <c r="AS10">
        <f>AVERAGE('Right 1 Kin'!AS10, 'Right 2 Kin'!AS10, 'Right 3 Kin'!AS10)</f>
        <v>-3.5887199999999988E-3</v>
      </c>
      <c r="AT10">
        <f>AVERAGE('Right 1 Kin'!AT10, 'Right 2 Kin'!AT10, 'Right 3 Kin'!AT10)</f>
        <v>-8.9389741333333319</v>
      </c>
    </row>
    <row r="11" spans="1:46" x14ac:dyDescent="0.25">
      <c r="A11">
        <v>9</v>
      </c>
      <c r="B11">
        <f>AVERAGE('Right 1 Kin'!B11, 'Right 2 Kin'!B11, 'Right 3 Kin'!B11)</f>
        <v>5.3995333333333271</v>
      </c>
      <c r="C11">
        <f>AVERAGE('Right 1 Kin'!C11, 'Right 2 Kin'!C11, 'Right 3 Kin'!C11)</f>
        <v>0.56555853658536581</v>
      </c>
      <c r="D11">
        <f>AVERAGE('Right 1 Kin'!D11, 'Right 2 Kin'!D11, 'Right 3 Kin'!D11)</f>
        <v>-0.45690246674996526</v>
      </c>
      <c r="E11">
        <f>AVERAGE('Right 1 Kin'!E11, 'Right 2 Kin'!E11, 'Right 3 Kin'!E11)</f>
        <v>-0.13224137151187004</v>
      </c>
      <c r="F11">
        <f>AVERAGE('Right 1 Kin'!F11, 'Right 2 Kin'!F11, 'Right 3 Kin'!F11)</f>
        <v>1.5974144176037763</v>
      </c>
      <c r="G11">
        <f>AVERAGE('Right 1 Kin'!G11, 'Right 2 Kin'!G11, 'Right 3 Kin'!G11)</f>
        <v>8.7327102666666665</v>
      </c>
      <c r="H11">
        <f>AVERAGE('Right 1 Kin'!H11, 'Right 2 Kin'!H11, 'Right 3 Kin'!H11)</f>
        <v>-4.0010512</v>
      </c>
      <c r="I11">
        <f>AVERAGE('Right 1 Kin'!I11, 'Right 2 Kin'!I11, 'Right 3 Kin'!I11)</f>
        <v>-6.9708433333333346</v>
      </c>
      <c r="J11">
        <f>AVERAGE('Right 1 Kin'!J11, 'Right 2 Kin'!J11, 'Right 3 Kin'!J11)</f>
        <v>11.611201333333332</v>
      </c>
      <c r="K11">
        <f>AVERAGE('Right 1 Kin'!K11, 'Right 2 Kin'!K11, 'Right 3 Kin'!K11)</f>
        <v>0.10631404800000001</v>
      </c>
      <c r="L11">
        <f>AVERAGE('Right 1 Kin'!L11, 'Right 2 Kin'!L11, 'Right 3 Kin'!L11)</f>
        <v>1.3314965586666665</v>
      </c>
      <c r="M11">
        <f>AVERAGE('Right 1 Kin'!M11, 'Right 2 Kin'!M11, 'Right 3 Kin'!M11)</f>
        <v>31.604434666666666</v>
      </c>
      <c r="N11">
        <f>AVERAGE('Right 1 Kin'!N11, 'Right 2 Kin'!N11, 'Right 3 Kin'!N11)</f>
        <v>1.9753737333333332</v>
      </c>
      <c r="O11">
        <f>AVERAGE('Right 1 Kin'!O11, 'Right 2 Kin'!O11, 'Right 3 Kin'!O11)</f>
        <v>0.17060893066666663</v>
      </c>
      <c r="P11">
        <f>AVERAGE('Right 1 Kin'!P11, 'Right 2 Kin'!P11, 'Right 3 Kin'!P11)</f>
        <v>30.081658666666669</v>
      </c>
      <c r="Q11">
        <f>AVERAGE('Right 1 Kin'!Q11, 'Right 2 Kin'!Q11, 'Right 3 Kin'!Q11)</f>
        <v>8.367590933333334</v>
      </c>
      <c r="R11">
        <f>AVERAGE('Right 1 Kin'!R11, 'Right 2 Kin'!R11, 'Right 3 Kin'!R11)</f>
        <v>-1.2668242533333329</v>
      </c>
      <c r="S11">
        <f>AVERAGE('Right 1 Kin'!S11, 'Right 2 Kin'!S11, 'Right 3 Kin'!S11)</f>
        <v>5.7100308000000011</v>
      </c>
      <c r="T11">
        <f>AVERAGE('Right 1 Kin'!T11, 'Right 2 Kin'!T11, 'Right 3 Kin'!T11)</f>
        <v>0.86618949333333328</v>
      </c>
      <c r="U11">
        <f>AVERAGE('Right 1 Kin'!U11, 'Right 2 Kin'!U11, 'Right 3 Kin'!U11)</f>
        <v>53.438233333333301</v>
      </c>
      <c r="V11">
        <f>AVERAGE('Right 1 Kin'!V11, 'Right 2 Kin'!V11, 'Right 3 Kin'!V11)</f>
        <v>-28.263233333333329</v>
      </c>
      <c r="W11">
        <f>AVERAGE('Right 1 Kin'!W11, 'Right 2 Kin'!W11, 'Right 3 Kin'!W11)</f>
        <v>-2.0252333333333161</v>
      </c>
      <c r="X11">
        <f>AVERAGE('Right 1 Kin'!X11, 'Right 2 Kin'!X11, 'Right 3 Kin'!X11)</f>
        <v>-16.931166666666638</v>
      </c>
      <c r="Y11">
        <f>AVERAGE('Right 1 Kin'!Y11, 'Right 2 Kin'!Y11, 'Right 3 Kin'!Y11)</f>
        <v>57.06373150000001</v>
      </c>
      <c r="Z11">
        <f>AVERAGE('Right 1 Kin'!Z11, 'Right 2 Kin'!Z11, 'Right 3 Kin'!Z11)</f>
        <v>-119.99689599999999</v>
      </c>
      <c r="AA11">
        <f>AVERAGE('Right 1 Kin'!AA11, 'Right 2 Kin'!AA11, 'Right 3 Kin'!AA11)</f>
        <v>-199.81583333333333</v>
      </c>
      <c r="AB11">
        <f>AVERAGE('Right 1 Kin'!AB11, 'Right 2 Kin'!AB11, 'Right 3 Kin'!AB11)</f>
        <v>164.78211666666667</v>
      </c>
      <c r="AC11">
        <f>AVERAGE('Right 1 Kin'!AC11, 'Right 2 Kin'!AC11, 'Right 3 Kin'!AC11)</f>
        <v>-117.33749366666667</v>
      </c>
      <c r="AD11">
        <f>AVERAGE('Right 1 Kin'!AD11, 'Right 2 Kin'!AD11, 'Right 3 Kin'!AD11)</f>
        <v>478.5496666666665</v>
      </c>
      <c r="AE11">
        <f>AVERAGE('Right 1 Kin'!AE11, 'Right 2 Kin'!AE11, 'Right 3 Kin'!AE11)</f>
        <v>-14.665783333333303</v>
      </c>
      <c r="AF11">
        <f>AVERAGE('Right 1 Kin'!AF11, 'Right 2 Kin'!AF11, 'Right 3 Kin'!AF11)</f>
        <v>1030.4326683333334</v>
      </c>
      <c r="AG11">
        <f>AVERAGE('Right 1 Kin'!AG11, 'Right 2 Kin'!AG11, 'Right 3 Kin'!AG11)</f>
        <v>615.25940000000003</v>
      </c>
      <c r="AH11">
        <f>AVERAGE('Right 1 Kin'!AH11, 'Right 2 Kin'!AH11, 'Right 3 Kin'!AH11)</f>
        <v>-191.84641999999999</v>
      </c>
      <c r="AI11">
        <f>AVERAGE('Right 1 Kin'!AI11, 'Right 2 Kin'!AI11, 'Right 3 Kin'!AI11)</f>
        <v>-1.0043550960000001</v>
      </c>
      <c r="AJ11">
        <f>AVERAGE('Right 1 Kin'!AJ11, 'Right 2 Kin'!AJ11, 'Right 3 Kin'!AJ11)</f>
        <v>1.3874140933333334</v>
      </c>
      <c r="AK11">
        <f>AVERAGE('Right 1 Kin'!AK11, 'Right 2 Kin'!AK11, 'Right 3 Kin'!AK11)</f>
        <v>-0.46188969333333335</v>
      </c>
      <c r="AL11">
        <f>AVERAGE('Right 1 Kin'!AL11, 'Right 2 Kin'!AL11, 'Right 3 Kin'!AL11)</f>
        <v>-3.51637128</v>
      </c>
      <c r="AM11">
        <f>AVERAGE('Right 1 Kin'!AM11, 'Right 2 Kin'!AM11, 'Right 3 Kin'!AM11)</f>
        <v>1.1681490133333334</v>
      </c>
      <c r="AN11">
        <f>AVERAGE('Right 1 Kin'!AN11, 'Right 2 Kin'!AN11, 'Right 3 Kin'!AN11)</f>
        <v>1.1282817333333333</v>
      </c>
      <c r="AO11">
        <f>AVERAGE('Right 1 Kin'!AO11, 'Right 2 Kin'!AO11, 'Right 3 Kin'!AO11)</f>
        <v>-2.9800022666666662E-2</v>
      </c>
      <c r="AP11">
        <f>AVERAGE('Right 1 Kin'!AP11, 'Right 2 Kin'!AP11, 'Right 3 Kin'!AP11)</f>
        <v>-7.9166090666666662</v>
      </c>
      <c r="AQ11">
        <f>AVERAGE('Right 1 Kin'!AQ11, 'Right 2 Kin'!AQ11, 'Right 3 Kin'!AQ11)</f>
        <v>1.3778625333333334</v>
      </c>
      <c r="AR11">
        <f>AVERAGE('Right 1 Kin'!AR11, 'Right 2 Kin'!AR11, 'Right 3 Kin'!AR11)</f>
        <v>-0.60562273333333339</v>
      </c>
      <c r="AS11">
        <f>AVERAGE('Right 1 Kin'!AS11, 'Right 2 Kin'!AS11, 'Right 3 Kin'!AS11)</f>
        <v>3.6700124000000008E-2</v>
      </c>
      <c r="AT11">
        <f>AVERAGE('Right 1 Kin'!AT11, 'Right 2 Kin'!AT11, 'Right 3 Kin'!AT11)</f>
        <v>-10.578117733333334</v>
      </c>
    </row>
    <row r="12" spans="1:46" x14ac:dyDescent="0.25">
      <c r="A12">
        <v>10</v>
      </c>
      <c r="B12">
        <f>AVERAGE('Right 1 Kin'!B12, 'Right 2 Kin'!B12, 'Right 3 Kin'!B12)</f>
        <v>5.3975833333333254</v>
      </c>
      <c r="C12">
        <f>AVERAGE('Right 1 Kin'!C12, 'Right 2 Kin'!C12, 'Right 3 Kin'!C12)</f>
        <v>0.5646365853658537</v>
      </c>
      <c r="D12">
        <f>AVERAGE('Right 1 Kin'!D12, 'Right 2 Kin'!D12, 'Right 3 Kin'!D12)</f>
        <v>-0.3548785242260169</v>
      </c>
      <c r="E12">
        <f>AVERAGE('Right 1 Kin'!E12, 'Right 2 Kin'!E12, 'Right 3 Kin'!E12)</f>
        <v>-0.15272421213383311</v>
      </c>
      <c r="F12">
        <f>AVERAGE('Right 1 Kin'!F12, 'Right 2 Kin'!F12, 'Right 3 Kin'!F12)</f>
        <v>1.7942874496737471</v>
      </c>
      <c r="G12">
        <f>AVERAGE('Right 1 Kin'!G12, 'Right 2 Kin'!G12, 'Right 3 Kin'!G12)</f>
        <v>8.8116906666666655</v>
      </c>
      <c r="H12">
        <f>AVERAGE('Right 1 Kin'!H12, 'Right 2 Kin'!H12, 'Right 3 Kin'!H12)</f>
        <v>-4.0427980000000003</v>
      </c>
      <c r="I12">
        <f>AVERAGE('Right 1 Kin'!I12, 'Right 2 Kin'!I12, 'Right 3 Kin'!I12)</f>
        <v>-6.9718033333333338</v>
      </c>
      <c r="J12">
        <f>AVERAGE('Right 1 Kin'!J12, 'Right 2 Kin'!J12, 'Right 3 Kin'!J12)</f>
        <v>11.594353333333332</v>
      </c>
      <c r="K12">
        <f>AVERAGE('Right 1 Kin'!K12, 'Right 2 Kin'!K12, 'Right 3 Kin'!K12)</f>
        <v>0.18839562000000001</v>
      </c>
      <c r="L12">
        <f>AVERAGE('Right 1 Kin'!L12, 'Right 2 Kin'!L12, 'Right 3 Kin'!L12)</f>
        <v>1.1578763466666666</v>
      </c>
      <c r="M12">
        <f>AVERAGE('Right 1 Kin'!M12, 'Right 2 Kin'!M12, 'Right 3 Kin'!M12)</f>
        <v>31.333486666666669</v>
      </c>
      <c r="N12">
        <f>AVERAGE('Right 1 Kin'!N12, 'Right 2 Kin'!N12, 'Right 3 Kin'!N12)</f>
        <v>2.2122393333333332</v>
      </c>
      <c r="O12">
        <f>AVERAGE('Right 1 Kin'!O12, 'Right 2 Kin'!O12, 'Right 3 Kin'!O12)</f>
        <v>-5.7377773333333458E-2</v>
      </c>
      <c r="P12">
        <f>AVERAGE('Right 1 Kin'!P12, 'Right 2 Kin'!P12, 'Right 3 Kin'!P12)</f>
        <v>30.804646666666667</v>
      </c>
      <c r="Q12">
        <f>AVERAGE('Right 1 Kin'!Q12, 'Right 2 Kin'!Q12, 'Right 3 Kin'!Q12)</f>
        <v>8.3219573333333319</v>
      </c>
      <c r="R12">
        <f>AVERAGE('Right 1 Kin'!R12, 'Right 2 Kin'!R12, 'Right 3 Kin'!R12)</f>
        <v>0.29543486666666691</v>
      </c>
      <c r="S12">
        <f>AVERAGE('Right 1 Kin'!S12, 'Right 2 Kin'!S12, 'Right 3 Kin'!S12)</f>
        <v>6.6061319999999997</v>
      </c>
      <c r="T12">
        <f>AVERAGE('Right 1 Kin'!T12, 'Right 2 Kin'!T12, 'Right 3 Kin'!T12)</f>
        <v>0.54375273333333329</v>
      </c>
      <c r="U12">
        <f>AVERAGE('Right 1 Kin'!U12, 'Right 2 Kin'!U12, 'Right 3 Kin'!U12)</f>
        <v>55.901833333333308</v>
      </c>
      <c r="V12">
        <f>AVERAGE('Right 1 Kin'!V12, 'Right 2 Kin'!V12, 'Right 3 Kin'!V12)</f>
        <v>-29.110583333333324</v>
      </c>
      <c r="W12">
        <f>AVERAGE('Right 1 Kin'!W12, 'Right 2 Kin'!W12, 'Right 3 Kin'!W12)</f>
        <v>0.16941666666667743</v>
      </c>
      <c r="X12">
        <f>AVERAGE('Right 1 Kin'!X12, 'Right 2 Kin'!X12, 'Right 3 Kin'!X12)</f>
        <v>-10.296666666666651</v>
      </c>
      <c r="Y12">
        <f>AVERAGE('Right 1 Kin'!Y12, 'Right 2 Kin'!Y12, 'Right 3 Kin'!Y12)</f>
        <v>56.701885000000004</v>
      </c>
      <c r="Z12">
        <f>AVERAGE('Right 1 Kin'!Z12, 'Right 2 Kin'!Z12, 'Right 3 Kin'!Z12)</f>
        <v>-120.08917750000001</v>
      </c>
      <c r="AA12">
        <f>AVERAGE('Right 1 Kin'!AA12, 'Right 2 Kin'!AA12, 'Right 3 Kin'!AA12)</f>
        <v>-184.28333333333327</v>
      </c>
      <c r="AB12">
        <f>AVERAGE('Right 1 Kin'!AB12, 'Right 2 Kin'!AB12, 'Right 3 Kin'!AB12)</f>
        <v>165.44091666666665</v>
      </c>
      <c r="AC12">
        <f>AVERAGE('Right 1 Kin'!AC12, 'Right 2 Kin'!AC12, 'Right 3 Kin'!AC12)</f>
        <v>-162.51179666666664</v>
      </c>
      <c r="AD12">
        <f>AVERAGE('Right 1 Kin'!AD12, 'Right 2 Kin'!AD12, 'Right 3 Kin'!AD12)</f>
        <v>499.86166666666651</v>
      </c>
      <c r="AE12">
        <f>AVERAGE('Right 1 Kin'!AE12, 'Right 2 Kin'!AE12, 'Right 3 Kin'!AE12)</f>
        <v>-43.66633333333332</v>
      </c>
      <c r="AF12">
        <f>AVERAGE('Right 1 Kin'!AF12, 'Right 2 Kin'!AF12, 'Right 3 Kin'!AF12)</f>
        <v>1056.9038583333333</v>
      </c>
      <c r="AG12">
        <f>AVERAGE('Right 1 Kin'!AG12, 'Right 2 Kin'!AG12, 'Right 3 Kin'!AG12)</f>
        <v>613.62725</v>
      </c>
      <c r="AH12">
        <f>AVERAGE('Right 1 Kin'!AH12, 'Right 2 Kin'!AH12, 'Right 3 Kin'!AH12)</f>
        <v>-215.11355</v>
      </c>
      <c r="AI12">
        <f>AVERAGE('Right 1 Kin'!AI12, 'Right 2 Kin'!AI12, 'Right 3 Kin'!AI12)</f>
        <v>-0.74945123999999996</v>
      </c>
      <c r="AJ12">
        <f>AVERAGE('Right 1 Kin'!AJ12, 'Right 2 Kin'!AJ12, 'Right 3 Kin'!AJ12)</f>
        <v>1.4954437333333332</v>
      </c>
      <c r="AK12">
        <f>AVERAGE('Right 1 Kin'!AK12, 'Right 2 Kin'!AK12, 'Right 3 Kin'!AK12)</f>
        <v>-0.47981673333333336</v>
      </c>
      <c r="AL12">
        <f>AVERAGE('Right 1 Kin'!AL12, 'Right 2 Kin'!AL12, 'Right 3 Kin'!AL12)</f>
        <v>-2.6027081999999999</v>
      </c>
      <c r="AM12">
        <f>AVERAGE('Right 1 Kin'!AM12, 'Right 2 Kin'!AM12, 'Right 3 Kin'!AM12)</f>
        <v>1.1263675333333334</v>
      </c>
      <c r="AN12">
        <f>AVERAGE('Right 1 Kin'!AN12, 'Right 2 Kin'!AN12, 'Right 3 Kin'!AN12)</f>
        <v>1.2186693333333334</v>
      </c>
      <c r="AO12">
        <f>AVERAGE('Right 1 Kin'!AO12, 'Right 2 Kin'!AO12, 'Right 3 Kin'!AO12)</f>
        <v>1.3080933333333479E-3</v>
      </c>
      <c r="AP12">
        <f>AVERAGE('Right 1 Kin'!AP12, 'Right 2 Kin'!AP12, 'Right 3 Kin'!AP12)</f>
        <v>-7.938632666666666</v>
      </c>
      <c r="AQ12">
        <f>AVERAGE('Right 1 Kin'!AQ12, 'Right 2 Kin'!AQ12, 'Right 3 Kin'!AQ12)</f>
        <v>1.5359913333333335</v>
      </c>
      <c r="AR12">
        <f>AVERAGE('Right 1 Kin'!AR12, 'Right 2 Kin'!AR12, 'Right 3 Kin'!AR12)</f>
        <v>-0.66342733333333337</v>
      </c>
      <c r="AS12">
        <f>AVERAGE('Right 1 Kin'!AS12, 'Right 2 Kin'!AS12, 'Right 3 Kin'!AS12)</f>
        <v>8.0849960000000026E-2</v>
      </c>
      <c r="AT12">
        <f>AVERAGE('Right 1 Kin'!AT12, 'Right 2 Kin'!AT12, 'Right 3 Kin'!AT12)</f>
        <v>-12.223909333333333</v>
      </c>
    </row>
    <row r="13" spans="1:46" x14ac:dyDescent="0.25">
      <c r="A13">
        <v>11</v>
      </c>
      <c r="B13">
        <f>AVERAGE('Right 1 Kin'!B13, 'Right 2 Kin'!B13, 'Right 3 Kin'!B13)</f>
        <v>5.3956333333333246</v>
      </c>
      <c r="C13">
        <f>AVERAGE('Right 1 Kin'!C13, 'Right 2 Kin'!C13, 'Right 3 Kin'!C13)</f>
        <v>0.56371463414634138</v>
      </c>
      <c r="D13">
        <f>AVERAGE('Right 1 Kin'!D13, 'Right 2 Kin'!D13, 'Right 3 Kin'!D13)</f>
        <v>-0.28410381091211995</v>
      </c>
      <c r="E13">
        <f>AVERAGE('Right 1 Kin'!E13, 'Right 2 Kin'!E13, 'Right 3 Kin'!E13)</f>
        <v>-0.14804445647646813</v>
      </c>
      <c r="F13">
        <f>AVERAGE('Right 1 Kin'!F13, 'Right 2 Kin'!F13, 'Right 3 Kin'!F13)</f>
        <v>1.9032333472164373</v>
      </c>
      <c r="G13">
        <f>AVERAGE('Right 1 Kin'!G13, 'Right 2 Kin'!G13, 'Right 3 Kin'!G13)</f>
        <v>8.890671066666668</v>
      </c>
      <c r="H13">
        <f>AVERAGE('Right 1 Kin'!H13, 'Right 2 Kin'!H13, 'Right 3 Kin'!H13)</f>
        <v>-4.0845448000000006</v>
      </c>
      <c r="I13">
        <f>AVERAGE('Right 1 Kin'!I13, 'Right 2 Kin'!I13, 'Right 3 Kin'!I13)</f>
        <v>-6.972763333333333</v>
      </c>
      <c r="J13">
        <f>AVERAGE('Right 1 Kin'!J13, 'Right 2 Kin'!J13, 'Right 3 Kin'!J13)</f>
        <v>11.577505333333335</v>
      </c>
      <c r="K13">
        <f>AVERAGE('Right 1 Kin'!K13, 'Right 2 Kin'!K13, 'Right 3 Kin'!K13)</f>
        <v>0.27047719200000003</v>
      </c>
      <c r="L13">
        <f>AVERAGE('Right 1 Kin'!L13, 'Right 2 Kin'!L13, 'Right 3 Kin'!L13)</f>
        <v>0.98425613466666662</v>
      </c>
      <c r="M13">
        <f>AVERAGE('Right 1 Kin'!M13, 'Right 2 Kin'!M13, 'Right 3 Kin'!M13)</f>
        <v>31.062538666666665</v>
      </c>
      <c r="N13">
        <f>AVERAGE('Right 1 Kin'!N13, 'Right 2 Kin'!N13, 'Right 3 Kin'!N13)</f>
        <v>2.449104933333333</v>
      </c>
      <c r="O13">
        <f>AVERAGE('Right 1 Kin'!O13, 'Right 2 Kin'!O13, 'Right 3 Kin'!O13)</f>
        <v>-0.28536447733333348</v>
      </c>
      <c r="P13">
        <f>AVERAGE('Right 1 Kin'!P13, 'Right 2 Kin'!P13, 'Right 3 Kin'!P13)</f>
        <v>31.527634666666671</v>
      </c>
      <c r="Q13">
        <f>AVERAGE('Right 1 Kin'!Q13, 'Right 2 Kin'!Q13, 'Right 3 Kin'!Q13)</f>
        <v>8.2763237333333333</v>
      </c>
      <c r="R13">
        <f>AVERAGE('Right 1 Kin'!R13, 'Right 2 Kin'!R13, 'Right 3 Kin'!R13)</f>
        <v>1.8576939866666677</v>
      </c>
      <c r="S13">
        <f>AVERAGE('Right 1 Kin'!S13, 'Right 2 Kin'!S13, 'Right 3 Kin'!S13)</f>
        <v>7.5022331999999992</v>
      </c>
      <c r="T13">
        <f>AVERAGE('Right 1 Kin'!T13, 'Right 2 Kin'!T13, 'Right 3 Kin'!T13)</f>
        <v>0.22131597333333333</v>
      </c>
      <c r="U13">
        <f>AVERAGE('Right 1 Kin'!U13, 'Right 2 Kin'!U13, 'Right 3 Kin'!U13)</f>
        <v>58.365433333333321</v>
      </c>
      <c r="V13">
        <f>AVERAGE('Right 1 Kin'!V13, 'Right 2 Kin'!V13, 'Right 3 Kin'!V13)</f>
        <v>-29.957933333333333</v>
      </c>
      <c r="W13">
        <f>AVERAGE('Right 1 Kin'!W13, 'Right 2 Kin'!W13, 'Right 3 Kin'!W13)</f>
        <v>2.3640666666666745</v>
      </c>
      <c r="X13">
        <f>AVERAGE('Right 1 Kin'!X13, 'Right 2 Kin'!X13, 'Right 3 Kin'!X13)</f>
        <v>-3.6621666666666557</v>
      </c>
      <c r="Y13">
        <f>AVERAGE('Right 1 Kin'!Y13, 'Right 2 Kin'!Y13, 'Right 3 Kin'!Y13)</f>
        <v>56.340038499999999</v>
      </c>
      <c r="Z13">
        <f>AVERAGE('Right 1 Kin'!Z13, 'Right 2 Kin'!Z13, 'Right 3 Kin'!Z13)</f>
        <v>-120.18145899999998</v>
      </c>
      <c r="AA13">
        <f>AVERAGE('Right 1 Kin'!AA13, 'Right 2 Kin'!AA13, 'Right 3 Kin'!AA13)</f>
        <v>-168.75083333333319</v>
      </c>
      <c r="AB13">
        <f>AVERAGE('Right 1 Kin'!AB13, 'Right 2 Kin'!AB13, 'Right 3 Kin'!AB13)</f>
        <v>166.09971666666667</v>
      </c>
      <c r="AC13">
        <f>AVERAGE('Right 1 Kin'!AC13, 'Right 2 Kin'!AC13, 'Right 3 Kin'!AC13)</f>
        <v>-207.68609966666668</v>
      </c>
      <c r="AD13">
        <f>AVERAGE('Right 1 Kin'!AD13, 'Right 2 Kin'!AD13, 'Right 3 Kin'!AD13)</f>
        <v>521.17366666666646</v>
      </c>
      <c r="AE13">
        <f>AVERAGE('Right 1 Kin'!AE13, 'Right 2 Kin'!AE13, 'Right 3 Kin'!AE13)</f>
        <v>-72.666883333333331</v>
      </c>
      <c r="AF13">
        <f>AVERAGE('Right 1 Kin'!AF13, 'Right 2 Kin'!AF13, 'Right 3 Kin'!AF13)</f>
        <v>1083.3750483333333</v>
      </c>
      <c r="AG13">
        <f>AVERAGE('Right 1 Kin'!AG13, 'Right 2 Kin'!AG13, 'Right 3 Kin'!AG13)</f>
        <v>611.99509999999998</v>
      </c>
      <c r="AH13">
        <f>AVERAGE('Right 1 Kin'!AH13, 'Right 2 Kin'!AH13, 'Right 3 Kin'!AH13)</f>
        <v>-238.38067999999998</v>
      </c>
      <c r="AI13">
        <f>AVERAGE('Right 1 Kin'!AI13, 'Right 2 Kin'!AI13, 'Right 3 Kin'!AI13)</f>
        <v>-0.49454738399999992</v>
      </c>
      <c r="AJ13">
        <f>AVERAGE('Right 1 Kin'!AJ13, 'Right 2 Kin'!AJ13, 'Right 3 Kin'!AJ13)</f>
        <v>1.6034733733333333</v>
      </c>
      <c r="AK13">
        <f>AVERAGE('Right 1 Kin'!AK13, 'Right 2 Kin'!AK13, 'Right 3 Kin'!AK13)</f>
        <v>-0.49774377333333336</v>
      </c>
      <c r="AL13">
        <f>AVERAGE('Right 1 Kin'!AL13, 'Right 2 Kin'!AL13, 'Right 3 Kin'!AL13)</f>
        <v>-1.6890451199999994</v>
      </c>
      <c r="AM13">
        <f>AVERAGE('Right 1 Kin'!AM13, 'Right 2 Kin'!AM13, 'Right 3 Kin'!AM13)</f>
        <v>1.0845860533333334</v>
      </c>
      <c r="AN13">
        <f>AVERAGE('Right 1 Kin'!AN13, 'Right 2 Kin'!AN13, 'Right 3 Kin'!AN13)</f>
        <v>1.3090569333333333</v>
      </c>
      <c r="AO13">
        <f>AVERAGE('Right 1 Kin'!AO13, 'Right 2 Kin'!AO13, 'Right 3 Kin'!AO13)</f>
        <v>3.2416209333333355E-2</v>
      </c>
      <c r="AP13">
        <f>AVERAGE('Right 1 Kin'!AP13, 'Right 2 Kin'!AP13, 'Right 3 Kin'!AP13)</f>
        <v>-7.9606562666666667</v>
      </c>
      <c r="AQ13">
        <f>AVERAGE('Right 1 Kin'!AQ13, 'Right 2 Kin'!AQ13, 'Right 3 Kin'!AQ13)</f>
        <v>1.6941201333333336</v>
      </c>
      <c r="AR13">
        <f>AVERAGE('Right 1 Kin'!AR13, 'Right 2 Kin'!AR13, 'Right 3 Kin'!AR13)</f>
        <v>-0.72123193333333335</v>
      </c>
      <c r="AS13">
        <f>AVERAGE('Right 1 Kin'!AS13, 'Right 2 Kin'!AS13, 'Right 3 Kin'!AS13)</f>
        <v>0.12499979600000004</v>
      </c>
      <c r="AT13">
        <f>AVERAGE('Right 1 Kin'!AT13, 'Right 2 Kin'!AT13, 'Right 3 Kin'!AT13)</f>
        <v>-13.869700933333334</v>
      </c>
    </row>
    <row r="14" spans="1:46" x14ac:dyDescent="0.25">
      <c r="A14">
        <v>12</v>
      </c>
      <c r="B14">
        <f>AVERAGE('Right 1 Kin'!B14, 'Right 2 Kin'!B14, 'Right 3 Kin'!B14)</f>
        <v>5.3922166666666627</v>
      </c>
      <c r="C14">
        <f>AVERAGE('Right 1 Kin'!C14, 'Right 2 Kin'!C14, 'Right 3 Kin'!C14)</f>
        <v>0.56282117073170734</v>
      </c>
      <c r="D14">
        <f>AVERAGE('Right 1 Kin'!D14, 'Right 2 Kin'!D14, 'Right 3 Kin'!D14)</f>
        <v>-0.23523035013188953</v>
      </c>
      <c r="E14">
        <f>AVERAGE('Right 1 Kin'!E14, 'Right 2 Kin'!E14, 'Right 3 Kin'!E14)</f>
        <v>-0.14347034568929612</v>
      </c>
      <c r="F14">
        <f>AVERAGE('Right 1 Kin'!F14, 'Right 2 Kin'!F14, 'Right 3 Kin'!F14)</f>
        <v>1.9990887963348605</v>
      </c>
      <c r="G14">
        <f>AVERAGE('Right 1 Kin'!G14, 'Right 2 Kin'!G14, 'Right 3 Kin'!G14)</f>
        <v>8.9793581333333332</v>
      </c>
      <c r="H14">
        <f>AVERAGE('Right 1 Kin'!H14, 'Right 2 Kin'!H14, 'Right 3 Kin'!H14)</f>
        <v>-4.1290084</v>
      </c>
      <c r="I14">
        <f>AVERAGE('Right 1 Kin'!I14, 'Right 2 Kin'!I14, 'Right 3 Kin'!I14)</f>
        <v>-6.9653403999999997</v>
      </c>
      <c r="J14">
        <f>AVERAGE('Right 1 Kin'!J14, 'Right 2 Kin'!J14, 'Right 3 Kin'!J14)</f>
        <v>11.583121333333333</v>
      </c>
      <c r="K14">
        <f>AVERAGE('Right 1 Kin'!K14, 'Right 2 Kin'!K14, 'Right 3 Kin'!K14)</f>
        <v>0.35076354266666659</v>
      </c>
      <c r="L14">
        <f>AVERAGE('Right 1 Kin'!L14, 'Right 2 Kin'!L14, 'Right 3 Kin'!L14)</f>
        <v>0.81160329333333336</v>
      </c>
      <c r="M14">
        <f>AVERAGE('Right 1 Kin'!M14, 'Right 2 Kin'!M14, 'Right 3 Kin'!M14)</f>
        <v>30.845692000000003</v>
      </c>
      <c r="N14">
        <f>AVERAGE('Right 1 Kin'!N14, 'Right 2 Kin'!N14, 'Right 3 Kin'!N14)</f>
        <v>2.6902788000000002</v>
      </c>
      <c r="O14">
        <f>AVERAGE('Right 1 Kin'!O14, 'Right 2 Kin'!O14, 'Right 3 Kin'!O14)</f>
        <v>-0.65256747999999942</v>
      </c>
      <c r="P14">
        <f>AVERAGE('Right 1 Kin'!P14, 'Right 2 Kin'!P14, 'Right 3 Kin'!P14)</f>
        <v>32.305577333333332</v>
      </c>
      <c r="Q14">
        <f>AVERAGE('Right 1 Kin'!Q14, 'Right 2 Kin'!Q14, 'Right 3 Kin'!Q14)</f>
        <v>8.1175402666666674</v>
      </c>
      <c r="R14">
        <f>AVERAGE('Right 1 Kin'!R14, 'Right 2 Kin'!R14, 'Right 3 Kin'!R14)</f>
        <v>3.4235732666666649</v>
      </c>
      <c r="S14">
        <f>AVERAGE('Right 1 Kin'!S14, 'Right 2 Kin'!S14, 'Right 3 Kin'!S14)</f>
        <v>8.3715087999999991</v>
      </c>
      <c r="T14">
        <f>AVERAGE('Right 1 Kin'!T14, 'Right 2 Kin'!T14, 'Right 3 Kin'!T14)</f>
        <v>-0.14477262666666624</v>
      </c>
      <c r="U14">
        <f>AVERAGE('Right 1 Kin'!U14, 'Right 2 Kin'!U14, 'Right 3 Kin'!U14)</f>
        <v>61.061033333333341</v>
      </c>
      <c r="V14">
        <f>AVERAGE('Right 1 Kin'!V14, 'Right 2 Kin'!V14, 'Right 3 Kin'!V14)</f>
        <v>-30.481016666666658</v>
      </c>
      <c r="W14">
        <f>AVERAGE('Right 1 Kin'!W14, 'Right 2 Kin'!W14, 'Right 3 Kin'!W14)</f>
        <v>4.7404500000000125</v>
      </c>
      <c r="X14">
        <f>AVERAGE('Right 1 Kin'!X14, 'Right 2 Kin'!X14, 'Right 3 Kin'!X14)</f>
        <v>2.0269999999999953</v>
      </c>
      <c r="Y14">
        <f>AVERAGE('Right 1 Kin'!Y14, 'Right 2 Kin'!Y14, 'Right 3 Kin'!Y14)</f>
        <v>55.513351999999998</v>
      </c>
      <c r="Z14">
        <f>AVERAGE('Right 1 Kin'!Z14, 'Right 2 Kin'!Z14, 'Right 3 Kin'!Z14)</f>
        <v>-120.18392449999999</v>
      </c>
      <c r="AA14">
        <f>AVERAGE('Right 1 Kin'!AA14, 'Right 2 Kin'!AA14, 'Right 3 Kin'!AA14)</f>
        <v>-154.86099999999988</v>
      </c>
      <c r="AB14">
        <f>AVERAGE('Right 1 Kin'!AB14, 'Right 2 Kin'!AB14, 'Right 3 Kin'!AB14)</f>
        <v>167.51771666666667</v>
      </c>
      <c r="AC14">
        <f>AVERAGE('Right 1 Kin'!AC14, 'Right 2 Kin'!AC14, 'Right 3 Kin'!AC14)</f>
        <v>-241.5251973333333</v>
      </c>
      <c r="AD14">
        <f>AVERAGE('Right 1 Kin'!AD14, 'Right 2 Kin'!AD14, 'Right 3 Kin'!AD14)</f>
        <v>531.8456666666666</v>
      </c>
      <c r="AE14">
        <f>AVERAGE('Right 1 Kin'!AE14, 'Right 2 Kin'!AE14, 'Right 3 Kin'!AE14)</f>
        <v>-104.9183666666666</v>
      </c>
      <c r="AF14">
        <f>AVERAGE('Right 1 Kin'!AF14, 'Right 2 Kin'!AF14, 'Right 3 Kin'!AF14)</f>
        <v>1067.2348783333334</v>
      </c>
      <c r="AG14">
        <f>AVERAGE('Right 1 Kin'!AG14, 'Right 2 Kin'!AG14, 'Right 3 Kin'!AG14)</f>
        <v>602.60935000000006</v>
      </c>
      <c r="AH14">
        <f>AVERAGE('Right 1 Kin'!AH14, 'Right 2 Kin'!AH14, 'Right 3 Kin'!AH14)</f>
        <v>-244.89999666666668</v>
      </c>
      <c r="AI14">
        <f>AVERAGE('Right 1 Kin'!AI14, 'Right 2 Kin'!AI14, 'Right 3 Kin'!AI14)</f>
        <v>-0.51600897866666673</v>
      </c>
      <c r="AJ14">
        <f>AVERAGE('Right 1 Kin'!AJ14, 'Right 2 Kin'!AJ14, 'Right 3 Kin'!AJ14)</f>
        <v>1.5874222666666666</v>
      </c>
      <c r="AK14">
        <f>AVERAGE('Right 1 Kin'!AK14, 'Right 2 Kin'!AK14, 'Right 3 Kin'!AK14)</f>
        <v>-0.49085556000000002</v>
      </c>
      <c r="AL14">
        <f>AVERAGE('Right 1 Kin'!AL14, 'Right 2 Kin'!AL14, 'Right 3 Kin'!AL14)</f>
        <v>-1.6698357999999995</v>
      </c>
      <c r="AM14">
        <f>AVERAGE('Right 1 Kin'!AM14, 'Right 2 Kin'!AM14, 'Right 3 Kin'!AM14)</f>
        <v>1.1842262266666668</v>
      </c>
      <c r="AN14">
        <f>AVERAGE('Right 1 Kin'!AN14, 'Right 2 Kin'!AN14, 'Right 3 Kin'!AN14)</f>
        <v>1.3287544</v>
      </c>
      <c r="AO14">
        <f>AVERAGE('Right 1 Kin'!AO14, 'Right 2 Kin'!AO14, 'Right 3 Kin'!AO14)</f>
        <v>2.6587546666666673E-2</v>
      </c>
      <c r="AP14">
        <f>AVERAGE('Right 1 Kin'!AP14, 'Right 2 Kin'!AP14, 'Right 3 Kin'!AP14)</f>
        <v>-9.083136399999999</v>
      </c>
      <c r="AQ14">
        <f>AVERAGE('Right 1 Kin'!AQ14, 'Right 2 Kin'!AQ14, 'Right 3 Kin'!AQ14)</f>
        <v>1.8465988</v>
      </c>
      <c r="AR14">
        <f>AVERAGE('Right 1 Kin'!AR14, 'Right 2 Kin'!AR14, 'Right 3 Kin'!AR14)</f>
        <v>-0.7598786666666667</v>
      </c>
      <c r="AS14">
        <f>AVERAGE('Right 1 Kin'!AS14, 'Right 2 Kin'!AS14, 'Right 3 Kin'!AS14)</f>
        <v>0.13461360000000003</v>
      </c>
      <c r="AT14">
        <f>AVERAGE('Right 1 Kin'!AT14, 'Right 2 Kin'!AT14, 'Right 3 Kin'!AT14)</f>
        <v>-15.426796000000001</v>
      </c>
    </row>
    <row r="15" spans="1:46" x14ac:dyDescent="0.25">
      <c r="A15">
        <v>13</v>
      </c>
      <c r="B15">
        <f>AVERAGE('Right 1 Kin'!B15, 'Right 2 Kin'!B15, 'Right 3 Kin'!B15)</f>
        <v>5.3886166666666702</v>
      </c>
      <c r="C15">
        <f>AVERAGE('Right 1 Kin'!C15, 'Right 2 Kin'!C15, 'Right 3 Kin'!C15)</f>
        <v>0.56193126829268303</v>
      </c>
      <c r="D15">
        <f>AVERAGE('Right 1 Kin'!D15, 'Right 2 Kin'!D15, 'Right 3 Kin'!D15)</f>
        <v>-0.21175820769123974</v>
      </c>
      <c r="E15">
        <f>AVERAGE('Right 1 Kin'!E15, 'Right 2 Kin'!E15, 'Right 3 Kin'!E15)</f>
        <v>-0.11873514854921563</v>
      </c>
      <c r="F15">
        <f>AVERAGE('Right 1 Kin'!F15, 'Right 2 Kin'!F15, 'Right 3 Kin'!F15)</f>
        <v>2.11951814521727</v>
      </c>
      <c r="G15">
        <f>AVERAGE('Right 1 Kin'!G15, 'Right 2 Kin'!G15, 'Right 3 Kin'!G15)</f>
        <v>9.0692585333333344</v>
      </c>
      <c r="H15">
        <f>AVERAGE('Right 1 Kin'!H15, 'Right 2 Kin'!H15, 'Right 3 Kin'!H15)</f>
        <v>-4.1738115999999996</v>
      </c>
      <c r="I15">
        <f>AVERAGE('Right 1 Kin'!I15, 'Right 2 Kin'!I15, 'Right 3 Kin'!I15)</f>
        <v>-6.956869600000001</v>
      </c>
      <c r="J15">
        <f>AVERAGE('Right 1 Kin'!J15, 'Right 2 Kin'!J15, 'Right 3 Kin'!J15)</f>
        <v>11.591545333333334</v>
      </c>
      <c r="K15">
        <f>AVERAGE('Right 1 Kin'!K15, 'Right 2 Kin'!K15, 'Right 3 Kin'!K15)</f>
        <v>0.43082549066666659</v>
      </c>
      <c r="L15">
        <f>AVERAGE('Right 1 Kin'!L15, 'Right 2 Kin'!L15, 'Right 3 Kin'!L15)</f>
        <v>0.63907137333333341</v>
      </c>
      <c r="M15">
        <f>AVERAGE('Right 1 Kin'!M15, 'Right 2 Kin'!M15, 'Right 3 Kin'!M15)</f>
        <v>30.635608000000001</v>
      </c>
      <c r="N15">
        <f>AVERAGE('Right 1 Kin'!N15, 'Right 2 Kin'!N15, 'Right 3 Kin'!N15)</f>
        <v>2.9319912000000001</v>
      </c>
      <c r="O15">
        <f>AVERAGE('Right 1 Kin'!O15, 'Right 2 Kin'!O15, 'Right 3 Kin'!O15)</f>
        <v>-1.0371725199999997</v>
      </c>
      <c r="P15">
        <f>AVERAGE('Right 1 Kin'!P15, 'Right 2 Kin'!P15, 'Right 3 Kin'!P15)</f>
        <v>33.090389333333327</v>
      </c>
      <c r="Q15">
        <f>AVERAGE('Right 1 Kin'!Q15, 'Right 2 Kin'!Q15, 'Right 3 Kin'!Q15)</f>
        <v>7.9446130666666663</v>
      </c>
      <c r="R15">
        <f>AVERAGE('Right 1 Kin'!R15, 'Right 2 Kin'!R15, 'Right 3 Kin'!R15)</f>
        <v>4.9899050666666653</v>
      </c>
      <c r="S15">
        <f>AVERAGE('Right 1 Kin'!S15, 'Right 2 Kin'!S15, 'Right 3 Kin'!S15)</f>
        <v>9.2374311999999996</v>
      </c>
      <c r="T15">
        <f>AVERAGE('Right 1 Kin'!T15, 'Right 2 Kin'!T15, 'Right 3 Kin'!T15)</f>
        <v>-0.51631770666666643</v>
      </c>
      <c r="U15">
        <f>AVERAGE('Right 1 Kin'!U15, 'Right 2 Kin'!U15, 'Right 3 Kin'!U15)</f>
        <v>63.785633333333351</v>
      </c>
      <c r="V15">
        <f>AVERAGE('Right 1 Kin'!V15, 'Right 2 Kin'!V15, 'Right 3 Kin'!V15)</f>
        <v>-30.96356666666664</v>
      </c>
      <c r="W15">
        <f>AVERAGE('Right 1 Kin'!W15, 'Right 2 Kin'!W15, 'Right 3 Kin'!W15)</f>
        <v>7.139550000000022</v>
      </c>
      <c r="X15">
        <f>AVERAGE('Right 1 Kin'!X15, 'Right 2 Kin'!X15, 'Right 3 Kin'!X15)</f>
        <v>7.5979999999999892</v>
      </c>
      <c r="Y15">
        <f>AVERAGE('Right 1 Kin'!Y15, 'Right 2 Kin'!Y15, 'Right 3 Kin'!Y15)</f>
        <v>54.628560499999992</v>
      </c>
      <c r="Z15">
        <f>AVERAGE('Right 1 Kin'!Z15, 'Right 2 Kin'!Z15, 'Right 3 Kin'!Z15)</f>
        <v>-120.175163</v>
      </c>
      <c r="AA15">
        <f>AVERAGE('Right 1 Kin'!AA15, 'Right 2 Kin'!AA15, 'Right 3 Kin'!AA15)</f>
        <v>-141.17649999999989</v>
      </c>
      <c r="AB15">
        <f>AVERAGE('Right 1 Kin'!AB15, 'Right 2 Kin'!AB15, 'Right 3 Kin'!AB15)</f>
        <v>169.03061666666667</v>
      </c>
      <c r="AC15">
        <f>AVERAGE('Right 1 Kin'!AC15, 'Right 2 Kin'!AC15, 'Right 3 Kin'!AC15)</f>
        <v>-273.94739433333331</v>
      </c>
      <c r="AD15">
        <f>AVERAGE('Right 1 Kin'!AD15, 'Right 2 Kin'!AD15, 'Right 3 Kin'!AD15)</f>
        <v>541.18766666666681</v>
      </c>
      <c r="AE15">
        <f>AVERAGE('Right 1 Kin'!AE15, 'Right 2 Kin'!AE15, 'Right 3 Kin'!AE15)</f>
        <v>-137.5762166666666</v>
      </c>
      <c r="AF15">
        <f>AVERAGE('Right 1 Kin'!AF15, 'Right 2 Kin'!AF15, 'Right 3 Kin'!AF15)</f>
        <v>1045.7682883333334</v>
      </c>
      <c r="AG15">
        <f>AVERAGE('Right 1 Kin'!AG15, 'Right 2 Kin'!AG15, 'Right 3 Kin'!AG15)</f>
        <v>592.25440000000003</v>
      </c>
      <c r="AH15">
        <f>AVERAGE('Right 1 Kin'!AH15, 'Right 2 Kin'!AH15, 'Right 3 Kin'!AH15)</f>
        <v>-249.32583666666665</v>
      </c>
      <c r="AI15">
        <f>AVERAGE('Right 1 Kin'!AI15, 'Right 2 Kin'!AI15, 'Right 3 Kin'!AI15)</f>
        <v>-0.57201625466666672</v>
      </c>
      <c r="AJ15">
        <f>AVERAGE('Right 1 Kin'!AJ15, 'Right 2 Kin'!AJ15, 'Right 3 Kin'!AJ15)</f>
        <v>1.5558610666666668</v>
      </c>
      <c r="AK15">
        <f>AVERAGE('Right 1 Kin'!AK15, 'Right 2 Kin'!AK15, 'Right 3 Kin'!AK15)</f>
        <v>-0.48086544000000003</v>
      </c>
      <c r="AL15">
        <f>AVERAGE('Right 1 Kin'!AL15, 'Right 2 Kin'!AL15, 'Right 3 Kin'!AL15)</f>
        <v>-1.7624332</v>
      </c>
      <c r="AM15">
        <f>AVERAGE('Right 1 Kin'!AM15, 'Right 2 Kin'!AM15, 'Right 3 Kin'!AM15)</f>
        <v>1.3015441066666666</v>
      </c>
      <c r="AN15">
        <f>AVERAGE('Right 1 Kin'!AN15, 'Right 2 Kin'!AN15, 'Right 3 Kin'!AN15)</f>
        <v>1.3396156000000001</v>
      </c>
      <c r="AO15">
        <f>AVERAGE('Right 1 Kin'!AO15, 'Right 2 Kin'!AO15, 'Right 3 Kin'!AO15)</f>
        <v>1.6141786666666672E-2</v>
      </c>
      <c r="AP15">
        <f>AVERAGE('Right 1 Kin'!AP15, 'Right 2 Kin'!AP15, 'Right 3 Kin'!AP15)</f>
        <v>-10.3431736</v>
      </c>
      <c r="AQ15">
        <f>AVERAGE('Right 1 Kin'!AQ15, 'Right 2 Kin'!AQ15, 'Right 3 Kin'!AQ15)</f>
        <v>1.9983712</v>
      </c>
      <c r="AR15">
        <f>AVERAGE('Right 1 Kin'!AR15, 'Right 2 Kin'!AR15, 'Right 3 Kin'!AR15)</f>
        <v>-0.79613066666666654</v>
      </c>
      <c r="AS15">
        <f>AVERAGE('Right 1 Kin'!AS15, 'Right 2 Kin'!AS15, 'Right 3 Kin'!AS15)</f>
        <v>0.13991039999999999</v>
      </c>
      <c r="AT15">
        <f>AVERAGE('Right 1 Kin'!AT15, 'Right 2 Kin'!AT15, 'Right 3 Kin'!AT15)</f>
        <v>-16.972804</v>
      </c>
    </row>
    <row r="16" spans="1:46" x14ac:dyDescent="0.25">
      <c r="A16">
        <v>14</v>
      </c>
      <c r="B16">
        <f>AVERAGE('Right 1 Kin'!B16, 'Right 2 Kin'!B16, 'Right 3 Kin'!B16)</f>
        <v>5.3849500000000097</v>
      </c>
      <c r="C16">
        <f>AVERAGE('Right 1 Kin'!C16, 'Right 2 Kin'!C16, 'Right 3 Kin'!C16)</f>
        <v>0.56104644715447149</v>
      </c>
      <c r="D16">
        <f>AVERAGE('Right 1 Kin'!D16, 'Right 2 Kin'!D16, 'Right 3 Kin'!D16)</f>
        <v>-0.21425210884353738</v>
      </c>
      <c r="E16">
        <f>AVERAGE('Right 1 Kin'!E16, 'Right 2 Kin'!E16, 'Right 3 Kin'!E16)</f>
        <v>-8.1920972344856333E-2</v>
      </c>
      <c r="F16">
        <f>AVERAGE('Right 1 Kin'!F16, 'Right 2 Kin'!F16, 'Right 3 Kin'!F16)</f>
        <v>2.2504758572816876</v>
      </c>
      <c r="G16">
        <f>AVERAGE('Right 1 Kin'!G16, 'Right 2 Kin'!G16, 'Right 3 Kin'!G16)</f>
        <v>9.1603674666666652</v>
      </c>
      <c r="H16">
        <f>AVERAGE('Right 1 Kin'!H16, 'Right 2 Kin'!H16, 'Right 3 Kin'!H16)</f>
        <v>-4.2187041333333335</v>
      </c>
      <c r="I16">
        <f>AVERAGE('Right 1 Kin'!I16, 'Right 2 Kin'!I16, 'Right 3 Kin'!I16)</f>
        <v>-6.9473141333333333</v>
      </c>
      <c r="J16">
        <f>AVERAGE('Right 1 Kin'!J16, 'Right 2 Kin'!J16, 'Right 3 Kin'!J16)</f>
        <v>11.602113333333334</v>
      </c>
      <c r="K16">
        <f>AVERAGE('Right 1 Kin'!K16, 'Right 2 Kin'!K16, 'Right 3 Kin'!K16)</f>
        <v>0.51032535999999995</v>
      </c>
      <c r="L16">
        <f>AVERAGE('Right 1 Kin'!L16, 'Right 2 Kin'!L16, 'Right 3 Kin'!L16)</f>
        <v>0.46642632000000006</v>
      </c>
      <c r="M16">
        <f>AVERAGE('Right 1 Kin'!M16, 'Right 2 Kin'!M16, 'Right 3 Kin'!M16)</f>
        <v>30.430925333333334</v>
      </c>
      <c r="N16">
        <f>AVERAGE('Right 1 Kin'!N16, 'Right 2 Kin'!N16, 'Right 3 Kin'!N16)</f>
        <v>3.1745098666666665</v>
      </c>
      <c r="O16">
        <f>AVERAGE('Right 1 Kin'!O16, 'Right 2 Kin'!O16, 'Right 3 Kin'!O16)</f>
        <v>-1.4331952533333332</v>
      </c>
      <c r="P16">
        <f>AVERAGE('Right 1 Kin'!P16, 'Right 2 Kin'!P16, 'Right 3 Kin'!P16)</f>
        <v>33.876636000000005</v>
      </c>
      <c r="Q16">
        <f>AVERAGE('Right 1 Kin'!Q16, 'Right 2 Kin'!Q16, 'Right 3 Kin'!Q16)</f>
        <v>7.7568004000000004</v>
      </c>
      <c r="R16">
        <f>AVERAGE('Right 1 Kin'!R16, 'Right 2 Kin'!R16, 'Right 3 Kin'!R16)</f>
        <v>6.5367029333333333</v>
      </c>
      <c r="S16">
        <f>AVERAGE('Right 1 Kin'!S16, 'Right 2 Kin'!S16, 'Right 3 Kin'!S16)</f>
        <v>10.097502400000002</v>
      </c>
      <c r="T16">
        <f>AVERAGE('Right 1 Kin'!T16, 'Right 2 Kin'!T16, 'Right 3 Kin'!T16)</f>
        <v>-0.8863403866666667</v>
      </c>
      <c r="U16">
        <f>AVERAGE('Right 1 Kin'!U16, 'Right 2 Kin'!U16, 'Right 3 Kin'!U16)</f>
        <v>66.492550000000051</v>
      </c>
      <c r="V16">
        <f>AVERAGE('Right 1 Kin'!V16, 'Right 2 Kin'!V16, 'Right 3 Kin'!V16)</f>
        <v>-31.380749999999967</v>
      </c>
      <c r="W16">
        <f>AVERAGE('Right 1 Kin'!W16, 'Right 2 Kin'!W16, 'Right 3 Kin'!W16)</f>
        <v>9.5429000000000315</v>
      </c>
      <c r="X16">
        <f>AVERAGE('Right 1 Kin'!X16, 'Right 2 Kin'!X16, 'Right 3 Kin'!X16)</f>
        <v>13.009166666666653</v>
      </c>
      <c r="Y16">
        <f>AVERAGE('Right 1 Kin'!Y16, 'Right 2 Kin'!Y16, 'Right 3 Kin'!Y16)</f>
        <v>53.669241</v>
      </c>
      <c r="Z16">
        <f>AVERAGE('Right 1 Kin'!Z16, 'Right 2 Kin'!Z16, 'Right 3 Kin'!Z16)</f>
        <v>-120.21109499999999</v>
      </c>
      <c r="AA16">
        <f>AVERAGE('Right 1 Kin'!AA16, 'Right 2 Kin'!AA16, 'Right 3 Kin'!AA16)</f>
        <v>-127.87399999999984</v>
      </c>
      <c r="AB16">
        <f>AVERAGE('Right 1 Kin'!AB16, 'Right 2 Kin'!AB16, 'Right 3 Kin'!AB16)</f>
        <v>170.55626666666666</v>
      </c>
      <c r="AC16">
        <f>AVERAGE('Right 1 Kin'!AC16, 'Right 2 Kin'!AC16, 'Right 3 Kin'!AC16)</f>
        <v>-305.07165499999996</v>
      </c>
      <c r="AD16">
        <f>AVERAGE('Right 1 Kin'!AD16, 'Right 2 Kin'!AD16, 'Right 3 Kin'!AD16)</f>
        <v>549.25816666666697</v>
      </c>
      <c r="AE16">
        <f>AVERAGE('Right 1 Kin'!AE16, 'Right 2 Kin'!AE16, 'Right 3 Kin'!AE16)</f>
        <v>-170.25098333333335</v>
      </c>
      <c r="AF16">
        <f>AVERAGE('Right 1 Kin'!AF16, 'Right 2 Kin'!AF16, 'Right 3 Kin'!AF16)</f>
        <v>1019.9997333333334</v>
      </c>
      <c r="AG16">
        <f>AVERAGE('Right 1 Kin'!AG16, 'Right 2 Kin'!AG16, 'Right 3 Kin'!AG16)</f>
        <v>581.37646666666672</v>
      </c>
      <c r="AH16">
        <f>AVERAGE('Right 1 Kin'!AH16, 'Right 2 Kin'!AH16, 'Right 3 Kin'!AH16)</f>
        <v>-252.3632733333333</v>
      </c>
      <c r="AI16">
        <f>AVERAGE('Right 1 Kin'!AI16, 'Right 2 Kin'!AI16, 'Right 3 Kin'!AI16)</f>
        <v>-0.66166202666666663</v>
      </c>
      <c r="AJ16">
        <f>AVERAGE('Right 1 Kin'!AJ16, 'Right 2 Kin'!AJ16, 'Right 3 Kin'!AJ16)</f>
        <v>1.5287281333333336</v>
      </c>
      <c r="AK16">
        <f>AVERAGE('Right 1 Kin'!AK16, 'Right 2 Kin'!AK16, 'Right 3 Kin'!AK16)</f>
        <v>-0.46856622666666664</v>
      </c>
      <c r="AL16">
        <f>AVERAGE('Right 1 Kin'!AL16, 'Right 2 Kin'!AL16, 'Right 3 Kin'!AL16)</f>
        <v>-1.93285072</v>
      </c>
      <c r="AM16">
        <f>AVERAGE('Right 1 Kin'!AM16, 'Right 2 Kin'!AM16, 'Right 3 Kin'!AM16)</f>
        <v>1.4367737333333335</v>
      </c>
      <c r="AN16">
        <f>AVERAGE('Right 1 Kin'!AN16, 'Right 2 Kin'!AN16, 'Right 3 Kin'!AN16)</f>
        <v>1.3534237333333332</v>
      </c>
      <c r="AO16">
        <f>AVERAGE('Right 1 Kin'!AO16, 'Right 2 Kin'!AO16, 'Right 3 Kin'!AO16)</f>
        <v>5.8892160000000053E-3</v>
      </c>
      <c r="AP16">
        <f>AVERAGE('Right 1 Kin'!AP16, 'Right 2 Kin'!AP16, 'Right 3 Kin'!AP16)</f>
        <v>-11.755991733333332</v>
      </c>
      <c r="AQ16">
        <f>AVERAGE('Right 1 Kin'!AQ16, 'Right 2 Kin'!AQ16, 'Right 3 Kin'!AQ16)</f>
        <v>2.1478676000000001</v>
      </c>
      <c r="AR16">
        <f>AVERAGE('Right 1 Kin'!AR16, 'Right 2 Kin'!AR16, 'Right 3 Kin'!AR16)</f>
        <v>-0.83060044</v>
      </c>
      <c r="AS16">
        <f>AVERAGE('Right 1 Kin'!AS16, 'Right 2 Kin'!AS16, 'Right 3 Kin'!AS16)</f>
        <v>0.14568600000000001</v>
      </c>
      <c r="AT16">
        <f>AVERAGE('Right 1 Kin'!AT16, 'Right 2 Kin'!AT16, 'Right 3 Kin'!AT16)</f>
        <v>-18.466465333333332</v>
      </c>
    </row>
    <row r="17" spans="1:46" x14ac:dyDescent="0.25">
      <c r="A17">
        <v>15</v>
      </c>
      <c r="B17">
        <f>AVERAGE('Right 1 Kin'!B17, 'Right 2 Kin'!B17, 'Right 3 Kin'!B17)</f>
        <v>5.3807500000000061</v>
      </c>
      <c r="C17">
        <f>AVERAGE('Right 1 Kin'!C17, 'Right 2 Kin'!C17, 'Right 3 Kin'!C17)</f>
        <v>0.56020227642276421</v>
      </c>
      <c r="D17">
        <f>AVERAGE('Right 1 Kin'!D17, 'Right 2 Kin'!D17, 'Right 3 Kin'!D17)</f>
        <v>-0.24037866861030124</v>
      </c>
      <c r="E17">
        <f>AVERAGE('Right 1 Kin'!E17, 'Right 2 Kin'!E17, 'Right 3 Kin'!E17)</f>
        <v>-4.6109222476745808E-2</v>
      </c>
      <c r="F17">
        <f>AVERAGE('Right 1 Kin'!F17, 'Right 2 Kin'!F17, 'Right 3 Kin'!F17)</f>
        <v>2.3848551298070246</v>
      </c>
      <c r="G17">
        <f>AVERAGE('Right 1 Kin'!G17, 'Right 2 Kin'!G17, 'Right 3 Kin'!G17)</f>
        <v>9.2611446666666666</v>
      </c>
      <c r="H17">
        <f>AVERAGE('Right 1 Kin'!H17, 'Right 2 Kin'!H17, 'Right 3 Kin'!H17)</f>
        <v>-4.2643113333333327</v>
      </c>
      <c r="I17">
        <f>AVERAGE('Right 1 Kin'!I17, 'Right 2 Kin'!I17, 'Right 3 Kin'!I17)</f>
        <v>-6.9290813333333334</v>
      </c>
      <c r="J17">
        <f>AVERAGE('Right 1 Kin'!J17, 'Right 2 Kin'!J17, 'Right 3 Kin'!J17)</f>
        <v>11.629833333333332</v>
      </c>
      <c r="K17">
        <f>AVERAGE('Right 1 Kin'!K17, 'Right 2 Kin'!K17, 'Right 3 Kin'!K17)</f>
        <v>0.58532859999999987</v>
      </c>
      <c r="L17">
        <f>AVERAGE('Right 1 Kin'!L17, 'Right 2 Kin'!L17, 'Right 3 Kin'!L17)</f>
        <v>0.29287619999999998</v>
      </c>
      <c r="M17">
        <f>AVERAGE('Right 1 Kin'!M17, 'Right 2 Kin'!M17, 'Right 3 Kin'!M17)</f>
        <v>30.269453333333335</v>
      </c>
      <c r="N17">
        <f>AVERAGE('Right 1 Kin'!N17, 'Right 2 Kin'!N17, 'Right 3 Kin'!N17)</f>
        <v>3.4234786666666666</v>
      </c>
      <c r="O17">
        <f>AVERAGE('Right 1 Kin'!O17, 'Right 2 Kin'!O17, 'Right 3 Kin'!O17)</f>
        <v>-1.9205595333333332</v>
      </c>
      <c r="P17">
        <f>AVERAGE('Right 1 Kin'!P17, 'Right 2 Kin'!P17, 'Right 3 Kin'!P17)</f>
        <v>34.67436</v>
      </c>
      <c r="Q17">
        <f>AVERAGE('Right 1 Kin'!Q17, 'Right 2 Kin'!Q17, 'Right 3 Kin'!Q17)</f>
        <v>7.4499040000000001</v>
      </c>
      <c r="R17">
        <f>AVERAGE('Right 1 Kin'!R17, 'Right 2 Kin'!R17, 'Right 3 Kin'!R17)</f>
        <v>7.927229333333333</v>
      </c>
      <c r="S17">
        <f>AVERAGE('Right 1 Kin'!S17, 'Right 2 Kin'!S17, 'Right 3 Kin'!S17)</f>
        <v>10.910764</v>
      </c>
      <c r="T17">
        <f>AVERAGE('Right 1 Kin'!T17, 'Right 2 Kin'!T17, 'Right 3 Kin'!T17)</f>
        <v>-1.2441838666666667</v>
      </c>
      <c r="U17">
        <f>AVERAGE('Right 1 Kin'!U17, 'Right 2 Kin'!U17, 'Right 3 Kin'!U17)</f>
        <v>69.05800000000005</v>
      </c>
      <c r="V17">
        <f>AVERAGE('Right 1 Kin'!V17, 'Right 2 Kin'!V17, 'Right 3 Kin'!V17)</f>
        <v>-31.274999999999988</v>
      </c>
      <c r="W17">
        <f>AVERAGE('Right 1 Kin'!W17, 'Right 2 Kin'!W17, 'Right 3 Kin'!W17)</f>
        <v>11.980250000000032</v>
      </c>
      <c r="X17">
        <f>AVERAGE('Right 1 Kin'!X17, 'Right 2 Kin'!X17, 'Right 3 Kin'!X17)</f>
        <v>17.141666666666666</v>
      </c>
      <c r="Y17">
        <f>AVERAGE('Right 1 Kin'!Y17, 'Right 2 Kin'!Y17, 'Right 3 Kin'!Y17)</f>
        <v>52.113697499999994</v>
      </c>
      <c r="Z17">
        <f>AVERAGE('Right 1 Kin'!Z17, 'Right 2 Kin'!Z17, 'Right 3 Kin'!Z17)</f>
        <v>-120.604575</v>
      </c>
      <c r="AA17">
        <f>AVERAGE('Right 1 Kin'!AA17, 'Right 2 Kin'!AA17, 'Right 3 Kin'!AA17)</f>
        <v>-117.62749999999987</v>
      </c>
      <c r="AB17">
        <f>AVERAGE('Right 1 Kin'!AB17, 'Right 2 Kin'!AB17, 'Right 3 Kin'!AB17)</f>
        <v>172.18391666666665</v>
      </c>
      <c r="AC17">
        <f>AVERAGE('Right 1 Kin'!AC17, 'Right 2 Kin'!AC17, 'Right 3 Kin'!AC17)</f>
        <v>-325.81242500000002</v>
      </c>
      <c r="AD17">
        <f>AVERAGE('Right 1 Kin'!AD17, 'Right 2 Kin'!AD17, 'Right 3 Kin'!AD17)</f>
        <v>547.15666666666687</v>
      </c>
      <c r="AE17">
        <f>AVERAGE('Right 1 Kin'!AE17, 'Right 2 Kin'!AE17, 'Right 3 Kin'!AE17)</f>
        <v>-203.06108333333336</v>
      </c>
      <c r="AF17">
        <f>AVERAGE('Right 1 Kin'!AF17, 'Right 2 Kin'!AF17, 'Right 3 Kin'!AF17)</f>
        <v>959.81545833333337</v>
      </c>
      <c r="AG17">
        <f>AVERAGE('Right 1 Kin'!AG17, 'Right 2 Kin'!AG17, 'Right 3 Kin'!AG17)</f>
        <v>566.31466666666665</v>
      </c>
      <c r="AH17">
        <f>AVERAGE('Right 1 Kin'!AH17, 'Right 2 Kin'!AH17, 'Right 3 Kin'!AH17)</f>
        <v>-244.29348333333334</v>
      </c>
      <c r="AI17">
        <f>AVERAGE('Right 1 Kin'!AI17, 'Right 2 Kin'!AI17, 'Right 3 Kin'!AI17)</f>
        <v>-1.0204157666666667</v>
      </c>
      <c r="AJ17">
        <f>AVERAGE('Right 1 Kin'!AJ17, 'Right 2 Kin'!AJ17, 'Right 3 Kin'!AJ17)</f>
        <v>1.5370213333333334</v>
      </c>
      <c r="AK17">
        <f>AVERAGE('Right 1 Kin'!AK17, 'Right 2 Kin'!AK17, 'Right 3 Kin'!AK17)</f>
        <v>-0.43779426666666671</v>
      </c>
      <c r="AL17">
        <f>AVERAGE('Right 1 Kin'!AL17, 'Right 2 Kin'!AL17, 'Right 3 Kin'!AL17)</f>
        <v>-2.7258291999999997</v>
      </c>
      <c r="AM17">
        <f>AVERAGE('Right 1 Kin'!AM17, 'Right 2 Kin'!AM17, 'Right 3 Kin'!AM17)</f>
        <v>1.7152973333333332</v>
      </c>
      <c r="AN17">
        <f>AVERAGE('Right 1 Kin'!AN17, 'Right 2 Kin'!AN17, 'Right 3 Kin'!AN17)</f>
        <v>1.3908073333333333</v>
      </c>
      <c r="AO17">
        <f>AVERAGE('Right 1 Kin'!AO17, 'Right 2 Kin'!AO17, 'Right 3 Kin'!AO17)</f>
        <v>-2.8178399999999972E-3</v>
      </c>
      <c r="AP17">
        <f>AVERAGE('Right 1 Kin'!AP17, 'Right 2 Kin'!AP17, 'Right 3 Kin'!AP17)</f>
        <v>-14.391057333333334</v>
      </c>
      <c r="AQ17">
        <f>AVERAGE('Right 1 Kin'!AQ17, 'Right 2 Kin'!AQ17, 'Right 3 Kin'!AQ17)</f>
        <v>2.279156</v>
      </c>
      <c r="AR17">
        <f>AVERAGE('Right 1 Kin'!AR17, 'Right 2 Kin'!AR17, 'Right 3 Kin'!AR17)</f>
        <v>-0.85081240000000002</v>
      </c>
      <c r="AS17">
        <f>AVERAGE('Right 1 Kin'!AS17, 'Right 2 Kin'!AS17, 'Right 3 Kin'!AS17)</f>
        <v>0.15529200000000001</v>
      </c>
      <c r="AT17">
        <f>AVERAGE('Right 1 Kin'!AT17, 'Right 2 Kin'!AT17, 'Right 3 Kin'!AT17)</f>
        <v>-19.541353333333333</v>
      </c>
    </row>
    <row r="18" spans="1:46" x14ac:dyDescent="0.25">
      <c r="A18">
        <v>16</v>
      </c>
      <c r="B18">
        <f>AVERAGE('Right 1 Kin'!B18, 'Right 2 Kin'!B18, 'Right 3 Kin'!B18)</f>
        <v>5.3765500000000044</v>
      </c>
      <c r="C18">
        <f>AVERAGE('Right 1 Kin'!C18, 'Right 2 Kin'!C18, 'Right 3 Kin'!C18)</f>
        <v>0.55935810569105693</v>
      </c>
      <c r="D18">
        <f>AVERAGE('Right 1 Kin'!D18, 'Right 2 Kin'!D18, 'Right 3 Kin'!D18)</f>
        <v>-0.29698720727474665</v>
      </c>
      <c r="E18">
        <f>AVERAGE('Right 1 Kin'!E18, 'Right 2 Kin'!E18, 'Right 3 Kin'!E18)</f>
        <v>-2.1436193447174776E-2</v>
      </c>
      <c r="F18">
        <f>AVERAGE('Right 1 Kin'!F18, 'Right 2 Kin'!F18, 'Right 3 Kin'!F18)</f>
        <v>2.4915628488129942</v>
      </c>
      <c r="G18">
        <f>AVERAGE('Right 1 Kin'!G18, 'Right 2 Kin'!G18, 'Right 3 Kin'!G18)</f>
        <v>9.3619218666666679</v>
      </c>
      <c r="H18">
        <f>AVERAGE('Right 1 Kin'!H18, 'Right 2 Kin'!H18, 'Right 3 Kin'!H18)</f>
        <v>-4.3099185333333336</v>
      </c>
      <c r="I18">
        <f>AVERAGE('Right 1 Kin'!I18, 'Right 2 Kin'!I18, 'Right 3 Kin'!I18)</f>
        <v>-6.9108485333333327</v>
      </c>
      <c r="J18">
        <f>AVERAGE('Right 1 Kin'!J18, 'Right 2 Kin'!J18, 'Right 3 Kin'!J18)</f>
        <v>11.657553333333333</v>
      </c>
      <c r="K18">
        <f>AVERAGE('Right 1 Kin'!K18, 'Right 2 Kin'!K18, 'Right 3 Kin'!K18)</f>
        <v>0.66033184000000011</v>
      </c>
      <c r="L18">
        <f>AVERAGE('Right 1 Kin'!L18, 'Right 2 Kin'!L18, 'Right 3 Kin'!L18)</f>
        <v>0.11932608</v>
      </c>
      <c r="M18">
        <f>AVERAGE('Right 1 Kin'!M18, 'Right 2 Kin'!M18, 'Right 3 Kin'!M18)</f>
        <v>30.107981333333331</v>
      </c>
      <c r="N18">
        <f>AVERAGE('Right 1 Kin'!N18, 'Right 2 Kin'!N18, 'Right 3 Kin'!N18)</f>
        <v>3.6724474666666667</v>
      </c>
      <c r="O18">
        <f>AVERAGE('Right 1 Kin'!O18, 'Right 2 Kin'!O18, 'Right 3 Kin'!O18)</f>
        <v>-2.4079238133333334</v>
      </c>
      <c r="P18">
        <f>AVERAGE('Right 1 Kin'!P18, 'Right 2 Kin'!P18, 'Right 3 Kin'!P18)</f>
        <v>35.472084000000002</v>
      </c>
      <c r="Q18">
        <f>AVERAGE('Right 1 Kin'!Q18, 'Right 2 Kin'!Q18, 'Right 3 Kin'!Q18)</f>
        <v>7.1430076000000007</v>
      </c>
      <c r="R18">
        <f>AVERAGE('Right 1 Kin'!R18, 'Right 2 Kin'!R18, 'Right 3 Kin'!R18)</f>
        <v>9.3177557333333336</v>
      </c>
      <c r="S18">
        <f>AVERAGE('Right 1 Kin'!S18, 'Right 2 Kin'!S18, 'Right 3 Kin'!S18)</f>
        <v>11.724025599999999</v>
      </c>
      <c r="T18">
        <f>AVERAGE('Right 1 Kin'!T18, 'Right 2 Kin'!T18, 'Right 3 Kin'!T18)</f>
        <v>-1.6020273466666664</v>
      </c>
      <c r="U18">
        <f>AVERAGE('Right 1 Kin'!U18, 'Right 2 Kin'!U18, 'Right 3 Kin'!U18)</f>
        <v>71.623450000000048</v>
      </c>
      <c r="V18">
        <f>AVERAGE('Right 1 Kin'!V18, 'Right 2 Kin'!V18, 'Right 3 Kin'!V18)</f>
        <v>-31.169250000000002</v>
      </c>
      <c r="W18">
        <f>AVERAGE('Right 1 Kin'!W18, 'Right 2 Kin'!W18, 'Right 3 Kin'!W18)</f>
        <v>14.417600000000034</v>
      </c>
      <c r="X18">
        <f>AVERAGE('Right 1 Kin'!X18, 'Right 2 Kin'!X18, 'Right 3 Kin'!X18)</f>
        <v>21.274166666666684</v>
      </c>
      <c r="Y18">
        <f>AVERAGE('Right 1 Kin'!Y18, 'Right 2 Kin'!Y18, 'Right 3 Kin'!Y18)</f>
        <v>50.558154000000002</v>
      </c>
      <c r="Z18">
        <f>AVERAGE('Right 1 Kin'!Z18, 'Right 2 Kin'!Z18, 'Right 3 Kin'!Z18)</f>
        <v>-120.99805500000001</v>
      </c>
      <c r="AA18">
        <f>AVERAGE('Right 1 Kin'!AA18, 'Right 2 Kin'!AA18, 'Right 3 Kin'!AA18)</f>
        <v>-107.38099999999996</v>
      </c>
      <c r="AB18">
        <f>AVERAGE('Right 1 Kin'!AB18, 'Right 2 Kin'!AB18, 'Right 3 Kin'!AB18)</f>
        <v>173.81156666666666</v>
      </c>
      <c r="AC18">
        <f>AVERAGE('Right 1 Kin'!AC18, 'Right 2 Kin'!AC18, 'Right 3 Kin'!AC18)</f>
        <v>-346.55319500000002</v>
      </c>
      <c r="AD18">
        <f>AVERAGE('Right 1 Kin'!AD18, 'Right 2 Kin'!AD18, 'Right 3 Kin'!AD18)</f>
        <v>545.05516666666699</v>
      </c>
      <c r="AE18">
        <f>AVERAGE('Right 1 Kin'!AE18, 'Right 2 Kin'!AE18, 'Right 3 Kin'!AE18)</f>
        <v>-235.87118333333333</v>
      </c>
      <c r="AF18">
        <f>AVERAGE('Right 1 Kin'!AF18, 'Right 2 Kin'!AF18, 'Right 3 Kin'!AF18)</f>
        <v>899.6311833333333</v>
      </c>
      <c r="AG18">
        <f>AVERAGE('Right 1 Kin'!AG18, 'Right 2 Kin'!AG18, 'Right 3 Kin'!AG18)</f>
        <v>551.25286666666659</v>
      </c>
      <c r="AH18">
        <f>AVERAGE('Right 1 Kin'!AH18, 'Right 2 Kin'!AH18, 'Right 3 Kin'!AH18)</f>
        <v>-236.22369333333336</v>
      </c>
      <c r="AI18">
        <f>AVERAGE('Right 1 Kin'!AI18, 'Right 2 Kin'!AI18, 'Right 3 Kin'!AI18)</f>
        <v>-1.3791695066666667</v>
      </c>
      <c r="AJ18">
        <f>AVERAGE('Right 1 Kin'!AJ18, 'Right 2 Kin'!AJ18, 'Right 3 Kin'!AJ18)</f>
        <v>1.5453145333333334</v>
      </c>
      <c r="AK18">
        <f>AVERAGE('Right 1 Kin'!AK18, 'Right 2 Kin'!AK18, 'Right 3 Kin'!AK18)</f>
        <v>-0.40702230666666667</v>
      </c>
      <c r="AL18">
        <f>AVERAGE('Right 1 Kin'!AL18, 'Right 2 Kin'!AL18, 'Right 3 Kin'!AL18)</f>
        <v>-3.5188076799999997</v>
      </c>
      <c r="AM18">
        <f>AVERAGE('Right 1 Kin'!AM18, 'Right 2 Kin'!AM18, 'Right 3 Kin'!AM18)</f>
        <v>1.9938209333333334</v>
      </c>
      <c r="AN18">
        <f>AVERAGE('Right 1 Kin'!AN18, 'Right 2 Kin'!AN18, 'Right 3 Kin'!AN18)</f>
        <v>1.4281909333333331</v>
      </c>
      <c r="AO18">
        <f>AVERAGE('Right 1 Kin'!AO18, 'Right 2 Kin'!AO18, 'Right 3 Kin'!AO18)</f>
        <v>-1.1524895999999995E-2</v>
      </c>
      <c r="AP18">
        <f>AVERAGE('Right 1 Kin'!AP18, 'Right 2 Kin'!AP18, 'Right 3 Kin'!AP18)</f>
        <v>-17.026122933333333</v>
      </c>
      <c r="AQ18">
        <f>AVERAGE('Right 1 Kin'!AQ18, 'Right 2 Kin'!AQ18, 'Right 3 Kin'!AQ18)</f>
        <v>2.4104443999999998</v>
      </c>
      <c r="AR18">
        <f>AVERAGE('Right 1 Kin'!AR18, 'Right 2 Kin'!AR18, 'Right 3 Kin'!AR18)</f>
        <v>-0.87102435999999994</v>
      </c>
      <c r="AS18">
        <f>AVERAGE('Right 1 Kin'!AS18, 'Right 2 Kin'!AS18, 'Right 3 Kin'!AS18)</f>
        <v>0.16489800000000002</v>
      </c>
      <c r="AT18">
        <f>AVERAGE('Right 1 Kin'!AT18, 'Right 2 Kin'!AT18, 'Right 3 Kin'!AT18)</f>
        <v>-20.616241333333335</v>
      </c>
    </row>
    <row r="19" spans="1:46" x14ac:dyDescent="0.25">
      <c r="A19">
        <v>17</v>
      </c>
      <c r="B19">
        <f>AVERAGE('Right 1 Kin'!B19, 'Right 2 Kin'!B19, 'Right 3 Kin'!B19)</f>
        <v>5.3721999999999994</v>
      </c>
      <c r="C19">
        <f>AVERAGE('Right 1 Kin'!C19, 'Right 2 Kin'!C19, 'Right 3 Kin'!C19)</f>
        <v>0.55853330081300812</v>
      </c>
      <c r="D19">
        <f>AVERAGE('Right 1 Kin'!D19, 'Right 2 Kin'!D19, 'Right 3 Kin'!D19)</f>
        <v>-0.37076518242398987</v>
      </c>
      <c r="E19">
        <f>AVERAGE('Right 1 Kin'!E19, 'Right 2 Kin'!E19, 'Right 3 Kin'!E19)</f>
        <v>-1.1791330167985553E-2</v>
      </c>
      <c r="F19">
        <f>AVERAGE('Right 1 Kin'!F19, 'Right 2 Kin'!F19, 'Right 3 Kin'!F19)</f>
        <v>2.558579036512564</v>
      </c>
      <c r="G19">
        <f>AVERAGE('Right 1 Kin'!G19, 'Right 2 Kin'!G19, 'Right 3 Kin'!G19)</f>
        <v>9.4659146666666647</v>
      </c>
      <c r="H19">
        <f>AVERAGE('Right 1 Kin'!H19, 'Right 2 Kin'!H19, 'Right 3 Kin'!H19)</f>
        <v>-4.3549757333333332</v>
      </c>
      <c r="I19">
        <f>AVERAGE('Right 1 Kin'!I19, 'Right 2 Kin'!I19, 'Right 3 Kin'!I19)</f>
        <v>-6.8893701333333324</v>
      </c>
      <c r="J19">
        <f>AVERAGE('Right 1 Kin'!J19, 'Right 2 Kin'!J19, 'Right 3 Kin'!J19)</f>
        <v>11.689861333333333</v>
      </c>
      <c r="K19">
        <f>AVERAGE('Right 1 Kin'!K19, 'Right 2 Kin'!K19, 'Right 3 Kin'!K19)</f>
        <v>0.73287319999999989</v>
      </c>
      <c r="L19">
        <f>AVERAGE('Right 1 Kin'!L19, 'Right 2 Kin'!L19, 'Right 3 Kin'!L19)</f>
        <v>-5.4933919999999747E-2</v>
      </c>
      <c r="M19">
        <f>AVERAGE('Right 1 Kin'!M19, 'Right 2 Kin'!M19, 'Right 3 Kin'!M19)</f>
        <v>29.957629333333333</v>
      </c>
      <c r="N19">
        <f>AVERAGE('Right 1 Kin'!N19, 'Right 2 Kin'!N19, 'Right 3 Kin'!N19)</f>
        <v>3.9233378666666661</v>
      </c>
      <c r="O19">
        <f>AVERAGE('Right 1 Kin'!O19, 'Right 2 Kin'!O19, 'Right 3 Kin'!O19)</f>
        <v>-2.9163437333333326</v>
      </c>
      <c r="P19">
        <f>AVERAGE('Right 1 Kin'!P19, 'Right 2 Kin'!P19, 'Right 3 Kin'!P19)</f>
        <v>36.259900000000009</v>
      </c>
      <c r="Q19">
        <f>AVERAGE('Right 1 Kin'!Q19, 'Right 2 Kin'!Q19, 'Right 3 Kin'!Q19)</f>
        <v>6.7932740000000011</v>
      </c>
      <c r="R19">
        <f>AVERAGE('Right 1 Kin'!R19, 'Right 2 Kin'!R19, 'Right 3 Kin'!R19)</f>
        <v>10.606392533333333</v>
      </c>
      <c r="S19">
        <f>AVERAGE('Right 1 Kin'!S19, 'Right 2 Kin'!S19, 'Right 3 Kin'!S19)</f>
        <v>12.514676</v>
      </c>
      <c r="T19">
        <f>AVERAGE('Right 1 Kin'!T19, 'Right 2 Kin'!T19, 'Right 3 Kin'!T19)</f>
        <v>-1.9429185866666661</v>
      </c>
      <c r="U19">
        <f>AVERAGE('Right 1 Kin'!U19, 'Right 2 Kin'!U19, 'Right 3 Kin'!U19)</f>
        <v>74.086800000000025</v>
      </c>
      <c r="V19">
        <f>AVERAGE('Right 1 Kin'!V19, 'Right 2 Kin'!V19, 'Right 3 Kin'!V19)</f>
        <v>-30.903350000000007</v>
      </c>
      <c r="W19">
        <f>AVERAGE('Right 1 Kin'!W19, 'Right 2 Kin'!W19, 'Right 3 Kin'!W19)</f>
        <v>16.867650000000026</v>
      </c>
      <c r="X19">
        <f>AVERAGE('Right 1 Kin'!X19, 'Right 2 Kin'!X19, 'Right 3 Kin'!X19)</f>
        <v>25.022166666666674</v>
      </c>
      <c r="Y19">
        <f>AVERAGE('Right 1 Kin'!Y19, 'Right 2 Kin'!Y19, 'Right 3 Kin'!Y19)</f>
        <v>48.897015000000003</v>
      </c>
      <c r="Z19">
        <f>AVERAGE('Right 1 Kin'!Z19, 'Right 2 Kin'!Z19, 'Right 3 Kin'!Z19)</f>
        <v>-121.32761149999999</v>
      </c>
      <c r="AA19">
        <f>AVERAGE('Right 1 Kin'!AA19, 'Right 2 Kin'!AA19, 'Right 3 Kin'!AA19)</f>
        <v>-98.399499999999989</v>
      </c>
      <c r="AB19">
        <f>AVERAGE('Right 1 Kin'!AB19, 'Right 2 Kin'!AB19, 'Right 3 Kin'!AB19)</f>
        <v>175.19281666666666</v>
      </c>
      <c r="AC19">
        <f>AVERAGE('Right 1 Kin'!AC19, 'Right 2 Kin'!AC19, 'Right 3 Kin'!AC19)</f>
        <v>-364.69893000000002</v>
      </c>
      <c r="AD19">
        <f>AVERAGE('Right 1 Kin'!AD19, 'Right 2 Kin'!AD19, 'Right 3 Kin'!AD19)</f>
        <v>539.70416666666688</v>
      </c>
      <c r="AE19">
        <f>AVERAGE('Right 1 Kin'!AE19, 'Right 2 Kin'!AE19, 'Right 3 Kin'!AE19)</f>
        <v>-267.84213333333332</v>
      </c>
      <c r="AF19">
        <f>AVERAGE('Right 1 Kin'!AF19, 'Right 2 Kin'!AF19, 'Right 3 Kin'!AF19)</f>
        <v>830.68073333333348</v>
      </c>
      <c r="AG19">
        <f>AVERAGE('Right 1 Kin'!AG19, 'Right 2 Kin'!AG19, 'Right 3 Kin'!AG19)</f>
        <v>535.04826666666668</v>
      </c>
      <c r="AH19">
        <f>AVERAGE('Right 1 Kin'!AH19, 'Right 2 Kin'!AH19, 'Right 3 Kin'!AH19)</f>
        <v>-225.77462833333334</v>
      </c>
      <c r="AI19">
        <f>AVERAGE('Right 1 Kin'!AI19, 'Right 2 Kin'!AI19, 'Right 3 Kin'!AI19)</f>
        <v>-1.7070432266666662</v>
      </c>
      <c r="AJ19">
        <f>AVERAGE('Right 1 Kin'!AJ19, 'Right 2 Kin'!AJ19, 'Right 3 Kin'!AJ19)</f>
        <v>1.5258521333333332</v>
      </c>
      <c r="AK19">
        <f>AVERAGE('Right 1 Kin'!AK19, 'Right 2 Kin'!AK19, 'Right 3 Kin'!AK19)</f>
        <v>-0.36970296266666675</v>
      </c>
      <c r="AL19">
        <f>AVERAGE('Right 1 Kin'!AL19, 'Right 2 Kin'!AL19, 'Right 3 Kin'!AL19)</f>
        <v>-4.2113227999999987</v>
      </c>
      <c r="AM19">
        <f>AVERAGE('Right 1 Kin'!AM19, 'Right 2 Kin'!AM19, 'Right 3 Kin'!AM19)</f>
        <v>2.2544901333333334</v>
      </c>
      <c r="AN19">
        <f>AVERAGE('Right 1 Kin'!AN19, 'Right 2 Kin'!AN19, 'Right 3 Kin'!AN19)</f>
        <v>1.4474389333333333</v>
      </c>
      <c r="AO19">
        <f>AVERAGE('Right 1 Kin'!AO19, 'Right 2 Kin'!AO19, 'Right 3 Kin'!AO19)</f>
        <v>-2.150327199999998E-2</v>
      </c>
      <c r="AP19">
        <f>AVERAGE('Right 1 Kin'!AP19, 'Right 2 Kin'!AP19, 'Right 3 Kin'!AP19)</f>
        <v>-19.461553333333327</v>
      </c>
      <c r="AQ19">
        <f>AVERAGE('Right 1 Kin'!AQ19, 'Right 2 Kin'!AQ19, 'Right 3 Kin'!AQ19)</f>
        <v>2.5365059999999997</v>
      </c>
      <c r="AR19">
        <f>AVERAGE('Right 1 Kin'!AR19, 'Right 2 Kin'!AR19, 'Right 3 Kin'!AR19)</f>
        <v>-0.88703471999999994</v>
      </c>
      <c r="AS19">
        <f>AVERAGE('Right 1 Kin'!AS19, 'Right 2 Kin'!AS19, 'Right 3 Kin'!AS19)</f>
        <v>0.17363779999999998</v>
      </c>
      <c r="AT19">
        <f>AVERAGE('Right 1 Kin'!AT19, 'Right 2 Kin'!AT19, 'Right 3 Kin'!AT19)</f>
        <v>-21.502221333333335</v>
      </c>
    </row>
    <row r="20" spans="1:46" x14ac:dyDescent="0.25">
      <c r="A20">
        <v>18</v>
      </c>
      <c r="B20">
        <f>AVERAGE('Right 1 Kin'!B20, 'Right 2 Kin'!B20, 'Right 3 Kin'!B20)</f>
        <v>5.3675499999999969</v>
      </c>
      <c r="C20">
        <f>AVERAGE('Right 1 Kin'!C20, 'Right 2 Kin'!C20, 'Right 3 Kin'!C20)</f>
        <v>0.55774722764227647</v>
      </c>
      <c r="D20">
        <f>AVERAGE('Right 1 Kin'!D20, 'Right 2 Kin'!D20, 'Right 3 Kin'!D20)</f>
        <v>-0.43840109981951958</v>
      </c>
      <c r="E20">
        <f>AVERAGE('Right 1 Kin'!E20, 'Right 2 Kin'!E20, 'Right 3 Kin'!E20)</f>
        <v>5.2362153269471167E-3</v>
      </c>
      <c r="F20">
        <f>AVERAGE('Right 1 Kin'!F20, 'Right 2 Kin'!F20, 'Right 3 Kin'!F20)</f>
        <v>2.6359408024434265</v>
      </c>
      <c r="G20">
        <f>AVERAGE('Right 1 Kin'!G20, 'Right 2 Kin'!G20, 'Right 3 Kin'!G20)</f>
        <v>9.5763386666666666</v>
      </c>
      <c r="H20">
        <f>AVERAGE('Right 1 Kin'!H20, 'Right 2 Kin'!H20, 'Right 3 Kin'!H20)</f>
        <v>-4.3989329333333336</v>
      </c>
      <c r="I20">
        <f>AVERAGE('Right 1 Kin'!I20, 'Right 2 Kin'!I20, 'Right 3 Kin'!I20)</f>
        <v>-6.8614005333333337</v>
      </c>
      <c r="J20">
        <f>AVERAGE('Right 1 Kin'!J20, 'Right 2 Kin'!J20, 'Right 3 Kin'!J20)</f>
        <v>11.731345333333332</v>
      </c>
      <c r="K20">
        <f>AVERAGE('Right 1 Kin'!K20, 'Right 2 Kin'!K20, 'Right 3 Kin'!K20)</f>
        <v>0.80049080000000006</v>
      </c>
      <c r="L20">
        <f>AVERAGE('Right 1 Kin'!L20, 'Right 2 Kin'!L20, 'Right 3 Kin'!L20)</f>
        <v>-0.23061368000000004</v>
      </c>
      <c r="M20">
        <f>AVERAGE('Right 1 Kin'!M20, 'Right 2 Kin'!M20, 'Right 3 Kin'!M20)</f>
        <v>29.829517333333332</v>
      </c>
      <c r="N20">
        <f>AVERAGE('Right 1 Kin'!N20, 'Right 2 Kin'!N20, 'Right 3 Kin'!N20)</f>
        <v>4.1780714666666663</v>
      </c>
      <c r="O20">
        <f>AVERAGE('Right 1 Kin'!O20, 'Right 2 Kin'!O20, 'Right 3 Kin'!O20)</f>
        <v>-3.4668749333333335</v>
      </c>
      <c r="P20">
        <f>AVERAGE('Right 1 Kin'!P20, 'Right 2 Kin'!P20, 'Right 3 Kin'!P20)</f>
        <v>37.027899999999995</v>
      </c>
      <c r="Q20">
        <f>AVERAGE('Right 1 Kin'!Q20, 'Right 2 Kin'!Q20, 'Right 3 Kin'!Q20)</f>
        <v>6.3578660000000005</v>
      </c>
      <c r="R20">
        <f>AVERAGE('Right 1 Kin'!R20, 'Right 2 Kin'!R20, 'Right 3 Kin'!R20)</f>
        <v>11.691250133333334</v>
      </c>
      <c r="S20">
        <f>AVERAGE('Right 1 Kin'!S20, 'Right 2 Kin'!S20, 'Right 3 Kin'!S20)</f>
        <v>13.260104</v>
      </c>
      <c r="T20">
        <f>AVERAGE('Right 1 Kin'!T20, 'Right 2 Kin'!T20, 'Right 3 Kin'!T20)</f>
        <v>-2.2499053466666665</v>
      </c>
      <c r="U20">
        <f>AVERAGE('Right 1 Kin'!U20, 'Right 2 Kin'!U20, 'Right 3 Kin'!U20)</f>
        <v>76.345949999999974</v>
      </c>
      <c r="V20">
        <f>AVERAGE('Right 1 Kin'!V20, 'Right 2 Kin'!V20, 'Right 3 Kin'!V20)</f>
        <v>-30.317150000000012</v>
      </c>
      <c r="W20">
        <f>AVERAGE('Right 1 Kin'!W20, 'Right 2 Kin'!W20, 'Right 3 Kin'!W20)</f>
        <v>19.343100000000014</v>
      </c>
      <c r="X20">
        <f>AVERAGE('Right 1 Kin'!X20, 'Right 2 Kin'!X20, 'Right 3 Kin'!X20)</f>
        <v>28.001166666666638</v>
      </c>
      <c r="Y20">
        <f>AVERAGE('Right 1 Kin'!Y20, 'Right 2 Kin'!Y20, 'Right 3 Kin'!Y20)</f>
        <v>47.024684999999998</v>
      </c>
      <c r="Z20">
        <f>AVERAGE('Right 1 Kin'!Z20, 'Right 2 Kin'!Z20, 'Right 3 Kin'!Z20)</f>
        <v>-121.529321</v>
      </c>
      <c r="AA20">
        <f>AVERAGE('Right 1 Kin'!AA20, 'Right 2 Kin'!AA20, 'Right 3 Kin'!AA20)</f>
        <v>-91.948000000000022</v>
      </c>
      <c r="AB20">
        <f>AVERAGE('Right 1 Kin'!AB20, 'Right 2 Kin'!AB20, 'Right 3 Kin'!AB20)</f>
        <v>176.08126666666666</v>
      </c>
      <c r="AC20">
        <f>AVERAGE('Right 1 Kin'!AC20, 'Right 2 Kin'!AC20, 'Right 3 Kin'!AC20)</f>
        <v>-377.65459500000003</v>
      </c>
      <c r="AD20">
        <f>AVERAGE('Right 1 Kin'!AD20, 'Right 2 Kin'!AD20, 'Right 3 Kin'!AD20)</f>
        <v>527.85416666666663</v>
      </c>
      <c r="AE20">
        <f>AVERAGE('Right 1 Kin'!AE20, 'Right 2 Kin'!AE20, 'Right 3 Kin'!AE20)</f>
        <v>-298.13478333333336</v>
      </c>
      <c r="AF20">
        <f>AVERAGE('Right 1 Kin'!AF20, 'Right 2 Kin'!AF20, 'Right 3 Kin'!AF20)</f>
        <v>744.19793333333325</v>
      </c>
      <c r="AG20">
        <f>AVERAGE('Right 1 Kin'!AG20, 'Right 2 Kin'!AG20, 'Right 3 Kin'!AG20)</f>
        <v>516.5580666666666</v>
      </c>
      <c r="AH20">
        <f>AVERAGE('Right 1 Kin'!AH20, 'Right 2 Kin'!AH20, 'Right 3 Kin'!AH20)</f>
        <v>-210.56701333333334</v>
      </c>
      <c r="AI20">
        <f>AVERAGE('Right 1 Kin'!AI20, 'Right 2 Kin'!AI20, 'Right 3 Kin'!AI20)</f>
        <v>-1.9731569066666665</v>
      </c>
      <c r="AJ20">
        <f>AVERAGE('Right 1 Kin'!AJ20, 'Right 2 Kin'!AJ20, 'Right 3 Kin'!AJ20)</f>
        <v>1.4508785333333334</v>
      </c>
      <c r="AK20">
        <f>AVERAGE('Right 1 Kin'!AK20, 'Right 2 Kin'!AK20, 'Right 3 Kin'!AK20)</f>
        <v>-0.31928885066666668</v>
      </c>
      <c r="AL20">
        <f>AVERAGE('Right 1 Kin'!AL20, 'Right 2 Kin'!AL20, 'Right 3 Kin'!AL20)</f>
        <v>-4.7029112</v>
      </c>
      <c r="AM20">
        <f>AVERAGE('Right 1 Kin'!AM20, 'Right 2 Kin'!AM20, 'Right 3 Kin'!AM20)</f>
        <v>2.4794505333333334</v>
      </c>
      <c r="AN20">
        <f>AVERAGE('Right 1 Kin'!AN20, 'Right 2 Kin'!AN20, 'Right 3 Kin'!AN20)</f>
        <v>1.4304157333333334</v>
      </c>
      <c r="AO20">
        <f>AVERAGE('Right 1 Kin'!AO20, 'Right 2 Kin'!AO20, 'Right 3 Kin'!AO20)</f>
        <v>-3.4024288E-2</v>
      </c>
      <c r="AP20">
        <f>AVERAGE('Right 1 Kin'!AP20, 'Right 2 Kin'!AP20, 'Right 3 Kin'!AP20)</f>
        <v>-21.497713333333333</v>
      </c>
      <c r="AQ20">
        <f>AVERAGE('Right 1 Kin'!AQ20, 'Right 2 Kin'!AQ20, 'Right 3 Kin'!AQ20)</f>
        <v>2.6521140000000005</v>
      </c>
      <c r="AR20">
        <f>AVERAGE('Right 1 Kin'!AR20, 'Right 2 Kin'!AR20, 'Right 3 Kin'!AR20)</f>
        <v>-0.89464188</v>
      </c>
      <c r="AS20">
        <f>AVERAGE('Right 1 Kin'!AS20, 'Right 2 Kin'!AS20, 'Right 3 Kin'!AS20)</f>
        <v>0.18064519999999998</v>
      </c>
      <c r="AT20">
        <f>AVERAGE('Right 1 Kin'!AT20, 'Right 2 Kin'!AT20, 'Right 3 Kin'!AT20)</f>
        <v>-22.010385333333335</v>
      </c>
    </row>
    <row r="21" spans="1:46" x14ac:dyDescent="0.25">
      <c r="A21">
        <v>19</v>
      </c>
      <c r="B21">
        <f>AVERAGE('Right 1 Kin'!B21, 'Right 2 Kin'!B21, 'Right 3 Kin'!B21)</f>
        <v>5.3628999999999953</v>
      </c>
      <c r="C21">
        <f>AVERAGE('Right 1 Kin'!C21, 'Right 2 Kin'!C21, 'Right 3 Kin'!C21)</f>
        <v>0.55696115447154471</v>
      </c>
      <c r="D21">
        <f>AVERAGE('Right 1 Kin'!D21, 'Right 2 Kin'!D21, 'Right 3 Kin'!D21)</f>
        <v>-0.49687650048590842</v>
      </c>
      <c r="E21">
        <f>AVERAGE('Right 1 Kin'!E21, 'Right 2 Kin'!E21, 'Right 3 Kin'!E21)</f>
        <v>2.5651250284603595E-2</v>
      </c>
      <c r="F21">
        <f>AVERAGE('Right 1 Kin'!F21, 'Right 2 Kin'!F21, 'Right 3 Kin'!F21)</f>
        <v>2.6937684853533241</v>
      </c>
      <c r="G21">
        <f>AVERAGE('Right 1 Kin'!G21, 'Right 2 Kin'!G21, 'Right 3 Kin'!G21)</f>
        <v>9.6867626666666666</v>
      </c>
      <c r="H21">
        <f>AVERAGE('Right 1 Kin'!H21, 'Right 2 Kin'!H21, 'Right 3 Kin'!H21)</f>
        <v>-4.442890133333333</v>
      </c>
      <c r="I21">
        <f>AVERAGE('Right 1 Kin'!I21, 'Right 2 Kin'!I21, 'Right 3 Kin'!I21)</f>
        <v>-6.8334309333333332</v>
      </c>
      <c r="J21">
        <f>AVERAGE('Right 1 Kin'!J21, 'Right 2 Kin'!J21, 'Right 3 Kin'!J21)</f>
        <v>11.772829333333334</v>
      </c>
      <c r="K21">
        <f>AVERAGE('Right 1 Kin'!K21, 'Right 2 Kin'!K21, 'Right 3 Kin'!K21)</f>
        <v>0.8681084</v>
      </c>
      <c r="L21">
        <f>AVERAGE('Right 1 Kin'!L21, 'Right 2 Kin'!L21, 'Right 3 Kin'!L21)</f>
        <v>-0.40629343999999984</v>
      </c>
      <c r="M21">
        <f>AVERAGE('Right 1 Kin'!M21, 'Right 2 Kin'!M21, 'Right 3 Kin'!M21)</f>
        <v>29.70140533333333</v>
      </c>
      <c r="N21">
        <f>AVERAGE('Right 1 Kin'!N21, 'Right 2 Kin'!N21, 'Right 3 Kin'!N21)</f>
        <v>4.432805066666667</v>
      </c>
      <c r="O21">
        <f>AVERAGE('Right 1 Kin'!O21, 'Right 2 Kin'!O21, 'Right 3 Kin'!O21)</f>
        <v>-4.0174061333333331</v>
      </c>
      <c r="P21">
        <f>AVERAGE('Right 1 Kin'!P21, 'Right 2 Kin'!P21, 'Right 3 Kin'!P21)</f>
        <v>37.795899999999996</v>
      </c>
      <c r="Q21">
        <f>AVERAGE('Right 1 Kin'!Q21, 'Right 2 Kin'!Q21, 'Right 3 Kin'!Q21)</f>
        <v>5.9224579999999998</v>
      </c>
      <c r="R21">
        <f>AVERAGE('Right 1 Kin'!R21, 'Right 2 Kin'!R21, 'Right 3 Kin'!R21)</f>
        <v>12.776107733333333</v>
      </c>
      <c r="S21">
        <f>AVERAGE('Right 1 Kin'!S21, 'Right 2 Kin'!S21, 'Right 3 Kin'!S21)</f>
        <v>14.005531999999997</v>
      </c>
      <c r="T21">
        <f>AVERAGE('Right 1 Kin'!T21, 'Right 2 Kin'!T21, 'Right 3 Kin'!T21)</f>
        <v>-2.5568921066666661</v>
      </c>
      <c r="U21">
        <f>AVERAGE('Right 1 Kin'!U21, 'Right 2 Kin'!U21, 'Right 3 Kin'!U21)</f>
        <v>78.605099999999936</v>
      </c>
      <c r="V21">
        <f>AVERAGE('Right 1 Kin'!V21, 'Right 2 Kin'!V21, 'Right 3 Kin'!V21)</f>
        <v>-29.730950000000018</v>
      </c>
      <c r="W21">
        <f>AVERAGE('Right 1 Kin'!W21, 'Right 2 Kin'!W21, 'Right 3 Kin'!W21)</f>
        <v>21.818549999999991</v>
      </c>
      <c r="X21">
        <f>AVERAGE('Right 1 Kin'!X21, 'Right 2 Kin'!X21, 'Right 3 Kin'!X21)</f>
        <v>30.980166666666591</v>
      </c>
      <c r="Y21">
        <f>AVERAGE('Right 1 Kin'!Y21, 'Right 2 Kin'!Y21, 'Right 3 Kin'!Y21)</f>
        <v>45.152355</v>
      </c>
      <c r="Z21">
        <f>AVERAGE('Right 1 Kin'!Z21, 'Right 2 Kin'!Z21, 'Right 3 Kin'!Z21)</f>
        <v>-121.73103049999999</v>
      </c>
      <c r="AA21">
        <f>AVERAGE('Right 1 Kin'!AA21, 'Right 2 Kin'!AA21, 'Right 3 Kin'!AA21)</f>
        <v>-85.496500000000012</v>
      </c>
      <c r="AB21">
        <f>AVERAGE('Right 1 Kin'!AB21, 'Right 2 Kin'!AB21, 'Right 3 Kin'!AB21)</f>
        <v>176.96971666666664</v>
      </c>
      <c r="AC21">
        <f>AVERAGE('Right 1 Kin'!AC21, 'Right 2 Kin'!AC21, 'Right 3 Kin'!AC21)</f>
        <v>-390.61025999999993</v>
      </c>
      <c r="AD21">
        <f>AVERAGE('Right 1 Kin'!AD21, 'Right 2 Kin'!AD21, 'Right 3 Kin'!AD21)</f>
        <v>516.00416666666649</v>
      </c>
      <c r="AE21">
        <f>AVERAGE('Right 1 Kin'!AE21, 'Right 2 Kin'!AE21, 'Right 3 Kin'!AE21)</f>
        <v>-328.42743333333334</v>
      </c>
      <c r="AF21">
        <f>AVERAGE('Right 1 Kin'!AF21, 'Right 2 Kin'!AF21, 'Right 3 Kin'!AF21)</f>
        <v>657.71513333333348</v>
      </c>
      <c r="AG21">
        <f>AVERAGE('Right 1 Kin'!AG21, 'Right 2 Kin'!AG21, 'Right 3 Kin'!AG21)</f>
        <v>498.0678666666667</v>
      </c>
      <c r="AH21">
        <f>AVERAGE('Right 1 Kin'!AH21, 'Right 2 Kin'!AH21, 'Right 3 Kin'!AH21)</f>
        <v>-195.35939833333336</v>
      </c>
      <c r="AI21">
        <f>AVERAGE('Right 1 Kin'!AI21, 'Right 2 Kin'!AI21, 'Right 3 Kin'!AI21)</f>
        <v>-2.2392705866666662</v>
      </c>
      <c r="AJ21">
        <f>AVERAGE('Right 1 Kin'!AJ21, 'Right 2 Kin'!AJ21, 'Right 3 Kin'!AJ21)</f>
        <v>1.3759049333333333</v>
      </c>
      <c r="AK21">
        <f>AVERAGE('Right 1 Kin'!AK21, 'Right 2 Kin'!AK21, 'Right 3 Kin'!AK21)</f>
        <v>-0.26887473866666678</v>
      </c>
      <c r="AL21">
        <f>AVERAGE('Right 1 Kin'!AL21, 'Right 2 Kin'!AL21, 'Right 3 Kin'!AL21)</f>
        <v>-5.1944995999999994</v>
      </c>
      <c r="AM21">
        <f>AVERAGE('Right 1 Kin'!AM21, 'Right 2 Kin'!AM21, 'Right 3 Kin'!AM21)</f>
        <v>2.704410933333333</v>
      </c>
      <c r="AN21">
        <f>AVERAGE('Right 1 Kin'!AN21, 'Right 2 Kin'!AN21, 'Right 3 Kin'!AN21)</f>
        <v>1.4133925333333333</v>
      </c>
      <c r="AO21">
        <f>AVERAGE('Right 1 Kin'!AO21, 'Right 2 Kin'!AO21, 'Right 3 Kin'!AO21)</f>
        <v>-4.6545303999999975E-2</v>
      </c>
      <c r="AP21">
        <f>AVERAGE('Right 1 Kin'!AP21, 'Right 2 Kin'!AP21, 'Right 3 Kin'!AP21)</f>
        <v>-23.533873333333332</v>
      </c>
      <c r="AQ21">
        <f>AVERAGE('Right 1 Kin'!AQ21, 'Right 2 Kin'!AQ21, 'Right 3 Kin'!AQ21)</f>
        <v>2.7677220000000005</v>
      </c>
      <c r="AR21">
        <f>AVERAGE('Right 1 Kin'!AR21, 'Right 2 Kin'!AR21, 'Right 3 Kin'!AR21)</f>
        <v>-0.90224903999999995</v>
      </c>
      <c r="AS21">
        <f>AVERAGE('Right 1 Kin'!AS21, 'Right 2 Kin'!AS21, 'Right 3 Kin'!AS21)</f>
        <v>0.18765259999999997</v>
      </c>
      <c r="AT21">
        <f>AVERAGE('Right 1 Kin'!AT21, 'Right 2 Kin'!AT21, 'Right 3 Kin'!AT21)</f>
        <v>-22.518549333333329</v>
      </c>
    </row>
    <row r="22" spans="1:46" x14ac:dyDescent="0.25">
      <c r="A22">
        <v>20</v>
      </c>
      <c r="B22">
        <f>AVERAGE('Right 1 Kin'!B22, 'Right 2 Kin'!B22, 'Right 3 Kin'!B22)</f>
        <v>5.358166666666663</v>
      </c>
      <c r="C22">
        <f>AVERAGE('Right 1 Kin'!C22, 'Right 2 Kin'!C22, 'Right 3 Kin'!C22)</f>
        <v>0.5562125203252033</v>
      </c>
      <c r="D22">
        <f>AVERAGE('Right 1 Kin'!D22, 'Right 2 Kin'!D22, 'Right 3 Kin'!D22)</f>
        <v>-0.53466250173538798</v>
      </c>
      <c r="E22">
        <f>AVERAGE('Right 1 Kin'!E22, 'Right 2 Kin'!E22, 'Right 3 Kin'!E22)</f>
        <v>6.7024917117867552E-2</v>
      </c>
      <c r="F22">
        <f>AVERAGE('Right 1 Kin'!F22, 'Right 2 Kin'!F22, 'Right 3 Kin'!F22)</f>
        <v>2.7331038456198802</v>
      </c>
      <c r="G22">
        <f>AVERAGE('Right 1 Kin'!G22, 'Right 2 Kin'!G22, 'Right 3 Kin'!G22)</f>
        <v>9.8018680000000007</v>
      </c>
      <c r="H22">
        <f>AVERAGE('Right 1 Kin'!H22, 'Right 2 Kin'!H22, 'Right 3 Kin'!H22)</f>
        <v>-4.485158666666667</v>
      </c>
      <c r="I22">
        <f>AVERAGE('Right 1 Kin'!I22, 'Right 2 Kin'!I22, 'Right 3 Kin'!I22)</f>
        <v>-6.7998686666666677</v>
      </c>
      <c r="J22">
        <f>AVERAGE('Right 1 Kin'!J22, 'Right 2 Kin'!J22, 'Right 3 Kin'!J22)</f>
        <v>11.819906666666666</v>
      </c>
      <c r="K22">
        <f>AVERAGE('Right 1 Kin'!K22, 'Right 2 Kin'!K22, 'Right 3 Kin'!K22)</f>
        <v>0.93150766666666662</v>
      </c>
      <c r="L22">
        <f>AVERAGE('Right 1 Kin'!L22, 'Right 2 Kin'!L22, 'Right 3 Kin'!L22)</f>
        <v>-0.58168655333333341</v>
      </c>
      <c r="M22">
        <f>AVERAGE('Right 1 Kin'!M22, 'Right 2 Kin'!M22, 'Right 3 Kin'!M22)</f>
        <v>29.583433333333332</v>
      </c>
      <c r="N22">
        <f>AVERAGE('Right 1 Kin'!N22, 'Right 2 Kin'!N22, 'Right 3 Kin'!N22)</f>
        <v>4.6882846666666662</v>
      </c>
      <c r="O22">
        <f>AVERAGE('Right 1 Kin'!O22, 'Right 2 Kin'!O22, 'Right 3 Kin'!O22)</f>
        <v>-4.590425333333334</v>
      </c>
      <c r="P22">
        <f>AVERAGE('Right 1 Kin'!P22, 'Right 2 Kin'!P22, 'Right 3 Kin'!P22)</f>
        <v>38.527746666666665</v>
      </c>
      <c r="Q22">
        <f>AVERAGE('Right 1 Kin'!Q22, 'Right 2 Kin'!Q22, 'Right 3 Kin'!Q22)</f>
        <v>5.4238113333333322</v>
      </c>
      <c r="R22">
        <f>AVERAGE('Right 1 Kin'!R22, 'Right 2 Kin'!R22, 'Right 3 Kin'!R22)</f>
        <v>13.646413333333333</v>
      </c>
      <c r="S22">
        <f>AVERAGE('Right 1 Kin'!S22, 'Right 2 Kin'!S22, 'Right 3 Kin'!S22)</f>
        <v>14.706466666666666</v>
      </c>
      <c r="T22">
        <f>AVERAGE('Right 1 Kin'!T22, 'Right 2 Kin'!T22, 'Right 3 Kin'!T22)</f>
        <v>-2.8245432000000004</v>
      </c>
      <c r="U22">
        <f>AVERAGE('Right 1 Kin'!U22, 'Right 2 Kin'!U22, 'Right 3 Kin'!U22)</f>
        <v>80.521499999999932</v>
      </c>
      <c r="V22">
        <f>AVERAGE('Right 1 Kin'!V22, 'Right 2 Kin'!V22, 'Right 3 Kin'!V22)</f>
        <v>-28.955250000000007</v>
      </c>
      <c r="W22">
        <f>AVERAGE('Right 1 Kin'!W22, 'Right 2 Kin'!W22, 'Right 3 Kin'!W22)</f>
        <v>24.255833333333332</v>
      </c>
      <c r="X22">
        <f>AVERAGE('Right 1 Kin'!X22, 'Right 2 Kin'!X22, 'Right 3 Kin'!X22)</f>
        <v>33.541666666666579</v>
      </c>
      <c r="Y22">
        <f>AVERAGE('Right 1 Kin'!Y22, 'Right 2 Kin'!Y22, 'Right 3 Kin'!Y22)</f>
        <v>43.423858333333328</v>
      </c>
      <c r="Z22">
        <f>AVERAGE('Right 1 Kin'!Z22, 'Right 2 Kin'!Z22, 'Right 3 Kin'!Z22)</f>
        <v>-121.44392666666666</v>
      </c>
      <c r="AA22">
        <f>AVERAGE('Right 1 Kin'!AA22, 'Right 2 Kin'!AA22, 'Right 3 Kin'!AA22)</f>
        <v>-81.175833333333301</v>
      </c>
      <c r="AB22">
        <f>AVERAGE('Right 1 Kin'!AB22, 'Right 2 Kin'!AB22, 'Right 3 Kin'!AB22)</f>
        <v>177.18883333333335</v>
      </c>
      <c r="AC22">
        <f>AVERAGE('Right 1 Kin'!AC22, 'Right 2 Kin'!AC22, 'Right 3 Kin'!AC22)</f>
        <v>-401.12916666666661</v>
      </c>
      <c r="AD22">
        <f>AVERAGE('Right 1 Kin'!AD22, 'Right 2 Kin'!AD22, 'Right 3 Kin'!AD22)</f>
        <v>499.80999999999972</v>
      </c>
      <c r="AE22">
        <f>AVERAGE('Right 1 Kin'!AE22, 'Right 2 Kin'!AE22, 'Right 3 Kin'!AE22)</f>
        <v>-356.09533333333337</v>
      </c>
      <c r="AF22">
        <f>AVERAGE('Right 1 Kin'!AF22, 'Right 2 Kin'!AF22, 'Right 3 Kin'!AF22)</f>
        <v>563.64183333333324</v>
      </c>
      <c r="AG22">
        <f>AVERAGE('Right 1 Kin'!AG22, 'Right 2 Kin'!AG22, 'Right 3 Kin'!AG22)</f>
        <v>478.52249999999998</v>
      </c>
      <c r="AH22">
        <f>AVERAGE('Right 1 Kin'!AH22, 'Right 2 Kin'!AH22, 'Right 3 Kin'!AH22)</f>
        <v>-178.35126666666667</v>
      </c>
      <c r="AI22">
        <f>AVERAGE('Right 1 Kin'!AI22, 'Right 2 Kin'!AI22, 'Right 3 Kin'!AI22)</f>
        <v>-2.3319146666666666</v>
      </c>
      <c r="AJ22">
        <f>AVERAGE('Right 1 Kin'!AJ22, 'Right 2 Kin'!AJ22, 'Right 3 Kin'!AJ22)</f>
        <v>1.2668453333333334</v>
      </c>
      <c r="AK22">
        <f>AVERAGE('Right 1 Kin'!AK22, 'Right 2 Kin'!AK22, 'Right 3 Kin'!AK22)</f>
        <v>-0.22033456666666665</v>
      </c>
      <c r="AL22">
        <f>AVERAGE('Right 1 Kin'!AL22, 'Right 2 Kin'!AL22, 'Right 3 Kin'!AL22)</f>
        <v>-5.3590620000000007</v>
      </c>
      <c r="AM22">
        <f>AVERAGE('Right 1 Kin'!AM22, 'Right 2 Kin'!AM22, 'Right 3 Kin'!AM22)</f>
        <v>2.8532266666666666</v>
      </c>
      <c r="AN22">
        <f>AVERAGE('Right 1 Kin'!AN22, 'Right 2 Kin'!AN22, 'Right 3 Kin'!AN22)</f>
        <v>1.360506</v>
      </c>
      <c r="AO22">
        <f>AVERAGE('Right 1 Kin'!AO22, 'Right 2 Kin'!AO22, 'Right 3 Kin'!AO22)</f>
        <v>-6.279216E-2</v>
      </c>
      <c r="AP22">
        <f>AVERAGE('Right 1 Kin'!AP22, 'Right 2 Kin'!AP22, 'Right 3 Kin'!AP22)</f>
        <v>-24.642173333333332</v>
      </c>
      <c r="AQ22">
        <f>AVERAGE('Right 1 Kin'!AQ22, 'Right 2 Kin'!AQ22, 'Right 3 Kin'!AQ22)</f>
        <v>2.8679086666666667</v>
      </c>
      <c r="AR22">
        <f>AVERAGE('Right 1 Kin'!AR22, 'Right 2 Kin'!AR22, 'Right 3 Kin'!AR22)</f>
        <v>-0.90668626666666663</v>
      </c>
      <c r="AS22">
        <f>AVERAGE('Right 1 Kin'!AS22, 'Right 2 Kin'!AS22, 'Right 3 Kin'!AS22)</f>
        <v>0.19086433333333333</v>
      </c>
      <c r="AT22">
        <f>AVERAGE('Right 1 Kin'!AT22, 'Right 2 Kin'!AT22, 'Right 3 Kin'!AT22)</f>
        <v>-22.703293333333335</v>
      </c>
    </row>
    <row r="23" spans="1:46" x14ac:dyDescent="0.25">
      <c r="A23">
        <v>21</v>
      </c>
      <c r="B23">
        <f>AVERAGE('Right 1 Kin'!B23, 'Right 2 Kin'!B23, 'Right 3 Kin'!B23)</f>
        <v>5.3533666666666671</v>
      </c>
      <c r="C23">
        <f>AVERAGE('Right 1 Kin'!C23, 'Right 2 Kin'!C23, 'Right 3 Kin'!C23)</f>
        <v>0.55549383739837399</v>
      </c>
      <c r="D23">
        <f>AVERAGE('Right 1 Kin'!D23, 'Right 2 Kin'!D23, 'Right 3 Kin'!D23)</f>
        <v>-0.54407936415382474</v>
      </c>
      <c r="E23">
        <f>AVERAGE('Right 1 Kin'!E23, 'Right 2 Kin'!E23, 'Right 3 Kin'!E23)</f>
        <v>0.11048432046369559</v>
      </c>
      <c r="F23">
        <f>AVERAGE('Right 1 Kin'!F23, 'Right 2 Kin'!F23, 'Right 3 Kin'!F23)</f>
        <v>2.7609841454949322</v>
      </c>
      <c r="G23">
        <f>AVERAGE('Right 1 Kin'!G23, 'Right 2 Kin'!G23, 'Right 3 Kin'!G23)</f>
        <v>9.9207184000000002</v>
      </c>
      <c r="H23">
        <f>AVERAGE('Right 1 Kin'!H23, 'Right 2 Kin'!H23, 'Right 3 Kin'!H23)</f>
        <v>-4.5260762666666663</v>
      </c>
      <c r="I23">
        <f>AVERAGE('Right 1 Kin'!I23, 'Right 2 Kin'!I23, 'Right 3 Kin'!I23)</f>
        <v>-6.7618322666666666</v>
      </c>
      <c r="J23">
        <f>AVERAGE('Right 1 Kin'!J23, 'Right 2 Kin'!J23, 'Right 3 Kin'!J23)</f>
        <v>11.871458666666667</v>
      </c>
      <c r="K23">
        <f>AVERAGE('Right 1 Kin'!K23, 'Right 2 Kin'!K23, 'Right 3 Kin'!K23)</f>
        <v>0.9915322666666665</v>
      </c>
      <c r="L23">
        <f>AVERAGE('Right 1 Kin'!L23, 'Right 2 Kin'!L23, 'Right 3 Kin'!L23)</f>
        <v>-0.75685034933333328</v>
      </c>
      <c r="M23">
        <f>AVERAGE('Right 1 Kin'!M23, 'Right 2 Kin'!M23, 'Right 3 Kin'!M23)</f>
        <v>29.473573333333334</v>
      </c>
      <c r="N23">
        <f>AVERAGE('Right 1 Kin'!N23, 'Right 2 Kin'!N23, 'Right 3 Kin'!N23)</f>
        <v>4.9443610666666666</v>
      </c>
      <c r="O23">
        <f>AVERAGE('Right 1 Kin'!O23, 'Right 2 Kin'!O23, 'Right 3 Kin'!O23)</f>
        <v>-5.1814349333333327</v>
      </c>
      <c r="P23">
        <f>AVERAGE('Right 1 Kin'!P23, 'Right 2 Kin'!P23, 'Right 3 Kin'!P23)</f>
        <v>39.230670666666661</v>
      </c>
      <c r="Q23">
        <f>AVERAGE('Right 1 Kin'!Q23, 'Right 2 Kin'!Q23, 'Right 3 Kin'!Q23)</f>
        <v>4.8745737333333343</v>
      </c>
      <c r="R23">
        <f>AVERAGE('Right 1 Kin'!R23, 'Right 2 Kin'!R23, 'Right 3 Kin'!R23)</f>
        <v>14.345077333333331</v>
      </c>
      <c r="S23">
        <f>AVERAGE('Right 1 Kin'!S23, 'Right 2 Kin'!S23, 'Right 3 Kin'!S23)</f>
        <v>15.371806666666666</v>
      </c>
      <c r="T23">
        <f>AVERAGE('Right 1 Kin'!T23, 'Right 2 Kin'!T23, 'Right 3 Kin'!T23)</f>
        <v>-3.06072576</v>
      </c>
      <c r="U23">
        <f>AVERAGE('Right 1 Kin'!U23, 'Right 2 Kin'!U23, 'Right 3 Kin'!U23)</f>
        <v>82.163699999999949</v>
      </c>
      <c r="V23">
        <f>AVERAGE('Right 1 Kin'!V23, 'Right 2 Kin'!V23, 'Right 3 Kin'!V23)</f>
        <v>-28.027949999999986</v>
      </c>
      <c r="W23">
        <f>AVERAGE('Right 1 Kin'!W23, 'Right 2 Kin'!W23, 'Right 3 Kin'!W23)</f>
        <v>26.662583333333345</v>
      </c>
      <c r="X23">
        <f>AVERAGE('Right 1 Kin'!X23, 'Right 2 Kin'!X23, 'Right 3 Kin'!X23)</f>
        <v>35.769166666666585</v>
      </c>
      <c r="Y23">
        <f>AVERAGE('Right 1 Kin'!Y23, 'Right 2 Kin'!Y23, 'Right 3 Kin'!Y23)</f>
        <v>41.810428333333327</v>
      </c>
      <c r="Z23">
        <f>AVERAGE('Right 1 Kin'!Z23, 'Right 2 Kin'!Z23, 'Right 3 Kin'!Z23)</f>
        <v>-120.76577216666665</v>
      </c>
      <c r="AA23">
        <f>AVERAGE('Right 1 Kin'!AA23, 'Right 2 Kin'!AA23, 'Right 3 Kin'!AA23)</f>
        <v>-78.559833333333287</v>
      </c>
      <c r="AB23">
        <f>AVERAGE('Right 1 Kin'!AB23, 'Right 2 Kin'!AB23, 'Right 3 Kin'!AB23)</f>
        <v>176.87248333333332</v>
      </c>
      <c r="AC23">
        <f>AVERAGE('Right 1 Kin'!AC23, 'Right 2 Kin'!AC23, 'Right 3 Kin'!AC23)</f>
        <v>-409.69866666666661</v>
      </c>
      <c r="AD23">
        <f>AVERAGE('Right 1 Kin'!AD23, 'Right 2 Kin'!AD23, 'Right 3 Kin'!AD23)</f>
        <v>480.1404999999998</v>
      </c>
      <c r="AE23">
        <f>AVERAGE('Right 1 Kin'!AE23, 'Right 2 Kin'!AE23, 'Right 3 Kin'!AE23)</f>
        <v>-381.66343333333333</v>
      </c>
      <c r="AF23">
        <f>AVERAGE('Right 1 Kin'!AF23, 'Right 2 Kin'!AF23, 'Right 3 Kin'!AF23)</f>
        <v>463.49613333333355</v>
      </c>
      <c r="AG23">
        <f>AVERAGE('Right 1 Kin'!AG23, 'Right 2 Kin'!AG23, 'Right 3 Kin'!AG23)</f>
        <v>458.13300000000004</v>
      </c>
      <c r="AH23">
        <f>AVERAGE('Right 1 Kin'!AH23, 'Right 2 Kin'!AH23, 'Right 3 Kin'!AH23)</f>
        <v>-159.90272166666674</v>
      </c>
      <c r="AI23">
        <f>AVERAGE('Right 1 Kin'!AI23, 'Right 2 Kin'!AI23, 'Right 3 Kin'!AI23)</f>
        <v>-2.2857830666666668</v>
      </c>
      <c r="AJ23">
        <f>AVERAGE('Right 1 Kin'!AJ23, 'Right 2 Kin'!AJ23, 'Right 3 Kin'!AJ23)</f>
        <v>1.1305169333333334</v>
      </c>
      <c r="AK23">
        <f>AVERAGE('Right 1 Kin'!AK23, 'Right 2 Kin'!AK23, 'Right 3 Kin'!AK23)</f>
        <v>-0.17329354666666674</v>
      </c>
      <c r="AL23">
        <f>AVERAGE('Right 1 Kin'!AL23, 'Right 2 Kin'!AL23, 'Right 3 Kin'!AL23)</f>
        <v>-5.2620036000000008</v>
      </c>
      <c r="AM23">
        <f>AVERAGE('Right 1 Kin'!AM23, 'Right 2 Kin'!AM23, 'Right 3 Kin'!AM23)</f>
        <v>2.9411266666666669</v>
      </c>
      <c r="AN23">
        <f>AVERAGE('Right 1 Kin'!AN23, 'Right 2 Kin'!AN23, 'Right 3 Kin'!AN23)</f>
        <v>1.2789288000000001</v>
      </c>
      <c r="AO23">
        <f>AVERAGE('Right 1 Kin'!AO23, 'Right 2 Kin'!AO23, 'Right 3 Kin'!AO23)</f>
        <v>-8.2019687999999993E-2</v>
      </c>
      <c r="AP23">
        <f>AVERAGE('Right 1 Kin'!AP23, 'Right 2 Kin'!AP23, 'Right 3 Kin'!AP23)</f>
        <v>-25.00818533333333</v>
      </c>
      <c r="AQ23">
        <f>AVERAGE('Right 1 Kin'!AQ23, 'Right 2 Kin'!AQ23, 'Right 3 Kin'!AQ23)</f>
        <v>2.9557582666666669</v>
      </c>
      <c r="AR23">
        <f>AVERAGE('Right 1 Kin'!AR23, 'Right 2 Kin'!AR23, 'Right 3 Kin'!AR23)</f>
        <v>-0.90858754666666675</v>
      </c>
      <c r="AS23">
        <f>AVERAGE('Right 1 Kin'!AS23, 'Right 2 Kin'!AS23, 'Right 3 Kin'!AS23)</f>
        <v>0.19103953333333334</v>
      </c>
      <c r="AT23">
        <f>AVERAGE('Right 1 Kin'!AT23, 'Right 2 Kin'!AT23, 'Right 3 Kin'!AT23)</f>
        <v>-22.629301333333331</v>
      </c>
    </row>
    <row r="24" spans="1:46" x14ac:dyDescent="0.25">
      <c r="A24">
        <v>22</v>
      </c>
      <c r="B24">
        <f>AVERAGE('Right 1 Kin'!B24, 'Right 2 Kin'!B24, 'Right 3 Kin'!B24)</f>
        <v>5.3485666666666711</v>
      </c>
      <c r="C24">
        <f>AVERAGE('Right 1 Kin'!C24, 'Right 2 Kin'!C24, 'Right 3 Kin'!C24)</f>
        <v>0.5547751544715448</v>
      </c>
      <c r="D24">
        <f>AVERAGE('Right 1 Kin'!D24, 'Right 2 Kin'!D24, 'Right 3 Kin'!D24)</f>
        <v>-0.53275253422185198</v>
      </c>
      <c r="E24">
        <f>AVERAGE('Right 1 Kin'!E24, 'Right 2 Kin'!E24, 'Right 3 Kin'!E24)</f>
        <v>0.15642468776898519</v>
      </c>
      <c r="F24">
        <f>AVERAGE('Right 1 Kin'!F24, 'Right 2 Kin'!F24, 'Right 3 Kin'!F24)</f>
        <v>2.7910745522698868</v>
      </c>
      <c r="G24">
        <f>AVERAGE('Right 1 Kin'!G24, 'Right 2 Kin'!G24, 'Right 3 Kin'!G24)</f>
        <v>10.0395688</v>
      </c>
      <c r="H24">
        <f>AVERAGE('Right 1 Kin'!H24, 'Right 2 Kin'!H24, 'Right 3 Kin'!H24)</f>
        <v>-4.5669938666666665</v>
      </c>
      <c r="I24">
        <f>AVERAGE('Right 1 Kin'!I24, 'Right 2 Kin'!I24, 'Right 3 Kin'!I24)</f>
        <v>-6.7237958666666664</v>
      </c>
      <c r="J24">
        <f>AVERAGE('Right 1 Kin'!J24, 'Right 2 Kin'!J24, 'Right 3 Kin'!J24)</f>
        <v>11.923010666666665</v>
      </c>
      <c r="K24">
        <f>AVERAGE('Right 1 Kin'!K24, 'Right 2 Kin'!K24, 'Right 3 Kin'!K24)</f>
        <v>1.0515568666666668</v>
      </c>
      <c r="L24">
        <f>AVERAGE('Right 1 Kin'!L24, 'Right 2 Kin'!L24, 'Right 3 Kin'!L24)</f>
        <v>-0.93201414533333338</v>
      </c>
      <c r="M24">
        <f>AVERAGE('Right 1 Kin'!M24, 'Right 2 Kin'!M24, 'Right 3 Kin'!M24)</f>
        <v>29.363713333333333</v>
      </c>
      <c r="N24">
        <f>AVERAGE('Right 1 Kin'!N24, 'Right 2 Kin'!N24, 'Right 3 Kin'!N24)</f>
        <v>5.2004374666666671</v>
      </c>
      <c r="O24">
        <f>AVERAGE('Right 1 Kin'!O24, 'Right 2 Kin'!O24, 'Right 3 Kin'!O24)</f>
        <v>-5.7724445333333341</v>
      </c>
      <c r="P24">
        <f>AVERAGE('Right 1 Kin'!P24, 'Right 2 Kin'!P24, 'Right 3 Kin'!P24)</f>
        <v>39.933594666666664</v>
      </c>
      <c r="Q24">
        <f>AVERAGE('Right 1 Kin'!Q24, 'Right 2 Kin'!Q24, 'Right 3 Kin'!Q24)</f>
        <v>4.3253361333333329</v>
      </c>
      <c r="R24">
        <f>AVERAGE('Right 1 Kin'!R24, 'Right 2 Kin'!R24, 'Right 3 Kin'!R24)</f>
        <v>15.043741333333335</v>
      </c>
      <c r="S24">
        <f>AVERAGE('Right 1 Kin'!S24, 'Right 2 Kin'!S24, 'Right 3 Kin'!S24)</f>
        <v>16.037146666666668</v>
      </c>
      <c r="T24">
        <f>AVERAGE('Right 1 Kin'!T24, 'Right 2 Kin'!T24, 'Right 3 Kin'!T24)</f>
        <v>-3.29690832</v>
      </c>
      <c r="U24">
        <f>AVERAGE('Right 1 Kin'!U24, 'Right 2 Kin'!U24, 'Right 3 Kin'!U24)</f>
        <v>83.805899999999966</v>
      </c>
      <c r="V24">
        <f>AVERAGE('Right 1 Kin'!V24, 'Right 2 Kin'!V24, 'Right 3 Kin'!V24)</f>
        <v>-27.100649999999963</v>
      </c>
      <c r="W24">
        <f>AVERAGE('Right 1 Kin'!W24, 'Right 2 Kin'!W24, 'Right 3 Kin'!W24)</f>
        <v>29.069333333333361</v>
      </c>
      <c r="X24">
        <f>AVERAGE('Right 1 Kin'!X24, 'Right 2 Kin'!X24, 'Right 3 Kin'!X24)</f>
        <v>37.996666666666592</v>
      </c>
      <c r="Y24">
        <f>AVERAGE('Right 1 Kin'!Y24, 'Right 2 Kin'!Y24, 'Right 3 Kin'!Y24)</f>
        <v>40.196998333333333</v>
      </c>
      <c r="Z24">
        <f>AVERAGE('Right 1 Kin'!Z24, 'Right 2 Kin'!Z24, 'Right 3 Kin'!Z24)</f>
        <v>-120.08761766666669</v>
      </c>
      <c r="AA24">
        <f>AVERAGE('Right 1 Kin'!AA24, 'Right 2 Kin'!AA24, 'Right 3 Kin'!AA24)</f>
        <v>-75.943833333333245</v>
      </c>
      <c r="AB24">
        <f>AVERAGE('Right 1 Kin'!AB24, 'Right 2 Kin'!AB24, 'Right 3 Kin'!AB24)</f>
        <v>176.55613333333329</v>
      </c>
      <c r="AC24">
        <f>AVERAGE('Right 1 Kin'!AC24, 'Right 2 Kin'!AC24, 'Right 3 Kin'!AC24)</f>
        <v>-418.26816666666656</v>
      </c>
      <c r="AD24">
        <f>AVERAGE('Right 1 Kin'!AD24, 'Right 2 Kin'!AD24, 'Right 3 Kin'!AD24)</f>
        <v>460.47099999999983</v>
      </c>
      <c r="AE24">
        <f>AVERAGE('Right 1 Kin'!AE24, 'Right 2 Kin'!AE24, 'Right 3 Kin'!AE24)</f>
        <v>-407.2315333333334</v>
      </c>
      <c r="AF24">
        <f>AVERAGE('Right 1 Kin'!AF24, 'Right 2 Kin'!AF24, 'Right 3 Kin'!AF24)</f>
        <v>363.35043333333334</v>
      </c>
      <c r="AG24">
        <f>AVERAGE('Right 1 Kin'!AG24, 'Right 2 Kin'!AG24, 'Right 3 Kin'!AG24)</f>
        <v>437.7435000000001</v>
      </c>
      <c r="AH24">
        <f>AVERAGE('Right 1 Kin'!AH24, 'Right 2 Kin'!AH24, 'Right 3 Kin'!AH24)</f>
        <v>-141.45417666666671</v>
      </c>
      <c r="AI24">
        <f>AVERAGE('Right 1 Kin'!AI24, 'Right 2 Kin'!AI24, 'Right 3 Kin'!AI24)</f>
        <v>-2.2396514666666665</v>
      </c>
      <c r="AJ24">
        <f>AVERAGE('Right 1 Kin'!AJ24, 'Right 2 Kin'!AJ24, 'Right 3 Kin'!AJ24)</f>
        <v>0.99418853333333324</v>
      </c>
      <c r="AK24">
        <f>AVERAGE('Right 1 Kin'!AK24, 'Right 2 Kin'!AK24, 'Right 3 Kin'!AK24)</f>
        <v>-0.12625252666666661</v>
      </c>
      <c r="AL24">
        <f>AVERAGE('Right 1 Kin'!AL24, 'Right 2 Kin'!AL24, 'Right 3 Kin'!AL24)</f>
        <v>-5.1649452000000009</v>
      </c>
      <c r="AM24">
        <f>AVERAGE('Right 1 Kin'!AM24, 'Right 2 Kin'!AM24, 'Right 3 Kin'!AM24)</f>
        <v>3.0290266666666668</v>
      </c>
      <c r="AN24">
        <f>AVERAGE('Right 1 Kin'!AN24, 'Right 2 Kin'!AN24, 'Right 3 Kin'!AN24)</f>
        <v>1.1973516</v>
      </c>
      <c r="AO24">
        <f>AVERAGE('Right 1 Kin'!AO24, 'Right 2 Kin'!AO24, 'Right 3 Kin'!AO24)</f>
        <v>-0.10124721600000001</v>
      </c>
      <c r="AP24">
        <f>AVERAGE('Right 1 Kin'!AP24, 'Right 2 Kin'!AP24, 'Right 3 Kin'!AP24)</f>
        <v>-25.374197333333331</v>
      </c>
      <c r="AQ24">
        <f>AVERAGE('Right 1 Kin'!AQ24, 'Right 2 Kin'!AQ24, 'Right 3 Kin'!AQ24)</f>
        <v>3.0436078666666666</v>
      </c>
      <c r="AR24">
        <f>AVERAGE('Right 1 Kin'!AR24, 'Right 2 Kin'!AR24, 'Right 3 Kin'!AR24)</f>
        <v>-0.91048882666666664</v>
      </c>
      <c r="AS24">
        <f>AVERAGE('Right 1 Kin'!AS24, 'Right 2 Kin'!AS24, 'Right 3 Kin'!AS24)</f>
        <v>0.19121473333333336</v>
      </c>
      <c r="AT24">
        <f>AVERAGE('Right 1 Kin'!AT24, 'Right 2 Kin'!AT24, 'Right 3 Kin'!AT24)</f>
        <v>-22.555309333333337</v>
      </c>
    </row>
    <row r="25" spans="1:46" x14ac:dyDescent="0.25">
      <c r="A25">
        <v>23</v>
      </c>
      <c r="B25">
        <f>AVERAGE('Right 1 Kin'!B25, 'Right 2 Kin'!B25, 'Right 3 Kin'!B25)</f>
        <v>5.3444666666666691</v>
      </c>
      <c r="C25">
        <f>AVERAGE('Right 1 Kin'!C25, 'Right 2 Kin'!C25, 'Right 3 Kin'!C25)</f>
        <v>0.55411190243902453</v>
      </c>
      <c r="D25">
        <f>AVERAGE('Right 1 Kin'!D25, 'Right 2 Kin'!D25, 'Right 3 Kin'!D25)</f>
        <v>-0.50859450465083988</v>
      </c>
      <c r="E25">
        <f>AVERAGE('Right 1 Kin'!E25, 'Right 2 Kin'!E25, 'Right 3 Kin'!E25)</f>
        <v>0.18863069151742326</v>
      </c>
      <c r="F25">
        <f>AVERAGE('Right 1 Kin'!F25, 'Right 2 Kin'!F25, 'Right 3 Kin'!F25)</f>
        <v>2.8066761210606685</v>
      </c>
      <c r="G25">
        <f>AVERAGE('Right 1 Kin'!G25, 'Right 2 Kin'!G25, 'Right 3 Kin'!G25)</f>
        <v>10.162083466666667</v>
      </c>
      <c r="H25">
        <f>AVERAGE('Right 1 Kin'!H25, 'Right 2 Kin'!H25, 'Right 3 Kin'!H25)</f>
        <v>-4.6045057333333332</v>
      </c>
      <c r="I25">
        <f>AVERAGE('Right 1 Kin'!I25, 'Right 2 Kin'!I25, 'Right 3 Kin'!I25)</f>
        <v>-6.6786138666666668</v>
      </c>
      <c r="J25">
        <f>AVERAGE('Right 1 Kin'!J25, 'Right 2 Kin'!J25, 'Right 3 Kin'!J25)</f>
        <v>11.980592000000001</v>
      </c>
      <c r="K25">
        <f>AVERAGE('Right 1 Kin'!K25, 'Right 2 Kin'!K25, 'Right 3 Kin'!K25)</f>
        <v>1.1074480133333333</v>
      </c>
      <c r="L25">
        <f>AVERAGE('Right 1 Kin'!L25, 'Right 2 Kin'!L25, 'Right 3 Kin'!L25)</f>
        <v>-1.1033596186666668</v>
      </c>
      <c r="M25">
        <f>AVERAGE('Right 1 Kin'!M25, 'Right 2 Kin'!M25, 'Right 3 Kin'!M25)</f>
        <v>29.255934666666665</v>
      </c>
      <c r="N25">
        <f>AVERAGE('Right 1 Kin'!N25, 'Right 2 Kin'!N25, 'Right 3 Kin'!N25)</f>
        <v>5.453501066666667</v>
      </c>
      <c r="O25">
        <f>AVERAGE('Right 1 Kin'!O25, 'Right 2 Kin'!O25, 'Right 3 Kin'!O25)</f>
        <v>-6.3852922666666663</v>
      </c>
      <c r="P25">
        <f>AVERAGE('Right 1 Kin'!P25, 'Right 2 Kin'!P25, 'Right 3 Kin'!P25)</f>
        <v>40.564745333333335</v>
      </c>
      <c r="Q25">
        <f>AVERAGE('Right 1 Kin'!Q25, 'Right 2 Kin'!Q25, 'Right 3 Kin'!Q25)</f>
        <v>3.7055422666666669</v>
      </c>
      <c r="R25">
        <f>AVERAGE('Right 1 Kin'!R25, 'Right 2 Kin'!R25, 'Right 3 Kin'!R25)</f>
        <v>15.419649333333334</v>
      </c>
      <c r="S25">
        <f>AVERAGE('Right 1 Kin'!S25, 'Right 2 Kin'!S25, 'Right 3 Kin'!S25)</f>
        <v>16.637909333333337</v>
      </c>
      <c r="T25">
        <f>AVERAGE('Right 1 Kin'!T25, 'Right 2 Kin'!T25, 'Right 3 Kin'!T25)</f>
        <v>-3.4733698666666668</v>
      </c>
      <c r="U25">
        <f>AVERAGE('Right 1 Kin'!U25, 'Right 2 Kin'!U25, 'Right 3 Kin'!U25)</f>
        <v>84.243516666666665</v>
      </c>
      <c r="V25">
        <f>AVERAGE('Right 1 Kin'!V25, 'Right 2 Kin'!V25, 'Right 3 Kin'!V25)</f>
        <v>-25.786716666666635</v>
      </c>
      <c r="W25">
        <f>AVERAGE('Right 1 Kin'!W25, 'Right 2 Kin'!W25, 'Right 3 Kin'!W25)</f>
        <v>31.032866666666667</v>
      </c>
      <c r="X25">
        <f>AVERAGE('Right 1 Kin'!X25, 'Right 2 Kin'!X25, 'Right 3 Kin'!X25)</f>
        <v>39.820499999999953</v>
      </c>
      <c r="Y25">
        <f>AVERAGE('Right 1 Kin'!Y25, 'Right 2 Kin'!Y25, 'Right 3 Kin'!Y25)</f>
        <v>39.303530000000002</v>
      </c>
      <c r="Z25">
        <f>AVERAGE('Right 1 Kin'!Z25, 'Right 2 Kin'!Z25, 'Right 3 Kin'!Z25)</f>
        <v>-118.54059983333333</v>
      </c>
      <c r="AA25">
        <f>AVERAGE('Right 1 Kin'!AA25, 'Right 2 Kin'!AA25, 'Right 3 Kin'!AA25)</f>
        <v>-76.628333333333288</v>
      </c>
      <c r="AB25">
        <f>AVERAGE('Right 1 Kin'!AB25, 'Right 2 Kin'!AB25, 'Right 3 Kin'!AB25)</f>
        <v>175.28393333333329</v>
      </c>
      <c r="AC25">
        <f>AVERAGE('Right 1 Kin'!AC25, 'Right 2 Kin'!AC25, 'Right 3 Kin'!AC25)</f>
        <v>-424.98674999999997</v>
      </c>
      <c r="AD25">
        <f>AVERAGE('Right 1 Kin'!AD25, 'Right 2 Kin'!AD25, 'Right 3 Kin'!AD25)</f>
        <v>436.39033333333327</v>
      </c>
      <c r="AE25">
        <f>AVERAGE('Right 1 Kin'!AE25, 'Right 2 Kin'!AE25, 'Right 3 Kin'!AE25)</f>
        <v>-427.60428000000002</v>
      </c>
      <c r="AF25">
        <f>AVERAGE('Right 1 Kin'!AF25, 'Right 2 Kin'!AF25, 'Right 3 Kin'!AF25)</f>
        <v>264.4050000000002</v>
      </c>
      <c r="AG25">
        <f>AVERAGE('Right 1 Kin'!AG25, 'Right 2 Kin'!AG25, 'Right 3 Kin'!AG25)</f>
        <v>418.18000000000012</v>
      </c>
      <c r="AH25">
        <f>AVERAGE('Right 1 Kin'!AH25, 'Right 2 Kin'!AH25, 'Right 3 Kin'!AH25)</f>
        <v>-122.92332333333336</v>
      </c>
      <c r="AI25">
        <f>AVERAGE('Right 1 Kin'!AI25, 'Right 2 Kin'!AI25, 'Right 3 Kin'!AI25)</f>
        <v>-2.1591750666666667</v>
      </c>
      <c r="AJ25">
        <f>AVERAGE('Right 1 Kin'!AJ25, 'Right 2 Kin'!AJ25, 'Right 3 Kin'!AJ25)</f>
        <v>0.94438134666666651</v>
      </c>
      <c r="AK25">
        <f>AVERAGE('Right 1 Kin'!AK25, 'Right 2 Kin'!AK25, 'Right 3 Kin'!AK25)</f>
        <v>-0.10011732400000001</v>
      </c>
      <c r="AL25">
        <f>AVERAGE('Right 1 Kin'!AL25, 'Right 2 Kin'!AL25, 'Right 3 Kin'!AL25)</f>
        <v>-5.0940901333333333</v>
      </c>
      <c r="AM25">
        <f>AVERAGE('Right 1 Kin'!AM25, 'Right 2 Kin'!AM25, 'Right 3 Kin'!AM25)</f>
        <v>3.0999726666666665</v>
      </c>
      <c r="AN25">
        <f>AVERAGE('Right 1 Kin'!AN25, 'Right 2 Kin'!AN25, 'Right 3 Kin'!AN25)</f>
        <v>1.1410915333333334</v>
      </c>
      <c r="AO25">
        <f>AVERAGE('Right 1 Kin'!AO25, 'Right 2 Kin'!AO25, 'Right 3 Kin'!AO25)</f>
        <v>-0.11078606266666664</v>
      </c>
      <c r="AP25">
        <f>AVERAGE('Right 1 Kin'!AP25, 'Right 2 Kin'!AP25, 'Right 3 Kin'!AP25)</f>
        <v>-25.099989333333337</v>
      </c>
      <c r="AQ25">
        <f>AVERAGE('Right 1 Kin'!AQ25, 'Right 2 Kin'!AQ25, 'Right 3 Kin'!AQ25)</f>
        <v>3.12907</v>
      </c>
      <c r="AR25">
        <f>AVERAGE('Right 1 Kin'!AR25, 'Right 2 Kin'!AR25, 'Right 3 Kin'!AR25)</f>
        <v>-0.91442589333333346</v>
      </c>
      <c r="AS25">
        <f>AVERAGE('Right 1 Kin'!AS25, 'Right 2 Kin'!AS25, 'Right 3 Kin'!AS25)</f>
        <v>0.2010542266666667</v>
      </c>
      <c r="AT25">
        <f>AVERAGE('Right 1 Kin'!AT25, 'Right 2 Kin'!AT25, 'Right 3 Kin'!AT25)</f>
        <v>-22.306644000000002</v>
      </c>
    </row>
    <row r="26" spans="1:46" x14ac:dyDescent="0.25">
      <c r="A26">
        <v>24</v>
      </c>
      <c r="B26">
        <f>AVERAGE('Right 1 Kin'!B26, 'Right 2 Kin'!B26, 'Right 3 Kin'!B26)</f>
        <v>5.3405666666666667</v>
      </c>
      <c r="C26">
        <f>AVERAGE('Right 1 Kin'!C26, 'Right 2 Kin'!C26, 'Right 3 Kin'!C26)</f>
        <v>0.55346448780487789</v>
      </c>
      <c r="D26">
        <f>AVERAGE('Right 1 Kin'!D26, 'Right 2 Kin'!D26, 'Right 3 Kin'!D26)</f>
        <v>-0.49291701957517703</v>
      </c>
      <c r="E26">
        <f>AVERAGE('Right 1 Kin'!E26, 'Right 2 Kin'!E26, 'Right 3 Kin'!E26)</f>
        <v>0.20198119727891153</v>
      </c>
      <c r="F26">
        <f>AVERAGE('Right 1 Kin'!F26, 'Right 2 Kin'!F26, 'Right 3 Kin'!F26)</f>
        <v>2.8336956545883658</v>
      </c>
      <c r="G26">
        <f>AVERAGE('Right 1 Kin'!G26, 'Right 2 Kin'!G26, 'Right 3 Kin'!G26)</f>
        <v>10.285645066666666</v>
      </c>
      <c r="H26">
        <f>AVERAGE('Right 1 Kin'!H26, 'Right 2 Kin'!H26, 'Right 3 Kin'!H26)</f>
        <v>-4.6410445333333321</v>
      </c>
      <c r="I26">
        <f>AVERAGE('Right 1 Kin'!I26, 'Right 2 Kin'!I26, 'Right 3 Kin'!I26)</f>
        <v>-6.6313902666666671</v>
      </c>
      <c r="J26">
        <f>AVERAGE('Right 1 Kin'!J26, 'Right 2 Kin'!J26, 'Right 3 Kin'!J26)</f>
        <v>12.039895999999999</v>
      </c>
      <c r="K26">
        <f>AVERAGE('Right 1 Kin'!K26, 'Right 2 Kin'!K26, 'Right 3 Kin'!K26)</f>
        <v>1.1621581733333333</v>
      </c>
      <c r="L26">
        <f>AVERAGE('Right 1 Kin'!L26, 'Right 2 Kin'!L26, 'Right 3 Kin'!L26)</f>
        <v>-1.2736141426666665</v>
      </c>
      <c r="M26">
        <f>AVERAGE('Right 1 Kin'!M26, 'Right 2 Kin'!M26, 'Right 3 Kin'!M26)</f>
        <v>29.148750666666668</v>
      </c>
      <c r="N26">
        <f>AVERAGE('Right 1 Kin'!N26, 'Right 2 Kin'!N26, 'Right 3 Kin'!N26)</f>
        <v>5.7057038666666662</v>
      </c>
      <c r="O26">
        <f>AVERAGE('Right 1 Kin'!O26, 'Right 2 Kin'!O26, 'Right 3 Kin'!O26)</f>
        <v>-7.0043794666666654</v>
      </c>
      <c r="P26">
        <f>AVERAGE('Right 1 Kin'!P26, 'Right 2 Kin'!P26, 'Right 3 Kin'!P26)</f>
        <v>41.175389333333335</v>
      </c>
      <c r="Q26">
        <f>AVERAGE('Right 1 Kin'!Q26, 'Right 2 Kin'!Q26, 'Right 3 Kin'!Q26)</f>
        <v>3.0655894666666677</v>
      </c>
      <c r="R26">
        <f>AVERAGE('Right 1 Kin'!R26, 'Right 2 Kin'!R26, 'Right 3 Kin'!R26)</f>
        <v>15.703341333333334</v>
      </c>
      <c r="S26">
        <f>AVERAGE('Right 1 Kin'!S26, 'Right 2 Kin'!S26, 'Right 3 Kin'!S26)</f>
        <v>17.220221333333331</v>
      </c>
      <c r="T26">
        <f>AVERAGE('Right 1 Kin'!T26, 'Right 2 Kin'!T26, 'Right 3 Kin'!T26)</f>
        <v>-3.6327682666666665</v>
      </c>
      <c r="U26">
        <f>AVERAGE('Right 1 Kin'!U26, 'Right 2 Kin'!U26, 'Right 3 Kin'!U26)</f>
        <v>84.336966666666697</v>
      </c>
      <c r="V26">
        <f>AVERAGE('Right 1 Kin'!V26, 'Right 2 Kin'!V26, 'Right 3 Kin'!V26)</f>
        <v>-24.36231666666664</v>
      </c>
      <c r="W26">
        <f>AVERAGE('Right 1 Kin'!W26, 'Right 2 Kin'!W26, 'Right 3 Kin'!W26)</f>
        <v>32.869766666666642</v>
      </c>
      <c r="X26">
        <f>AVERAGE('Right 1 Kin'!X26, 'Right 2 Kin'!X26, 'Right 3 Kin'!X26)</f>
        <v>41.528999999999989</v>
      </c>
      <c r="Y26">
        <f>AVERAGE('Right 1 Kin'!Y26, 'Right 2 Kin'!Y26, 'Right 3 Kin'!Y26)</f>
        <v>38.615765000000003</v>
      </c>
      <c r="Z26">
        <f>AVERAGE('Right 1 Kin'!Z26, 'Right 2 Kin'!Z26, 'Right 3 Kin'!Z26)</f>
        <v>-116.74533533333333</v>
      </c>
      <c r="AA26">
        <f>AVERAGE('Right 1 Kin'!AA26, 'Right 2 Kin'!AA26, 'Right 3 Kin'!AA26)</f>
        <v>-78.255833333333342</v>
      </c>
      <c r="AB26">
        <f>AVERAGE('Right 1 Kin'!AB26, 'Right 2 Kin'!AB26, 'Right 3 Kin'!AB26)</f>
        <v>173.7386333333333</v>
      </c>
      <c r="AC26">
        <f>AVERAGE('Right 1 Kin'!AC26, 'Right 2 Kin'!AC26, 'Right 3 Kin'!AC26)</f>
        <v>-431.17649999999998</v>
      </c>
      <c r="AD26">
        <f>AVERAGE('Right 1 Kin'!AD26, 'Right 2 Kin'!AD26, 'Right 3 Kin'!AD26)</f>
        <v>411.04933333333355</v>
      </c>
      <c r="AE26">
        <f>AVERAGE('Right 1 Kin'!AE26, 'Right 2 Kin'!AE26, 'Right 3 Kin'!AE26)</f>
        <v>-446.49263999999994</v>
      </c>
      <c r="AF26">
        <f>AVERAGE('Right 1 Kin'!AF26, 'Right 2 Kin'!AF26, 'Right 3 Kin'!AF26)</f>
        <v>165.80250000000024</v>
      </c>
      <c r="AG26">
        <f>AVERAGE('Right 1 Kin'!AG26, 'Right 2 Kin'!AG26, 'Right 3 Kin'!AG26)</f>
        <v>398.85250000000019</v>
      </c>
      <c r="AH26">
        <f>AVERAGE('Right 1 Kin'!AH26, 'Right 2 Kin'!AH26, 'Right 3 Kin'!AH26)</f>
        <v>-104.36895333333335</v>
      </c>
      <c r="AI26">
        <f>AVERAGE('Right 1 Kin'!AI26, 'Right 2 Kin'!AI26, 'Right 3 Kin'!AI26)</f>
        <v>-2.0688858666666667</v>
      </c>
      <c r="AJ26">
        <f>AVERAGE('Right 1 Kin'!AJ26, 'Right 2 Kin'!AJ26, 'Right 3 Kin'!AJ26)</f>
        <v>0.91929450666666668</v>
      </c>
      <c r="AK26">
        <f>AVERAGE('Right 1 Kin'!AK26, 'Right 2 Kin'!AK26, 'Right 3 Kin'!AK26)</f>
        <v>-7.9955212000000039E-2</v>
      </c>
      <c r="AL26">
        <f>AVERAGE('Right 1 Kin'!AL26, 'Right 2 Kin'!AL26, 'Right 3 Kin'!AL26)</f>
        <v>-5.0307217333333334</v>
      </c>
      <c r="AM26">
        <f>AVERAGE('Right 1 Kin'!AM26, 'Right 2 Kin'!AM26, 'Right 3 Kin'!AM26)</f>
        <v>3.1660746666666668</v>
      </c>
      <c r="AN26">
        <f>AVERAGE('Right 1 Kin'!AN26, 'Right 2 Kin'!AN26, 'Right 3 Kin'!AN26)</f>
        <v>1.0920649333333332</v>
      </c>
      <c r="AO26">
        <f>AVERAGE('Right 1 Kin'!AO26, 'Right 2 Kin'!AO26, 'Right 3 Kin'!AO26)</f>
        <v>-0.11755671466666667</v>
      </c>
      <c r="AP26">
        <f>AVERAGE('Right 1 Kin'!AP26, 'Right 2 Kin'!AP26, 'Right 3 Kin'!AP26)</f>
        <v>-24.642861333333332</v>
      </c>
      <c r="AQ26">
        <f>AVERAGE('Right 1 Kin'!AQ26, 'Right 2 Kin'!AQ26, 'Right 3 Kin'!AQ26)</f>
        <v>3.2138499999999994</v>
      </c>
      <c r="AR26">
        <f>AVERAGE('Right 1 Kin'!AR26, 'Right 2 Kin'!AR26, 'Right 3 Kin'!AR26)</f>
        <v>-0.91894461333333322</v>
      </c>
      <c r="AS26">
        <f>AVERAGE('Right 1 Kin'!AS26, 'Right 2 Kin'!AS26, 'Right 3 Kin'!AS26)</f>
        <v>0.21365494666666665</v>
      </c>
      <c r="AT26">
        <f>AVERAGE('Right 1 Kin'!AT26, 'Right 2 Kin'!AT26, 'Right 3 Kin'!AT26)</f>
        <v>-22.008071999999999</v>
      </c>
    </row>
    <row r="27" spans="1:46" x14ac:dyDescent="0.25">
      <c r="A27">
        <v>25</v>
      </c>
      <c r="B27">
        <f>AVERAGE('Right 1 Kin'!B27, 'Right 2 Kin'!B27, 'Right 3 Kin'!B27)</f>
        <v>5.3366666666666633</v>
      </c>
      <c r="C27">
        <f>AVERAGE('Right 1 Kin'!C27, 'Right 2 Kin'!C27, 'Right 3 Kin'!C27)</f>
        <v>0.5528170731707317</v>
      </c>
      <c r="D27">
        <f>AVERAGE('Right 1 Kin'!D27, 'Right 2 Kin'!D27, 'Right 3 Kin'!D27)</f>
        <v>-0.4848162536443148</v>
      </c>
      <c r="E27">
        <f>AVERAGE('Right 1 Kin'!E27, 'Right 2 Kin'!E27, 'Right 3 Kin'!E27)</f>
        <v>0.20639214216298762</v>
      </c>
      <c r="F27">
        <f>AVERAGE('Right 1 Kin'!F27, 'Right 2 Kin'!F27, 'Right 3 Kin'!F27)</f>
        <v>2.8587460086075249</v>
      </c>
      <c r="G27">
        <f>AVERAGE('Right 1 Kin'!G27, 'Right 2 Kin'!G27, 'Right 3 Kin'!G27)</f>
        <v>10.409206666666666</v>
      </c>
      <c r="H27">
        <f>AVERAGE('Right 1 Kin'!H27, 'Right 2 Kin'!H27, 'Right 3 Kin'!H27)</f>
        <v>-4.6775833333333336</v>
      </c>
      <c r="I27">
        <f>AVERAGE('Right 1 Kin'!I27, 'Right 2 Kin'!I27, 'Right 3 Kin'!I27)</f>
        <v>-6.5841666666666674</v>
      </c>
      <c r="J27">
        <f>AVERAGE('Right 1 Kin'!J27, 'Right 2 Kin'!J27, 'Right 3 Kin'!J27)</f>
        <v>12.099200000000002</v>
      </c>
      <c r="K27">
        <f>AVERAGE('Right 1 Kin'!K27, 'Right 2 Kin'!K27, 'Right 3 Kin'!K27)</f>
        <v>1.2168683333333334</v>
      </c>
      <c r="L27">
        <f>AVERAGE('Right 1 Kin'!L27, 'Right 2 Kin'!L27, 'Right 3 Kin'!L27)</f>
        <v>-1.4438686666666669</v>
      </c>
      <c r="M27">
        <f>AVERAGE('Right 1 Kin'!M27, 'Right 2 Kin'!M27, 'Right 3 Kin'!M27)</f>
        <v>29.041566666666668</v>
      </c>
      <c r="N27">
        <f>AVERAGE('Right 1 Kin'!N27, 'Right 2 Kin'!N27, 'Right 3 Kin'!N27)</f>
        <v>5.9579066666666662</v>
      </c>
      <c r="O27">
        <f>AVERAGE('Right 1 Kin'!O27, 'Right 2 Kin'!O27, 'Right 3 Kin'!O27)</f>
        <v>-7.6234666666666655</v>
      </c>
      <c r="P27">
        <f>AVERAGE('Right 1 Kin'!P27, 'Right 2 Kin'!P27, 'Right 3 Kin'!P27)</f>
        <v>41.786033333333336</v>
      </c>
      <c r="Q27">
        <f>AVERAGE('Right 1 Kin'!Q27, 'Right 2 Kin'!Q27, 'Right 3 Kin'!Q27)</f>
        <v>2.4256366666666662</v>
      </c>
      <c r="R27">
        <f>AVERAGE('Right 1 Kin'!R27, 'Right 2 Kin'!R27, 'Right 3 Kin'!R27)</f>
        <v>15.987033333333335</v>
      </c>
      <c r="S27">
        <f>AVERAGE('Right 1 Kin'!S27, 'Right 2 Kin'!S27, 'Right 3 Kin'!S27)</f>
        <v>17.802533333333333</v>
      </c>
      <c r="T27">
        <f>AVERAGE('Right 1 Kin'!T27, 'Right 2 Kin'!T27, 'Right 3 Kin'!T27)</f>
        <v>-3.7921666666666667</v>
      </c>
      <c r="U27">
        <f>AVERAGE('Right 1 Kin'!U27, 'Right 2 Kin'!U27, 'Right 3 Kin'!U27)</f>
        <v>84.43041666666673</v>
      </c>
      <c r="V27">
        <f>AVERAGE('Right 1 Kin'!V27, 'Right 2 Kin'!V27, 'Right 3 Kin'!V27)</f>
        <v>-22.937916666666649</v>
      </c>
      <c r="W27">
        <f>AVERAGE('Right 1 Kin'!W27, 'Right 2 Kin'!W27, 'Right 3 Kin'!W27)</f>
        <v>34.706666666666628</v>
      </c>
      <c r="X27">
        <f>AVERAGE('Right 1 Kin'!X27, 'Right 2 Kin'!X27, 'Right 3 Kin'!X27)</f>
        <v>43.237500000000033</v>
      </c>
      <c r="Y27">
        <f>AVERAGE('Right 1 Kin'!Y27, 'Right 2 Kin'!Y27, 'Right 3 Kin'!Y27)</f>
        <v>37.928000000000004</v>
      </c>
      <c r="Z27">
        <f>AVERAGE('Right 1 Kin'!Z27, 'Right 2 Kin'!Z27, 'Right 3 Kin'!Z27)</f>
        <v>-114.95007083333333</v>
      </c>
      <c r="AA27">
        <f>AVERAGE('Right 1 Kin'!AA27, 'Right 2 Kin'!AA27, 'Right 3 Kin'!AA27)</f>
        <v>-79.883333333333383</v>
      </c>
      <c r="AB27">
        <f>AVERAGE('Right 1 Kin'!AB27, 'Right 2 Kin'!AB27, 'Right 3 Kin'!AB27)</f>
        <v>172.19333333333336</v>
      </c>
      <c r="AC27">
        <f>AVERAGE('Right 1 Kin'!AC27, 'Right 2 Kin'!AC27, 'Right 3 Kin'!AC27)</f>
        <v>-437.36625000000004</v>
      </c>
      <c r="AD27">
        <f>AVERAGE('Right 1 Kin'!AD27, 'Right 2 Kin'!AD27, 'Right 3 Kin'!AD27)</f>
        <v>385.70833333333348</v>
      </c>
      <c r="AE27">
        <f>AVERAGE('Right 1 Kin'!AE27, 'Right 2 Kin'!AE27, 'Right 3 Kin'!AE27)</f>
        <v>-465.38099999999991</v>
      </c>
      <c r="AF27">
        <f>AVERAGE('Right 1 Kin'!AF27, 'Right 2 Kin'!AF27, 'Right 3 Kin'!AF27)</f>
        <v>67.199999999999974</v>
      </c>
      <c r="AG27">
        <f>AVERAGE('Right 1 Kin'!AG27, 'Right 2 Kin'!AG27, 'Right 3 Kin'!AG27)</f>
        <v>379.52500000000009</v>
      </c>
      <c r="AH27">
        <f>AVERAGE('Right 1 Kin'!AH27, 'Right 2 Kin'!AH27, 'Right 3 Kin'!AH27)</f>
        <v>-85.814583333333317</v>
      </c>
      <c r="AI27">
        <f>AVERAGE('Right 1 Kin'!AI27, 'Right 2 Kin'!AI27, 'Right 3 Kin'!AI27)</f>
        <v>-1.978596666666667</v>
      </c>
      <c r="AJ27">
        <f>AVERAGE('Right 1 Kin'!AJ27, 'Right 2 Kin'!AJ27, 'Right 3 Kin'!AJ27)</f>
        <v>0.89420766666666662</v>
      </c>
      <c r="AK27">
        <f>AVERAGE('Right 1 Kin'!AK27, 'Right 2 Kin'!AK27, 'Right 3 Kin'!AK27)</f>
        <v>-5.9793100000000009E-2</v>
      </c>
      <c r="AL27">
        <f>AVERAGE('Right 1 Kin'!AL27, 'Right 2 Kin'!AL27, 'Right 3 Kin'!AL27)</f>
        <v>-4.9673533333333326</v>
      </c>
      <c r="AM27">
        <f>AVERAGE('Right 1 Kin'!AM27, 'Right 2 Kin'!AM27, 'Right 3 Kin'!AM27)</f>
        <v>3.2321766666666663</v>
      </c>
      <c r="AN27">
        <f>AVERAGE('Right 1 Kin'!AN27, 'Right 2 Kin'!AN27, 'Right 3 Kin'!AN27)</f>
        <v>1.0430383333333333</v>
      </c>
      <c r="AO27">
        <f>AVERAGE('Right 1 Kin'!AO27, 'Right 2 Kin'!AO27, 'Right 3 Kin'!AO27)</f>
        <v>-0.12432736666666666</v>
      </c>
      <c r="AP27">
        <f>AVERAGE('Right 1 Kin'!AP27, 'Right 2 Kin'!AP27, 'Right 3 Kin'!AP27)</f>
        <v>-24.185733333333332</v>
      </c>
      <c r="AQ27">
        <f>AVERAGE('Right 1 Kin'!AQ27, 'Right 2 Kin'!AQ27, 'Right 3 Kin'!AQ27)</f>
        <v>3.2986300000000006</v>
      </c>
      <c r="AR27">
        <f>AVERAGE('Right 1 Kin'!AR27, 'Right 2 Kin'!AR27, 'Right 3 Kin'!AR27)</f>
        <v>-0.9234633333333333</v>
      </c>
      <c r="AS27">
        <f>AVERAGE('Right 1 Kin'!AS27, 'Right 2 Kin'!AS27, 'Right 3 Kin'!AS27)</f>
        <v>0.22625566666666666</v>
      </c>
      <c r="AT27">
        <f>AVERAGE('Right 1 Kin'!AT27, 'Right 2 Kin'!AT27, 'Right 3 Kin'!AT27)</f>
        <v>-21.709500000000002</v>
      </c>
    </row>
    <row r="28" spans="1:46" x14ac:dyDescent="0.25">
      <c r="A28">
        <v>26</v>
      </c>
      <c r="B28">
        <f>AVERAGE('Right 1 Kin'!B28, 'Right 2 Kin'!B28, 'Right 3 Kin'!B28)</f>
        <v>5.3344166666666615</v>
      </c>
      <c r="C28">
        <f>AVERAGE('Right 1 Kin'!C28, 'Right 2 Kin'!C28, 'Right 3 Kin'!C28)</f>
        <v>0.55223924390243895</v>
      </c>
      <c r="D28">
        <f>AVERAGE('Right 1 Kin'!D28, 'Right 2 Kin'!D28, 'Right 3 Kin'!D28)</f>
        <v>-0.48675791670137442</v>
      </c>
      <c r="E28">
        <f>AVERAGE('Right 1 Kin'!E28, 'Right 2 Kin'!E28, 'Right 3 Kin'!E28)</f>
        <v>0.20890243498542271</v>
      </c>
      <c r="F28">
        <f>AVERAGE('Right 1 Kin'!F28, 'Right 2 Kin'!F28, 'Right 3 Kin'!F28)</f>
        <v>2.8790305428293763</v>
      </c>
      <c r="G28">
        <f>AVERAGE('Right 1 Kin'!G28, 'Right 2 Kin'!G28, 'Right 3 Kin'!G28)</f>
        <v>10.528804666666666</v>
      </c>
      <c r="H28">
        <f>AVERAGE('Right 1 Kin'!H28, 'Right 2 Kin'!H28, 'Right 3 Kin'!H28)</f>
        <v>-4.7071057333333322</v>
      </c>
      <c r="I28">
        <f>AVERAGE('Right 1 Kin'!I28, 'Right 2 Kin'!I28, 'Right 3 Kin'!I28)</f>
        <v>-6.531435066666667</v>
      </c>
      <c r="J28">
        <f>AVERAGE('Right 1 Kin'!J28, 'Right 2 Kin'!J28, 'Right 3 Kin'!J28)</f>
        <v>12.16442</v>
      </c>
      <c r="K28">
        <f>AVERAGE('Right 1 Kin'!K28, 'Right 2 Kin'!K28, 'Right 3 Kin'!K28)</f>
        <v>1.2713908133333334</v>
      </c>
      <c r="L28">
        <f>AVERAGE('Right 1 Kin'!L28, 'Right 2 Kin'!L28, 'Right 3 Kin'!L28)</f>
        <v>-1.6046703466666667</v>
      </c>
      <c r="M28">
        <f>AVERAGE('Right 1 Kin'!M28, 'Right 2 Kin'!M28, 'Right 3 Kin'!M28)</f>
        <v>28.918686666666662</v>
      </c>
      <c r="N28">
        <f>AVERAGE('Right 1 Kin'!N28, 'Right 2 Kin'!N28, 'Right 3 Kin'!N28)</f>
        <v>6.201620666666666</v>
      </c>
      <c r="O28">
        <f>AVERAGE('Right 1 Kin'!O28, 'Right 2 Kin'!O28, 'Right 3 Kin'!O28)</f>
        <v>-8.2639942666666659</v>
      </c>
      <c r="P28">
        <f>AVERAGE('Right 1 Kin'!P28, 'Right 2 Kin'!P28, 'Right 3 Kin'!P28)</f>
        <v>42.286229333333331</v>
      </c>
      <c r="Q28">
        <f>AVERAGE('Right 1 Kin'!Q28, 'Right 2 Kin'!Q28, 'Right 3 Kin'!Q28)</f>
        <v>1.7252921866666677</v>
      </c>
      <c r="R28">
        <f>AVERAGE('Right 1 Kin'!R28, 'Right 2 Kin'!R28, 'Right 3 Kin'!R28)</f>
        <v>15.896877333333334</v>
      </c>
      <c r="S28">
        <f>AVERAGE('Right 1 Kin'!S28, 'Right 2 Kin'!S28, 'Right 3 Kin'!S28)</f>
        <v>18.313253333333332</v>
      </c>
      <c r="T28">
        <f>AVERAGE('Right 1 Kin'!T28, 'Right 2 Kin'!T28, 'Right 3 Kin'!T28)</f>
        <v>-3.8799142666666668</v>
      </c>
      <c r="U28">
        <f>AVERAGE('Right 1 Kin'!U28, 'Right 2 Kin'!U28, 'Right 3 Kin'!U28)</f>
        <v>82.160166666666711</v>
      </c>
      <c r="V28">
        <f>AVERAGE('Right 1 Kin'!V28, 'Right 2 Kin'!V28, 'Right 3 Kin'!V28)</f>
        <v>-20.867466666666662</v>
      </c>
      <c r="W28">
        <f>AVERAGE('Right 1 Kin'!W28, 'Right 2 Kin'!W28, 'Right 3 Kin'!W28)</f>
        <v>35.496716666666636</v>
      </c>
      <c r="X28">
        <f>AVERAGE('Right 1 Kin'!X28, 'Right 2 Kin'!X28, 'Right 3 Kin'!X28)</f>
        <v>44.499000000000031</v>
      </c>
      <c r="Y28">
        <f>AVERAGE('Right 1 Kin'!Y28, 'Right 2 Kin'!Y28, 'Right 3 Kin'!Y28)</f>
        <v>38.583469999999998</v>
      </c>
      <c r="Z28">
        <f>AVERAGE('Right 1 Kin'!Z28, 'Right 2 Kin'!Z28, 'Right 3 Kin'!Z28)</f>
        <v>-112.03620533333334</v>
      </c>
      <c r="AA28">
        <f>AVERAGE('Right 1 Kin'!AA28, 'Right 2 Kin'!AA28, 'Right 3 Kin'!AA28)</f>
        <v>-86.688833333333392</v>
      </c>
      <c r="AB28">
        <f>AVERAGE('Right 1 Kin'!AB28, 'Right 2 Kin'!AB28, 'Right 3 Kin'!AB28)</f>
        <v>169.36508333333333</v>
      </c>
      <c r="AC28">
        <f>AVERAGE('Right 1 Kin'!AC28, 'Right 2 Kin'!AC28, 'Right 3 Kin'!AC28)</f>
        <v>-441.04140000000007</v>
      </c>
      <c r="AD28">
        <f>AVERAGE('Right 1 Kin'!AD28, 'Right 2 Kin'!AD28, 'Right 3 Kin'!AD28)</f>
        <v>356.56483333333352</v>
      </c>
      <c r="AE28">
        <f>AVERAGE('Right 1 Kin'!AE28, 'Right 2 Kin'!AE28, 'Right 3 Kin'!AE28)</f>
        <v>-475.20748499999991</v>
      </c>
      <c r="AF28">
        <f>AVERAGE('Right 1 Kin'!AF28, 'Right 2 Kin'!AF28, 'Right 3 Kin'!AF28)</f>
        <v>-11.603999999999987</v>
      </c>
      <c r="AG28">
        <f>AVERAGE('Right 1 Kin'!AG28, 'Right 2 Kin'!AG28, 'Right 3 Kin'!AG28)</f>
        <v>364.07650000000007</v>
      </c>
      <c r="AH28">
        <f>AVERAGE('Right 1 Kin'!AH28, 'Right 2 Kin'!AH28, 'Right 3 Kin'!AH28)</f>
        <v>-69.454683333333321</v>
      </c>
      <c r="AI28">
        <f>AVERAGE('Right 1 Kin'!AI28, 'Right 2 Kin'!AI28, 'Right 3 Kin'!AI28)</f>
        <v>-1.862152746666667</v>
      </c>
      <c r="AJ28">
        <f>AVERAGE('Right 1 Kin'!AJ28, 'Right 2 Kin'!AJ28, 'Right 3 Kin'!AJ28)</f>
        <v>0.90581850666666652</v>
      </c>
      <c r="AK28">
        <f>AVERAGE('Right 1 Kin'!AK28, 'Right 2 Kin'!AK28, 'Right 3 Kin'!AK28)</f>
        <v>-6.0861747999999993E-2</v>
      </c>
      <c r="AL28">
        <f>AVERAGE('Right 1 Kin'!AL28, 'Right 2 Kin'!AL28, 'Right 3 Kin'!AL28)</f>
        <v>-4.8734497333333335</v>
      </c>
      <c r="AM28">
        <f>AVERAGE('Right 1 Kin'!AM28, 'Right 2 Kin'!AM28, 'Right 3 Kin'!AM28)</f>
        <v>3.3145578666666666</v>
      </c>
      <c r="AN28">
        <f>AVERAGE('Right 1 Kin'!AN28, 'Right 2 Kin'!AN28, 'Right 3 Kin'!AN28)</f>
        <v>1.0032567733333335</v>
      </c>
      <c r="AO28">
        <f>AVERAGE('Right 1 Kin'!AO28, 'Right 2 Kin'!AO28, 'Right 3 Kin'!AO28)</f>
        <v>-0.13783526266666662</v>
      </c>
      <c r="AP28">
        <f>AVERAGE('Right 1 Kin'!AP28, 'Right 2 Kin'!AP28, 'Right 3 Kin'!AP28)</f>
        <v>-23.234949333333333</v>
      </c>
      <c r="AQ28">
        <f>AVERAGE('Right 1 Kin'!AQ28, 'Right 2 Kin'!AQ28, 'Right 3 Kin'!AQ28)</f>
        <v>3.3541456000000003</v>
      </c>
      <c r="AR28">
        <f>AVERAGE('Right 1 Kin'!AR28, 'Right 2 Kin'!AR28, 'Right 3 Kin'!AR28)</f>
        <v>-0.92868081333333341</v>
      </c>
      <c r="AS28">
        <f>AVERAGE('Right 1 Kin'!AS28, 'Right 2 Kin'!AS28, 'Right 3 Kin'!AS28)</f>
        <v>0.22798246666666666</v>
      </c>
      <c r="AT28">
        <f>AVERAGE('Right 1 Kin'!AT28, 'Right 2 Kin'!AT28, 'Right 3 Kin'!AT28)</f>
        <v>-21.155856</v>
      </c>
    </row>
    <row r="29" spans="1:46" x14ac:dyDescent="0.25">
      <c r="A29">
        <v>27</v>
      </c>
      <c r="B29">
        <f>AVERAGE('Right 1 Kin'!B29, 'Right 2 Kin'!B29, 'Right 3 Kin'!B29)</f>
        <v>5.3321666666666614</v>
      </c>
      <c r="C29">
        <f>AVERAGE('Right 1 Kin'!C29, 'Right 2 Kin'!C29, 'Right 3 Kin'!C29)</f>
        <v>0.55166141463414631</v>
      </c>
      <c r="D29">
        <f>AVERAGE('Right 1 Kin'!D29, 'Right 2 Kin'!D29, 'Right 3 Kin'!D29)</f>
        <v>-0.49053052478134102</v>
      </c>
      <c r="E29">
        <f>AVERAGE('Right 1 Kin'!E29, 'Right 2 Kin'!E29, 'Right 3 Kin'!E29)</f>
        <v>0.21179161899208662</v>
      </c>
      <c r="F29">
        <f>AVERAGE('Right 1 Kin'!F29, 'Right 2 Kin'!F29, 'Right 3 Kin'!F29)</f>
        <v>2.9059740941274463</v>
      </c>
      <c r="G29">
        <f>AVERAGE('Right 1 Kin'!G29, 'Right 2 Kin'!G29, 'Right 3 Kin'!G29)</f>
        <v>10.648402666666668</v>
      </c>
      <c r="H29">
        <f>AVERAGE('Right 1 Kin'!H29, 'Right 2 Kin'!H29, 'Right 3 Kin'!H29)</f>
        <v>-4.7366281333333333</v>
      </c>
      <c r="I29">
        <f>AVERAGE('Right 1 Kin'!I29, 'Right 2 Kin'!I29, 'Right 3 Kin'!I29)</f>
        <v>-6.4787034666666656</v>
      </c>
      <c r="J29">
        <f>AVERAGE('Right 1 Kin'!J29, 'Right 2 Kin'!J29, 'Right 3 Kin'!J29)</f>
        <v>12.229640000000002</v>
      </c>
      <c r="K29">
        <f>AVERAGE('Right 1 Kin'!K29, 'Right 2 Kin'!K29, 'Right 3 Kin'!K29)</f>
        <v>1.3259132933333333</v>
      </c>
      <c r="L29">
        <f>AVERAGE('Right 1 Kin'!L29, 'Right 2 Kin'!L29, 'Right 3 Kin'!L29)</f>
        <v>-1.7654720266666668</v>
      </c>
      <c r="M29">
        <f>AVERAGE('Right 1 Kin'!M29, 'Right 2 Kin'!M29, 'Right 3 Kin'!M29)</f>
        <v>28.795806666666664</v>
      </c>
      <c r="N29">
        <f>AVERAGE('Right 1 Kin'!N29, 'Right 2 Kin'!N29, 'Right 3 Kin'!N29)</f>
        <v>6.4453346666666667</v>
      </c>
      <c r="O29">
        <f>AVERAGE('Right 1 Kin'!O29, 'Right 2 Kin'!O29, 'Right 3 Kin'!O29)</f>
        <v>-8.9045218666666663</v>
      </c>
      <c r="P29">
        <f>AVERAGE('Right 1 Kin'!P29, 'Right 2 Kin'!P29, 'Right 3 Kin'!P29)</f>
        <v>42.786425333333341</v>
      </c>
      <c r="Q29">
        <f>AVERAGE('Right 1 Kin'!Q29, 'Right 2 Kin'!Q29, 'Right 3 Kin'!Q29)</f>
        <v>1.0249477066666668</v>
      </c>
      <c r="R29">
        <f>AVERAGE('Right 1 Kin'!R29, 'Right 2 Kin'!R29, 'Right 3 Kin'!R29)</f>
        <v>15.806721333333334</v>
      </c>
      <c r="S29">
        <f>AVERAGE('Right 1 Kin'!S29, 'Right 2 Kin'!S29, 'Right 3 Kin'!S29)</f>
        <v>18.823973333333331</v>
      </c>
      <c r="T29">
        <f>AVERAGE('Right 1 Kin'!T29, 'Right 2 Kin'!T29, 'Right 3 Kin'!T29)</f>
        <v>-3.967661866666667</v>
      </c>
      <c r="U29">
        <f>AVERAGE('Right 1 Kin'!U29, 'Right 2 Kin'!U29, 'Right 3 Kin'!U29)</f>
        <v>79.889916666666707</v>
      </c>
      <c r="V29">
        <f>AVERAGE('Right 1 Kin'!V29, 'Right 2 Kin'!V29, 'Right 3 Kin'!V29)</f>
        <v>-18.797016666666675</v>
      </c>
      <c r="W29">
        <f>AVERAGE('Right 1 Kin'!W29, 'Right 2 Kin'!W29, 'Right 3 Kin'!W29)</f>
        <v>36.286766666666658</v>
      </c>
      <c r="X29">
        <f>AVERAGE('Right 1 Kin'!X29, 'Right 2 Kin'!X29, 'Right 3 Kin'!X29)</f>
        <v>45.760500000000015</v>
      </c>
      <c r="Y29">
        <f>AVERAGE('Right 1 Kin'!Y29, 'Right 2 Kin'!Y29, 'Right 3 Kin'!Y29)</f>
        <v>39.238940000000007</v>
      </c>
      <c r="Z29">
        <f>AVERAGE('Right 1 Kin'!Z29, 'Right 2 Kin'!Z29, 'Right 3 Kin'!Z29)</f>
        <v>-109.12233983333333</v>
      </c>
      <c r="AA29">
        <f>AVERAGE('Right 1 Kin'!AA29, 'Right 2 Kin'!AA29, 'Right 3 Kin'!AA29)</f>
        <v>-93.494333333333429</v>
      </c>
      <c r="AB29">
        <f>AVERAGE('Right 1 Kin'!AB29, 'Right 2 Kin'!AB29, 'Right 3 Kin'!AB29)</f>
        <v>166.53683333333336</v>
      </c>
      <c r="AC29">
        <f>AVERAGE('Right 1 Kin'!AC29, 'Right 2 Kin'!AC29, 'Right 3 Kin'!AC29)</f>
        <v>-444.71655000000004</v>
      </c>
      <c r="AD29">
        <f>AVERAGE('Right 1 Kin'!AD29, 'Right 2 Kin'!AD29, 'Right 3 Kin'!AD29)</f>
        <v>327.42133333333345</v>
      </c>
      <c r="AE29">
        <f>AVERAGE('Right 1 Kin'!AE29, 'Right 2 Kin'!AE29, 'Right 3 Kin'!AE29)</f>
        <v>-485.03396999999995</v>
      </c>
      <c r="AF29">
        <f>AVERAGE('Right 1 Kin'!AF29, 'Right 2 Kin'!AF29, 'Right 3 Kin'!AF29)</f>
        <v>-90.408000000000243</v>
      </c>
      <c r="AG29">
        <f>AVERAGE('Right 1 Kin'!AG29, 'Right 2 Kin'!AG29, 'Right 3 Kin'!AG29)</f>
        <v>348.62799999999999</v>
      </c>
      <c r="AH29">
        <f>AVERAGE('Right 1 Kin'!AH29, 'Right 2 Kin'!AH29, 'Right 3 Kin'!AH29)</f>
        <v>-53.094783333333282</v>
      </c>
      <c r="AI29">
        <f>AVERAGE('Right 1 Kin'!AI29, 'Right 2 Kin'!AI29, 'Right 3 Kin'!AI29)</f>
        <v>-1.7457088266666669</v>
      </c>
      <c r="AJ29">
        <f>AVERAGE('Right 1 Kin'!AJ29, 'Right 2 Kin'!AJ29, 'Right 3 Kin'!AJ29)</f>
        <v>0.91742934666666665</v>
      </c>
      <c r="AK29">
        <f>AVERAGE('Right 1 Kin'!AK29, 'Right 2 Kin'!AK29, 'Right 3 Kin'!AK29)</f>
        <v>-6.1930396000000006E-2</v>
      </c>
      <c r="AL29">
        <f>AVERAGE('Right 1 Kin'!AL29, 'Right 2 Kin'!AL29, 'Right 3 Kin'!AL29)</f>
        <v>-4.7795461333333336</v>
      </c>
      <c r="AM29">
        <f>AVERAGE('Right 1 Kin'!AM29, 'Right 2 Kin'!AM29, 'Right 3 Kin'!AM29)</f>
        <v>3.3969390666666666</v>
      </c>
      <c r="AN29">
        <f>AVERAGE('Right 1 Kin'!AN29, 'Right 2 Kin'!AN29, 'Right 3 Kin'!AN29)</f>
        <v>0.96347521333333341</v>
      </c>
      <c r="AO29">
        <f>AVERAGE('Right 1 Kin'!AO29, 'Right 2 Kin'!AO29, 'Right 3 Kin'!AO29)</f>
        <v>-0.15134315866666667</v>
      </c>
      <c r="AP29">
        <f>AVERAGE('Right 1 Kin'!AP29, 'Right 2 Kin'!AP29, 'Right 3 Kin'!AP29)</f>
        <v>-22.284165333333334</v>
      </c>
      <c r="AQ29">
        <f>AVERAGE('Right 1 Kin'!AQ29, 'Right 2 Kin'!AQ29, 'Right 3 Kin'!AQ29)</f>
        <v>3.4096611999999999</v>
      </c>
      <c r="AR29">
        <f>AVERAGE('Right 1 Kin'!AR29, 'Right 2 Kin'!AR29, 'Right 3 Kin'!AR29)</f>
        <v>-0.9338982933333333</v>
      </c>
      <c r="AS29">
        <f>AVERAGE('Right 1 Kin'!AS29, 'Right 2 Kin'!AS29, 'Right 3 Kin'!AS29)</f>
        <v>0.22970926666666669</v>
      </c>
      <c r="AT29">
        <f>AVERAGE('Right 1 Kin'!AT29, 'Right 2 Kin'!AT29, 'Right 3 Kin'!AT29)</f>
        <v>-20.602211999999998</v>
      </c>
    </row>
    <row r="30" spans="1:46" x14ac:dyDescent="0.25">
      <c r="A30">
        <v>28</v>
      </c>
      <c r="B30">
        <f>AVERAGE('Right 1 Kin'!B30, 'Right 2 Kin'!B30, 'Right 3 Kin'!B30)</f>
        <v>5.3301166666666608</v>
      </c>
      <c r="C30">
        <f>AVERAGE('Right 1 Kin'!C30, 'Right 2 Kin'!C30, 'Right 3 Kin'!C30)</f>
        <v>0.55109820325203251</v>
      </c>
      <c r="D30">
        <f>AVERAGE('Right 1 Kin'!D30, 'Right 2 Kin'!D30, 'Right 3 Kin'!D30)</f>
        <v>-0.48781468054977078</v>
      </c>
      <c r="E30">
        <f>AVERAGE('Right 1 Kin'!E30, 'Right 2 Kin'!E30, 'Right 3 Kin'!E30)</f>
        <v>0.2198277122310148</v>
      </c>
      <c r="F30">
        <f>AVERAGE('Right 1 Kin'!F30, 'Right 2 Kin'!F30, 'Right 3 Kin'!F30)</f>
        <v>2.9362412883520754</v>
      </c>
      <c r="G30">
        <f>AVERAGE('Right 1 Kin'!G30, 'Right 2 Kin'!G30, 'Right 3 Kin'!G30)</f>
        <v>10.764845466666666</v>
      </c>
      <c r="H30">
        <f>AVERAGE('Right 1 Kin'!H30, 'Right 2 Kin'!H30, 'Right 3 Kin'!H30)</f>
        <v>-4.764028933333333</v>
      </c>
      <c r="I30">
        <f>AVERAGE('Right 1 Kin'!I30, 'Right 2 Kin'!I30, 'Right 3 Kin'!I30)</f>
        <v>-6.4257913333333336</v>
      </c>
      <c r="J30">
        <f>AVERAGE('Right 1 Kin'!J30, 'Right 2 Kin'!J30, 'Right 3 Kin'!J30)</f>
        <v>12.295788000000002</v>
      </c>
      <c r="K30">
        <f>AVERAGE('Right 1 Kin'!K30, 'Right 2 Kin'!K30, 'Right 3 Kin'!K30)</f>
        <v>1.3816427600000001</v>
      </c>
      <c r="L30">
        <f>AVERAGE('Right 1 Kin'!L30, 'Right 2 Kin'!L30, 'Right 3 Kin'!L30)</f>
        <v>-1.9231941333333333</v>
      </c>
      <c r="M30">
        <f>AVERAGE('Right 1 Kin'!M30, 'Right 2 Kin'!M30, 'Right 3 Kin'!M30)</f>
        <v>28.664315999999999</v>
      </c>
      <c r="N30">
        <f>AVERAGE('Right 1 Kin'!N30, 'Right 2 Kin'!N30, 'Right 3 Kin'!N30)</f>
        <v>6.6859070666666662</v>
      </c>
      <c r="O30">
        <f>AVERAGE('Right 1 Kin'!O30, 'Right 2 Kin'!O30, 'Right 3 Kin'!O30)</f>
        <v>-9.5468185333333313</v>
      </c>
      <c r="P30">
        <f>AVERAGE('Right 1 Kin'!P30, 'Right 2 Kin'!P30, 'Right 3 Kin'!P30)</f>
        <v>43.259354666666667</v>
      </c>
      <c r="Q30">
        <f>AVERAGE('Right 1 Kin'!Q30, 'Right 2 Kin'!Q30, 'Right 3 Kin'!Q30)</f>
        <v>0.32055429333333424</v>
      </c>
      <c r="R30">
        <f>AVERAGE('Right 1 Kin'!R30, 'Right 2 Kin'!R30, 'Right 3 Kin'!R30)</f>
        <v>15.659546666666666</v>
      </c>
      <c r="S30">
        <f>AVERAGE('Right 1 Kin'!S30, 'Right 2 Kin'!S30, 'Right 3 Kin'!S30)</f>
        <v>19.323138666666669</v>
      </c>
      <c r="T30">
        <f>AVERAGE('Right 1 Kin'!T30, 'Right 2 Kin'!T30, 'Right 3 Kin'!T30)</f>
        <v>-4.0422476000000005</v>
      </c>
      <c r="U30">
        <f>AVERAGE('Right 1 Kin'!U30, 'Right 2 Kin'!U30, 'Right 3 Kin'!U30)</f>
        <v>77.128666666666689</v>
      </c>
      <c r="V30">
        <f>AVERAGE('Right 1 Kin'!V30, 'Right 2 Kin'!V30, 'Right 3 Kin'!V30)</f>
        <v>-16.63953333333335</v>
      </c>
      <c r="W30">
        <f>AVERAGE('Right 1 Kin'!W30, 'Right 2 Kin'!W30, 'Right 3 Kin'!W30)</f>
        <v>36.867183333333323</v>
      </c>
      <c r="X30">
        <f>AVERAGE('Right 1 Kin'!X30, 'Right 2 Kin'!X30, 'Right 3 Kin'!X30)</f>
        <v>46.968333333333341</v>
      </c>
      <c r="Y30">
        <f>AVERAGE('Right 1 Kin'!Y30, 'Right 2 Kin'!Y30, 'Right 3 Kin'!Y30)</f>
        <v>40.050470000000011</v>
      </c>
      <c r="Z30">
        <f>AVERAGE('Right 1 Kin'!Z30, 'Right 2 Kin'!Z30, 'Right 3 Kin'!Z30)</f>
        <v>-106.02565333333332</v>
      </c>
      <c r="AA30">
        <f>AVERAGE('Right 1 Kin'!AA30, 'Right 2 Kin'!AA30, 'Right 3 Kin'!AA30)</f>
        <v>-101.64583333333341</v>
      </c>
      <c r="AB30">
        <f>AVERAGE('Right 1 Kin'!AB30, 'Right 2 Kin'!AB30, 'Right 3 Kin'!AB30)</f>
        <v>163.25165000000004</v>
      </c>
      <c r="AC30">
        <f>AVERAGE('Right 1 Kin'!AC30, 'Right 2 Kin'!AC30, 'Right 3 Kin'!AC30)</f>
        <v>-446.76023333333342</v>
      </c>
      <c r="AD30">
        <f>AVERAGE('Right 1 Kin'!AD30, 'Right 2 Kin'!AD30, 'Right 3 Kin'!AD30)</f>
        <v>297.71150000000017</v>
      </c>
      <c r="AE30">
        <f>AVERAGE('Right 1 Kin'!AE30, 'Right 2 Kin'!AE30, 'Right 3 Kin'!AE30)</f>
        <v>-491.89390166666664</v>
      </c>
      <c r="AF30">
        <f>AVERAGE('Right 1 Kin'!AF30, 'Right 2 Kin'!AF30, 'Right 3 Kin'!AF30)</f>
        <v>-161.43266666666679</v>
      </c>
      <c r="AG30">
        <f>AVERAGE('Right 1 Kin'!AG30, 'Right 2 Kin'!AG30, 'Right 3 Kin'!AG30)</f>
        <v>334.11183333333321</v>
      </c>
      <c r="AH30">
        <f>AVERAGE('Right 1 Kin'!AH30, 'Right 2 Kin'!AH30, 'Right 3 Kin'!AH30)</f>
        <v>-37.562149999999967</v>
      </c>
      <c r="AI30">
        <f>AVERAGE('Right 1 Kin'!AI30, 'Right 2 Kin'!AI30, 'Right 3 Kin'!AI30)</f>
        <v>-1.5947943200000001</v>
      </c>
      <c r="AJ30">
        <f>AVERAGE('Right 1 Kin'!AJ30, 'Right 2 Kin'!AJ30, 'Right 3 Kin'!AJ30)</f>
        <v>0.94964413333333331</v>
      </c>
      <c r="AK30">
        <f>AVERAGE('Right 1 Kin'!AK30, 'Right 2 Kin'!AK30, 'Right 3 Kin'!AK30)</f>
        <v>-6.9857030666666611E-2</v>
      </c>
      <c r="AL30">
        <f>AVERAGE('Right 1 Kin'!AL30, 'Right 2 Kin'!AL30, 'Right 3 Kin'!AL30)</f>
        <v>-4.5599933333333338</v>
      </c>
      <c r="AM30">
        <f>AVERAGE('Right 1 Kin'!AM30, 'Right 2 Kin'!AM30, 'Right 3 Kin'!AM30)</f>
        <v>3.4635951999999999</v>
      </c>
      <c r="AN30">
        <f>AVERAGE('Right 1 Kin'!AN30, 'Right 2 Kin'!AN30, 'Right 3 Kin'!AN30)</f>
        <v>0.92830714666666658</v>
      </c>
      <c r="AO30">
        <f>AVERAGE('Right 1 Kin'!AO30, 'Right 2 Kin'!AO30, 'Right 3 Kin'!AO30)</f>
        <v>-0.16243640399999995</v>
      </c>
      <c r="AP30">
        <f>AVERAGE('Right 1 Kin'!AP30, 'Right 2 Kin'!AP30, 'Right 3 Kin'!AP30)</f>
        <v>-21.133464</v>
      </c>
      <c r="AQ30">
        <f>AVERAGE('Right 1 Kin'!AQ30, 'Right 2 Kin'!AQ30, 'Right 3 Kin'!AQ30)</f>
        <v>3.4661397333333333</v>
      </c>
      <c r="AR30">
        <f>AVERAGE('Right 1 Kin'!AR30, 'Right 2 Kin'!AR30, 'Right 3 Kin'!AR30)</f>
        <v>-0.93823577333333341</v>
      </c>
      <c r="AS30">
        <f>AVERAGE('Right 1 Kin'!AS30, 'Right 2 Kin'!AS30, 'Right 3 Kin'!AS30)</f>
        <v>0.23267534666666667</v>
      </c>
      <c r="AT30">
        <f>AVERAGE('Right 1 Kin'!AT30, 'Right 2 Kin'!AT30, 'Right 3 Kin'!AT30)</f>
        <v>-20.052882666666665</v>
      </c>
    </row>
    <row r="31" spans="1:46" x14ac:dyDescent="0.25">
      <c r="A31">
        <v>29</v>
      </c>
      <c r="B31">
        <f>AVERAGE('Right 1 Kin'!B31, 'Right 2 Kin'!B31, 'Right 3 Kin'!B31)</f>
        <v>5.3287666666666658</v>
      </c>
      <c r="C31">
        <f>AVERAGE('Right 1 Kin'!C31, 'Right 2 Kin'!C31, 'Right 3 Kin'!C31)</f>
        <v>0.5505861544715448</v>
      </c>
      <c r="D31">
        <f>AVERAGE('Right 1 Kin'!D31, 'Right 2 Kin'!D31, 'Right 3 Kin'!D31)</f>
        <v>-0.47311347358045258</v>
      </c>
      <c r="E31">
        <f>AVERAGE('Right 1 Kin'!E31, 'Right 2 Kin'!E31, 'Right 3 Kin'!E31)</f>
        <v>0.22283786011384143</v>
      </c>
      <c r="F31">
        <f>AVERAGE('Right 1 Kin'!F31, 'Right 2 Kin'!F31, 'Right 3 Kin'!F31)</f>
        <v>2.9775649590448423</v>
      </c>
      <c r="G31">
        <f>AVERAGE('Right 1 Kin'!G31, 'Right 2 Kin'!G31, 'Right 3 Kin'!G31)</f>
        <v>10.870245066666667</v>
      </c>
      <c r="H31">
        <f>AVERAGE('Right 1 Kin'!H31, 'Right 2 Kin'!H31, 'Right 3 Kin'!H31)</f>
        <v>-4.7840041333333332</v>
      </c>
      <c r="I31">
        <f>AVERAGE('Right 1 Kin'!I31, 'Right 2 Kin'!I31, 'Right 3 Kin'!I31)</f>
        <v>-6.372247333333334</v>
      </c>
      <c r="J31">
        <f>AVERAGE('Right 1 Kin'!J31, 'Right 2 Kin'!J31, 'Right 3 Kin'!J31)</f>
        <v>12.365183999999999</v>
      </c>
      <c r="K31">
        <f>AVERAGE('Right 1 Kin'!K31, 'Right 2 Kin'!K31, 'Right 3 Kin'!K31)</f>
        <v>1.44159668</v>
      </c>
      <c r="L31">
        <f>AVERAGE('Right 1 Kin'!L31, 'Right 2 Kin'!L31, 'Right 3 Kin'!L31)</f>
        <v>-2.0701377333333331</v>
      </c>
      <c r="M31">
        <f>AVERAGE('Right 1 Kin'!M31, 'Right 2 Kin'!M31, 'Right 3 Kin'!M31)</f>
        <v>28.502688000000003</v>
      </c>
      <c r="N31">
        <f>AVERAGE('Right 1 Kin'!N31, 'Right 2 Kin'!N31, 'Right 3 Kin'!N31)</f>
        <v>6.9154838666666665</v>
      </c>
      <c r="O31">
        <f>AVERAGE('Right 1 Kin'!O31, 'Right 2 Kin'!O31, 'Right 3 Kin'!O31)</f>
        <v>-10.195306933333333</v>
      </c>
      <c r="P31">
        <f>AVERAGE('Right 1 Kin'!P31, 'Right 2 Kin'!P31, 'Right 3 Kin'!P31)</f>
        <v>43.636850666666668</v>
      </c>
      <c r="Q31">
        <f>AVERAGE('Right 1 Kin'!Q31, 'Right 2 Kin'!Q31, 'Right 3 Kin'!Q31)</f>
        <v>-0.39801038666666749</v>
      </c>
      <c r="R31">
        <f>AVERAGE('Right 1 Kin'!R31, 'Right 2 Kin'!R31, 'Right 3 Kin'!R31)</f>
        <v>15.312806666666667</v>
      </c>
      <c r="S31">
        <f>AVERAGE('Right 1 Kin'!S31, 'Right 2 Kin'!S31, 'Right 3 Kin'!S31)</f>
        <v>19.781862666666665</v>
      </c>
      <c r="T31">
        <f>AVERAGE('Right 1 Kin'!T31, 'Right 2 Kin'!T31, 'Right 3 Kin'!T31)</f>
        <v>-4.0707667999999995</v>
      </c>
      <c r="U31">
        <f>AVERAGE('Right 1 Kin'!U31, 'Right 2 Kin'!U31, 'Right 3 Kin'!U31)</f>
        <v>72.648916666666693</v>
      </c>
      <c r="V31">
        <f>AVERAGE('Right 1 Kin'!V31, 'Right 2 Kin'!V31, 'Right 3 Kin'!V31)</f>
        <v>-14.177433333333335</v>
      </c>
      <c r="W31">
        <f>AVERAGE('Right 1 Kin'!W31, 'Right 2 Kin'!W31, 'Right 3 Kin'!W31)</f>
        <v>36.713883333333342</v>
      </c>
      <c r="X31">
        <f>AVERAGE('Right 1 Kin'!X31, 'Right 2 Kin'!X31, 'Right 3 Kin'!X31)</f>
        <v>47.988333333333337</v>
      </c>
      <c r="Y31">
        <f>AVERAGE('Right 1 Kin'!Y31, 'Right 2 Kin'!Y31, 'Right 3 Kin'!Y31)</f>
        <v>41.408210000000004</v>
      </c>
      <c r="Z31">
        <f>AVERAGE('Right 1 Kin'!Z31, 'Right 2 Kin'!Z31, 'Right 3 Kin'!Z31)</f>
        <v>-102.28909333333333</v>
      </c>
      <c r="AA31">
        <f>AVERAGE('Right 1 Kin'!AA31, 'Right 2 Kin'!AA31, 'Right 3 Kin'!AA31)</f>
        <v>-114.5083333333334</v>
      </c>
      <c r="AB31">
        <f>AVERAGE('Right 1 Kin'!AB31, 'Right 2 Kin'!AB31, 'Right 3 Kin'!AB31)</f>
        <v>158.3672</v>
      </c>
      <c r="AC31">
        <f>AVERAGE('Right 1 Kin'!AC31, 'Right 2 Kin'!AC31, 'Right 3 Kin'!AC31)</f>
        <v>-443.09378333333331</v>
      </c>
      <c r="AD31">
        <f>AVERAGE('Right 1 Kin'!AD31, 'Right 2 Kin'!AD31, 'Right 3 Kin'!AD31)</f>
        <v>266.01950000000011</v>
      </c>
      <c r="AE31">
        <f>AVERAGE('Right 1 Kin'!AE31, 'Right 2 Kin'!AE31, 'Right 3 Kin'!AE31)</f>
        <v>-488.37089666666662</v>
      </c>
      <c r="AF31">
        <f>AVERAGE('Right 1 Kin'!AF31, 'Right 2 Kin'!AF31, 'Right 3 Kin'!AF31)</f>
        <v>-205.22966666666684</v>
      </c>
      <c r="AG31">
        <f>AVERAGE('Right 1 Kin'!AG31, 'Right 2 Kin'!AG31, 'Right 3 Kin'!AG31)</f>
        <v>322.85883333333317</v>
      </c>
      <c r="AH31">
        <f>AVERAGE('Right 1 Kin'!AH31, 'Right 2 Kin'!AH31, 'Right 3 Kin'!AH31)</f>
        <v>-24.924949999999953</v>
      </c>
      <c r="AI31">
        <f>AVERAGE('Right 1 Kin'!AI31, 'Right 2 Kin'!AI31, 'Right 3 Kin'!AI31)</f>
        <v>-1.3232327599999998</v>
      </c>
      <c r="AJ31">
        <f>AVERAGE('Right 1 Kin'!AJ31, 'Right 2 Kin'!AJ31, 'Right 3 Kin'!AJ31)</f>
        <v>1.0539727333333333</v>
      </c>
      <c r="AK31">
        <f>AVERAGE('Right 1 Kin'!AK31, 'Right 2 Kin'!AK31, 'Right 3 Kin'!AK31)</f>
        <v>-0.10178661866666668</v>
      </c>
      <c r="AL31">
        <f>AVERAGE('Right 1 Kin'!AL31, 'Right 2 Kin'!AL31, 'Right 3 Kin'!AL31)</f>
        <v>-3.9006683333333334</v>
      </c>
      <c r="AM31">
        <f>AVERAGE('Right 1 Kin'!AM31, 'Right 2 Kin'!AM31, 'Right 3 Kin'!AM31)</f>
        <v>3.4752136</v>
      </c>
      <c r="AN31">
        <f>AVERAGE('Right 1 Kin'!AN31, 'Right 2 Kin'!AN31, 'Right 3 Kin'!AN31)</f>
        <v>0.90928630666666665</v>
      </c>
      <c r="AO31">
        <f>AVERAGE('Right 1 Kin'!AO31, 'Right 2 Kin'!AO31, 'Right 3 Kin'!AO31)</f>
        <v>-0.165078372</v>
      </c>
      <c r="AP31">
        <f>AVERAGE('Right 1 Kin'!AP31, 'Right 2 Kin'!AP31, 'Right 3 Kin'!AP31)</f>
        <v>-19.283051999999998</v>
      </c>
      <c r="AQ31">
        <f>AVERAGE('Right 1 Kin'!AQ31, 'Right 2 Kin'!AQ31, 'Right 3 Kin'!AQ31)</f>
        <v>3.5259885333333334</v>
      </c>
      <c r="AR31">
        <f>AVERAGE('Right 1 Kin'!AR31, 'Right 2 Kin'!AR31, 'Right 3 Kin'!AR31)</f>
        <v>-0.93949325333333344</v>
      </c>
      <c r="AS31">
        <f>AVERAGE('Right 1 Kin'!AS31, 'Right 2 Kin'!AS31, 'Right 3 Kin'!AS31)</f>
        <v>0.23997890666666666</v>
      </c>
      <c r="AT31">
        <f>AVERAGE('Right 1 Kin'!AT31, 'Right 2 Kin'!AT31, 'Right 3 Kin'!AT31)</f>
        <v>-19.518654666666666</v>
      </c>
    </row>
    <row r="32" spans="1:46" x14ac:dyDescent="0.25">
      <c r="A32">
        <v>30</v>
      </c>
      <c r="B32">
        <f>AVERAGE('Right 1 Kin'!B32, 'Right 2 Kin'!B32, 'Right 3 Kin'!B32)</f>
        <v>5.3274166666666689</v>
      </c>
      <c r="C32">
        <f>AVERAGE('Right 1 Kin'!C32, 'Right 2 Kin'!C32, 'Right 3 Kin'!C32)</f>
        <v>0.55007410569105686</v>
      </c>
      <c r="D32">
        <f>AVERAGE('Right 1 Kin'!D32, 'Right 2 Kin'!D32, 'Right 3 Kin'!D32)</f>
        <v>-0.45093215687907812</v>
      </c>
      <c r="E32">
        <f>AVERAGE('Right 1 Kin'!E32, 'Right 2 Kin'!E32, 'Right 3 Kin'!E32)</f>
        <v>0.2184075649035124</v>
      </c>
      <c r="F32">
        <f>AVERAGE('Right 1 Kin'!F32, 'Right 2 Kin'!F32, 'Right 3 Kin'!F32)</f>
        <v>3.0164488407607934</v>
      </c>
      <c r="G32">
        <f>AVERAGE('Right 1 Kin'!G32, 'Right 2 Kin'!G32, 'Right 3 Kin'!G32)</f>
        <v>10.975644666666668</v>
      </c>
      <c r="H32">
        <f>AVERAGE('Right 1 Kin'!H32, 'Right 2 Kin'!H32, 'Right 3 Kin'!H32)</f>
        <v>-4.8039793333333334</v>
      </c>
      <c r="I32">
        <f>AVERAGE('Right 1 Kin'!I32, 'Right 2 Kin'!I32, 'Right 3 Kin'!I32)</f>
        <v>-6.3187033333333327</v>
      </c>
      <c r="J32">
        <f>AVERAGE('Right 1 Kin'!J32, 'Right 2 Kin'!J32, 'Right 3 Kin'!J32)</f>
        <v>12.434580000000002</v>
      </c>
      <c r="K32">
        <f>AVERAGE('Right 1 Kin'!K32, 'Right 2 Kin'!K32, 'Right 3 Kin'!K32)</f>
        <v>1.5015505999999998</v>
      </c>
      <c r="L32">
        <f>AVERAGE('Right 1 Kin'!L32, 'Right 2 Kin'!L32, 'Right 3 Kin'!L32)</f>
        <v>-2.2170813333333332</v>
      </c>
      <c r="M32">
        <f>AVERAGE('Right 1 Kin'!M32, 'Right 2 Kin'!M32, 'Right 3 Kin'!M32)</f>
        <v>28.341059999999999</v>
      </c>
      <c r="N32">
        <f>AVERAGE('Right 1 Kin'!N32, 'Right 2 Kin'!N32, 'Right 3 Kin'!N32)</f>
        <v>7.1450606666666667</v>
      </c>
      <c r="O32">
        <f>AVERAGE('Right 1 Kin'!O32, 'Right 2 Kin'!O32, 'Right 3 Kin'!O32)</f>
        <v>-10.843795333333333</v>
      </c>
      <c r="P32">
        <f>AVERAGE('Right 1 Kin'!P32, 'Right 2 Kin'!P32, 'Right 3 Kin'!P32)</f>
        <v>44.014346666666661</v>
      </c>
      <c r="Q32">
        <f>AVERAGE('Right 1 Kin'!Q32, 'Right 2 Kin'!Q32, 'Right 3 Kin'!Q32)</f>
        <v>-1.1165750666666663</v>
      </c>
      <c r="R32">
        <f>AVERAGE('Right 1 Kin'!R32, 'Right 2 Kin'!R32, 'Right 3 Kin'!R32)</f>
        <v>14.966066666666668</v>
      </c>
      <c r="S32">
        <f>AVERAGE('Right 1 Kin'!S32, 'Right 2 Kin'!S32, 'Right 3 Kin'!S32)</f>
        <v>20.240586666666669</v>
      </c>
      <c r="T32">
        <f>AVERAGE('Right 1 Kin'!T32, 'Right 2 Kin'!T32, 'Right 3 Kin'!T32)</f>
        <v>-4.0992860000000002</v>
      </c>
      <c r="U32">
        <f>AVERAGE('Right 1 Kin'!U32, 'Right 2 Kin'!U32, 'Right 3 Kin'!U32)</f>
        <v>68.169166666666683</v>
      </c>
      <c r="V32">
        <f>AVERAGE('Right 1 Kin'!V32, 'Right 2 Kin'!V32, 'Right 3 Kin'!V32)</f>
        <v>-11.715333333333334</v>
      </c>
      <c r="W32">
        <f>AVERAGE('Right 1 Kin'!W32, 'Right 2 Kin'!W32, 'Right 3 Kin'!W32)</f>
        <v>36.560583333333348</v>
      </c>
      <c r="X32">
        <f>AVERAGE('Right 1 Kin'!X32, 'Right 2 Kin'!X32, 'Right 3 Kin'!X32)</f>
        <v>49.008333333333326</v>
      </c>
      <c r="Y32">
        <f>AVERAGE('Right 1 Kin'!Y32, 'Right 2 Kin'!Y32, 'Right 3 Kin'!Y32)</f>
        <v>42.765950000000004</v>
      </c>
      <c r="Z32">
        <f>AVERAGE('Right 1 Kin'!Z32, 'Right 2 Kin'!Z32, 'Right 3 Kin'!Z32)</f>
        <v>-98.552533333333315</v>
      </c>
      <c r="AA32">
        <f>AVERAGE('Right 1 Kin'!AA32, 'Right 2 Kin'!AA32, 'Right 3 Kin'!AA32)</f>
        <v>-127.37083333333335</v>
      </c>
      <c r="AB32">
        <f>AVERAGE('Right 1 Kin'!AB32, 'Right 2 Kin'!AB32, 'Right 3 Kin'!AB32)</f>
        <v>153.48275000000001</v>
      </c>
      <c r="AC32">
        <f>AVERAGE('Right 1 Kin'!AC32, 'Right 2 Kin'!AC32, 'Right 3 Kin'!AC32)</f>
        <v>-439.42733333333325</v>
      </c>
      <c r="AD32">
        <f>AVERAGE('Right 1 Kin'!AD32, 'Right 2 Kin'!AD32, 'Right 3 Kin'!AD32)</f>
        <v>234.32750000000013</v>
      </c>
      <c r="AE32">
        <f>AVERAGE('Right 1 Kin'!AE32, 'Right 2 Kin'!AE32, 'Right 3 Kin'!AE32)</f>
        <v>-484.84789166666661</v>
      </c>
      <c r="AF32">
        <f>AVERAGE('Right 1 Kin'!AF32, 'Right 2 Kin'!AF32, 'Right 3 Kin'!AF32)</f>
        <v>-249.02666666666664</v>
      </c>
      <c r="AG32">
        <f>AVERAGE('Right 1 Kin'!AG32, 'Right 2 Kin'!AG32, 'Right 3 Kin'!AG32)</f>
        <v>311.60583333333329</v>
      </c>
      <c r="AH32">
        <f>AVERAGE('Right 1 Kin'!AH32, 'Right 2 Kin'!AH32, 'Right 3 Kin'!AH32)</f>
        <v>-12.287749999999983</v>
      </c>
      <c r="AI32">
        <f>AVERAGE('Right 1 Kin'!AI32, 'Right 2 Kin'!AI32, 'Right 3 Kin'!AI32)</f>
        <v>-1.0516712000000001</v>
      </c>
      <c r="AJ32">
        <f>AVERAGE('Right 1 Kin'!AJ32, 'Right 2 Kin'!AJ32, 'Right 3 Kin'!AJ32)</f>
        <v>1.1583013333333334</v>
      </c>
      <c r="AK32">
        <f>AVERAGE('Right 1 Kin'!AK32, 'Right 2 Kin'!AK32, 'Right 3 Kin'!AK32)</f>
        <v>-0.13371620666666664</v>
      </c>
      <c r="AL32">
        <f>AVERAGE('Right 1 Kin'!AL32, 'Right 2 Kin'!AL32, 'Right 3 Kin'!AL32)</f>
        <v>-3.2413433333333335</v>
      </c>
      <c r="AM32">
        <f>AVERAGE('Right 1 Kin'!AM32, 'Right 2 Kin'!AM32, 'Right 3 Kin'!AM32)</f>
        <v>3.4868319999999997</v>
      </c>
      <c r="AN32">
        <f>AVERAGE('Right 1 Kin'!AN32, 'Right 2 Kin'!AN32, 'Right 3 Kin'!AN32)</f>
        <v>0.89026546666666684</v>
      </c>
      <c r="AO32">
        <f>AVERAGE('Right 1 Kin'!AO32, 'Right 2 Kin'!AO32, 'Right 3 Kin'!AO32)</f>
        <v>-0.16772034</v>
      </c>
      <c r="AP32">
        <f>AVERAGE('Right 1 Kin'!AP32, 'Right 2 Kin'!AP32, 'Right 3 Kin'!AP32)</f>
        <v>-17.432640000000003</v>
      </c>
      <c r="AQ32">
        <f>AVERAGE('Right 1 Kin'!AQ32, 'Right 2 Kin'!AQ32, 'Right 3 Kin'!AQ32)</f>
        <v>3.5858373333333335</v>
      </c>
      <c r="AR32">
        <f>AVERAGE('Right 1 Kin'!AR32, 'Right 2 Kin'!AR32, 'Right 3 Kin'!AR32)</f>
        <v>-0.94075073333333326</v>
      </c>
      <c r="AS32">
        <f>AVERAGE('Right 1 Kin'!AS32, 'Right 2 Kin'!AS32, 'Right 3 Kin'!AS32)</f>
        <v>0.24728246666666664</v>
      </c>
      <c r="AT32">
        <f>AVERAGE('Right 1 Kin'!AT32, 'Right 2 Kin'!AT32, 'Right 3 Kin'!AT32)</f>
        <v>-18.984426666666668</v>
      </c>
    </row>
    <row r="33" spans="1:46" x14ac:dyDescent="0.25">
      <c r="A33">
        <v>31</v>
      </c>
      <c r="B33">
        <f>AVERAGE('Right 1 Kin'!B33, 'Right 2 Kin'!B33, 'Right 3 Kin'!B33)</f>
        <v>5.3256666666666721</v>
      </c>
      <c r="C33">
        <f>AVERAGE('Right 1 Kin'!C33, 'Right 2 Kin'!C33, 'Right 3 Kin'!C33)</f>
        <v>0.54959080487804879</v>
      </c>
      <c r="D33">
        <f>AVERAGE('Right 1 Kin'!D33, 'Right 2 Kin'!D33, 'Right 3 Kin'!D33)</f>
        <v>-0.42681513536026644</v>
      </c>
      <c r="E33">
        <f>AVERAGE('Right 1 Kin'!E33, 'Right 2 Kin'!E33, 'Right 3 Kin'!E33)</f>
        <v>0.20341743079272523</v>
      </c>
      <c r="F33">
        <f>AVERAGE('Right 1 Kin'!F33, 'Right 2 Kin'!F33, 'Right 3 Kin'!F33)</f>
        <v>3.0474814660558089</v>
      </c>
      <c r="G33">
        <f>AVERAGE('Right 1 Kin'!G33, 'Right 2 Kin'!G33, 'Right 3 Kin'!G33)</f>
        <v>11.071426666666667</v>
      </c>
      <c r="H33">
        <f>AVERAGE('Right 1 Kin'!H33, 'Right 2 Kin'!H33, 'Right 3 Kin'!H33)</f>
        <v>-4.8194435999999996</v>
      </c>
      <c r="I33">
        <f>AVERAGE('Right 1 Kin'!I33, 'Right 2 Kin'!I33, 'Right 3 Kin'!I33)</f>
        <v>-6.2660654666666664</v>
      </c>
      <c r="J33">
        <f>AVERAGE('Right 1 Kin'!J33, 'Right 2 Kin'!J33, 'Right 3 Kin'!J33)</f>
        <v>12.505746666666667</v>
      </c>
      <c r="K33">
        <f>AVERAGE('Right 1 Kin'!K33, 'Right 2 Kin'!K33, 'Right 3 Kin'!K33)</f>
        <v>1.5639180666666668</v>
      </c>
      <c r="L33">
        <f>AVERAGE('Right 1 Kin'!L33, 'Right 2 Kin'!L33, 'Right 3 Kin'!L33)</f>
        <v>-2.3568985333333337</v>
      </c>
      <c r="M33">
        <f>AVERAGE('Right 1 Kin'!M33, 'Right 2 Kin'!M33, 'Right 3 Kin'!M33)</f>
        <v>28.150919999999999</v>
      </c>
      <c r="N33">
        <f>AVERAGE('Right 1 Kin'!N33, 'Right 2 Kin'!N33, 'Right 3 Kin'!N33)</f>
        <v>7.3635537333333332</v>
      </c>
      <c r="O33">
        <f>AVERAGE('Right 1 Kin'!O33, 'Right 2 Kin'!O33, 'Right 3 Kin'!O33)</f>
        <v>-11.475709333333333</v>
      </c>
      <c r="P33">
        <f>AVERAGE('Right 1 Kin'!P33, 'Right 2 Kin'!P33, 'Right 3 Kin'!P33)</f>
        <v>44.333693333333336</v>
      </c>
      <c r="Q33">
        <f>AVERAGE('Right 1 Kin'!Q33, 'Right 2 Kin'!Q33, 'Right 3 Kin'!Q33)</f>
        <v>-1.8145156400000007</v>
      </c>
      <c r="R33">
        <f>AVERAGE('Right 1 Kin'!R33, 'Right 2 Kin'!R33, 'Right 3 Kin'!R33)</f>
        <v>14.577641333333332</v>
      </c>
      <c r="S33">
        <f>AVERAGE('Right 1 Kin'!S33, 'Right 2 Kin'!S33, 'Right 3 Kin'!S33)</f>
        <v>20.682409333333336</v>
      </c>
      <c r="T33">
        <f>AVERAGE('Right 1 Kin'!T33, 'Right 2 Kin'!T33, 'Right 3 Kin'!T33)</f>
        <v>-4.1091966666666666</v>
      </c>
      <c r="U33">
        <f>AVERAGE('Right 1 Kin'!U33, 'Right 2 Kin'!U33, 'Right 3 Kin'!U33)</f>
        <v>63.062216666666664</v>
      </c>
      <c r="V33">
        <f>AVERAGE('Right 1 Kin'!V33, 'Right 2 Kin'!V33, 'Right 3 Kin'!V33)</f>
        <v>-9.2960333333333232</v>
      </c>
      <c r="W33">
        <f>AVERAGE('Right 1 Kin'!W33, 'Right 2 Kin'!W33, 'Right 3 Kin'!W33)</f>
        <v>36.249283333333345</v>
      </c>
      <c r="X33">
        <f>AVERAGE('Right 1 Kin'!X33, 'Right 2 Kin'!X33, 'Right 3 Kin'!X33)</f>
        <v>50.082999999999998</v>
      </c>
      <c r="Y33">
        <f>AVERAGE('Right 1 Kin'!Y33, 'Right 2 Kin'!Y33, 'Right 3 Kin'!Y33)</f>
        <v>43.579343333333334</v>
      </c>
      <c r="Z33">
        <f>AVERAGE('Right 1 Kin'!Z33, 'Right 2 Kin'!Z33, 'Right 3 Kin'!Z33)</f>
        <v>-94.887333333333302</v>
      </c>
      <c r="AA33">
        <f>AVERAGE('Right 1 Kin'!AA33, 'Right 2 Kin'!AA33, 'Right 3 Kin'!AA33)</f>
        <v>-142.87533333333337</v>
      </c>
      <c r="AB33">
        <f>AVERAGE('Right 1 Kin'!AB33, 'Right 2 Kin'!AB33, 'Right 3 Kin'!AB33)</f>
        <v>147.08876666666666</v>
      </c>
      <c r="AC33">
        <f>AVERAGE('Right 1 Kin'!AC33, 'Right 2 Kin'!AC33, 'Right 3 Kin'!AC33)</f>
        <v>-428.30661666666657</v>
      </c>
      <c r="AD33">
        <f>AVERAGE('Right 1 Kin'!AD33, 'Right 2 Kin'!AD33, 'Right 3 Kin'!AD33)</f>
        <v>202.14550000000006</v>
      </c>
      <c r="AE33">
        <f>AVERAGE('Right 1 Kin'!AE33, 'Right 2 Kin'!AE33, 'Right 3 Kin'!AE33)</f>
        <v>-472.97333999999995</v>
      </c>
      <c r="AF33">
        <f>AVERAGE('Right 1 Kin'!AF33, 'Right 2 Kin'!AF33, 'Right 3 Kin'!AF33)</f>
        <v>-275.15233333333322</v>
      </c>
      <c r="AG33">
        <f>AVERAGE('Right 1 Kin'!AG33, 'Right 2 Kin'!AG33, 'Right 3 Kin'!AG33)</f>
        <v>301.0354999999999</v>
      </c>
      <c r="AH33">
        <f>AVERAGE('Right 1 Kin'!AH33, 'Right 2 Kin'!AH33, 'Right 3 Kin'!AH33)</f>
        <v>-1.7307499999999745</v>
      </c>
      <c r="AI33">
        <f>AVERAGE('Right 1 Kin'!AI33, 'Right 2 Kin'!AI33, 'Right 3 Kin'!AI33)</f>
        <v>-0.77453726666666645</v>
      </c>
      <c r="AJ33">
        <f>AVERAGE('Right 1 Kin'!AJ33, 'Right 2 Kin'!AJ33, 'Right 3 Kin'!AJ33)</f>
        <v>1.2745675333333335</v>
      </c>
      <c r="AK33">
        <f>AVERAGE('Right 1 Kin'!AK33, 'Right 2 Kin'!AK33, 'Right 3 Kin'!AK33)</f>
        <v>-0.1714349413333334</v>
      </c>
      <c r="AL33">
        <f>AVERAGE('Right 1 Kin'!AL33, 'Right 2 Kin'!AL33, 'Right 3 Kin'!AL33)</f>
        <v>-2.4323324666666655</v>
      </c>
      <c r="AM33">
        <f>AVERAGE('Right 1 Kin'!AM33, 'Right 2 Kin'!AM33, 'Right 3 Kin'!AM33)</f>
        <v>3.4966295999999999</v>
      </c>
      <c r="AN33">
        <f>AVERAGE('Right 1 Kin'!AN33, 'Right 2 Kin'!AN33, 'Right 3 Kin'!AN33)</f>
        <v>0.87855667999999998</v>
      </c>
      <c r="AO33">
        <f>AVERAGE('Right 1 Kin'!AO33, 'Right 2 Kin'!AO33, 'Right 3 Kin'!AO33)</f>
        <v>-0.16927693200000002</v>
      </c>
      <c r="AP33">
        <f>AVERAGE('Right 1 Kin'!AP33, 'Right 2 Kin'!AP33, 'Right 3 Kin'!AP33)</f>
        <v>-15.508779999999996</v>
      </c>
      <c r="AQ33">
        <f>AVERAGE('Right 1 Kin'!AQ33, 'Right 2 Kin'!AQ33, 'Right 3 Kin'!AQ33)</f>
        <v>3.6410807999999997</v>
      </c>
      <c r="AR33">
        <f>AVERAGE('Right 1 Kin'!AR33, 'Right 2 Kin'!AR33, 'Right 3 Kin'!AR33)</f>
        <v>-0.94588725333333334</v>
      </c>
      <c r="AS33">
        <f>AVERAGE('Right 1 Kin'!AS33, 'Right 2 Kin'!AS33, 'Right 3 Kin'!AS33)</f>
        <v>0.25517893333333336</v>
      </c>
      <c r="AT33">
        <f>AVERAGE('Right 1 Kin'!AT33, 'Right 2 Kin'!AT33, 'Right 3 Kin'!AT33)</f>
        <v>-18.414518666666666</v>
      </c>
    </row>
    <row r="34" spans="1:46" x14ac:dyDescent="0.25">
      <c r="A34">
        <v>32</v>
      </c>
      <c r="B34">
        <f>AVERAGE('Right 1 Kin'!B34, 'Right 2 Kin'!B34, 'Right 3 Kin'!B34)</f>
        <v>5.3234166666666702</v>
      </c>
      <c r="C34">
        <f>AVERAGE('Right 1 Kin'!C34, 'Right 2 Kin'!C34, 'Right 3 Kin'!C34)</f>
        <v>0.54914343902439022</v>
      </c>
      <c r="D34">
        <f>AVERAGE('Right 1 Kin'!D34, 'Right 2 Kin'!D34, 'Right 3 Kin'!D34)</f>
        <v>-0.40693180869082329</v>
      </c>
      <c r="E34">
        <f>AVERAGE('Right 1 Kin'!E34, 'Right 2 Kin'!E34, 'Right 3 Kin'!E34)</f>
        <v>0.18390448935165901</v>
      </c>
      <c r="F34">
        <f>AVERAGE('Right 1 Kin'!F34, 'Right 2 Kin'!F34, 'Right 3 Kin'!F34)</f>
        <v>3.0930505067333058</v>
      </c>
      <c r="G34">
        <f>AVERAGE('Right 1 Kin'!G34, 'Right 2 Kin'!G34, 'Right 3 Kin'!G34)</f>
        <v>11.155186666666667</v>
      </c>
      <c r="H34">
        <f>AVERAGE('Right 1 Kin'!H34, 'Right 2 Kin'!H34, 'Right 3 Kin'!H34)</f>
        <v>-4.8292691999999997</v>
      </c>
      <c r="I34">
        <f>AVERAGE('Right 1 Kin'!I34, 'Right 2 Kin'!I34, 'Right 3 Kin'!I34)</f>
        <v>-6.2145602666666662</v>
      </c>
      <c r="J34">
        <f>AVERAGE('Right 1 Kin'!J34, 'Right 2 Kin'!J34, 'Right 3 Kin'!J34)</f>
        <v>12.579126666666667</v>
      </c>
      <c r="K34">
        <f>AVERAGE('Right 1 Kin'!K34, 'Right 2 Kin'!K34, 'Right 3 Kin'!K34)</f>
        <v>1.6293024666666664</v>
      </c>
      <c r="L34">
        <f>AVERAGE('Right 1 Kin'!L34, 'Right 2 Kin'!L34, 'Right 3 Kin'!L34)</f>
        <v>-2.4878077333333333</v>
      </c>
      <c r="M34">
        <f>AVERAGE('Right 1 Kin'!M34, 'Right 2 Kin'!M34, 'Right 3 Kin'!M34)</f>
        <v>27.925139999999999</v>
      </c>
      <c r="N34">
        <f>AVERAGE('Right 1 Kin'!N34, 'Right 2 Kin'!N34, 'Right 3 Kin'!N34)</f>
        <v>7.5681921333333335</v>
      </c>
      <c r="O34">
        <f>AVERAGE('Right 1 Kin'!O34, 'Right 2 Kin'!O34, 'Right 3 Kin'!O34)</f>
        <v>-12.086905333333334</v>
      </c>
      <c r="P34">
        <f>AVERAGE('Right 1 Kin'!P34, 'Right 2 Kin'!P34, 'Right 3 Kin'!P34)</f>
        <v>44.580353333333335</v>
      </c>
      <c r="Q34">
        <f>AVERAGE('Right 1 Kin'!Q34, 'Right 2 Kin'!Q34, 'Right 3 Kin'!Q34)</f>
        <v>-2.4866760800000001</v>
      </c>
      <c r="R34">
        <f>AVERAGE('Right 1 Kin'!R34, 'Right 2 Kin'!R34, 'Right 3 Kin'!R34)</f>
        <v>14.137109333333335</v>
      </c>
      <c r="S34">
        <f>AVERAGE('Right 1 Kin'!S34, 'Right 2 Kin'!S34, 'Right 3 Kin'!S34)</f>
        <v>21.103105333333332</v>
      </c>
      <c r="T34">
        <f>AVERAGE('Right 1 Kin'!T34, 'Right 2 Kin'!T34, 'Right 3 Kin'!T34)</f>
        <v>-4.0958466666666666</v>
      </c>
      <c r="U34">
        <f>AVERAGE('Right 1 Kin'!U34, 'Right 2 Kin'!U34, 'Right 3 Kin'!U34)</f>
        <v>57.171266666666639</v>
      </c>
      <c r="V34">
        <f>AVERAGE('Right 1 Kin'!V34, 'Right 2 Kin'!V34, 'Right 3 Kin'!V34)</f>
        <v>-6.9302333333333381</v>
      </c>
      <c r="W34">
        <f>AVERAGE('Right 1 Kin'!W34, 'Right 2 Kin'!W34, 'Right 3 Kin'!W34)</f>
        <v>35.740483333333323</v>
      </c>
      <c r="X34">
        <f>AVERAGE('Right 1 Kin'!X34, 'Right 2 Kin'!X34, 'Right 3 Kin'!X34)</f>
        <v>51.225999999999999</v>
      </c>
      <c r="Y34">
        <f>AVERAGE('Right 1 Kin'!Y34, 'Right 2 Kin'!Y34, 'Right 3 Kin'!Y34)</f>
        <v>43.712303333333324</v>
      </c>
      <c r="Z34">
        <f>AVERAGE('Right 1 Kin'!Z34, 'Right 2 Kin'!Z34, 'Right 3 Kin'!Z34)</f>
        <v>-91.311333333333323</v>
      </c>
      <c r="AA34">
        <f>AVERAGE('Right 1 Kin'!AA34, 'Right 2 Kin'!AA34, 'Right 3 Kin'!AA34)</f>
        <v>-161.6823333333333</v>
      </c>
      <c r="AB34">
        <f>AVERAGE('Right 1 Kin'!AB34, 'Right 2 Kin'!AB34, 'Right 3 Kin'!AB34)</f>
        <v>138.80786666666668</v>
      </c>
      <c r="AC34">
        <f>AVERAGE('Right 1 Kin'!AC34, 'Right 2 Kin'!AC34, 'Right 3 Kin'!AC34)</f>
        <v>-407.86806666666666</v>
      </c>
      <c r="AD34">
        <f>AVERAGE('Right 1 Kin'!AD34, 'Right 2 Kin'!AD34, 'Right 3 Kin'!AD34)</f>
        <v>169.35099999999997</v>
      </c>
      <c r="AE34">
        <f>AVERAGE('Right 1 Kin'!AE34, 'Right 2 Kin'!AE34, 'Right 3 Kin'!AE34)</f>
        <v>-450.65935500000001</v>
      </c>
      <c r="AF34">
        <f>AVERAGE('Right 1 Kin'!AF34, 'Right 2 Kin'!AF34, 'Right 3 Kin'!AF34)</f>
        <v>-279.18883333333321</v>
      </c>
      <c r="AG34">
        <f>AVERAGE('Right 1 Kin'!AG34, 'Right 2 Kin'!AG34, 'Right 3 Kin'!AG34)</f>
        <v>291.31850000000003</v>
      </c>
      <c r="AH34">
        <f>AVERAGE('Right 1 Kin'!AH34, 'Right 2 Kin'!AH34, 'Right 3 Kin'!AH34)</f>
        <v>6.2259999999999991</v>
      </c>
      <c r="AI34">
        <f>AVERAGE('Right 1 Kin'!AI34, 'Right 2 Kin'!AI34, 'Right 3 Kin'!AI34)</f>
        <v>-0.49043786666666672</v>
      </c>
      <c r="AJ34">
        <f>AVERAGE('Right 1 Kin'!AJ34, 'Right 2 Kin'!AJ34, 'Right 3 Kin'!AJ34)</f>
        <v>1.4057557333333335</v>
      </c>
      <c r="AK34">
        <f>AVERAGE('Right 1 Kin'!AK34, 'Right 2 Kin'!AK34, 'Right 3 Kin'!AK34)</f>
        <v>-0.21639010933333333</v>
      </c>
      <c r="AL34">
        <f>AVERAGE('Right 1 Kin'!AL34, 'Right 2 Kin'!AL34, 'Right 3 Kin'!AL34)</f>
        <v>-1.4362142666666671</v>
      </c>
      <c r="AM34">
        <f>AVERAGE('Right 1 Kin'!AM34, 'Right 2 Kin'!AM34, 'Right 3 Kin'!AM34)</f>
        <v>3.5041512000000004</v>
      </c>
      <c r="AN34">
        <f>AVERAGE('Right 1 Kin'!AN34, 'Right 2 Kin'!AN34, 'Right 3 Kin'!AN34)</f>
        <v>0.87598796000000012</v>
      </c>
      <c r="AO34">
        <f>AVERAGE('Right 1 Kin'!AO34, 'Right 2 Kin'!AO34, 'Right 3 Kin'!AO34)</f>
        <v>-0.16947680400000001</v>
      </c>
      <c r="AP34">
        <f>AVERAGE('Right 1 Kin'!AP34, 'Right 2 Kin'!AP34, 'Right 3 Kin'!AP34)</f>
        <v>-13.49311</v>
      </c>
      <c r="AQ34">
        <f>AVERAGE('Right 1 Kin'!AQ34, 'Right 2 Kin'!AQ34, 'Right 3 Kin'!AQ34)</f>
        <v>3.6905676000000001</v>
      </c>
      <c r="AR34">
        <f>AVERAGE('Right 1 Kin'!AR34, 'Right 2 Kin'!AR34, 'Right 3 Kin'!AR34)</f>
        <v>-0.9558725733333332</v>
      </c>
      <c r="AS34">
        <f>AVERAGE('Right 1 Kin'!AS34, 'Right 2 Kin'!AS34, 'Right 3 Kin'!AS34)</f>
        <v>0.26381653333333333</v>
      </c>
      <c r="AT34">
        <f>AVERAGE('Right 1 Kin'!AT34, 'Right 2 Kin'!AT34, 'Right 3 Kin'!AT34)</f>
        <v>-17.800010666666665</v>
      </c>
    </row>
    <row r="35" spans="1:46" x14ac:dyDescent="0.25">
      <c r="A35">
        <v>33</v>
      </c>
      <c r="B35">
        <f>AVERAGE('Right 1 Kin'!B35, 'Right 2 Kin'!B35, 'Right 3 Kin'!B35)</f>
        <v>5.3211666666666693</v>
      </c>
      <c r="C35">
        <f>AVERAGE('Right 1 Kin'!C35, 'Right 2 Kin'!C35, 'Right 3 Kin'!C35)</f>
        <v>0.54869607317073177</v>
      </c>
      <c r="D35">
        <f>AVERAGE('Right 1 Kin'!D35, 'Right 2 Kin'!D35, 'Right 3 Kin'!D35)</f>
        <v>-0.3937428279883381</v>
      </c>
      <c r="E35">
        <f>AVERAGE('Right 1 Kin'!E35, 'Right 2 Kin'!E35, 'Right 3 Kin'!E35)</f>
        <v>0.16304175274191304</v>
      </c>
      <c r="F35">
        <f>AVERAGE('Right 1 Kin'!F35, 'Right 2 Kin'!F35, 'Right 3 Kin'!F35)</f>
        <v>3.1400777315007637</v>
      </c>
      <c r="G35">
        <f>AVERAGE('Right 1 Kin'!G35, 'Right 2 Kin'!G35, 'Right 3 Kin'!G35)</f>
        <v>11.238946666666665</v>
      </c>
      <c r="H35">
        <f>AVERAGE('Right 1 Kin'!H35, 'Right 2 Kin'!H35, 'Right 3 Kin'!H35)</f>
        <v>-4.8390948000000007</v>
      </c>
      <c r="I35">
        <f>AVERAGE('Right 1 Kin'!I35, 'Right 2 Kin'!I35, 'Right 3 Kin'!I35)</f>
        <v>-6.1630550666666659</v>
      </c>
      <c r="J35">
        <f>AVERAGE('Right 1 Kin'!J35, 'Right 2 Kin'!J35, 'Right 3 Kin'!J35)</f>
        <v>12.652506666666667</v>
      </c>
      <c r="K35">
        <f>AVERAGE('Right 1 Kin'!K35, 'Right 2 Kin'!K35, 'Right 3 Kin'!K35)</f>
        <v>1.6946868666666666</v>
      </c>
      <c r="L35">
        <f>AVERAGE('Right 1 Kin'!L35, 'Right 2 Kin'!L35, 'Right 3 Kin'!L35)</f>
        <v>-2.6187169333333333</v>
      </c>
      <c r="M35">
        <f>AVERAGE('Right 1 Kin'!M35, 'Right 2 Kin'!M35, 'Right 3 Kin'!M35)</f>
        <v>27.699359999999999</v>
      </c>
      <c r="N35">
        <f>AVERAGE('Right 1 Kin'!N35, 'Right 2 Kin'!N35, 'Right 3 Kin'!N35)</f>
        <v>7.7728305333333338</v>
      </c>
      <c r="O35">
        <f>AVERAGE('Right 1 Kin'!O35, 'Right 2 Kin'!O35, 'Right 3 Kin'!O35)</f>
        <v>-12.698101333333334</v>
      </c>
      <c r="P35">
        <f>AVERAGE('Right 1 Kin'!P35, 'Right 2 Kin'!P35, 'Right 3 Kin'!P35)</f>
        <v>44.827013333333333</v>
      </c>
      <c r="Q35">
        <f>AVERAGE('Right 1 Kin'!Q35, 'Right 2 Kin'!Q35, 'Right 3 Kin'!Q35)</f>
        <v>-3.1588365200000013</v>
      </c>
      <c r="R35">
        <f>AVERAGE('Right 1 Kin'!R35, 'Right 2 Kin'!R35, 'Right 3 Kin'!R35)</f>
        <v>13.696577333333332</v>
      </c>
      <c r="S35">
        <f>AVERAGE('Right 1 Kin'!S35, 'Right 2 Kin'!S35, 'Right 3 Kin'!S35)</f>
        <v>21.523801333333335</v>
      </c>
      <c r="T35">
        <f>AVERAGE('Right 1 Kin'!T35, 'Right 2 Kin'!T35, 'Right 3 Kin'!T35)</f>
        <v>-4.0824966666666667</v>
      </c>
      <c r="U35">
        <f>AVERAGE('Right 1 Kin'!U35, 'Right 2 Kin'!U35, 'Right 3 Kin'!U35)</f>
        <v>51.2803166666666</v>
      </c>
      <c r="V35">
        <f>AVERAGE('Right 1 Kin'!V35, 'Right 2 Kin'!V35, 'Right 3 Kin'!V35)</f>
        <v>-4.5644333333333407</v>
      </c>
      <c r="W35">
        <f>AVERAGE('Right 1 Kin'!W35, 'Right 2 Kin'!W35, 'Right 3 Kin'!W35)</f>
        <v>35.231683333333315</v>
      </c>
      <c r="X35">
        <f>AVERAGE('Right 1 Kin'!X35, 'Right 2 Kin'!X35, 'Right 3 Kin'!X35)</f>
        <v>52.369</v>
      </c>
      <c r="Y35">
        <f>AVERAGE('Right 1 Kin'!Y35, 'Right 2 Kin'!Y35, 'Right 3 Kin'!Y35)</f>
        <v>43.845263333333321</v>
      </c>
      <c r="Z35">
        <f>AVERAGE('Right 1 Kin'!Z35, 'Right 2 Kin'!Z35, 'Right 3 Kin'!Z35)</f>
        <v>-87.735333333333315</v>
      </c>
      <c r="AA35">
        <f>AVERAGE('Right 1 Kin'!AA35, 'Right 2 Kin'!AA35, 'Right 3 Kin'!AA35)</f>
        <v>-180.48933333333329</v>
      </c>
      <c r="AB35">
        <f>AVERAGE('Right 1 Kin'!AB35, 'Right 2 Kin'!AB35, 'Right 3 Kin'!AB35)</f>
        <v>130.52696666666665</v>
      </c>
      <c r="AC35">
        <f>AVERAGE('Right 1 Kin'!AC35, 'Right 2 Kin'!AC35, 'Right 3 Kin'!AC35)</f>
        <v>-387.42951666666659</v>
      </c>
      <c r="AD35">
        <f>AVERAGE('Right 1 Kin'!AD35, 'Right 2 Kin'!AD35, 'Right 3 Kin'!AD35)</f>
        <v>136.55649999999972</v>
      </c>
      <c r="AE35">
        <f>AVERAGE('Right 1 Kin'!AE35, 'Right 2 Kin'!AE35, 'Right 3 Kin'!AE35)</f>
        <v>-428.34536999999995</v>
      </c>
      <c r="AF35">
        <f>AVERAGE('Right 1 Kin'!AF35, 'Right 2 Kin'!AF35, 'Right 3 Kin'!AF35)</f>
        <v>-283.2253333333332</v>
      </c>
      <c r="AG35">
        <f>AVERAGE('Right 1 Kin'!AG35, 'Right 2 Kin'!AG35, 'Right 3 Kin'!AG35)</f>
        <v>281.60150000000004</v>
      </c>
      <c r="AH35">
        <f>AVERAGE('Right 1 Kin'!AH35, 'Right 2 Kin'!AH35, 'Right 3 Kin'!AH35)</f>
        <v>14.182749999999999</v>
      </c>
      <c r="AI35">
        <f>AVERAGE('Right 1 Kin'!AI35, 'Right 2 Kin'!AI35, 'Right 3 Kin'!AI35)</f>
        <v>-0.20633846666666625</v>
      </c>
      <c r="AJ35">
        <f>AVERAGE('Right 1 Kin'!AJ35, 'Right 2 Kin'!AJ35, 'Right 3 Kin'!AJ35)</f>
        <v>1.5369439333333332</v>
      </c>
      <c r="AK35">
        <f>AVERAGE('Right 1 Kin'!AK35, 'Right 2 Kin'!AK35, 'Right 3 Kin'!AK35)</f>
        <v>-0.2613452773333334</v>
      </c>
      <c r="AL35">
        <f>AVERAGE('Right 1 Kin'!AL35, 'Right 2 Kin'!AL35, 'Right 3 Kin'!AL35)</f>
        <v>-0.44009606666666518</v>
      </c>
      <c r="AM35">
        <f>AVERAGE('Right 1 Kin'!AM35, 'Right 2 Kin'!AM35, 'Right 3 Kin'!AM35)</f>
        <v>3.5116727999999999</v>
      </c>
      <c r="AN35">
        <f>AVERAGE('Right 1 Kin'!AN35, 'Right 2 Kin'!AN35, 'Right 3 Kin'!AN35)</f>
        <v>0.87341923999999993</v>
      </c>
      <c r="AO35">
        <f>AVERAGE('Right 1 Kin'!AO35, 'Right 2 Kin'!AO35, 'Right 3 Kin'!AO35)</f>
        <v>-0.16967667600000003</v>
      </c>
      <c r="AP35">
        <f>AVERAGE('Right 1 Kin'!AP35, 'Right 2 Kin'!AP35, 'Right 3 Kin'!AP35)</f>
        <v>-11.477439999999996</v>
      </c>
      <c r="AQ35">
        <f>AVERAGE('Right 1 Kin'!AQ35, 'Right 2 Kin'!AQ35, 'Right 3 Kin'!AQ35)</f>
        <v>3.7400544</v>
      </c>
      <c r="AR35">
        <f>AVERAGE('Right 1 Kin'!AR35, 'Right 2 Kin'!AR35, 'Right 3 Kin'!AR35)</f>
        <v>-0.96585789333333327</v>
      </c>
      <c r="AS35">
        <f>AVERAGE('Right 1 Kin'!AS35, 'Right 2 Kin'!AS35, 'Right 3 Kin'!AS35)</f>
        <v>0.27245413333333329</v>
      </c>
      <c r="AT35">
        <f>AVERAGE('Right 1 Kin'!AT35, 'Right 2 Kin'!AT35, 'Right 3 Kin'!AT35)</f>
        <v>-17.185502666666668</v>
      </c>
    </row>
    <row r="36" spans="1:46" x14ac:dyDescent="0.25">
      <c r="A36">
        <v>34</v>
      </c>
      <c r="B36">
        <f>AVERAGE('Right 1 Kin'!B36, 'Right 2 Kin'!B36, 'Right 3 Kin'!B36)</f>
        <v>5.3169166666666676</v>
      </c>
      <c r="C36">
        <f>AVERAGE('Right 1 Kin'!C36, 'Right 2 Kin'!C36, 'Right 3 Kin'!C36)</f>
        <v>0.54829309756097555</v>
      </c>
      <c r="D36">
        <f>AVERAGE('Right 1 Kin'!D36, 'Right 2 Kin'!D36, 'Right 3 Kin'!D36)</f>
        <v>-0.37939314174649447</v>
      </c>
      <c r="E36">
        <f>AVERAGE('Right 1 Kin'!E36, 'Right 2 Kin'!E36, 'Right 3 Kin'!E36)</f>
        <v>0.14429881715951687</v>
      </c>
      <c r="F36">
        <f>AVERAGE('Right 1 Kin'!F36, 'Right 2 Kin'!F36, 'Right 3 Kin'!F36)</f>
        <v>3.1797165070109674</v>
      </c>
      <c r="G36">
        <f>AVERAGE('Right 1 Kin'!G36, 'Right 2 Kin'!G36, 'Right 3 Kin'!G36)</f>
        <v>11.305714666666667</v>
      </c>
      <c r="H36">
        <f>AVERAGE('Right 1 Kin'!H36, 'Right 2 Kin'!H36, 'Right 3 Kin'!H36)</f>
        <v>-4.8430691999999995</v>
      </c>
      <c r="I36">
        <f>AVERAGE('Right 1 Kin'!I36, 'Right 2 Kin'!I36, 'Right 3 Kin'!I36)</f>
        <v>-6.1129042666666678</v>
      </c>
      <c r="J36">
        <f>AVERAGE('Right 1 Kin'!J36, 'Right 2 Kin'!J36, 'Right 3 Kin'!J36)</f>
        <v>12.729326666666665</v>
      </c>
      <c r="K36">
        <f>AVERAGE('Right 1 Kin'!K36, 'Right 2 Kin'!K36, 'Right 3 Kin'!K36)</f>
        <v>1.7571600666666667</v>
      </c>
      <c r="L36">
        <f>AVERAGE('Right 1 Kin'!L36, 'Right 2 Kin'!L36, 'Right 3 Kin'!L36)</f>
        <v>-2.741243733333333</v>
      </c>
      <c r="M36">
        <f>AVERAGE('Right 1 Kin'!M36, 'Right 2 Kin'!M36, 'Right 3 Kin'!M36)</f>
        <v>27.416043999999999</v>
      </c>
      <c r="N36">
        <f>AVERAGE('Right 1 Kin'!N36, 'Right 2 Kin'!N36, 'Right 3 Kin'!N36)</f>
        <v>7.9499297333333345</v>
      </c>
      <c r="O36">
        <f>AVERAGE('Right 1 Kin'!O36, 'Right 2 Kin'!O36, 'Right 3 Kin'!O36)</f>
        <v>-13.225153333333333</v>
      </c>
      <c r="P36">
        <f>AVERAGE('Right 1 Kin'!P36, 'Right 2 Kin'!P36, 'Right 3 Kin'!P36)</f>
        <v>44.985993333333333</v>
      </c>
      <c r="Q36">
        <f>AVERAGE('Right 1 Kin'!Q36, 'Right 2 Kin'!Q36, 'Right 3 Kin'!Q36)</f>
        <v>-3.742925199999998</v>
      </c>
      <c r="R36">
        <f>AVERAGE('Right 1 Kin'!R36, 'Right 2 Kin'!R36, 'Right 3 Kin'!R36)</f>
        <v>13.297045333333331</v>
      </c>
      <c r="S36">
        <f>AVERAGE('Right 1 Kin'!S36, 'Right 2 Kin'!S36, 'Right 3 Kin'!S36)</f>
        <v>21.918025333333333</v>
      </c>
      <c r="T36">
        <f>AVERAGE('Right 1 Kin'!T36, 'Right 2 Kin'!T36, 'Right 3 Kin'!T36)</f>
        <v>-4.0546234666666665</v>
      </c>
      <c r="U36">
        <f>AVERAGE('Right 1 Kin'!U36, 'Right 2 Kin'!U36, 'Right 3 Kin'!U36)</f>
        <v>44.965666666666614</v>
      </c>
      <c r="V36">
        <f>AVERAGE('Right 1 Kin'!V36, 'Right 2 Kin'!V36, 'Right 3 Kin'!V36)</f>
        <v>-2.5208333333333481</v>
      </c>
      <c r="W36">
        <f>AVERAGE('Right 1 Kin'!W36, 'Right 2 Kin'!W36, 'Right 3 Kin'!W36)</f>
        <v>34.952183333333309</v>
      </c>
      <c r="X36">
        <f>AVERAGE('Right 1 Kin'!X36, 'Right 2 Kin'!X36, 'Right 3 Kin'!X36)</f>
        <v>53.598000000000035</v>
      </c>
      <c r="Y36">
        <f>AVERAGE('Right 1 Kin'!Y36, 'Right 2 Kin'!Y36, 'Right 3 Kin'!Y36)</f>
        <v>41.794633333333337</v>
      </c>
      <c r="Z36">
        <f>AVERAGE('Right 1 Kin'!Z36, 'Right 2 Kin'!Z36, 'Right 3 Kin'!Z36)</f>
        <v>-85.043233333333347</v>
      </c>
      <c r="AA36">
        <f>AVERAGE('Right 1 Kin'!AA36, 'Right 2 Kin'!AA36, 'Right 3 Kin'!AA36)</f>
        <v>-202.36633333333319</v>
      </c>
      <c r="AB36">
        <f>AVERAGE('Right 1 Kin'!AB36, 'Right 2 Kin'!AB36, 'Right 3 Kin'!AB36)</f>
        <v>119.49856666666669</v>
      </c>
      <c r="AC36">
        <f>AVERAGE('Right 1 Kin'!AC36, 'Right 2 Kin'!AC36, 'Right 3 Kin'!AC36)</f>
        <v>-350.82266666666686</v>
      </c>
      <c r="AD36">
        <f>AVERAGE('Right 1 Kin'!AD36, 'Right 2 Kin'!AD36, 'Right 3 Kin'!AD36)</f>
        <v>104.50999999999983</v>
      </c>
      <c r="AE36">
        <f>AVERAGE('Right 1 Kin'!AE36, 'Right 2 Kin'!AE36, 'Right 3 Kin'!AE36)</f>
        <v>-392.17790500000018</v>
      </c>
      <c r="AF36">
        <f>AVERAGE('Right 1 Kin'!AF36, 'Right 2 Kin'!AF36, 'Right 3 Kin'!AF36)</f>
        <v>-265.38883333333337</v>
      </c>
      <c r="AG36">
        <f>AVERAGE('Right 1 Kin'!AG36, 'Right 2 Kin'!AG36, 'Right 3 Kin'!AG36)</f>
        <v>270.50850000000008</v>
      </c>
      <c r="AH36">
        <f>AVERAGE('Right 1 Kin'!AH36, 'Right 2 Kin'!AH36, 'Right 3 Kin'!AH36)</f>
        <v>18.925299999999961</v>
      </c>
      <c r="AI36">
        <f>AVERAGE('Right 1 Kin'!AI36, 'Right 2 Kin'!AI36, 'Right 3 Kin'!AI36)</f>
        <v>9.7777229333332202E-2</v>
      </c>
      <c r="AJ36">
        <f>AVERAGE('Right 1 Kin'!AJ36, 'Right 2 Kin'!AJ36, 'Right 3 Kin'!AJ36)</f>
        <v>1.6360389333333332</v>
      </c>
      <c r="AK36">
        <f>AVERAGE('Right 1 Kin'!AK36, 'Right 2 Kin'!AK36, 'Right 3 Kin'!AK36)</f>
        <v>-0.29700425333333325</v>
      </c>
      <c r="AL36">
        <f>AVERAGE('Right 1 Kin'!AL36, 'Right 2 Kin'!AL36, 'Right 3 Kin'!AL36)</f>
        <v>0.89972189333332775</v>
      </c>
      <c r="AM36">
        <f>AVERAGE('Right 1 Kin'!AM36, 'Right 2 Kin'!AM36, 'Right 3 Kin'!AM36)</f>
        <v>3.4813728000000004</v>
      </c>
      <c r="AN36">
        <f>AVERAGE('Right 1 Kin'!AN36, 'Right 2 Kin'!AN36, 'Right 3 Kin'!AN36)</f>
        <v>0.86073548000000011</v>
      </c>
      <c r="AO36">
        <f>AVERAGE('Right 1 Kin'!AO36, 'Right 2 Kin'!AO36, 'Right 3 Kin'!AO36)</f>
        <v>-0.16810798000000002</v>
      </c>
      <c r="AP36">
        <f>AVERAGE('Right 1 Kin'!AP36, 'Right 2 Kin'!AP36, 'Right 3 Kin'!AP36)</f>
        <v>-9.4524741440000088</v>
      </c>
      <c r="AQ36">
        <f>AVERAGE('Right 1 Kin'!AQ36, 'Right 2 Kin'!AQ36, 'Right 3 Kin'!AQ36)</f>
        <v>3.782762</v>
      </c>
      <c r="AR36">
        <f>AVERAGE('Right 1 Kin'!AR36, 'Right 2 Kin'!AR36, 'Right 3 Kin'!AR36)</f>
        <v>-0.97520873333333336</v>
      </c>
      <c r="AS36">
        <f>AVERAGE('Right 1 Kin'!AS36, 'Right 2 Kin'!AS36, 'Right 3 Kin'!AS36)</f>
        <v>0.28125973333333332</v>
      </c>
      <c r="AT36">
        <f>AVERAGE('Right 1 Kin'!AT36, 'Right 2 Kin'!AT36, 'Right 3 Kin'!AT36)</f>
        <v>-16.500850666666668</v>
      </c>
    </row>
    <row r="37" spans="1:46" x14ac:dyDescent="0.25">
      <c r="A37">
        <v>35</v>
      </c>
      <c r="B37">
        <f>AVERAGE('Right 1 Kin'!B37, 'Right 2 Kin'!B37, 'Right 3 Kin'!B37)</f>
        <v>5.3116666666666648</v>
      </c>
      <c r="C37">
        <f>AVERAGE('Right 1 Kin'!C37, 'Right 2 Kin'!C37, 'Right 3 Kin'!C37)</f>
        <v>0.54791231707317067</v>
      </c>
      <c r="D37">
        <f>AVERAGE('Right 1 Kin'!D37, 'Right 2 Kin'!D37, 'Right 3 Kin'!D37)</f>
        <v>-0.35866747188671394</v>
      </c>
      <c r="E37">
        <f>AVERAGE('Right 1 Kin'!E37, 'Right 2 Kin'!E37, 'Right 3 Kin'!E37)</f>
        <v>0.12648507080383176</v>
      </c>
      <c r="F37">
        <f>AVERAGE('Right 1 Kin'!F37, 'Right 2 Kin'!F37, 'Right 3 Kin'!F37)</f>
        <v>3.2163259752880742</v>
      </c>
      <c r="G37">
        <f>AVERAGE('Right 1 Kin'!G37, 'Right 2 Kin'!G37, 'Right 3 Kin'!G37)</f>
        <v>11.363986666666667</v>
      </c>
      <c r="H37">
        <f>AVERAGE('Right 1 Kin'!H37, 'Right 2 Kin'!H37, 'Right 3 Kin'!H37)</f>
        <v>-4.844117999999999</v>
      </c>
      <c r="I37">
        <f>AVERAGE('Right 1 Kin'!I37, 'Right 2 Kin'!I37, 'Right 3 Kin'!I37)</f>
        <v>-6.0634306666666662</v>
      </c>
      <c r="J37">
        <f>AVERAGE('Right 1 Kin'!J37, 'Right 2 Kin'!J37, 'Right 3 Kin'!J37)</f>
        <v>12.807866666666667</v>
      </c>
      <c r="K37">
        <f>AVERAGE('Right 1 Kin'!K37, 'Right 2 Kin'!K37, 'Right 3 Kin'!K37)</f>
        <v>1.8181776666666669</v>
      </c>
      <c r="L37">
        <f>AVERAGE('Right 1 Kin'!L37, 'Right 2 Kin'!L37, 'Right 3 Kin'!L37)</f>
        <v>-2.859579333333333</v>
      </c>
      <c r="M37">
        <f>AVERAGE('Right 1 Kin'!M37, 'Right 2 Kin'!M37, 'Right 3 Kin'!M37)</f>
        <v>27.103960000000001</v>
      </c>
      <c r="N37">
        <f>AVERAGE('Right 1 Kin'!N37, 'Right 2 Kin'!N37, 'Right 3 Kin'!N37)</f>
        <v>8.1132593333333336</v>
      </c>
      <c r="O37">
        <f>AVERAGE('Right 1 Kin'!O37, 'Right 2 Kin'!O37, 'Right 3 Kin'!O37)</f>
        <v>-13.710133333333333</v>
      </c>
      <c r="P37">
        <f>AVERAGE('Right 1 Kin'!P37, 'Right 2 Kin'!P37, 'Right 3 Kin'!P37)</f>
        <v>45.101133333333337</v>
      </c>
      <c r="Q37">
        <f>AVERAGE('Right 1 Kin'!Q37, 'Right 2 Kin'!Q37, 'Right 3 Kin'!Q37)</f>
        <v>-4.282978</v>
      </c>
      <c r="R37">
        <f>AVERAGE('Right 1 Kin'!R37, 'Right 2 Kin'!R37, 'Right 3 Kin'!R37)</f>
        <v>12.918013333333334</v>
      </c>
      <c r="S37">
        <f>AVERAGE('Right 1 Kin'!S37, 'Right 2 Kin'!S37, 'Right 3 Kin'!S37)</f>
        <v>22.299013333333335</v>
      </c>
      <c r="T37">
        <f>AVERAGE('Right 1 Kin'!T37, 'Right 2 Kin'!T37, 'Right 3 Kin'!T37)</f>
        <v>-4.0194886666666667</v>
      </c>
      <c r="U37">
        <f>AVERAGE('Right 1 Kin'!U37, 'Right 2 Kin'!U37, 'Right 3 Kin'!U37)</f>
        <v>38.439166666666601</v>
      </c>
      <c r="V37">
        <f>AVERAGE('Right 1 Kin'!V37, 'Right 2 Kin'!V37, 'Right 3 Kin'!V37)</f>
        <v>-0.63833333333333664</v>
      </c>
      <c r="W37">
        <f>AVERAGE('Right 1 Kin'!W37, 'Right 2 Kin'!W37, 'Right 3 Kin'!W37)</f>
        <v>34.787333333333315</v>
      </c>
      <c r="X37">
        <f>AVERAGE('Right 1 Kin'!X37, 'Right 2 Kin'!X37, 'Right 3 Kin'!X37)</f>
        <v>54.870000000000083</v>
      </c>
      <c r="Y37">
        <f>AVERAGE('Right 1 Kin'!Y37, 'Right 2 Kin'!Y37, 'Right 3 Kin'!Y37)</f>
        <v>38.652208333333334</v>
      </c>
      <c r="Z37">
        <f>AVERAGE('Right 1 Kin'!Z37, 'Right 2 Kin'!Z37, 'Right 3 Kin'!Z37)</f>
        <v>-82.793083333333342</v>
      </c>
      <c r="AA37">
        <f>AVERAGE('Right 1 Kin'!AA37, 'Right 2 Kin'!AA37, 'Right 3 Kin'!AA37)</f>
        <v>-225.77833333333328</v>
      </c>
      <c r="AB37">
        <f>AVERAGE('Right 1 Kin'!AB37, 'Right 2 Kin'!AB37, 'Right 3 Kin'!AB37)</f>
        <v>107.09641666666668</v>
      </c>
      <c r="AC37">
        <f>AVERAGE('Right 1 Kin'!AC37, 'Right 2 Kin'!AC37, 'Right 3 Kin'!AC37)</f>
        <v>-306.13166666666672</v>
      </c>
      <c r="AD37">
        <f>AVERAGE('Right 1 Kin'!AD37, 'Right 2 Kin'!AD37, 'Right 3 Kin'!AD37)</f>
        <v>72.837499999999764</v>
      </c>
      <c r="AE37">
        <f>AVERAGE('Right 1 Kin'!AE37, 'Right 2 Kin'!AE37, 'Right 3 Kin'!AE37)</f>
        <v>-349.08370000000008</v>
      </c>
      <c r="AF37">
        <f>AVERAGE('Right 1 Kin'!AF37, 'Right 2 Kin'!AF37, 'Right 3 Kin'!AF37)</f>
        <v>-236.61583333333331</v>
      </c>
      <c r="AG37">
        <f>AVERAGE('Right 1 Kin'!AG37, 'Right 2 Kin'!AG37, 'Right 3 Kin'!AG37)</f>
        <v>258.72750000000013</v>
      </c>
      <c r="AH37">
        <f>AVERAGE('Right 1 Kin'!AH37, 'Right 2 Kin'!AH37, 'Right 3 Kin'!AH37)</f>
        <v>22.060749999999967</v>
      </c>
      <c r="AI37">
        <f>AVERAGE('Right 1 Kin'!AI37, 'Right 2 Kin'!AI37, 'Right 3 Kin'!AI37)</f>
        <v>0.41190107333333303</v>
      </c>
      <c r="AJ37">
        <f>AVERAGE('Right 1 Kin'!AJ37, 'Right 2 Kin'!AJ37, 'Right 3 Kin'!AJ37)</f>
        <v>1.7190873333333332</v>
      </c>
      <c r="AK37">
        <f>AVERAGE('Right 1 Kin'!AK37, 'Right 2 Kin'!AK37, 'Right 3 Kin'!AK37)</f>
        <v>-0.32801513333333332</v>
      </c>
      <c r="AL37">
        <f>AVERAGE('Right 1 Kin'!AL37, 'Right 2 Kin'!AL37, 'Right 3 Kin'!AL37)</f>
        <v>2.4113897333333312</v>
      </c>
      <c r="AM37">
        <f>AVERAGE('Right 1 Kin'!AM37, 'Right 2 Kin'!AM37, 'Right 3 Kin'!AM37)</f>
        <v>3.4321619999999999</v>
      </c>
      <c r="AN37">
        <f>AVERAGE('Right 1 Kin'!AN37, 'Right 2 Kin'!AN37, 'Right 3 Kin'!AN37)</f>
        <v>0.84299420000000014</v>
      </c>
      <c r="AO37">
        <f>AVERAGE('Right 1 Kin'!AO37, 'Right 2 Kin'!AO37, 'Right 3 Kin'!AO37)</f>
        <v>-0.16565500000000002</v>
      </c>
      <c r="AP37">
        <f>AVERAGE('Right 1 Kin'!AP37, 'Right 2 Kin'!AP37, 'Right 3 Kin'!AP37)</f>
        <v>-7.4228603600000014</v>
      </c>
      <c r="AQ37">
        <f>AVERAGE('Right 1 Kin'!AQ37, 'Right 2 Kin'!AQ37, 'Right 3 Kin'!AQ37)</f>
        <v>3.8220799999999997</v>
      </c>
      <c r="AR37">
        <f>AVERAGE('Right 1 Kin'!AR37, 'Right 2 Kin'!AR37, 'Right 3 Kin'!AR37)</f>
        <v>-0.98424233333333333</v>
      </c>
      <c r="AS37">
        <f>AVERAGE('Right 1 Kin'!AS37, 'Right 2 Kin'!AS37, 'Right 3 Kin'!AS37)</f>
        <v>0.29014933333333331</v>
      </c>
      <c r="AT37">
        <f>AVERAGE('Right 1 Kin'!AT37, 'Right 2 Kin'!AT37, 'Right 3 Kin'!AT37)</f>
        <v>-15.781126666666665</v>
      </c>
    </row>
    <row r="38" spans="1:46" x14ac:dyDescent="0.25">
      <c r="A38">
        <v>36</v>
      </c>
      <c r="B38">
        <f>AVERAGE('Right 1 Kin'!B38, 'Right 2 Kin'!B38, 'Right 3 Kin'!B38)</f>
        <v>5.3064166666666637</v>
      </c>
      <c r="C38">
        <f>AVERAGE('Right 1 Kin'!C38, 'Right 2 Kin'!C38, 'Right 3 Kin'!C38)</f>
        <v>0.5475315365853658</v>
      </c>
      <c r="D38">
        <f>AVERAGE('Right 1 Kin'!D38, 'Right 2 Kin'!D38, 'Right 3 Kin'!D38)</f>
        <v>-0.32576284048313192</v>
      </c>
      <c r="E38">
        <f>AVERAGE('Right 1 Kin'!E38, 'Right 2 Kin'!E38, 'Right 3 Kin'!E38)</f>
        <v>0.11207240233236153</v>
      </c>
      <c r="F38">
        <f>AVERAGE('Right 1 Kin'!F38, 'Right 2 Kin'!F38, 'Right 3 Kin'!F38)</f>
        <v>3.234852505900319</v>
      </c>
      <c r="G38">
        <f>AVERAGE('Right 1 Kin'!G38, 'Right 2 Kin'!G38, 'Right 3 Kin'!G38)</f>
        <v>11.422258666666666</v>
      </c>
      <c r="H38">
        <f>AVERAGE('Right 1 Kin'!H38, 'Right 2 Kin'!H38, 'Right 3 Kin'!H38)</f>
        <v>-4.8451668000000003</v>
      </c>
      <c r="I38">
        <f>AVERAGE('Right 1 Kin'!I38, 'Right 2 Kin'!I38, 'Right 3 Kin'!I38)</f>
        <v>-6.0139570666666664</v>
      </c>
      <c r="J38">
        <f>AVERAGE('Right 1 Kin'!J38, 'Right 2 Kin'!J38, 'Right 3 Kin'!J38)</f>
        <v>12.886406666666668</v>
      </c>
      <c r="K38">
        <f>AVERAGE('Right 1 Kin'!K38, 'Right 2 Kin'!K38, 'Right 3 Kin'!K38)</f>
        <v>1.8791952666666667</v>
      </c>
      <c r="L38">
        <f>AVERAGE('Right 1 Kin'!L38, 'Right 2 Kin'!L38, 'Right 3 Kin'!L38)</f>
        <v>-2.977914933333333</v>
      </c>
      <c r="M38">
        <f>AVERAGE('Right 1 Kin'!M38, 'Right 2 Kin'!M38, 'Right 3 Kin'!M38)</f>
        <v>26.791876000000002</v>
      </c>
      <c r="N38">
        <f>AVERAGE('Right 1 Kin'!N38, 'Right 2 Kin'!N38, 'Right 3 Kin'!N38)</f>
        <v>8.2765889333333345</v>
      </c>
      <c r="O38">
        <f>AVERAGE('Right 1 Kin'!O38, 'Right 2 Kin'!O38, 'Right 3 Kin'!O38)</f>
        <v>-14.195113333333333</v>
      </c>
      <c r="P38">
        <f>AVERAGE('Right 1 Kin'!P38, 'Right 2 Kin'!P38, 'Right 3 Kin'!P38)</f>
        <v>45.216273333333334</v>
      </c>
      <c r="Q38">
        <f>AVERAGE('Right 1 Kin'!Q38, 'Right 2 Kin'!Q38, 'Right 3 Kin'!Q38)</f>
        <v>-4.8230308000000006</v>
      </c>
      <c r="R38">
        <f>AVERAGE('Right 1 Kin'!R38, 'Right 2 Kin'!R38, 'Right 3 Kin'!R38)</f>
        <v>12.538981333333332</v>
      </c>
      <c r="S38">
        <f>AVERAGE('Right 1 Kin'!S38, 'Right 2 Kin'!S38, 'Right 3 Kin'!S38)</f>
        <v>22.680001333333337</v>
      </c>
      <c r="T38">
        <f>AVERAGE('Right 1 Kin'!T38, 'Right 2 Kin'!T38, 'Right 3 Kin'!T38)</f>
        <v>-3.9843538666666665</v>
      </c>
      <c r="U38">
        <f>AVERAGE('Right 1 Kin'!U38, 'Right 2 Kin'!U38, 'Right 3 Kin'!U38)</f>
        <v>31.912666666666585</v>
      </c>
      <c r="V38">
        <f>AVERAGE('Right 1 Kin'!V38, 'Right 2 Kin'!V38, 'Right 3 Kin'!V38)</f>
        <v>1.2441666666666755</v>
      </c>
      <c r="W38">
        <f>AVERAGE('Right 1 Kin'!W38, 'Right 2 Kin'!W38, 'Right 3 Kin'!W38)</f>
        <v>34.622483333333321</v>
      </c>
      <c r="X38">
        <f>AVERAGE('Right 1 Kin'!X38, 'Right 2 Kin'!X38, 'Right 3 Kin'!X38)</f>
        <v>56.142000000000117</v>
      </c>
      <c r="Y38">
        <f>AVERAGE('Right 1 Kin'!Y38, 'Right 2 Kin'!Y38, 'Right 3 Kin'!Y38)</f>
        <v>35.509783333333331</v>
      </c>
      <c r="Z38">
        <f>AVERAGE('Right 1 Kin'!Z38, 'Right 2 Kin'!Z38, 'Right 3 Kin'!Z38)</f>
        <v>-80.542933333333337</v>
      </c>
      <c r="AA38">
        <f>AVERAGE('Right 1 Kin'!AA38, 'Right 2 Kin'!AA38, 'Right 3 Kin'!AA38)</f>
        <v>-249.19033333333331</v>
      </c>
      <c r="AB38">
        <f>AVERAGE('Right 1 Kin'!AB38, 'Right 2 Kin'!AB38, 'Right 3 Kin'!AB38)</f>
        <v>94.694266666666636</v>
      </c>
      <c r="AC38">
        <f>AVERAGE('Right 1 Kin'!AC38, 'Right 2 Kin'!AC38, 'Right 3 Kin'!AC38)</f>
        <v>-261.44066666666663</v>
      </c>
      <c r="AD38">
        <f>AVERAGE('Right 1 Kin'!AD38, 'Right 2 Kin'!AD38, 'Right 3 Kin'!AD38)</f>
        <v>41.164999999999715</v>
      </c>
      <c r="AE38">
        <f>AVERAGE('Right 1 Kin'!AE38, 'Right 2 Kin'!AE38, 'Right 3 Kin'!AE38)</f>
        <v>-305.98949499999998</v>
      </c>
      <c r="AF38">
        <f>AVERAGE('Right 1 Kin'!AF38, 'Right 2 Kin'!AF38, 'Right 3 Kin'!AF38)</f>
        <v>-207.84283333333335</v>
      </c>
      <c r="AG38">
        <f>AVERAGE('Right 1 Kin'!AG38, 'Right 2 Kin'!AG38, 'Right 3 Kin'!AG38)</f>
        <v>246.9465000000001</v>
      </c>
      <c r="AH38">
        <f>AVERAGE('Right 1 Kin'!AH38, 'Right 2 Kin'!AH38, 'Right 3 Kin'!AH38)</f>
        <v>25.196199999999966</v>
      </c>
      <c r="AI38">
        <f>AVERAGE('Right 1 Kin'!AI38, 'Right 2 Kin'!AI38, 'Right 3 Kin'!AI38)</f>
        <v>0.72602491733333352</v>
      </c>
      <c r="AJ38">
        <f>AVERAGE('Right 1 Kin'!AJ38, 'Right 2 Kin'!AJ38, 'Right 3 Kin'!AJ38)</f>
        <v>1.8021357333333334</v>
      </c>
      <c r="AK38">
        <f>AVERAGE('Right 1 Kin'!AK38, 'Right 2 Kin'!AK38, 'Right 3 Kin'!AK38)</f>
        <v>-0.35902601333333339</v>
      </c>
      <c r="AL38">
        <f>AVERAGE('Right 1 Kin'!AL38, 'Right 2 Kin'!AL38, 'Right 3 Kin'!AL38)</f>
        <v>3.9230575733333342</v>
      </c>
      <c r="AM38">
        <f>AVERAGE('Right 1 Kin'!AM38, 'Right 2 Kin'!AM38, 'Right 3 Kin'!AM38)</f>
        <v>3.3829512000000004</v>
      </c>
      <c r="AN38">
        <f>AVERAGE('Right 1 Kin'!AN38, 'Right 2 Kin'!AN38, 'Right 3 Kin'!AN38)</f>
        <v>0.82525291999999995</v>
      </c>
      <c r="AO38">
        <f>AVERAGE('Right 1 Kin'!AO38, 'Right 2 Kin'!AO38, 'Right 3 Kin'!AO38)</f>
        <v>-0.16320201999999998</v>
      </c>
      <c r="AP38">
        <f>AVERAGE('Right 1 Kin'!AP38, 'Right 2 Kin'!AP38, 'Right 3 Kin'!AP38)</f>
        <v>-5.3932465759999992</v>
      </c>
      <c r="AQ38">
        <f>AVERAGE('Right 1 Kin'!AQ38, 'Right 2 Kin'!AQ38, 'Right 3 Kin'!AQ38)</f>
        <v>3.8613979999999999</v>
      </c>
      <c r="AR38">
        <f>AVERAGE('Right 1 Kin'!AR38, 'Right 2 Kin'!AR38, 'Right 3 Kin'!AR38)</f>
        <v>-0.99327593333333331</v>
      </c>
      <c r="AS38">
        <f>AVERAGE('Right 1 Kin'!AS38, 'Right 2 Kin'!AS38, 'Right 3 Kin'!AS38)</f>
        <v>0.29903893333333337</v>
      </c>
      <c r="AT38">
        <f>AVERAGE('Right 1 Kin'!AT38, 'Right 2 Kin'!AT38, 'Right 3 Kin'!AT38)</f>
        <v>-15.061402666666666</v>
      </c>
    </row>
    <row r="39" spans="1:46" x14ac:dyDescent="0.25">
      <c r="A39">
        <v>37</v>
      </c>
      <c r="B39">
        <f>AVERAGE('Right 1 Kin'!B39, 'Right 2 Kin'!B39, 'Right 3 Kin'!B39)</f>
        <v>5.2987666666666629</v>
      </c>
      <c r="C39">
        <f>AVERAGE('Right 1 Kin'!C39, 'Right 2 Kin'!C39, 'Right 3 Kin'!C39)</f>
        <v>0.5472151463414634</v>
      </c>
      <c r="D39">
        <f>AVERAGE('Right 1 Kin'!D39, 'Right 2 Kin'!D39, 'Right 3 Kin'!D39)</f>
        <v>-0.28774500208246562</v>
      </c>
      <c r="E39">
        <f>AVERAGE('Right 1 Kin'!E39, 'Right 2 Kin'!E39, 'Right 3 Kin'!E39)</f>
        <v>0.1005283137581563</v>
      </c>
      <c r="F39">
        <f>AVERAGE('Right 1 Kin'!F39, 'Right 2 Kin'!F39, 'Right 3 Kin'!F39)</f>
        <v>3.2576947938359009</v>
      </c>
      <c r="G39">
        <f>AVERAGE('Right 1 Kin'!G39, 'Right 2 Kin'!G39, 'Right 3 Kin'!G39)</f>
        <v>11.456776</v>
      </c>
      <c r="H39">
        <f>AVERAGE('Right 1 Kin'!H39, 'Right 2 Kin'!H39, 'Right 3 Kin'!H39)</f>
        <v>-4.840630533333333</v>
      </c>
      <c r="I39">
        <f>AVERAGE('Right 1 Kin'!I39, 'Right 2 Kin'!I39, 'Right 3 Kin'!I39)</f>
        <v>-5.9638498666666671</v>
      </c>
      <c r="J39">
        <f>AVERAGE('Right 1 Kin'!J39, 'Right 2 Kin'!J39, 'Right 3 Kin'!J39)</f>
        <v>12.969405333333333</v>
      </c>
      <c r="K39">
        <f>AVERAGE('Right 1 Kin'!K39, 'Right 2 Kin'!K39, 'Right 3 Kin'!K39)</f>
        <v>1.9217483333333334</v>
      </c>
      <c r="L39">
        <f>AVERAGE('Right 1 Kin'!L39, 'Right 2 Kin'!L39, 'Right 3 Kin'!L39)</f>
        <v>-3.0914259999999998</v>
      </c>
      <c r="M39">
        <f>AVERAGE('Right 1 Kin'!M39, 'Right 2 Kin'!M39, 'Right 3 Kin'!M39)</f>
        <v>26.390021333333337</v>
      </c>
      <c r="N39">
        <f>AVERAGE('Right 1 Kin'!N39, 'Right 2 Kin'!N39, 'Right 3 Kin'!N39)</f>
        <v>8.3884443999999991</v>
      </c>
      <c r="O39">
        <f>AVERAGE('Right 1 Kin'!O39, 'Right 2 Kin'!O39, 'Right 3 Kin'!O39)</f>
        <v>-14.474482666666665</v>
      </c>
      <c r="P39">
        <f>AVERAGE('Right 1 Kin'!P39, 'Right 2 Kin'!P39, 'Right 3 Kin'!P39)</f>
        <v>45.223093333333331</v>
      </c>
      <c r="Q39">
        <f>AVERAGE('Right 1 Kin'!Q39, 'Right 2 Kin'!Q39, 'Right 3 Kin'!Q39)</f>
        <v>-5.1740649333333346</v>
      </c>
      <c r="R39">
        <f>AVERAGE('Right 1 Kin'!R39, 'Right 2 Kin'!R39, 'Right 3 Kin'!R39)</f>
        <v>12.309890666666668</v>
      </c>
      <c r="S39">
        <f>AVERAGE('Right 1 Kin'!S39, 'Right 2 Kin'!S39, 'Right 3 Kin'!S39)</f>
        <v>23.012509333333337</v>
      </c>
      <c r="T39">
        <f>AVERAGE('Right 1 Kin'!T39, 'Right 2 Kin'!T39, 'Right 3 Kin'!T39)</f>
        <v>-3.9462867999999998</v>
      </c>
      <c r="U39">
        <f>AVERAGE('Right 1 Kin'!U39, 'Right 2 Kin'!U39, 'Right 3 Kin'!U39)</f>
        <v>25.316833333333275</v>
      </c>
      <c r="V39">
        <f>AVERAGE('Right 1 Kin'!V39, 'Right 2 Kin'!V39, 'Right 3 Kin'!V39)</f>
        <v>2.5781333333333385</v>
      </c>
      <c r="W39">
        <f>AVERAGE('Right 1 Kin'!W39, 'Right 2 Kin'!W39, 'Right 3 Kin'!W39)</f>
        <v>35.318433333333331</v>
      </c>
      <c r="X39">
        <f>AVERAGE('Right 1 Kin'!X39, 'Right 2 Kin'!X39, 'Right 3 Kin'!X39)</f>
        <v>56.960666666666746</v>
      </c>
      <c r="Y39">
        <f>AVERAGE('Right 1 Kin'!Y39, 'Right 2 Kin'!Y39, 'Right 3 Kin'!Y39)</f>
        <v>28.796464999999984</v>
      </c>
      <c r="Z39">
        <f>AVERAGE('Right 1 Kin'!Z39, 'Right 2 Kin'!Z39, 'Right 3 Kin'!Z39)</f>
        <v>-79.493983333333347</v>
      </c>
      <c r="AA39">
        <f>AVERAGE('Right 1 Kin'!AA39, 'Right 2 Kin'!AA39, 'Right 3 Kin'!AA39)</f>
        <v>-274.81566666666669</v>
      </c>
      <c r="AB39">
        <f>AVERAGE('Right 1 Kin'!AB39, 'Right 2 Kin'!AB39, 'Right 3 Kin'!AB39)</f>
        <v>79.198383333333283</v>
      </c>
      <c r="AC39">
        <f>AVERAGE('Right 1 Kin'!AC39, 'Right 2 Kin'!AC39, 'Right 3 Kin'!AC39)</f>
        <v>-197.35766666666652</v>
      </c>
      <c r="AD39">
        <f>AVERAGE('Right 1 Kin'!AD39, 'Right 2 Kin'!AD39, 'Right 3 Kin'!AD39)</f>
        <v>12.380499999999769</v>
      </c>
      <c r="AE39">
        <f>AVERAGE('Right 1 Kin'!AE39, 'Right 2 Kin'!AE39, 'Right 3 Kin'!AE39)</f>
        <v>-249.49671666666654</v>
      </c>
      <c r="AF39">
        <f>AVERAGE('Right 1 Kin'!AF39, 'Right 2 Kin'!AF39, 'Right 3 Kin'!AF39)</f>
        <v>-162.33916666666656</v>
      </c>
      <c r="AG39">
        <f>AVERAGE('Right 1 Kin'!AG39, 'Right 2 Kin'!AG39, 'Right 3 Kin'!AG39)</f>
        <v>231.82016666666672</v>
      </c>
      <c r="AH39">
        <f>AVERAGE('Right 1 Kin'!AH39, 'Right 2 Kin'!AH39, 'Right 3 Kin'!AH39)</f>
        <v>24.977516666666641</v>
      </c>
      <c r="AI39">
        <f>AVERAGE('Right 1 Kin'!AI39, 'Right 2 Kin'!AI39, 'Right 3 Kin'!AI39)</f>
        <v>0.95017101200000054</v>
      </c>
      <c r="AJ39">
        <f>AVERAGE('Right 1 Kin'!AJ39, 'Right 2 Kin'!AJ39, 'Right 3 Kin'!AJ39)</f>
        <v>1.8203382666666668</v>
      </c>
      <c r="AK39">
        <f>AVERAGE('Right 1 Kin'!AK39, 'Right 2 Kin'!AK39, 'Right 3 Kin'!AK39)</f>
        <v>-0.37003220000000003</v>
      </c>
      <c r="AL39">
        <f>AVERAGE('Right 1 Kin'!AL39, 'Right 2 Kin'!AL39, 'Right 3 Kin'!AL39)</f>
        <v>5.288807120000004</v>
      </c>
      <c r="AM39">
        <f>AVERAGE('Right 1 Kin'!AM39, 'Right 2 Kin'!AM39, 'Right 3 Kin'!AM39)</f>
        <v>3.3073254666666667</v>
      </c>
      <c r="AN39">
        <f>AVERAGE('Right 1 Kin'!AN39, 'Right 2 Kin'!AN39, 'Right 3 Kin'!AN39)</f>
        <v>0.80189350666666659</v>
      </c>
      <c r="AO39">
        <f>AVERAGE('Right 1 Kin'!AO39, 'Right 2 Kin'!AO39, 'Right 3 Kin'!AO39)</f>
        <v>-0.15647394666666661</v>
      </c>
      <c r="AP39">
        <f>AVERAGE('Right 1 Kin'!AP39, 'Right 2 Kin'!AP39, 'Right 3 Kin'!AP39)</f>
        <v>-3.641244141333329</v>
      </c>
      <c r="AQ39">
        <f>AVERAGE('Right 1 Kin'!AQ39, 'Right 2 Kin'!AQ39, 'Right 3 Kin'!AQ39)</f>
        <v>3.8901165333333334</v>
      </c>
      <c r="AR39">
        <f>AVERAGE('Right 1 Kin'!AR39, 'Right 2 Kin'!AR39, 'Right 3 Kin'!AR39)</f>
        <v>-0.99463337333333335</v>
      </c>
      <c r="AS39">
        <f>AVERAGE('Right 1 Kin'!AS39, 'Right 2 Kin'!AS39, 'Right 3 Kin'!AS39)</f>
        <v>0.30929376000000003</v>
      </c>
      <c r="AT39">
        <f>AVERAGE('Right 1 Kin'!AT39, 'Right 2 Kin'!AT39, 'Right 3 Kin'!AT39)</f>
        <v>-14.220046666666667</v>
      </c>
    </row>
    <row r="40" spans="1:46" x14ac:dyDescent="0.25">
      <c r="A40">
        <v>38</v>
      </c>
      <c r="B40">
        <f>AVERAGE('Right 1 Kin'!B40, 'Right 2 Kin'!B40, 'Right 3 Kin'!B40)</f>
        <v>5.2908166666666645</v>
      </c>
      <c r="C40">
        <f>AVERAGE('Right 1 Kin'!C40, 'Right 2 Kin'!C40, 'Right 3 Kin'!C40)</f>
        <v>0.54690680487804877</v>
      </c>
      <c r="D40">
        <f>AVERAGE('Right 1 Kin'!D40, 'Right 2 Kin'!D40, 'Right 3 Kin'!D40)</f>
        <v>-0.2443107538525616</v>
      </c>
      <c r="E40">
        <f>AVERAGE('Right 1 Kin'!E40, 'Right 2 Kin'!E40, 'Right 3 Kin'!E40)</f>
        <v>9.1808050534499544E-2</v>
      </c>
      <c r="F40">
        <f>AVERAGE('Right 1 Kin'!F40, 'Right 2 Kin'!F40, 'Right 3 Kin'!F40)</f>
        <v>3.2689860335971122</v>
      </c>
      <c r="G40">
        <f>AVERAGE('Right 1 Kin'!G40, 'Right 2 Kin'!G40, 'Right 3 Kin'!G40)</f>
        <v>11.488324</v>
      </c>
      <c r="H40">
        <f>AVERAGE('Right 1 Kin'!H40, 'Right 2 Kin'!H40, 'Right 3 Kin'!H40)</f>
        <v>-4.8353961333333331</v>
      </c>
      <c r="I40">
        <f>AVERAGE('Right 1 Kin'!I40, 'Right 2 Kin'!I40, 'Right 3 Kin'!I40)</f>
        <v>-5.9136634666666668</v>
      </c>
      <c r="J40">
        <f>AVERAGE('Right 1 Kin'!J40, 'Right 2 Kin'!J40, 'Right 3 Kin'!J40)</f>
        <v>13.052961333333334</v>
      </c>
      <c r="K40">
        <f>AVERAGE('Right 1 Kin'!K40, 'Right 2 Kin'!K40, 'Right 3 Kin'!K40)</f>
        <v>1.9619933333333333</v>
      </c>
      <c r="L40">
        <f>AVERAGE('Right 1 Kin'!L40, 'Right 2 Kin'!L40, 'Right 3 Kin'!L40)</f>
        <v>-3.2043339999999998</v>
      </c>
      <c r="M40">
        <f>AVERAGE('Right 1 Kin'!M40, 'Right 2 Kin'!M40, 'Right 3 Kin'!M40)</f>
        <v>25.976945333333333</v>
      </c>
      <c r="N40">
        <f>AVERAGE('Right 1 Kin'!N40, 'Right 2 Kin'!N40, 'Right 3 Kin'!N40)</f>
        <v>8.4938655999999995</v>
      </c>
      <c r="O40">
        <f>AVERAGE('Right 1 Kin'!O40, 'Right 2 Kin'!O40, 'Right 3 Kin'!O40)</f>
        <v>-14.728150666666664</v>
      </c>
      <c r="P40">
        <f>AVERAGE('Right 1 Kin'!P40, 'Right 2 Kin'!P40, 'Right 3 Kin'!P40)</f>
        <v>45.216373333333337</v>
      </c>
      <c r="Q40">
        <f>AVERAGE('Right 1 Kin'!Q40, 'Right 2 Kin'!Q40, 'Right 3 Kin'!Q40)</f>
        <v>-5.5014717333333323</v>
      </c>
      <c r="R40">
        <f>AVERAGE('Right 1 Kin'!R40, 'Right 2 Kin'!R40, 'Right 3 Kin'!R40)</f>
        <v>12.099542666666666</v>
      </c>
      <c r="S40">
        <f>AVERAGE('Right 1 Kin'!S40, 'Right 2 Kin'!S40, 'Right 3 Kin'!S40)</f>
        <v>23.33895733333333</v>
      </c>
      <c r="T40">
        <f>AVERAGE('Right 1 Kin'!T40, 'Right 2 Kin'!T40, 'Right 3 Kin'!T40)</f>
        <v>-3.9078531999999999</v>
      </c>
      <c r="U40">
        <f>AVERAGE('Right 1 Kin'!U40, 'Right 2 Kin'!U40, 'Right 3 Kin'!U40)</f>
        <v>18.712333333333358</v>
      </c>
      <c r="V40">
        <f>AVERAGE('Right 1 Kin'!V40, 'Right 2 Kin'!V40, 'Right 3 Kin'!V40)</f>
        <v>3.8435333333333221</v>
      </c>
      <c r="W40">
        <f>AVERAGE('Right 1 Kin'!W40, 'Right 2 Kin'!W40, 'Right 3 Kin'!W40)</f>
        <v>36.121983333333333</v>
      </c>
      <c r="X40">
        <f>AVERAGE('Right 1 Kin'!X40, 'Right 2 Kin'!X40, 'Right 3 Kin'!X40)</f>
        <v>57.722666666666662</v>
      </c>
      <c r="Y40">
        <f>AVERAGE('Right 1 Kin'!Y40, 'Right 2 Kin'!Y40, 'Right 3 Kin'!Y40)</f>
        <v>21.636785000000021</v>
      </c>
      <c r="Z40">
        <f>AVERAGE('Right 1 Kin'!Z40, 'Right 2 Kin'!Z40, 'Right 3 Kin'!Z40)</f>
        <v>-78.595183333333352</v>
      </c>
      <c r="AA40">
        <f>AVERAGE('Right 1 Kin'!AA40, 'Right 2 Kin'!AA40, 'Right 3 Kin'!AA40)</f>
        <v>-300.71766666666662</v>
      </c>
      <c r="AB40">
        <f>AVERAGE('Right 1 Kin'!AB40, 'Right 2 Kin'!AB40, 'Right 3 Kin'!AB40)</f>
        <v>63.315783333333336</v>
      </c>
      <c r="AC40">
        <f>AVERAGE('Right 1 Kin'!AC40, 'Right 2 Kin'!AC40, 'Right 3 Kin'!AC40)</f>
        <v>-130.85066666666685</v>
      </c>
      <c r="AD40">
        <f>AVERAGE('Right 1 Kin'!AD40, 'Right 2 Kin'!AD40, 'Right 3 Kin'!AD40)</f>
        <v>-16.042999999999967</v>
      </c>
      <c r="AE40">
        <f>AVERAGE('Right 1 Kin'!AE40, 'Right 2 Kin'!AE40, 'Right 3 Kin'!AE40)</f>
        <v>-191.32911666666678</v>
      </c>
      <c r="AF40">
        <f>AVERAGE('Right 1 Kin'!AF40, 'Right 2 Kin'!AF40, 'Right 3 Kin'!AF40)</f>
        <v>-114.74416666666689</v>
      </c>
      <c r="AG40">
        <f>AVERAGE('Right 1 Kin'!AG40, 'Right 2 Kin'!AG40, 'Right 3 Kin'!AG40)</f>
        <v>216.27566666666667</v>
      </c>
      <c r="AH40">
        <f>AVERAGE('Right 1 Kin'!AH40, 'Right 2 Kin'!AH40, 'Right 3 Kin'!AH40)</f>
        <v>24.339566666666652</v>
      </c>
      <c r="AI40">
        <f>AVERAGE('Right 1 Kin'!AI40, 'Right 2 Kin'!AI40, 'Right 3 Kin'!AI40)</f>
        <v>1.1630698879999997</v>
      </c>
      <c r="AJ40">
        <f>AVERAGE('Right 1 Kin'!AJ40, 'Right 2 Kin'!AJ40, 'Right 3 Kin'!AJ40)</f>
        <v>1.8304350666666667</v>
      </c>
      <c r="AK40">
        <f>AVERAGE('Right 1 Kin'!AK40, 'Right 2 Kin'!AK40, 'Right 3 Kin'!AK40)</f>
        <v>-0.37853779999999998</v>
      </c>
      <c r="AL40">
        <f>AVERAGE('Right 1 Kin'!AL40, 'Right 2 Kin'!AL40, 'Right 3 Kin'!AL40)</f>
        <v>6.6363168799999981</v>
      </c>
      <c r="AM40">
        <f>AVERAGE('Right 1 Kin'!AM40, 'Right 2 Kin'!AM40, 'Right 3 Kin'!AM40)</f>
        <v>3.2283978666666671</v>
      </c>
      <c r="AN40">
        <f>AVERAGE('Right 1 Kin'!AN40, 'Right 2 Kin'!AN40, 'Right 3 Kin'!AN40)</f>
        <v>0.77783182666666661</v>
      </c>
      <c r="AO40">
        <f>AVERAGE('Right 1 Kin'!AO40, 'Right 2 Kin'!AO40, 'Right 3 Kin'!AO40)</f>
        <v>-0.14921148666666667</v>
      </c>
      <c r="AP40">
        <f>AVERAGE('Right 1 Kin'!AP40, 'Right 2 Kin'!AP40, 'Right 3 Kin'!AP40)</f>
        <v>-1.9239431253333372</v>
      </c>
      <c r="AQ40">
        <f>AVERAGE('Right 1 Kin'!AQ40, 'Right 2 Kin'!AQ40, 'Right 3 Kin'!AQ40)</f>
        <v>3.9175101333333333</v>
      </c>
      <c r="AR40">
        <f>AVERAGE('Right 1 Kin'!AR40, 'Right 2 Kin'!AR40, 'Right 3 Kin'!AR40)</f>
        <v>-0.99503129333333329</v>
      </c>
      <c r="AS40">
        <f>AVERAGE('Right 1 Kin'!AS40, 'Right 2 Kin'!AS40, 'Right 3 Kin'!AS40)</f>
        <v>0.31971923999999996</v>
      </c>
      <c r="AT40">
        <f>AVERAGE('Right 1 Kin'!AT40, 'Right 2 Kin'!AT40, 'Right 3 Kin'!AT40)</f>
        <v>-13.363486666666667</v>
      </c>
    </row>
    <row r="41" spans="1:46" x14ac:dyDescent="0.25">
      <c r="A41">
        <v>39</v>
      </c>
      <c r="B41">
        <f>AVERAGE('Right 1 Kin'!B41, 'Right 2 Kin'!B41, 'Right 3 Kin'!B41)</f>
        <v>5.2828666666666644</v>
      </c>
      <c r="C41">
        <f>AVERAGE('Right 1 Kin'!C41, 'Right 2 Kin'!C41, 'Right 3 Kin'!C41)</f>
        <v>0.54660739837398375</v>
      </c>
      <c r="D41">
        <f>AVERAGE('Right 1 Kin'!D41, 'Right 2 Kin'!D41, 'Right 3 Kin'!D41)</f>
        <v>-0.20430734902124117</v>
      </c>
      <c r="E41">
        <f>AVERAGE('Right 1 Kin'!E41, 'Right 2 Kin'!E41, 'Right 3 Kin'!E41)</f>
        <v>8.8338017215049289E-2</v>
      </c>
      <c r="F41">
        <f>AVERAGE('Right 1 Kin'!F41, 'Right 2 Kin'!F41, 'Right 3 Kin'!F41)</f>
        <v>3.2682763848396497</v>
      </c>
      <c r="G41">
        <f>AVERAGE('Right 1 Kin'!G41, 'Right 2 Kin'!G41, 'Right 3 Kin'!G41)</f>
        <v>11.516970666666666</v>
      </c>
      <c r="H41">
        <f>AVERAGE('Right 1 Kin'!H41, 'Right 2 Kin'!H41, 'Right 3 Kin'!H41)</f>
        <v>-4.8297350666666672</v>
      </c>
      <c r="I41">
        <f>AVERAGE('Right 1 Kin'!I41, 'Right 2 Kin'!I41, 'Right 3 Kin'!I41)</f>
        <v>-5.8628420000000006</v>
      </c>
      <c r="J41">
        <f>AVERAGE('Right 1 Kin'!J41, 'Right 2 Kin'!J41, 'Right 3 Kin'!J41)</f>
        <v>13.136637333333333</v>
      </c>
      <c r="K41">
        <f>AVERAGE('Right 1 Kin'!K41, 'Right 2 Kin'!K41, 'Right 3 Kin'!K41)</f>
        <v>1.99818224</v>
      </c>
      <c r="L41">
        <f>AVERAGE('Right 1 Kin'!L41, 'Right 2 Kin'!L41, 'Right 3 Kin'!L41)</f>
        <v>-3.3170461333333332</v>
      </c>
      <c r="M41">
        <f>AVERAGE('Right 1 Kin'!M41, 'Right 2 Kin'!M41, 'Right 3 Kin'!M41)</f>
        <v>25.552066666666665</v>
      </c>
      <c r="N41">
        <f>AVERAGE('Right 1 Kin'!N41, 'Right 2 Kin'!N41, 'Right 3 Kin'!N41)</f>
        <v>8.5916031999999998</v>
      </c>
      <c r="O41">
        <f>AVERAGE('Right 1 Kin'!O41, 'Right 2 Kin'!O41, 'Right 3 Kin'!O41)</f>
        <v>-14.948402666666667</v>
      </c>
      <c r="P41">
        <f>AVERAGE('Right 1 Kin'!P41, 'Right 2 Kin'!P41, 'Right 3 Kin'!P41)</f>
        <v>45.197927999999997</v>
      </c>
      <c r="Q41">
        <f>AVERAGE('Right 1 Kin'!Q41, 'Right 2 Kin'!Q41, 'Right 3 Kin'!Q41)</f>
        <v>-5.8008013333333324</v>
      </c>
      <c r="R41">
        <f>AVERAGE('Right 1 Kin'!R41, 'Right 2 Kin'!R41, 'Right 3 Kin'!R41)</f>
        <v>11.912758666666667</v>
      </c>
      <c r="S41">
        <f>AVERAGE('Right 1 Kin'!S41, 'Right 2 Kin'!S41, 'Right 3 Kin'!S41)</f>
        <v>23.657647999999998</v>
      </c>
      <c r="T41">
        <f>AVERAGE('Right 1 Kin'!T41, 'Right 2 Kin'!T41, 'Right 3 Kin'!T41)</f>
        <v>-3.8703532000000003</v>
      </c>
      <c r="U41">
        <f>AVERAGE('Right 1 Kin'!U41, 'Right 2 Kin'!U41, 'Right 3 Kin'!U41)</f>
        <v>12.141666666666714</v>
      </c>
      <c r="V41">
        <f>AVERAGE('Right 1 Kin'!V41, 'Right 2 Kin'!V41, 'Right 3 Kin'!V41)</f>
        <v>5.0580999999999809</v>
      </c>
      <c r="W41">
        <f>AVERAGE('Right 1 Kin'!W41, 'Right 2 Kin'!W41, 'Right 3 Kin'!W41)</f>
        <v>37.081033333333352</v>
      </c>
      <c r="X41">
        <f>AVERAGE('Right 1 Kin'!X41, 'Right 2 Kin'!X41, 'Right 3 Kin'!X41)</f>
        <v>58.323833333333276</v>
      </c>
      <c r="Y41">
        <f>AVERAGE('Right 1 Kin'!Y41, 'Right 2 Kin'!Y41, 'Right 3 Kin'!Y41)</f>
        <v>14.123116666666675</v>
      </c>
      <c r="Z41">
        <f>AVERAGE('Right 1 Kin'!Z41, 'Right 2 Kin'!Z41, 'Right 3 Kin'!Z41)</f>
        <v>-77.709400000000045</v>
      </c>
      <c r="AA41">
        <f>AVERAGE('Right 1 Kin'!AA41, 'Right 2 Kin'!AA41, 'Right 3 Kin'!AA41)</f>
        <v>-326.62583333333328</v>
      </c>
      <c r="AB41">
        <f>AVERAGE('Right 1 Kin'!AB41, 'Right 2 Kin'!AB41, 'Right 3 Kin'!AB41)</f>
        <v>47.233299999999957</v>
      </c>
      <c r="AC41">
        <f>AVERAGE('Right 1 Kin'!AC41, 'Right 2 Kin'!AC41, 'Right 3 Kin'!AC41)</f>
        <v>-63.356500000000061</v>
      </c>
      <c r="AD41">
        <f>AVERAGE('Right 1 Kin'!AD41, 'Right 2 Kin'!AD41, 'Right 3 Kin'!AD41)</f>
        <v>-44.011333333333276</v>
      </c>
      <c r="AE41">
        <f>AVERAGE('Right 1 Kin'!AE41, 'Right 2 Kin'!AE41, 'Right 3 Kin'!AE41)</f>
        <v>-132.84816666666674</v>
      </c>
      <c r="AF41">
        <f>AVERAGE('Right 1 Kin'!AF41, 'Right 2 Kin'!AF41, 'Right 3 Kin'!AF41)</f>
        <v>-66.837500000000119</v>
      </c>
      <c r="AG41">
        <f>AVERAGE('Right 1 Kin'!AG41, 'Right 2 Kin'!AG41, 'Right 3 Kin'!AG41)</f>
        <v>200.45566666666659</v>
      </c>
      <c r="AH41">
        <f>AVERAGE('Right 1 Kin'!AH41, 'Right 2 Kin'!AH41, 'Right 3 Kin'!AH41)</f>
        <v>23.514516666666662</v>
      </c>
      <c r="AI41">
        <f>AVERAGE('Right 1 Kin'!AI41, 'Right 2 Kin'!AI41, 'Right 3 Kin'!AI41)</f>
        <v>1.343298853333333</v>
      </c>
      <c r="AJ41">
        <f>AVERAGE('Right 1 Kin'!AJ41, 'Right 2 Kin'!AJ41, 'Right 3 Kin'!AJ41)</f>
        <v>1.8311339999999998</v>
      </c>
      <c r="AK41">
        <f>AVERAGE('Right 1 Kin'!AK41, 'Right 2 Kin'!AK41, 'Right 3 Kin'!AK41)</f>
        <v>-0.38554583999999997</v>
      </c>
      <c r="AL41">
        <f>AVERAGE('Right 1 Kin'!AL41, 'Right 2 Kin'!AL41, 'Right 3 Kin'!AL41)</f>
        <v>7.806229066666666</v>
      </c>
      <c r="AM41">
        <f>AVERAGE('Right 1 Kin'!AM41, 'Right 2 Kin'!AM41, 'Right 3 Kin'!AM41)</f>
        <v>3.1556975999999999</v>
      </c>
      <c r="AN41">
        <f>AVERAGE('Right 1 Kin'!AN41, 'Right 2 Kin'!AN41, 'Right 3 Kin'!AN41)</f>
        <v>0.75515275999999998</v>
      </c>
      <c r="AO41">
        <f>AVERAGE('Right 1 Kin'!AO41, 'Right 2 Kin'!AO41, 'Right 3 Kin'!AO41)</f>
        <v>-0.142312312</v>
      </c>
      <c r="AP41">
        <f>AVERAGE('Right 1 Kin'!AP41, 'Right 2 Kin'!AP41, 'Right 3 Kin'!AP41)</f>
        <v>-0.24620360000000052</v>
      </c>
      <c r="AQ41">
        <f>AVERAGE('Right 1 Kin'!AQ41, 'Right 2 Kin'!AQ41, 'Right 3 Kin'!AQ41)</f>
        <v>3.9456323999999996</v>
      </c>
      <c r="AR41">
        <f>AVERAGE('Right 1 Kin'!AR41, 'Right 2 Kin'!AR41, 'Right 3 Kin'!AR41)</f>
        <v>-0.99555587999999995</v>
      </c>
      <c r="AS41">
        <f>AVERAGE('Right 1 Kin'!AS41, 'Right 2 Kin'!AS41, 'Right 3 Kin'!AS41)</f>
        <v>0.33006268</v>
      </c>
      <c r="AT41">
        <f>AVERAGE('Right 1 Kin'!AT41, 'Right 2 Kin'!AT41, 'Right 3 Kin'!AT41)</f>
        <v>-12.495764666666666</v>
      </c>
    </row>
    <row r="42" spans="1:46" x14ac:dyDescent="0.25">
      <c r="A42">
        <v>40</v>
      </c>
      <c r="B42">
        <f>AVERAGE('Right 1 Kin'!B42, 'Right 2 Kin'!B42, 'Right 3 Kin'!B42)</f>
        <v>5.2749166666666651</v>
      </c>
      <c r="C42">
        <f>AVERAGE('Right 1 Kin'!C42, 'Right 2 Kin'!C42, 'Right 3 Kin'!C42)</f>
        <v>0.54637947154471533</v>
      </c>
      <c r="D42">
        <f>AVERAGE('Right 1 Kin'!D42, 'Right 2 Kin'!D42, 'Right 3 Kin'!D42)</f>
        <v>-0.16539507149798685</v>
      </c>
      <c r="E42">
        <f>AVERAGE('Right 1 Kin'!E42, 'Right 2 Kin'!E42, 'Right 3 Kin'!E42)</f>
        <v>8.591902262945994E-2</v>
      </c>
      <c r="F42">
        <f>AVERAGE('Right 1 Kin'!F42, 'Right 2 Kin'!F42, 'Right 3 Kin'!F42)</f>
        <v>3.2727086630570592</v>
      </c>
      <c r="G42">
        <f>AVERAGE('Right 1 Kin'!G42, 'Right 2 Kin'!G42, 'Right 3 Kin'!G42)</f>
        <v>11.522406666666667</v>
      </c>
      <c r="H42">
        <f>AVERAGE('Right 1 Kin'!H42, 'Right 2 Kin'!H42, 'Right 3 Kin'!H42)</f>
        <v>-4.820660666666666</v>
      </c>
      <c r="I42">
        <f>AVERAGE('Right 1 Kin'!I42, 'Right 2 Kin'!I42, 'Right 3 Kin'!I42)</f>
        <v>-5.80694</v>
      </c>
      <c r="J42">
        <f>AVERAGE('Right 1 Kin'!J42, 'Right 2 Kin'!J42, 'Right 3 Kin'!J42)</f>
        <v>13.221273333333334</v>
      </c>
      <c r="K42">
        <f>AVERAGE('Right 1 Kin'!K42, 'Right 2 Kin'!K42, 'Right 3 Kin'!K42)</f>
        <v>2.0019224000000002</v>
      </c>
      <c r="L42">
        <f>AVERAGE('Right 1 Kin'!L42, 'Right 2 Kin'!L42, 'Right 3 Kin'!L42)</f>
        <v>-3.4281913333333329</v>
      </c>
      <c r="M42">
        <f>AVERAGE('Right 1 Kin'!M42, 'Right 2 Kin'!M42, 'Right 3 Kin'!M42)</f>
        <v>25.032766666666664</v>
      </c>
      <c r="N42">
        <f>AVERAGE('Right 1 Kin'!N42, 'Right 2 Kin'!N42, 'Right 3 Kin'!N42)</f>
        <v>8.6278720000000018</v>
      </c>
      <c r="O42">
        <f>AVERAGE('Right 1 Kin'!O42, 'Right 2 Kin'!O42, 'Right 3 Kin'!O42)</f>
        <v>-14.901326666666668</v>
      </c>
      <c r="P42">
        <f>AVERAGE('Right 1 Kin'!P42, 'Right 2 Kin'!P42, 'Right 3 Kin'!P42)</f>
        <v>45.085679999999996</v>
      </c>
      <c r="Q42">
        <f>AVERAGE('Right 1 Kin'!Q42, 'Right 2 Kin'!Q42, 'Right 3 Kin'!Q42)</f>
        <v>-5.8755133333333331</v>
      </c>
      <c r="R42">
        <f>AVERAGE('Right 1 Kin'!R42, 'Right 2 Kin'!R42, 'Right 3 Kin'!R42)</f>
        <v>11.914486666666667</v>
      </c>
      <c r="S42">
        <f>AVERAGE('Right 1 Kin'!S42, 'Right 2 Kin'!S42, 'Right 3 Kin'!S42)</f>
        <v>23.914280000000002</v>
      </c>
      <c r="T42">
        <f>AVERAGE('Right 1 Kin'!T42, 'Right 2 Kin'!T42, 'Right 3 Kin'!T42)</f>
        <v>-3.840322</v>
      </c>
      <c r="U42">
        <f>AVERAGE('Right 1 Kin'!U42, 'Right 2 Kin'!U42, 'Right 3 Kin'!U42)</f>
        <v>5.8416666666666748</v>
      </c>
      <c r="V42">
        <f>AVERAGE('Right 1 Kin'!V42, 'Right 2 Kin'!V42, 'Right 3 Kin'!V42)</f>
        <v>5.8659999999999881</v>
      </c>
      <c r="W42">
        <f>AVERAGE('Right 1 Kin'!W42, 'Right 2 Kin'!W42, 'Right 3 Kin'!W42)</f>
        <v>39.284083333333363</v>
      </c>
      <c r="X42">
        <f>AVERAGE('Right 1 Kin'!X42, 'Right 2 Kin'!X42, 'Right 3 Kin'!X42)</f>
        <v>57.6383333333333</v>
      </c>
      <c r="Y42">
        <f>AVERAGE('Right 1 Kin'!Y42, 'Right 2 Kin'!Y42, 'Right 3 Kin'!Y42)</f>
        <v>3.7775416666666501</v>
      </c>
      <c r="Z42">
        <f>AVERAGE('Right 1 Kin'!Z42, 'Right 2 Kin'!Z42, 'Right 3 Kin'!Z42)</f>
        <v>-76.927750000000017</v>
      </c>
      <c r="AA42">
        <f>AVERAGE('Right 1 Kin'!AA42, 'Right 2 Kin'!AA42, 'Right 3 Kin'!AA42)</f>
        <v>-352.58333333333343</v>
      </c>
      <c r="AB42">
        <f>AVERAGE('Right 1 Kin'!AB42, 'Right 2 Kin'!AB42, 'Right 3 Kin'!AB42)</f>
        <v>29.551749999999942</v>
      </c>
      <c r="AC42">
        <f>AVERAGE('Right 1 Kin'!AC42, 'Right 2 Kin'!AC42, 'Right 3 Kin'!AC42)</f>
        <v>12.035000000000055</v>
      </c>
      <c r="AD42">
        <f>AVERAGE('Right 1 Kin'!AD42, 'Right 2 Kin'!AD42, 'Right 3 Kin'!AD42)</f>
        <v>-68.338333333333438</v>
      </c>
      <c r="AE42">
        <f>AVERAGE('Right 1 Kin'!AE42, 'Right 2 Kin'!AE42, 'Right 3 Kin'!AE42)</f>
        <v>-71.860416666666595</v>
      </c>
      <c r="AF42">
        <f>AVERAGE('Right 1 Kin'!AF42, 'Right 2 Kin'!AF42, 'Right 3 Kin'!AF42)</f>
        <v>-16.437500000000021</v>
      </c>
      <c r="AG42">
        <f>AVERAGE('Right 1 Kin'!AG42, 'Right 2 Kin'!AG42, 'Right 3 Kin'!AG42)</f>
        <v>182.4316666666665</v>
      </c>
      <c r="AH42">
        <f>AVERAGE('Right 1 Kin'!AH42, 'Right 2 Kin'!AH42, 'Right 3 Kin'!AH42)</f>
        <v>21.192666666666664</v>
      </c>
      <c r="AI42">
        <f>AVERAGE('Right 1 Kin'!AI42, 'Right 2 Kin'!AI42, 'Right 3 Kin'!AI42)</f>
        <v>1.2621685333333332</v>
      </c>
      <c r="AJ42">
        <f>AVERAGE('Right 1 Kin'!AJ42, 'Right 2 Kin'!AJ42, 'Right 3 Kin'!AJ42)</f>
        <v>1.7566499999999998</v>
      </c>
      <c r="AK42">
        <f>AVERAGE('Right 1 Kin'!AK42, 'Right 2 Kin'!AK42, 'Right 3 Kin'!AK42)</f>
        <v>-0.38057340000000001</v>
      </c>
      <c r="AL42">
        <f>AVERAGE('Right 1 Kin'!AL42, 'Right 2 Kin'!AL42, 'Right 3 Kin'!AL42)</f>
        <v>7.5553606666666662</v>
      </c>
      <c r="AM42">
        <f>AVERAGE('Right 1 Kin'!AM42, 'Right 2 Kin'!AM42, 'Right 3 Kin'!AM42)</f>
        <v>3.132816</v>
      </c>
      <c r="AN42">
        <f>AVERAGE('Right 1 Kin'!AN42, 'Right 2 Kin'!AN42, 'Right 3 Kin'!AN42)</f>
        <v>0.74353459999999993</v>
      </c>
      <c r="AO42">
        <f>AVERAGE('Right 1 Kin'!AO42, 'Right 2 Kin'!AO42, 'Right 3 Kin'!AO42)</f>
        <v>-0.13831942</v>
      </c>
      <c r="AP42">
        <f>AVERAGE('Right 1 Kin'!AP42, 'Right 2 Kin'!AP42, 'Right 3 Kin'!AP42)</f>
        <v>1.1150440000000024</v>
      </c>
      <c r="AQ42">
        <f>AVERAGE('Right 1 Kin'!AQ42, 'Right 2 Kin'!AQ42, 'Right 3 Kin'!AQ42)</f>
        <v>3.9795840000000005</v>
      </c>
      <c r="AR42">
        <f>AVERAGE('Right 1 Kin'!AR42, 'Right 2 Kin'!AR42, 'Right 3 Kin'!AR42)</f>
        <v>-0.99709380000000003</v>
      </c>
      <c r="AS42">
        <f>AVERAGE('Right 1 Kin'!AS42, 'Right 2 Kin'!AS42, 'Right 3 Kin'!AS42)</f>
        <v>0.33974980000000005</v>
      </c>
      <c r="AT42">
        <f>AVERAGE('Right 1 Kin'!AT42, 'Right 2 Kin'!AT42, 'Right 3 Kin'!AT42)</f>
        <v>-11.538746666666666</v>
      </c>
    </row>
    <row r="43" spans="1:46" x14ac:dyDescent="0.25">
      <c r="A43">
        <v>41</v>
      </c>
      <c r="B43">
        <f>AVERAGE('Right 1 Kin'!B43, 'Right 2 Kin'!B43, 'Right 3 Kin'!B43)</f>
        <v>5.266966666666665</v>
      </c>
      <c r="C43">
        <f>AVERAGE('Right 1 Kin'!C43, 'Right 2 Kin'!C43, 'Right 3 Kin'!C43)</f>
        <v>0.54615154471544713</v>
      </c>
      <c r="D43">
        <f>AVERAGE('Right 1 Kin'!D43, 'Right 2 Kin'!D43, 'Right 3 Kin'!D43)</f>
        <v>-0.13583632305983628</v>
      </c>
      <c r="E43">
        <f>AVERAGE('Right 1 Kin'!E43, 'Right 2 Kin'!E43, 'Right 3 Kin'!E43)</f>
        <v>8.588716201582669E-2</v>
      </c>
      <c r="F43">
        <f>AVERAGE('Right 1 Kin'!F43, 'Right 2 Kin'!F43, 'Right 3 Kin'!F43)</f>
        <v>3.280644541163404</v>
      </c>
      <c r="G43">
        <f>AVERAGE('Right 1 Kin'!G43, 'Right 2 Kin'!G43, 'Right 3 Kin'!G43)</f>
        <v>11.527842666666666</v>
      </c>
      <c r="H43">
        <f>AVERAGE('Right 1 Kin'!H43, 'Right 2 Kin'!H43, 'Right 3 Kin'!H43)</f>
        <v>-4.8115862666666667</v>
      </c>
      <c r="I43">
        <f>AVERAGE('Right 1 Kin'!I43, 'Right 2 Kin'!I43, 'Right 3 Kin'!I43)</f>
        <v>-5.7510380000000003</v>
      </c>
      <c r="J43">
        <f>AVERAGE('Right 1 Kin'!J43, 'Right 2 Kin'!J43, 'Right 3 Kin'!J43)</f>
        <v>13.305909333333332</v>
      </c>
      <c r="K43">
        <f>AVERAGE('Right 1 Kin'!K43, 'Right 2 Kin'!K43, 'Right 3 Kin'!K43)</f>
        <v>2.0056625599999998</v>
      </c>
      <c r="L43">
        <f>AVERAGE('Right 1 Kin'!L43, 'Right 2 Kin'!L43, 'Right 3 Kin'!L43)</f>
        <v>-3.5393365333333335</v>
      </c>
      <c r="M43">
        <f>AVERAGE('Right 1 Kin'!M43, 'Right 2 Kin'!M43, 'Right 3 Kin'!M43)</f>
        <v>24.51346666666667</v>
      </c>
      <c r="N43">
        <f>AVERAGE('Right 1 Kin'!N43, 'Right 2 Kin'!N43, 'Right 3 Kin'!N43)</f>
        <v>8.6641408000000002</v>
      </c>
      <c r="O43">
        <f>AVERAGE('Right 1 Kin'!O43, 'Right 2 Kin'!O43, 'Right 3 Kin'!O43)</f>
        <v>-14.854250666666667</v>
      </c>
      <c r="P43">
        <f>AVERAGE('Right 1 Kin'!P43, 'Right 2 Kin'!P43, 'Right 3 Kin'!P43)</f>
        <v>44.973432000000003</v>
      </c>
      <c r="Q43">
        <f>AVERAGE('Right 1 Kin'!Q43, 'Right 2 Kin'!Q43, 'Right 3 Kin'!Q43)</f>
        <v>-5.950225333333333</v>
      </c>
      <c r="R43">
        <f>AVERAGE('Right 1 Kin'!R43, 'Right 2 Kin'!R43, 'Right 3 Kin'!R43)</f>
        <v>11.916214666666667</v>
      </c>
      <c r="S43">
        <f>AVERAGE('Right 1 Kin'!S43, 'Right 2 Kin'!S43, 'Right 3 Kin'!S43)</f>
        <v>24.170911999999998</v>
      </c>
      <c r="T43">
        <f>AVERAGE('Right 1 Kin'!T43, 'Right 2 Kin'!T43, 'Right 3 Kin'!T43)</f>
        <v>-3.8102908000000002</v>
      </c>
      <c r="U43">
        <f>AVERAGE('Right 1 Kin'!U43, 'Right 2 Kin'!U43, 'Right 3 Kin'!U43)</f>
        <v>-0.45833333333332033</v>
      </c>
      <c r="V43">
        <f>AVERAGE('Right 1 Kin'!V43, 'Right 2 Kin'!V43, 'Right 3 Kin'!V43)</f>
        <v>6.6738999999999891</v>
      </c>
      <c r="W43">
        <f>AVERAGE('Right 1 Kin'!W43, 'Right 2 Kin'!W43, 'Right 3 Kin'!W43)</f>
        <v>41.487133333333368</v>
      </c>
      <c r="X43">
        <f>AVERAGE('Right 1 Kin'!X43, 'Right 2 Kin'!X43, 'Right 3 Kin'!X43)</f>
        <v>56.952833333333324</v>
      </c>
      <c r="Y43">
        <f>AVERAGE('Right 1 Kin'!Y43, 'Right 2 Kin'!Y43, 'Right 3 Kin'!Y43)</f>
        <v>-6.5680333333333003</v>
      </c>
      <c r="Z43">
        <f>AVERAGE('Right 1 Kin'!Z43, 'Right 2 Kin'!Z43, 'Right 3 Kin'!Z43)</f>
        <v>-76.146100000000018</v>
      </c>
      <c r="AA43">
        <f>AVERAGE('Right 1 Kin'!AA43, 'Right 2 Kin'!AA43, 'Right 3 Kin'!AA43)</f>
        <v>-378.54083333333318</v>
      </c>
      <c r="AB43">
        <f>AVERAGE('Right 1 Kin'!AB43, 'Right 2 Kin'!AB43, 'Right 3 Kin'!AB43)</f>
        <v>11.870200000000041</v>
      </c>
      <c r="AC43">
        <f>AVERAGE('Right 1 Kin'!AC43, 'Right 2 Kin'!AC43, 'Right 3 Kin'!AC43)</f>
        <v>87.426499999999621</v>
      </c>
      <c r="AD43">
        <f>AVERAGE('Right 1 Kin'!AD43, 'Right 2 Kin'!AD43, 'Right 3 Kin'!AD43)</f>
        <v>-92.665333333333436</v>
      </c>
      <c r="AE43">
        <f>AVERAGE('Right 1 Kin'!AE43, 'Right 2 Kin'!AE43, 'Right 3 Kin'!AE43)</f>
        <v>-10.872666666666897</v>
      </c>
      <c r="AF43">
        <f>AVERAGE('Right 1 Kin'!AF43, 'Right 2 Kin'!AF43, 'Right 3 Kin'!AF43)</f>
        <v>33.962499999999743</v>
      </c>
      <c r="AG43">
        <f>AVERAGE('Right 1 Kin'!AG43, 'Right 2 Kin'!AG43, 'Right 3 Kin'!AG43)</f>
        <v>164.40766666666659</v>
      </c>
      <c r="AH43">
        <f>AVERAGE('Right 1 Kin'!AH43, 'Right 2 Kin'!AH43, 'Right 3 Kin'!AH43)</f>
        <v>18.870816666666681</v>
      </c>
      <c r="AI43">
        <f>AVERAGE('Right 1 Kin'!AI43, 'Right 2 Kin'!AI43, 'Right 3 Kin'!AI43)</f>
        <v>1.1810382133333333</v>
      </c>
      <c r="AJ43">
        <f>AVERAGE('Right 1 Kin'!AJ43, 'Right 2 Kin'!AJ43, 'Right 3 Kin'!AJ43)</f>
        <v>1.6821659999999998</v>
      </c>
      <c r="AK43">
        <f>AVERAGE('Right 1 Kin'!AK43, 'Right 2 Kin'!AK43, 'Right 3 Kin'!AK43)</f>
        <v>-0.37560096000000004</v>
      </c>
      <c r="AL43">
        <f>AVERAGE('Right 1 Kin'!AL43, 'Right 2 Kin'!AL43, 'Right 3 Kin'!AL43)</f>
        <v>7.3044922666666663</v>
      </c>
      <c r="AM43">
        <f>AVERAGE('Right 1 Kin'!AM43, 'Right 2 Kin'!AM43, 'Right 3 Kin'!AM43)</f>
        <v>3.1099344000000002</v>
      </c>
      <c r="AN43">
        <f>AVERAGE('Right 1 Kin'!AN43, 'Right 2 Kin'!AN43, 'Right 3 Kin'!AN43)</f>
        <v>0.73191644</v>
      </c>
      <c r="AO43">
        <f>AVERAGE('Right 1 Kin'!AO43, 'Right 2 Kin'!AO43, 'Right 3 Kin'!AO43)</f>
        <v>-0.134326528</v>
      </c>
      <c r="AP43">
        <f>AVERAGE('Right 1 Kin'!AP43, 'Right 2 Kin'!AP43, 'Right 3 Kin'!AP43)</f>
        <v>2.4762915999999948</v>
      </c>
      <c r="AQ43">
        <f>AVERAGE('Right 1 Kin'!AQ43, 'Right 2 Kin'!AQ43, 'Right 3 Kin'!AQ43)</f>
        <v>4.0135356</v>
      </c>
      <c r="AR43">
        <f>AVERAGE('Right 1 Kin'!AR43, 'Right 2 Kin'!AR43, 'Right 3 Kin'!AR43)</f>
        <v>-0.99863172</v>
      </c>
      <c r="AS43">
        <f>AVERAGE('Right 1 Kin'!AS43, 'Right 2 Kin'!AS43, 'Right 3 Kin'!AS43)</f>
        <v>0.34943691999999998</v>
      </c>
      <c r="AT43">
        <f>AVERAGE('Right 1 Kin'!AT43, 'Right 2 Kin'!AT43, 'Right 3 Kin'!AT43)</f>
        <v>-10.581728666666669</v>
      </c>
    </row>
    <row r="44" spans="1:46" x14ac:dyDescent="0.25">
      <c r="A44">
        <v>42</v>
      </c>
      <c r="B44">
        <f>AVERAGE('Right 1 Kin'!B44, 'Right 2 Kin'!B44, 'Right 3 Kin'!B44)</f>
        <v>5.259716666666665</v>
      </c>
      <c r="C44">
        <f>AVERAGE('Right 1 Kin'!C44, 'Right 2 Kin'!C44, 'Right 3 Kin'!C44)</f>
        <v>0.54595305691056906</v>
      </c>
      <c r="D44">
        <f>AVERAGE('Right 1 Kin'!D44, 'Right 2 Kin'!D44, 'Right 3 Kin'!D44)</f>
        <v>-0.11136799527974461</v>
      </c>
      <c r="E44">
        <f>AVERAGE('Right 1 Kin'!E44, 'Right 2 Kin'!E44, 'Right 3 Kin'!E44)</f>
        <v>8.5586010495626794E-2</v>
      </c>
      <c r="F44">
        <f>AVERAGE('Right 1 Kin'!F44, 'Right 2 Kin'!F44, 'Right 3 Kin'!F44)</f>
        <v>3.2856507816187701</v>
      </c>
      <c r="G44">
        <f>AVERAGE('Right 1 Kin'!G44, 'Right 2 Kin'!G44, 'Right 3 Kin'!G44)</f>
        <v>11.525182666666666</v>
      </c>
      <c r="H44">
        <f>AVERAGE('Right 1 Kin'!H44, 'Right 2 Kin'!H44, 'Right 3 Kin'!H44)</f>
        <v>-4.8016374666666666</v>
      </c>
      <c r="I44">
        <f>AVERAGE('Right 1 Kin'!I44, 'Right 2 Kin'!I44, 'Right 3 Kin'!I44)</f>
        <v>-5.6911664000000002</v>
      </c>
      <c r="J44">
        <f>AVERAGE('Right 1 Kin'!J44, 'Right 2 Kin'!J44, 'Right 3 Kin'!J44)</f>
        <v>13.388357333333333</v>
      </c>
      <c r="K44">
        <f>AVERAGE('Right 1 Kin'!K44, 'Right 2 Kin'!K44, 'Right 3 Kin'!K44)</f>
        <v>1.9939828000000002</v>
      </c>
      <c r="L44">
        <f>AVERAGE('Right 1 Kin'!L44, 'Right 2 Kin'!L44, 'Right 3 Kin'!L44)</f>
        <v>-3.6489849333333333</v>
      </c>
      <c r="M44">
        <f>AVERAGE('Right 1 Kin'!M44, 'Right 2 Kin'!M44, 'Right 3 Kin'!M44)</f>
        <v>23.960354666666671</v>
      </c>
      <c r="N44">
        <f>AVERAGE('Right 1 Kin'!N44, 'Right 2 Kin'!N44, 'Right 3 Kin'!N44)</f>
        <v>8.6763096000000015</v>
      </c>
      <c r="O44">
        <f>AVERAGE('Right 1 Kin'!O44, 'Right 2 Kin'!O44, 'Right 3 Kin'!O44)</f>
        <v>-14.706378666666666</v>
      </c>
      <c r="P44">
        <f>AVERAGE('Right 1 Kin'!P44, 'Right 2 Kin'!P44, 'Right 3 Kin'!P44)</f>
        <v>44.831488</v>
      </c>
      <c r="Q44">
        <f>AVERAGE('Right 1 Kin'!Q44, 'Right 2 Kin'!Q44, 'Right 3 Kin'!Q44)</f>
        <v>-5.9465349333333348</v>
      </c>
      <c r="R44">
        <f>AVERAGE('Right 1 Kin'!R44, 'Right 2 Kin'!R44, 'Right 3 Kin'!R44)</f>
        <v>11.981650666666667</v>
      </c>
      <c r="S44">
        <f>AVERAGE('Right 1 Kin'!S44, 'Right 2 Kin'!S44, 'Right 3 Kin'!S44)</f>
        <v>24.402752000000003</v>
      </c>
      <c r="T44">
        <f>AVERAGE('Right 1 Kin'!T44, 'Right 2 Kin'!T44, 'Right 3 Kin'!T44)</f>
        <v>-3.7836504000000004</v>
      </c>
      <c r="U44">
        <f>AVERAGE('Right 1 Kin'!U44, 'Right 2 Kin'!U44, 'Right 3 Kin'!U44)</f>
        <v>-6.582833333333344</v>
      </c>
      <c r="V44">
        <f>AVERAGE('Right 1 Kin'!V44, 'Right 2 Kin'!V44, 'Right 3 Kin'!V44)</f>
        <v>7.4516999999999989</v>
      </c>
      <c r="W44">
        <f>AVERAGE('Right 1 Kin'!W44, 'Right 2 Kin'!W44, 'Right 3 Kin'!W44)</f>
        <v>44.194533333333368</v>
      </c>
      <c r="X44">
        <f>AVERAGE('Right 1 Kin'!X44, 'Right 2 Kin'!X44, 'Right 3 Kin'!X44)</f>
        <v>55.579333333333352</v>
      </c>
      <c r="Y44">
        <f>AVERAGE('Right 1 Kin'!Y44, 'Right 2 Kin'!Y44, 'Right 3 Kin'!Y44)</f>
        <v>-17.380298333333318</v>
      </c>
      <c r="Z44">
        <f>AVERAGE('Right 1 Kin'!Z44, 'Right 2 Kin'!Z44, 'Right 3 Kin'!Z44)</f>
        <v>-75.051600000000008</v>
      </c>
      <c r="AA44">
        <f>AVERAGE('Right 1 Kin'!AA44, 'Right 2 Kin'!AA44, 'Right 3 Kin'!AA44)</f>
        <v>-403.70383333333331</v>
      </c>
      <c r="AB44">
        <f>AVERAGE('Right 1 Kin'!AB44, 'Right 2 Kin'!AB44, 'Right 3 Kin'!AB44)</f>
        <v>-5.6962999999999875</v>
      </c>
      <c r="AC44">
        <f>AVERAGE('Right 1 Kin'!AC44, 'Right 2 Kin'!AC44, 'Right 3 Kin'!AC44)</f>
        <v>160.3731999999998</v>
      </c>
      <c r="AD44">
        <f>AVERAGE('Right 1 Kin'!AD44, 'Right 2 Kin'!AD44, 'Right 3 Kin'!AD44)</f>
        <v>-115.72733333333353</v>
      </c>
      <c r="AE44">
        <f>AVERAGE('Right 1 Kin'!AE44, 'Right 2 Kin'!AE44, 'Right 3 Kin'!AE44)</f>
        <v>46.706733333333283</v>
      </c>
      <c r="AF44">
        <f>AVERAGE('Right 1 Kin'!AF44, 'Right 2 Kin'!AF44, 'Right 3 Kin'!AF44)</f>
        <v>80.126999999999938</v>
      </c>
      <c r="AG44">
        <f>AVERAGE('Right 1 Kin'!AG44, 'Right 2 Kin'!AG44, 'Right 3 Kin'!AG44)</f>
        <v>146.40216666666652</v>
      </c>
      <c r="AH44">
        <f>AVERAGE('Right 1 Kin'!AH44, 'Right 2 Kin'!AH44, 'Right 3 Kin'!AH44)</f>
        <v>16.813216666666683</v>
      </c>
      <c r="AI44">
        <f>AVERAGE('Right 1 Kin'!AI44, 'Right 2 Kin'!AI44, 'Right 3 Kin'!AI44)</f>
        <v>1.0062943333333338</v>
      </c>
      <c r="AJ44">
        <f>AVERAGE('Right 1 Kin'!AJ44, 'Right 2 Kin'!AJ44, 'Right 3 Kin'!AJ44)</f>
        <v>1.5984943999999999</v>
      </c>
      <c r="AK44">
        <f>AVERAGE('Right 1 Kin'!AK44, 'Right 2 Kin'!AK44, 'Right 3 Kin'!AK44)</f>
        <v>-0.37097055999999995</v>
      </c>
      <c r="AL44">
        <f>AVERAGE('Right 1 Kin'!AL44, 'Right 2 Kin'!AL44, 'Right 3 Kin'!AL44)</f>
        <v>6.3640530666666706</v>
      </c>
      <c r="AM44">
        <f>AVERAGE('Right 1 Kin'!AM44, 'Right 2 Kin'!AM44, 'Right 3 Kin'!AM44)</f>
        <v>3.1075119999999998</v>
      </c>
      <c r="AN44">
        <f>AVERAGE('Right 1 Kin'!AN44, 'Right 2 Kin'!AN44, 'Right 3 Kin'!AN44)</f>
        <v>0.73237264000000002</v>
      </c>
      <c r="AO44">
        <f>AVERAGE('Right 1 Kin'!AO44, 'Right 2 Kin'!AO44, 'Right 3 Kin'!AO44)</f>
        <v>-0.12919513600000002</v>
      </c>
      <c r="AP44">
        <f>AVERAGE('Right 1 Kin'!AP44, 'Right 2 Kin'!AP44, 'Right 3 Kin'!AP44)</f>
        <v>3.8070639999999982</v>
      </c>
      <c r="AQ44">
        <f>AVERAGE('Right 1 Kin'!AQ44, 'Right 2 Kin'!AQ44, 'Right 3 Kin'!AQ44)</f>
        <v>4.0484847999999998</v>
      </c>
      <c r="AR44">
        <f>AVERAGE('Right 1 Kin'!AR44, 'Right 2 Kin'!AR44, 'Right 3 Kin'!AR44)</f>
        <v>-0.99772779999999983</v>
      </c>
      <c r="AS44">
        <f>AVERAGE('Right 1 Kin'!AS44, 'Right 2 Kin'!AS44, 'Right 3 Kin'!AS44)</f>
        <v>0.36044075999999997</v>
      </c>
      <c r="AT44">
        <f>AVERAGE('Right 1 Kin'!AT44, 'Right 2 Kin'!AT44, 'Right 3 Kin'!AT44)</f>
        <v>-9.572933466666667</v>
      </c>
    </row>
    <row r="45" spans="1:46" x14ac:dyDescent="0.25">
      <c r="A45">
        <v>43</v>
      </c>
      <c r="B45">
        <f>AVERAGE('Right 1 Kin'!B45, 'Right 2 Kin'!B45, 'Right 3 Kin'!B45)</f>
        <v>5.2538666666666636</v>
      </c>
      <c r="C45">
        <f>AVERAGE('Right 1 Kin'!C45, 'Right 2 Kin'!C45, 'Right 3 Kin'!C45)</f>
        <v>0.54581344715447155</v>
      </c>
      <c r="D45">
        <f>AVERAGE('Right 1 Kin'!D45, 'Right 2 Kin'!D45, 'Right 3 Kin'!D45)</f>
        <v>-9.1258088296543083E-2</v>
      </c>
      <c r="E45">
        <f>AVERAGE('Right 1 Kin'!E45, 'Right 2 Kin'!E45, 'Right 3 Kin'!E45)</f>
        <v>8.5035582937664847E-2</v>
      </c>
      <c r="F45">
        <f>AVERAGE('Right 1 Kin'!F45, 'Right 2 Kin'!F45, 'Right 3 Kin'!F45)</f>
        <v>3.291323284742468</v>
      </c>
      <c r="G45">
        <f>AVERAGE('Right 1 Kin'!G45, 'Right 2 Kin'!G45, 'Right 3 Kin'!G45)</f>
        <v>11.506330666666665</v>
      </c>
      <c r="H45">
        <f>AVERAGE('Right 1 Kin'!H45, 'Right 2 Kin'!H45, 'Right 3 Kin'!H45)</f>
        <v>-4.7899398666666668</v>
      </c>
      <c r="I45">
        <f>AVERAGE('Right 1 Kin'!I45, 'Right 2 Kin'!I45, 'Right 3 Kin'!I45)</f>
        <v>-5.6233555999999991</v>
      </c>
      <c r="J45">
        <f>AVERAGE('Right 1 Kin'!J45, 'Right 2 Kin'!J45, 'Right 3 Kin'!J45)</f>
        <v>13.466429333333332</v>
      </c>
      <c r="K45">
        <f>AVERAGE('Right 1 Kin'!K45, 'Right 2 Kin'!K45, 'Right 3 Kin'!K45)</f>
        <v>1.9514631999999998</v>
      </c>
      <c r="L45">
        <f>AVERAGE('Right 1 Kin'!L45, 'Right 2 Kin'!L45, 'Right 3 Kin'!L45)</f>
        <v>-3.7556397333333336</v>
      </c>
      <c r="M45">
        <f>AVERAGE('Right 1 Kin'!M45, 'Right 2 Kin'!M45, 'Right 3 Kin'!M45)</f>
        <v>23.339618666666667</v>
      </c>
      <c r="N45">
        <f>AVERAGE('Right 1 Kin'!N45, 'Right 2 Kin'!N45, 'Right 3 Kin'!N45)</f>
        <v>8.6402783999999997</v>
      </c>
      <c r="O45">
        <f>AVERAGE('Right 1 Kin'!O45, 'Right 2 Kin'!O45, 'Right 3 Kin'!O45)</f>
        <v>-14.356914666666666</v>
      </c>
      <c r="P45">
        <f>AVERAGE('Right 1 Kin'!P45, 'Right 2 Kin'!P45, 'Right 3 Kin'!P45)</f>
        <v>44.630152000000002</v>
      </c>
      <c r="Q45">
        <f>AVERAGE('Right 1 Kin'!Q45, 'Right 2 Kin'!Q45, 'Right 3 Kin'!Q45)</f>
        <v>-5.7860397333333333</v>
      </c>
      <c r="R45">
        <f>AVERAGE('Right 1 Kin'!R45, 'Right 2 Kin'!R45, 'Right 3 Kin'!R45)</f>
        <v>12.174502666666667</v>
      </c>
      <c r="S45">
        <f>AVERAGE('Right 1 Kin'!S45, 'Right 2 Kin'!S45, 'Right 3 Kin'!S45)</f>
        <v>24.585007999999998</v>
      </c>
      <c r="T45">
        <f>AVERAGE('Right 1 Kin'!T45, 'Right 2 Kin'!T45, 'Right 3 Kin'!T45)</f>
        <v>-3.7637915999999998</v>
      </c>
      <c r="U45">
        <f>AVERAGE('Right 1 Kin'!U45, 'Right 2 Kin'!U45, 'Right 3 Kin'!U45)</f>
        <v>-12.356333333333358</v>
      </c>
      <c r="V45">
        <f>AVERAGE('Right 1 Kin'!V45, 'Right 2 Kin'!V45, 'Right 3 Kin'!V45)</f>
        <v>8.1693000000000264</v>
      </c>
      <c r="W45">
        <f>AVERAGE('Right 1 Kin'!W45, 'Right 2 Kin'!W45, 'Right 3 Kin'!W45)</f>
        <v>47.910633333333351</v>
      </c>
      <c r="X45">
        <f>AVERAGE('Right 1 Kin'!X45, 'Right 2 Kin'!X45, 'Right 3 Kin'!X45)</f>
        <v>52.82983333333339</v>
      </c>
      <c r="Y45">
        <f>AVERAGE('Right 1 Kin'!Y45, 'Right 2 Kin'!Y45, 'Right 3 Kin'!Y45)</f>
        <v>-29.125943333333336</v>
      </c>
      <c r="Z45">
        <f>AVERAGE('Right 1 Kin'!Z45, 'Right 2 Kin'!Z45, 'Right 3 Kin'!Z45)</f>
        <v>-73.331400000000016</v>
      </c>
      <c r="AA45">
        <f>AVERAGE('Right 1 Kin'!AA45, 'Right 2 Kin'!AA45, 'Right 3 Kin'!AA45)</f>
        <v>-427.27783333333326</v>
      </c>
      <c r="AB45">
        <f>AVERAGE('Right 1 Kin'!AB45, 'Right 2 Kin'!AB45, 'Right 3 Kin'!AB45)</f>
        <v>-23.032700000000034</v>
      </c>
      <c r="AC45">
        <f>AVERAGE('Right 1 Kin'!AC45, 'Right 2 Kin'!AC45, 'Right 3 Kin'!AC45)</f>
        <v>228.43029999999999</v>
      </c>
      <c r="AD45">
        <f>AVERAGE('Right 1 Kin'!AD45, 'Right 2 Kin'!AD45, 'Right 3 Kin'!AD45)</f>
        <v>-136.25933333333344</v>
      </c>
      <c r="AE45">
        <f>AVERAGE('Right 1 Kin'!AE45, 'Right 2 Kin'!AE45, 'Right 3 Kin'!AE45)</f>
        <v>97.46943333333337</v>
      </c>
      <c r="AF45">
        <f>AVERAGE('Right 1 Kin'!AF45, 'Right 2 Kin'!AF45, 'Right 3 Kin'!AF45)</f>
        <v>117.8205</v>
      </c>
      <c r="AG45">
        <f>AVERAGE('Right 1 Kin'!AG45, 'Right 2 Kin'!AG45, 'Right 3 Kin'!AG45)</f>
        <v>128.43366666666654</v>
      </c>
      <c r="AH45">
        <f>AVERAGE('Right 1 Kin'!AH45, 'Right 2 Kin'!AH45, 'Right 3 Kin'!AH45)</f>
        <v>15.284116666666678</v>
      </c>
      <c r="AI45">
        <f>AVERAGE('Right 1 Kin'!AI45, 'Right 2 Kin'!AI45, 'Right 3 Kin'!AI45)</f>
        <v>0.64432333333333325</v>
      </c>
      <c r="AJ45">
        <f>AVERAGE('Right 1 Kin'!AJ45, 'Right 2 Kin'!AJ45, 'Right 3 Kin'!AJ45)</f>
        <v>1.4964475999999998</v>
      </c>
      <c r="AK45">
        <f>AVERAGE('Right 1 Kin'!AK45, 'Right 2 Kin'!AK45, 'Right 3 Kin'!AK45)</f>
        <v>-0.36702423999999995</v>
      </c>
      <c r="AL45">
        <f>AVERAGE('Right 1 Kin'!AL45, 'Right 2 Kin'!AL45, 'Right 3 Kin'!AL45)</f>
        <v>4.0444722666666664</v>
      </c>
      <c r="AM45">
        <f>AVERAGE('Right 1 Kin'!AM45, 'Right 2 Kin'!AM45, 'Right 3 Kin'!AM45)</f>
        <v>3.1460080000000001</v>
      </c>
      <c r="AN45">
        <f>AVERAGE('Right 1 Kin'!AN45, 'Right 2 Kin'!AN45, 'Right 3 Kin'!AN45)</f>
        <v>0.75697756000000016</v>
      </c>
      <c r="AO45">
        <f>AVERAGE('Right 1 Kin'!AO45, 'Right 2 Kin'!AO45, 'Right 3 Kin'!AO45)</f>
        <v>-0.12178674400000002</v>
      </c>
      <c r="AP45">
        <f>AVERAGE('Right 1 Kin'!AP45, 'Right 2 Kin'!AP45, 'Right 3 Kin'!AP45)</f>
        <v>5.0768860000000009</v>
      </c>
      <c r="AQ45">
        <f>AVERAGE('Right 1 Kin'!AQ45, 'Right 2 Kin'!AQ45, 'Right 3 Kin'!AQ45)</f>
        <v>4.0854292000000001</v>
      </c>
      <c r="AR45">
        <f>AVERAGE('Right 1 Kin'!AR45, 'Right 2 Kin'!AR45, 'Right 3 Kin'!AR45)</f>
        <v>-0.99194019999999983</v>
      </c>
      <c r="AS45">
        <f>AVERAGE('Right 1 Kin'!AS45, 'Right 2 Kin'!AS45, 'Right 3 Kin'!AS45)</f>
        <v>0.37407803999999995</v>
      </c>
      <c r="AT45">
        <f>AVERAGE('Right 1 Kin'!AT45, 'Right 2 Kin'!AT45, 'Right 3 Kin'!AT45)</f>
        <v>-8.4605838666666653</v>
      </c>
    </row>
    <row r="46" spans="1:46" x14ac:dyDescent="0.25">
      <c r="A46">
        <v>44</v>
      </c>
      <c r="B46">
        <f>AVERAGE('Right 1 Kin'!B46, 'Right 2 Kin'!B46, 'Right 3 Kin'!B46)</f>
        <v>5.2480166666666621</v>
      </c>
      <c r="C46">
        <f>AVERAGE('Right 1 Kin'!C46, 'Right 2 Kin'!C46, 'Right 3 Kin'!C46)</f>
        <v>0.54567383739837394</v>
      </c>
      <c r="D46">
        <f>AVERAGE('Right 1 Kin'!D46, 'Right 2 Kin'!D46, 'Right 3 Kin'!D46)</f>
        <v>-7.610592530889905E-2</v>
      </c>
      <c r="E46">
        <f>AVERAGE('Right 1 Kin'!E46, 'Right 2 Kin'!E46, 'Right 3 Kin'!E46)</f>
        <v>7.9702066944328728E-2</v>
      </c>
      <c r="F46">
        <f>AVERAGE('Right 1 Kin'!F46, 'Right 2 Kin'!F46, 'Right 3 Kin'!F46)</f>
        <v>3.2962046258503399</v>
      </c>
      <c r="G46">
        <f>AVERAGE('Right 1 Kin'!G46, 'Right 2 Kin'!G46, 'Right 3 Kin'!G46)</f>
        <v>11.487478666666666</v>
      </c>
      <c r="H46">
        <f>AVERAGE('Right 1 Kin'!H46, 'Right 2 Kin'!H46, 'Right 3 Kin'!H46)</f>
        <v>-4.7782422666666662</v>
      </c>
      <c r="I46">
        <f>AVERAGE('Right 1 Kin'!I46, 'Right 2 Kin'!I46, 'Right 3 Kin'!I46)</f>
        <v>-5.5555447999999998</v>
      </c>
      <c r="J46">
        <f>AVERAGE('Right 1 Kin'!J46, 'Right 2 Kin'!J46, 'Right 3 Kin'!J46)</f>
        <v>13.544501333333335</v>
      </c>
      <c r="K46">
        <f>AVERAGE('Right 1 Kin'!K46, 'Right 2 Kin'!K46, 'Right 3 Kin'!K46)</f>
        <v>1.9089436</v>
      </c>
      <c r="L46">
        <f>AVERAGE('Right 1 Kin'!L46, 'Right 2 Kin'!L46, 'Right 3 Kin'!L46)</f>
        <v>-3.8622945333333334</v>
      </c>
      <c r="M46">
        <f>AVERAGE('Right 1 Kin'!M46, 'Right 2 Kin'!M46, 'Right 3 Kin'!M46)</f>
        <v>22.718882666666669</v>
      </c>
      <c r="N46">
        <f>AVERAGE('Right 1 Kin'!N46, 'Right 2 Kin'!N46, 'Right 3 Kin'!N46)</f>
        <v>8.6042471999999997</v>
      </c>
      <c r="O46">
        <f>AVERAGE('Right 1 Kin'!O46, 'Right 2 Kin'!O46, 'Right 3 Kin'!O46)</f>
        <v>-14.007450666666665</v>
      </c>
      <c r="P46">
        <f>AVERAGE('Right 1 Kin'!P46, 'Right 2 Kin'!P46, 'Right 3 Kin'!P46)</f>
        <v>44.428815999999991</v>
      </c>
      <c r="Q46">
        <f>AVERAGE('Right 1 Kin'!Q46, 'Right 2 Kin'!Q46, 'Right 3 Kin'!Q46)</f>
        <v>-5.6255445333333327</v>
      </c>
      <c r="R46">
        <f>AVERAGE('Right 1 Kin'!R46, 'Right 2 Kin'!R46, 'Right 3 Kin'!R46)</f>
        <v>12.367354666666666</v>
      </c>
      <c r="S46">
        <f>AVERAGE('Right 1 Kin'!S46, 'Right 2 Kin'!S46, 'Right 3 Kin'!S46)</f>
        <v>24.767264000000001</v>
      </c>
      <c r="T46">
        <f>AVERAGE('Right 1 Kin'!T46, 'Right 2 Kin'!T46, 'Right 3 Kin'!T46)</f>
        <v>-3.7439328000000001</v>
      </c>
      <c r="U46">
        <f>AVERAGE('Right 1 Kin'!U46, 'Right 2 Kin'!U46, 'Right 3 Kin'!U46)</f>
        <v>-18.129833333333369</v>
      </c>
      <c r="V46">
        <f>AVERAGE('Right 1 Kin'!V46, 'Right 2 Kin'!V46, 'Right 3 Kin'!V46)</f>
        <v>8.8869000000000486</v>
      </c>
      <c r="W46">
        <f>AVERAGE('Right 1 Kin'!W46, 'Right 2 Kin'!W46, 'Right 3 Kin'!W46)</f>
        <v>51.626733333333334</v>
      </c>
      <c r="X46">
        <f>AVERAGE('Right 1 Kin'!X46, 'Right 2 Kin'!X46, 'Right 3 Kin'!X46)</f>
        <v>50.080333333333421</v>
      </c>
      <c r="Y46">
        <f>AVERAGE('Right 1 Kin'!Y46, 'Right 2 Kin'!Y46, 'Right 3 Kin'!Y46)</f>
        <v>-40.871588333333357</v>
      </c>
      <c r="Z46">
        <f>AVERAGE('Right 1 Kin'!Z46, 'Right 2 Kin'!Z46, 'Right 3 Kin'!Z46)</f>
        <v>-71.611199999999982</v>
      </c>
      <c r="AA46">
        <f>AVERAGE('Right 1 Kin'!AA46, 'Right 2 Kin'!AA46, 'Right 3 Kin'!AA46)</f>
        <v>-450.85183333333322</v>
      </c>
      <c r="AB46">
        <f>AVERAGE('Right 1 Kin'!AB46, 'Right 2 Kin'!AB46, 'Right 3 Kin'!AB46)</f>
        <v>-40.369100000000088</v>
      </c>
      <c r="AC46">
        <f>AVERAGE('Right 1 Kin'!AC46, 'Right 2 Kin'!AC46, 'Right 3 Kin'!AC46)</f>
        <v>296.48740000000021</v>
      </c>
      <c r="AD46">
        <f>AVERAGE('Right 1 Kin'!AD46, 'Right 2 Kin'!AD46, 'Right 3 Kin'!AD46)</f>
        <v>-156.7913333333334</v>
      </c>
      <c r="AE46">
        <f>AVERAGE('Right 1 Kin'!AE46, 'Right 2 Kin'!AE46, 'Right 3 Kin'!AE46)</f>
        <v>148.23213333333345</v>
      </c>
      <c r="AF46">
        <f>AVERAGE('Right 1 Kin'!AF46, 'Right 2 Kin'!AF46, 'Right 3 Kin'!AF46)</f>
        <v>155.51400000000012</v>
      </c>
      <c r="AG46">
        <f>AVERAGE('Right 1 Kin'!AG46, 'Right 2 Kin'!AG46, 'Right 3 Kin'!AG46)</f>
        <v>110.46516666666651</v>
      </c>
      <c r="AH46">
        <f>AVERAGE('Right 1 Kin'!AH46, 'Right 2 Kin'!AH46, 'Right 3 Kin'!AH46)</f>
        <v>13.755016666666682</v>
      </c>
      <c r="AI46">
        <f>AVERAGE('Right 1 Kin'!AI46, 'Right 2 Kin'!AI46, 'Right 3 Kin'!AI46)</f>
        <v>0.28235233333333271</v>
      </c>
      <c r="AJ46">
        <f>AVERAGE('Right 1 Kin'!AJ46, 'Right 2 Kin'!AJ46, 'Right 3 Kin'!AJ46)</f>
        <v>1.3944007999999999</v>
      </c>
      <c r="AK46">
        <f>AVERAGE('Right 1 Kin'!AK46, 'Right 2 Kin'!AK46, 'Right 3 Kin'!AK46)</f>
        <v>-0.36307791999999989</v>
      </c>
      <c r="AL46">
        <f>AVERAGE('Right 1 Kin'!AL46, 'Right 2 Kin'!AL46, 'Right 3 Kin'!AL46)</f>
        <v>1.724891466666661</v>
      </c>
      <c r="AM46">
        <f>AVERAGE('Right 1 Kin'!AM46, 'Right 2 Kin'!AM46, 'Right 3 Kin'!AM46)</f>
        <v>3.184504</v>
      </c>
      <c r="AN46">
        <f>AVERAGE('Right 1 Kin'!AN46, 'Right 2 Kin'!AN46, 'Right 3 Kin'!AN46)</f>
        <v>0.78158248000000008</v>
      </c>
      <c r="AO46">
        <f>AVERAGE('Right 1 Kin'!AO46, 'Right 2 Kin'!AO46, 'Right 3 Kin'!AO46)</f>
        <v>-0.11437835199999997</v>
      </c>
      <c r="AP46">
        <f>AVERAGE('Right 1 Kin'!AP46, 'Right 2 Kin'!AP46, 'Right 3 Kin'!AP46)</f>
        <v>6.3467080000000031</v>
      </c>
      <c r="AQ46">
        <f>AVERAGE('Right 1 Kin'!AQ46, 'Right 2 Kin'!AQ46, 'Right 3 Kin'!AQ46)</f>
        <v>4.1223736000000004</v>
      </c>
      <c r="AR46">
        <f>AVERAGE('Right 1 Kin'!AR46, 'Right 2 Kin'!AR46, 'Right 3 Kin'!AR46)</f>
        <v>-0.98615259999999993</v>
      </c>
      <c r="AS46">
        <f>AVERAGE('Right 1 Kin'!AS46, 'Right 2 Kin'!AS46, 'Right 3 Kin'!AS46)</f>
        <v>0.38771532000000009</v>
      </c>
      <c r="AT46">
        <f>AVERAGE('Right 1 Kin'!AT46, 'Right 2 Kin'!AT46, 'Right 3 Kin'!AT46)</f>
        <v>-7.3482342666666645</v>
      </c>
    </row>
    <row r="47" spans="1:46" x14ac:dyDescent="0.25">
      <c r="A47">
        <v>45</v>
      </c>
      <c r="B47">
        <f>AVERAGE('Right 1 Kin'!B47, 'Right 2 Kin'!B47, 'Right 3 Kin'!B47)</f>
        <v>5.2449999999999948</v>
      </c>
      <c r="C47">
        <f>AVERAGE('Right 1 Kin'!C47, 'Right 2 Kin'!C47, 'Right 3 Kin'!C47)</f>
        <v>0.54558642276422764</v>
      </c>
      <c r="D47">
        <f>AVERAGE('Right 1 Kin'!D47, 'Right 2 Kin'!D47, 'Right 3 Kin'!D47)</f>
        <v>-6.2106118978203569E-2</v>
      </c>
      <c r="E47">
        <f>AVERAGE('Right 1 Kin'!E47, 'Right 2 Kin'!E47, 'Right 3 Kin'!E47)</f>
        <v>7.6743707482993181E-2</v>
      </c>
      <c r="F47">
        <f>AVERAGE('Right 1 Kin'!F47, 'Right 2 Kin'!F47, 'Right 3 Kin'!F47)</f>
        <v>3.2985829446064137</v>
      </c>
      <c r="G47">
        <f>AVERAGE('Right 1 Kin'!G47, 'Right 2 Kin'!G47, 'Right 3 Kin'!G47)</f>
        <v>11.45646</v>
      </c>
      <c r="H47">
        <f>AVERAGE('Right 1 Kin'!H47, 'Right 2 Kin'!H47, 'Right 3 Kin'!H47)</f>
        <v>-4.7648126666666668</v>
      </c>
      <c r="I47">
        <f>AVERAGE('Right 1 Kin'!I47, 'Right 2 Kin'!I47, 'Right 3 Kin'!I47)</f>
        <v>-5.4778339999999988</v>
      </c>
      <c r="J47">
        <f>AVERAGE('Right 1 Kin'!J47, 'Right 2 Kin'!J47, 'Right 3 Kin'!J47)</f>
        <v>13.613999999999999</v>
      </c>
      <c r="K47">
        <f>AVERAGE('Right 1 Kin'!K47, 'Right 2 Kin'!K47, 'Right 3 Kin'!K47)</f>
        <v>1.8399210000000001</v>
      </c>
      <c r="L47">
        <f>AVERAGE('Right 1 Kin'!L47, 'Right 2 Kin'!L47, 'Right 3 Kin'!L47)</f>
        <v>-3.9637986666666669</v>
      </c>
      <c r="M47">
        <f>AVERAGE('Right 1 Kin'!M47, 'Right 2 Kin'!M47, 'Right 3 Kin'!M47)</f>
        <v>22.049726666666668</v>
      </c>
      <c r="N47">
        <f>AVERAGE('Right 1 Kin'!N47, 'Right 2 Kin'!N47, 'Right 3 Kin'!N47)</f>
        <v>8.531331999999999</v>
      </c>
      <c r="O47">
        <f>AVERAGE('Right 1 Kin'!O47, 'Right 2 Kin'!O47, 'Right 3 Kin'!O47)</f>
        <v>-13.523504000000001</v>
      </c>
      <c r="P47">
        <f>AVERAGE('Right 1 Kin'!P47, 'Right 2 Kin'!P47, 'Right 3 Kin'!P47)</f>
        <v>44.185720000000003</v>
      </c>
      <c r="Q47">
        <f>AVERAGE('Right 1 Kin'!Q47, 'Right 2 Kin'!Q47, 'Right 3 Kin'!Q47)</f>
        <v>-5.370108000000001</v>
      </c>
      <c r="R47">
        <f>AVERAGE('Right 1 Kin'!R47, 'Right 2 Kin'!R47, 'Right 3 Kin'!R47)</f>
        <v>12.621553333333333</v>
      </c>
      <c r="S47">
        <f>AVERAGE('Right 1 Kin'!S47, 'Right 2 Kin'!S47, 'Right 3 Kin'!S47)</f>
        <v>24.910979999999999</v>
      </c>
      <c r="T47">
        <f>AVERAGE('Right 1 Kin'!T47, 'Right 2 Kin'!T47, 'Right 3 Kin'!T47)</f>
        <v>-3.7252186666666667</v>
      </c>
      <c r="U47">
        <f>AVERAGE('Right 1 Kin'!U47, 'Right 2 Kin'!U47, 'Right 3 Kin'!U47)</f>
        <v>-23.587499999999991</v>
      </c>
      <c r="V47">
        <f>AVERAGE('Right 1 Kin'!V47, 'Right 2 Kin'!V47, 'Right 3 Kin'!V47)</f>
        <v>9.7684166666667114</v>
      </c>
      <c r="W47">
        <f>AVERAGE('Right 1 Kin'!W47, 'Right 2 Kin'!W47, 'Right 3 Kin'!W47)</f>
        <v>56.065833333333295</v>
      </c>
      <c r="X47">
        <f>AVERAGE('Right 1 Kin'!X47, 'Right 2 Kin'!X47, 'Right 3 Kin'!X47)</f>
        <v>46.240000000000073</v>
      </c>
      <c r="Y47">
        <f>AVERAGE('Right 1 Kin'!Y47, 'Right 2 Kin'!Y47, 'Right 3 Kin'!Y47)</f>
        <v>-52.220946666666634</v>
      </c>
      <c r="Z47">
        <f>AVERAGE('Right 1 Kin'!Z47, 'Right 2 Kin'!Z47, 'Right 3 Kin'!Z47)</f>
        <v>-69.343999999999994</v>
      </c>
      <c r="AA47">
        <f>AVERAGE('Right 1 Kin'!AA47, 'Right 2 Kin'!AA47, 'Right 3 Kin'!AA47)</f>
        <v>-471.95333333333309</v>
      </c>
      <c r="AB47">
        <f>AVERAGE('Right 1 Kin'!AB47, 'Right 2 Kin'!AB47, 'Right 3 Kin'!AB47)</f>
        <v>-56.361333333333313</v>
      </c>
      <c r="AC47">
        <f>AVERAGE('Right 1 Kin'!AC47, 'Right 2 Kin'!AC47, 'Right 3 Kin'!AC47)</f>
        <v>353.66558333333325</v>
      </c>
      <c r="AD47">
        <f>AVERAGE('Right 1 Kin'!AD47, 'Right 2 Kin'!AD47, 'Right 3 Kin'!AD47)</f>
        <v>-175.52583333333322</v>
      </c>
      <c r="AE47">
        <f>AVERAGE('Right 1 Kin'!AE47, 'Right 2 Kin'!AE47, 'Right 3 Kin'!AE47)</f>
        <v>188.62924999999993</v>
      </c>
      <c r="AF47">
        <f>AVERAGE('Right 1 Kin'!AF47, 'Right 2 Kin'!AF47, 'Right 3 Kin'!AF47)</f>
        <v>179.23666666666668</v>
      </c>
      <c r="AG47">
        <f>AVERAGE('Right 1 Kin'!AG47, 'Right 2 Kin'!AG47, 'Right 3 Kin'!AG47)</f>
        <v>93.097500000000025</v>
      </c>
      <c r="AH47">
        <f>AVERAGE('Right 1 Kin'!AH47, 'Right 2 Kin'!AH47, 'Right 3 Kin'!AH47)</f>
        <v>13.770750000000001</v>
      </c>
      <c r="AI47">
        <f>AVERAGE('Right 1 Kin'!AI47, 'Right 2 Kin'!AI47, 'Right 3 Kin'!AI47)</f>
        <v>-9.4373399999999011E-2</v>
      </c>
      <c r="AJ47">
        <f>AVERAGE('Right 1 Kin'!AJ47, 'Right 2 Kin'!AJ47, 'Right 3 Kin'!AJ47)</f>
        <v>1.2885330666666668</v>
      </c>
      <c r="AK47">
        <f>AVERAGE('Right 1 Kin'!AK47, 'Right 2 Kin'!AK47, 'Right 3 Kin'!AK47)</f>
        <v>-0.35260639999999999</v>
      </c>
      <c r="AL47">
        <f>AVERAGE('Right 1 Kin'!AL47, 'Right 2 Kin'!AL47, 'Right 3 Kin'!AL47)</f>
        <v>-0.90314979999999201</v>
      </c>
      <c r="AM47">
        <f>AVERAGE('Right 1 Kin'!AM47, 'Right 2 Kin'!AM47, 'Right 3 Kin'!AM47)</f>
        <v>3.2036953333333336</v>
      </c>
      <c r="AN47">
        <f>AVERAGE('Right 1 Kin'!AN47, 'Right 2 Kin'!AN47, 'Right 3 Kin'!AN47)</f>
        <v>0.80402699999999994</v>
      </c>
      <c r="AO47">
        <f>AVERAGE('Right 1 Kin'!AO47, 'Right 2 Kin'!AO47, 'Right 3 Kin'!AO47)</f>
        <v>-0.10723448000000002</v>
      </c>
      <c r="AP47">
        <f>AVERAGE('Right 1 Kin'!AP47, 'Right 2 Kin'!AP47, 'Right 3 Kin'!AP47)</f>
        <v>7.5170653333333313</v>
      </c>
      <c r="AQ47">
        <f>AVERAGE('Right 1 Kin'!AQ47, 'Right 2 Kin'!AQ47, 'Right 3 Kin'!AQ47)</f>
        <v>4.1516999999999999</v>
      </c>
      <c r="AR47">
        <f>AVERAGE('Right 1 Kin'!AR47, 'Right 2 Kin'!AR47, 'Right 3 Kin'!AR47)</f>
        <v>-0.97874666666666676</v>
      </c>
      <c r="AS47">
        <f>AVERAGE('Right 1 Kin'!AS47, 'Right 2 Kin'!AS47, 'Right 3 Kin'!AS47)</f>
        <v>0.40176433333333333</v>
      </c>
      <c r="AT47">
        <f>AVERAGE('Right 1 Kin'!AT47, 'Right 2 Kin'!AT47, 'Right 3 Kin'!AT47)</f>
        <v>-6.1174226666666698</v>
      </c>
    </row>
    <row r="48" spans="1:46" x14ac:dyDescent="0.25">
      <c r="A48">
        <v>46</v>
      </c>
      <c r="B48">
        <f>AVERAGE('Right 1 Kin'!B48, 'Right 2 Kin'!B48, 'Right 3 Kin'!B48)</f>
        <v>5.2442499999999947</v>
      </c>
      <c r="C48">
        <f>AVERAGE('Right 1 Kin'!C48, 'Right 2 Kin'!C48, 'Right 3 Kin'!C48)</f>
        <v>0.54554076422764231</v>
      </c>
      <c r="D48">
        <f>AVERAGE('Right 1 Kin'!D48, 'Right 2 Kin'!D48, 'Right 3 Kin'!D48)</f>
        <v>-4.4633512425378323E-2</v>
      </c>
      <c r="E48">
        <f>AVERAGE('Right 1 Kin'!E48, 'Right 2 Kin'!E48, 'Right 3 Kin'!E48)</f>
        <v>7.6263966958211846E-2</v>
      </c>
      <c r="F48">
        <f>AVERAGE('Right 1 Kin'!F48, 'Right 2 Kin'!F48, 'Right 3 Kin'!F48)</f>
        <v>3.2884630709426621</v>
      </c>
      <c r="G48">
        <f>AVERAGE('Right 1 Kin'!G48, 'Right 2 Kin'!G48, 'Right 3 Kin'!G48)</f>
        <v>11.415708</v>
      </c>
      <c r="H48">
        <f>AVERAGE('Right 1 Kin'!H48, 'Right 2 Kin'!H48, 'Right 3 Kin'!H48)</f>
        <v>-4.7499974666666667</v>
      </c>
      <c r="I48">
        <f>AVERAGE('Right 1 Kin'!I48, 'Right 2 Kin'!I48, 'Right 3 Kin'!I48)</f>
        <v>-5.3922032</v>
      </c>
      <c r="J48">
        <f>AVERAGE('Right 1 Kin'!J48, 'Right 2 Kin'!J48, 'Right 3 Kin'!J48)</f>
        <v>13.676639999999999</v>
      </c>
      <c r="K48">
        <f>AVERAGE('Right 1 Kin'!K48, 'Right 2 Kin'!K48, 'Right 3 Kin'!K48)</f>
        <v>1.7496960000000001</v>
      </c>
      <c r="L48">
        <f>AVERAGE('Right 1 Kin'!L48, 'Right 2 Kin'!L48, 'Right 3 Kin'!L48)</f>
        <v>-4.061182266666667</v>
      </c>
      <c r="M48">
        <f>AVERAGE('Right 1 Kin'!M48, 'Right 2 Kin'!M48, 'Right 3 Kin'!M48)</f>
        <v>21.341834666666667</v>
      </c>
      <c r="N48">
        <f>AVERAGE('Right 1 Kin'!N48, 'Right 2 Kin'!N48, 'Right 3 Kin'!N48)</f>
        <v>8.428909599999999</v>
      </c>
      <c r="O48">
        <f>AVERAGE('Right 1 Kin'!O48, 'Right 2 Kin'!O48, 'Right 3 Kin'!O48)</f>
        <v>-12.931971200000001</v>
      </c>
      <c r="P48">
        <f>AVERAGE('Right 1 Kin'!P48, 'Right 2 Kin'!P48, 'Right 3 Kin'!P48)</f>
        <v>43.909215999999994</v>
      </c>
      <c r="Q48">
        <f>AVERAGE('Right 1 Kin'!Q48, 'Right 2 Kin'!Q48, 'Right 3 Kin'!Q48)</f>
        <v>-5.0387184000000005</v>
      </c>
      <c r="R48">
        <f>AVERAGE('Right 1 Kin'!R48, 'Right 2 Kin'!R48, 'Right 3 Kin'!R48)</f>
        <v>12.924829333333333</v>
      </c>
      <c r="S48">
        <f>AVERAGE('Right 1 Kin'!S48, 'Right 2 Kin'!S48, 'Right 3 Kin'!S48)</f>
        <v>25.023864</v>
      </c>
      <c r="T48">
        <f>AVERAGE('Right 1 Kin'!T48, 'Right 2 Kin'!T48, 'Right 3 Kin'!T48)</f>
        <v>-3.7074202666666665</v>
      </c>
      <c r="U48">
        <f>AVERAGE('Right 1 Kin'!U48, 'Right 2 Kin'!U48, 'Right 3 Kin'!U48)</f>
        <v>-28.792499999999965</v>
      </c>
      <c r="V48">
        <f>AVERAGE('Right 1 Kin'!V48, 'Right 2 Kin'!V48, 'Right 3 Kin'!V48)</f>
        <v>10.781066666666694</v>
      </c>
      <c r="W48">
        <f>AVERAGE('Right 1 Kin'!W48, 'Right 2 Kin'!W48, 'Right 3 Kin'!W48)</f>
        <v>61.083333333333314</v>
      </c>
      <c r="X48">
        <f>AVERAGE('Right 1 Kin'!X48, 'Right 2 Kin'!X48, 'Right 3 Kin'!X48)</f>
        <v>41.527000000000001</v>
      </c>
      <c r="Y48">
        <f>AVERAGE('Right 1 Kin'!Y48, 'Right 2 Kin'!Y48, 'Right 3 Kin'!Y48)</f>
        <v>-63.253275666666639</v>
      </c>
      <c r="Z48">
        <f>AVERAGE('Right 1 Kin'!Z48, 'Right 2 Kin'!Z48, 'Right 3 Kin'!Z48)</f>
        <v>-66.639199999999988</v>
      </c>
      <c r="AA48">
        <f>AVERAGE('Right 1 Kin'!AA48, 'Right 2 Kin'!AA48, 'Right 3 Kin'!AA48)</f>
        <v>-491.07683333333324</v>
      </c>
      <c r="AB48">
        <f>AVERAGE('Right 1 Kin'!AB48, 'Right 2 Kin'!AB48, 'Right 3 Kin'!AB48)</f>
        <v>-71.278233333333318</v>
      </c>
      <c r="AC48">
        <f>AVERAGE('Right 1 Kin'!AC48, 'Right 2 Kin'!AC48, 'Right 3 Kin'!AC48)</f>
        <v>402.14063333333343</v>
      </c>
      <c r="AD48">
        <f>AVERAGE('Right 1 Kin'!AD48, 'Right 2 Kin'!AD48, 'Right 3 Kin'!AD48)</f>
        <v>-192.82233333333321</v>
      </c>
      <c r="AE48">
        <f>AVERAGE('Right 1 Kin'!AE48, 'Right 2 Kin'!AE48, 'Right 3 Kin'!AE48)</f>
        <v>220.73390000000003</v>
      </c>
      <c r="AF48">
        <f>AVERAGE('Right 1 Kin'!AF48, 'Right 2 Kin'!AF48, 'Right 3 Kin'!AF48)</f>
        <v>191.7826666666667</v>
      </c>
      <c r="AG48">
        <f>AVERAGE('Right 1 Kin'!AG48, 'Right 2 Kin'!AG48, 'Right 3 Kin'!AG48)</f>
        <v>76.210500000000081</v>
      </c>
      <c r="AH48">
        <f>AVERAGE('Right 1 Kin'!AH48, 'Right 2 Kin'!AH48, 'Right 3 Kin'!AH48)</f>
        <v>15.022349999999987</v>
      </c>
      <c r="AI48">
        <f>AVERAGE('Right 1 Kin'!AI48, 'Right 2 Kin'!AI48, 'Right 3 Kin'!AI48)</f>
        <v>-0.48290291999999946</v>
      </c>
      <c r="AJ48">
        <f>AVERAGE('Right 1 Kin'!AJ48, 'Right 2 Kin'!AJ48, 'Right 3 Kin'!AJ48)</f>
        <v>1.1796085866666666</v>
      </c>
      <c r="AK48">
        <f>AVERAGE('Right 1 Kin'!AK48, 'Right 2 Kin'!AK48, 'Right 3 Kin'!AK48)</f>
        <v>-0.33691472</v>
      </c>
      <c r="AL48">
        <f>AVERAGE('Right 1 Kin'!AL48, 'Right 2 Kin'!AL48, 'Right 3 Kin'!AL48)</f>
        <v>-3.7779594399999987</v>
      </c>
      <c r="AM48">
        <f>AVERAGE('Right 1 Kin'!AM48, 'Right 2 Kin'!AM48, 'Right 3 Kin'!AM48)</f>
        <v>3.2074429333333327</v>
      </c>
      <c r="AN48">
        <f>AVERAGE('Right 1 Kin'!AN48, 'Right 2 Kin'!AN48, 'Right 3 Kin'!AN48)</f>
        <v>0.82474320000000001</v>
      </c>
      <c r="AO48">
        <f>AVERAGE('Right 1 Kin'!AO48, 'Right 2 Kin'!AO48, 'Right 3 Kin'!AO48)</f>
        <v>-0.100302224</v>
      </c>
      <c r="AP48">
        <f>AVERAGE('Right 1 Kin'!AP48, 'Right 2 Kin'!AP48, 'Right 3 Kin'!AP48)</f>
        <v>8.6078509333333333</v>
      </c>
      <c r="AQ48">
        <f>AVERAGE('Right 1 Kin'!AQ48, 'Right 2 Kin'!AQ48, 'Right 3 Kin'!AQ48)</f>
        <v>4.1749320000000001</v>
      </c>
      <c r="AR48">
        <f>AVERAGE('Right 1 Kin'!AR48, 'Right 2 Kin'!AR48, 'Right 3 Kin'!AR48)</f>
        <v>-0.97004606666666682</v>
      </c>
      <c r="AS48">
        <f>AVERAGE('Right 1 Kin'!AS48, 'Right 2 Kin'!AS48, 'Right 3 Kin'!AS48)</f>
        <v>0.41614273333333335</v>
      </c>
      <c r="AT48">
        <f>AVERAGE('Right 1 Kin'!AT48, 'Right 2 Kin'!AT48, 'Right 3 Kin'!AT48)</f>
        <v>-4.7918414666666678</v>
      </c>
    </row>
    <row r="49" spans="1:46" x14ac:dyDescent="0.25">
      <c r="A49">
        <v>47</v>
      </c>
      <c r="B49">
        <f>AVERAGE('Right 1 Kin'!B49, 'Right 2 Kin'!B49, 'Right 3 Kin'!B49)</f>
        <v>5.2434999999999956</v>
      </c>
      <c r="C49">
        <f>AVERAGE('Right 1 Kin'!C49, 'Right 2 Kin'!C49, 'Right 3 Kin'!C49)</f>
        <v>0.54549510569105697</v>
      </c>
      <c r="D49">
        <f>AVERAGE('Right 1 Kin'!D49, 'Right 2 Kin'!D49, 'Right 3 Kin'!D49)</f>
        <v>-1.9929209843120927E-2</v>
      </c>
      <c r="E49">
        <f>AVERAGE('Right 1 Kin'!E49, 'Right 2 Kin'!E49, 'Right 3 Kin'!E49)</f>
        <v>7.5158180758017473E-2</v>
      </c>
      <c r="F49">
        <f>AVERAGE('Right 1 Kin'!F49, 'Right 2 Kin'!F49, 'Right 3 Kin'!F49)</f>
        <v>3.2706466749965291</v>
      </c>
      <c r="G49">
        <f>AVERAGE('Right 1 Kin'!G49, 'Right 2 Kin'!G49, 'Right 3 Kin'!G49)</f>
        <v>11.374956000000003</v>
      </c>
      <c r="H49">
        <f>AVERAGE('Right 1 Kin'!H49, 'Right 2 Kin'!H49, 'Right 3 Kin'!H49)</f>
        <v>-4.7351822666666665</v>
      </c>
      <c r="I49">
        <f>AVERAGE('Right 1 Kin'!I49, 'Right 2 Kin'!I49, 'Right 3 Kin'!I49)</f>
        <v>-5.3065724000000003</v>
      </c>
      <c r="J49">
        <f>AVERAGE('Right 1 Kin'!J49, 'Right 2 Kin'!J49, 'Right 3 Kin'!J49)</f>
        <v>13.739280000000001</v>
      </c>
      <c r="K49">
        <f>AVERAGE('Right 1 Kin'!K49, 'Right 2 Kin'!K49, 'Right 3 Kin'!K49)</f>
        <v>1.6594709999999999</v>
      </c>
      <c r="L49">
        <f>AVERAGE('Right 1 Kin'!L49, 'Right 2 Kin'!L49, 'Right 3 Kin'!L49)</f>
        <v>-4.1585658666666667</v>
      </c>
      <c r="M49">
        <f>AVERAGE('Right 1 Kin'!M49, 'Right 2 Kin'!M49, 'Right 3 Kin'!M49)</f>
        <v>20.633942666666666</v>
      </c>
      <c r="N49">
        <f>AVERAGE('Right 1 Kin'!N49, 'Right 2 Kin'!N49, 'Right 3 Kin'!N49)</f>
        <v>8.3264872000000008</v>
      </c>
      <c r="O49">
        <f>AVERAGE('Right 1 Kin'!O49, 'Right 2 Kin'!O49, 'Right 3 Kin'!O49)</f>
        <v>-12.340438400000002</v>
      </c>
      <c r="P49">
        <f>AVERAGE('Right 1 Kin'!P49, 'Right 2 Kin'!P49, 'Right 3 Kin'!P49)</f>
        <v>43.632711999999998</v>
      </c>
      <c r="Q49">
        <f>AVERAGE('Right 1 Kin'!Q49, 'Right 2 Kin'!Q49, 'Right 3 Kin'!Q49)</f>
        <v>-4.7073287999999991</v>
      </c>
      <c r="R49">
        <f>AVERAGE('Right 1 Kin'!R49, 'Right 2 Kin'!R49, 'Right 3 Kin'!R49)</f>
        <v>13.228105333333334</v>
      </c>
      <c r="S49">
        <f>AVERAGE('Right 1 Kin'!S49, 'Right 2 Kin'!S49, 'Right 3 Kin'!S49)</f>
        <v>25.136748000000001</v>
      </c>
      <c r="T49">
        <f>AVERAGE('Right 1 Kin'!T49, 'Right 2 Kin'!T49, 'Right 3 Kin'!T49)</f>
        <v>-3.6896218666666663</v>
      </c>
      <c r="U49">
        <f>AVERAGE('Right 1 Kin'!U49, 'Right 2 Kin'!U49, 'Right 3 Kin'!U49)</f>
        <v>-33.997499999999945</v>
      </c>
      <c r="V49">
        <f>AVERAGE('Right 1 Kin'!V49, 'Right 2 Kin'!V49, 'Right 3 Kin'!V49)</f>
        <v>11.793716666666677</v>
      </c>
      <c r="W49">
        <f>AVERAGE('Right 1 Kin'!W49, 'Right 2 Kin'!W49, 'Right 3 Kin'!W49)</f>
        <v>66.100833333333341</v>
      </c>
      <c r="X49">
        <f>AVERAGE('Right 1 Kin'!X49, 'Right 2 Kin'!X49, 'Right 3 Kin'!X49)</f>
        <v>36.813999999999915</v>
      </c>
      <c r="Y49">
        <f>AVERAGE('Right 1 Kin'!Y49, 'Right 2 Kin'!Y49, 'Right 3 Kin'!Y49)</f>
        <v>-74.285604666666657</v>
      </c>
      <c r="Z49">
        <f>AVERAGE('Right 1 Kin'!Z49, 'Right 2 Kin'!Z49, 'Right 3 Kin'!Z49)</f>
        <v>-63.934399999999989</v>
      </c>
      <c r="AA49">
        <f>AVERAGE('Right 1 Kin'!AA49, 'Right 2 Kin'!AA49, 'Right 3 Kin'!AA49)</f>
        <v>-510.20033333333339</v>
      </c>
      <c r="AB49">
        <f>AVERAGE('Right 1 Kin'!AB49, 'Right 2 Kin'!AB49, 'Right 3 Kin'!AB49)</f>
        <v>-86.195133333333331</v>
      </c>
      <c r="AC49">
        <f>AVERAGE('Right 1 Kin'!AC49, 'Right 2 Kin'!AC49, 'Right 3 Kin'!AC49)</f>
        <v>450.61568333333344</v>
      </c>
      <c r="AD49">
        <f>AVERAGE('Right 1 Kin'!AD49, 'Right 2 Kin'!AD49, 'Right 3 Kin'!AD49)</f>
        <v>-210.11883333333313</v>
      </c>
      <c r="AE49">
        <f>AVERAGE('Right 1 Kin'!AE49, 'Right 2 Kin'!AE49, 'Right 3 Kin'!AE49)</f>
        <v>252.83855000000008</v>
      </c>
      <c r="AF49">
        <f>AVERAGE('Right 1 Kin'!AF49, 'Right 2 Kin'!AF49, 'Right 3 Kin'!AF49)</f>
        <v>204.32866666666669</v>
      </c>
      <c r="AG49">
        <f>AVERAGE('Right 1 Kin'!AG49, 'Right 2 Kin'!AG49, 'Right 3 Kin'!AG49)</f>
        <v>59.323500000000116</v>
      </c>
      <c r="AH49">
        <f>AVERAGE('Right 1 Kin'!AH49, 'Right 2 Kin'!AH49, 'Right 3 Kin'!AH49)</f>
        <v>16.273949999999967</v>
      </c>
      <c r="AI49">
        <f>AVERAGE('Right 1 Kin'!AI49, 'Right 2 Kin'!AI49, 'Right 3 Kin'!AI49)</f>
        <v>-0.87143244000000009</v>
      </c>
      <c r="AJ49">
        <f>AVERAGE('Right 1 Kin'!AJ49, 'Right 2 Kin'!AJ49, 'Right 3 Kin'!AJ49)</f>
        <v>1.0706841066666666</v>
      </c>
      <c r="AK49">
        <f>AVERAGE('Right 1 Kin'!AK49, 'Right 2 Kin'!AK49, 'Right 3 Kin'!AK49)</f>
        <v>-0.32122304000000002</v>
      </c>
      <c r="AL49">
        <f>AVERAGE('Right 1 Kin'!AL49, 'Right 2 Kin'!AL49, 'Right 3 Kin'!AL49)</f>
        <v>-6.6527690800000023</v>
      </c>
      <c r="AM49">
        <f>AVERAGE('Right 1 Kin'!AM49, 'Right 2 Kin'!AM49, 'Right 3 Kin'!AM49)</f>
        <v>3.2111905333333333</v>
      </c>
      <c r="AN49">
        <f>AVERAGE('Right 1 Kin'!AN49, 'Right 2 Kin'!AN49, 'Right 3 Kin'!AN49)</f>
        <v>0.84545940000000008</v>
      </c>
      <c r="AO49">
        <f>AVERAGE('Right 1 Kin'!AO49, 'Right 2 Kin'!AO49, 'Right 3 Kin'!AO49)</f>
        <v>-9.3369967999999984E-2</v>
      </c>
      <c r="AP49">
        <f>AVERAGE('Right 1 Kin'!AP49, 'Right 2 Kin'!AP49, 'Right 3 Kin'!AP49)</f>
        <v>9.6986365333333353</v>
      </c>
      <c r="AQ49">
        <f>AVERAGE('Right 1 Kin'!AQ49, 'Right 2 Kin'!AQ49, 'Right 3 Kin'!AQ49)</f>
        <v>4.1981639999999993</v>
      </c>
      <c r="AR49">
        <f>AVERAGE('Right 1 Kin'!AR49, 'Right 2 Kin'!AR49, 'Right 3 Kin'!AR49)</f>
        <v>-0.96134546666666676</v>
      </c>
      <c r="AS49">
        <f>AVERAGE('Right 1 Kin'!AS49, 'Right 2 Kin'!AS49, 'Right 3 Kin'!AS49)</f>
        <v>0.43052113333333336</v>
      </c>
      <c r="AT49">
        <f>AVERAGE('Right 1 Kin'!AT49, 'Right 2 Kin'!AT49, 'Right 3 Kin'!AT49)</f>
        <v>-3.4662602666666653</v>
      </c>
    </row>
    <row r="50" spans="1:46" x14ac:dyDescent="0.25">
      <c r="A50">
        <v>48</v>
      </c>
      <c r="B50">
        <f>AVERAGE('Right 1 Kin'!B50, 'Right 2 Kin'!B50, 'Right 3 Kin'!B50)</f>
        <v>5.2468333333333321</v>
      </c>
      <c r="C50">
        <f>AVERAGE('Right 1 Kin'!C50, 'Right 2 Kin'!C50, 'Right 3 Kin'!C50)</f>
        <v>0.54552394308943086</v>
      </c>
      <c r="D50">
        <f>AVERAGE('Right 1 Kin'!D50, 'Right 2 Kin'!D50, 'Right 3 Kin'!D50)</f>
        <v>1.175370928779663E-2</v>
      </c>
      <c r="E50">
        <f>AVERAGE('Right 1 Kin'!E50, 'Right 2 Kin'!E50, 'Right 3 Kin'!E50)</f>
        <v>7.6962764959044805E-2</v>
      </c>
      <c r="F50">
        <f>AVERAGE('Right 1 Kin'!F50, 'Right 2 Kin'!F50, 'Right 3 Kin'!F50)</f>
        <v>3.2468099847285852</v>
      </c>
      <c r="G50">
        <f>AVERAGE('Right 1 Kin'!G50, 'Right 2 Kin'!G50, 'Right 3 Kin'!G50)</f>
        <v>11.318850666666668</v>
      </c>
      <c r="H50">
        <f>AVERAGE('Right 1 Kin'!H50, 'Right 2 Kin'!H50, 'Right 3 Kin'!H50)</f>
        <v>-4.7164909333333327</v>
      </c>
      <c r="I50">
        <f>AVERAGE('Right 1 Kin'!I50, 'Right 2 Kin'!I50, 'Right 3 Kin'!I50)</f>
        <v>-5.2035816000000006</v>
      </c>
      <c r="J50">
        <f>AVERAGE('Right 1 Kin'!J50, 'Right 2 Kin'!J50, 'Right 3 Kin'!J50)</f>
        <v>13.784597333333332</v>
      </c>
      <c r="K50">
        <f>AVERAGE('Right 1 Kin'!K50, 'Right 2 Kin'!K50, 'Right 3 Kin'!K50)</f>
        <v>1.5377045973333343</v>
      </c>
      <c r="L50">
        <f>AVERAGE('Right 1 Kin'!L50, 'Right 2 Kin'!L50, 'Right 3 Kin'!L50)</f>
        <v>-4.2463305333333325</v>
      </c>
      <c r="M50">
        <f>AVERAGE('Right 1 Kin'!M50, 'Right 2 Kin'!M50, 'Right 3 Kin'!M50)</f>
        <v>19.874848</v>
      </c>
      <c r="N50">
        <f>AVERAGE('Right 1 Kin'!N50, 'Right 2 Kin'!N50, 'Right 3 Kin'!N50)</f>
        <v>8.1828861333333336</v>
      </c>
      <c r="O50">
        <f>AVERAGE('Right 1 Kin'!O50, 'Right 2 Kin'!O50, 'Right 3 Kin'!O50)</f>
        <v>-11.6355588</v>
      </c>
      <c r="P50">
        <f>AVERAGE('Right 1 Kin'!P50, 'Right 2 Kin'!P50, 'Right 3 Kin'!P50)</f>
        <v>43.307049333333332</v>
      </c>
      <c r="Q50">
        <f>AVERAGE('Right 1 Kin'!Q50, 'Right 2 Kin'!Q50, 'Right 3 Kin'!Q50)</f>
        <v>-4.3090948000000013</v>
      </c>
      <c r="R50">
        <f>AVERAGE('Right 1 Kin'!R50, 'Right 2 Kin'!R50, 'Right 3 Kin'!R50)</f>
        <v>13.523559999999998</v>
      </c>
      <c r="S50">
        <f>AVERAGE('Right 1 Kin'!S50, 'Right 2 Kin'!S50, 'Right 3 Kin'!S50)</f>
        <v>25.198513333333334</v>
      </c>
      <c r="T50">
        <f>AVERAGE('Right 1 Kin'!T50, 'Right 2 Kin'!T50, 'Right 3 Kin'!T50)</f>
        <v>-3.6624332000000002</v>
      </c>
      <c r="U50">
        <f>AVERAGE('Right 1 Kin'!U50, 'Right 2 Kin'!U50, 'Right 3 Kin'!U50)</f>
        <v>-38.85949999999994</v>
      </c>
      <c r="V50">
        <f>AVERAGE('Right 1 Kin'!V50, 'Right 2 Kin'!V50, 'Right 3 Kin'!V50)</f>
        <v>13.242466666666656</v>
      </c>
      <c r="W50">
        <f>AVERAGE('Right 1 Kin'!W50, 'Right 2 Kin'!W50, 'Right 3 Kin'!W50)</f>
        <v>71.84761666666661</v>
      </c>
      <c r="X50">
        <f>AVERAGE('Right 1 Kin'!X50, 'Right 2 Kin'!X50, 'Right 3 Kin'!X50)</f>
        <v>31.223666666666617</v>
      </c>
      <c r="Y50">
        <f>AVERAGE('Right 1 Kin'!Y50, 'Right 2 Kin'!Y50, 'Right 3 Kin'!Y50)</f>
        <v>-83.362212999999954</v>
      </c>
      <c r="Z50">
        <f>AVERAGE('Right 1 Kin'!Z50, 'Right 2 Kin'!Z50, 'Right 3 Kin'!Z50)</f>
        <v>-60.483166666666669</v>
      </c>
      <c r="AA50">
        <f>AVERAGE('Right 1 Kin'!AA50, 'Right 2 Kin'!AA50, 'Right 3 Kin'!AA50)</f>
        <v>-524.88583333333338</v>
      </c>
      <c r="AB50">
        <f>AVERAGE('Right 1 Kin'!AB50, 'Right 2 Kin'!AB50, 'Right 3 Kin'!AB50)</f>
        <v>-98.262216666666575</v>
      </c>
      <c r="AC50">
        <f>AVERAGE('Right 1 Kin'!AC50, 'Right 2 Kin'!AC50, 'Right 3 Kin'!AC50)</f>
        <v>478.95756666666665</v>
      </c>
      <c r="AD50">
        <f>AVERAGE('Right 1 Kin'!AD50, 'Right 2 Kin'!AD50, 'Right 3 Kin'!AD50)</f>
        <v>-225.28616666666645</v>
      </c>
      <c r="AE50">
        <f>AVERAGE('Right 1 Kin'!AE50, 'Right 2 Kin'!AE50, 'Right 3 Kin'!AE50)</f>
        <v>268.68692499999992</v>
      </c>
      <c r="AF50">
        <f>AVERAGE('Right 1 Kin'!AF50, 'Right 2 Kin'!AF50, 'Right 3 Kin'!AF50)</f>
        <v>193.26250000000007</v>
      </c>
      <c r="AG50">
        <f>AVERAGE('Right 1 Kin'!AG50, 'Right 2 Kin'!AG50, 'Right 3 Kin'!AG50)</f>
        <v>42.172833333333543</v>
      </c>
      <c r="AH50">
        <f>AVERAGE('Right 1 Kin'!AH50, 'Right 2 Kin'!AH50, 'Right 3 Kin'!AH50)</f>
        <v>20.179133333333283</v>
      </c>
      <c r="AI50">
        <f>AVERAGE('Right 1 Kin'!AI50, 'Right 2 Kin'!AI50, 'Right 3 Kin'!AI50)</f>
        <v>-1.233613306666665</v>
      </c>
      <c r="AJ50">
        <f>AVERAGE('Right 1 Kin'!AJ50, 'Right 2 Kin'!AJ50, 'Right 3 Kin'!AJ50)</f>
        <v>0.98771880000000056</v>
      </c>
      <c r="AK50">
        <f>AVERAGE('Right 1 Kin'!AK50, 'Right 2 Kin'!AK50, 'Right 3 Kin'!AK50)</f>
        <v>-0.30336742666666672</v>
      </c>
      <c r="AL50">
        <f>AVERAGE('Right 1 Kin'!AL50, 'Right 2 Kin'!AL50, 'Right 3 Kin'!AL50)</f>
        <v>-9.5420011466666566</v>
      </c>
      <c r="AM50">
        <f>AVERAGE('Right 1 Kin'!AM50, 'Right 2 Kin'!AM50, 'Right 3 Kin'!AM50)</f>
        <v>3.1935834666666665</v>
      </c>
      <c r="AN50">
        <f>AVERAGE('Right 1 Kin'!AN50, 'Right 2 Kin'!AN50, 'Right 3 Kin'!AN50)</f>
        <v>0.86503254666666651</v>
      </c>
      <c r="AO50">
        <f>AVERAGE('Right 1 Kin'!AO50, 'Right 2 Kin'!AO50, 'Right 3 Kin'!AO50)</f>
        <v>-8.5416019999999995E-2</v>
      </c>
      <c r="AP50">
        <f>AVERAGE('Right 1 Kin'!AP50, 'Right 2 Kin'!AP50, 'Right 3 Kin'!AP50)</f>
        <v>10.613369333333331</v>
      </c>
      <c r="AQ50">
        <f>AVERAGE('Right 1 Kin'!AQ50, 'Right 2 Kin'!AQ50, 'Right 3 Kin'!AQ50)</f>
        <v>4.2017717333333335</v>
      </c>
      <c r="AR50">
        <f>AVERAGE('Right 1 Kin'!AR50, 'Right 2 Kin'!AR50, 'Right 3 Kin'!AR50)</f>
        <v>-0.94617089333333348</v>
      </c>
      <c r="AS50">
        <f>AVERAGE('Right 1 Kin'!AS50, 'Right 2 Kin'!AS50, 'Right 3 Kin'!AS50)</f>
        <v>0.44265514666666661</v>
      </c>
      <c r="AT50">
        <f>AVERAGE('Right 1 Kin'!AT50, 'Right 2 Kin'!AT50, 'Right 3 Kin'!AT50)</f>
        <v>-1.9937757600000057</v>
      </c>
    </row>
    <row r="51" spans="1:46" x14ac:dyDescent="0.25">
      <c r="A51">
        <v>49</v>
      </c>
      <c r="B51">
        <f>AVERAGE('Right 1 Kin'!B51, 'Right 2 Kin'!B51, 'Right 3 Kin'!B51)</f>
        <v>5.2513333333333341</v>
      </c>
      <c r="C51">
        <f>AVERAGE('Right 1 Kin'!C51, 'Right 2 Kin'!C51, 'Right 3 Kin'!C51)</f>
        <v>0.54557406504065042</v>
      </c>
      <c r="D51">
        <f>AVERAGE('Right 1 Kin'!D51, 'Right 2 Kin'!D51, 'Right 3 Kin'!D51)</f>
        <v>5.0155677773149977E-2</v>
      </c>
      <c r="E51">
        <f>AVERAGE('Right 1 Kin'!E51, 'Right 2 Kin'!E51, 'Right 3 Kin'!E51)</f>
        <v>7.9399119394696641E-2</v>
      </c>
      <c r="F51">
        <f>AVERAGE('Right 1 Kin'!F51, 'Right 2 Kin'!F51, 'Right 3 Kin'!F51)</f>
        <v>3.2270622490628909</v>
      </c>
      <c r="G51">
        <f>AVERAGE('Right 1 Kin'!G51, 'Right 2 Kin'!G51, 'Right 3 Kin'!G51)</f>
        <v>11.258358666666666</v>
      </c>
      <c r="H51">
        <f>AVERAGE('Right 1 Kin'!H51, 'Right 2 Kin'!H51, 'Right 3 Kin'!H51)</f>
        <v>-4.6966921333333334</v>
      </c>
      <c r="I51">
        <f>AVERAGE('Right 1 Kin'!I51, 'Right 2 Kin'!I51, 'Right 3 Kin'!I51)</f>
        <v>-5.0956307999999995</v>
      </c>
      <c r="J51">
        <f>AVERAGE('Right 1 Kin'!J51, 'Right 2 Kin'!J51, 'Right 3 Kin'!J51)</f>
        <v>13.824965333333333</v>
      </c>
      <c r="K51">
        <f>AVERAGE('Right 1 Kin'!K51, 'Right 2 Kin'!K51, 'Right 3 Kin'!K51)</f>
        <v>1.4069263653333335</v>
      </c>
      <c r="L51">
        <f>AVERAGE('Right 1 Kin'!L51, 'Right 2 Kin'!L51, 'Right 3 Kin'!L51)</f>
        <v>-4.3313469333333332</v>
      </c>
      <c r="M51">
        <f>AVERAGE('Right 1 Kin'!M51, 'Right 2 Kin'!M51, 'Right 3 Kin'!M51)</f>
        <v>19.101123999999999</v>
      </c>
      <c r="N51">
        <f>AVERAGE('Right 1 Kin'!N51, 'Right 2 Kin'!N51, 'Right 3 Kin'!N51)</f>
        <v>8.0275197333333335</v>
      </c>
      <c r="O51">
        <f>AVERAGE('Right 1 Kin'!O51, 'Right 2 Kin'!O51, 'Right 3 Kin'!O51)</f>
        <v>-10.898294399999999</v>
      </c>
      <c r="P51">
        <f>AVERAGE('Right 1 Kin'!P51, 'Right 2 Kin'!P51, 'Right 3 Kin'!P51)</f>
        <v>42.96734133333333</v>
      </c>
      <c r="Q51">
        <f>AVERAGE('Right 1 Kin'!Q51, 'Right 2 Kin'!Q51, 'Right 3 Kin'!Q51)</f>
        <v>-3.8917624000000011</v>
      </c>
      <c r="R51">
        <f>AVERAGE('Right 1 Kin'!R51, 'Right 2 Kin'!R51, 'Right 3 Kin'!R51)</f>
        <v>13.81678</v>
      </c>
      <c r="S51">
        <f>AVERAGE('Right 1 Kin'!S51, 'Right 2 Kin'!S51, 'Right 3 Kin'!S51)</f>
        <v>25.245673333333333</v>
      </c>
      <c r="T51">
        <f>AVERAGE('Right 1 Kin'!T51, 'Right 2 Kin'!T51, 'Right 3 Kin'!T51)</f>
        <v>-3.6325616000000003</v>
      </c>
      <c r="U51">
        <f>AVERAGE('Right 1 Kin'!U51, 'Right 2 Kin'!U51, 'Right 3 Kin'!U51)</f>
        <v>-43.623499999999979</v>
      </c>
      <c r="V51">
        <f>AVERAGE('Right 1 Kin'!V51, 'Right 2 Kin'!V51, 'Right 3 Kin'!V51)</f>
        <v>14.815816666666644</v>
      </c>
      <c r="W51">
        <f>AVERAGE('Right 1 Kin'!W51, 'Right 2 Kin'!W51, 'Right 3 Kin'!W51)</f>
        <v>77.802766666666642</v>
      </c>
      <c r="X51">
        <f>AVERAGE('Right 1 Kin'!X51, 'Right 2 Kin'!X51, 'Right 3 Kin'!X51)</f>
        <v>25.382666666666626</v>
      </c>
      <c r="Y51">
        <f>AVERAGE('Right 1 Kin'!Y51, 'Right 2 Kin'!Y51, 'Right 3 Kin'!Y51)</f>
        <v>-91.880043999999984</v>
      </c>
      <c r="Z51">
        <f>AVERAGE('Right 1 Kin'!Z51, 'Right 2 Kin'!Z51, 'Right 3 Kin'!Z51)</f>
        <v>-56.818666666666651</v>
      </c>
      <c r="AA51">
        <f>AVERAGE('Right 1 Kin'!AA51, 'Right 2 Kin'!AA51, 'Right 3 Kin'!AA51)</f>
        <v>-538.30333333333351</v>
      </c>
      <c r="AB51">
        <f>AVERAGE('Right 1 Kin'!AB51, 'Right 2 Kin'!AB51, 'Right 3 Kin'!AB51)</f>
        <v>-109.51506666666658</v>
      </c>
      <c r="AC51">
        <f>AVERAGE('Right 1 Kin'!AC51, 'Right 2 Kin'!AC51, 'Right 3 Kin'!AC51)</f>
        <v>501.54711666666662</v>
      </c>
      <c r="AD51">
        <f>AVERAGE('Right 1 Kin'!AD51, 'Right 2 Kin'!AD51, 'Right 3 Kin'!AD51)</f>
        <v>-239.8451666666665</v>
      </c>
      <c r="AE51">
        <f>AVERAGE('Right 1 Kin'!AE51, 'Right 2 Kin'!AE51, 'Right 3 Kin'!AE51)</f>
        <v>279.89064999999999</v>
      </c>
      <c r="AF51">
        <f>AVERAGE('Right 1 Kin'!AF51, 'Right 2 Kin'!AF51, 'Right 3 Kin'!AF51)</f>
        <v>175.45000000000005</v>
      </c>
      <c r="AG51">
        <f>AVERAGE('Right 1 Kin'!AG51, 'Right 2 Kin'!AG51, 'Right 3 Kin'!AG51)</f>
        <v>24.946833333333469</v>
      </c>
      <c r="AH51">
        <f>AVERAGE('Right 1 Kin'!AH51, 'Right 2 Kin'!AH51, 'Right 3 Kin'!AH51)</f>
        <v>24.842483333333305</v>
      </c>
      <c r="AI51">
        <f>AVERAGE('Right 1 Kin'!AI51, 'Right 2 Kin'!AI51, 'Right 3 Kin'!AI51)</f>
        <v>-1.5882659866666657</v>
      </c>
      <c r="AJ51">
        <f>AVERAGE('Right 1 Kin'!AJ51, 'Right 2 Kin'!AJ51, 'Right 3 Kin'!AJ51)</f>
        <v>0.91217040000000027</v>
      </c>
      <c r="AK51">
        <f>AVERAGE('Right 1 Kin'!AK51, 'Right 2 Kin'!AK51, 'Right 3 Kin'!AK51)</f>
        <v>-0.28489354666666666</v>
      </c>
      <c r="AL51">
        <f>AVERAGE('Right 1 Kin'!AL51, 'Right 2 Kin'!AL51, 'Right 3 Kin'!AL51)</f>
        <v>-12.435353906666657</v>
      </c>
      <c r="AM51">
        <f>AVERAGE('Right 1 Kin'!AM51, 'Right 2 Kin'!AM51, 'Right 3 Kin'!AM51)</f>
        <v>3.1698750666666662</v>
      </c>
      <c r="AN51">
        <f>AVERAGE('Right 1 Kin'!AN51, 'Right 2 Kin'!AN51, 'Right 3 Kin'!AN51)</f>
        <v>0.88427910666666654</v>
      </c>
      <c r="AO51">
        <f>AVERAGE('Right 1 Kin'!AO51, 'Right 2 Kin'!AO51, 'Right 3 Kin'!AO51)</f>
        <v>-7.7170160000000015E-2</v>
      </c>
      <c r="AP51">
        <f>AVERAGE('Right 1 Kin'!AP51, 'Right 2 Kin'!AP51, 'Right 3 Kin'!AP51)</f>
        <v>11.477801333333332</v>
      </c>
      <c r="AQ51">
        <f>AVERAGE('Right 1 Kin'!AQ51, 'Right 2 Kin'!AQ51, 'Right 3 Kin'!AQ51)</f>
        <v>4.1997725333333333</v>
      </c>
      <c r="AR51">
        <f>AVERAGE('Right 1 Kin'!AR51, 'Right 2 Kin'!AR51, 'Right 3 Kin'!AR51)</f>
        <v>-0.92914661333333337</v>
      </c>
      <c r="AS51">
        <f>AVERAGE('Right 1 Kin'!AS51, 'Right 2 Kin'!AS51, 'Right 3 Kin'!AS51)</f>
        <v>0.45414790666666666</v>
      </c>
      <c r="AT51">
        <f>AVERAGE('Right 1 Kin'!AT51, 'Right 2 Kin'!AT51, 'Right 3 Kin'!AT51)</f>
        <v>-0.47931888000000272</v>
      </c>
    </row>
    <row r="52" spans="1:46" x14ac:dyDescent="0.25">
      <c r="A52">
        <v>50</v>
      </c>
      <c r="B52">
        <f>AVERAGE('Right 1 Kin'!B52, 'Right 2 Kin'!B52, 'Right 3 Kin'!B52)</f>
        <v>5.2558333333333378</v>
      </c>
      <c r="C52">
        <f>AVERAGE('Right 1 Kin'!C52, 'Right 2 Kin'!C52, 'Right 3 Kin'!C52)</f>
        <v>0.54562418699186999</v>
      </c>
      <c r="D52">
        <f>AVERAGE('Right 1 Kin'!D52, 'Right 2 Kin'!D52, 'Right 3 Kin'!D52)</f>
        <v>9.1777245592114406E-2</v>
      </c>
      <c r="E52">
        <f>AVERAGE('Right 1 Kin'!E52, 'Right 2 Kin'!E52, 'Right 3 Kin'!E52)</f>
        <v>8.2625808690823255E-2</v>
      </c>
      <c r="F52">
        <f>AVERAGE('Right 1 Kin'!F52, 'Right 2 Kin'!F52, 'Right 3 Kin'!F52)</f>
        <v>3.19545286686103</v>
      </c>
      <c r="G52">
        <f>AVERAGE('Right 1 Kin'!G52, 'Right 2 Kin'!G52, 'Right 3 Kin'!G52)</f>
        <v>11.197866666666664</v>
      </c>
      <c r="H52">
        <f>AVERAGE('Right 1 Kin'!H52, 'Right 2 Kin'!H52, 'Right 3 Kin'!H52)</f>
        <v>-4.6768933333333331</v>
      </c>
      <c r="I52">
        <f>AVERAGE('Right 1 Kin'!I52, 'Right 2 Kin'!I52, 'Right 3 Kin'!I52)</f>
        <v>-4.9876800000000001</v>
      </c>
      <c r="J52">
        <f>AVERAGE('Right 1 Kin'!J52, 'Right 2 Kin'!J52, 'Right 3 Kin'!J52)</f>
        <v>13.865333333333334</v>
      </c>
      <c r="K52">
        <f>AVERAGE('Right 1 Kin'!K52, 'Right 2 Kin'!K52, 'Right 3 Kin'!K52)</f>
        <v>1.2761481333333335</v>
      </c>
      <c r="L52">
        <f>AVERAGE('Right 1 Kin'!L52, 'Right 2 Kin'!L52, 'Right 3 Kin'!L52)</f>
        <v>-4.416363333333333</v>
      </c>
      <c r="M52">
        <f>AVERAGE('Right 1 Kin'!M52, 'Right 2 Kin'!M52, 'Right 3 Kin'!M52)</f>
        <v>18.327400000000001</v>
      </c>
      <c r="N52">
        <f>AVERAGE('Right 1 Kin'!N52, 'Right 2 Kin'!N52, 'Right 3 Kin'!N52)</f>
        <v>7.8721533333333333</v>
      </c>
      <c r="O52">
        <f>AVERAGE('Right 1 Kin'!O52, 'Right 2 Kin'!O52, 'Right 3 Kin'!O52)</f>
        <v>-10.161029999999998</v>
      </c>
      <c r="P52">
        <f>AVERAGE('Right 1 Kin'!P52, 'Right 2 Kin'!P52, 'Right 3 Kin'!P52)</f>
        <v>42.627633333333335</v>
      </c>
      <c r="Q52">
        <f>AVERAGE('Right 1 Kin'!Q52, 'Right 2 Kin'!Q52, 'Right 3 Kin'!Q52)</f>
        <v>-3.4744299999999999</v>
      </c>
      <c r="R52">
        <f>AVERAGE('Right 1 Kin'!R52, 'Right 2 Kin'!R52, 'Right 3 Kin'!R52)</f>
        <v>14.11</v>
      </c>
      <c r="S52">
        <f>AVERAGE('Right 1 Kin'!S52, 'Right 2 Kin'!S52, 'Right 3 Kin'!S52)</f>
        <v>25.292833333333334</v>
      </c>
      <c r="T52">
        <f>AVERAGE('Right 1 Kin'!T52, 'Right 2 Kin'!T52, 'Right 3 Kin'!T52)</f>
        <v>-3.6026900000000004</v>
      </c>
      <c r="U52">
        <f>AVERAGE('Right 1 Kin'!U52, 'Right 2 Kin'!U52, 'Right 3 Kin'!U52)</f>
        <v>-48.387500000000024</v>
      </c>
      <c r="V52">
        <f>AVERAGE('Right 1 Kin'!V52, 'Right 2 Kin'!V52, 'Right 3 Kin'!V52)</f>
        <v>16.38916666666664</v>
      </c>
      <c r="W52">
        <f>AVERAGE('Right 1 Kin'!W52, 'Right 2 Kin'!W52, 'Right 3 Kin'!W52)</f>
        <v>83.757916666666631</v>
      </c>
      <c r="X52">
        <f>AVERAGE('Right 1 Kin'!X52, 'Right 2 Kin'!X52, 'Right 3 Kin'!X52)</f>
        <v>19.541666666666643</v>
      </c>
      <c r="Y52">
        <f>AVERAGE('Right 1 Kin'!Y52, 'Right 2 Kin'!Y52, 'Right 3 Kin'!Y52)</f>
        <v>-100.397875</v>
      </c>
      <c r="Z52">
        <f>AVERAGE('Right 1 Kin'!Z52, 'Right 2 Kin'!Z52, 'Right 3 Kin'!Z52)</f>
        <v>-53.154166666666633</v>
      </c>
      <c r="AA52">
        <f>AVERAGE('Right 1 Kin'!AA52, 'Right 2 Kin'!AA52, 'Right 3 Kin'!AA52)</f>
        <v>-551.72083333333353</v>
      </c>
      <c r="AB52">
        <f>AVERAGE('Right 1 Kin'!AB52, 'Right 2 Kin'!AB52, 'Right 3 Kin'!AB52)</f>
        <v>-120.76791666666655</v>
      </c>
      <c r="AC52">
        <f>AVERAGE('Right 1 Kin'!AC52, 'Right 2 Kin'!AC52, 'Right 3 Kin'!AC52)</f>
        <v>524.13666666666666</v>
      </c>
      <c r="AD52">
        <f>AVERAGE('Right 1 Kin'!AD52, 'Right 2 Kin'!AD52, 'Right 3 Kin'!AD52)</f>
        <v>-254.40416666666661</v>
      </c>
      <c r="AE52">
        <f>AVERAGE('Right 1 Kin'!AE52, 'Right 2 Kin'!AE52, 'Right 3 Kin'!AE52)</f>
        <v>291.09437500000001</v>
      </c>
      <c r="AF52">
        <f>AVERAGE('Right 1 Kin'!AF52, 'Right 2 Kin'!AF52, 'Right 3 Kin'!AF52)</f>
        <v>157.63750000000005</v>
      </c>
      <c r="AG52">
        <f>AVERAGE('Right 1 Kin'!AG52, 'Right 2 Kin'!AG52, 'Right 3 Kin'!AG52)</f>
        <v>7.7208333333333998</v>
      </c>
      <c r="AH52">
        <f>AVERAGE('Right 1 Kin'!AH52, 'Right 2 Kin'!AH52, 'Right 3 Kin'!AH52)</f>
        <v>29.505833333333332</v>
      </c>
      <c r="AI52">
        <f>AVERAGE('Right 1 Kin'!AI52, 'Right 2 Kin'!AI52, 'Right 3 Kin'!AI52)</f>
        <v>-1.9429186666666667</v>
      </c>
      <c r="AJ52">
        <f>AVERAGE('Right 1 Kin'!AJ52, 'Right 2 Kin'!AJ52, 'Right 3 Kin'!AJ52)</f>
        <v>0.83662199999999987</v>
      </c>
      <c r="AK52">
        <f>AVERAGE('Right 1 Kin'!AK52, 'Right 2 Kin'!AK52, 'Right 3 Kin'!AK52)</f>
        <v>-0.26641966666666667</v>
      </c>
      <c r="AL52">
        <f>AVERAGE('Right 1 Kin'!AL52, 'Right 2 Kin'!AL52, 'Right 3 Kin'!AL52)</f>
        <v>-15.328706666666667</v>
      </c>
      <c r="AM52">
        <f>AVERAGE('Right 1 Kin'!AM52, 'Right 2 Kin'!AM52, 'Right 3 Kin'!AM52)</f>
        <v>3.1461666666666663</v>
      </c>
      <c r="AN52">
        <f>AVERAGE('Right 1 Kin'!AN52, 'Right 2 Kin'!AN52, 'Right 3 Kin'!AN52)</f>
        <v>0.90352566666666656</v>
      </c>
      <c r="AO52">
        <f>AVERAGE('Right 1 Kin'!AO52, 'Right 2 Kin'!AO52, 'Right 3 Kin'!AO52)</f>
        <v>-6.8924300000000008E-2</v>
      </c>
      <c r="AP52">
        <f>AVERAGE('Right 1 Kin'!AP52, 'Right 2 Kin'!AP52, 'Right 3 Kin'!AP52)</f>
        <v>12.342233333333333</v>
      </c>
      <c r="AQ52">
        <f>AVERAGE('Right 1 Kin'!AQ52, 'Right 2 Kin'!AQ52, 'Right 3 Kin'!AQ52)</f>
        <v>4.1977733333333331</v>
      </c>
      <c r="AR52">
        <f>AVERAGE('Right 1 Kin'!AR52, 'Right 2 Kin'!AR52, 'Right 3 Kin'!AR52)</f>
        <v>-0.91212233333333337</v>
      </c>
      <c r="AS52">
        <f>AVERAGE('Right 1 Kin'!AS52, 'Right 2 Kin'!AS52, 'Right 3 Kin'!AS52)</f>
        <v>0.46564066666666665</v>
      </c>
      <c r="AT52">
        <f>AVERAGE('Right 1 Kin'!AT52, 'Right 2 Kin'!AT52, 'Right 3 Kin'!AT52)</f>
        <v>1.0351380000000001</v>
      </c>
    </row>
    <row r="53" spans="1:46" x14ac:dyDescent="0.25">
      <c r="A53">
        <v>51</v>
      </c>
      <c r="B53">
        <f>AVERAGE('Right 1 Kin'!B53, 'Right 2 Kin'!B53, 'Right 3 Kin'!B53)</f>
        <v>5.265433333333335</v>
      </c>
      <c r="C53">
        <f>AVERAGE('Right 1 Kin'!C53, 'Right 2 Kin'!C53, 'Right 3 Kin'!C53)</f>
        <v>0.54576672357723577</v>
      </c>
      <c r="D53">
        <f>AVERAGE('Right 1 Kin'!D53, 'Right 2 Kin'!D53, 'Right 3 Kin'!D53)</f>
        <v>0.12541975982229633</v>
      </c>
      <c r="E53">
        <f>AVERAGE('Right 1 Kin'!E53, 'Right 2 Kin'!E53, 'Right 3 Kin'!E53)</f>
        <v>8.3358827849507169E-2</v>
      </c>
      <c r="F53">
        <f>AVERAGE('Right 1 Kin'!F53, 'Right 2 Kin'!F53, 'Right 3 Kin'!F53)</f>
        <v>3.1668039289185059</v>
      </c>
      <c r="G53">
        <f>AVERAGE('Right 1 Kin'!G53, 'Right 2 Kin'!G53, 'Right 3 Kin'!G53)</f>
        <v>11.119002666666667</v>
      </c>
      <c r="H53">
        <f>AVERAGE('Right 1 Kin'!H53, 'Right 2 Kin'!H53, 'Right 3 Kin'!H53)</f>
        <v>-4.6494913333333328</v>
      </c>
      <c r="I53">
        <f>AVERAGE('Right 1 Kin'!I53, 'Right 2 Kin'!I53, 'Right 3 Kin'!I53)</f>
        <v>-4.8544079999999994</v>
      </c>
      <c r="J53">
        <f>AVERAGE('Right 1 Kin'!J53, 'Right 2 Kin'!J53, 'Right 3 Kin'!J53)</f>
        <v>13.881245333333332</v>
      </c>
      <c r="K53">
        <f>AVERAGE('Right 1 Kin'!K53, 'Right 2 Kin'!K53, 'Right 3 Kin'!K53)</f>
        <v>1.1177804853333333</v>
      </c>
      <c r="L53">
        <f>AVERAGE('Right 1 Kin'!L53, 'Right 2 Kin'!L53, 'Right 3 Kin'!L53)</f>
        <v>-4.484430933333333</v>
      </c>
      <c r="M53">
        <f>AVERAGE('Right 1 Kin'!M53, 'Right 2 Kin'!M53, 'Right 3 Kin'!M53)</f>
        <v>17.512168000000003</v>
      </c>
      <c r="N53">
        <f>AVERAGE('Right 1 Kin'!N53, 'Right 2 Kin'!N53, 'Right 3 Kin'!N53)</f>
        <v>7.6797081333333326</v>
      </c>
      <c r="O53">
        <f>AVERAGE('Right 1 Kin'!O53, 'Right 2 Kin'!O53, 'Right 3 Kin'!O53)</f>
        <v>-9.3887807999999993</v>
      </c>
      <c r="P53">
        <f>AVERAGE('Right 1 Kin'!P53, 'Right 2 Kin'!P53, 'Right 3 Kin'!P53)</f>
        <v>42.234657333333331</v>
      </c>
      <c r="Q53">
        <f>AVERAGE('Right 1 Kin'!Q53, 'Right 2 Kin'!Q53, 'Right 3 Kin'!Q53)</f>
        <v>-3.0534105999999994</v>
      </c>
      <c r="R53">
        <f>AVERAGE('Right 1 Kin'!R53, 'Right 2 Kin'!R53, 'Right 3 Kin'!R53)</f>
        <v>14.270776</v>
      </c>
      <c r="S53">
        <f>AVERAGE('Right 1 Kin'!S53, 'Right 2 Kin'!S53, 'Right 3 Kin'!S53)</f>
        <v>25.267909333333336</v>
      </c>
      <c r="T53">
        <f>AVERAGE('Right 1 Kin'!T53, 'Right 2 Kin'!T53, 'Right 3 Kin'!T53)</f>
        <v>-3.5475847999999996</v>
      </c>
      <c r="U53">
        <f>AVERAGE('Right 1 Kin'!U53, 'Right 2 Kin'!U53, 'Right 3 Kin'!U53)</f>
        <v>-52.937000000000012</v>
      </c>
      <c r="V53">
        <f>AVERAGE('Right 1 Kin'!V53, 'Right 2 Kin'!V53, 'Right 3 Kin'!V53)</f>
        <v>18.612316666666626</v>
      </c>
      <c r="W53">
        <f>AVERAGE('Right 1 Kin'!W53, 'Right 2 Kin'!W53, 'Right 3 Kin'!W53)</f>
        <v>90.312016666666651</v>
      </c>
      <c r="X53">
        <f>AVERAGE('Right 1 Kin'!X53, 'Right 2 Kin'!X53, 'Right 3 Kin'!X53)</f>
        <v>13.984166666666633</v>
      </c>
      <c r="Y53">
        <f>AVERAGE('Right 1 Kin'!Y53, 'Right 2 Kin'!Y53, 'Right 3 Kin'!Y53)</f>
        <v>-105.744286</v>
      </c>
      <c r="Z53">
        <f>AVERAGE('Right 1 Kin'!Z53, 'Right 2 Kin'!Z53, 'Right 3 Kin'!Z53)</f>
        <v>-47.378116666666621</v>
      </c>
      <c r="AA53">
        <f>AVERAGE('Right 1 Kin'!AA53, 'Right 2 Kin'!AA53, 'Right 3 Kin'!AA53)</f>
        <v>-559.06033333333346</v>
      </c>
      <c r="AB53">
        <f>AVERAGE('Right 1 Kin'!AB53, 'Right 2 Kin'!AB53, 'Right 3 Kin'!AB53)</f>
        <v>-128.59671666666662</v>
      </c>
      <c r="AC53">
        <f>AVERAGE('Right 1 Kin'!AC53, 'Right 2 Kin'!AC53, 'Right 3 Kin'!AC53)</f>
        <v>518.73906666666664</v>
      </c>
      <c r="AD53">
        <f>AVERAGE('Right 1 Kin'!AD53, 'Right 2 Kin'!AD53, 'Right 3 Kin'!AD53)</f>
        <v>-266.75516666666658</v>
      </c>
      <c r="AE53">
        <f>AVERAGE('Right 1 Kin'!AE53, 'Right 2 Kin'!AE53, 'Right 3 Kin'!AE53)</f>
        <v>283.55145999999996</v>
      </c>
      <c r="AF53">
        <f>AVERAGE('Right 1 Kin'!AF53, 'Right 2 Kin'!AF53, 'Right 3 Kin'!AF53)</f>
        <v>114.09699999999991</v>
      </c>
      <c r="AG53">
        <f>AVERAGE('Right 1 Kin'!AG53, 'Right 2 Kin'!AG53, 'Right 3 Kin'!AG53)</f>
        <v>-12.0551666666667</v>
      </c>
      <c r="AH53">
        <f>AVERAGE('Right 1 Kin'!AH53, 'Right 2 Kin'!AH53, 'Right 3 Kin'!AH53)</f>
        <v>36.729383333333367</v>
      </c>
      <c r="AI53">
        <f>AVERAGE('Right 1 Kin'!AI53, 'Right 2 Kin'!AI53, 'Right 3 Kin'!AI53)</f>
        <v>-2.2346379466666675</v>
      </c>
      <c r="AJ53">
        <f>AVERAGE('Right 1 Kin'!AJ53, 'Right 2 Kin'!AJ53, 'Right 3 Kin'!AJ53)</f>
        <v>0.77809187999999985</v>
      </c>
      <c r="AK53">
        <f>AVERAGE('Right 1 Kin'!AK53, 'Right 2 Kin'!AK53, 'Right 3 Kin'!AK53)</f>
        <v>-0.24675802666666669</v>
      </c>
      <c r="AL53">
        <f>AVERAGE('Right 1 Kin'!AL53, 'Right 2 Kin'!AL53, 'Right 3 Kin'!AL53)</f>
        <v>-17.862912266666672</v>
      </c>
      <c r="AM53">
        <f>AVERAGE('Right 1 Kin'!AM53, 'Right 2 Kin'!AM53, 'Right 3 Kin'!AM53)</f>
        <v>3.0989034666666662</v>
      </c>
      <c r="AN53">
        <f>AVERAGE('Right 1 Kin'!AN53, 'Right 2 Kin'!AN53, 'Right 3 Kin'!AN53)</f>
        <v>0.90138042666666662</v>
      </c>
      <c r="AO53">
        <f>AVERAGE('Right 1 Kin'!AO53, 'Right 2 Kin'!AO53, 'Right 3 Kin'!AO53)</f>
        <v>-6.6260300000000008E-2</v>
      </c>
      <c r="AP53">
        <f>AVERAGE('Right 1 Kin'!AP53, 'Right 2 Kin'!AP53, 'Right 3 Kin'!AP53)</f>
        <v>12.908453333333334</v>
      </c>
      <c r="AQ53">
        <f>AVERAGE('Right 1 Kin'!AQ53, 'Right 2 Kin'!AQ53, 'Right 3 Kin'!AQ53)</f>
        <v>4.1943569333333333</v>
      </c>
      <c r="AR53">
        <f>AVERAGE('Right 1 Kin'!AR53, 'Right 2 Kin'!AR53, 'Right 3 Kin'!AR53)</f>
        <v>-0.89732561333333338</v>
      </c>
      <c r="AS53">
        <f>AVERAGE('Right 1 Kin'!AS53, 'Right 2 Kin'!AS53, 'Right 3 Kin'!AS53)</f>
        <v>0.46852882666666673</v>
      </c>
      <c r="AT53">
        <f>AVERAGE('Right 1 Kin'!AT53, 'Right 2 Kin'!AT53, 'Right 3 Kin'!AT53)</f>
        <v>2.6900383200000033</v>
      </c>
    </row>
    <row r="54" spans="1:46" x14ac:dyDescent="0.25">
      <c r="A54">
        <v>52</v>
      </c>
      <c r="B54">
        <f>AVERAGE('Right 1 Kin'!B54, 'Right 2 Kin'!B54, 'Right 3 Kin'!B54)</f>
        <v>5.2750333333333339</v>
      </c>
      <c r="C54">
        <f>AVERAGE('Right 1 Kin'!C54, 'Right 2 Kin'!C54, 'Right 3 Kin'!C54)</f>
        <v>0.54590926016260166</v>
      </c>
      <c r="D54">
        <f>AVERAGE('Right 1 Kin'!D54, 'Right 2 Kin'!D54, 'Right 3 Kin'!D54)</f>
        <v>0.15531255587949444</v>
      </c>
      <c r="E54">
        <f>AVERAGE('Right 1 Kin'!E54, 'Right 2 Kin'!E54, 'Right 3 Kin'!E54)</f>
        <v>8.5690778009162846E-2</v>
      </c>
      <c r="F54">
        <f>AVERAGE('Right 1 Kin'!F54, 'Right 2 Kin'!F54, 'Right 3 Kin'!F54)</f>
        <v>3.1234892683604052</v>
      </c>
      <c r="G54">
        <f>AVERAGE('Right 1 Kin'!G54, 'Right 2 Kin'!G54, 'Right 3 Kin'!G54)</f>
        <v>11.040138666666666</v>
      </c>
      <c r="H54">
        <f>AVERAGE('Right 1 Kin'!H54, 'Right 2 Kin'!H54, 'Right 3 Kin'!H54)</f>
        <v>-4.6220893333333333</v>
      </c>
      <c r="I54">
        <f>AVERAGE('Right 1 Kin'!I54, 'Right 2 Kin'!I54, 'Right 3 Kin'!I54)</f>
        <v>-4.7211360000000004</v>
      </c>
      <c r="J54">
        <f>AVERAGE('Right 1 Kin'!J54, 'Right 2 Kin'!J54, 'Right 3 Kin'!J54)</f>
        <v>13.897157333333334</v>
      </c>
      <c r="K54">
        <f>AVERAGE('Right 1 Kin'!K54, 'Right 2 Kin'!K54, 'Right 3 Kin'!K54)</f>
        <v>0.95941283733333382</v>
      </c>
      <c r="L54">
        <f>AVERAGE('Right 1 Kin'!L54, 'Right 2 Kin'!L54, 'Right 3 Kin'!L54)</f>
        <v>-4.552498533333333</v>
      </c>
      <c r="M54">
        <f>AVERAGE('Right 1 Kin'!M54, 'Right 2 Kin'!M54, 'Right 3 Kin'!M54)</f>
        <v>16.696935999999997</v>
      </c>
      <c r="N54">
        <f>AVERAGE('Right 1 Kin'!N54, 'Right 2 Kin'!N54, 'Right 3 Kin'!N54)</f>
        <v>7.4872629333333336</v>
      </c>
      <c r="O54">
        <f>AVERAGE('Right 1 Kin'!O54, 'Right 2 Kin'!O54, 'Right 3 Kin'!O54)</f>
        <v>-8.6165316000000036</v>
      </c>
      <c r="P54">
        <f>AVERAGE('Right 1 Kin'!P54, 'Right 2 Kin'!P54, 'Right 3 Kin'!P54)</f>
        <v>41.841681333333341</v>
      </c>
      <c r="Q54">
        <f>AVERAGE('Right 1 Kin'!Q54, 'Right 2 Kin'!Q54, 'Right 3 Kin'!Q54)</f>
        <v>-2.6323912000000016</v>
      </c>
      <c r="R54">
        <f>AVERAGE('Right 1 Kin'!R54, 'Right 2 Kin'!R54, 'Right 3 Kin'!R54)</f>
        <v>14.431552000000002</v>
      </c>
      <c r="S54">
        <f>AVERAGE('Right 1 Kin'!S54, 'Right 2 Kin'!S54, 'Right 3 Kin'!S54)</f>
        <v>25.242985333333333</v>
      </c>
      <c r="T54">
        <f>AVERAGE('Right 1 Kin'!T54, 'Right 2 Kin'!T54, 'Right 3 Kin'!T54)</f>
        <v>-3.4924795999999998</v>
      </c>
      <c r="U54">
        <f>AVERAGE('Right 1 Kin'!U54, 'Right 2 Kin'!U54, 'Right 3 Kin'!U54)</f>
        <v>-57.486499999999957</v>
      </c>
      <c r="V54">
        <f>AVERAGE('Right 1 Kin'!V54, 'Right 2 Kin'!V54, 'Right 3 Kin'!V54)</f>
        <v>20.835466666666598</v>
      </c>
      <c r="W54">
        <f>AVERAGE('Right 1 Kin'!W54, 'Right 2 Kin'!W54, 'Right 3 Kin'!W54)</f>
        <v>96.866116666666642</v>
      </c>
      <c r="X54">
        <f>AVERAGE('Right 1 Kin'!X54, 'Right 2 Kin'!X54, 'Right 3 Kin'!X54)</f>
        <v>8.4266666666666676</v>
      </c>
      <c r="Y54">
        <f>AVERAGE('Right 1 Kin'!Y54, 'Right 2 Kin'!Y54, 'Right 3 Kin'!Y54)</f>
        <v>-111.09069699999999</v>
      </c>
      <c r="Z54">
        <f>AVERAGE('Right 1 Kin'!Z54, 'Right 2 Kin'!Z54, 'Right 3 Kin'!Z54)</f>
        <v>-41.602066666666666</v>
      </c>
      <c r="AA54">
        <f>AVERAGE('Right 1 Kin'!AA54, 'Right 2 Kin'!AA54, 'Right 3 Kin'!AA54)</f>
        <v>-566.39983333333339</v>
      </c>
      <c r="AB54">
        <f>AVERAGE('Right 1 Kin'!AB54, 'Right 2 Kin'!AB54, 'Right 3 Kin'!AB54)</f>
        <v>-136.42551666666657</v>
      </c>
      <c r="AC54">
        <f>AVERAGE('Right 1 Kin'!AC54, 'Right 2 Kin'!AC54, 'Right 3 Kin'!AC54)</f>
        <v>513.34146666666663</v>
      </c>
      <c r="AD54">
        <f>AVERAGE('Right 1 Kin'!AD54, 'Right 2 Kin'!AD54, 'Right 3 Kin'!AD54)</f>
        <v>-279.10616666666658</v>
      </c>
      <c r="AE54">
        <f>AVERAGE('Right 1 Kin'!AE54, 'Right 2 Kin'!AE54, 'Right 3 Kin'!AE54)</f>
        <v>276.00854500000008</v>
      </c>
      <c r="AF54">
        <f>AVERAGE('Right 1 Kin'!AF54, 'Right 2 Kin'!AF54, 'Right 3 Kin'!AF54)</f>
        <v>70.556500000000113</v>
      </c>
      <c r="AG54">
        <f>AVERAGE('Right 1 Kin'!AG54, 'Right 2 Kin'!AG54, 'Right 3 Kin'!AG54)</f>
        <v>-31.831166666666658</v>
      </c>
      <c r="AH54">
        <f>AVERAGE('Right 1 Kin'!AH54, 'Right 2 Kin'!AH54, 'Right 3 Kin'!AH54)</f>
        <v>43.952933333333334</v>
      </c>
      <c r="AI54">
        <f>AVERAGE('Right 1 Kin'!AI54, 'Right 2 Kin'!AI54, 'Right 3 Kin'!AI54)</f>
        <v>-2.5263572266666663</v>
      </c>
      <c r="AJ54">
        <f>AVERAGE('Right 1 Kin'!AJ54, 'Right 2 Kin'!AJ54, 'Right 3 Kin'!AJ54)</f>
        <v>0.71956176000000027</v>
      </c>
      <c r="AK54">
        <f>AVERAGE('Right 1 Kin'!AK54, 'Right 2 Kin'!AK54, 'Right 3 Kin'!AK54)</f>
        <v>-0.22709638666666676</v>
      </c>
      <c r="AL54">
        <f>AVERAGE('Right 1 Kin'!AL54, 'Right 2 Kin'!AL54, 'Right 3 Kin'!AL54)</f>
        <v>-20.397117866666662</v>
      </c>
      <c r="AM54">
        <f>AVERAGE('Right 1 Kin'!AM54, 'Right 2 Kin'!AM54, 'Right 3 Kin'!AM54)</f>
        <v>3.0516402666666669</v>
      </c>
      <c r="AN54">
        <f>AVERAGE('Right 1 Kin'!AN54, 'Right 2 Kin'!AN54, 'Right 3 Kin'!AN54)</f>
        <v>0.89923518666666669</v>
      </c>
      <c r="AO54">
        <f>AVERAGE('Right 1 Kin'!AO54, 'Right 2 Kin'!AO54, 'Right 3 Kin'!AO54)</f>
        <v>-6.3596299999999995E-2</v>
      </c>
      <c r="AP54">
        <f>AVERAGE('Right 1 Kin'!AP54, 'Right 2 Kin'!AP54, 'Right 3 Kin'!AP54)</f>
        <v>13.474673333333334</v>
      </c>
      <c r="AQ54">
        <f>AVERAGE('Right 1 Kin'!AQ54, 'Right 2 Kin'!AQ54, 'Right 3 Kin'!AQ54)</f>
        <v>4.1909405333333334</v>
      </c>
      <c r="AR54">
        <f>AVERAGE('Right 1 Kin'!AR54, 'Right 2 Kin'!AR54, 'Right 3 Kin'!AR54)</f>
        <v>-0.88252889333333329</v>
      </c>
      <c r="AS54">
        <f>AVERAGE('Right 1 Kin'!AS54, 'Right 2 Kin'!AS54, 'Right 3 Kin'!AS54)</f>
        <v>0.47141698666666665</v>
      </c>
      <c r="AT54">
        <f>AVERAGE('Right 1 Kin'!AT54, 'Right 2 Kin'!AT54, 'Right 3 Kin'!AT54)</f>
        <v>4.3449386399999943</v>
      </c>
    </row>
    <row r="55" spans="1:46" x14ac:dyDescent="0.25">
      <c r="A55">
        <v>53</v>
      </c>
      <c r="B55">
        <f>AVERAGE('Right 1 Kin'!B55, 'Right 2 Kin'!B55, 'Right 3 Kin'!B55)</f>
        <v>5.2857666666666656</v>
      </c>
      <c r="C55">
        <f>AVERAGE('Right 1 Kin'!C55, 'Right 2 Kin'!C55, 'Right 3 Kin'!C55)</f>
        <v>0.54607060975609756</v>
      </c>
      <c r="D55">
        <f>AVERAGE('Right 1 Kin'!D55, 'Right 2 Kin'!D55, 'Right 3 Kin'!D55)</f>
        <v>0.1938335998889352</v>
      </c>
      <c r="E55">
        <f>AVERAGE('Right 1 Kin'!E55, 'Right 2 Kin'!E55, 'Right 3 Kin'!E55)</f>
        <v>9.1721688601971385E-2</v>
      </c>
      <c r="F55">
        <f>AVERAGE('Right 1 Kin'!F55, 'Right 2 Kin'!F55, 'Right 3 Kin'!F55)</f>
        <v>3.0942456726364007</v>
      </c>
      <c r="G55">
        <f>AVERAGE('Right 1 Kin'!G55, 'Right 2 Kin'!G55, 'Right 3 Kin'!G55)</f>
        <v>10.957269333333334</v>
      </c>
      <c r="H55">
        <f>AVERAGE('Right 1 Kin'!H55, 'Right 2 Kin'!H55, 'Right 3 Kin'!H55)</f>
        <v>-4.592424666666667</v>
      </c>
      <c r="I55">
        <f>AVERAGE('Right 1 Kin'!I55, 'Right 2 Kin'!I55, 'Right 3 Kin'!I55)</f>
        <v>-4.5818392000000001</v>
      </c>
      <c r="J55">
        <f>AVERAGE('Right 1 Kin'!J55, 'Right 2 Kin'!J55, 'Right 3 Kin'!J55)</f>
        <v>13.908624000000001</v>
      </c>
      <c r="K55">
        <f>AVERAGE('Right 1 Kin'!K55, 'Right 2 Kin'!K55, 'Right 3 Kin'!K55)</f>
        <v>0.79767144000000012</v>
      </c>
      <c r="L55">
        <f>AVERAGE('Right 1 Kin'!L55, 'Right 2 Kin'!L55, 'Right 3 Kin'!L55)</f>
        <v>-4.6140639999999999</v>
      </c>
      <c r="M55">
        <f>AVERAGE('Right 1 Kin'!M55, 'Right 2 Kin'!M55, 'Right 3 Kin'!M55)</f>
        <v>15.877879999999999</v>
      </c>
      <c r="N55">
        <f>AVERAGE('Right 1 Kin'!N55, 'Right 2 Kin'!N55, 'Right 3 Kin'!N55)</f>
        <v>7.2891396000000013</v>
      </c>
      <c r="O55">
        <f>AVERAGE('Right 1 Kin'!O55, 'Right 2 Kin'!O55, 'Right 3 Kin'!O55)</f>
        <v>-7.8616525333333342</v>
      </c>
      <c r="P55">
        <f>AVERAGE('Right 1 Kin'!P55, 'Right 2 Kin'!P55, 'Right 3 Kin'!P55)</f>
        <v>41.438585333333343</v>
      </c>
      <c r="Q55">
        <f>AVERAGE('Right 1 Kin'!Q55, 'Right 2 Kin'!Q55, 'Right 3 Kin'!Q55)</f>
        <v>-2.2256007600000003</v>
      </c>
      <c r="R55">
        <f>AVERAGE('Right 1 Kin'!R55, 'Right 2 Kin'!R55, 'Right 3 Kin'!R55)</f>
        <v>14.544354666666669</v>
      </c>
      <c r="S55">
        <f>AVERAGE('Right 1 Kin'!S55, 'Right 2 Kin'!S55, 'Right 3 Kin'!S55)</f>
        <v>25.198922666666665</v>
      </c>
      <c r="T55">
        <f>AVERAGE('Right 1 Kin'!T55, 'Right 2 Kin'!T55, 'Right 3 Kin'!T55)</f>
        <v>-3.4301399999999997</v>
      </c>
      <c r="U55">
        <f>AVERAGE('Right 1 Kin'!U55, 'Right 2 Kin'!U55, 'Right 3 Kin'!U55)</f>
        <v>-62.042666666666626</v>
      </c>
      <c r="V55">
        <f>AVERAGE('Right 1 Kin'!V55, 'Right 2 Kin'!V55, 'Right 3 Kin'!V55)</f>
        <v>23.173716666666589</v>
      </c>
      <c r="W55">
        <f>AVERAGE('Right 1 Kin'!W55, 'Right 2 Kin'!W55, 'Right 3 Kin'!W55)</f>
        <v>103.48451666666665</v>
      </c>
      <c r="X55">
        <f>AVERAGE('Right 1 Kin'!X55, 'Right 2 Kin'!X55, 'Right 3 Kin'!X55)</f>
        <v>3.2984999999999953</v>
      </c>
      <c r="Y55">
        <f>AVERAGE('Right 1 Kin'!Y55, 'Right 2 Kin'!Y55, 'Right 3 Kin'!Y55)</f>
        <v>-115.92850533333332</v>
      </c>
      <c r="Z55">
        <f>AVERAGE('Right 1 Kin'!Z55, 'Right 2 Kin'!Z55, 'Right 3 Kin'!Z55)</f>
        <v>-34.970816666666657</v>
      </c>
      <c r="AA55">
        <f>AVERAGE('Right 1 Kin'!AA55, 'Right 2 Kin'!AA55, 'Right 3 Kin'!AA55)</f>
        <v>-572.42466666666667</v>
      </c>
      <c r="AB55">
        <f>AVERAGE('Right 1 Kin'!AB55, 'Right 2 Kin'!AB55, 'Right 3 Kin'!AB55)</f>
        <v>-143.81928333333329</v>
      </c>
      <c r="AC55">
        <f>AVERAGE('Right 1 Kin'!AC55, 'Right 2 Kin'!AC55, 'Right 3 Kin'!AC55)</f>
        <v>502.0739999999999</v>
      </c>
      <c r="AD55">
        <f>AVERAGE('Right 1 Kin'!AD55, 'Right 2 Kin'!AD55, 'Right 3 Kin'!AD55)</f>
        <v>-291.04883333333328</v>
      </c>
      <c r="AE55">
        <f>AVERAGE('Right 1 Kin'!AE55, 'Right 2 Kin'!AE55, 'Right 3 Kin'!AE55)</f>
        <v>265.30937</v>
      </c>
      <c r="AF55">
        <f>AVERAGE('Right 1 Kin'!AF55, 'Right 2 Kin'!AF55, 'Right 3 Kin'!AF55)</f>
        <v>24.125333333333369</v>
      </c>
      <c r="AG55">
        <f>AVERAGE('Right 1 Kin'!AG55, 'Right 2 Kin'!AG55, 'Right 3 Kin'!AG55)</f>
        <v>-52.39650000000006</v>
      </c>
      <c r="AH55">
        <f>AVERAGE('Right 1 Kin'!AH55, 'Right 2 Kin'!AH55, 'Right 3 Kin'!AH55)</f>
        <v>51.48571666666669</v>
      </c>
      <c r="AI55">
        <f>AVERAGE('Right 1 Kin'!AI55, 'Right 2 Kin'!AI55, 'Right 3 Kin'!AI55)</f>
        <v>-2.8073214666666666</v>
      </c>
      <c r="AJ55">
        <f>AVERAGE('Right 1 Kin'!AJ55, 'Right 2 Kin'!AJ55, 'Right 3 Kin'!AJ55)</f>
        <v>0.66170996000000015</v>
      </c>
      <c r="AK55">
        <f>AVERAGE('Right 1 Kin'!AK55, 'Right 2 Kin'!AK55, 'Right 3 Kin'!AK55)</f>
        <v>-0.20696221333333339</v>
      </c>
      <c r="AL55">
        <f>AVERAGE('Right 1 Kin'!AL55, 'Right 2 Kin'!AL55, 'Right 3 Kin'!AL55)</f>
        <v>-22.850657333333334</v>
      </c>
      <c r="AM55">
        <f>AVERAGE('Right 1 Kin'!AM55, 'Right 2 Kin'!AM55, 'Right 3 Kin'!AM55)</f>
        <v>3.0056360000000004</v>
      </c>
      <c r="AN55">
        <f>AVERAGE('Right 1 Kin'!AN55, 'Right 2 Kin'!AN55, 'Right 3 Kin'!AN55)</f>
        <v>0.89188650666666669</v>
      </c>
      <c r="AO55">
        <f>AVERAGE('Right 1 Kin'!AO55, 'Right 2 Kin'!AO55, 'Right 3 Kin'!AO55)</f>
        <v>-6.1755073333333327E-2</v>
      </c>
      <c r="AP55">
        <f>AVERAGE('Right 1 Kin'!AP55, 'Right 2 Kin'!AP55, 'Right 3 Kin'!AP55)</f>
        <v>14.001818666666667</v>
      </c>
      <c r="AQ55">
        <f>AVERAGE('Right 1 Kin'!AQ55, 'Right 2 Kin'!AQ55, 'Right 3 Kin'!AQ55)</f>
        <v>4.1844865333333336</v>
      </c>
      <c r="AR55">
        <f>AVERAGE('Right 1 Kin'!AR55, 'Right 2 Kin'!AR55, 'Right 3 Kin'!AR55)</f>
        <v>-0.86818508000000005</v>
      </c>
      <c r="AS55">
        <f>AVERAGE('Right 1 Kin'!AS55, 'Right 2 Kin'!AS55, 'Right 3 Kin'!AS55)</f>
        <v>0.47212280000000001</v>
      </c>
      <c r="AT55">
        <f>AVERAGE('Right 1 Kin'!AT55, 'Right 2 Kin'!AT55, 'Right 3 Kin'!AT55)</f>
        <v>6.0125657333333322</v>
      </c>
    </row>
    <row r="56" spans="1:46" x14ac:dyDescent="0.25">
      <c r="A56">
        <v>54</v>
      </c>
      <c r="B56">
        <f>AVERAGE('Right 1 Kin'!B56, 'Right 2 Kin'!B56, 'Right 3 Kin'!B56)</f>
        <v>5.3004666666666695</v>
      </c>
      <c r="C56">
        <f>AVERAGE('Right 1 Kin'!C56, 'Right 2 Kin'!C56, 'Right 3 Kin'!C56)</f>
        <v>0.5462978048780488</v>
      </c>
      <c r="D56">
        <f>AVERAGE('Right 1 Kin'!D56, 'Right 2 Kin'!D56, 'Right 3 Kin'!D56)</f>
        <v>0.21421263362487852</v>
      </c>
      <c r="E56">
        <f>AVERAGE('Right 1 Kin'!E56, 'Right 2 Kin'!E56, 'Right 3 Kin'!E56)</f>
        <v>9.5199900319311401E-2</v>
      </c>
      <c r="F56">
        <f>AVERAGE('Right 1 Kin'!F56, 'Right 2 Kin'!F56, 'Right 3 Kin'!F56)</f>
        <v>3.0565005692072749</v>
      </c>
      <c r="G56">
        <f>AVERAGE('Right 1 Kin'!G56, 'Right 2 Kin'!G56, 'Right 3 Kin'!G56)</f>
        <v>10.860381333333335</v>
      </c>
      <c r="H56">
        <f>AVERAGE('Right 1 Kin'!H56, 'Right 2 Kin'!H56, 'Right 3 Kin'!H56)</f>
        <v>-4.5548406666666672</v>
      </c>
      <c r="I56">
        <f>AVERAGE('Right 1 Kin'!I56, 'Right 2 Kin'!I56, 'Right 3 Kin'!I56)</f>
        <v>-4.4214555999999998</v>
      </c>
      <c r="J56">
        <f>AVERAGE('Right 1 Kin'!J56, 'Right 2 Kin'!J56, 'Right 3 Kin'!J56)</f>
        <v>13.904531999999998</v>
      </c>
      <c r="K56">
        <f>AVERAGE('Right 1 Kin'!K56, 'Right 2 Kin'!K56, 'Right 3 Kin'!K56)</f>
        <v>0.62412191999999989</v>
      </c>
      <c r="L56">
        <f>AVERAGE('Right 1 Kin'!L56, 'Right 2 Kin'!L56, 'Right 3 Kin'!L56)</f>
        <v>-4.6528719999999995</v>
      </c>
      <c r="M56">
        <f>AVERAGE('Right 1 Kin'!M56, 'Right 2 Kin'!M56, 'Right 3 Kin'!M56)</f>
        <v>15.045439999999999</v>
      </c>
      <c r="N56">
        <f>AVERAGE('Right 1 Kin'!N56, 'Right 2 Kin'!N56, 'Right 3 Kin'!N56)</f>
        <v>7.0711428000000005</v>
      </c>
      <c r="O56">
        <f>AVERAGE('Right 1 Kin'!O56, 'Right 2 Kin'!O56, 'Right 3 Kin'!O56)</f>
        <v>-7.1675689333333326</v>
      </c>
      <c r="P56">
        <f>AVERAGE('Right 1 Kin'!P56, 'Right 2 Kin'!P56, 'Right 3 Kin'!P56)</f>
        <v>41.000069333333336</v>
      </c>
      <c r="Q56">
        <f>AVERAGE('Right 1 Kin'!Q56, 'Right 2 Kin'!Q56, 'Right 3 Kin'!Q56)</f>
        <v>-1.8686116799999997</v>
      </c>
      <c r="R56">
        <f>AVERAGE('Right 1 Kin'!R56, 'Right 2 Kin'!R56, 'Right 3 Kin'!R56)</f>
        <v>14.489250666666665</v>
      </c>
      <c r="S56">
        <f>AVERAGE('Right 1 Kin'!S56, 'Right 2 Kin'!S56, 'Right 3 Kin'!S56)</f>
        <v>25.087874666666664</v>
      </c>
      <c r="T56">
        <f>AVERAGE('Right 1 Kin'!T56, 'Right 2 Kin'!T56, 'Right 3 Kin'!T56)</f>
        <v>-3.3424799999999997</v>
      </c>
      <c r="U56">
        <f>AVERAGE('Right 1 Kin'!U56, 'Right 2 Kin'!U56, 'Right 3 Kin'!U56)</f>
        <v>-66.622166666666644</v>
      </c>
      <c r="V56">
        <f>AVERAGE('Right 1 Kin'!V56, 'Right 2 Kin'!V56, 'Right 3 Kin'!V56)</f>
        <v>25.914816666666621</v>
      </c>
      <c r="W56">
        <f>AVERAGE('Right 1 Kin'!W56, 'Right 2 Kin'!W56, 'Right 3 Kin'!W56)</f>
        <v>110.32796666666667</v>
      </c>
      <c r="X56">
        <f>AVERAGE('Right 1 Kin'!X56, 'Right 2 Kin'!X56, 'Right 3 Kin'!X56)</f>
        <v>-0.3269999999999828</v>
      </c>
      <c r="Y56">
        <f>AVERAGE('Right 1 Kin'!Y56, 'Right 2 Kin'!Y56, 'Right 3 Kin'!Y56)</f>
        <v>-118.98620433333333</v>
      </c>
      <c r="Z56">
        <f>AVERAGE('Right 1 Kin'!Z56, 'Right 2 Kin'!Z56, 'Right 3 Kin'!Z56)</f>
        <v>-25.346366666666651</v>
      </c>
      <c r="AA56">
        <f>AVERAGE('Right 1 Kin'!AA56, 'Right 2 Kin'!AA56, 'Right 3 Kin'!AA56)</f>
        <v>-573.84816666666666</v>
      </c>
      <c r="AB56">
        <f>AVERAGE('Right 1 Kin'!AB56, 'Right 2 Kin'!AB56, 'Right 3 Kin'!AB56)</f>
        <v>-149.69043333333332</v>
      </c>
      <c r="AC56">
        <f>AVERAGE('Right 1 Kin'!AC56, 'Right 2 Kin'!AC56, 'Right 3 Kin'!AC56)</f>
        <v>470.26199999999994</v>
      </c>
      <c r="AD56">
        <f>AVERAGE('Right 1 Kin'!AD56, 'Right 2 Kin'!AD56, 'Right 3 Kin'!AD56)</f>
        <v>-301.5623333333333</v>
      </c>
      <c r="AE56">
        <f>AVERAGE('Right 1 Kin'!AE56, 'Right 2 Kin'!AE56, 'Right 3 Kin'!AE56)</f>
        <v>243.56328499999995</v>
      </c>
      <c r="AF56">
        <f>AVERAGE('Right 1 Kin'!AF56, 'Right 2 Kin'!AF56, 'Right 3 Kin'!AF56)</f>
        <v>-32.423166666666717</v>
      </c>
      <c r="AG56">
        <f>AVERAGE('Right 1 Kin'!AG56, 'Right 2 Kin'!AG56, 'Right 3 Kin'!AG56)</f>
        <v>-75.724500000000049</v>
      </c>
      <c r="AH56">
        <f>AVERAGE('Right 1 Kin'!AH56, 'Right 2 Kin'!AH56, 'Right 3 Kin'!AH56)</f>
        <v>60.100816666666695</v>
      </c>
      <c r="AI56">
        <f>AVERAGE('Right 1 Kin'!AI56, 'Right 2 Kin'!AI56, 'Right 3 Kin'!AI56)</f>
        <v>-3.0506430666666673</v>
      </c>
      <c r="AJ56">
        <f>AVERAGE('Right 1 Kin'!AJ56, 'Right 2 Kin'!AJ56, 'Right 3 Kin'!AJ56)</f>
        <v>0.60623227999999996</v>
      </c>
      <c r="AK56">
        <f>AVERAGE('Right 1 Kin'!AK56, 'Right 2 Kin'!AK56, 'Right 3 Kin'!AK56)</f>
        <v>-0.18517417333333333</v>
      </c>
      <c r="AL56">
        <f>AVERAGE('Right 1 Kin'!AL56, 'Right 2 Kin'!AL56, 'Right 3 Kin'!AL56)</f>
        <v>-25.021865333333338</v>
      </c>
      <c r="AM56">
        <f>AVERAGE('Right 1 Kin'!AM56, 'Right 2 Kin'!AM56, 'Right 3 Kin'!AM56)</f>
        <v>2.964038</v>
      </c>
      <c r="AN56">
        <f>AVERAGE('Right 1 Kin'!AN56, 'Right 2 Kin'!AN56, 'Right 3 Kin'!AN56)</f>
        <v>0.86632578666666671</v>
      </c>
      <c r="AO56">
        <f>AVERAGE('Right 1 Kin'!AO56, 'Right 2 Kin'!AO56, 'Right 3 Kin'!AO56)</f>
        <v>-6.2793553333333335E-2</v>
      </c>
      <c r="AP56">
        <f>AVERAGE('Right 1 Kin'!AP56, 'Right 2 Kin'!AP56, 'Right 3 Kin'!AP56)</f>
        <v>14.392202666666668</v>
      </c>
      <c r="AQ56">
        <f>AVERAGE('Right 1 Kin'!AQ56, 'Right 2 Kin'!AQ56, 'Right 3 Kin'!AQ56)</f>
        <v>4.1674009333333339</v>
      </c>
      <c r="AR56">
        <f>AVERAGE('Right 1 Kin'!AR56, 'Right 2 Kin'!AR56, 'Right 3 Kin'!AR56)</f>
        <v>-0.85542644000000001</v>
      </c>
      <c r="AS56">
        <f>AVERAGE('Right 1 Kin'!AS56, 'Right 2 Kin'!AS56, 'Right 3 Kin'!AS56)</f>
        <v>0.4651904</v>
      </c>
      <c r="AT56">
        <f>AVERAGE('Right 1 Kin'!AT56, 'Right 2 Kin'!AT56, 'Right 3 Kin'!AT56)</f>
        <v>7.7247365333333349</v>
      </c>
    </row>
    <row r="57" spans="1:46" x14ac:dyDescent="0.25">
      <c r="A57">
        <v>55</v>
      </c>
      <c r="B57">
        <f>AVERAGE('Right 1 Kin'!B57, 'Right 2 Kin'!B57, 'Right 3 Kin'!B57)</f>
        <v>5.3151666666666726</v>
      </c>
      <c r="C57">
        <f>AVERAGE('Right 1 Kin'!C57, 'Right 2 Kin'!C57, 'Right 3 Kin'!C57)</f>
        <v>0.54652500000000004</v>
      </c>
      <c r="D57">
        <f>AVERAGE('Right 1 Kin'!D57, 'Right 2 Kin'!D57, 'Right 3 Kin'!D57)</f>
        <v>0.23684078856032209</v>
      </c>
      <c r="E57">
        <f>AVERAGE('Right 1 Kin'!E57, 'Right 2 Kin'!E57, 'Right 3 Kin'!E57)</f>
        <v>0.10123090726086353</v>
      </c>
      <c r="F57">
        <f>AVERAGE('Right 1 Kin'!F57, 'Right 2 Kin'!F57, 'Right 3 Kin'!F57)</f>
        <v>3.0191003054282937</v>
      </c>
      <c r="G57">
        <f>AVERAGE('Right 1 Kin'!G57, 'Right 2 Kin'!G57, 'Right 3 Kin'!G57)</f>
        <v>10.763493333333335</v>
      </c>
      <c r="H57">
        <f>AVERAGE('Right 1 Kin'!H57, 'Right 2 Kin'!H57, 'Right 3 Kin'!H57)</f>
        <v>-4.5172566666666665</v>
      </c>
      <c r="I57">
        <f>AVERAGE('Right 1 Kin'!I57, 'Right 2 Kin'!I57, 'Right 3 Kin'!I57)</f>
        <v>-4.2610719999999995</v>
      </c>
      <c r="J57">
        <f>AVERAGE('Right 1 Kin'!J57, 'Right 2 Kin'!J57, 'Right 3 Kin'!J57)</f>
        <v>13.900440000000001</v>
      </c>
      <c r="K57">
        <f>AVERAGE('Right 1 Kin'!K57, 'Right 2 Kin'!K57, 'Right 3 Kin'!K57)</f>
        <v>0.45057239999999926</v>
      </c>
      <c r="L57">
        <f>AVERAGE('Right 1 Kin'!L57, 'Right 2 Kin'!L57, 'Right 3 Kin'!L57)</f>
        <v>-4.6916800000000007</v>
      </c>
      <c r="M57">
        <f>AVERAGE('Right 1 Kin'!M57, 'Right 2 Kin'!M57, 'Right 3 Kin'!M57)</f>
        <v>14.213000000000001</v>
      </c>
      <c r="N57">
        <f>AVERAGE('Right 1 Kin'!N57, 'Right 2 Kin'!N57, 'Right 3 Kin'!N57)</f>
        <v>6.8531459999999988</v>
      </c>
      <c r="O57">
        <f>AVERAGE('Right 1 Kin'!O57, 'Right 2 Kin'!O57, 'Right 3 Kin'!O57)</f>
        <v>-6.4734853333333318</v>
      </c>
      <c r="P57">
        <f>AVERAGE('Right 1 Kin'!P57, 'Right 2 Kin'!P57, 'Right 3 Kin'!P57)</f>
        <v>40.561553333333336</v>
      </c>
      <c r="Q57">
        <f>AVERAGE('Right 1 Kin'!Q57, 'Right 2 Kin'!Q57, 'Right 3 Kin'!Q57)</f>
        <v>-1.511622599999999</v>
      </c>
      <c r="R57">
        <f>AVERAGE('Right 1 Kin'!R57, 'Right 2 Kin'!R57, 'Right 3 Kin'!R57)</f>
        <v>14.434146666666669</v>
      </c>
      <c r="S57">
        <f>AVERAGE('Right 1 Kin'!S57, 'Right 2 Kin'!S57, 'Right 3 Kin'!S57)</f>
        <v>24.976826666666664</v>
      </c>
      <c r="T57">
        <f>AVERAGE('Right 1 Kin'!T57, 'Right 2 Kin'!T57, 'Right 3 Kin'!T57)</f>
        <v>-3.25482</v>
      </c>
      <c r="U57">
        <f>AVERAGE('Right 1 Kin'!U57, 'Right 2 Kin'!U57, 'Right 3 Kin'!U57)</f>
        <v>-71.201666666666668</v>
      </c>
      <c r="V57">
        <f>AVERAGE('Right 1 Kin'!V57, 'Right 2 Kin'!V57, 'Right 3 Kin'!V57)</f>
        <v>28.655916666666656</v>
      </c>
      <c r="W57">
        <f>AVERAGE('Right 1 Kin'!W57, 'Right 2 Kin'!W57, 'Right 3 Kin'!W57)</f>
        <v>117.17141666666673</v>
      </c>
      <c r="X57">
        <f>AVERAGE('Right 1 Kin'!X57, 'Right 2 Kin'!X57, 'Right 3 Kin'!X57)</f>
        <v>-3.9524999999999664</v>
      </c>
      <c r="Y57">
        <f>AVERAGE('Right 1 Kin'!Y57, 'Right 2 Kin'!Y57, 'Right 3 Kin'!Y57)</f>
        <v>-122.04390333333333</v>
      </c>
      <c r="Z57">
        <f>AVERAGE('Right 1 Kin'!Z57, 'Right 2 Kin'!Z57, 'Right 3 Kin'!Z57)</f>
        <v>-15.721916666666651</v>
      </c>
      <c r="AA57">
        <f>AVERAGE('Right 1 Kin'!AA57, 'Right 2 Kin'!AA57, 'Right 3 Kin'!AA57)</f>
        <v>-575.27166666666665</v>
      </c>
      <c r="AB57">
        <f>AVERAGE('Right 1 Kin'!AB57, 'Right 2 Kin'!AB57, 'Right 3 Kin'!AB57)</f>
        <v>-155.56158333333337</v>
      </c>
      <c r="AC57">
        <f>AVERAGE('Right 1 Kin'!AC57, 'Right 2 Kin'!AC57, 'Right 3 Kin'!AC57)</f>
        <v>438.44999999999987</v>
      </c>
      <c r="AD57">
        <f>AVERAGE('Right 1 Kin'!AD57, 'Right 2 Kin'!AD57, 'Right 3 Kin'!AD57)</f>
        <v>-312.07583333333343</v>
      </c>
      <c r="AE57">
        <f>AVERAGE('Right 1 Kin'!AE57, 'Right 2 Kin'!AE57, 'Right 3 Kin'!AE57)</f>
        <v>221.81719999999987</v>
      </c>
      <c r="AF57">
        <f>AVERAGE('Right 1 Kin'!AF57, 'Right 2 Kin'!AF57, 'Right 3 Kin'!AF57)</f>
        <v>-88.971666666666792</v>
      </c>
      <c r="AG57">
        <f>AVERAGE('Right 1 Kin'!AG57, 'Right 2 Kin'!AG57, 'Right 3 Kin'!AG57)</f>
        <v>-99.052500000000023</v>
      </c>
      <c r="AH57">
        <f>AVERAGE('Right 1 Kin'!AH57, 'Right 2 Kin'!AH57, 'Right 3 Kin'!AH57)</f>
        <v>68.715916666666686</v>
      </c>
      <c r="AI57">
        <f>AVERAGE('Right 1 Kin'!AI57, 'Right 2 Kin'!AI57, 'Right 3 Kin'!AI57)</f>
        <v>-3.2939646666666675</v>
      </c>
      <c r="AJ57">
        <f>AVERAGE('Right 1 Kin'!AJ57, 'Right 2 Kin'!AJ57, 'Right 3 Kin'!AJ57)</f>
        <v>0.55075459999999987</v>
      </c>
      <c r="AK57">
        <f>AVERAGE('Right 1 Kin'!AK57, 'Right 2 Kin'!AK57, 'Right 3 Kin'!AK57)</f>
        <v>-0.16338613333333324</v>
      </c>
      <c r="AL57">
        <f>AVERAGE('Right 1 Kin'!AL57, 'Right 2 Kin'!AL57, 'Right 3 Kin'!AL57)</f>
        <v>-27.193073333333341</v>
      </c>
      <c r="AM57">
        <f>AVERAGE('Right 1 Kin'!AM57, 'Right 2 Kin'!AM57, 'Right 3 Kin'!AM57)</f>
        <v>2.9224399999999999</v>
      </c>
      <c r="AN57">
        <f>AVERAGE('Right 1 Kin'!AN57, 'Right 2 Kin'!AN57, 'Right 3 Kin'!AN57)</f>
        <v>0.84076506666666662</v>
      </c>
      <c r="AO57">
        <f>AVERAGE('Right 1 Kin'!AO57, 'Right 2 Kin'!AO57, 'Right 3 Kin'!AO57)</f>
        <v>-6.3832033333333343E-2</v>
      </c>
      <c r="AP57">
        <f>AVERAGE('Right 1 Kin'!AP57, 'Right 2 Kin'!AP57, 'Right 3 Kin'!AP57)</f>
        <v>14.782586666666667</v>
      </c>
      <c r="AQ57">
        <f>AVERAGE('Right 1 Kin'!AQ57, 'Right 2 Kin'!AQ57, 'Right 3 Kin'!AQ57)</f>
        <v>4.1503153333333342</v>
      </c>
      <c r="AR57">
        <f>AVERAGE('Right 1 Kin'!AR57, 'Right 2 Kin'!AR57, 'Right 3 Kin'!AR57)</f>
        <v>-0.84266779999999997</v>
      </c>
      <c r="AS57">
        <f>AVERAGE('Right 1 Kin'!AS57, 'Right 2 Kin'!AS57, 'Right 3 Kin'!AS57)</f>
        <v>0.458258</v>
      </c>
      <c r="AT57">
        <f>AVERAGE('Right 1 Kin'!AT57, 'Right 2 Kin'!AT57, 'Right 3 Kin'!AT57)</f>
        <v>9.4369073333333358</v>
      </c>
    </row>
    <row r="58" spans="1:46" x14ac:dyDescent="0.25">
      <c r="A58">
        <v>56</v>
      </c>
      <c r="B58">
        <f>AVERAGE('Right 1 Kin'!B58, 'Right 2 Kin'!B58, 'Right 3 Kin'!B58)</f>
        <v>5.3315333333333408</v>
      </c>
      <c r="C58">
        <f>AVERAGE('Right 1 Kin'!C58, 'Right 2 Kin'!C58, 'Right 3 Kin'!C58)</f>
        <v>0.54678491056910572</v>
      </c>
      <c r="D58">
        <f>AVERAGE('Right 1 Kin'!D58, 'Right 2 Kin'!D58, 'Right 3 Kin'!D58)</f>
        <v>0.2596357600999582</v>
      </c>
      <c r="E58">
        <f>AVERAGE('Right 1 Kin'!E58, 'Right 2 Kin'!E58, 'Right 3 Kin'!E58)</f>
        <v>0.10675762321255029</v>
      </c>
      <c r="F58">
        <f>AVERAGE('Right 1 Kin'!F58, 'Right 2 Kin'!F58, 'Right 3 Kin'!F58)</f>
        <v>2.9905979730667771</v>
      </c>
      <c r="G58">
        <f>AVERAGE('Right 1 Kin'!G58, 'Right 2 Kin'!G58, 'Right 3 Kin'!G58)</f>
        <v>10.658333333333333</v>
      </c>
      <c r="H58">
        <f>AVERAGE('Right 1 Kin'!H58, 'Right 2 Kin'!H58, 'Right 3 Kin'!H58)</f>
        <v>-4.4744518666666666</v>
      </c>
      <c r="I58">
        <f>AVERAGE('Right 1 Kin'!I58, 'Right 2 Kin'!I58, 'Right 3 Kin'!I58)</f>
        <v>-4.0884057333333343</v>
      </c>
      <c r="J58">
        <f>AVERAGE('Right 1 Kin'!J58, 'Right 2 Kin'!J58, 'Right 3 Kin'!J58)</f>
        <v>13.892348</v>
      </c>
      <c r="K58">
        <f>AVERAGE('Right 1 Kin'!K58, 'Right 2 Kin'!K58, 'Right 3 Kin'!K58)</f>
        <v>0.27289856000000023</v>
      </c>
      <c r="L58">
        <f>AVERAGE('Right 1 Kin'!L58, 'Right 2 Kin'!L58, 'Right 3 Kin'!L58)</f>
        <v>-4.7092719999999995</v>
      </c>
      <c r="M58">
        <f>AVERAGE('Right 1 Kin'!M58, 'Right 2 Kin'!M58, 'Right 3 Kin'!M58)</f>
        <v>13.383146666666667</v>
      </c>
      <c r="N58">
        <f>AVERAGE('Right 1 Kin'!N58, 'Right 2 Kin'!N58, 'Right 3 Kin'!N58)</f>
        <v>6.6256302666666675</v>
      </c>
      <c r="O58">
        <f>AVERAGE('Right 1 Kin'!O58, 'Right 2 Kin'!O58, 'Right 3 Kin'!O58)</f>
        <v>-5.8577708000000008</v>
      </c>
      <c r="P58">
        <f>AVERAGE('Right 1 Kin'!P58, 'Right 2 Kin'!P58, 'Right 3 Kin'!P58)</f>
        <v>40.105896000000001</v>
      </c>
      <c r="Q58">
        <f>AVERAGE('Right 1 Kin'!Q58, 'Right 2 Kin'!Q58, 'Right 3 Kin'!Q58)</f>
        <v>-1.203495013333334</v>
      </c>
      <c r="R58">
        <f>AVERAGE('Right 1 Kin'!R58, 'Right 2 Kin'!R58, 'Right 3 Kin'!R58)</f>
        <v>14.273928</v>
      </c>
      <c r="S58">
        <f>AVERAGE('Right 1 Kin'!S58, 'Right 2 Kin'!S58, 'Right 3 Kin'!S58)</f>
        <v>24.821111999999999</v>
      </c>
      <c r="T58">
        <f>AVERAGE('Right 1 Kin'!T58, 'Right 2 Kin'!T58, 'Right 3 Kin'!T58)</f>
        <v>-3.1509973333333332</v>
      </c>
      <c r="U58">
        <f>AVERAGE('Right 1 Kin'!U58, 'Right 2 Kin'!U58, 'Right 3 Kin'!U58)</f>
        <v>-75.867099999999994</v>
      </c>
      <c r="V58">
        <f>AVERAGE('Right 1 Kin'!V58, 'Right 2 Kin'!V58, 'Right 3 Kin'!V58)</f>
        <v>31.488816666666668</v>
      </c>
      <c r="W58">
        <f>AVERAGE('Right 1 Kin'!W58, 'Right 2 Kin'!W58, 'Right 3 Kin'!W58)</f>
        <v>123.99453333333332</v>
      </c>
      <c r="X58">
        <f>AVERAGE('Right 1 Kin'!X58, 'Right 2 Kin'!X58, 'Right 3 Kin'!X58)</f>
        <v>-6.2173333333332765</v>
      </c>
      <c r="Y58">
        <f>AVERAGE('Right 1 Kin'!Y58, 'Right 2 Kin'!Y58, 'Right 3 Kin'!Y58)</f>
        <v>-124.76310700000001</v>
      </c>
      <c r="Z58">
        <f>AVERAGE('Right 1 Kin'!Z58, 'Right 2 Kin'!Z58, 'Right 3 Kin'!Z58)</f>
        <v>-4.4378000000000553</v>
      </c>
      <c r="AA58">
        <f>AVERAGE('Right 1 Kin'!AA58, 'Right 2 Kin'!AA58, 'Right 3 Kin'!AA58)</f>
        <v>-574.36416666666662</v>
      </c>
      <c r="AB58">
        <f>AVERAGE('Right 1 Kin'!AB58, 'Right 2 Kin'!AB58, 'Right 3 Kin'!AB58)</f>
        <v>-161.12673333333333</v>
      </c>
      <c r="AC58">
        <f>AVERAGE('Right 1 Kin'!AC58, 'Right 2 Kin'!AC58, 'Right 3 Kin'!AC58)</f>
        <v>398.43013333333346</v>
      </c>
      <c r="AD58">
        <f>AVERAGE('Right 1 Kin'!AD58, 'Right 2 Kin'!AD58, 'Right 3 Kin'!AD58)</f>
        <v>-321.82533333333339</v>
      </c>
      <c r="AE58">
        <f>AVERAGE('Right 1 Kin'!AE58, 'Right 2 Kin'!AE58, 'Right 3 Kin'!AE58)</f>
        <v>196.788015</v>
      </c>
      <c r="AF58">
        <f>AVERAGE('Right 1 Kin'!AF58, 'Right 2 Kin'!AF58, 'Right 3 Kin'!AF58)</f>
        <v>-144.8654999999998</v>
      </c>
      <c r="AG58">
        <f>AVERAGE('Right 1 Kin'!AG58, 'Right 2 Kin'!AG58, 'Right 3 Kin'!AG58)</f>
        <v>-123.74249999999984</v>
      </c>
      <c r="AH58">
        <f>AVERAGE('Right 1 Kin'!AH58, 'Right 2 Kin'!AH58, 'Right 3 Kin'!AH58)</f>
        <v>77.810069999999982</v>
      </c>
      <c r="AI58">
        <f>AVERAGE('Right 1 Kin'!AI58, 'Right 2 Kin'!AI58, 'Right 3 Kin'!AI58)</f>
        <v>-3.4610958666666662</v>
      </c>
      <c r="AJ58">
        <f>AVERAGE('Right 1 Kin'!AJ58, 'Right 2 Kin'!AJ58, 'Right 3 Kin'!AJ58)</f>
        <v>0.50931435999999997</v>
      </c>
      <c r="AK58">
        <f>AVERAGE('Right 1 Kin'!AK58, 'Right 2 Kin'!AK58, 'Right 3 Kin'!AK58)</f>
        <v>-0.14443190666666664</v>
      </c>
      <c r="AL58">
        <f>AVERAGE('Right 1 Kin'!AL58, 'Right 2 Kin'!AL58, 'Right 3 Kin'!AL58)</f>
        <v>-28.707363999999995</v>
      </c>
      <c r="AM58">
        <f>AVERAGE('Right 1 Kin'!AM58, 'Right 2 Kin'!AM58, 'Right 3 Kin'!AM58)</f>
        <v>2.8629747999999999</v>
      </c>
      <c r="AN58">
        <f>AVERAGE('Right 1 Kin'!AN58, 'Right 2 Kin'!AN58, 'Right 3 Kin'!AN58)</f>
        <v>0.80906674666666678</v>
      </c>
      <c r="AO58">
        <f>AVERAGE('Right 1 Kin'!AO58, 'Right 2 Kin'!AO58, 'Right 3 Kin'!AO58)</f>
        <v>-6.3326486666666668E-2</v>
      </c>
      <c r="AP58">
        <f>AVERAGE('Right 1 Kin'!AP58, 'Right 2 Kin'!AP58, 'Right 3 Kin'!AP58)</f>
        <v>15.006501333333334</v>
      </c>
      <c r="AQ58">
        <f>AVERAGE('Right 1 Kin'!AQ58, 'Right 2 Kin'!AQ58, 'Right 3 Kin'!AQ58)</f>
        <v>4.1262830666666668</v>
      </c>
      <c r="AR58">
        <f>AVERAGE('Right 1 Kin'!AR58, 'Right 2 Kin'!AR58, 'Right 3 Kin'!AR58)</f>
        <v>-0.82694841333333324</v>
      </c>
      <c r="AS58">
        <f>AVERAGE('Right 1 Kin'!AS58, 'Right 2 Kin'!AS58, 'Right 3 Kin'!AS58)</f>
        <v>0.44826234666666664</v>
      </c>
      <c r="AT58">
        <f>AVERAGE('Right 1 Kin'!AT58, 'Right 2 Kin'!AT58, 'Right 3 Kin'!AT58)</f>
        <v>11.127391199999998</v>
      </c>
    </row>
    <row r="59" spans="1:46" x14ac:dyDescent="0.25">
      <c r="A59">
        <v>57</v>
      </c>
      <c r="B59">
        <f>AVERAGE('Right 1 Kin'!B59, 'Right 2 Kin'!B59, 'Right 3 Kin'!B59)</f>
        <v>5.3499833333333378</v>
      </c>
      <c r="C59">
        <f>AVERAGE('Right 1 Kin'!C59, 'Right 2 Kin'!C59, 'Right 3 Kin'!C59)</f>
        <v>0.54708571544715445</v>
      </c>
      <c r="D59">
        <f>AVERAGE('Right 1 Kin'!D59, 'Right 2 Kin'!D59, 'Right 3 Kin'!D59)</f>
        <v>0.28237146327918922</v>
      </c>
      <c r="E59">
        <f>AVERAGE('Right 1 Kin'!E59, 'Right 2 Kin'!E59, 'Right 3 Kin'!E59)</f>
        <v>0.11206336109954185</v>
      </c>
      <c r="F59">
        <f>AVERAGE('Right 1 Kin'!F59, 'Right 2 Kin'!F59, 'Right 3 Kin'!F59)</f>
        <v>2.9541547688463141</v>
      </c>
      <c r="G59">
        <f>AVERAGE('Right 1 Kin'!G59, 'Right 2 Kin'!G59, 'Right 3 Kin'!G59)</f>
        <v>10.542833333333334</v>
      </c>
      <c r="H59">
        <f>AVERAGE('Right 1 Kin'!H59, 'Right 2 Kin'!H59, 'Right 3 Kin'!H59)</f>
        <v>-4.4251210666666667</v>
      </c>
      <c r="I59">
        <f>AVERAGE('Right 1 Kin'!I59, 'Right 2 Kin'!I59, 'Right 3 Kin'!I59)</f>
        <v>-3.9003861333333329</v>
      </c>
      <c r="J59">
        <f>AVERAGE('Right 1 Kin'!J59, 'Right 2 Kin'!J59, 'Right 3 Kin'!J59)</f>
        <v>13.879256</v>
      </c>
      <c r="K59">
        <f>AVERAGE('Right 1 Kin'!K59, 'Right 2 Kin'!K59, 'Right 3 Kin'!K59)</f>
        <v>9.006932000000005E-2</v>
      </c>
      <c r="L59">
        <f>AVERAGE('Right 1 Kin'!L59, 'Right 2 Kin'!L59, 'Right 3 Kin'!L59)</f>
        <v>-4.7003440000000003</v>
      </c>
      <c r="M59">
        <f>AVERAGE('Right 1 Kin'!M59, 'Right 2 Kin'!M59, 'Right 3 Kin'!M59)</f>
        <v>12.556526666666665</v>
      </c>
      <c r="N59">
        <f>AVERAGE('Right 1 Kin'!N59, 'Right 2 Kin'!N59, 'Right 3 Kin'!N59)</f>
        <v>6.3862158666666673</v>
      </c>
      <c r="O59">
        <f>AVERAGE('Right 1 Kin'!O59, 'Right 2 Kin'!O59, 'Right 3 Kin'!O59)</f>
        <v>-5.3400176000000004</v>
      </c>
      <c r="P59">
        <f>AVERAGE('Right 1 Kin'!P59, 'Right 2 Kin'!P59, 'Right 3 Kin'!P59)</f>
        <v>39.628812000000003</v>
      </c>
      <c r="Q59">
        <f>AVERAGE('Right 1 Kin'!Q59, 'Right 2 Kin'!Q59, 'Right 3 Kin'!Q59)</f>
        <v>-0.95644429333333336</v>
      </c>
      <c r="R59">
        <f>AVERAGE('Right 1 Kin'!R59, 'Right 2 Kin'!R59, 'Right 3 Kin'!R59)</f>
        <v>13.982315999999999</v>
      </c>
      <c r="S59">
        <f>AVERAGE('Right 1 Kin'!S59, 'Right 2 Kin'!S59, 'Right 3 Kin'!S59)</f>
        <v>24.609564000000002</v>
      </c>
      <c r="T59">
        <f>AVERAGE('Right 1 Kin'!T59, 'Right 2 Kin'!T59, 'Right 3 Kin'!T59)</f>
        <v>-3.0269713333333335</v>
      </c>
      <c r="U59">
        <f>AVERAGE('Right 1 Kin'!U59, 'Right 2 Kin'!U59, 'Right 3 Kin'!U59)</f>
        <v>-80.639950000000013</v>
      </c>
      <c r="V59">
        <f>AVERAGE('Right 1 Kin'!V59, 'Right 2 Kin'!V59, 'Right 3 Kin'!V59)</f>
        <v>34.436466666666696</v>
      </c>
      <c r="W59">
        <f>AVERAGE('Right 1 Kin'!W59, 'Right 2 Kin'!W59, 'Right 3 Kin'!W59)</f>
        <v>130.79223333333334</v>
      </c>
      <c r="X59">
        <f>AVERAGE('Right 1 Kin'!X59, 'Right 2 Kin'!X59, 'Right 3 Kin'!X59)</f>
        <v>-6.781333333333297</v>
      </c>
      <c r="Y59">
        <f>AVERAGE('Right 1 Kin'!Y59, 'Right 2 Kin'!Y59, 'Right 3 Kin'!Y59)</f>
        <v>-127.0591915</v>
      </c>
      <c r="Z59">
        <f>AVERAGE('Right 1 Kin'!Z59, 'Right 2 Kin'!Z59, 'Right 3 Kin'!Z59)</f>
        <v>8.9208999999999836</v>
      </c>
      <c r="AA59">
        <f>AVERAGE('Right 1 Kin'!AA59, 'Right 2 Kin'!AA59, 'Right 3 Kin'!AA59)</f>
        <v>-570.54291666666666</v>
      </c>
      <c r="AB59">
        <f>AVERAGE('Right 1 Kin'!AB59, 'Right 2 Kin'!AB59, 'Right 3 Kin'!AB59)</f>
        <v>-166.30938333333336</v>
      </c>
      <c r="AC59">
        <f>AVERAGE('Right 1 Kin'!AC59, 'Right 2 Kin'!AC59, 'Right 3 Kin'!AC59)</f>
        <v>348.1504333333333</v>
      </c>
      <c r="AD59">
        <f>AVERAGE('Right 1 Kin'!AD59, 'Right 2 Kin'!AD59, 'Right 3 Kin'!AD59)</f>
        <v>-330.61983333333336</v>
      </c>
      <c r="AE59">
        <f>AVERAGE('Right 1 Kin'!AE59, 'Right 2 Kin'!AE59, 'Right 3 Kin'!AE59)</f>
        <v>167.654955</v>
      </c>
      <c r="AF59">
        <f>AVERAGE('Right 1 Kin'!AF59, 'Right 2 Kin'!AF59, 'Right 3 Kin'!AF59)</f>
        <v>-199.94099999999995</v>
      </c>
      <c r="AG59">
        <f>AVERAGE('Right 1 Kin'!AG59, 'Right 2 Kin'!AG59, 'Right 3 Kin'!AG59)</f>
        <v>-150.13499999999988</v>
      </c>
      <c r="AH59">
        <f>AVERAGE('Right 1 Kin'!AH59, 'Right 2 Kin'!AH59, 'Right 3 Kin'!AH59)</f>
        <v>87.503039999999999</v>
      </c>
      <c r="AI59">
        <f>AVERAGE('Right 1 Kin'!AI59, 'Right 2 Kin'!AI59, 'Right 3 Kin'!AI59)</f>
        <v>-3.532989066666667</v>
      </c>
      <c r="AJ59">
        <f>AVERAGE('Right 1 Kin'!AJ59, 'Right 2 Kin'!AJ59, 'Right 3 Kin'!AJ59)</f>
        <v>0.48542091999999998</v>
      </c>
      <c r="AK59">
        <f>AVERAGE('Right 1 Kin'!AK59, 'Right 2 Kin'!AK59, 'Right 3 Kin'!AK59)</f>
        <v>-0.12901994666666666</v>
      </c>
      <c r="AL59">
        <f>AVERAGE('Right 1 Kin'!AL59, 'Right 2 Kin'!AL59, 'Right 3 Kin'!AL59)</f>
        <v>-29.400508000000002</v>
      </c>
      <c r="AM59">
        <f>AVERAGE('Right 1 Kin'!AM59, 'Right 2 Kin'!AM59, 'Right 3 Kin'!AM59)</f>
        <v>2.7811755999999996</v>
      </c>
      <c r="AN59">
        <f>AVERAGE('Right 1 Kin'!AN59, 'Right 2 Kin'!AN59, 'Right 3 Kin'!AN59)</f>
        <v>0.76969642666666671</v>
      </c>
      <c r="AO59">
        <f>AVERAGE('Right 1 Kin'!AO59, 'Right 2 Kin'!AO59, 'Right 3 Kin'!AO59)</f>
        <v>-6.0890906666666668E-2</v>
      </c>
      <c r="AP59">
        <f>AVERAGE('Right 1 Kin'!AP59, 'Right 2 Kin'!AP59, 'Right 3 Kin'!AP59)</f>
        <v>15.022329333333333</v>
      </c>
      <c r="AQ59">
        <f>AVERAGE('Right 1 Kin'!AQ59, 'Right 2 Kin'!AQ59, 'Right 3 Kin'!AQ59)</f>
        <v>4.0935674666666673</v>
      </c>
      <c r="AR59">
        <f>AVERAGE('Right 1 Kin'!AR59, 'Right 2 Kin'!AR59, 'Right 3 Kin'!AR59)</f>
        <v>-0.80752809333333342</v>
      </c>
      <c r="AS59">
        <f>AVERAGE('Right 1 Kin'!AS59, 'Right 2 Kin'!AS59, 'Right 3 Kin'!AS59)</f>
        <v>0.43443762666666669</v>
      </c>
      <c r="AT59">
        <f>AVERAGE('Right 1 Kin'!AT59, 'Right 2 Kin'!AT59, 'Right 3 Kin'!AT59)</f>
        <v>12.790766400000001</v>
      </c>
    </row>
    <row r="60" spans="1:46" x14ac:dyDescent="0.25">
      <c r="A60">
        <v>58</v>
      </c>
      <c r="B60">
        <f>AVERAGE('Right 1 Kin'!B60, 'Right 2 Kin'!B60, 'Right 3 Kin'!B60)</f>
        <v>5.3684333333333347</v>
      </c>
      <c r="C60">
        <f>AVERAGE('Right 1 Kin'!C60, 'Right 2 Kin'!C60, 'Right 3 Kin'!C60)</f>
        <v>0.5473865203252033</v>
      </c>
      <c r="D60">
        <f>AVERAGE('Right 1 Kin'!D60, 'Right 2 Kin'!D60, 'Right 3 Kin'!D60)</f>
        <v>0.30561973066777731</v>
      </c>
      <c r="E60">
        <f>AVERAGE('Right 1 Kin'!E60, 'Right 2 Kin'!E60, 'Right 3 Kin'!E60)</f>
        <v>0.11460897681521587</v>
      </c>
      <c r="F60">
        <f>AVERAGE('Right 1 Kin'!F60, 'Right 2 Kin'!F60, 'Right 3 Kin'!F60)</f>
        <v>2.9138488407607941</v>
      </c>
      <c r="G60">
        <f>AVERAGE('Right 1 Kin'!G60, 'Right 2 Kin'!G60, 'Right 3 Kin'!G60)</f>
        <v>10.427333333333333</v>
      </c>
      <c r="H60">
        <f>AVERAGE('Right 1 Kin'!H60, 'Right 2 Kin'!H60, 'Right 3 Kin'!H60)</f>
        <v>-4.3757902666666659</v>
      </c>
      <c r="I60">
        <f>AVERAGE('Right 1 Kin'!I60, 'Right 2 Kin'!I60, 'Right 3 Kin'!I60)</f>
        <v>-3.7123665333333329</v>
      </c>
      <c r="J60">
        <f>AVERAGE('Right 1 Kin'!J60, 'Right 2 Kin'!J60, 'Right 3 Kin'!J60)</f>
        <v>13.866163999999999</v>
      </c>
      <c r="K60">
        <f>AVERAGE('Right 1 Kin'!K60, 'Right 2 Kin'!K60, 'Right 3 Kin'!K60)</f>
        <v>-9.2759920000000259E-2</v>
      </c>
      <c r="L60">
        <f>AVERAGE('Right 1 Kin'!L60, 'Right 2 Kin'!L60, 'Right 3 Kin'!L60)</f>
        <v>-4.6914160000000003</v>
      </c>
      <c r="M60">
        <f>AVERAGE('Right 1 Kin'!M60, 'Right 2 Kin'!M60, 'Right 3 Kin'!M60)</f>
        <v>11.729906666666666</v>
      </c>
      <c r="N60">
        <f>AVERAGE('Right 1 Kin'!N60, 'Right 2 Kin'!N60, 'Right 3 Kin'!N60)</f>
        <v>6.1468014666666662</v>
      </c>
      <c r="O60">
        <f>AVERAGE('Right 1 Kin'!O60, 'Right 2 Kin'!O60, 'Right 3 Kin'!O60)</f>
        <v>-4.822264399999999</v>
      </c>
      <c r="P60">
        <f>AVERAGE('Right 1 Kin'!P60, 'Right 2 Kin'!P60, 'Right 3 Kin'!P60)</f>
        <v>39.151727999999991</v>
      </c>
      <c r="Q60">
        <f>AVERAGE('Right 1 Kin'!Q60, 'Right 2 Kin'!Q60, 'Right 3 Kin'!Q60)</f>
        <v>-0.70939357333333319</v>
      </c>
      <c r="R60">
        <f>AVERAGE('Right 1 Kin'!R60, 'Right 2 Kin'!R60, 'Right 3 Kin'!R60)</f>
        <v>13.690703999999998</v>
      </c>
      <c r="S60">
        <f>AVERAGE('Right 1 Kin'!S60, 'Right 2 Kin'!S60, 'Right 3 Kin'!S60)</f>
        <v>24.398015999999998</v>
      </c>
      <c r="T60">
        <f>AVERAGE('Right 1 Kin'!T60, 'Right 2 Kin'!T60, 'Right 3 Kin'!T60)</f>
        <v>-2.9029453333333333</v>
      </c>
      <c r="U60">
        <f>AVERAGE('Right 1 Kin'!U60, 'Right 2 Kin'!U60, 'Right 3 Kin'!U60)</f>
        <v>-85.412800000000047</v>
      </c>
      <c r="V60">
        <f>AVERAGE('Right 1 Kin'!V60, 'Right 2 Kin'!V60, 'Right 3 Kin'!V60)</f>
        <v>37.384116666666728</v>
      </c>
      <c r="W60">
        <f>AVERAGE('Right 1 Kin'!W60, 'Right 2 Kin'!W60, 'Right 3 Kin'!W60)</f>
        <v>137.58993333333333</v>
      </c>
      <c r="X60">
        <f>AVERAGE('Right 1 Kin'!X60, 'Right 2 Kin'!X60, 'Right 3 Kin'!X60)</f>
        <v>-7.345333333333314</v>
      </c>
      <c r="Y60">
        <f>AVERAGE('Right 1 Kin'!Y60, 'Right 2 Kin'!Y60, 'Right 3 Kin'!Y60)</f>
        <v>-129.35527599999998</v>
      </c>
      <c r="Z60">
        <f>AVERAGE('Right 1 Kin'!Z60, 'Right 2 Kin'!Z60, 'Right 3 Kin'!Z60)</f>
        <v>22.279600000000016</v>
      </c>
      <c r="AA60">
        <f>AVERAGE('Right 1 Kin'!AA60, 'Right 2 Kin'!AA60, 'Right 3 Kin'!AA60)</f>
        <v>-566.72166666666669</v>
      </c>
      <c r="AB60">
        <f>AVERAGE('Right 1 Kin'!AB60, 'Right 2 Kin'!AB60, 'Right 3 Kin'!AB60)</f>
        <v>-171.49203333333344</v>
      </c>
      <c r="AC60">
        <f>AVERAGE('Right 1 Kin'!AC60, 'Right 2 Kin'!AC60, 'Right 3 Kin'!AC60)</f>
        <v>297.87073333333319</v>
      </c>
      <c r="AD60">
        <f>AVERAGE('Right 1 Kin'!AD60, 'Right 2 Kin'!AD60, 'Right 3 Kin'!AD60)</f>
        <v>-339.41433333333322</v>
      </c>
      <c r="AE60">
        <f>AVERAGE('Right 1 Kin'!AE60, 'Right 2 Kin'!AE60, 'Right 3 Kin'!AE60)</f>
        <v>138.52189499999994</v>
      </c>
      <c r="AF60">
        <f>AVERAGE('Right 1 Kin'!AF60, 'Right 2 Kin'!AF60, 'Right 3 Kin'!AF60)</f>
        <v>-255.01650000000004</v>
      </c>
      <c r="AG60">
        <f>AVERAGE('Right 1 Kin'!AG60, 'Right 2 Kin'!AG60, 'Right 3 Kin'!AG60)</f>
        <v>-176.52749999999995</v>
      </c>
      <c r="AH60">
        <f>AVERAGE('Right 1 Kin'!AH60, 'Right 2 Kin'!AH60, 'Right 3 Kin'!AH60)</f>
        <v>97.196010000000015</v>
      </c>
      <c r="AI60">
        <f>AVERAGE('Right 1 Kin'!AI60, 'Right 2 Kin'!AI60, 'Right 3 Kin'!AI60)</f>
        <v>-3.604882266666666</v>
      </c>
      <c r="AJ60">
        <f>AVERAGE('Right 1 Kin'!AJ60, 'Right 2 Kin'!AJ60, 'Right 3 Kin'!AJ60)</f>
        <v>0.46152747999999999</v>
      </c>
      <c r="AK60">
        <f>AVERAGE('Right 1 Kin'!AK60, 'Right 2 Kin'!AK60, 'Right 3 Kin'!AK60)</f>
        <v>-0.11360798666666665</v>
      </c>
      <c r="AL60">
        <f>AVERAGE('Right 1 Kin'!AL60, 'Right 2 Kin'!AL60, 'Right 3 Kin'!AL60)</f>
        <v>-30.093652000000002</v>
      </c>
      <c r="AM60">
        <f>AVERAGE('Right 1 Kin'!AM60, 'Right 2 Kin'!AM60, 'Right 3 Kin'!AM60)</f>
        <v>2.6993764000000002</v>
      </c>
      <c r="AN60">
        <f>AVERAGE('Right 1 Kin'!AN60, 'Right 2 Kin'!AN60, 'Right 3 Kin'!AN60)</f>
        <v>0.73032610666666653</v>
      </c>
      <c r="AO60">
        <f>AVERAGE('Right 1 Kin'!AO60, 'Right 2 Kin'!AO60, 'Right 3 Kin'!AO60)</f>
        <v>-5.8455326666666668E-2</v>
      </c>
      <c r="AP60">
        <f>AVERAGE('Right 1 Kin'!AP60, 'Right 2 Kin'!AP60, 'Right 3 Kin'!AP60)</f>
        <v>15.038157333333332</v>
      </c>
      <c r="AQ60">
        <f>AVERAGE('Right 1 Kin'!AQ60, 'Right 2 Kin'!AQ60, 'Right 3 Kin'!AQ60)</f>
        <v>4.0608518666666669</v>
      </c>
      <c r="AR60">
        <f>AVERAGE('Right 1 Kin'!AR60, 'Right 2 Kin'!AR60, 'Right 3 Kin'!AR60)</f>
        <v>-0.78810777333333315</v>
      </c>
      <c r="AS60">
        <f>AVERAGE('Right 1 Kin'!AS60, 'Right 2 Kin'!AS60, 'Right 3 Kin'!AS60)</f>
        <v>0.42061290666666667</v>
      </c>
      <c r="AT60">
        <f>AVERAGE('Right 1 Kin'!AT60, 'Right 2 Kin'!AT60, 'Right 3 Kin'!AT60)</f>
        <v>14.4541416</v>
      </c>
    </row>
    <row r="61" spans="1:46" x14ac:dyDescent="0.25">
      <c r="A61">
        <v>59</v>
      </c>
      <c r="B61">
        <f>AVERAGE('Right 1 Kin'!B61, 'Right 2 Kin'!B61, 'Right 3 Kin'!B61)</f>
        <v>5.3869833333333288</v>
      </c>
      <c r="C61">
        <f>AVERAGE('Right 1 Kin'!C61, 'Right 2 Kin'!C61, 'Right 3 Kin'!C61)</f>
        <v>0.54772815447154466</v>
      </c>
      <c r="D61">
        <f>AVERAGE('Right 1 Kin'!D61, 'Right 2 Kin'!D61, 'Right 3 Kin'!D61)</f>
        <v>0.3323770262390669</v>
      </c>
      <c r="E61">
        <f>AVERAGE('Right 1 Kin'!E61, 'Right 2 Kin'!E61, 'Right 3 Kin'!E61)</f>
        <v>0.11890795710120779</v>
      </c>
      <c r="F61">
        <f>AVERAGE('Right 1 Kin'!F61, 'Right 2 Kin'!F61, 'Right 3 Kin'!F61)</f>
        <v>2.8652408163265313</v>
      </c>
      <c r="G61">
        <f>AVERAGE('Right 1 Kin'!G61, 'Right 2 Kin'!G61, 'Right 3 Kin'!G61)</f>
        <v>10.298786133333333</v>
      </c>
      <c r="H61">
        <f>AVERAGE('Right 1 Kin'!H61, 'Right 2 Kin'!H61, 'Right 3 Kin'!H61)</f>
        <v>-4.3185698666666674</v>
      </c>
      <c r="I61">
        <f>AVERAGE('Right 1 Kin'!I61, 'Right 2 Kin'!I61, 'Right 3 Kin'!I61)</f>
        <v>-3.5065165333333339</v>
      </c>
      <c r="J61">
        <f>AVERAGE('Right 1 Kin'!J61, 'Right 2 Kin'!J61, 'Right 3 Kin'!J61)</f>
        <v>13.856063999999998</v>
      </c>
      <c r="K61">
        <f>AVERAGE('Right 1 Kin'!K61, 'Right 2 Kin'!K61, 'Right 3 Kin'!K61)</f>
        <v>-0.28164846399999921</v>
      </c>
      <c r="L61">
        <f>AVERAGE('Right 1 Kin'!L61, 'Right 2 Kin'!L61, 'Right 3 Kin'!L61)</f>
        <v>-4.6430656000000008</v>
      </c>
      <c r="M61">
        <f>AVERAGE('Right 1 Kin'!M61, 'Right 2 Kin'!M61, 'Right 3 Kin'!M61)</f>
        <v>10.919786666666667</v>
      </c>
      <c r="N61">
        <f>AVERAGE('Right 1 Kin'!N61, 'Right 2 Kin'!N61, 'Right 3 Kin'!N61)</f>
        <v>5.8940246666666676</v>
      </c>
      <c r="O61">
        <f>AVERAGE('Right 1 Kin'!O61, 'Right 2 Kin'!O61, 'Right 3 Kin'!O61)</f>
        <v>-4.4551160000000012</v>
      </c>
      <c r="P61">
        <f>AVERAGE('Right 1 Kin'!P61, 'Right 2 Kin'!P61, 'Right 3 Kin'!P61)</f>
        <v>38.653451999999994</v>
      </c>
      <c r="Q61">
        <f>AVERAGE('Right 1 Kin'!Q61, 'Right 2 Kin'!Q61, 'Right 3 Kin'!Q61)</f>
        <v>-0.54442693333333381</v>
      </c>
      <c r="R61">
        <f>AVERAGE('Right 1 Kin'!R61, 'Right 2 Kin'!R61, 'Right 3 Kin'!R61)</f>
        <v>13.263027999999998</v>
      </c>
      <c r="S61">
        <f>AVERAGE('Right 1 Kin'!S61, 'Right 2 Kin'!S61, 'Right 3 Kin'!S61)</f>
        <v>24.112707999999998</v>
      </c>
      <c r="T61">
        <f>AVERAGE('Right 1 Kin'!T61, 'Right 2 Kin'!T61, 'Right 3 Kin'!T61)</f>
        <v>-2.7514674933333345</v>
      </c>
      <c r="U61">
        <f>AVERAGE('Right 1 Kin'!U61, 'Right 2 Kin'!U61, 'Right 3 Kin'!U61)</f>
        <v>-90.282750000000007</v>
      </c>
      <c r="V61">
        <f>AVERAGE('Right 1 Kin'!V61, 'Right 2 Kin'!V61, 'Right 3 Kin'!V61)</f>
        <v>40.2304666666667</v>
      </c>
      <c r="W61">
        <f>AVERAGE('Right 1 Kin'!W61, 'Right 2 Kin'!W61, 'Right 3 Kin'!W61)</f>
        <v>144.14273333333327</v>
      </c>
      <c r="X61">
        <f>AVERAGE('Right 1 Kin'!X61, 'Right 2 Kin'!X61, 'Right 3 Kin'!X61)</f>
        <v>-5.887333333333344</v>
      </c>
      <c r="Y61">
        <f>AVERAGE('Right 1 Kin'!Y61, 'Right 2 Kin'!Y61, 'Right 3 Kin'!Y61)</f>
        <v>-131.61181450000001</v>
      </c>
      <c r="Z61">
        <f>AVERAGE('Right 1 Kin'!Z61, 'Right 2 Kin'!Z61, 'Right 3 Kin'!Z61)</f>
        <v>36.026599999999952</v>
      </c>
      <c r="AA61">
        <f>AVERAGE('Right 1 Kin'!AA61, 'Right 2 Kin'!AA61, 'Right 3 Kin'!AA61)</f>
        <v>-560.42921666666678</v>
      </c>
      <c r="AB61">
        <f>AVERAGE('Right 1 Kin'!AB61, 'Right 2 Kin'!AB61, 'Right 3 Kin'!AB61)</f>
        <v>-176.15338333333332</v>
      </c>
      <c r="AC61">
        <f>AVERAGE('Right 1 Kin'!AC61, 'Right 2 Kin'!AC61, 'Right 3 Kin'!AC61)</f>
        <v>245.39233333333348</v>
      </c>
      <c r="AD61">
        <f>AVERAGE('Right 1 Kin'!AD61, 'Right 2 Kin'!AD61, 'Right 3 Kin'!AD61)</f>
        <v>-347.2758333333332</v>
      </c>
      <c r="AE61">
        <f>AVERAGE('Right 1 Kin'!AE61, 'Right 2 Kin'!AE61, 'Right 3 Kin'!AE61)</f>
        <v>110.3739850000001</v>
      </c>
      <c r="AF61">
        <f>AVERAGE('Right 1 Kin'!AF61, 'Right 2 Kin'!AF61, 'Right 3 Kin'!AF61)</f>
        <v>-303.13819999999987</v>
      </c>
      <c r="AG61">
        <f>AVERAGE('Right 1 Kin'!AG61, 'Right 2 Kin'!AG61, 'Right 3 Kin'!AG61)</f>
        <v>-204.20099999999982</v>
      </c>
      <c r="AH61">
        <f>AVERAGE('Right 1 Kin'!AH61, 'Right 2 Kin'!AH61, 'Right 3 Kin'!AH61)</f>
        <v>107.64145099999996</v>
      </c>
      <c r="AI61">
        <f>AVERAGE('Right 1 Kin'!AI61, 'Right 2 Kin'!AI61, 'Right 3 Kin'!AI61)</f>
        <v>-3.5327978666666673</v>
      </c>
      <c r="AJ61">
        <f>AVERAGE('Right 1 Kin'!AJ61, 'Right 2 Kin'!AJ61, 'Right 3 Kin'!AJ61)</f>
        <v>0.44662267999999999</v>
      </c>
      <c r="AK61">
        <f>AVERAGE('Right 1 Kin'!AK61, 'Right 2 Kin'!AK61, 'Right 3 Kin'!AK61)</f>
        <v>-9.9579634666666736E-2</v>
      </c>
      <c r="AL61">
        <f>AVERAGE('Right 1 Kin'!AL61, 'Right 2 Kin'!AL61, 'Right 3 Kin'!AL61)</f>
        <v>-29.51273200000001</v>
      </c>
      <c r="AM61">
        <f>AVERAGE('Right 1 Kin'!AM61, 'Right 2 Kin'!AM61, 'Right 3 Kin'!AM61)</f>
        <v>2.5909900000000001</v>
      </c>
      <c r="AN61">
        <f>AVERAGE('Right 1 Kin'!AN61, 'Right 2 Kin'!AN61, 'Right 3 Kin'!AN61)</f>
        <v>0.6758197066666668</v>
      </c>
      <c r="AO61">
        <f>AVERAGE('Right 1 Kin'!AO61, 'Right 2 Kin'!AO61, 'Right 3 Kin'!AO61)</f>
        <v>-5.7474530666666683E-2</v>
      </c>
      <c r="AP61">
        <f>AVERAGE('Right 1 Kin'!AP61, 'Right 2 Kin'!AP61, 'Right 3 Kin'!AP61)</f>
        <v>14.805689333333333</v>
      </c>
      <c r="AQ61">
        <f>AVERAGE('Right 1 Kin'!AQ61, 'Right 2 Kin'!AQ61, 'Right 3 Kin'!AQ61)</f>
        <v>4.012867466666667</v>
      </c>
      <c r="AR61">
        <f>AVERAGE('Right 1 Kin'!AR61, 'Right 2 Kin'!AR61, 'Right 3 Kin'!AR61)</f>
        <v>-0.76996345333333338</v>
      </c>
      <c r="AS61">
        <f>AVERAGE('Right 1 Kin'!AS61, 'Right 2 Kin'!AS61, 'Right 3 Kin'!AS61)</f>
        <v>0.40137850666666669</v>
      </c>
      <c r="AT61">
        <f>AVERAGE('Right 1 Kin'!AT61, 'Right 2 Kin'!AT61, 'Right 3 Kin'!AT61)</f>
        <v>16.007671999999996</v>
      </c>
    </row>
    <row r="62" spans="1:46" x14ac:dyDescent="0.25">
      <c r="A62">
        <v>60</v>
      </c>
      <c r="B62">
        <f>AVERAGE('Right 1 Kin'!B62, 'Right 2 Kin'!B62, 'Right 3 Kin'!B62)</f>
        <v>5.4055833333333227</v>
      </c>
      <c r="C62">
        <f>AVERAGE('Right 1 Kin'!C62, 'Right 2 Kin'!C62, 'Right 3 Kin'!C62)</f>
        <v>0.54809020325203262</v>
      </c>
      <c r="D62">
        <f>AVERAGE('Right 1 Kin'!D62, 'Right 2 Kin'!D62, 'Right 3 Kin'!D62)</f>
        <v>0.36030481466055808</v>
      </c>
      <c r="E62">
        <f>AVERAGE('Right 1 Kin'!E62, 'Right 2 Kin'!E62, 'Right 3 Kin'!E62)</f>
        <v>0.12322671109260026</v>
      </c>
      <c r="F62">
        <f>AVERAGE('Right 1 Kin'!F62, 'Right 2 Kin'!F62, 'Right 3 Kin'!F62)</f>
        <v>2.8188075801749268</v>
      </c>
      <c r="G62">
        <f>AVERAGE('Right 1 Kin'!G62, 'Right 2 Kin'!G62, 'Right 3 Kin'!G62)</f>
        <v>10.163715333333334</v>
      </c>
      <c r="H62">
        <f>AVERAGE('Right 1 Kin'!H62, 'Right 2 Kin'!H62, 'Right 3 Kin'!H62)</f>
        <v>-4.2574046666666669</v>
      </c>
      <c r="I62">
        <f>AVERAGE('Right 1 Kin'!I62, 'Right 2 Kin'!I62, 'Right 3 Kin'!I62)</f>
        <v>-3.2917513333333335</v>
      </c>
      <c r="J62">
        <f>AVERAGE('Right 1 Kin'!J62, 'Right 2 Kin'!J62, 'Right 3 Kin'!J62)</f>
        <v>13.84746</v>
      </c>
      <c r="K62">
        <f>AVERAGE('Right 1 Kin'!K62, 'Right 2 Kin'!K62, 'Right 3 Kin'!K62)</f>
        <v>-0.47356665999999986</v>
      </c>
      <c r="L62">
        <f>AVERAGE('Right 1 Kin'!L62, 'Right 2 Kin'!L62, 'Right 3 Kin'!L62)</f>
        <v>-4.5750039999999998</v>
      </c>
      <c r="M62">
        <f>AVERAGE('Right 1 Kin'!M62, 'Right 2 Kin'!M62, 'Right 3 Kin'!M62)</f>
        <v>10.117916666666668</v>
      </c>
      <c r="N62">
        <f>AVERAGE('Right 1 Kin'!N62, 'Right 2 Kin'!N62, 'Right 3 Kin'!N62)</f>
        <v>5.6345666666666672</v>
      </c>
      <c r="O62">
        <f>AVERAGE('Right 1 Kin'!O62, 'Right 2 Kin'!O62, 'Right 3 Kin'!O62)</f>
        <v>-4.1632700000000007</v>
      </c>
      <c r="P62">
        <f>AVERAGE('Right 1 Kin'!P62, 'Right 2 Kin'!P62, 'Right 3 Kin'!P62)</f>
        <v>38.144579999999998</v>
      </c>
      <c r="Q62">
        <f>AVERAGE('Right 1 Kin'!Q62, 'Right 2 Kin'!Q62, 'Right 3 Kin'!Q62)</f>
        <v>-0.42050233333333348</v>
      </c>
      <c r="R62">
        <f>AVERAGE('Right 1 Kin'!R62, 'Right 2 Kin'!R62, 'Right 3 Kin'!R62)</f>
        <v>12.76732</v>
      </c>
      <c r="S62">
        <f>AVERAGE('Right 1 Kin'!S62, 'Right 2 Kin'!S62, 'Right 3 Kin'!S62)</f>
        <v>23.790520000000001</v>
      </c>
      <c r="T62">
        <f>AVERAGE('Right 1 Kin'!T62, 'Right 2 Kin'!T62, 'Right 3 Kin'!T62)</f>
        <v>-2.5862637333333334</v>
      </c>
      <c r="U62">
        <f>AVERAGE('Right 1 Kin'!U62, 'Right 2 Kin'!U62, 'Right 3 Kin'!U62)</f>
        <v>-95.201250000000002</v>
      </c>
      <c r="V62">
        <f>AVERAGE('Right 1 Kin'!V62, 'Right 2 Kin'!V62, 'Right 3 Kin'!V62)</f>
        <v>43.026166666666676</v>
      </c>
      <c r="W62">
        <f>AVERAGE('Right 1 Kin'!W62, 'Right 2 Kin'!W62, 'Right 3 Kin'!W62)</f>
        <v>150.57308333333324</v>
      </c>
      <c r="X62">
        <f>AVERAGE('Right 1 Kin'!X62, 'Right 2 Kin'!X62, 'Right 3 Kin'!X62)</f>
        <v>-3.4183333333333636</v>
      </c>
      <c r="Y62">
        <f>AVERAGE('Right 1 Kin'!Y62, 'Right 2 Kin'!Y62, 'Right 3 Kin'!Y62)</f>
        <v>-133.84858</v>
      </c>
      <c r="Z62">
        <f>AVERAGE('Right 1 Kin'!Z62, 'Right 2 Kin'!Z62, 'Right 3 Kin'!Z62)</f>
        <v>49.967749999999967</v>
      </c>
      <c r="AA62">
        <f>AVERAGE('Right 1 Kin'!AA62, 'Right 2 Kin'!AA62, 'Right 3 Kin'!AA62)</f>
        <v>-552.90116666666654</v>
      </c>
      <c r="AB62">
        <f>AVERAGE('Right 1 Kin'!AB62, 'Right 2 Kin'!AB62, 'Right 3 Kin'!AB62)</f>
        <v>-180.55408333333335</v>
      </c>
      <c r="AC62">
        <f>AVERAGE('Right 1 Kin'!AC62, 'Right 2 Kin'!AC62, 'Right 3 Kin'!AC62)</f>
        <v>191.81458333333342</v>
      </c>
      <c r="AD62">
        <f>AVERAGE('Right 1 Kin'!AD62, 'Right 2 Kin'!AD62, 'Right 3 Kin'!AD62)</f>
        <v>-354.67083333333329</v>
      </c>
      <c r="AE62">
        <f>AVERAGE('Right 1 Kin'!AE62, 'Right 2 Kin'!AE62, 'Right 3 Kin'!AE62)</f>
        <v>82.718650000000011</v>
      </c>
      <c r="AF62">
        <f>AVERAGE('Right 1 Kin'!AF62, 'Right 2 Kin'!AF62, 'Right 3 Kin'!AF62)</f>
        <v>-347.7829999999999</v>
      </c>
      <c r="AG62">
        <f>AVERAGE('Right 1 Kin'!AG62, 'Right 2 Kin'!AG62, 'Right 3 Kin'!AG62)</f>
        <v>-232.51499999999996</v>
      </c>
      <c r="AH62">
        <f>AVERAGE('Right 1 Kin'!AH62, 'Right 2 Kin'!AH62, 'Right 3 Kin'!AH62)</f>
        <v>118.46312749999998</v>
      </c>
      <c r="AI62">
        <f>AVERAGE('Right 1 Kin'!AI62, 'Right 2 Kin'!AI62, 'Right 3 Kin'!AI62)</f>
        <v>-3.3887246666666671</v>
      </c>
      <c r="AJ62">
        <f>AVERAGE('Right 1 Kin'!AJ62, 'Right 2 Kin'!AJ62, 'Right 3 Kin'!AJ62)</f>
        <v>0.43621219999999999</v>
      </c>
      <c r="AK62">
        <f>AVERAGE('Right 1 Kin'!AK62, 'Right 2 Kin'!AK62, 'Right 3 Kin'!AK62)</f>
        <v>-8.6243086666666677E-2</v>
      </c>
      <c r="AL62">
        <f>AVERAGE('Right 1 Kin'!AL62, 'Right 2 Kin'!AL62, 'Right 3 Kin'!AL62)</f>
        <v>-28.294780000000003</v>
      </c>
      <c r="AM62">
        <f>AVERAGE('Right 1 Kin'!AM62, 'Right 2 Kin'!AM62, 'Right 3 Kin'!AM62)</f>
        <v>2.4693100000000001</v>
      </c>
      <c r="AN62">
        <f>AVERAGE('Right 1 Kin'!AN62, 'Right 2 Kin'!AN62, 'Right 3 Kin'!AN62)</f>
        <v>0.61374526666666673</v>
      </c>
      <c r="AO62">
        <f>AVERAGE('Right 1 Kin'!AO62, 'Right 2 Kin'!AO62, 'Right 3 Kin'!AO62)</f>
        <v>-5.7221126666666657E-2</v>
      </c>
      <c r="AP62">
        <f>AVERAGE('Right 1 Kin'!AP62, 'Right 2 Kin'!AP62, 'Right 3 Kin'!AP62)</f>
        <v>14.449073333333333</v>
      </c>
      <c r="AQ62">
        <f>AVERAGE('Right 1 Kin'!AQ62, 'Right 2 Kin'!AQ62, 'Right 3 Kin'!AQ62)</f>
        <v>3.9572486666666666</v>
      </c>
      <c r="AR62">
        <f>AVERAGE('Right 1 Kin'!AR62, 'Right 2 Kin'!AR62, 'Right 3 Kin'!AR62)</f>
        <v>-0.75245713333333342</v>
      </c>
      <c r="AS62">
        <f>AVERAGE('Right 1 Kin'!AS62, 'Right 2 Kin'!AS62, 'Right 3 Kin'!AS62)</f>
        <v>0.37943926666666666</v>
      </c>
      <c r="AT62">
        <f>AVERAGE('Right 1 Kin'!AT62, 'Right 2 Kin'!AT62, 'Right 3 Kin'!AT62)</f>
        <v>17.50628</v>
      </c>
    </row>
    <row r="63" spans="1:46" x14ac:dyDescent="0.25">
      <c r="A63">
        <v>61</v>
      </c>
      <c r="B63">
        <f>AVERAGE('Right 1 Kin'!B63, 'Right 2 Kin'!B63, 'Right 3 Kin'!B63)</f>
        <v>5.4241833333333149</v>
      </c>
      <c r="C63">
        <f>AVERAGE('Right 1 Kin'!C63, 'Right 2 Kin'!C63, 'Right 3 Kin'!C63)</f>
        <v>0.54845225203252035</v>
      </c>
      <c r="D63">
        <f>AVERAGE('Right 1 Kin'!D63, 'Right 2 Kin'!D63, 'Right 3 Kin'!D63)</f>
        <v>0.39019540024989591</v>
      </c>
      <c r="E63">
        <f>AVERAGE('Right 1 Kin'!E63, 'Right 2 Kin'!E63, 'Right 3 Kin'!E63)</f>
        <v>0.12868009024017771</v>
      </c>
      <c r="F63">
        <f>AVERAGE('Right 1 Kin'!F63, 'Right 2 Kin'!F63, 'Right 3 Kin'!F63)</f>
        <v>2.7601314868804661</v>
      </c>
      <c r="G63">
        <f>AVERAGE('Right 1 Kin'!G63, 'Right 2 Kin'!G63, 'Right 3 Kin'!G63)</f>
        <v>10.028644533333333</v>
      </c>
      <c r="H63">
        <f>AVERAGE('Right 1 Kin'!H63, 'Right 2 Kin'!H63, 'Right 3 Kin'!H63)</f>
        <v>-4.1962394666666674</v>
      </c>
      <c r="I63">
        <f>AVERAGE('Right 1 Kin'!I63, 'Right 2 Kin'!I63, 'Right 3 Kin'!I63)</f>
        <v>-3.076986133333333</v>
      </c>
      <c r="J63">
        <f>AVERAGE('Right 1 Kin'!J63, 'Right 2 Kin'!J63, 'Right 3 Kin'!J63)</f>
        <v>13.838856</v>
      </c>
      <c r="K63">
        <f>AVERAGE('Right 1 Kin'!K63, 'Right 2 Kin'!K63, 'Right 3 Kin'!K63)</f>
        <v>-0.66548485600000007</v>
      </c>
      <c r="L63">
        <f>AVERAGE('Right 1 Kin'!L63, 'Right 2 Kin'!L63, 'Right 3 Kin'!L63)</f>
        <v>-4.5069423999999998</v>
      </c>
      <c r="M63">
        <f>AVERAGE('Right 1 Kin'!M63, 'Right 2 Kin'!M63, 'Right 3 Kin'!M63)</f>
        <v>9.3160466666666668</v>
      </c>
      <c r="N63">
        <f>AVERAGE('Right 1 Kin'!N63, 'Right 2 Kin'!N63, 'Right 3 Kin'!N63)</f>
        <v>5.3751086666666659</v>
      </c>
      <c r="O63">
        <f>AVERAGE('Right 1 Kin'!O63, 'Right 2 Kin'!O63, 'Right 3 Kin'!O63)</f>
        <v>-3.8714239999999998</v>
      </c>
      <c r="P63">
        <f>AVERAGE('Right 1 Kin'!P63, 'Right 2 Kin'!P63, 'Right 3 Kin'!P63)</f>
        <v>37.635708000000001</v>
      </c>
      <c r="Q63">
        <f>AVERAGE('Right 1 Kin'!Q63, 'Right 2 Kin'!Q63, 'Right 3 Kin'!Q63)</f>
        <v>-0.29657773333333326</v>
      </c>
      <c r="R63">
        <f>AVERAGE('Right 1 Kin'!R63, 'Right 2 Kin'!R63, 'Right 3 Kin'!R63)</f>
        <v>12.271611999999999</v>
      </c>
      <c r="S63">
        <f>AVERAGE('Right 1 Kin'!S63, 'Right 2 Kin'!S63, 'Right 3 Kin'!S63)</f>
        <v>23.468332</v>
      </c>
      <c r="T63">
        <f>AVERAGE('Right 1 Kin'!T63, 'Right 2 Kin'!T63, 'Right 3 Kin'!T63)</f>
        <v>-2.4210599733333331</v>
      </c>
      <c r="U63">
        <f>AVERAGE('Right 1 Kin'!U63, 'Right 2 Kin'!U63, 'Right 3 Kin'!U63)</f>
        <v>-100.11974999999997</v>
      </c>
      <c r="V63">
        <f>AVERAGE('Right 1 Kin'!V63, 'Right 2 Kin'!V63, 'Right 3 Kin'!V63)</f>
        <v>45.821866666666629</v>
      </c>
      <c r="W63">
        <f>AVERAGE('Right 1 Kin'!W63, 'Right 2 Kin'!W63, 'Right 3 Kin'!W63)</f>
        <v>157.00343333333328</v>
      </c>
      <c r="X63">
        <f>AVERAGE('Right 1 Kin'!X63, 'Right 2 Kin'!X63, 'Right 3 Kin'!X63)</f>
        <v>-0.94933333333338565</v>
      </c>
      <c r="Y63">
        <f>AVERAGE('Right 1 Kin'!Y63, 'Right 2 Kin'!Y63, 'Right 3 Kin'!Y63)</f>
        <v>-136.08534549999999</v>
      </c>
      <c r="Z63">
        <f>AVERAGE('Right 1 Kin'!Z63, 'Right 2 Kin'!Z63, 'Right 3 Kin'!Z63)</f>
        <v>63.908900000000017</v>
      </c>
      <c r="AA63">
        <f>AVERAGE('Right 1 Kin'!AA63, 'Right 2 Kin'!AA63, 'Right 3 Kin'!AA63)</f>
        <v>-545.37311666666665</v>
      </c>
      <c r="AB63">
        <f>AVERAGE('Right 1 Kin'!AB63, 'Right 2 Kin'!AB63, 'Right 3 Kin'!AB63)</f>
        <v>-184.95478333333335</v>
      </c>
      <c r="AC63">
        <f>AVERAGE('Right 1 Kin'!AC63, 'Right 2 Kin'!AC63, 'Right 3 Kin'!AC63)</f>
        <v>138.23683333333327</v>
      </c>
      <c r="AD63">
        <f>AVERAGE('Right 1 Kin'!AD63, 'Right 2 Kin'!AD63, 'Right 3 Kin'!AD63)</f>
        <v>-362.06583333333327</v>
      </c>
      <c r="AE63">
        <f>AVERAGE('Right 1 Kin'!AE63, 'Right 2 Kin'!AE63, 'Right 3 Kin'!AE63)</f>
        <v>55.063314999999996</v>
      </c>
      <c r="AF63">
        <f>AVERAGE('Right 1 Kin'!AF63, 'Right 2 Kin'!AF63, 'Right 3 Kin'!AF63)</f>
        <v>-392.42780000000016</v>
      </c>
      <c r="AG63">
        <f>AVERAGE('Right 1 Kin'!AG63, 'Right 2 Kin'!AG63, 'Right 3 Kin'!AG63)</f>
        <v>-260.82900000000001</v>
      </c>
      <c r="AH63">
        <f>AVERAGE('Right 1 Kin'!AH63, 'Right 2 Kin'!AH63, 'Right 3 Kin'!AH63)</f>
        <v>129.28480399999998</v>
      </c>
      <c r="AI63">
        <f>AVERAGE('Right 1 Kin'!AI63, 'Right 2 Kin'!AI63, 'Right 3 Kin'!AI63)</f>
        <v>-3.2446514666666668</v>
      </c>
      <c r="AJ63">
        <f>AVERAGE('Right 1 Kin'!AJ63, 'Right 2 Kin'!AJ63, 'Right 3 Kin'!AJ63)</f>
        <v>0.42580171999999994</v>
      </c>
      <c r="AK63">
        <f>AVERAGE('Right 1 Kin'!AK63, 'Right 2 Kin'!AK63, 'Right 3 Kin'!AK63)</f>
        <v>-7.2906538666666659E-2</v>
      </c>
      <c r="AL63">
        <f>AVERAGE('Right 1 Kin'!AL63, 'Right 2 Kin'!AL63, 'Right 3 Kin'!AL63)</f>
        <v>-27.076827999999995</v>
      </c>
      <c r="AM63">
        <f>AVERAGE('Right 1 Kin'!AM63, 'Right 2 Kin'!AM63, 'Right 3 Kin'!AM63)</f>
        <v>2.3476300000000001</v>
      </c>
      <c r="AN63">
        <f>AVERAGE('Right 1 Kin'!AN63, 'Right 2 Kin'!AN63, 'Right 3 Kin'!AN63)</f>
        <v>0.55167082666666667</v>
      </c>
      <c r="AO63">
        <f>AVERAGE('Right 1 Kin'!AO63, 'Right 2 Kin'!AO63, 'Right 3 Kin'!AO63)</f>
        <v>-5.6967722666666665E-2</v>
      </c>
      <c r="AP63">
        <f>AVERAGE('Right 1 Kin'!AP63, 'Right 2 Kin'!AP63, 'Right 3 Kin'!AP63)</f>
        <v>14.092457333333334</v>
      </c>
      <c r="AQ63">
        <f>AVERAGE('Right 1 Kin'!AQ63, 'Right 2 Kin'!AQ63, 'Right 3 Kin'!AQ63)</f>
        <v>3.9016298666666671</v>
      </c>
      <c r="AR63">
        <f>AVERAGE('Right 1 Kin'!AR63, 'Right 2 Kin'!AR63, 'Right 3 Kin'!AR63)</f>
        <v>-0.73495081333333323</v>
      </c>
      <c r="AS63">
        <f>AVERAGE('Right 1 Kin'!AS63, 'Right 2 Kin'!AS63, 'Right 3 Kin'!AS63)</f>
        <v>0.35750002666666664</v>
      </c>
      <c r="AT63">
        <f>AVERAGE('Right 1 Kin'!AT63, 'Right 2 Kin'!AT63, 'Right 3 Kin'!AT63)</f>
        <v>19.004887999999998</v>
      </c>
    </row>
    <row r="64" spans="1:46" x14ac:dyDescent="0.25">
      <c r="A64">
        <v>62</v>
      </c>
      <c r="B64">
        <f>AVERAGE('Right 1 Kin'!B64, 'Right 2 Kin'!B64, 'Right 3 Kin'!B64)</f>
        <v>5.4398499999999901</v>
      </c>
      <c r="C64">
        <f>AVERAGE('Right 1 Kin'!C64, 'Right 2 Kin'!C64, 'Right 3 Kin'!C64)</f>
        <v>0.54886002439024395</v>
      </c>
      <c r="D64">
        <f>AVERAGE('Right 1 Kin'!D64, 'Right 2 Kin'!D64, 'Right 3 Kin'!D64)</f>
        <v>0.42027104539775095</v>
      </c>
      <c r="E64">
        <f>AVERAGE('Right 1 Kin'!E64, 'Right 2 Kin'!E64, 'Right 3 Kin'!E64)</f>
        <v>0.13491251839511317</v>
      </c>
      <c r="F64">
        <f>AVERAGE('Right 1 Kin'!F64, 'Right 2 Kin'!F64, 'Right 3 Kin'!F64)</f>
        <v>2.7057775093710958</v>
      </c>
      <c r="G64">
        <f>AVERAGE('Right 1 Kin'!G64, 'Right 2 Kin'!G64, 'Right 3 Kin'!G64)</f>
        <v>9.8759940000000004</v>
      </c>
      <c r="H64">
        <f>AVERAGE('Right 1 Kin'!H64, 'Right 2 Kin'!H64, 'Right 3 Kin'!H64)</f>
        <v>-4.1257132000000007</v>
      </c>
      <c r="I64">
        <f>AVERAGE('Right 1 Kin'!I64, 'Right 2 Kin'!I64, 'Right 3 Kin'!I64)</f>
        <v>-2.8402678666666659</v>
      </c>
      <c r="J64">
        <f>AVERAGE('Right 1 Kin'!J64, 'Right 2 Kin'!J64, 'Right 3 Kin'!J64)</f>
        <v>13.843819999999999</v>
      </c>
      <c r="K64">
        <f>AVERAGE('Right 1 Kin'!K64, 'Right 2 Kin'!K64, 'Right 3 Kin'!K64)</f>
        <v>-0.86522986800000068</v>
      </c>
      <c r="L64">
        <f>AVERAGE('Right 1 Kin'!L64, 'Right 2 Kin'!L64, 'Right 3 Kin'!L64)</f>
        <v>-4.3923069333333329</v>
      </c>
      <c r="M64">
        <f>AVERAGE('Right 1 Kin'!M64, 'Right 2 Kin'!M64, 'Right 3 Kin'!M64)</f>
        <v>8.5457094666666649</v>
      </c>
      <c r="N64">
        <f>AVERAGE('Right 1 Kin'!N64, 'Right 2 Kin'!N64, 'Right 3 Kin'!N64)</f>
        <v>5.1021733333333321</v>
      </c>
      <c r="O64">
        <f>AVERAGE('Right 1 Kin'!O64, 'Right 2 Kin'!O64, 'Right 3 Kin'!O64)</f>
        <v>-3.7597689333333331</v>
      </c>
      <c r="P64">
        <f>AVERAGE('Right 1 Kin'!P64, 'Right 2 Kin'!P64, 'Right 3 Kin'!P64)</f>
        <v>37.102505333333333</v>
      </c>
      <c r="Q64">
        <f>AVERAGE('Right 1 Kin'!Q64, 'Right 2 Kin'!Q64, 'Right 3 Kin'!Q64)</f>
        <v>-0.25986785333333323</v>
      </c>
      <c r="R64">
        <f>AVERAGE('Right 1 Kin'!R64, 'Right 2 Kin'!R64, 'Right 3 Kin'!R64)</f>
        <v>11.639848533333334</v>
      </c>
      <c r="S64">
        <f>AVERAGE('Right 1 Kin'!S64, 'Right 2 Kin'!S64, 'Right 3 Kin'!S64)</f>
        <v>23.043146666666662</v>
      </c>
      <c r="T64">
        <f>AVERAGE('Right 1 Kin'!T64, 'Right 2 Kin'!T64, 'Right 3 Kin'!T64)</f>
        <v>-2.2155045226666661</v>
      </c>
      <c r="U64">
        <f>AVERAGE('Right 1 Kin'!U64, 'Right 2 Kin'!U64, 'Right 3 Kin'!U64)</f>
        <v>-104.90384999999998</v>
      </c>
      <c r="V64">
        <f>AVERAGE('Right 1 Kin'!V64, 'Right 2 Kin'!V64, 'Right 3 Kin'!V64)</f>
        <v>48.225166666666645</v>
      </c>
      <c r="W64">
        <f>AVERAGE('Right 1 Kin'!W64, 'Right 2 Kin'!W64, 'Right 3 Kin'!W64)</f>
        <v>162.89750333333333</v>
      </c>
      <c r="X64">
        <f>AVERAGE('Right 1 Kin'!X64, 'Right 2 Kin'!X64, 'Right 3 Kin'!X64)</f>
        <v>3.4023333333333121</v>
      </c>
      <c r="Y64">
        <f>AVERAGE('Right 1 Kin'!Y64, 'Right 2 Kin'!Y64, 'Right 3 Kin'!Y64)</f>
        <v>-138.03293766666667</v>
      </c>
      <c r="Z64">
        <f>AVERAGE('Right 1 Kin'!Z64, 'Right 2 Kin'!Z64, 'Right 3 Kin'!Z64)</f>
        <v>74.981650000000016</v>
      </c>
      <c r="AA64">
        <f>AVERAGE('Right 1 Kin'!AA64, 'Right 2 Kin'!AA64, 'Right 3 Kin'!AA64)</f>
        <v>-536.40239999999983</v>
      </c>
      <c r="AB64">
        <f>AVERAGE('Right 1 Kin'!AB64, 'Right 2 Kin'!AB64, 'Right 3 Kin'!AB64)</f>
        <v>-188.15161666666668</v>
      </c>
      <c r="AC64">
        <f>AVERAGE('Right 1 Kin'!AC64, 'Right 2 Kin'!AC64, 'Right 3 Kin'!AC64)</f>
        <v>95.698949999999869</v>
      </c>
      <c r="AD64">
        <f>AVERAGE('Right 1 Kin'!AD64, 'Right 2 Kin'!AD64, 'Right 3 Kin'!AD64)</f>
        <v>-368.92750000000007</v>
      </c>
      <c r="AE64">
        <f>AVERAGE('Right 1 Kin'!AE64, 'Right 2 Kin'!AE64, 'Right 3 Kin'!AE64)</f>
        <v>35.860966666666606</v>
      </c>
      <c r="AF64">
        <f>AVERAGE('Right 1 Kin'!AF64, 'Right 2 Kin'!AF64, 'Right 3 Kin'!AF64)</f>
        <v>-426.21900000000022</v>
      </c>
      <c r="AG64">
        <f>AVERAGE('Right 1 Kin'!AG64, 'Right 2 Kin'!AG64, 'Right 3 Kin'!AG64)</f>
        <v>-289.8923333333334</v>
      </c>
      <c r="AH64">
        <f>AVERAGE('Right 1 Kin'!AH64, 'Right 2 Kin'!AH64, 'Right 3 Kin'!AH64)</f>
        <v>140.28593116666664</v>
      </c>
      <c r="AI64">
        <f>AVERAGE('Right 1 Kin'!AI64, 'Right 2 Kin'!AI64, 'Right 3 Kin'!AI64)</f>
        <v>-2.9813409333333323</v>
      </c>
      <c r="AJ64">
        <f>AVERAGE('Right 1 Kin'!AJ64, 'Right 2 Kin'!AJ64, 'Right 3 Kin'!AJ64)</f>
        <v>0.4342274000000001</v>
      </c>
      <c r="AK64">
        <f>AVERAGE('Right 1 Kin'!AK64, 'Right 2 Kin'!AK64, 'Right 3 Kin'!AK64)</f>
        <v>-6.2467729333333305E-2</v>
      </c>
      <c r="AL64">
        <f>AVERAGE('Right 1 Kin'!AL64, 'Right 2 Kin'!AL64, 'Right 3 Kin'!AL64)</f>
        <v>-24.800059999999991</v>
      </c>
      <c r="AM64">
        <f>AVERAGE('Right 1 Kin'!AM64, 'Right 2 Kin'!AM64, 'Right 3 Kin'!AM64)</f>
        <v>2.2106753333333331</v>
      </c>
      <c r="AN64">
        <f>AVERAGE('Right 1 Kin'!AN64, 'Right 2 Kin'!AN64, 'Right 3 Kin'!AN64)</f>
        <v>0.48520854666666652</v>
      </c>
      <c r="AO64">
        <f>AVERAGE('Right 1 Kin'!AO64, 'Right 2 Kin'!AO64, 'Right 3 Kin'!AO64)</f>
        <v>-5.7046350666666669E-2</v>
      </c>
      <c r="AP64">
        <f>AVERAGE('Right 1 Kin'!AP64, 'Right 2 Kin'!AP64, 'Right 3 Kin'!AP64)</f>
        <v>13.536886666666666</v>
      </c>
      <c r="AQ64">
        <f>AVERAGE('Right 1 Kin'!AQ64, 'Right 2 Kin'!AQ64, 'Right 3 Kin'!AQ64)</f>
        <v>3.8265902666666665</v>
      </c>
      <c r="AR64">
        <f>AVERAGE('Right 1 Kin'!AR64, 'Right 2 Kin'!AR64, 'Right 3 Kin'!AR64)</f>
        <v>-0.71744086666666662</v>
      </c>
      <c r="AS64">
        <f>AVERAGE('Right 1 Kin'!AS64, 'Right 2 Kin'!AS64, 'Right 3 Kin'!AS64)</f>
        <v>0.33191779999999993</v>
      </c>
      <c r="AT64">
        <f>AVERAGE('Right 1 Kin'!AT64, 'Right 2 Kin'!AT64, 'Right 3 Kin'!AT64)</f>
        <v>20.291794666666668</v>
      </c>
    </row>
    <row r="65" spans="1:46" x14ac:dyDescent="0.25">
      <c r="A65">
        <v>63</v>
      </c>
      <c r="B65">
        <f>AVERAGE('Right 1 Kin'!B65, 'Right 2 Kin'!B65, 'Right 3 Kin'!B65)</f>
        <v>5.4551500000000006</v>
      </c>
      <c r="C65">
        <f>AVERAGE('Right 1 Kin'!C65, 'Right 2 Kin'!C65, 'Right 3 Kin'!C65)</f>
        <v>0.54927351219512188</v>
      </c>
      <c r="D65">
        <f>AVERAGE('Right 1 Kin'!D65, 'Right 2 Kin'!D65, 'Right 3 Kin'!D65)</f>
        <v>0.45236256559766752</v>
      </c>
      <c r="E65">
        <f>AVERAGE('Right 1 Kin'!E65, 'Right 2 Kin'!E65, 'Right 3 Kin'!E65)</f>
        <v>0.14139517562126888</v>
      </c>
      <c r="F65">
        <f>AVERAGE('Right 1 Kin'!F65, 'Right 2 Kin'!F65, 'Right 3 Kin'!F65)</f>
        <v>2.644996251561849</v>
      </c>
      <c r="G65">
        <f>AVERAGE('Right 1 Kin'!G65, 'Right 2 Kin'!G65, 'Right 3 Kin'!G65)</f>
        <v>9.7211459999999992</v>
      </c>
      <c r="H65">
        <f>AVERAGE('Right 1 Kin'!H65, 'Right 2 Kin'!H65, 'Right 3 Kin'!H65)</f>
        <v>-4.0540168000000003</v>
      </c>
      <c r="I65">
        <f>AVERAGE('Right 1 Kin'!I65, 'Right 2 Kin'!I65, 'Right 3 Kin'!I65)</f>
        <v>-2.6008054666666673</v>
      </c>
      <c r="J65">
        <f>AVERAGE('Right 1 Kin'!J65, 'Right 2 Kin'!J65, 'Right 3 Kin'!J65)</f>
        <v>13.850479999999999</v>
      </c>
      <c r="K65">
        <f>AVERAGE('Right 1 Kin'!K65, 'Right 2 Kin'!K65, 'Right 3 Kin'!K65)</f>
        <v>-1.0659532319999994</v>
      </c>
      <c r="L65">
        <f>AVERAGE('Right 1 Kin'!L65, 'Right 2 Kin'!L65, 'Right 3 Kin'!L65)</f>
        <v>-4.2718497333333332</v>
      </c>
      <c r="M65">
        <f>AVERAGE('Right 1 Kin'!M65, 'Right 2 Kin'!M65, 'Right 3 Kin'!M65)</f>
        <v>7.7793138666666684</v>
      </c>
      <c r="N65">
        <f>AVERAGE('Right 1 Kin'!N65, 'Right 2 Kin'!N65, 'Right 3 Kin'!N65)</f>
        <v>4.8275533333333343</v>
      </c>
      <c r="O65">
        <f>AVERAGE('Right 1 Kin'!O65, 'Right 2 Kin'!O65, 'Right 3 Kin'!O65)</f>
        <v>-3.6706377333333333</v>
      </c>
      <c r="P65">
        <f>AVERAGE('Right 1 Kin'!P65, 'Right 2 Kin'!P65, 'Right 3 Kin'!P65)</f>
        <v>36.566261333333337</v>
      </c>
      <c r="Q65">
        <f>AVERAGE('Right 1 Kin'!Q65, 'Right 2 Kin'!Q65, 'Right 3 Kin'!Q65)</f>
        <v>-0.23405981333333345</v>
      </c>
      <c r="R65">
        <f>AVERAGE('Right 1 Kin'!R65, 'Right 2 Kin'!R65, 'Right 3 Kin'!R65)</f>
        <v>10.991078133333334</v>
      </c>
      <c r="S65">
        <f>AVERAGE('Right 1 Kin'!S65, 'Right 2 Kin'!S65, 'Right 3 Kin'!S65)</f>
        <v>22.605086666666665</v>
      </c>
      <c r="T65">
        <f>AVERAGE('Right 1 Kin'!T65, 'Right 2 Kin'!T65, 'Right 3 Kin'!T65)</f>
        <v>-2.0049051106666678</v>
      </c>
      <c r="U65">
        <f>AVERAGE('Right 1 Kin'!U65, 'Right 2 Kin'!U65, 'Right 3 Kin'!U65)</f>
        <v>-109.67114999999995</v>
      </c>
      <c r="V65">
        <f>AVERAGE('Right 1 Kin'!V65, 'Right 2 Kin'!V65, 'Right 3 Kin'!V65)</f>
        <v>50.579416666666638</v>
      </c>
      <c r="W65">
        <f>AVERAGE('Right 1 Kin'!W65, 'Right 2 Kin'!W65, 'Right 3 Kin'!W65)</f>
        <v>168.72453833333336</v>
      </c>
      <c r="X65">
        <f>AVERAGE('Right 1 Kin'!X65, 'Right 2 Kin'!X65, 'Right 3 Kin'!X65)</f>
        <v>7.9893333333333061</v>
      </c>
      <c r="Y65">
        <f>AVERAGE('Right 1 Kin'!Y65, 'Right 2 Kin'!Y65, 'Right 3 Kin'!Y65)</f>
        <v>-139.94438316666665</v>
      </c>
      <c r="Z65">
        <f>AVERAGE('Right 1 Kin'!Z65, 'Right 2 Kin'!Z65, 'Right 3 Kin'!Z65)</f>
        <v>85.695849999999993</v>
      </c>
      <c r="AA65">
        <f>AVERAGE('Right 1 Kin'!AA65, 'Right 2 Kin'!AA65, 'Right 3 Kin'!AA65)</f>
        <v>-527.25135</v>
      </c>
      <c r="AB65">
        <f>AVERAGE('Right 1 Kin'!AB65, 'Right 2 Kin'!AB65, 'Right 3 Kin'!AB65)</f>
        <v>-191.1979666666667</v>
      </c>
      <c r="AC65">
        <f>AVERAGE('Right 1 Kin'!AC65, 'Right 2 Kin'!AC65, 'Right 3 Kin'!AC65)</f>
        <v>54.541050000000077</v>
      </c>
      <c r="AD65">
        <f>AVERAGE('Right 1 Kin'!AD65, 'Right 2 Kin'!AD65, 'Right 3 Kin'!AD65)</f>
        <v>-375.72250000000014</v>
      </c>
      <c r="AE65">
        <f>AVERAGE('Right 1 Kin'!AE65, 'Right 2 Kin'!AE65, 'Right 3 Kin'!AE65)</f>
        <v>17.715241666666707</v>
      </c>
      <c r="AF65">
        <f>AVERAGE('Right 1 Kin'!AF65, 'Right 2 Kin'!AF65, 'Right 3 Kin'!AF65)</f>
        <v>-458.65349999999995</v>
      </c>
      <c r="AG65">
        <f>AVERAGE('Right 1 Kin'!AG65, 'Right 2 Kin'!AG65, 'Right 3 Kin'!AG65)</f>
        <v>-319.04933333333332</v>
      </c>
      <c r="AH65">
        <f>AVERAGE('Right 1 Kin'!AH65, 'Right 2 Kin'!AH65, 'Right 3 Kin'!AH65)</f>
        <v>151.30948966666665</v>
      </c>
      <c r="AI65">
        <f>AVERAGE('Right 1 Kin'!AI65, 'Right 2 Kin'!AI65, 'Right 3 Kin'!AI65)</f>
        <v>-2.7031257333333336</v>
      </c>
      <c r="AJ65">
        <f>AVERAGE('Right 1 Kin'!AJ65, 'Right 2 Kin'!AJ65, 'Right 3 Kin'!AJ65)</f>
        <v>0.4450076</v>
      </c>
      <c r="AK65">
        <f>AVERAGE('Right 1 Kin'!AK65, 'Right 2 Kin'!AK65, 'Right 3 Kin'!AK65)</f>
        <v>-5.2391137333333358E-2</v>
      </c>
      <c r="AL65">
        <f>AVERAGE('Right 1 Kin'!AL65, 'Right 2 Kin'!AL65, 'Right 3 Kin'!AL65)</f>
        <v>-22.390940000000011</v>
      </c>
      <c r="AM65">
        <f>AVERAGE('Right 1 Kin'!AM65, 'Right 2 Kin'!AM65, 'Right 3 Kin'!AM65)</f>
        <v>2.0718113333333337</v>
      </c>
      <c r="AN65">
        <f>AVERAGE('Right 1 Kin'!AN65, 'Right 2 Kin'!AN65, 'Right 3 Kin'!AN65)</f>
        <v>0.41819778666666679</v>
      </c>
      <c r="AO65">
        <f>AVERAGE('Right 1 Kin'!AO65, 'Right 2 Kin'!AO65, 'Right 3 Kin'!AO65)</f>
        <v>-5.7166482666666664E-2</v>
      </c>
      <c r="AP65">
        <f>AVERAGE('Right 1 Kin'!AP65, 'Right 2 Kin'!AP65, 'Right 3 Kin'!AP65)</f>
        <v>12.956446666666666</v>
      </c>
      <c r="AQ65">
        <f>AVERAGE('Right 1 Kin'!AQ65, 'Right 2 Kin'!AQ65, 'Right 3 Kin'!AQ65)</f>
        <v>3.7491230666666673</v>
      </c>
      <c r="AR65">
        <f>AVERAGE('Right 1 Kin'!AR65, 'Right 2 Kin'!AR65, 'Right 3 Kin'!AR65)</f>
        <v>-0.6999304666666667</v>
      </c>
      <c r="AS65">
        <f>AVERAGE('Right 1 Kin'!AS65, 'Right 2 Kin'!AS65, 'Right 3 Kin'!AS65)</f>
        <v>0.3058802000000001</v>
      </c>
      <c r="AT65">
        <f>AVERAGE('Right 1 Kin'!AT65, 'Right 2 Kin'!AT65, 'Right 3 Kin'!AT65)</f>
        <v>21.552238666666664</v>
      </c>
    </row>
    <row r="66" spans="1:46" x14ac:dyDescent="0.25">
      <c r="A66">
        <v>64</v>
      </c>
      <c r="B66">
        <f>AVERAGE('Right 1 Kin'!B66, 'Right 2 Kin'!B66, 'Right 3 Kin'!B66)</f>
        <v>5.4698666666666753</v>
      </c>
      <c r="C66">
        <f>AVERAGE('Right 1 Kin'!C66, 'Right 2 Kin'!C66, 'Right 3 Kin'!C66)</f>
        <v>0.54969182926829274</v>
      </c>
      <c r="D66">
        <f>AVERAGE('Right 1 Kin'!D66, 'Right 2 Kin'!D66, 'Right 3 Kin'!D66)</f>
        <v>0.4826620380397057</v>
      </c>
      <c r="E66">
        <f>AVERAGE('Right 1 Kin'!E66, 'Right 2 Kin'!E66, 'Right 3 Kin'!E66)</f>
        <v>0.1480486935998889</v>
      </c>
      <c r="F66">
        <f>AVERAGE('Right 1 Kin'!F66, 'Right 2 Kin'!F66, 'Right 3 Kin'!F66)</f>
        <v>2.5858893794252391</v>
      </c>
      <c r="G66">
        <f>AVERAGE('Right 1 Kin'!G66, 'Right 2 Kin'!G66, 'Right 3 Kin'!G66)</f>
        <v>9.5642578666666669</v>
      </c>
      <c r="H66">
        <f>AVERAGE('Right 1 Kin'!H66, 'Right 2 Kin'!H66, 'Right 3 Kin'!H66)</f>
        <v>-3.9813978666666667</v>
      </c>
      <c r="I66">
        <f>AVERAGE('Right 1 Kin'!I66, 'Right 2 Kin'!I66, 'Right 3 Kin'!I66)</f>
        <v>-2.3589076133333333</v>
      </c>
      <c r="J66">
        <f>AVERAGE('Right 1 Kin'!J66, 'Right 2 Kin'!J66, 'Right 3 Kin'!J66)</f>
        <v>13.859521333333333</v>
      </c>
      <c r="K66">
        <f>AVERAGE('Right 1 Kin'!K66, 'Right 2 Kin'!K66, 'Right 3 Kin'!K66)</f>
        <v>-1.2673973066666666</v>
      </c>
      <c r="L66">
        <f>AVERAGE('Right 1 Kin'!L66, 'Right 2 Kin'!L66, 'Right 3 Kin'!L66)</f>
        <v>-4.1476905333333329</v>
      </c>
      <c r="M66">
        <f>AVERAGE('Right 1 Kin'!M66, 'Right 2 Kin'!M66, 'Right 3 Kin'!M66)</f>
        <v>7.0171109333333339</v>
      </c>
      <c r="N66">
        <f>AVERAGE('Right 1 Kin'!N66, 'Right 2 Kin'!N66, 'Right 3 Kin'!N66)</f>
        <v>4.5519101333333341</v>
      </c>
      <c r="O66">
        <f>AVERAGE('Right 1 Kin'!O66, 'Right 2 Kin'!O66, 'Right 3 Kin'!O66)</f>
        <v>-3.5955674666666666</v>
      </c>
      <c r="P66">
        <f>AVERAGE('Right 1 Kin'!P66, 'Right 2 Kin'!P66, 'Right 3 Kin'!P66)</f>
        <v>36.02701866666667</v>
      </c>
      <c r="Q66">
        <f>AVERAGE('Right 1 Kin'!Q66, 'Right 2 Kin'!Q66, 'Right 3 Kin'!Q66)</f>
        <v>-0.21347946666666665</v>
      </c>
      <c r="R66">
        <f>AVERAGE('Right 1 Kin'!R66, 'Right 2 Kin'!R66, 'Right 3 Kin'!R66)</f>
        <v>10.330484</v>
      </c>
      <c r="S66">
        <f>AVERAGE('Right 1 Kin'!S66, 'Right 2 Kin'!S66, 'Right 3 Kin'!S66)</f>
        <v>22.153983999999998</v>
      </c>
      <c r="T66">
        <f>AVERAGE('Right 1 Kin'!T66, 'Right 2 Kin'!T66, 'Right 3 Kin'!T66)</f>
        <v>-1.7895509413333335</v>
      </c>
      <c r="U66">
        <f>AVERAGE('Right 1 Kin'!U66, 'Right 2 Kin'!U66, 'Right 3 Kin'!U66)</f>
        <v>-114.37526666666668</v>
      </c>
      <c r="V66">
        <f>AVERAGE('Right 1 Kin'!V66, 'Right 2 Kin'!V66, 'Right 3 Kin'!V66)</f>
        <v>52.865949999999998</v>
      </c>
      <c r="W66">
        <f>AVERAGE('Right 1 Kin'!W66, 'Right 2 Kin'!W66, 'Right 3 Kin'!W66)</f>
        <v>174.47000333333332</v>
      </c>
      <c r="X66">
        <f>AVERAGE('Right 1 Kin'!X66, 'Right 2 Kin'!X66, 'Right 3 Kin'!X66)</f>
        <v>12.704500000000001</v>
      </c>
      <c r="Y66">
        <f>AVERAGE('Right 1 Kin'!Y66, 'Right 2 Kin'!Y66, 'Right 3 Kin'!Y66)</f>
        <v>-141.802638</v>
      </c>
      <c r="Z66">
        <f>AVERAGE('Right 1 Kin'!Z66, 'Right 2 Kin'!Z66, 'Right 3 Kin'!Z66)</f>
        <v>95.924599999999998</v>
      </c>
      <c r="AA66">
        <f>AVERAGE('Right 1 Kin'!AA66, 'Right 2 Kin'!AA66, 'Right 3 Kin'!AA66)</f>
        <v>-518.11261666666667</v>
      </c>
      <c r="AB66">
        <f>AVERAGE('Right 1 Kin'!AB66, 'Right 2 Kin'!AB66, 'Right 3 Kin'!AB66)</f>
        <v>-194.15986666666663</v>
      </c>
      <c r="AC66">
        <f>AVERAGE('Right 1 Kin'!AC66, 'Right 2 Kin'!AC66, 'Right 3 Kin'!AC66)</f>
        <v>15.553066666666657</v>
      </c>
      <c r="AD66">
        <f>AVERAGE('Right 1 Kin'!AD66, 'Right 2 Kin'!AD66, 'Right 3 Kin'!AD66)</f>
        <v>-382.55550000000017</v>
      </c>
      <c r="AE66">
        <f>AVERAGE('Right 1 Kin'!AE66, 'Right 2 Kin'!AE66, 'Right 3 Kin'!AE66)</f>
        <v>1.0352766666666671</v>
      </c>
      <c r="AF66">
        <f>AVERAGE('Right 1 Kin'!AF66, 'Right 2 Kin'!AF66, 'Right 3 Kin'!AF66)</f>
        <v>-489.91633333333334</v>
      </c>
      <c r="AG66">
        <f>AVERAGE('Right 1 Kin'!AG66, 'Right 2 Kin'!AG66, 'Right 3 Kin'!AG66)</f>
        <v>-348.23066666666676</v>
      </c>
      <c r="AH66">
        <f>AVERAGE('Right 1 Kin'!AH66, 'Right 2 Kin'!AH66, 'Right 3 Kin'!AH66)</f>
        <v>162.12280483333333</v>
      </c>
      <c r="AI66">
        <f>AVERAGE('Right 1 Kin'!AI66, 'Right 2 Kin'!AI66, 'Right 3 Kin'!AI66)</f>
        <v>-2.42503468</v>
      </c>
      <c r="AJ66">
        <f>AVERAGE('Right 1 Kin'!AJ66, 'Right 2 Kin'!AJ66, 'Right 3 Kin'!AJ66)</f>
        <v>0.45759517333333338</v>
      </c>
      <c r="AK66">
        <f>AVERAGE('Right 1 Kin'!AK66, 'Right 2 Kin'!AK66, 'Right 3 Kin'!AK66)</f>
        <v>-4.2716228666666668E-2</v>
      </c>
      <c r="AL66">
        <f>AVERAGE('Right 1 Kin'!AL66, 'Right 2 Kin'!AL66, 'Right 3 Kin'!AL66)</f>
        <v>-19.983701066666669</v>
      </c>
      <c r="AM66">
        <f>AVERAGE('Right 1 Kin'!AM66, 'Right 2 Kin'!AM66, 'Right 3 Kin'!AM66)</f>
        <v>1.9322430400000001</v>
      </c>
      <c r="AN66">
        <f>AVERAGE('Right 1 Kin'!AN66, 'Right 2 Kin'!AN66, 'Right 3 Kin'!AN66)</f>
        <v>0.35240793200000003</v>
      </c>
      <c r="AO66">
        <f>AVERAGE('Right 1 Kin'!AO66, 'Right 2 Kin'!AO66, 'Right 3 Kin'!AO66)</f>
        <v>-5.7013822666666679E-2</v>
      </c>
      <c r="AP66">
        <f>AVERAGE('Right 1 Kin'!AP66, 'Right 2 Kin'!AP66, 'Right 3 Kin'!AP66)</f>
        <v>12.360236533333333</v>
      </c>
      <c r="AQ66">
        <f>AVERAGE('Right 1 Kin'!AQ66, 'Right 2 Kin'!AQ66, 'Right 3 Kin'!AQ66)</f>
        <v>3.6705789333333332</v>
      </c>
      <c r="AR66">
        <f>AVERAGE('Right 1 Kin'!AR66, 'Right 2 Kin'!AR66, 'Right 3 Kin'!AR66)</f>
        <v>-0.68245436000000004</v>
      </c>
      <c r="AS66">
        <f>AVERAGE('Right 1 Kin'!AS66, 'Right 2 Kin'!AS66, 'Right 3 Kin'!AS66)</f>
        <v>0.28014444000000005</v>
      </c>
      <c r="AT66">
        <f>AVERAGE('Right 1 Kin'!AT66, 'Right 2 Kin'!AT66, 'Right 3 Kin'!AT66)</f>
        <v>22.79036533333333</v>
      </c>
    </row>
    <row r="67" spans="1:46" x14ac:dyDescent="0.25">
      <c r="A67">
        <v>65</v>
      </c>
      <c r="B67">
        <f>AVERAGE('Right 1 Kin'!B67, 'Right 2 Kin'!B67, 'Right 3 Kin'!B67)</f>
        <v>5.4799166666666759</v>
      </c>
      <c r="C67">
        <f>AVERAGE('Right 1 Kin'!C67, 'Right 2 Kin'!C67, 'Right 3 Kin'!C67)</f>
        <v>0.5501487804878048</v>
      </c>
      <c r="D67">
        <f>AVERAGE('Right 1 Kin'!D67, 'Right 2 Kin'!D67, 'Right 3 Kin'!D67)</f>
        <v>0.51494075385256122</v>
      </c>
      <c r="E67">
        <f>AVERAGE('Right 1 Kin'!E67, 'Right 2 Kin'!E67, 'Right 3 Kin'!E67)</f>
        <v>0.15388098708871298</v>
      </c>
      <c r="F67">
        <f>AVERAGE('Right 1 Kin'!F67, 'Right 2 Kin'!F67, 'Right 3 Kin'!F67)</f>
        <v>2.5228425655976676</v>
      </c>
      <c r="G67">
        <f>AVERAGE('Right 1 Kin'!G67, 'Right 2 Kin'!G67, 'Right 3 Kin'!G67)</f>
        <v>9.3910486666666682</v>
      </c>
      <c r="H67">
        <f>AVERAGE('Right 1 Kin'!H67, 'Right 2 Kin'!H67, 'Right 3 Kin'!H67)</f>
        <v>-3.9013986666666671</v>
      </c>
      <c r="I67">
        <f>AVERAGE('Right 1 Kin'!I67, 'Right 2 Kin'!I67, 'Right 3 Kin'!I67)</f>
        <v>-2.0975261333333353</v>
      </c>
      <c r="J67">
        <f>AVERAGE('Right 1 Kin'!J67, 'Right 2 Kin'!J67, 'Right 3 Kin'!J67)</f>
        <v>13.887613333333334</v>
      </c>
      <c r="K67">
        <f>AVERAGE('Right 1 Kin'!K67, 'Right 2 Kin'!K67, 'Right 3 Kin'!K67)</f>
        <v>-1.4746070666666657</v>
      </c>
      <c r="L67">
        <f>AVERAGE('Right 1 Kin'!L67, 'Right 2 Kin'!L67, 'Right 3 Kin'!L67)</f>
        <v>-3.9939153333333337</v>
      </c>
      <c r="M67">
        <f>AVERAGE('Right 1 Kin'!M67, 'Right 2 Kin'!M67, 'Right 3 Kin'!M67)</f>
        <v>6.2884493333333369</v>
      </c>
      <c r="N67">
        <f>AVERAGE('Right 1 Kin'!N67, 'Right 2 Kin'!N67, 'Right 3 Kin'!N67)</f>
        <v>4.2680813333333347</v>
      </c>
      <c r="O67">
        <f>AVERAGE('Right 1 Kin'!O67, 'Right 2 Kin'!O67, 'Right 3 Kin'!O67)</f>
        <v>-3.6329846666666668</v>
      </c>
      <c r="P67">
        <f>AVERAGE('Right 1 Kin'!P67, 'Right 2 Kin'!P67, 'Right 3 Kin'!P67)</f>
        <v>35.463786666666664</v>
      </c>
      <c r="Q67">
        <f>AVERAGE('Right 1 Kin'!Q67, 'Right 2 Kin'!Q67, 'Right 3 Kin'!Q67)</f>
        <v>-0.23472066666666658</v>
      </c>
      <c r="R67">
        <f>AVERAGE('Right 1 Kin'!R67, 'Right 2 Kin'!R67, 'Right 3 Kin'!R67)</f>
        <v>9.5753000000000039</v>
      </c>
      <c r="S67">
        <f>AVERAGE('Right 1 Kin'!S67, 'Right 2 Kin'!S67, 'Right 3 Kin'!S67)</f>
        <v>21.59854</v>
      </c>
      <c r="T67">
        <f>AVERAGE('Right 1 Kin'!T67, 'Right 2 Kin'!T67, 'Right 3 Kin'!T67)</f>
        <v>-1.5361587133333343</v>
      </c>
      <c r="U67">
        <f>AVERAGE('Right 1 Kin'!U67, 'Right 2 Kin'!U67, 'Right 3 Kin'!U67)</f>
        <v>-118.57391666666665</v>
      </c>
      <c r="V67">
        <f>AVERAGE('Right 1 Kin'!V67, 'Right 2 Kin'!V67, 'Right 3 Kin'!V67)</f>
        <v>54.610749999999996</v>
      </c>
      <c r="W67">
        <f>AVERAGE('Right 1 Kin'!W67, 'Right 2 Kin'!W67, 'Right 3 Kin'!W67)</f>
        <v>179.56290833333333</v>
      </c>
      <c r="X67">
        <f>AVERAGE('Right 1 Kin'!X67, 'Right 2 Kin'!X67, 'Right 3 Kin'!X67)</f>
        <v>18.444999999999968</v>
      </c>
      <c r="Y67">
        <f>AVERAGE('Right 1 Kin'!Y67, 'Right 2 Kin'!Y67, 'Right 3 Kin'!Y67)</f>
        <v>-143.23536750000002</v>
      </c>
      <c r="Z67">
        <f>AVERAGE('Right 1 Kin'!Z67, 'Right 2 Kin'!Z67, 'Right 3 Kin'!Z67)</f>
        <v>102.26974999999999</v>
      </c>
      <c r="AA67">
        <f>AVERAGE('Right 1 Kin'!AA67, 'Right 2 Kin'!AA67, 'Right 3 Kin'!AA67)</f>
        <v>-509.0724166666667</v>
      </c>
      <c r="AB67">
        <f>AVERAGE('Right 1 Kin'!AB67, 'Right 2 Kin'!AB67, 'Right 3 Kin'!AB67)</f>
        <v>-196.44616666666661</v>
      </c>
      <c r="AC67">
        <f>AVERAGE('Right 1 Kin'!AC67, 'Right 2 Kin'!AC67, 'Right 3 Kin'!AC67)</f>
        <v>-6.0755833333332108</v>
      </c>
      <c r="AD67">
        <f>AVERAGE('Right 1 Kin'!AD67, 'Right 2 Kin'!AD67, 'Right 3 Kin'!AD67)</f>
        <v>-389.69250000000011</v>
      </c>
      <c r="AE67">
        <f>AVERAGE('Right 1 Kin'!AE67, 'Right 2 Kin'!AE67, 'Right 3 Kin'!AE67)</f>
        <v>-3.9186083333333031</v>
      </c>
      <c r="AF67">
        <f>AVERAGE('Right 1 Kin'!AF67, 'Right 2 Kin'!AF67, 'Right 3 Kin'!AF67)</f>
        <v>-511.80583333333317</v>
      </c>
      <c r="AG67">
        <f>AVERAGE('Right 1 Kin'!AG67, 'Right 2 Kin'!AG67, 'Right 3 Kin'!AG67)</f>
        <v>-377.60666666666657</v>
      </c>
      <c r="AH67">
        <f>AVERAGE('Right 1 Kin'!AH67, 'Right 2 Kin'!AH67, 'Right 3 Kin'!AH67)</f>
        <v>171.25417333333326</v>
      </c>
      <c r="AI67">
        <f>AVERAGE('Right 1 Kin'!AI67, 'Right 2 Kin'!AI67, 'Right 3 Kin'!AI67)</f>
        <v>-2.1479368000000014</v>
      </c>
      <c r="AJ67">
        <f>AVERAGE('Right 1 Kin'!AJ67, 'Right 2 Kin'!AJ67, 'Right 3 Kin'!AJ67)</f>
        <v>0.48464173333333321</v>
      </c>
      <c r="AK67">
        <f>AVERAGE('Right 1 Kin'!AK67, 'Right 2 Kin'!AK67, 'Right 3 Kin'!AK67)</f>
        <v>-3.6254786666666705E-2</v>
      </c>
      <c r="AL67">
        <f>AVERAGE('Right 1 Kin'!AL67, 'Right 2 Kin'!AL67, 'Right 3 Kin'!AL67)</f>
        <v>-17.591510666666679</v>
      </c>
      <c r="AM67">
        <f>AVERAGE('Right 1 Kin'!AM67, 'Right 2 Kin'!AM67, 'Right 3 Kin'!AM67)</f>
        <v>1.7870404000000011</v>
      </c>
      <c r="AN67">
        <f>AVERAGE('Right 1 Kin'!AN67, 'Right 2 Kin'!AN67, 'Right 3 Kin'!AN67)</f>
        <v>0.29638532000000034</v>
      </c>
      <c r="AO67">
        <f>AVERAGE('Right 1 Kin'!AO67, 'Right 2 Kin'!AO67, 'Right 3 Kin'!AO67)</f>
        <v>-5.4678826666666673E-2</v>
      </c>
      <c r="AP67">
        <f>AVERAGE('Right 1 Kin'!AP67, 'Right 2 Kin'!AP67, 'Right 3 Kin'!AP67)</f>
        <v>11.637865333333338</v>
      </c>
      <c r="AQ67">
        <f>AVERAGE('Right 1 Kin'!AQ67, 'Right 2 Kin'!AQ67, 'Right 3 Kin'!AQ67)</f>
        <v>3.5834193333333335</v>
      </c>
      <c r="AR67">
        <f>AVERAGE('Right 1 Kin'!AR67, 'Right 2 Kin'!AR67, 'Right 3 Kin'!AR67)</f>
        <v>-0.66525260000000008</v>
      </c>
      <c r="AS67">
        <f>AVERAGE('Right 1 Kin'!AS67, 'Right 2 Kin'!AS67, 'Right 3 Kin'!AS67)</f>
        <v>0.2568234000000002</v>
      </c>
      <c r="AT67">
        <f>AVERAGE('Right 1 Kin'!AT67, 'Right 2 Kin'!AT67, 'Right 3 Kin'!AT67)</f>
        <v>23.849953333333321</v>
      </c>
    </row>
    <row r="68" spans="1:46" x14ac:dyDescent="0.25">
      <c r="A68">
        <v>66</v>
      </c>
      <c r="B68">
        <f>AVERAGE('Right 1 Kin'!B68, 'Right 2 Kin'!B68, 'Right 3 Kin'!B68)</f>
        <v>5.4899666666666782</v>
      </c>
      <c r="C68">
        <f>AVERAGE('Right 1 Kin'!C68, 'Right 2 Kin'!C68, 'Right 3 Kin'!C68)</f>
        <v>0.55060573170731697</v>
      </c>
      <c r="D68">
        <f>AVERAGE('Right 1 Kin'!D68, 'Right 2 Kin'!D68, 'Right 3 Kin'!D68)</f>
        <v>0.53910689434957659</v>
      </c>
      <c r="E68">
        <f>AVERAGE('Right 1 Kin'!E68, 'Right 2 Kin'!E68, 'Right 3 Kin'!E68)</f>
        <v>0.15749640705261694</v>
      </c>
      <c r="F68">
        <f>AVERAGE('Right 1 Kin'!F68, 'Right 2 Kin'!F68, 'Right 3 Kin'!F68)</f>
        <v>2.4535890045814241</v>
      </c>
      <c r="G68">
        <f>AVERAGE('Right 1 Kin'!G68, 'Right 2 Kin'!G68, 'Right 3 Kin'!G68)</f>
        <v>9.2178394666666676</v>
      </c>
      <c r="H68">
        <f>AVERAGE('Right 1 Kin'!H68, 'Right 2 Kin'!H68, 'Right 3 Kin'!H68)</f>
        <v>-3.8213994666666657</v>
      </c>
      <c r="I68">
        <f>AVERAGE('Right 1 Kin'!I68, 'Right 2 Kin'!I68, 'Right 3 Kin'!I68)</f>
        <v>-1.8361446533333325</v>
      </c>
      <c r="J68">
        <f>AVERAGE('Right 1 Kin'!J68, 'Right 2 Kin'!J68, 'Right 3 Kin'!J68)</f>
        <v>13.915705333333333</v>
      </c>
      <c r="K68">
        <f>AVERAGE('Right 1 Kin'!K68, 'Right 2 Kin'!K68, 'Right 3 Kin'!K68)</f>
        <v>-1.6818168266666673</v>
      </c>
      <c r="L68">
        <f>AVERAGE('Right 1 Kin'!L68, 'Right 2 Kin'!L68, 'Right 3 Kin'!L68)</f>
        <v>-3.8401401333333323</v>
      </c>
      <c r="M68">
        <f>AVERAGE('Right 1 Kin'!M68, 'Right 2 Kin'!M68, 'Right 3 Kin'!M68)</f>
        <v>5.5597877333333301</v>
      </c>
      <c r="N68">
        <f>AVERAGE('Right 1 Kin'!N68, 'Right 2 Kin'!N68, 'Right 3 Kin'!N68)</f>
        <v>3.9842525333333327</v>
      </c>
      <c r="O68">
        <f>AVERAGE('Right 1 Kin'!O68, 'Right 2 Kin'!O68, 'Right 3 Kin'!O68)</f>
        <v>-3.6704018666666673</v>
      </c>
      <c r="P68">
        <f>AVERAGE('Right 1 Kin'!P68, 'Right 2 Kin'!P68, 'Right 3 Kin'!P68)</f>
        <v>34.900554666666665</v>
      </c>
      <c r="Q68">
        <f>AVERAGE('Right 1 Kin'!Q68, 'Right 2 Kin'!Q68, 'Right 3 Kin'!Q68)</f>
        <v>-0.25596186666666676</v>
      </c>
      <c r="R68">
        <f>AVERAGE('Right 1 Kin'!R68, 'Right 2 Kin'!R68, 'Right 3 Kin'!R68)</f>
        <v>8.820115999999997</v>
      </c>
      <c r="S68">
        <f>AVERAGE('Right 1 Kin'!S68, 'Right 2 Kin'!S68, 'Right 3 Kin'!S68)</f>
        <v>21.043096000000002</v>
      </c>
      <c r="T68">
        <f>AVERAGE('Right 1 Kin'!T68, 'Right 2 Kin'!T68, 'Right 3 Kin'!T68)</f>
        <v>-1.2827664853333323</v>
      </c>
      <c r="U68">
        <f>AVERAGE('Right 1 Kin'!U68, 'Right 2 Kin'!U68, 'Right 3 Kin'!U68)</f>
        <v>-122.77256666666669</v>
      </c>
      <c r="V68">
        <f>AVERAGE('Right 1 Kin'!V68, 'Right 2 Kin'!V68, 'Right 3 Kin'!V68)</f>
        <v>56.355550000000022</v>
      </c>
      <c r="W68">
        <f>AVERAGE('Right 1 Kin'!W68, 'Right 2 Kin'!W68, 'Right 3 Kin'!W68)</f>
        <v>184.65581333333333</v>
      </c>
      <c r="X68">
        <f>AVERAGE('Right 1 Kin'!X68, 'Right 2 Kin'!X68, 'Right 3 Kin'!X68)</f>
        <v>24.185500000000015</v>
      </c>
      <c r="Y68">
        <f>AVERAGE('Right 1 Kin'!Y68, 'Right 2 Kin'!Y68, 'Right 3 Kin'!Y68)</f>
        <v>-144.66809699999999</v>
      </c>
      <c r="Z68">
        <f>AVERAGE('Right 1 Kin'!Z68, 'Right 2 Kin'!Z68, 'Right 3 Kin'!Z68)</f>
        <v>108.61490000000003</v>
      </c>
      <c r="AA68">
        <f>AVERAGE('Right 1 Kin'!AA68, 'Right 2 Kin'!AA68, 'Right 3 Kin'!AA68)</f>
        <v>-500.03221666666667</v>
      </c>
      <c r="AB68">
        <f>AVERAGE('Right 1 Kin'!AB68, 'Right 2 Kin'!AB68, 'Right 3 Kin'!AB68)</f>
        <v>-198.73246666666671</v>
      </c>
      <c r="AC68">
        <f>AVERAGE('Right 1 Kin'!AC68, 'Right 2 Kin'!AC68, 'Right 3 Kin'!AC68)</f>
        <v>-27.704233333333402</v>
      </c>
      <c r="AD68">
        <f>AVERAGE('Right 1 Kin'!AD68, 'Right 2 Kin'!AD68, 'Right 3 Kin'!AD68)</f>
        <v>-396.82950000000011</v>
      </c>
      <c r="AE68">
        <f>AVERAGE('Right 1 Kin'!AE68, 'Right 2 Kin'!AE68, 'Right 3 Kin'!AE68)</f>
        <v>-8.8724933333333507</v>
      </c>
      <c r="AF68">
        <f>AVERAGE('Right 1 Kin'!AF68, 'Right 2 Kin'!AF68, 'Right 3 Kin'!AF68)</f>
        <v>-533.69533333333345</v>
      </c>
      <c r="AG68">
        <f>AVERAGE('Right 1 Kin'!AG68, 'Right 2 Kin'!AG68, 'Right 3 Kin'!AG68)</f>
        <v>-406.98266666666694</v>
      </c>
      <c r="AH68">
        <f>AVERAGE('Right 1 Kin'!AH68, 'Right 2 Kin'!AH68, 'Right 3 Kin'!AH68)</f>
        <v>180.38554183333338</v>
      </c>
      <c r="AI68">
        <f>AVERAGE('Right 1 Kin'!AI68, 'Right 2 Kin'!AI68, 'Right 3 Kin'!AI68)</f>
        <v>-1.8708389199999989</v>
      </c>
      <c r="AJ68">
        <f>AVERAGE('Right 1 Kin'!AJ68, 'Right 2 Kin'!AJ68, 'Right 3 Kin'!AJ68)</f>
        <v>0.51168829333333343</v>
      </c>
      <c r="AK68">
        <f>AVERAGE('Right 1 Kin'!AK68, 'Right 2 Kin'!AK68, 'Right 3 Kin'!AK68)</f>
        <v>-2.9793344666666638E-2</v>
      </c>
      <c r="AL68">
        <f>AVERAGE('Right 1 Kin'!AL68, 'Right 2 Kin'!AL68, 'Right 3 Kin'!AL68)</f>
        <v>-15.199320266666659</v>
      </c>
      <c r="AM68">
        <f>AVERAGE('Right 1 Kin'!AM68, 'Right 2 Kin'!AM68, 'Right 3 Kin'!AM68)</f>
        <v>1.6418377599999996</v>
      </c>
      <c r="AN68">
        <f>AVERAGE('Right 1 Kin'!AN68, 'Right 2 Kin'!AN68, 'Right 3 Kin'!AN68)</f>
        <v>0.24036270799999981</v>
      </c>
      <c r="AO68">
        <f>AVERAGE('Right 1 Kin'!AO68, 'Right 2 Kin'!AO68, 'Right 3 Kin'!AO68)</f>
        <v>-5.2343830666666653E-2</v>
      </c>
      <c r="AP68">
        <f>AVERAGE('Right 1 Kin'!AP68, 'Right 2 Kin'!AP68, 'Right 3 Kin'!AP68)</f>
        <v>10.915494133333333</v>
      </c>
      <c r="AQ68">
        <f>AVERAGE('Right 1 Kin'!AQ68, 'Right 2 Kin'!AQ68, 'Right 3 Kin'!AQ68)</f>
        <v>3.4962597333333325</v>
      </c>
      <c r="AR68">
        <f>AVERAGE('Right 1 Kin'!AR68, 'Right 2 Kin'!AR68, 'Right 3 Kin'!AR68)</f>
        <v>-0.64805083999999991</v>
      </c>
      <c r="AS68">
        <f>AVERAGE('Right 1 Kin'!AS68, 'Right 2 Kin'!AS68, 'Right 3 Kin'!AS68)</f>
        <v>0.23350235999999991</v>
      </c>
      <c r="AT68">
        <f>AVERAGE('Right 1 Kin'!AT68, 'Right 2 Kin'!AT68, 'Right 3 Kin'!AT68)</f>
        <v>24.909541333333333</v>
      </c>
    </row>
    <row r="69" spans="1:46" x14ac:dyDescent="0.25">
      <c r="A69">
        <v>67</v>
      </c>
      <c r="B69">
        <f>AVERAGE('Right 1 Kin'!B69, 'Right 2 Kin'!B69, 'Right 3 Kin'!B69)</f>
        <v>5.498466666666677</v>
      </c>
      <c r="C69">
        <f>AVERAGE('Right 1 Kin'!C69, 'Right 2 Kin'!C69, 'Right 3 Kin'!C69)</f>
        <v>0.55107470731707309</v>
      </c>
      <c r="D69">
        <f>AVERAGE('Right 1 Kin'!D69, 'Right 2 Kin'!D69, 'Right 3 Kin'!D69)</f>
        <v>0.56411426488962924</v>
      </c>
      <c r="E69">
        <f>AVERAGE('Right 1 Kin'!E69, 'Right 2 Kin'!E69, 'Right 3 Kin'!E69)</f>
        <v>0.15977707482993198</v>
      </c>
      <c r="F69">
        <f>AVERAGE('Right 1 Kin'!F69, 'Right 2 Kin'!F69, 'Right 3 Kin'!F69)</f>
        <v>2.3782626683326389</v>
      </c>
      <c r="G69">
        <f>AVERAGE('Right 1 Kin'!G69, 'Right 2 Kin'!G69, 'Right 3 Kin'!G69)</f>
        <v>9.0395542666666682</v>
      </c>
      <c r="H69">
        <f>AVERAGE('Right 1 Kin'!H69, 'Right 2 Kin'!H69, 'Right 3 Kin'!H69)</f>
        <v>-3.7395150666666663</v>
      </c>
      <c r="I69">
        <f>AVERAGE('Right 1 Kin'!I69, 'Right 2 Kin'!I69, 'Right 3 Kin'!I69)</f>
        <v>-1.5684884533333332</v>
      </c>
      <c r="J69">
        <f>AVERAGE('Right 1 Kin'!J69, 'Right 2 Kin'!J69, 'Right 3 Kin'!J69)</f>
        <v>13.951961333333335</v>
      </c>
      <c r="K69">
        <f>AVERAGE('Right 1 Kin'!K69, 'Right 2 Kin'!K69, 'Right 3 Kin'!K69)</f>
        <v>-1.8906850666666664</v>
      </c>
      <c r="L69">
        <f>AVERAGE('Right 1 Kin'!L69, 'Right 2 Kin'!L69, 'Right 3 Kin'!L69)</f>
        <v>-3.6805505333333337</v>
      </c>
      <c r="M69">
        <f>AVERAGE('Right 1 Kin'!M69, 'Right 2 Kin'!M69, 'Right 3 Kin'!M69)</f>
        <v>4.842655333333334</v>
      </c>
      <c r="N69">
        <f>AVERAGE('Right 1 Kin'!N69, 'Right 2 Kin'!N69, 'Right 3 Kin'!N69)</f>
        <v>3.6973965333333338</v>
      </c>
      <c r="O69">
        <f>AVERAGE('Right 1 Kin'!O69, 'Right 2 Kin'!O69, 'Right 3 Kin'!O69)</f>
        <v>-3.7233126666666667</v>
      </c>
      <c r="P69">
        <f>AVERAGE('Right 1 Kin'!P69, 'Right 2 Kin'!P69, 'Right 3 Kin'!P69)</f>
        <v>34.327286666666666</v>
      </c>
      <c r="Q69">
        <f>AVERAGE('Right 1 Kin'!Q69, 'Right 2 Kin'!Q69, 'Right 3 Kin'!Q69)</f>
        <v>-0.27473034666666662</v>
      </c>
      <c r="R69">
        <f>AVERAGE('Right 1 Kin'!R69, 'Right 2 Kin'!R69, 'Right 3 Kin'!R69)</f>
        <v>8.042031200000002</v>
      </c>
      <c r="S69">
        <f>AVERAGE('Right 1 Kin'!S69, 'Right 2 Kin'!S69, 'Right 3 Kin'!S69)</f>
        <v>20.448443999999999</v>
      </c>
      <c r="T69">
        <f>AVERAGE('Right 1 Kin'!T69, 'Right 2 Kin'!T69, 'Right 3 Kin'!T69)</f>
        <v>-1.0192882133333334</v>
      </c>
      <c r="U69">
        <f>AVERAGE('Right 1 Kin'!U69, 'Right 2 Kin'!U69, 'Right 3 Kin'!U69)</f>
        <v>-126.67041666666671</v>
      </c>
      <c r="V69">
        <f>AVERAGE('Right 1 Kin'!V69, 'Right 2 Kin'!V69, 'Right 3 Kin'!V69)</f>
        <v>57.872450000000015</v>
      </c>
      <c r="W69">
        <f>AVERAGE('Right 1 Kin'!W69, 'Right 2 Kin'!W69, 'Right 3 Kin'!W69)</f>
        <v>189.48855833333334</v>
      </c>
      <c r="X69">
        <f>AVERAGE('Right 1 Kin'!X69, 'Right 2 Kin'!X69, 'Right 3 Kin'!X69)</f>
        <v>30.073999999999973</v>
      </c>
      <c r="Y69">
        <f>AVERAGE('Right 1 Kin'!Y69, 'Right 2 Kin'!Y69, 'Right 3 Kin'!Y69)</f>
        <v>-146.04480999999998</v>
      </c>
      <c r="Z69">
        <f>AVERAGE('Right 1 Kin'!Z69, 'Right 2 Kin'!Z69, 'Right 3 Kin'!Z69)</f>
        <v>114.03259999999996</v>
      </c>
      <c r="AA69">
        <f>AVERAGE('Right 1 Kin'!AA69, 'Right 2 Kin'!AA69, 'Right 3 Kin'!AA69)</f>
        <v>-491.38323166666669</v>
      </c>
      <c r="AB69">
        <f>AVERAGE('Right 1 Kin'!AB69, 'Right 2 Kin'!AB69, 'Right 3 Kin'!AB69)</f>
        <v>-201.2356666666667</v>
      </c>
      <c r="AC69">
        <f>AVERAGE('Right 1 Kin'!AC69, 'Right 2 Kin'!AC69, 'Right 3 Kin'!AC69)</f>
        <v>-43.677083333333314</v>
      </c>
      <c r="AD69">
        <f>AVERAGE('Right 1 Kin'!AD69, 'Right 2 Kin'!AD69, 'Right 3 Kin'!AD69)</f>
        <v>-404.33</v>
      </c>
      <c r="AE69">
        <f>AVERAGE('Right 1 Kin'!AE69, 'Right 2 Kin'!AE69, 'Right 3 Kin'!AE69)</f>
        <v>-9.7873733333333419</v>
      </c>
      <c r="AF69">
        <f>AVERAGE('Right 1 Kin'!AF69, 'Right 2 Kin'!AF69, 'Right 3 Kin'!AF69)</f>
        <v>-553.00423333333322</v>
      </c>
      <c r="AG69">
        <f>AVERAGE('Right 1 Kin'!AG69, 'Right 2 Kin'!AG69, 'Right 3 Kin'!AG69)</f>
        <v>-436.53066666666672</v>
      </c>
      <c r="AH69">
        <f>AVERAGE('Right 1 Kin'!AH69, 'Right 2 Kin'!AH69, 'Right 3 Kin'!AH69)</f>
        <v>188.19357783333331</v>
      </c>
      <c r="AI69">
        <f>AVERAGE('Right 1 Kin'!AI69, 'Right 2 Kin'!AI69, 'Right 3 Kin'!AI69)</f>
        <v>-1.6295810800000003</v>
      </c>
      <c r="AJ69">
        <f>AVERAGE('Right 1 Kin'!AJ69, 'Right 2 Kin'!AJ69, 'Right 3 Kin'!AJ69)</f>
        <v>0.5330621333333333</v>
      </c>
      <c r="AK69">
        <f>AVERAGE('Right 1 Kin'!AK69, 'Right 2 Kin'!AK69, 'Right 3 Kin'!AK69)</f>
        <v>-2.357563066666668E-2</v>
      </c>
      <c r="AL69">
        <f>AVERAGE('Right 1 Kin'!AL69, 'Right 2 Kin'!AL69, 'Right 3 Kin'!AL69)</f>
        <v>-13.106349866666669</v>
      </c>
      <c r="AM69">
        <f>AVERAGE('Right 1 Kin'!AM69, 'Right 2 Kin'!AM69, 'Right 3 Kin'!AM69)</f>
        <v>1.50596424</v>
      </c>
      <c r="AN69">
        <f>AVERAGE('Right 1 Kin'!AN69, 'Right 2 Kin'!AN69, 'Right 3 Kin'!AN69)</f>
        <v>0.18853774800000012</v>
      </c>
      <c r="AO69">
        <f>AVERAGE('Right 1 Kin'!AO69, 'Right 2 Kin'!AO69, 'Right 3 Kin'!AO69)</f>
        <v>-4.9957982666666671E-2</v>
      </c>
      <c r="AP69">
        <f>AVERAGE('Right 1 Kin'!AP69, 'Right 2 Kin'!AP69, 'Right 3 Kin'!AP69)</f>
        <v>10.222942933333334</v>
      </c>
      <c r="AQ69">
        <f>AVERAGE('Right 1 Kin'!AQ69, 'Right 2 Kin'!AQ69, 'Right 3 Kin'!AQ69)</f>
        <v>3.4030969333333339</v>
      </c>
      <c r="AR69">
        <f>AVERAGE('Right 1 Kin'!AR69, 'Right 2 Kin'!AR69, 'Right 3 Kin'!AR69)</f>
        <v>-0.63035691999999999</v>
      </c>
      <c r="AS69">
        <f>AVERAGE('Right 1 Kin'!AS69, 'Right 2 Kin'!AS69, 'Right 3 Kin'!AS69)</f>
        <v>0.21106827200000003</v>
      </c>
      <c r="AT69">
        <f>AVERAGE('Right 1 Kin'!AT69, 'Right 2 Kin'!AT69, 'Right 3 Kin'!AT69)</f>
        <v>25.867181333333331</v>
      </c>
    </row>
    <row r="70" spans="1:46" x14ac:dyDescent="0.25">
      <c r="A70">
        <v>68</v>
      </c>
      <c r="B70">
        <f>AVERAGE('Right 1 Kin'!B70, 'Right 2 Kin'!B70, 'Right 3 Kin'!B70)</f>
        <v>5.5038666666666733</v>
      </c>
      <c r="C70">
        <f>AVERAGE('Right 1 Kin'!C70, 'Right 2 Kin'!C70, 'Right 3 Kin'!C70)</f>
        <v>0.55156773170731699</v>
      </c>
      <c r="D70">
        <f>AVERAGE('Right 1 Kin'!D70, 'Right 2 Kin'!D70, 'Right 3 Kin'!D70)</f>
        <v>0.58423676246008593</v>
      </c>
      <c r="E70">
        <f>AVERAGE('Right 1 Kin'!E70, 'Right 2 Kin'!E70, 'Right 3 Kin'!E70)</f>
        <v>0.16316545883659578</v>
      </c>
      <c r="F70">
        <f>AVERAGE('Right 1 Kin'!F70, 'Right 2 Kin'!F70, 'Right 3 Kin'!F70)</f>
        <v>2.310583701235597</v>
      </c>
      <c r="G70">
        <f>AVERAGE('Right 1 Kin'!G70, 'Right 2 Kin'!G70, 'Right 3 Kin'!G70)</f>
        <v>8.8511170666666672</v>
      </c>
      <c r="H70">
        <f>AVERAGE('Right 1 Kin'!H70, 'Right 2 Kin'!H70, 'Right 3 Kin'!H70)</f>
        <v>-3.6538602666666669</v>
      </c>
      <c r="I70">
        <f>AVERAGE('Right 1 Kin'!I70, 'Right 2 Kin'!I70, 'Right 3 Kin'!I70)</f>
        <v>-1.2882828133333355</v>
      </c>
      <c r="J70">
        <f>AVERAGE('Right 1 Kin'!J70, 'Right 2 Kin'!J70, 'Right 3 Kin'!J70)</f>
        <v>14.004545333333335</v>
      </c>
      <c r="K70">
        <f>AVERAGE('Right 1 Kin'!K70, 'Right 2 Kin'!K70, 'Right 3 Kin'!K70)</f>
        <v>-2.1028702666666654</v>
      </c>
      <c r="L70">
        <f>AVERAGE('Right 1 Kin'!L70, 'Right 2 Kin'!L70, 'Right 3 Kin'!L70)</f>
        <v>-3.5093321333333343</v>
      </c>
      <c r="M70">
        <f>AVERAGE('Right 1 Kin'!M70, 'Right 2 Kin'!M70, 'Right 3 Kin'!M70)</f>
        <v>4.1485813333333379</v>
      </c>
      <c r="N70">
        <f>AVERAGE('Right 1 Kin'!N70, 'Right 2 Kin'!N70, 'Right 3 Kin'!N70)</f>
        <v>3.4044861333333345</v>
      </c>
      <c r="O70">
        <f>AVERAGE('Right 1 Kin'!O70, 'Right 2 Kin'!O70, 'Right 3 Kin'!O70)</f>
        <v>-3.8072106666666663</v>
      </c>
      <c r="P70">
        <f>AVERAGE('Right 1 Kin'!P70, 'Right 2 Kin'!P70, 'Right 3 Kin'!P70)</f>
        <v>33.733946666666668</v>
      </c>
      <c r="Q70">
        <f>AVERAGE('Right 1 Kin'!Q70, 'Right 2 Kin'!Q70, 'Right 3 Kin'!Q70)</f>
        <v>-0.28855338666666658</v>
      </c>
      <c r="R70">
        <f>AVERAGE('Right 1 Kin'!R70, 'Right 2 Kin'!R70, 'Right 3 Kin'!R70)</f>
        <v>7.2181448000000072</v>
      </c>
      <c r="S70">
        <f>AVERAGE('Right 1 Kin'!S70, 'Right 2 Kin'!S70, 'Right 3 Kin'!S70)</f>
        <v>19.775376000000005</v>
      </c>
      <c r="T70">
        <f>AVERAGE('Right 1 Kin'!T70, 'Right 2 Kin'!T70, 'Right 3 Kin'!T70)</f>
        <v>-0.7356378533333352</v>
      </c>
      <c r="U70">
        <f>AVERAGE('Right 1 Kin'!U70, 'Right 2 Kin'!U70, 'Right 3 Kin'!U70)</f>
        <v>-129.96666666666667</v>
      </c>
      <c r="V70">
        <f>AVERAGE('Right 1 Kin'!V70, 'Right 2 Kin'!V70, 'Right 3 Kin'!V70)</f>
        <v>58.93354999999999</v>
      </c>
      <c r="W70">
        <f>AVERAGE('Right 1 Kin'!W70, 'Right 2 Kin'!W70, 'Right 3 Kin'!W70)</f>
        <v>193.80098333333331</v>
      </c>
      <c r="X70">
        <f>AVERAGE('Right 1 Kin'!X70, 'Right 2 Kin'!X70, 'Right 3 Kin'!X70)</f>
        <v>36.25849999999992</v>
      </c>
      <c r="Y70">
        <f>AVERAGE('Right 1 Kin'!Y70, 'Right 2 Kin'!Y70, 'Right 3 Kin'!Y70)</f>
        <v>-147.30949000000001</v>
      </c>
      <c r="Z70">
        <f>AVERAGE('Right 1 Kin'!Z70, 'Right 2 Kin'!Z70, 'Right 3 Kin'!Z70)</f>
        <v>117.59539999999997</v>
      </c>
      <c r="AA70">
        <f>AVERAGE('Right 1 Kin'!AA70, 'Right 2 Kin'!AA70, 'Right 3 Kin'!AA70)</f>
        <v>-483.51667666666668</v>
      </c>
      <c r="AB70">
        <f>AVERAGE('Right 1 Kin'!AB70, 'Right 2 Kin'!AB70, 'Right 3 Kin'!AB70)</f>
        <v>-204.1726666666666</v>
      </c>
      <c r="AC70">
        <f>AVERAGE('Right 1 Kin'!AC70, 'Right 2 Kin'!AC70, 'Right 3 Kin'!AC70)</f>
        <v>-48.338333333333289</v>
      </c>
      <c r="AD70">
        <f>AVERAGE('Right 1 Kin'!AD70, 'Right 2 Kin'!AD70, 'Right 3 Kin'!AD70)</f>
        <v>-412.55749999999995</v>
      </c>
      <c r="AE70">
        <f>AVERAGE('Right 1 Kin'!AE70, 'Right 2 Kin'!AE70, 'Right 3 Kin'!AE70)</f>
        <v>-2.6242433333333754</v>
      </c>
      <c r="AF70">
        <f>AVERAGE('Right 1 Kin'!AF70, 'Right 2 Kin'!AF70, 'Right 3 Kin'!AF70)</f>
        <v>-567.1519333333332</v>
      </c>
      <c r="AG70">
        <f>AVERAGE('Right 1 Kin'!AG70, 'Right 2 Kin'!AG70, 'Right 3 Kin'!AG70)</f>
        <v>-466.4226666666666</v>
      </c>
      <c r="AH70">
        <f>AVERAGE('Right 1 Kin'!AH70, 'Right 2 Kin'!AH70, 'Right 3 Kin'!AH70)</f>
        <v>193.35494883333331</v>
      </c>
      <c r="AI70">
        <f>AVERAGE('Right 1 Kin'!AI70, 'Right 2 Kin'!AI70, 'Right 3 Kin'!AI70)</f>
        <v>-1.4600033200000013</v>
      </c>
      <c r="AJ70">
        <f>AVERAGE('Right 1 Kin'!AJ70, 'Right 2 Kin'!AJ70, 'Right 3 Kin'!AJ70)</f>
        <v>0.54309053333333324</v>
      </c>
      <c r="AK70">
        <f>AVERAGE('Right 1 Kin'!AK70, 'Right 2 Kin'!AK70, 'Right 3 Kin'!AK70)</f>
        <v>-1.784537266666671E-2</v>
      </c>
      <c r="AL70">
        <f>AVERAGE('Right 1 Kin'!AL70, 'Right 2 Kin'!AL70, 'Right 3 Kin'!AL70)</f>
        <v>-11.611819466666674</v>
      </c>
      <c r="AM70">
        <f>AVERAGE('Right 1 Kin'!AM70, 'Right 2 Kin'!AM70, 'Right 3 Kin'!AM70)</f>
        <v>1.3887489600000009</v>
      </c>
      <c r="AN70">
        <f>AVERAGE('Right 1 Kin'!AN70, 'Right 2 Kin'!AN70, 'Right 3 Kin'!AN70)</f>
        <v>0.14510809200000033</v>
      </c>
      <c r="AO70">
        <f>AVERAGE('Right 1 Kin'!AO70, 'Right 2 Kin'!AO70, 'Right 3 Kin'!AO70)</f>
        <v>-4.7470430666666674E-2</v>
      </c>
      <c r="AP70">
        <f>AVERAGE('Right 1 Kin'!AP70, 'Right 2 Kin'!AP70, 'Right 3 Kin'!AP70)</f>
        <v>9.5900317333333387</v>
      </c>
      <c r="AQ70">
        <f>AVERAGE('Right 1 Kin'!AQ70, 'Right 2 Kin'!AQ70, 'Right 3 Kin'!AQ70)</f>
        <v>3.2979277333333337</v>
      </c>
      <c r="AR70">
        <f>AVERAGE('Right 1 Kin'!AR70, 'Right 2 Kin'!AR70, 'Right 3 Kin'!AR70)</f>
        <v>-0.61167868000000014</v>
      </c>
      <c r="AS70">
        <f>AVERAGE('Right 1 Kin'!AS70, 'Right 2 Kin'!AS70, 'Right 3 Kin'!AS70)</f>
        <v>0.19040808800000011</v>
      </c>
      <c r="AT70">
        <f>AVERAGE('Right 1 Kin'!AT70, 'Right 2 Kin'!AT70, 'Right 3 Kin'!AT70)</f>
        <v>26.620925333333329</v>
      </c>
    </row>
    <row r="71" spans="1:46" x14ac:dyDescent="0.25">
      <c r="A71">
        <v>69</v>
      </c>
      <c r="B71">
        <f>AVERAGE('Right 1 Kin'!B71, 'Right 2 Kin'!B71, 'Right 3 Kin'!B71)</f>
        <v>5.5092666666666679</v>
      </c>
      <c r="C71">
        <f>AVERAGE('Right 1 Kin'!C71, 'Right 2 Kin'!C71, 'Right 3 Kin'!C71)</f>
        <v>0.552060756097561</v>
      </c>
      <c r="D71">
        <f>AVERAGE('Right 1 Kin'!D71, 'Right 2 Kin'!D71, 'Right 3 Kin'!D71)</f>
        <v>0.60216668054977085</v>
      </c>
      <c r="E71">
        <f>AVERAGE('Right 1 Kin'!E71, 'Right 2 Kin'!E71, 'Right 3 Kin'!E71)</f>
        <v>0.16654518464528667</v>
      </c>
      <c r="F71">
        <f>AVERAGE('Right 1 Kin'!F71, 'Right 2 Kin'!F71, 'Right 3 Kin'!F71)</f>
        <v>2.2378782729418294</v>
      </c>
      <c r="G71">
        <f>AVERAGE('Right 1 Kin'!G71, 'Right 2 Kin'!G71, 'Right 3 Kin'!G71)</f>
        <v>8.6626798666666662</v>
      </c>
      <c r="H71">
        <f>AVERAGE('Right 1 Kin'!H71, 'Right 2 Kin'!H71, 'Right 3 Kin'!H71)</f>
        <v>-3.5682054666666665</v>
      </c>
      <c r="I71">
        <f>AVERAGE('Right 1 Kin'!I71, 'Right 2 Kin'!I71, 'Right 3 Kin'!I71)</f>
        <v>-1.0080771733333325</v>
      </c>
      <c r="J71">
        <f>AVERAGE('Right 1 Kin'!J71, 'Right 2 Kin'!J71, 'Right 3 Kin'!J71)</f>
        <v>14.057129333333334</v>
      </c>
      <c r="K71">
        <f>AVERAGE('Right 1 Kin'!K71, 'Right 2 Kin'!K71, 'Right 3 Kin'!K71)</f>
        <v>-2.3150554666666667</v>
      </c>
      <c r="L71">
        <f>AVERAGE('Right 1 Kin'!L71, 'Right 2 Kin'!L71, 'Right 3 Kin'!L71)</f>
        <v>-3.3381137333333335</v>
      </c>
      <c r="M71">
        <f>AVERAGE('Right 1 Kin'!M71, 'Right 2 Kin'!M71, 'Right 3 Kin'!M71)</f>
        <v>3.4545073333333307</v>
      </c>
      <c r="N71">
        <f>AVERAGE('Right 1 Kin'!N71, 'Right 2 Kin'!N71, 'Right 3 Kin'!N71)</f>
        <v>3.1115757333333325</v>
      </c>
      <c r="O71">
        <f>AVERAGE('Right 1 Kin'!O71, 'Right 2 Kin'!O71, 'Right 3 Kin'!O71)</f>
        <v>-3.8911086666666663</v>
      </c>
      <c r="P71">
        <f>AVERAGE('Right 1 Kin'!P71, 'Right 2 Kin'!P71, 'Right 3 Kin'!P71)</f>
        <v>33.140606666666663</v>
      </c>
      <c r="Q71">
        <f>AVERAGE('Right 1 Kin'!Q71, 'Right 2 Kin'!Q71, 'Right 3 Kin'!Q71)</f>
        <v>-0.3023764266666667</v>
      </c>
      <c r="R71">
        <f>AVERAGE('Right 1 Kin'!R71, 'Right 2 Kin'!R71, 'Right 3 Kin'!R71)</f>
        <v>6.3942583999999982</v>
      </c>
      <c r="S71">
        <f>AVERAGE('Right 1 Kin'!S71, 'Right 2 Kin'!S71, 'Right 3 Kin'!S71)</f>
        <v>19.102307999999997</v>
      </c>
      <c r="T71">
        <f>AVERAGE('Right 1 Kin'!T71, 'Right 2 Kin'!T71, 'Right 3 Kin'!T71)</f>
        <v>-0.45198749333333238</v>
      </c>
      <c r="U71">
        <f>AVERAGE('Right 1 Kin'!U71, 'Right 2 Kin'!U71, 'Right 3 Kin'!U71)</f>
        <v>-133.26291666666665</v>
      </c>
      <c r="V71">
        <f>AVERAGE('Right 1 Kin'!V71, 'Right 2 Kin'!V71, 'Right 3 Kin'!V71)</f>
        <v>59.994649999999986</v>
      </c>
      <c r="W71">
        <f>AVERAGE('Right 1 Kin'!W71, 'Right 2 Kin'!W71, 'Right 3 Kin'!W71)</f>
        <v>198.11340833333335</v>
      </c>
      <c r="X71">
        <f>AVERAGE('Right 1 Kin'!X71, 'Right 2 Kin'!X71, 'Right 3 Kin'!X71)</f>
        <v>42.442999999999955</v>
      </c>
      <c r="Y71">
        <f>AVERAGE('Right 1 Kin'!Y71, 'Right 2 Kin'!Y71, 'Right 3 Kin'!Y71)</f>
        <v>-148.57417000000001</v>
      </c>
      <c r="Z71">
        <f>AVERAGE('Right 1 Kin'!Z71, 'Right 2 Kin'!Z71, 'Right 3 Kin'!Z71)</f>
        <v>121.15820000000001</v>
      </c>
      <c r="AA71">
        <f>AVERAGE('Right 1 Kin'!AA71, 'Right 2 Kin'!AA71, 'Right 3 Kin'!AA71)</f>
        <v>-475.65012166666662</v>
      </c>
      <c r="AB71">
        <f>AVERAGE('Right 1 Kin'!AB71, 'Right 2 Kin'!AB71, 'Right 3 Kin'!AB71)</f>
        <v>-207.10966666666664</v>
      </c>
      <c r="AC71">
        <f>AVERAGE('Right 1 Kin'!AC71, 'Right 2 Kin'!AC71, 'Right 3 Kin'!AC71)</f>
        <v>-52.999583333333341</v>
      </c>
      <c r="AD71">
        <f>AVERAGE('Right 1 Kin'!AD71, 'Right 2 Kin'!AD71, 'Right 3 Kin'!AD71)</f>
        <v>-420.78500000000003</v>
      </c>
      <c r="AE71">
        <f>AVERAGE('Right 1 Kin'!AE71, 'Right 2 Kin'!AE71, 'Right 3 Kin'!AE71)</f>
        <v>4.5388866666666887</v>
      </c>
      <c r="AF71">
        <f>AVERAGE('Right 1 Kin'!AF71, 'Right 2 Kin'!AF71, 'Right 3 Kin'!AF71)</f>
        <v>-581.29963333333342</v>
      </c>
      <c r="AG71">
        <f>AVERAGE('Right 1 Kin'!AG71, 'Right 2 Kin'!AG71, 'Right 3 Kin'!AG71)</f>
        <v>-496.31466666666688</v>
      </c>
      <c r="AH71">
        <f>AVERAGE('Right 1 Kin'!AH71, 'Right 2 Kin'!AH71, 'Right 3 Kin'!AH71)</f>
        <v>198.51631983333334</v>
      </c>
      <c r="AI71">
        <f>AVERAGE('Right 1 Kin'!AI71, 'Right 2 Kin'!AI71, 'Right 3 Kin'!AI71)</f>
        <v>-1.2904255599999999</v>
      </c>
      <c r="AJ71">
        <f>AVERAGE('Right 1 Kin'!AJ71, 'Right 2 Kin'!AJ71, 'Right 3 Kin'!AJ71)</f>
        <v>0.55311893333333328</v>
      </c>
      <c r="AK71">
        <f>AVERAGE('Right 1 Kin'!AK71, 'Right 2 Kin'!AK71, 'Right 3 Kin'!AK71)</f>
        <v>-1.2115114666666657E-2</v>
      </c>
      <c r="AL71">
        <f>AVERAGE('Right 1 Kin'!AL71, 'Right 2 Kin'!AL71, 'Right 3 Kin'!AL71)</f>
        <v>-10.117289066666661</v>
      </c>
      <c r="AM71">
        <f>AVERAGE('Right 1 Kin'!AM71, 'Right 2 Kin'!AM71, 'Right 3 Kin'!AM71)</f>
        <v>1.2715336799999999</v>
      </c>
      <c r="AN71">
        <f>AVERAGE('Right 1 Kin'!AN71, 'Right 2 Kin'!AN71, 'Right 3 Kin'!AN71)</f>
        <v>0.10167843599999991</v>
      </c>
      <c r="AO71">
        <f>AVERAGE('Right 1 Kin'!AO71, 'Right 2 Kin'!AO71, 'Right 3 Kin'!AO71)</f>
        <v>-4.4982878666666663E-2</v>
      </c>
      <c r="AP71">
        <f>AVERAGE('Right 1 Kin'!AP71, 'Right 2 Kin'!AP71, 'Right 3 Kin'!AP71)</f>
        <v>8.9571205333333328</v>
      </c>
      <c r="AQ71">
        <f>AVERAGE('Right 1 Kin'!AQ71, 'Right 2 Kin'!AQ71, 'Right 3 Kin'!AQ71)</f>
        <v>3.192758533333333</v>
      </c>
      <c r="AR71">
        <f>AVERAGE('Right 1 Kin'!AR71, 'Right 2 Kin'!AR71, 'Right 3 Kin'!AR71)</f>
        <v>-0.59300043999999985</v>
      </c>
      <c r="AS71">
        <f>AVERAGE('Right 1 Kin'!AS71, 'Right 2 Kin'!AS71, 'Right 3 Kin'!AS71)</f>
        <v>0.16974790399999998</v>
      </c>
      <c r="AT71">
        <f>AVERAGE('Right 1 Kin'!AT71, 'Right 2 Kin'!AT71, 'Right 3 Kin'!AT71)</f>
        <v>27.374669333333333</v>
      </c>
    </row>
    <row r="72" spans="1:46" x14ac:dyDescent="0.25">
      <c r="A72">
        <v>70</v>
      </c>
      <c r="B72">
        <f>AVERAGE('Right 1 Kin'!B72, 'Right 2 Kin'!B72, 'Right 3 Kin'!B72)</f>
        <v>5.5134999999999978</v>
      </c>
      <c r="C72">
        <f>AVERAGE('Right 1 Kin'!C72, 'Right 2 Kin'!C72, 'Right 3 Kin'!C72)</f>
        <v>0.55256987804878055</v>
      </c>
      <c r="D72">
        <f>AVERAGE('Right 1 Kin'!D72, 'Right 2 Kin'!D72, 'Right 3 Kin'!D72)</f>
        <v>0.6160539358600583</v>
      </c>
      <c r="E72">
        <f>AVERAGE('Right 1 Kin'!E72, 'Right 2 Kin'!E72, 'Right 3 Kin'!E72)</f>
        <v>0.16935688601971399</v>
      </c>
      <c r="F72">
        <f>AVERAGE('Right 1 Kin'!F72, 'Right 2 Kin'!F72, 'Right 3 Kin'!F72)</f>
        <v>2.1638538109121201</v>
      </c>
      <c r="G72">
        <f>AVERAGE('Right 1 Kin'!G72, 'Right 2 Kin'!G72, 'Right 3 Kin'!G72)</f>
        <v>8.4680526666666669</v>
      </c>
      <c r="H72">
        <f>AVERAGE('Right 1 Kin'!H72, 'Right 2 Kin'!H72, 'Right 3 Kin'!H72)</f>
        <v>-3.4809766666666668</v>
      </c>
      <c r="I72">
        <f>AVERAGE('Right 1 Kin'!I72, 'Right 2 Kin'!I72, 'Right 3 Kin'!I72)</f>
        <v>-0.71916306666666763</v>
      </c>
      <c r="J72">
        <f>AVERAGE('Right 1 Kin'!J72, 'Right 2 Kin'!J72, 'Right 3 Kin'!J72)</f>
        <v>14.123593333333332</v>
      </c>
      <c r="K72">
        <f>AVERAGE('Right 1 Kin'!K72, 'Right 2 Kin'!K72, 'Right 3 Kin'!K72)</f>
        <v>-2.5300973333333325</v>
      </c>
      <c r="L72">
        <f>AVERAGE('Right 1 Kin'!L72, 'Right 2 Kin'!L72, 'Right 3 Kin'!L72)</f>
        <v>-3.1607513333333332</v>
      </c>
      <c r="M72">
        <f>AVERAGE('Right 1 Kin'!M72, 'Right 2 Kin'!M72, 'Right 3 Kin'!M72)</f>
        <v>2.7761804666666685</v>
      </c>
      <c r="N72">
        <f>AVERAGE('Right 1 Kin'!N72, 'Right 2 Kin'!N72, 'Right 3 Kin'!N72)</f>
        <v>2.8106573333333347</v>
      </c>
      <c r="O72">
        <f>AVERAGE('Right 1 Kin'!O72, 'Right 2 Kin'!O72, 'Right 3 Kin'!O72)</f>
        <v>-3.9699006666666663</v>
      </c>
      <c r="P72">
        <f>AVERAGE('Right 1 Kin'!P72, 'Right 2 Kin'!P72, 'Right 3 Kin'!P72)</f>
        <v>32.527426666666663</v>
      </c>
      <c r="Q72">
        <f>AVERAGE('Right 1 Kin'!Q72, 'Right 2 Kin'!Q72, 'Right 3 Kin'!Q72)</f>
        <v>-0.2884845333333334</v>
      </c>
      <c r="R72">
        <f>AVERAGE('Right 1 Kin'!R72, 'Right 2 Kin'!R72, 'Right 3 Kin'!R72)</f>
        <v>5.5456613333333351</v>
      </c>
      <c r="S72">
        <f>AVERAGE('Right 1 Kin'!S72, 'Right 2 Kin'!S72, 'Right 3 Kin'!S72)</f>
        <v>18.361733333333333</v>
      </c>
      <c r="T72">
        <f>AVERAGE('Right 1 Kin'!T72, 'Right 2 Kin'!T72, 'Right 3 Kin'!T72)</f>
        <v>-0.16220778000000094</v>
      </c>
      <c r="U72">
        <f>AVERAGE('Right 1 Kin'!U72, 'Right 2 Kin'!U72, 'Right 3 Kin'!U72)</f>
        <v>-135.97608333333329</v>
      </c>
      <c r="V72">
        <f>AVERAGE('Right 1 Kin'!V72, 'Right 2 Kin'!V72, 'Right 3 Kin'!V72)</f>
        <v>60.644499999999972</v>
      </c>
      <c r="W72">
        <f>AVERAGE('Right 1 Kin'!W72, 'Right 2 Kin'!W72, 'Right 3 Kin'!W72)</f>
        <v>202.00151666666667</v>
      </c>
      <c r="X72">
        <f>AVERAGE('Right 1 Kin'!X72, 'Right 2 Kin'!X72, 'Right 3 Kin'!X72)</f>
        <v>48.508333333333233</v>
      </c>
      <c r="Y72">
        <f>AVERAGE('Right 1 Kin'!Y72, 'Right 2 Kin'!Y72, 'Right 3 Kin'!Y72)</f>
        <v>-149.84883333333335</v>
      </c>
      <c r="Z72">
        <f>AVERAGE('Right 1 Kin'!Z72, 'Right 2 Kin'!Z72, 'Right 3 Kin'!Z72)</f>
        <v>124.14183333333331</v>
      </c>
      <c r="AA72">
        <f>AVERAGE('Right 1 Kin'!AA72, 'Right 2 Kin'!AA72, 'Right 3 Kin'!AA72)</f>
        <v>-468.69682666666671</v>
      </c>
      <c r="AB72">
        <f>AVERAGE('Right 1 Kin'!AB72, 'Right 2 Kin'!AB72, 'Right 3 Kin'!AB72)</f>
        <v>-210.77156666666664</v>
      </c>
      <c r="AC72">
        <f>AVERAGE('Right 1 Kin'!AC72, 'Right 2 Kin'!AC72, 'Right 3 Kin'!AC72)</f>
        <v>-51.446083333333341</v>
      </c>
      <c r="AD72">
        <f>AVERAGE('Right 1 Kin'!AD72, 'Right 2 Kin'!AD72, 'Right 3 Kin'!AD72)</f>
        <v>-429.81416666666655</v>
      </c>
      <c r="AE72">
        <f>AVERAGE('Right 1 Kin'!AE72, 'Right 2 Kin'!AE72, 'Right 3 Kin'!AE72)</f>
        <v>16.460024999999959</v>
      </c>
      <c r="AF72">
        <f>AVERAGE('Right 1 Kin'!AF72, 'Right 2 Kin'!AF72, 'Right 3 Kin'!AF72)</f>
        <v>-593.25066666666669</v>
      </c>
      <c r="AG72">
        <f>AVERAGE('Right 1 Kin'!AG72, 'Right 2 Kin'!AG72, 'Right 3 Kin'!AG72)</f>
        <v>-527.32999999999993</v>
      </c>
      <c r="AH72">
        <f>AVERAGE('Right 1 Kin'!AH72, 'Right 2 Kin'!AH72, 'Right 3 Kin'!AH72)</f>
        <v>201.01626833333333</v>
      </c>
      <c r="AI72">
        <f>AVERAGE('Right 1 Kin'!AI72, 'Right 2 Kin'!AI72, 'Right 3 Kin'!AI72)</f>
        <v>-1.1665169333333336</v>
      </c>
      <c r="AJ72">
        <f>AVERAGE('Right 1 Kin'!AJ72, 'Right 2 Kin'!AJ72, 'Right 3 Kin'!AJ72)</f>
        <v>0.55141080000000009</v>
      </c>
      <c r="AK72">
        <f>AVERAGE('Right 1 Kin'!AK72, 'Right 2 Kin'!AK72, 'Right 3 Kin'!AK72)</f>
        <v>-6.3966680000000151E-3</v>
      </c>
      <c r="AL72">
        <f>AVERAGE('Right 1 Kin'!AL72, 'Right 2 Kin'!AL72, 'Right 3 Kin'!AL72)</f>
        <v>-9.0008386666666684</v>
      </c>
      <c r="AM72">
        <f>AVERAGE('Right 1 Kin'!AM72, 'Right 2 Kin'!AM72, 'Right 3 Kin'!AM72)</f>
        <v>1.1596257333333337</v>
      </c>
      <c r="AN72">
        <f>AVERAGE('Right 1 Kin'!AN72, 'Right 2 Kin'!AN72, 'Right 3 Kin'!AN72)</f>
        <v>6.3698880000000097E-2</v>
      </c>
      <c r="AO72">
        <f>AVERAGE('Right 1 Kin'!AO72, 'Right 2 Kin'!AO72, 'Right 3 Kin'!AO72)</f>
        <v>-4.2661033333333327E-2</v>
      </c>
      <c r="AP72">
        <f>AVERAGE('Right 1 Kin'!AP72, 'Right 2 Kin'!AP72, 'Right 3 Kin'!AP72)</f>
        <v>8.3087726666666679</v>
      </c>
      <c r="AQ72">
        <f>AVERAGE('Right 1 Kin'!AQ72, 'Right 2 Kin'!AQ72, 'Right 3 Kin'!AQ72)</f>
        <v>3.0819113333333337</v>
      </c>
      <c r="AR72">
        <f>AVERAGE('Right 1 Kin'!AR72, 'Right 2 Kin'!AR72, 'Right 3 Kin'!AR72)</f>
        <v>-0.57375526666666665</v>
      </c>
      <c r="AS72">
        <f>AVERAGE('Right 1 Kin'!AS72, 'Right 2 Kin'!AS72, 'Right 3 Kin'!AS72)</f>
        <v>0.15153606666666672</v>
      </c>
      <c r="AT72">
        <f>AVERAGE('Right 1 Kin'!AT72, 'Right 2 Kin'!AT72, 'Right 3 Kin'!AT72)</f>
        <v>27.946153333333331</v>
      </c>
    </row>
    <row r="73" spans="1:46" x14ac:dyDescent="0.25">
      <c r="A73">
        <v>71</v>
      </c>
      <c r="B73">
        <f>AVERAGE('Right 1 Kin'!B73, 'Right 2 Kin'!B73, 'Right 3 Kin'!B73)</f>
        <v>5.5167999999999999</v>
      </c>
      <c r="C73">
        <f>AVERAGE('Right 1 Kin'!C73, 'Right 2 Kin'!C73, 'Right 3 Kin'!C73)</f>
        <v>0.55309187804878046</v>
      </c>
      <c r="D73">
        <f>AVERAGE('Right 1 Kin'!D73, 'Right 2 Kin'!D73, 'Right 3 Kin'!D73)</f>
        <v>0.62984419686241855</v>
      </c>
      <c r="E73">
        <f>AVERAGE('Right 1 Kin'!E73, 'Right 2 Kin'!E73, 'Right 3 Kin'!E73)</f>
        <v>0.16890878106344576</v>
      </c>
      <c r="F73">
        <f>AVERAGE('Right 1 Kin'!F73, 'Right 2 Kin'!F73, 'Right 3 Kin'!F73)</f>
        <v>2.0803107871720106</v>
      </c>
      <c r="G73">
        <f>AVERAGE('Right 1 Kin'!G73, 'Right 2 Kin'!G73, 'Right 3 Kin'!G73)</f>
        <v>8.2684734666666646</v>
      </c>
      <c r="H73">
        <f>AVERAGE('Right 1 Kin'!H73, 'Right 2 Kin'!H73, 'Right 3 Kin'!H73)</f>
        <v>-3.3924886666666665</v>
      </c>
      <c r="I73">
        <f>AVERAGE('Right 1 Kin'!I73, 'Right 2 Kin'!I73, 'Right 3 Kin'!I73)</f>
        <v>-0.42328218666666478</v>
      </c>
      <c r="J73">
        <f>AVERAGE('Right 1 Kin'!J73, 'Right 2 Kin'!J73, 'Right 3 Kin'!J73)</f>
        <v>14.201161333333333</v>
      </c>
      <c r="K73">
        <f>AVERAGE('Right 1 Kin'!K73, 'Right 2 Kin'!K73, 'Right 3 Kin'!K73)</f>
        <v>-2.7474245333333349</v>
      </c>
      <c r="L73">
        <f>AVERAGE('Right 1 Kin'!L73, 'Right 2 Kin'!L73, 'Right 3 Kin'!L73)</f>
        <v>-2.9784737333333324</v>
      </c>
      <c r="M73">
        <f>AVERAGE('Right 1 Kin'!M73, 'Right 2 Kin'!M73, 'Right 3 Kin'!M73)</f>
        <v>2.1104513066666626</v>
      </c>
      <c r="N73">
        <f>AVERAGE('Right 1 Kin'!N73, 'Right 2 Kin'!N73, 'Right 3 Kin'!N73)</f>
        <v>2.5033325333333312</v>
      </c>
      <c r="O73">
        <f>AVERAGE('Right 1 Kin'!O73, 'Right 2 Kin'!O73, 'Right 3 Kin'!O73)</f>
        <v>-4.0446078666666674</v>
      </c>
      <c r="P73">
        <f>AVERAGE('Right 1 Kin'!P73, 'Right 2 Kin'!P73, 'Right 3 Kin'!P73)</f>
        <v>31.898374666666665</v>
      </c>
      <c r="Q73">
        <f>AVERAGE('Right 1 Kin'!Q73, 'Right 2 Kin'!Q73, 'Right 3 Kin'!Q73)</f>
        <v>-0.25242069333333311</v>
      </c>
      <c r="R73">
        <f>AVERAGE('Right 1 Kin'!R73, 'Right 2 Kin'!R73, 'Right 3 Kin'!R73)</f>
        <v>4.6772957333333283</v>
      </c>
      <c r="S73">
        <f>AVERAGE('Right 1 Kin'!S73, 'Right 2 Kin'!S73, 'Right 3 Kin'!S73)</f>
        <v>17.567153333333327</v>
      </c>
      <c r="T73">
        <f>AVERAGE('Right 1 Kin'!T73, 'Right 2 Kin'!T73, 'Right 3 Kin'!T73)</f>
        <v>0.1324754160000019</v>
      </c>
      <c r="U73">
        <f>AVERAGE('Right 1 Kin'!U73, 'Right 2 Kin'!U73, 'Right 3 Kin'!U73)</f>
        <v>-138.22278333333333</v>
      </c>
      <c r="V73">
        <f>AVERAGE('Right 1 Kin'!V73, 'Right 2 Kin'!V73, 'Right 3 Kin'!V73)</f>
        <v>60.96534999999998</v>
      </c>
      <c r="W73">
        <f>AVERAGE('Right 1 Kin'!W73, 'Right 2 Kin'!W73, 'Right 3 Kin'!W73)</f>
        <v>205.55017166666667</v>
      </c>
      <c r="X73">
        <f>AVERAGE('Right 1 Kin'!X73, 'Right 2 Kin'!X73, 'Right 3 Kin'!X73)</f>
        <v>54.478333333333296</v>
      </c>
      <c r="Y73">
        <f>AVERAGE('Right 1 Kin'!Y73, 'Right 2 Kin'!Y73, 'Right 3 Kin'!Y73)</f>
        <v>-151.13148333333334</v>
      </c>
      <c r="Z73">
        <f>AVERAGE('Right 1 Kin'!Z73, 'Right 2 Kin'!Z73, 'Right 3 Kin'!Z73)</f>
        <v>126.6621333333333</v>
      </c>
      <c r="AA73">
        <f>AVERAGE('Right 1 Kin'!AA73, 'Right 2 Kin'!AA73, 'Right 3 Kin'!AA73)</f>
        <v>-462.47413966666664</v>
      </c>
      <c r="AB73">
        <f>AVERAGE('Right 1 Kin'!AB73, 'Right 2 Kin'!AB73, 'Right 3 Kin'!AB73)</f>
        <v>-215.01338666666666</v>
      </c>
      <c r="AC73">
        <f>AVERAGE('Right 1 Kin'!AC73, 'Right 2 Kin'!AC73, 'Right 3 Kin'!AC73)</f>
        <v>-44.920783333333283</v>
      </c>
      <c r="AD73">
        <f>AVERAGE('Right 1 Kin'!AD73, 'Right 2 Kin'!AD73, 'Right 3 Kin'!AD73)</f>
        <v>-439.48466666666656</v>
      </c>
      <c r="AE73">
        <f>AVERAGE('Right 1 Kin'!AE73, 'Right 2 Kin'!AE73, 'Right 3 Kin'!AE73)</f>
        <v>32.187570000000107</v>
      </c>
      <c r="AF73">
        <f>AVERAGE('Right 1 Kin'!AF73, 'Right 2 Kin'!AF73, 'Right 3 Kin'!AF73)</f>
        <v>-603.44436666666672</v>
      </c>
      <c r="AG73">
        <f>AVERAGE('Right 1 Kin'!AG73, 'Right 2 Kin'!AG73, 'Right 3 Kin'!AG73)</f>
        <v>-559.24400000000014</v>
      </c>
      <c r="AH73">
        <f>AVERAGE('Right 1 Kin'!AH73, 'Right 2 Kin'!AH73, 'Right 3 Kin'!AH73)</f>
        <v>201.38707883333333</v>
      </c>
      <c r="AI73">
        <f>AVERAGE('Right 1 Kin'!AI73, 'Right 2 Kin'!AI73, 'Right 3 Kin'!AI73)</f>
        <v>-1.079143613333333</v>
      </c>
      <c r="AJ73">
        <f>AVERAGE('Right 1 Kin'!AJ73, 'Right 2 Kin'!AJ73, 'Right 3 Kin'!AJ73)</f>
        <v>0.54031343999999992</v>
      </c>
      <c r="AK73">
        <f>AVERAGE('Right 1 Kin'!AK73, 'Right 2 Kin'!AK73, 'Right 3 Kin'!AK73)</f>
        <v>-6.8767039999996732E-4</v>
      </c>
      <c r="AL73">
        <f>AVERAGE('Right 1 Kin'!AL73, 'Right 2 Kin'!AL73, 'Right 3 Kin'!AL73)</f>
        <v>-8.1868522666666603</v>
      </c>
      <c r="AM73">
        <f>AVERAGE('Right 1 Kin'!AM73, 'Right 2 Kin'!AM73, 'Right 3 Kin'!AM73)</f>
        <v>1.0519636533333325</v>
      </c>
      <c r="AN73">
        <f>AVERAGE('Right 1 Kin'!AN73, 'Right 2 Kin'!AN73, 'Right 3 Kin'!AN73)</f>
        <v>3.0079403999999792E-2</v>
      </c>
      <c r="AO73">
        <f>AVERAGE('Right 1 Kin'!AO73, 'Right 2 Kin'!AO73, 'Right 3 Kin'!AO73)</f>
        <v>-4.0471753333333325E-2</v>
      </c>
      <c r="AP73">
        <f>AVERAGE('Right 1 Kin'!AP73, 'Right 2 Kin'!AP73, 'Right 3 Kin'!AP73)</f>
        <v>7.6480754666666639</v>
      </c>
      <c r="AQ73">
        <f>AVERAGE('Right 1 Kin'!AQ73, 'Right 2 Kin'!AQ73, 'Right 3 Kin'!AQ73)</f>
        <v>2.9665217333333325</v>
      </c>
      <c r="AR73">
        <f>AVERAGE('Right 1 Kin'!AR73, 'Right 2 Kin'!AR73, 'Right 3 Kin'!AR73)</f>
        <v>-0.55405654666666659</v>
      </c>
      <c r="AS73">
        <f>AVERAGE('Right 1 Kin'!AS73, 'Right 2 Kin'!AS73, 'Right 3 Kin'!AS73)</f>
        <v>0.13528290666666656</v>
      </c>
      <c r="AT73">
        <f>AVERAGE('Right 1 Kin'!AT73, 'Right 2 Kin'!AT73, 'Right 3 Kin'!AT73)</f>
        <v>28.371829333333334</v>
      </c>
    </row>
    <row r="74" spans="1:46" x14ac:dyDescent="0.25">
      <c r="A74">
        <v>72</v>
      </c>
      <c r="B74">
        <f>AVERAGE('Right 1 Kin'!B74, 'Right 2 Kin'!B74, 'Right 3 Kin'!B74)</f>
        <v>5.5200999999999993</v>
      </c>
      <c r="C74">
        <f>AVERAGE('Right 1 Kin'!C74, 'Right 2 Kin'!C74, 'Right 3 Kin'!C74)</f>
        <v>0.55361387804878037</v>
      </c>
      <c r="D74">
        <f>AVERAGE('Right 1 Kin'!D74, 'Right 2 Kin'!D74, 'Right 3 Kin'!D74)</f>
        <v>0.6396123004303762</v>
      </c>
      <c r="E74">
        <f>AVERAGE('Right 1 Kin'!E74, 'Right 2 Kin'!E74, 'Right 3 Kin'!E74)</f>
        <v>0.17040561432736359</v>
      </c>
      <c r="F74">
        <f>AVERAGE('Right 1 Kin'!F74, 'Right 2 Kin'!F74, 'Right 3 Kin'!F74)</f>
        <v>2.003937664861863</v>
      </c>
      <c r="G74">
        <f>AVERAGE('Right 1 Kin'!G74, 'Right 2 Kin'!G74, 'Right 3 Kin'!G74)</f>
        <v>8.0688942666666659</v>
      </c>
      <c r="H74">
        <f>AVERAGE('Right 1 Kin'!H74, 'Right 2 Kin'!H74, 'Right 3 Kin'!H74)</f>
        <v>-3.3040006666666666</v>
      </c>
      <c r="I74">
        <f>AVERAGE('Right 1 Kin'!I74, 'Right 2 Kin'!I74, 'Right 3 Kin'!I74)</f>
        <v>-0.1274013066666666</v>
      </c>
      <c r="J74">
        <f>AVERAGE('Right 1 Kin'!J74, 'Right 2 Kin'!J74, 'Right 3 Kin'!J74)</f>
        <v>14.278729333333333</v>
      </c>
      <c r="K74">
        <f>AVERAGE('Right 1 Kin'!K74, 'Right 2 Kin'!K74, 'Right 3 Kin'!K74)</f>
        <v>-2.9647517333333333</v>
      </c>
      <c r="L74">
        <f>AVERAGE('Right 1 Kin'!L74, 'Right 2 Kin'!L74, 'Right 3 Kin'!L74)</f>
        <v>-2.7961961333333334</v>
      </c>
      <c r="M74">
        <f>AVERAGE('Right 1 Kin'!M74, 'Right 2 Kin'!M74, 'Right 3 Kin'!M74)</f>
        <v>1.4447221466666658</v>
      </c>
      <c r="N74">
        <f>AVERAGE('Right 1 Kin'!N74, 'Right 2 Kin'!N74, 'Right 3 Kin'!N74)</f>
        <v>2.196007733333333</v>
      </c>
      <c r="O74">
        <f>AVERAGE('Right 1 Kin'!O74, 'Right 2 Kin'!O74, 'Right 3 Kin'!O74)</f>
        <v>-4.1193150666666662</v>
      </c>
      <c r="P74">
        <f>AVERAGE('Right 1 Kin'!P74, 'Right 2 Kin'!P74, 'Right 3 Kin'!P74)</f>
        <v>31.269322666666667</v>
      </c>
      <c r="Q74">
        <f>AVERAGE('Right 1 Kin'!Q74, 'Right 2 Kin'!Q74, 'Right 3 Kin'!Q74)</f>
        <v>-0.21635685333333329</v>
      </c>
      <c r="R74">
        <f>AVERAGE('Right 1 Kin'!R74, 'Right 2 Kin'!R74, 'Right 3 Kin'!R74)</f>
        <v>3.8089301333333321</v>
      </c>
      <c r="S74">
        <f>AVERAGE('Right 1 Kin'!S74, 'Right 2 Kin'!S74, 'Right 3 Kin'!S74)</f>
        <v>16.77257333333333</v>
      </c>
      <c r="T74">
        <f>AVERAGE('Right 1 Kin'!T74, 'Right 2 Kin'!T74, 'Right 3 Kin'!T74)</f>
        <v>0.42715861200000022</v>
      </c>
      <c r="U74">
        <f>AVERAGE('Right 1 Kin'!U74, 'Right 2 Kin'!U74, 'Right 3 Kin'!U74)</f>
        <v>-140.46948333333327</v>
      </c>
      <c r="V74">
        <f>AVERAGE('Right 1 Kin'!V74, 'Right 2 Kin'!V74, 'Right 3 Kin'!V74)</f>
        <v>61.286199999999987</v>
      </c>
      <c r="W74">
        <f>AVERAGE('Right 1 Kin'!W74, 'Right 2 Kin'!W74, 'Right 3 Kin'!W74)</f>
        <v>209.09882666666667</v>
      </c>
      <c r="X74">
        <f>AVERAGE('Right 1 Kin'!X74, 'Right 2 Kin'!X74, 'Right 3 Kin'!X74)</f>
        <v>60.448333333333245</v>
      </c>
      <c r="Y74">
        <f>AVERAGE('Right 1 Kin'!Y74, 'Right 2 Kin'!Y74, 'Right 3 Kin'!Y74)</f>
        <v>-152.41413333333333</v>
      </c>
      <c r="Z74">
        <f>AVERAGE('Right 1 Kin'!Z74, 'Right 2 Kin'!Z74, 'Right 3 Kin'!Z74)</f>
        <v>129.18243333333331</v>
      </c>
      <c r="AA74">
        <f>AVERAGE('Right 1 Kin'!AA74, 'Right 2 Kin'!AA74, 'Right 3 Kin'!AA74)</f>
        <v>-456.25145266666664</v>
      </c>
      <c r="AB74">
        <f>AVERAGE('Right 1 Kin'!AB74, 'Right 2 Kin'!AB74, 'Right 3 Kin'!AB74)</f>
        <v>-219.25520666666668</v>
      </c>
      <c r="AC74">
        <f>AVERAGE('Right 1 Kin'!AC74, 'Right 2 Kin'!AC74, 'Right 3 Kin'!AC74)</f>
        <v>-38.39548333333331</v>
      </c>
      <c r="AD74">
        <f>AVERAGE('Right 1 Kin'!AD74, 'Right 2 Kin'!AD74, 'Right 3 Kin'!AD74)</f>
        <v>-449.1551666666665</v>
      </c>
      <c r="AE74">
        <f>AVERAGE('Right 1 Kin'!AE74, 'Right 2 Kin'!AE74, 'Right 3 Kin'!AE74)</f>
        <v>47.915115000000021</v>
      </c>
      <c r="AF74">
        <f>AVERAGE('Right 1 Kin'!AF74, 'Right 2 Kin'!AF74, 'Right 3 Kin'!AF74)</f>
        <v>-613.63806666666676</v>
      </c>
      <c r="AG74">
        <f>AVERAGE('Right 1 Kin'!AG74, 'Right 2 Kin'!AG74, 'Right 3 Kin'!AG74)</f>
        <v>-591.15799999999979</v>
      </c>
      <c r="AH74">
        <f>AVERAGE('Right 1 Kin'!AH74, 'Right 2 Kin'!AH74, 'Right 3 Kin'!AH74)</f>
        <v>201.75788933333334</v>
      </c>
      <c r="AI74">
        <f>AVERAGE('Right 1 Kin'!AI74, 'Right 2 Kin'!AI74, 'Right 3 Kin'!AI74)</f>
        <v>-0.99177029333333333</v>
      </c>
      <c r="AJ74">
        <f>AVERAGE('Right 1 Kin'!AJ74, 'Right 2 Kin'!AJ74, 'Right 3 Kin'!AJ74)</f>
        <v>0.52921607999999998</v>
      </c>
      <c r="AK74">
        <f>AVERAGE('Right 1 Kin'!AK74, 'Right 2 Kin'!AK74, 'Right 3 Kin'!AK74)</f>
        <v>5.021327200000006E-3</v>
      </c>
      <c r="AL74">
        <f>AVERAGE('Right 1 Kin'!AL74, 'Right 2 Kin'!AL74, 'Right 3 Kin'!AL74)</f>
        <v>-7.3728658666666655</v>
      </c>
      <c r="AM74">
        <f>AVERAGE('Right 1 Kin'!AM74, 'Right 2 Kin'!AM74, 'Right 3 Kin'!AM74)</f>
        <v>0.94430157333333342</v>
      </c>
      <c r="AN74">
        <f>AVERAGE('Right 1 Kin'!AN74, 'Right 2 Kin'!AN74, 'Right 3 Kin'!AN74)</f>
        <v>-3.540072000000033E-3</v>
      </c>
      <c r="AO74">
        <f>AVERAGE('Right 1 Kin'!AO74, 'Right 2 Kin'!AO74, 'Right 3 Kin'!AO74)</f>
        <v>-3.8282473333333331E-2</v>
      </c>
      <c r="AP74">
        <f>AVERAGE('Right 1 Kin'!AP74, 'Right 2 Kin'!AP74, 'Right 3 Kin'!AP74)</f>
        <v>6.9873782666666662</v>
      </c>
      <c r="AQ74">
        <f>AVERAGE('Right 1 Kin'!AQ74, 'Right 2 Kin'!AQ74, 'Right 3 Kin'!AQ74)</f>
        <v>2.8511321333333335</v>
      </c>
      <c r="AR74">
        <f>AVERAGE('Right 1 Kin'!AR74, 'Right 2 Kin'!AR74, 'Right 3 Kin'!AR74)</f>
        <v>-0.53435782666666676</v>
      </c>
      <c r="AS74">
        <f>AVERAGE('Right 1 Kin'!AS74, 'Right 2 Kin'!AS74, 'Right 3 Kin'!AS74)</f>
        <v>0.11902974666666666</v>
      </c>
      <c r="AT74">
        <f>AVERAGE('Right 1 Kin'!AT74, 'Right 2 Kin'!AT74, 'Right 3 Kin'!AT74)</f>
        <v>28.797505333333334</v>
      </c>
    </row>
    <row r="75" spans="1:46" x14ac:dyDescent="0.25">
      <c r="A75">
        <v>73</v>
      </c>
      <c r="B75">
        <f>AVERAGE('Right 1 Kin'!B75, 'Right 2 Kin'!B75, 'Right 3 Kin'!B75)</f>
        <v>5.5217666666666672</v>
      </c>
      <c r="C75">
        <f>AVERAGE('Right 1 Kin'!C75, 'Right 2 Kin'!C75, 'Right 3 Kin'!C75)</f>
        <v>0.55415289430894299</v>
      </c>
      <c r="D75">
        <f>AVERAGE('Right 1 Kin'!D75, 'Right 2 Kin'!D75, 'Right 3 Kin'!D75)</f>
        <v>0.64911909620991259</v>
      </c>
      <c r="E75">
        <f>AVERAGE('Right 1 Kin'!E75, 'Right 2 Kin'!E75, 'Right 3 Kin'!E75)</f>
        <v>0.17187080730251289</v>
      </c>
      <c r="F75">
        <f>AVERAGE('Right 1 Kin'!F75, 'Right 2 Kin'!F75, 'Right 3 Kin'!F75)</f>
        <v>1.9197354435651814</v>
      </c>
      <c r="G75">
        <f>AVERAGE('Right 1 Kin'!G75, 'Right 2 Kin'!G75, 'Right 3 Kin'!G75)</f>
        <v>7.8640016000000017</v>
      </c>
      <c r="H75">
        <f>AVERAGE('Right 1 Kin'!H75, 'Right 2 Kin'!H75, 'Right 3 Kin'!H75)</f>
        <v>-3.2157198666666673</v>
      </c>
      <c r="I75">
        <f>AVERAGE('Right 1 Kin'!I75, 'Right 2 Kin'!I75, 'Right 3 Kin'!I75)</f>
        <v>0.17836823999999887</v>
      </c>
      <c r="J75">
        <f>AVERAGE('Right 1 Kin'!J75, 'Right 2 Kin'!J75, 'Right 3 Kin'!J75)</f>
        <v>14.374011999999999</v>
      </c>
      <c r="K75">
        <f>AVERAGE('Right 1 Kin'!K75, 'Right 2 Kin'!K75, 'Right 3 Kin'!K75)</f>
        <v>-3.1860605333333325</v>
      </c>
      <c r="L75">
        <f>AVERAGE('Right 1 Kin'!L75, 'Right 2 Kin'!L75, 'Right 3 Kin'!L75)</f>
        <v>-2.6068382666666676</v>
      </c>
      <c r="M75">
        <f>AVERAGE('Right 1 Kin'!M75, 'Right 2 Kin'!M75, 'Right 3 Kin'!M75)</f>
        <v>0.79566594133333624</v>
      </c>
      <c r="N75">
        <f>AVERAGE('Right 1 Kin'!N75, 'Right 2 Kin'!N75, 'Right 3 Kin'!N75)</f>
        <v>1.8735005866666681</v>
      </c>
      <c r="O75">
        <f>AVERAGE('Right 1 Kin'!O75, 'Right 2 Kin'!O75, 'Right 3 Kin'!O75)</f>
        <v>-4.1605688000000001</v>
      </c>
      <c r="P75">
        <f>AVERAGE('Right 1 Kin'!P75, 'Right 2 Kin'!P75, 'Right 3 Kin'!P75)</f>
        <v>30.607874666666671</v>
      </c>
      <c r="Q75">
        <f>AVERAGE('Right 1 Kin'!Q75, 'Right 2 Kin'!Q75, 'Right 3 Kin'!Q75)</f>
        <v>-0.12123364000000041</v>
      </c>
      <c r="R75">
        <f>AVERAGE('Right 1 Kin'!R75, 'Right 2 Kin'!R75, 'Right 3 Kin'!R75)</f>
        <v>2.9117320000000038</v>
      </c>
      <c r="S75">
        <f>AVERAGE('Right 1 Kin'!S75, 'Right 2 Kin'!S75, 'Right 3 Kin'!S75)</f>
        <v>15.873926666666668</v>
      </c>
      <c r="T75">
        <f>AVERAGE('Right 1 Kin'!T75, 'Right 2 Kin'!T75, 'Right 3 Kin'!T75)</f>
        <v>0.71556797866666555</v>
      </c>
      <c r="U75">
        <f>AVERAGE('Right 1 Kin'!U75, 'Right 2 Kin'!U75, 'Right 3 Kin'!U75)</f>
        <v>-141.88376666666667</v>
      </c>
      <c r="V75">
        <f>AVERAGE('Right 1 Kin'!V75, 'Right 2 Kin'!V75, 'Right 3 Kin'!V75)</f>
        <v>60.958499999999994</v>
      </c>
      <c r="W75">
        <f>AVERAGE('Right 1 Kin'!W75, 'Right 2 Kin'!W75, 'Right 3 Kin'!W75)</f>
        <v>212.12375333333333</v>
      </c>
      <c r="X75">
        <f>AVERAGE('Right 1 Kin'!X75, 'Right 2 Kin'!X75, 'Right 3 Kin'!X75)</f>
        <v>65.86183333333328</v>
      </c>
      <c r="Y75">
        <f>AVERAGE('Right 1 Kin'!Y75, 'Right 2 Kin'!Y75, 'Right 3 Kin'!Y75)</f>
        <v>-153.56891666666667</v>
      </c>
      <c r="Z75">
        <f>AVERAGE('Right 1 Kin'!Z75, 'Right 2 Kin'!Z75, 'Right 3 Kin'!Z75)</f>
        <v>131.21499666666668</v>
      </c>
      <c r="AA75">
        <f>AVERAGE('Right 1 Kin'!AA75, 'Right 2 Kin'!AA75, 'Right 3 Kin'!AA75)</f>
        <v>-451.09259766666668</v>
      </c>
      <c r="AB75">
        <f>AVERAGE('Right 1 Kin'!AB75, 'Right 2 Kin'!AB75, 'Right 3 Kin'!AB75)</f>
        <v>-224.14682500000001</v>
      </c>
      <c r="AC75">
        <f>AVERAGE('Right 1 Kin'!AC75, 'Right 2 Kin'!AC75, 'Right 3 Kin'!AC75)</f>
        <v>-26.644100000000048</v>
      </c>
      <c r="AD75">
        <f>AVERAGE('Right 1 Kin'!AD75, 'Right 2 Kin'!AD75, 'Right 3 Kin'!AD75)</f>
        <v>-459.6936666666665</v>
      </c>
      <c r="AE75">
        <f>AVERAGE('Right 1 Kin'!AE75, 'Right 2 Kin'!AE75, 'Right 3 Kin'!AE75)</f>
        <v>67.018748333333249</v>
      </c>
      <c r="AF75">
        <f>AVERAGE('Right 1 Kin'!AF75, 'Right 2 Kin'!AF75, 'Right 3 Kin'!AF75)</f>
        <v>-623.39589999999998</v>
      </c>
      <c r="AG75">
        <f>AVERAGE('Right 1 Kin'!AG75, 'Right 2 Kin'!AG75, 'Right 3 Kin'!AG75)</f>
        <v>-626.26679999999965</v>
      </c>
      <c r="AH75">
        <f>AVERAGE('Right 1 Kin'!AH75, 'Right 2 Kin'!AH75, 'Right 3 Kin'!AH75)</f>
        <v>198.97512983333331</v>
      </c>
      <c r="AI75">
        <f>AVERAGE('Right 1 Kin'!AI75, 'Right 2 Kin'!AI75, 'Right 3 Kin'!AI75)</f>
        <v>-0.94096217333333332</v>
      </c>
      <c r="AJ75">
        <f>AVERAGE('Right 1 Kin'!AJ75, 'Right 2 Kin'!AJ75, 'Right 3 Kin'!AJ75)</f>
        <v>0.51316972000000016</v>
      </c>
      <c r="AK75">
        <f>AVERAGE('Right 1 Kin'!AK75, 'Right 2 Kin'!AK75, 'Right 3 Kin'!AK75)</f>
        <v>9.0538042666666527E-3</v>
      </c>
      <c r="AL75">
        <f>AVERAGE('Right 1 Kin'!AL75, 'Right 2 Kin'!AL75, 'Right 3 Kin'!AL75)</f>
        <v>-6.856784533333335</v>
      </c>
      <c r="AM75">
        <f>AVERAGE('Right 1 Kin'!AM75, 'Right 2 Kin'!AM75, 'Right 3 Kin'!AM75)</f>
        <v>0.83839098666666689</v>
      </c>
      <c r="AN75">
        <f>AVERAGE('Right 1 Kin'!AN75, 'Right 2 Kin'!AN75, 'Right 3 Kin'!AN75)</f>
        <v>-2.7014184799999914E-2</v>
      </c>
      <c r="AO75">
        <f>AVERAGE('Right 1 Kin'!AO75, 'Right 2 Kin'!AO75, 'Right 3 Kin'!AO75)</f>
        <v>-3.6225596000000006E-2</v>
      </c>
      <c r="AP75">
        <f>AVERAGE('Right 1 Kin'!AP75, 'Right 2 Kin'!AP75, 'Right 3 Kin'!AP75)</f>
        <v>6.2689161333333372</v>
      </c>
      <c r="AQ75">
        <f>AVERAGE('Right 1 Kin'!AQ75, 'Right 2 Kin'!AQ75, 'Right 3 Kin'!AQ75)</f>
        <v>2.7254254666666675</v>
      </c>
      <c r="AR75">
        <f>AVERAGE('Right 1 Kin'!AR75, 'Right 2 Kin'!AR75, 'Right 3 Kin'!AR75)</f>
        <v>-0.51465929333333349</v>
      </c>
      <c r="AS75">
        <f>AVERAGE('Right 1 Kin'!AS75, 'Right 2 Kin'!AS75, 'Right 3 Kin'!AS75)</f>
        <v>0.10685390933333339</v>
      </c>
      <c r="AT75">
        <f>AVERAGE('Right 1 Kin'!AT75, 'Right 2 Kin'!AT75, 'Right 3 Kin'!AT75)</f>
        <v>28.850016</v>
      </c>
    </row>
    <row r="76" spans="1:46" x14ac:dyDescent="0.25">
      <c r="A76">
        <v>74</v>
      </c>
      <c r="B76">
        <f>AVERAGE('Right 1 Kin'!B76, 'Right 2 Kin'!B76, 'Right 3 Kin'!B76)</f>
        <v>5.5229666666666644</v>
      </c>
      <c r="C76">
        <f>AVERAGE('Right 1 Kin'!C76, 'Right 2 Kin'!C76, 'Right 3 Kin'!C76)</f>
        <v>0.55469677235772363</v>
      </c>
      <c r="D76">
        <f>AVERAGE('Right 1 Kin'!D76, 'Right 2 Kin'!D76, 'Right 3 Kin'!D76)</f>
        <v>0.65415393586005832</v>
      </c>
      <c r="E76">
        <f>AVERAGE('Right 1 Kin'!E76, 'Right 2 Kin'!E76, 'Right 3 Kin'!E76)</f>
        <v>0.17255932805775373</v>
      </c>
      <c r="F76">
        <f>AVERAGE('Right 1 Kin'!F76, 'Right 2 Kin'!F76, 'Right 3 Kin'!F76)</f>
        <v>1.8291920783007078</v>
      </c>
      <c r="G76">
        <f>AVERAGE('Right 1 Kin'!G76, 'Right 2 Kin'!G76, 'Right 3 Kin'!G76)</f>
        <v>7.6575907999999977</v>
      </c>
      <c r="H76">
        <f>AVERAGE('Right 1 Kin'!H76, 'Right 2 Kin'!H76, 'Right 3 Kin'!H76)</f>
        <v>-3.1274982666666666</v>
      </c>
      <c r="I76">
        <f>AVERAGE('Right 1 Kin'!I76, 'Right 2 Kin'!I76, 'Right 3 Kin'!I76)</f>
        <v>0.48696312000000158</v>
      </c>
      <c r="J76">
        <f>AVERAGE('Right 1 Kin'!J76, 'Right 2 Kin'!J76, 'Right 3 Kin'!J76)</f>
        <v>14.474356</v>
      </c>
      <c r="K76">
        <f>AVERAGE('Right 1 Kin'!K76, 'Right 2 Kin'!K76, 'Right 3 Kin'!K76)</f>
        <v>-3.4085069333333347</v>
      </c>
      <c r="L76">
        <f>AVERAGE('Right 1 Kin'!L76, 'Right 2 Kin'!L76, 'Right 3 Kin'!L76)</f>
        <v>-2.4154574666666657</v>
      </c>
      <c r="M76">
        <f>AVERAGE('Right 1 Kin'!M76, 'Right 2 Kin'!M76, 'Right 3 Kin'!M76)</f>
        <v>0.15137343733333</v>
      </c>
      <c r="N76">
        <f>AVERAGE('Right 1 Kin'!N76, 'Right 2 Kin'!N76, 'Right 3 Kin'!N76)</f>
        <v>1.5466556266666649</v>
      </c>
      <c r="O76">
        <f>AVERAGE('Right 1 Kin'!O76, 'Right 2 Kin'!O76, 'Right 3 Kin'!O76)</f>
        <v>-4.1922644000000009</v>
      </c>
      <c r="P76">
        <f>AVERAGE('Right 1 Kin'!P76, 'Right 2 Kin'!P76, 'Right 3 Kin'!P76)</f>
        <v>29.937170666666663</v>
      </c>
      <c r="Q76">
        <f>AVERAGE('Right 1 Kin'!Q76, 'Right 2 Kin'!Q76, 'Right 3 Kin'!Q76)</f>
        <v>-9.2363199999994094E-3</v>
      </c>
      <c r="R76">
        <f>AVERAGE('Right 1 Kin'!R76, 'Right 2 Kin'!R76, 'Right 3 Kin'!R76)</f>
        <v>2.006295999999995</v>
      </c>
      <c r="S76">
        <f>AVERAGE('Right 1 Kin'!S76, 'Right 2 Kin'!S76, 'Right 3 Kin'!S76)</f>
        <v>14.945546666666658</v>
      </c>
      <c r="T76">
        <f>AVERAGE('Right 1 Kin'!T76, 'Right 2 Kin'!T76, 'Right 3 Kin'!T76)</f>
        <v>1.0021848226666681</v>
      </c>
      <c r="U76">
        <f>AVERAGE('Right 1 Kin'!U76, 'Right 2 Kin'!U76, 'Right 3 Kin'!U76)</f>
        <v>-143.06021666666669</v>
      </c>
      <c r="V76">
        <f>AVERAGE('Right 1 Kin'!V76, 'Right 2 Kin'!V76, 'Right 3 Kin'!V76)</f>
        <v>60.445500000000003</v>
      </c>
      <c r="W76">
        <f>AVERAGE('Right 1 Kin'!W76, 'Right 2 Kin'!W76, 'Right 3 Kin'!W76)</f>
        <v>214.99904333333333</v>
      </c>
      <c r="X76">
        <f>AVERAGE('Right 1 Kin'!X76, 'Right 2 Kin'!X76, 'Right 3 Kin'!X76)</f>
        <v>71.116333333333387</v>
      </c>
      <c r="Y76">
        <f>AVERAGE('Right 1 Kin'!Y76, 'Right 2 Kin'!Y76, 'Right 3 Kin'!Y76)</f>
        <v>-154.68716666666668</v>
      </c>
      <c r="Z76">
        <f>AVERAGE('Right 1 Kin'!Z76, 'Right 2 Kin'!Z76, 'Right 3 Kin'!Z76)</f>
        <v>133.10820666666669</v>
      </c>
      <c r="AA76">
        <f>AVERAGE('Right 1 Kin'!AA76, 'Right 2 Kin'!AA76, 'Right 3 Kin'!AA76)</f>
        <v>-446.23769466666658</v>
      </c>
      <c r="AB76">
        <f>AVERAGE('Right 1 Kin'!AB76, 'Right 2 Kin'!AB76, 'Right 3 Kin'!AB76)</f>
        <v>-229.22409999999999</v>
      </c>
      <c r="AC76">
        <f>AVERAGE('Right 1 Kin'!AC76, 'Right 2 Kin'!AC76, 'Right 3 Kin'!AC76)</f>
        <v>-13.399549999999914</v>
      </c>
      <c r="AD76">
        <f>AVERAGE('Right 1 Kin'!AD76, 'Right 2 Kin'!AD76, 'Right 3 Kin'!AD76)</f>
        <v>-470.48016666666666</v>
      </c>
      <c r="AE76">
        <f>AVERAGE('Right 1 Kin'!AE76, 'Right 2 Kin'!AE76, 'Right 3 Kin'!AE76)</f>
        <v>87.08697833333342</v>
      </c>
      <c r="AF76">
        <f>AVERAGE('Right 1 Kin'!AF76, 'Right 2 Kin'!AF76, 'Right 3 Kin'!AF76)</f>
        <v>-633.02920000000006</v>
      </c>
      <c r="AG76">
        <f>AVERAGE('Right 1 Kin'!AG76, 'Right 2 Kin'!AG76, 'Right 3 Kin'!AG76)</f>
        <v>-662.28840000000002</v>
      </c>
      <c r="AH76">
        <f>AVERAGE('Right 1 Kin'!AH76, 'Right 2 Kin'!AH76, 'Right 3 Kin'!AH76)</f>
        <v>195.2913503333333</v>
      </c>
      <c r="AI76">
        <f>AVERAGE('Right 1 Kin'!AI76, 'Right 2 Kin'!AI76, 'Right 3 Kin'!AI76)</f>
        <v>-0.90060125333333296</v>
      </c>
      <c r="AJ76">
        <f>AVERAGE('Right 1 Kin'!AJ76, 'Right 2 Kin'!AJ76, 'Right 3 Kin'!AJ76)</f>
        <v>0.49570935999999993</v>
      </c>
      <c r="AK76">
        <f>AVERAGE('Right 1 Kin'!AK76, 'Right 2 Kin'!AK76, 'Right 3 Kin'!AK76)</f>
        <v>1.260727546666668E-2</v>
      </c>
      <c r="AL76">
        <f>AVERAGE('Right 1 Kin'!AL76, 'Right 2 Kin'!AL76, 'Right 3 Kin'!AL76)</f>
        <v>-6.425818933333332</v>
      </c>
      <c r="AM76">
        <f>AVERAGE('Right 1 Kin'!AM76, 'Right 2 Kin'!AM76, 'Right 3 Kin'!AM76)</f>
        <v>0.73298082666666586</v>
      </c>
      <c r="AN76">
        <f>AVERAGE('Right 1 Kin'!AN76, 'Right 2 Kin'!AN76, 'Right 3 Kin'!AN76)</f>
        <v>-4.7589622400000108E-2</v>
      </c>
      <c r="AO76">
        <f>AVERAGE('Right 1 Kin'!AO76, 'Right 2 Kin'!AO76, 'Right 3 Kin'!AO76)</f>
        <v>-3.4206548000000003E-2</v>
      </c>
      <c r="AP76">
        <f>AVERAGE('Right 1 Kin'!AP76, 'Right 2 Kin'!AP76, 'Right 3 Kin'!AP76)</f>
        <v>5.5339497333333298</v>
      </c>
      <c r="AQ76">
        <f>AVERAGE('Right 1 Kin'!AQ76, 'Right 2 Kin'!AQ76, 'Right 3 Kin'!AQ76)</f>
        <v>2.5967710666666659</v>
      </c>
      <c r="AR76">
        <f>AVERAGE('Right 1 Kin'!AR76, 'Right 2 Kin'!AR76, 'Right 3 Kin'!AR76)</f>
        <v>-0.49496081333333325</v>
      </c>
      <c r="AS76">
        <f>AVERAGE('Right 1 Kin'!AS76, 'Right 2 Kin'!AS76, 'Right 3 Kin'!AS76)</f>
        <v>9.5843021333333278E-2</v>
      </c>
      <c r="AT76">
        <f>AVERAGE('Right 1 Kin'!AT76, 'Right 2 Kin'!AT76, 'Right 3 Kin'!AT76)</f>
        <v>28.795907999999997</v>
      </c>
    </row>
    <row r="77" spans="1:46" x14ac:dyDescent="0.25">
      <c r="A77">
        <v>75</v>
      </c>
      <c r="B77">
        <f>AVERAGE('Right 1 Kin'!B77, 'Right 2 Kin'!B77, 'Right 3 Kin'!B77)</f>
        <v>5.5241666666666633</v>
      </c>
      <c r="C77">
        <f>AVERAGE('Right 1 Kin'!C77, 'Right 2 Kin'!C77, 'Right 3 Kin'!C77)</f>
        <v>0.55524065040650405</v>
      </c>
      <c r="D77">
        <f>AVERAGE('Right 1 Kin'!D77, 'Right 2 Kin'!D77, 'Right 3 Kin'!D77)</f>
        <v>0.6600911078717201</v>
      </c>
      <c r="E77">
        <f>AVERAGE('Right 1 Kin'!E77, 'Right 2 Kin'!E77, 'Right 3 Kin'!E77)</f>
        <v>0.17114535610162432</v>
      </c>
      <c r="F77">
        <f>AVERAGE('Right 1 Kin'!F77, 'Right 2 Kin'!F77, 'Right 3 Kin'!F77)</f>
        <v>1.7373803970567818</v>
      </c>
      <c r="G77">
        <f>AVERAGE('Right 1 Kin'!G77, 'Right 2 Kin'!G77, 'Right 3 Kin'!G77)</f>
        <v>7.4511800000000008</v>
      </c>
      <c r="H77">
        <f>AVERAGE('Right 1 Kin'!H77, 'Right 2 Kin'!H77, 'Right 3 Kin'!H77)</f>
        <v>-3.0392766666666664</v>
      </c>
      <c r="I77">
        <f>AVERAGE('Right 1 Kin'!I77, 'Right 2 Kin'!I77, 'Right 3 Kin'!I77)</f>
        <v>0.7955580000000001</v>
      </c>
      <c r="J77">
        <f>AVERAGE('Right 1 Kin'!J77, 'Right 2 Kin'!J77, 'Right 3 Kin'!J77)</f>
        <v>14.5747</v>
      </c>
      <c r="K77">
        <f>AVERAGE('Right 1 Kin'!K77, 'Right 2 Kin'!K77, 'Right 3 Kin'!K77)</f>
        <v>-3.6309533333333328</v>
      </c>
      <c r="L77">
        <f>AVERAGE('Right 1 Kin'!L77, 'Right 2 Kin'!L77, 'Right 3 Kin'!L77)</f>
        <v>-2.2240766666666669</v>
      </c>
      <c r="M77">
        <f>AVERAGE('Right 1 Kin'!M77, 'Right 2 Kin'!M77, 'Right 3 Kin'!M77)</f>
        <v>-0.49291906666666668</v>
      </c>
      <c r="N77">
        <f>AVERAGE('Right 1 Kin'!N77, 'Right 2 Kin'!N77, 'Right 3 Kin'!N77)</f>
        <v>1.2198106666666668</v>
      </c>
      <c r="O77">
        <f>AVERAGE('Right 1 Kin'!O77, 'Right 2 Kin'!O77, 'Right 3 Kin'!O77)</f>
        <v>-4.2239599999999999</v>
      </c>
      <c r="P77">
        <f>AVERAGE('Right 1 Kin'!P77, 'Right 2 Kin'!P77, 'Right 3 Kin'!P77)</f>
        <v>29.26646666666667</v>
      </c>
      <c r="Q77">
        <f>AVERAGE('Right 1 Kin'!Q77, 'Right 2 Kin'!Q77, 'Right 3 Kin'!Q77)</f>
        <v>0.10276099999999998</v>
      </c>
      <c r="R77">
        <f>AVERAGE('Right 1 Kin'!R77, 'Right 2 Kin'!R77, 'Right 3 Kin'!R77)</f>
        <v>1.1008599999999999</v>
      </c>
      <c r="S77">
        <f>AVERAGE('Right 1 Kin'!S77, 'Right 2 Kin'!S77, 'Right 3 Kin'!S77)</f>
        <v>14.017166666666668</v>
      </c>
      <c r="T77">
        <f>AVERAGE('Right 1 Kin'!T77, 'Right 2 Kin'!T77, 'Right 3 Kin'!T77)</f>
        <v>1.2888016666666666</v>
      </c>
      <c r="U77">
        <f>AVERAGE('Right 1 Kin'!U77, 'Right 2 Kin'!U77, 'Right 3 Kin'!U77)</f>
        <v>-144.23666666666676</v>
      </c>
      <c r="V77">
        <f>AVERAGE('Right 1 Kin'!V77, 'Right 2 Kin'!V77, 'Right 3 Kin'!V77)</f>
        <v>59.932500000000026</v>
      </c>
      <c r="W77">
        <f>AVERAGE('Right 1 Kin'!W77, 'Right 2 Kin'!W77, 'Right 3 Kin'!W77)</f>
        <v>217.87433333333334</v>
      </c>
      <c r="X77">
        <f>AVERAGE('Right 1 Kin'!X77, 'Right 2 Kin'!X77, 'Right 3 Kin'!X77)</f>
        <v>76.370833333333437</v>
      </c>
      <c r="Y77">
        <f>AVERAGE('Right 1 Kin'!Y77, 'Right 2 Kin'!Y77, 'Right 3 Kin'!Y77)</f>
        <v>-155.8054166666667</v>
      </c>
      <c r="Z77">
        <f>AVERAGE('Right 1 Kin'!Z77, 'Right 2 Kin'!Z77, 'Right 3 Kin'!Z77)</f>
        <v>135.00141666666664</v>
      </c>
      <c r="AA77">
        <f>AVERAGE('Right 1 Kin'!AA77, 'Right 2 Kin'!AA77, 'Right 3 Kin'!AA77)</f>
        <v>-441.38279166666666</v>
      </c>
      <c r="AB77">
        <f>AVERAGE('Right 1 Kin'!AB77, 'Right 2 Kin'!AB77, 'Right 3 Kin'!AB77)</f>
        <v>-234.30137500000001</v>
      </c>
      <c r="AC77">
        <f>AVERAGE('Right 1 Kin'!AC77, 'Right 2 Kin'!AC77, 'Right 3 Kin'!AC77)</f>
        <v>-0.15499999999997657</v>
      </c>
      <c r="AD77">
        <f>AVERAGE('Right 1 Kin'!AD77, 'Right 2 Kin'!AD77, 'Right 3 Kin'!AD77)</f>
        <v>-481.26666666666659</v>
      </c>
      <c r="AE77">
        <f>AVERAGE('Right 1 Kin'!AE77, 'Right 2 Kin'!AE77, 'Right 3 Kin'!AE77)</f>
        <v>107.15520833333333</v>
      </c>
      <c r="AF77">
        <f>AVERAGE('Right 1 Kin'!AF77, 'Right 2 Kin'!AF77, 'Right 3 Kin'!AF77)</f>
        <v>-642.66250000000002</v>
      </c>
      <c r="AG77">
        <f>AVERAGE('Right 1 Kin'!AG77, 'Right 2 Kin'!AG77, 'Right 3 Kin'!AG77)</f>
        <v>-698.31</v>
      </c>
      <c r="AH77">
        <f>AVERAGE('Right 1 Kin'!AH77, 'Right 2 Kin'!AH77, 'Right 3 Kin'!AH77)</f>
        <v>191.60757083333331</v>
      </c>
      <c r="AI77">
        <f>AVERAGE('Right 1 Kin'!AI77, 'Right 2 Kin'!AI77, 'Right 3 Kin'!AI77)</f>
        <v>-0.86024033333333316</v>
      </c>
      <c r="AJ77">
        <f>AVERAGE('Right 1 Kin'!AJ77, 'Right 2 Kin'!AJ77, 'Right 3 Kin'!AJ77)</f>
        <v>0.47824900000000009</v>
      </c>
      <c r="AK77">
        <f>AVERAGE('Right 1 Kin'!AK77, 'Right 2 Kin'!AK77, 'Right 3 Kin'!AK77)</f>
        <v>1.6160746666666666E-2</v>
      </c>
      <c r="AL77">
        <f>AVERAGE('Right 1 Kin'!AL77, 'Right 2 Kin'!AL77, 'Right 3 Kin'!AL77)</f>
        <v>-5.9948533333333343</v>
      </c>
      <c r="AM77">
        <f>AVERAGE('Right 1 Kin'!AM77, 'Right 2 Kin'!AM77, 'Right 3 Kin'!AM77)</f>
        <v>0.62757066666666672</v>
      </c>
      <c r="AN77">
        <f>AVERAGE('Right 1 Kin'!AN77, 'Right 2 Kin'!AN77, 'Right 3 Kin'!AN77)</f>
        <v>-6.8165059999999986E-2</v>
      </c>
      <c r="AO77">
        <f>AVERAGE('Right 1 Kin'!AO77, 'Right 2 Kin'!AO77, 'Right 3 Kin'!AO77)</f>
        <v>-3.2187500000000008E-2</v>
      </c>
      <c r="AP77">
        <f>AVERAGE('Right 1 Kin'!AP77, 'Right 2 Kin'!AP77, 'Right 3 Kin'!AP77)</f>
        <v>4.7989833333333332</v>
      </c>
      <c r="AQ77">
        <f>AVERAGE('Right 1 Kin'!AQ77, 'Right 2 Kin'!AQ77, 'Right 3 Kin'!AQ77)</f>
        <v>2.4681166666666665</v>
      </c>
      <c r="AR77">
        <f>AVERAGE('Right 1 Kin'!AR77, 'Right 2 Kin'!AR77, 'Right 3 Kin'!AR77)</f>
        <v>-0.4752623333333334</v>
      </c>
      <c r="AS77">
        <f>AVERAGE('Right 1 Kin'!AS77, 'Right 2 Kin'!AS77, 'Right 3 Kin'!AS77)</f>
        <v>8.4832133333333337E-2</v>
      </c>
      <c r="AT77">
        <f>AVERAGE('Right 1 Kin'!AT77, 'Right 2 Kin'!AT77, 'Right 3 Kin'!AT77)</f>
        <v>28.741799999999998</v>
      </c>
    </row>
    <row r="78" spans="1:46" x14ac:dyDescent="0.25">
      <c r="A78">
        <v>76</v>
      </c>
      <c r="B78">
        <f>AVERAGE('Right 1 Kin'!B78, 'Right 2 Kin'!B78, 'Right 3 Kin'!B78)</f>
        <v>5.5247666666666619</v>
      </c>
      <c r="C78">
        <f>AVERAGE('Right 1 Kin'!C78, 'Right 2 Kin'!C78, 'Right 3 Kin'!C78)</f>
        <v>0.55579996747967486</v>
      </c>
      <c r="D78">
        <f>AVERAGE('Right 1 Kin'!D78, 'Right 2 Kin'!D78, 'Right 3 Kin'!D78)</f>
        <v>0.66263154241288336</v>
      </c>
      <c r="E78">
        <f>AVERAGE('Right 1 Kin'!E78, 'Right 2 Kin'!E78, 'Right 3 Kin'!E78)</f>
        <v>0.16924032541996389</v>
      </c>
      <c r="F78">
        <f>AVERAGE('Right 1 Kin'!F78, 'Right 2 Kin'!F78, 'Right 3 Kin'!F78)</f>
        <v>1.6441178536720813</v>
      </c>
      <c r="G78">
        <f>AVERAGE('Right 1 Kin'!G78, 'Right 2 Kin'!G78, 'Right 3 Kin'!G78)</f>
        <v>7.2421892000000012</v>
      </c>
      <c r="H78">
        <f>AVERAGE('Right 1 Kin'!H78, 'Right 2 Kin'!H78, 'Right 3 Kin'!H78)</f>
        <v>-2.9548926666666664</v>
      </c>
      <c r="I78">
        <f>AVERAGE('Right 1 Kin'!I78, 'Right 2 Kin'!I78, 'Right 3 Kin'!I78)</f>
        <v>1.1144411999999981</v>
      </c>
      <c r="J78">
        <f>AVERAGE('Right 1 Kin'!J78, 'Right 2 Kin'!J78, 'Right 3 Kin'!J78)</f>
        <v>14.694304000000001</v>
      </c>
      <c r="K78">
        <f>AVERAGE('Right 1 Kin'!K78, 'Right 2 Kin'!K78, 'Right 3 Kin'!K78)</f>
        <v>-3.857226533333332</v>
      </c>
      <c r="L78">
        <f>AVERAGE('Right 1 Kin'!L78, 'Right 2 Kin'!L78, 'Right 3 Kin'!L78)</f>
        <v>-2.0266533866666676</v>
      </c>
      <c r="M78">
        <f>AVERAGE('Right 1 Kin'!M78, 'Right 2 Kin'!M78, 'Right 3 Kin'!M78)</f>
        <v>-1.1198090026666636</v>
      </c>
      <c r="N78">
        <f>AVERAGE('Right 1 Kin'!N78, 'Right 2 Kin'!N78, 'Right 3 Kin'!N78)</f>
        <v>0.87186766666666848</v>
      </c>
      <c r="O78">
        <f>AVERAGE('Right 1 Kin'!O78, 'Right 2 Kin'!O78, 'Right 3 Kin'!O78)</f>
        <v>-4.1927108000000004</v>
      </c>
      <c r="P78">
        <f>AVERAGE('Right 1 Kin'!P78, 'Right 2 Kin'!P78, 'Right 3 Kin'!P78)</f>
        <v>28.551122666666672</v>
      </c>
      <c r="Q78">
        <f>AVERAGE('Right 1 Kin'!Q78, 'Right 2 Kin'!Q78, 'Right 3 Kin'!Q78)</f>
        <v>0.29937067999999911</v>
      </c>
      <c r="R78">
        <f>AVERAGE('Right 1 Kin'!R78, 'Right 2 Kin'!R78, 'Right 3 Kin'!R78)</f>
        <v>0.1554280000000049</v>
      </c>
      <c r="S78">
        <f>AVERAGE('Right 1 Kin'!S78, 'Right 2 Kin'!S78, 'Right 3 Kin'!S78)</f>
        <v>12.934413866666675</v>
      </c>
      <c r="T78">
        <f>AVERAGE('Right 1 Kin'!T78, 'Right 2 Kin'!T78, 'Right 3 Kin'!T78)</f>
        <v>1.5540146266666655</v>
      </c>
      <c r="U78">
        <f>AVERAGE('Right 1 Kin'!U78, 'Right 2 Kin'!U78, 'Right 3 Kin'!U78)</f>
        <v>-144.42041666666671</v>
      </c>
      <c r="V78">
        <f>AVERAGE('Right 1 Kin'!V78, 'Right 2 Kin'!V78, 'Right 3 Kin'!V78)</f>
        <v>58.504950000000015</v>
      </c>
      <c r="W78">
        <f>AVERAGE('Right 1 Kin'!W78, 'Right 2 Kin'!W78, 'Right 3 Kin'!W78)</f>
        <v>220.19246333333334</v>
      </c>
      <c r="X78">
        <f>AVERAGE('Right 1 Kin'!X78, 'Right 2 Kin'!X78, 'Right 3 Kin'!X78)</f>
        <v>80.82283333333335</v>
      </c>
      <c r="Y78">
        <f>AVERAGE('Right 1 Kin'!Y78, 'Right 2 Kin'!Y78, 'Right 3 Kin'!Y78)</f>
        <v>-156.37331666666668</v>
      </c>
      <c r="Z78">
        <f>AVERAGE('Right 1 Kin'!Z78, 'Right 2 Kin'!Z78, 'Right 3 Kin'!Z78)</f>
        <v>135.85633416666667</v>
      </c>
      <c r="AA78">
        <f>AVERAGE('Right 1 Kin'!AA78, 'Right 2 Kin'!AA78, 'Right 3 Kin'!AA78)</f>
        <v>-436.76452866666659</v>
      </c>
      <c r="AB78">
        <f>AVERAGE('Right 1 Kin'!AB78, 'Right 2 Kin'!AB78, 'Right 3 Kin'!AB78)</f>
        <v>-239.12639499999992</v>
      </c>
      <c r="AC78">
        <f>AVERAGE('Right 1 Kin'!AC78, 'Right 2 Kin'!AC78, 'Right 3 Kin'!AC78)</f>
        <v>16.263099999999923</v>
      </c>
      <c r="AD78">
        <f>AVERAGE('Right 1 Kin'!AD78, 'Right 2 Kin'!AD78, 'Right 3 Kin'!AD78)</f>
        <v>-491.8746666666666</v>
      </c>
      <c r="AE78">
        <f>AVERAGE('Right 1 Kin'!AE78, 'Right 2 Kin'!AE78, 'Right 3 Kin'!AE78)</f>
        <v>126.99767333333322</v>
      </c>
      <c r="AF78">
        <f>AVERAGE('Right 1 Kin'!AF78, 'Right 2 Kin'!AF78, 'Right 3 Kin'!AF78)</f>
        <v>-652.66509999999994</v>
      </c>
      <c r="AG78">
        <f>AVERAGE('Right 1 Kin'!AG78, 'Right 2 Kin'!AG78, 'Right 3 Kin'!AG78)</f>
        <v>-739.43534999999974</v>
      </c>
      <c r="AH78">
        <f>AVERAGE('Right 1 Kin'!AH78, 'Right 2 Kin'!AH78, 'Right 3 Kin'!AH78)</f>
        <v>185.68832033333331</v>
      </c>
      <c r="AI78">
        <f>AVERAGE('Right 1 Kin'!AI78, 'Right 2 Kin'!AI78, 'Right 3 Kin'!AI78)</f>
        <v>-0.84101477333333341</v>
      </c>
      <c r="AJ78">
        <f>AVERAGE('Right 1 Kin'!AJ78, 'Right 2 Kin'!AJ78, 'Right 3 Kin'!AJ78)</f>
        <v>0.4637796400000001</v>
      </c>
      <c r="AK78">
        <f>AVERAGE('Right 1 Kin'!AK78, 'Right 2 Kin'!AK78, 'Right 3 Kin'!AK78)</f>
        <v>1.7299577866666662E-2</v>
      </c>
      <c r="AL78">
        <f>AVERAGE('Right 1 Kin'!AL78, 'Right 2 Kin'!AL78, 'Right 3 Kin'!AL78)</f>
        <v>-5.7272533333333344</v>
      </c>
      <c r="AM78">
        <f>AVERAGE('Right 1 Kin'!AM78, 'Right 2 Kin'!AM78, 'Right 3 Kin'!AM78)</f>
        <v>0.52180403466666714</v>
      </c>
      <c r="AN78">
        <f>AVERAGE('Right 1 Kin'!AN78, 'Right 2 Kin'!AN78, 'Right 3 Kin'!AN78)</f>
        <v>-7.4914397599999974E-2</v>
      </c>
      <c r="AO78">
        <f>AVERAGE('Right 1 Kin'!AO78, 'Right 2 Kin'!AO78, 'Right 3 Kin'!AO78)</f>
        <v>-2.980030400000001E-2</v>
      </c>
      <c r="AP78">
        <f>AVERAGE('Right 1 Kin'!AP78, 'Right 2 Kin'!AP78, 'Right 3 Kin'!AP78)</f>
        <v>3.9979239333333374</v>
      </c>
      <c r="AQ78">
        <f>AVERAGE('Right 1 Kin'!AQ78, 'Right 2 Kin'!AQ78, 'Right 3 Kin'!AQ78)</f>
        <v>2.3347522666666669</v>
      </c>
      <c r="AR78">
        <f>AVERAGE('Right 1 Kin'!AR78, 'Right 2 Kin'!AR78, 'Right 3 Kin'!AR78)</f>
        <v>-0.45605465333333345</v>
      </c>
      <c r="AS78">
        <f>AVERAGE('Right 1 Kin'!AS78, 'Right 2 Kin'!AS78, 'Right 3 Kin'!AS78)</f>
        <v>7.9022753333333362E-2</v>
      </c>
      <c r="AT78">
        <f>AVERAGE('Right 1 Kin'!AT78, 'Right 2 Kin'!AT78, 'Right 3 Kin'!AT78)</f>
        <v>28.195368000000002</v>
      </c>
    </row>
    <row r="79" spans="1:46" x14ac:dyDescent="0.25">
      <c r="A79">
        <v>77</v>
      </c>
      <c r="B79">
        <f>AVERAGE('Right 1 Kin'!B79, 'Right 2 Kin'!B79, 'Right 3 Kin'!B79)</f>
        <v>5.5253666666666623</v>
      </c>
      <c r="C79">
        <f>AVERAGE('Right 1 Kin'!C79, 'Right 2 Kin'!C79, 'Right 3 Kin'!C79)</f>
        <v>0.55635928455284556</v>
      </c>
      <c r="D79">
        <f>AVERAGE('Right 1 Kin'!D79, 'Right 2 Kin'!D79, 'Right 3 Kin'!D79)</f>
        <v>0.66307216437595429</v>
      </c>
      <c r="E79">
        <f>AVERAGE('Right 1 Kin'!E79, 'Right 2 Kin'!E79, 'Right 3 Kin'!E79)</f>
        <v>0.16756541996390392</v>
      </c>
      <c r="F79">
        <f>AVERAGE('Right 1 Kin'!F79, 'Right 2 Kin'!F79, 'Right 3 Kin'!F79)</f>
        <v>1.5601238914341238</v>
      </c>
      <c r="G79">
        <f>AVERAGE('Right 1 Kin'!G79, 'Right 2 Kin'!G79, 'Right 3 Kin'!G79)</f>
        <v>7.033198399999999</v>
      </c>
      <c r="H79">
        <f>AVERAGE('Right 1 Kin'!H79, 'Right 2 Kin'!H79, 'Right 3 Kin'!H79)</f>
        <v>-2.8705086666666659</v>
      </c>
      <c r="I79">
        <f>AVERAGE('Right 1 Kin'!I79, 'Right 2 Kin'!I79, 'Right 3 Kin'!I79)</f>
        <v>1.4333244000000012</v>
      </c>
      <c r="J79">
        <f>AVERAGE('Right 1 Kin'!J79, 'Right 2 Kin'!J79, 'Right 3 Kin'!J79)</f>
        <v>14.813908</v>
      </c>
      <c r="K79">
        <f>AVERAGE('Right 1 Kin'!K79, 'Right 2 Kin'!K79, 'Right 3 Kin'!K79)</f>
        <v>-4.0834997333333343</v>
      </c>
      <c r="L79">
        <f>AVERAGE('Right 1 Kin'!L79, 'Right 2 Kin'!L79, 'Right 3 Kin'!L79)</f>
        <v>-1.8292301066666656</v>
      </c>
      <c r="M79">
        <f>AVERAGE('Right 1 Kin'!M79, 'Right 2 Kin'!M79, 'Right 3 Kin'!M79)</f>
        <v>-1.7466989386666689</v>
      </c>
      <c r="N79">
        <f>AVERAGE('Right 1 Kin'!N79, 'Right 2 Kin'!N79, 'Right 3 Kin'!N79)</f>
        <v>0.52392466666666537</v>
      </c>
      <c r="O79">
        <f>AVERAGE('Right 1 Kin'!O79, 'Right 2 Kin'!O79, 'Right 3 Kin'!O79)</f>
        <v>-4.1614616</v>
      </c>
      <c r="P79">
        <f>AVERAGE('Right 1 Kin'!P79, 'Right 2 Kin'!P79, 'Right 3 Kin'!P79)</f>
        <v>27.83577866666667</v>
      </c>
      <c r="Q79">
        <f>AVERAGE('Right 1 Kin'!Q79, 'Right 2 Kin'!Q79, 'Right 3 Kin'!Q79)</f>
        <v>0.49598036000000079</v>
      </c>
      <c r="R79">
        <f>AVERAGE('Right 1 Kin'!R79, 'Right 2 Kin'!R79, 'Right 3 Kin'!R79)</f>
        <v>-0.79000400000000381</v>
      </c>
      <c r="S79">
        <f>AVERAGE('Right 1 Kin'!S79, 'Right 2 Kin'!S79, 'Right 3 Kin'!S79)</f>
        <v>11.851661066666667</v>
      </c>
      <c r="T79">
        <f>AVERAGE('Right 1 Kin'!T79, 'Right 2 Kin'!T79, 'Right 3 Kin'!T79)</f>
        <v>1.8192275866666676</v>
      </c>
      <c r="U79">
        <f>AVERAGE('Right 1 Kin'!U79, 'Right 2 Kin'!U79, 'Right 3 Kin'!U79)</f>
        <v>-144.60416666666671</v>
      </c>
      <c r="V79">
        <f>AVERAGE('Right 1 Kin'!V79, 'Right 2 Kin'!V79, 'Right 3 Kin'!V79)</f>
        <v>57.077400000000004</v>
      </c>
      <c r="W79">
        <f>AVERAGE('Right 1 Kin'!W79, 'Right 2 Kin'!W79, 'Right 3 Kin'!W79)</f>
        <v>222.51059333333339</v>
      </c>
      <c r="X79">
        <f>AVERAGE('Right 1 Kin'!X79, 'Right 2 Kin'!X79, 'Right 3 Kin'!X79)</f>
        <v>85.274833333333348</v>
      </c>
      <c r="Y79">
        <f>AVERAGE('Right 1 Kin'!Y79, 'Right 2 Kin'!Y79, 'Right 3 Kin'!Y79)</f>
        <v>-156.94121666666669</v>
      </c>
      <c r="Z79">
        <f>AVERAGE('Right 1 Kin'!Z79, 'Right 2 Kin'!Z79, 'Right 3 Kin'!Z79)</f>
        <v>136.7112516666667</v>
      </c>
      <c r="AA79">
        <f>AVERAGE('Right 1 Kin'!AA79, 'Right 2 Kin'!AA79, 'Right 3 Kin'!AA79)</f>
        <v>-432.14626566666669</v>
      </c>
      <c r="AB79">
        <f>AVERAGE('Right 1 Kin'!AB79, 'Right 2 Kin'!AB79, 'Right 3 Kin'!AB79)</f>
        <v>-243.951415</v>
      </c>
      <c r="AC79">
        <f>AVERAGE('Right 1 Kin'!AC79, 'Right 2 Kin'!AC79, 'Right 3 Kin'!AC79)</f>
        <v>32.681200000000068</v>
      </c>
      <c r="AD79">
        <f>AVERAGE('Right 1 Kin'!AD79, 'Right 2 Kin'!AD79, 'Right 3 Kin'!AD79)</f>
        <v>-502.48266666666672</v>
      </c>
      <c r="AE79">
        <f>AVERAGE('Right 1 Kin'!AE79, 'Right 2 Kin'!AE79, 'Right 3 Kin'!AE79)</f>
        <v>146.84013833333344</v>
      </c>
      <c r="AF79">
        <f>AVERAGE('Right 1 Kin'!AF79, 'Right 2 Kin'!AF79, 'Right 3 Kin'!AF79)</f>
        <v>-662.66770000000008</v>
      </c>
      <c r="AG79">
        <f>AVERAGE('Right 1 Kin'!AG79, 'Right 2 Kin'!AG79, 'Right 3 Kin'!AG79)</f>
        <v>-780.56070000000034</v>
      </c>
      <c r="AH79">
        <f>AVERAGE('Right 1 Kin'!AH79, 'Right 2 Kin'!AH79, 'Right 3 Kin'!AH79)</f>
        <v>179.76906983333333</v>
      </c>
      <c r="AI79">
        <f>AVERAGE('Right 1 Kin'!AI79, 'Right 2 Kin'!AI79, 'Right 3 Kin'!AI79)</f>
        <v>-0.82178921333333321</v>
      </c>
      <c r="AJ79">
        <f>AVERAGE('Right 1 Kin'!AJ79, 'Right 2 Kin'!AJ79, 'Right 3 Kin'!AJ79)</f>
        <v>0.44931027999999995</v>
      </c>
      <c r="AK79">
        <f>AVERAGE('Right 1 Kin'!AK79, 'Right 2 Kin'!AK79, 'Right 3 Kin'!AK79)</f>
        <v>1.8438409066666675E-2</v>
      </c>
      <c r="AL79">
        <f>AVERAGE('Right 1 Kin'!AL79, 'Right 2 Kin'!AL79, 'Right 3 Kin'!AL79)</f>
        <v>-5.4596533333333328</v>
      </c>
      <c r="AM79">
        <f>AVERAGE('Right 1 Kin'!AM79, 'Right 2 Kin'!AM79, 'Right 3 Kin'!AM79)</f>
        <v>0.41603740266666622</v>
      </c>
      <c r="AN79">
        <f>AVERAGE('Right 1 Kin'!AN79, 'Right 2 Kin'!AN79, 'Right 3 Kin'!AN79)</f>
        <v>-8.1663735200000032E-2</v>
      </c>
      <c r="AO79">
        <f>AVERAGE('Right 1 Kin'!AO79, 'Right 2 Kin'!AO79, 'Right 3 Kin'!AO79)</f>
        <v>-2.7413107999999992E-2</v>
      </c>
      <c r="AP79">
        <f>AVERAGE('Right 1 Kin'!AP79, 'Right 2 Kin'!AP79, 'Right 3 Kin'!AP79)</f>
        <v>3.1968645333333305</v>
      </c>
      <c r="AQ79">
        <f>AVERAGE('Right 1 Kin'!AQ79, 'Right 2 Kin'!AQ79, 'Right 3 Kin'!AQ79)</f>
        <v>2.2013878666666664</v>
      </c>
      <c r="AR79">
        <f>AVERAGE('Right 1 Kin'!AR79, 'Right 2 Kin'!AR79, 'Right 3 Kin'!AR79)</f>
        <v>-0.43684697333333328</v>
      </c>
      <c r="AS79">
        <f>AVERAGE('Right 1 Kin'!AS79, 'Right 2 Kin'!AS79, 'Right 3 Kin'!AS79)</f>
        <v>7.3213373333333318E-2</v>
      </c>
      <c r="AT79">
        <f>AVERAGE('Right 1 Kin'!AT79, 'Right 2 Kin'!AT79, 'Right 3 Kin'!AT79)</f>
        <v>27.648936000000003</v>
      </c>
    </row>
    <row r="80" spans="1:46" x14ac:dyDescent="0.25">
      <c r="A80">
        <v>78</v>
      </c>
      <c r="B80">
        <f>AVERAGE('Right 1 Kin'!B80, 'Right 2 Kin'!B80, 'Right 3 Kin'!B80)</f>
        <v>5.52593333333333</v>
      </c>
      <c r="C80">
        <f>AVERAGE('Right 1 Kin'!C80, 'Right 2 Kin'!C80, 'Right 3 Kin'!C80)</f>
        <v>0.55692040650406494</v>
      </c>
      <c r="D80">
        <f>AVERAGE('Right 1 Kin'!D80, 'Right 2 Kin'!D80, 'Right 3 Kin'!D80)</f>
        <v>0.66189970845481039</v>
      </c>
      <c r="E80">
        <f>AVERAGE('Right 1 Kin'!E80, 'Right 2 Kin'!E80, 'Right 3 Kin'!E80)</f>
        <v>0.16469027766208524</v>
      </c>
      <c r="F80">
        <f>AVERAGE('Right 1 Kin'!F80, 'Right 2 Kin'!F80, 'Right 3 Kin'!F80)</f>
        <v>1.4631112647507984</v>
      </c>
      <c r="G80">
        <f>AVERAGE('Right 1 Kin'!G80, 'Right 2 Kin'!G80, 'Right 3 Kin'!G80)</f>
        <v>6.8244542666666668</v>
      </c>
      <c r="H80">
        <f>AVERAGE('Right 1 Kin'!H80, 'Right 2 Kin'!H80, 'Right 3 Kin'!H80)</f>
        <v>-2.7878097333333334</v>
      </c>
      <c r="I80">
        <f>AVERAGE('Right 1 Kin'!I80, 'Right 2 Kin'!I80, 'Right 3 Kin'!I80)</f>
        <v>1.7540424266666665</v>
      </c>
      <c r="J80">
        <f>AVERAGE('Right 1 Kin'!J80, 'Right 2 Kin'!J80, 'Right 3 Kin'!J80)</f>
        <v>14.937146666666665</v>
      </c>
      <c r="K80">
        <f>AVERAGE('Right 1 Kin'!K80, 'Right 2 Kin'!K80, 'Right 3 Kin'!K80)</f>
        <v>-4.3099321333333336</v>
      </c>
      <c r="L80">
        <f>AVERAGE('Right 1 Kin'!L80, 'Right 2 Kin'!L80, 'Right 3 Kin'!L80)</f>
        <v>-1.6316297466666667</v>
      </c>
      <c r="M80">
        <f>AVERAGE('Right 1 Kin'!M80, 'Right 2 Kin'!M80, 'Right 3 Kin'!M80)</f>
        <v>-2.3692458666666658</v>
      </c>
      <c r="N80">
        <f>AVERAGE('Right 1 Kin'!N80, 'Right 2 Kin'!N80, 'Right 3 Kin'!N80)</f>
        <v>0.17209230666666694</v>
      </c>
      <c r="O80">
        <f>AVERAGE('Right 1 Kin'!O80, 'Right 2 Kin'!O80, 'Right 3 Kin'!O80)</f>
        <v>-4.1150124000000003</v>
      </c>
      <c r="P80">
        <f>AVERAGE('Right 1 Kin'!P80, 'Right 2 Kin'!P80, 'Right 3 Kin'!P80)</f>
        <v>27.111496000000002</v>
      </c>
      <c r="Q80">
        <f>AVERAGE('Right 1 Kin'!Q80, 'Right 2 Kin'!Q80, 'Right 3 Kin'!Q80)</f>
        <v>0.70906278666666644</v>
      </c>
      <c r="R80">
        <f>AVERAGE('Right 1 Kin'!R80, 'Right 2 Kin'!R80, 'Right 3 Kin'!R80)</f>
        <v>-1.7443303999999984</v>
      </c>
      <c r="S80">
        <f>AVERAGE('Right 1 Kin'!S80, 'Right 2 Kin'!S80, 'Right 3 Kin'!S80)</f>
        <v>10.730101599999999</v>
      </c>
      <c r="T80">
        <f>AVERAGE('Right 1 Kin'!T80, 'Right 2 Kin'!T80, 'Right 3 Kin'!T80)</f>
        <v>2.0786738533333335</v>
      </c>
      <c r="U80">
        <f>AVERAGE('Right 1 Kin'!U80, 'Right 2 Kin'!U80, 'Right 3 Kin'!U80)</f>
        <v>-144.60445000000001</v>
      </c>
      <c r="V80">
        <f>AVERAGE('Right 1 Kin'!V80, 'Right 2 Kin'!V80, 'Right 3 Kin'!V80)</f>
        <v>55.465149999999994</v>
      </c>
      <c r="W80">
        <f>AVERAGE('Right 1 Kin'!W80, 'Right 2 Kin'!W80, 'Right 3 Kin'!W80)</f>
        <v>224.69818333333333</v>
      </c>
      <c r="X80">
        <f>AVERAGE('Right 1 Kin'!X80, 'Right 2 Kin'!X80, 'Right 3 Kin'!X80)</f>
        <v>89.608499999999978</v>
      </c>
      <c r="Y80">
        <f>AVERAGE('Right 1 Kin'!Y80, 'Right 2 Kin'!Y80, 'Right 3 Kin'!Y80)</f>
        <v>-157.27888333333331</v>
      </c>
      <c r="Z80">
        <f>AVERAGE('Right 1 Kin'!Z80, 'Right 2 Kin'!Z80, 'Right 3 Kin'!Z80)</f>
        <v>137.24567583333334</v>
      </c>
      <c r="AA80">
        <f>AVERAGE('Right 1 Kin'!AA80, 'Right 2 Kin'!AA80, 'Right 3 Kin'!AA80)</f>
        <v>-427.20800733333334</v>
      </c>
      <c r="AB80">
        <f>AVERAGE('Right 1 Kin'!AB80, 'Right 2 Kin'!AB80, 'Right 3 Kin'!AB80)</f>
        <v>-248.42811499999993</v>
      </c>
      <c r="AC80">
        <f>AVERAGE('Right 1 Kin'!AC80, 'Right 2 Kin'!AC80, 'Right 3 Kin'!AC80)</f>
        <v>48.926933333333302</v>
      </c>
      <c r="AD80">
        <f>AVERAGE('Right 1 Kin'!AD80, 'Right 2 Kin'!AD80, 'Right 3 Kin'!AD80)</f>
        <v>-512.51333333333332</v>
      </c>
      <c r="AE80">
        <f>AVERAGE('Right 1 Kin'!AE80, 'Right 2 Kin'!AE80, 'Right 3 Kin'!AE80)</f>
        <v>165.62734333333333</v>
      </c>
      <c r="AF80">
        <f>AVERAGE('Right 1 Kin'!AF80, 'Right 2 Kin'!AF80, 'Right 3 Kin'!AF80)</f>
        <v>-672.25433333333331</v>
      </c>
      <c r="AG80">
        <f>AVERAGE('Right 1 Kin'!AG80, 'Right 2 Kin'!AG80, 'Right 3 Kin'!AG80)</f>
        <v>-822.41401666666673</v>
      </c>
      <c r="AH80">
        <f>AVERAGE('Right 1 Kin'!AH80, 'Right 2 Kin'!AH80, 'Right 3 Kin'!AH80)</f>
        <v>173.8349483333333</v>
      </c>
      <c r="AI80">
        <f>AVERAGE('Right 1 Kin'!AI80, 'Right 2 Kin'!AI80, 'Right 3 Kin'!AI80)</f>
        <v>-0.79764653333333335</v>
      </c>
      <c r="AJ80">
        <f>AVERAGE('Right 1 Kin'!AJ80, 'Right 2 Kin'!AJ80, 'Right 3 Kin'!AJ80)</f>
        <v>0.43473756000000002</v>
      </c>
      <c r="AK80">
        <f>AVERAGE('Right 1 Kin'!AK80, 'Right 2 Kin'!AK80, 'Right 3 Kin'!AK80)</f>
        <v>1.8969830666666673E-2</v>
      </c>
      <c r="AL80">
        <f>AVERAGE('Right 1 Kin'!AL80, 'Right 2 Kin'!AL80, 'Right 3 Kin'!AL80)</f>
        <v>-5.1639448000000003</v>
      </c>
      <c r="AM80">
        <f>AVERAGE('Right 1 Kin'!AM80, 'Right 2 Kin'!AM80, 'Right 3 Kin'!AM80)</f>
        <v>0.30567999466666679</v>
      </c>
      <c r="AN80">
        <f>AVERAGE('Right 1 Kin'!AN80, 'Right 2 Kin'!AN80, 'Right 3 Kin'!AN80)</f>
        <v>-8.6200161333333344E-2</v>
      </c>
      <c r="AO80">
        <f>AVERAGE('Right 1 Kin'!AO80, 'Right 2 Kin'!AO80, 'Right 3 Kin'!AO80)</f>
        <v>-2.5284016000000003E-2</v>
      </c>
      <c r="AP80">
        <f>AVERAGE('Right 1 Kin'!AP80, 'Right 2 Kin'!AP80, 'Right 3 Kin'!AP80)</f>
        <v>2.3594003333333347</v>
      </c>
      <c r="AQ80">
        <f>AVERAGE('Right 1 Kin'!AQ80, 'Right 2 Kin'!AQ80, 'Right 3 Kin'!AQ80)</f>
        <v>2.0677303999999999</v>
      </c>
      <c r="AR80">
        <f>AVERAGE('Right 1 Kin'!AR80, 'Right 2 Kin'!AR80, 'Right 3 Kin'!AR80)</f>
        <v>-0.41791499999999998</v>
      </c>
      <c r="AS80">
        <f>AVERAGE('Right 1 Kin'!AS80, 'Right 2 Kin'!AS80, 'Right 3 Kin'!AS80)</f>
        <v>6.7876174400000003E-2</v>
      </c>
      <c r="AT80">
        <f>AVERAGE('Right 1 Kin'!AT80, 'Right 2 Kin'!AT80, 'Right 3 Kin'!AT80)</f>
        <v>26.992330666666664</v>
      </c>
    </row>
    <row r="81" spans="1:46" x14ac:dyDescent="0.25">
      <c r="A81">
        <v>79</v>
      </c>
      <c r="B81">
        <f>AVERAGE('Right 1 Kin'!B81, 'Right 2 Kin'!B81, 'Right 3 Kin'!B81)</f>
        <v>5.5263833333333325</v>
      </c>
      <c r="C81">
        <f>AVERAGE('Right 1 Kin'!C81, 'Right 2 Kin'!C81, 'Right 3 Kin'!C81)</f>
        <v>0.55748784552845532</v>
      </c>
      <c r="D81">
        <f>AVERAGE('Right 1 Kin'!D81, 'Right 2 Kin'!D81, 'Right 3 Kin'!D81)</f>
        <v>0.65837486325142291</v>
      </c>
      <c r="E81">
        <f>AVERAGE('Right 1 Kin'!E81, 'Right 2 Kin'!E81, 'Right 3 Kin'!E81)</f>
        <v>0.16155404859086495</v>
      </c>
      <c r="F81">
        <f>AVERAGE('Right 1 Kin'!F81, 'Right 2 Kin'!F81, 'Right 3 Kin'!F81)</f>
        <v>1.3671133527696806</v>
      </c>
      <c r="G81">
        <f>AVERAGE('Right 1 Kin'!G81, 'Right 2 Kin'!G81, 'Right 3 Kin'!G81)</f>
        <v>6.6165734666666678</v>
      </c>
      <c r="H81">
        <f>AVERAGE('Right 1 Kin'!H81, 'Right 2 Kin'!H81, 'Right 3 Kin'!H81)</f>
        <v>-2.711008533333334</v>
      </c>
      <c r="I81">
        <f>AVERAGE('Right 1 Kin'!I81, 'Right 2 Kin'!I81, 'Right 3 Kin'!I81)</f>
        <v>2.0811823466666648</v>
      </c>
      <c r="J81">
        <f>AVERAGE('Right 1 Kin'!J81, 'Right 2 Kin'!J81, 'Right 3 Kin'!J81)</f>
        <v>15.073106666666666</v>
      </c>
      <c r="K81">
        <f>AVERAGE('Right 1 Kin'!K81, 'Right 2 Kin'!K81, 'Right 3 Kin'!K81)</f>
        <v>-4.5369217333333323</v>
      </c>
      <c r="L81">
        <f>AVERAGE('Right 1 Kin'!L81, 'Right 2 Kin'!L81, 'Right 3 Kin'!L81)</f>
        <v>-1.4334096066666675</v>
      </c>
      <c r="M81">
        <f>AVERAGE('Right 1 Kin'!M81, 'Right 2 Kin'!M81, 'Right 3 Kin'!M81)</f>
        <v>-2.9765922666666627</v>
      </c>
      <c r="N81">
        <f>AVERAGE('Right 1 Kin'!N81, 'Right 2 Kin'!N81, 'Right 3 Kin'!N81)</f>
        <v>-0.1933528133333311</v>
      </c>
      <c r="O81">
        <f>AVERAGE('Right 1 Kin'!O81, 'Right 2 Kin'!O81, 'Right 3 Kin'!O81)</f>
        <v>-4.0153632000000004</v>
      </c>
      <c r="P81">
        <f>AVERAGE('Right 1 Kin'!P81, 'Right 2 Kin'!P81, 'Right 3 Kin'!P81)</f>
        <v>26.355928000000006</v>
      </c>
      <c r="Q81">
        <f>AVERAGE('Right 1 Kin'!Q81, 'Right 2 Kin'!Q81, 'Right 3 Kin'!Q81)</f>
        <v>0.9797998266666651</v>
      </c>
      <c r="R81">
        <f>AVERAGE('Right 1 Kin'!R81, 'Right 2 Kin'!R81, 'Right 3 Kin'!R81)</f>
        <v>-2.7297871999999939</v>
      </c>
      <c r="S81">
        <f>AVERAGE('Right 1 Kin'!S81, 'Right 2 Kin'!S81, 'Right 3 Kin'!S81)</f>
        <v>9.4727188000000098</v>
      </c>
      <c r="T81">
        <f>AVERAGE('Right 1 Kin'!T81, 'Right 2 Kin'!T81, 'Right 3 Kin'!T81)</f>
        <v>2.3179366933333321</v>
      </c>
      <c r="U81">
        <f>AVERAGE('Right 1 Kin'!U81, 'Right 2 Kin'!U81, 'Right 3 Kin'!U81)</f>
        <v>-143.96259999999995</v>
      </c>
      <c r="V81">
        <f>AVERAGE('Right 1 Kin'!V81, 'Right 2 Kin'!V81, 'Right 3 Kin'!V81)</f>
        <v>53.206449999999997</v>
      </c>
      <c r="W81">
        <f>AVERAGE('Right 1 Kin'!W81, 'Right 2 Kin'!W81, 'Right 3 Kin'!W81)</f>
        <v>226.42888333333335</v>
      </c>
      <c r="X81">
        <f>AVERAGE('Right 1 Kin'!X81, 'Right 2 Kin'!X81, 'Right 3 Kin'!X81)</f>
        <v>93.527999999999963</v>
      </c>
      <c r="Y81">
        <f>AVERAGE('Right 1 Kin'!Y81, 'Right 2 Kin'!Y81, 'Right 3 Kin'!Y81)</f>
        <v>-156.81073333333327</v>
      </c>
      <c r="Z81">
        <f>AVERAGE('Right 1 Kin'!Z81, 'Right 2 Kin'!Z81, 'Right 3 Kin'!Z81)</f>
        <v>136.65837333333332</v>
      </c>
      <c r="AA81">
        <f>AVERAGE('Right 1 Kin'!AA81, 'Right 2 Kin'!AA81, 'Right 3 Kin'!AA81)</f>
        <v>-421.14976533333333</v>
      </c>
      <c r="AB81">
        <f>AVERAGE('Right 1 Kin'!AB81, 'Right 2 Kin'!AB81, 'Right 3 Kin'!AB81)</f>
        <v>-251.68569500000001</v>
      </c>
      <c r="AC81">
        <f>AVERAGE('Right 1 Kin'!AC81, 'Right 2 Kin'!AC81, 'Right 3 Kin'!AC81)</f>
        <v>64.569383333333221</v>
      </c>
      <c r="AD81">
        <f>AVERAGE('Right 1 Kin'!AD81, 'Right 2 Kin'!AD81, 'Right 3 Kin'!AD81)</f>
        <v>-520.52333333333331</v>
      </c>
      <c r="AE81">
        <f>AVERAGE('Right 1 Kin'!AE81, 'Right 2 Kin'!AE81, 'Right 3 Kin'!AE81)</f>
        <v>180.72113833333324</v>
      </c>
      <c r="AF81">
        <f>AVERAGE('Right 1 Kin'!AF81, 'Right 2 Kin'!AF81, 'Right 3 Kin'!AF81)</f>
        <v>-680.38508333333323</v>
      </c>
      <c r="AG81">
        <f>AVERAGE('Right 1 Kin'!AG81, 'Right 2 Kin'!AG81, 'Right 3 Kin'!AG81)</f>
        <v>-866.8152166666664</v>
      </c>
      <c r="AH81">
        <f>AVERAGE('Right 1 Kin'!AH81, 'Right 2 Kin'!AH81, 'Right 3 Kin'!AH81)</f>
        <v>167.84877833333337</v>
      </c>
      <c r="AI81">
        <f>AVERAGE('Right 1 Kin'!AI81, 'Right 2 Kin'!AI81, 'Right 3 Kin'!AI81)</f>
        <v>-0.75629393333333361</v>
      </c>
      <c r="AJ81">
        <f>AVERAGE('Right 1 Kin'!AJ81, 'Right 2 Kin'!AJ81, 'Right 3 Kin'!AJ81)</f>
        <v>0.41980308000000011</v>
      </c>
      <c r="AK81">
        <f>AVERAGE('Right 1 Kin'!AK81, 'Right 2 Kin'!AK81, 'Right 3 Kin'!AK81)</f>
        <v>1.7375318666666677E-2</v>
      </c>
      <c r="AL81">
        <f>AVERAGE('Right 1 Kin'!AL81, 'Right 2 Kin'!AL81, 'Right 3 Kin'!AL81)</f>
        <v>-4.7698564000000019</v>
      </c>
      <c r="AM81">
        <f>AVERAGE('Right 1 Kin'!AM81, 'Right 2 Kin'!AM81, 'Right 3 Kin'!AM81)</f>
        <v>0.17925487066666745</v>
      </c>
      <c r="AN81">
        <f>AVERAGE('Right 1 Kin'!AN81, 'Right 2 Kin'!AN81, 'Right 3 Kin'!AN81)</f>
        <v>-8.2991397333333369E-2</v>
      </c>
      <c r="AO81">
        <f>AVERAGE('Right 1 Kin'!AO81, 'Right 2 Kin'!AO81, 'Right 3 Kin'!AO81)</f>
        <v>-2.4058288000000011E-2</v>
      </c>
      <c r="AP81">
        <f>AVERAGE('Right 1 Kin'!AP81, 'Right 2 Kin'!AP81, 'Right 3 Kin'!AP81)</f>
        <v>1.3945193333333397</v>
      </c>
      <c r="AQ81">
        <f>AVERAGE('Right 1 Kin'!AQ81, 'Right 2 Kin'!AQ81, 'Right 3 Kin'!AQ81)</f>
        <v>1.933047200000001</v>
      </c>
      <c r="AR81">
        <f>AVERAGE('Right 1 Kin'!AR81, 'Right 2 Kin'!AR81, 'Right 3 Kin'!AR81)</f>
        <v>-0.39994800000000014</v>
      </c>
      <c r="AS81">
        <f>AVERAGE('Right 1 Kin'!AS81, 'Right 2 Kin'!AS81, 'Right 3 Kin'!AS81)</f>
        <v>6.4191609200000013E-2</v>
      </c>
      <c r="AT81">
        <f>AVERAGE('Right 1 Kin'!AT81, 'Right 2 Kin'!AT81, 'Right 3 Kin'!AT81)</f>
        <v>25.950118666666679</v>
      </c>
    </row>
    <row r="82" spans="1:46" x14ac:dyDescent="0.25">
      <c r="A82">
        <v>80</v>
      </c>
      <c r="B82">
        <f>AVERAGE('Right 1 Kin'!B82, 'Right 2 Kin'!B82, 'Right 3 Kin'!B82)</f>
        <v>5.526833333333335</v>
      </c>
      <c r="C82">
        <f>AVERAGE('Right 1 Kin'!C82, 'Right 2 Kin'!C82, 'Right 3 Kin'!C82)</f>
        <v>0.55805528455284559</v>
      </c>
      <c r="D82">
        <f>AVERAGE('Right 1 Kin'!D82, 'Right 2 Kin'!D82, 'Right 3 Kin'!D82)</f>
        <v>0.651890948216021</v>
      </c>
      <c r="E82">
        <f>AVERAGE('Right 1 Kin'!E82, 'Right 2 Kin'!E82, 'Right 3 Kin'!E82)</f>
        <v>0.15681445925308898</v>
      </c>
      <c r="F82">
        <f>AVERAGE('Right 1 Kin'!F82, 'Right 2 Kin'!F82, 'Right 3 Kin'!F82)</f>
        <v>1.2638544495349153</v>
      </c>
      <c r="G82">
        <f>AVERAGE('Right 1 Kin'!G82, 'Right 2 Kin'!G82, 'Right 3 Kin'!G82)</f>
        <v>6.4086926666666644</v>
      </c>
      <c r="H82">
        <f>AVERAGE('Right 1 Kin'!H82, 'Right 2 Kin'!H82, 'Right 3 Kin'!H82)</f>
        <v>-2.6342073333333329</v>
      </c>
      <c r="I82">
        <f>AVERAGE('Right 1 Kin'!I82, 'Right 2 Kin'!I82, 'Right 3 Kin'!I82)</f>
        <v>2.4083222666666679</v>
      </c>
      <c r="J82">
        <f>AVERAGE('Right 1 Kin'!J82, 'Right 2 Kin'!J82, 'Right 3 Kin'!J82)</f>
        <v>15.209066666666667</v>
      </c>
      <c r="K82">
        <f>AVERAGE('Right 1 Kin'!K82, 'Right 2 Kin'!K82, 'Right 3 Kin'!K82)</f>
        <v>-4.7639113333333336</v>
      </c>
      <c r="L82">
        <f>AVERAGE('Right 1 Kin'!L82, 'Right 2 Kin'!L82, 'Right 3 Kin'!L82)</f>
        <v>-1.2351894666666661</v>
      </c>
      <c r="M82">
        <f>AVERAGE('Right 1 Kin'!M82, 'Right 2 Kin'!M82, 'Right 3 Kin'!M82)</f>
        <v>-3.5839386666666684</v>
      </c>
      <c r="N82">
        <f>AVERAGE('Right 1 Kin'!N82, 'Right 2 Kin'!N82, 'Right 3 Kin'!N82)</f>
        <v>-0.55879793333333438</v>
      </c>
      <c r="O82">
        <f>AVERAGE('Right 1 Kin'!O82, 'Right 2 Kin'!O82, 'Right 3 Kin'!O82)</f>
        <v>-3.9157139999999999</v>
      </c>
      <c r="P82">
        <f>AVERAGE('Right 1 Kin'!P82, 'Right 2 Kin'!P82, 'Right 3 Kin'!P82)</f>
        <v>25.600359999999998</v>
      </c>
      <c r="Q82">
        <f>AVERAGE('Right 1 Kin'!Q82, 'Right 2 Kin'!Q82, 'Right 3 Kin'!Q82)</f>
        <v>1.2505368666666674</v>
      </c>
      <c r="R82">
        <f>AVERAGE('Right 1 Kin'!R82, 'Right 2 Kin'!R82, 'Right 3 Kin'!R82)</f>
        <v>-3.7152440000000033</v>
      </c>
      <c r="S82">
        <f>AVERAGE('Right 1 Kin'!S82, 'Right 2 Kin'!S82, 'Right 3 Kin'!S82)</f>
        <v>8.2153359999999989</v>
      </c>
      <c r="T82">
        <f>AVERAGE('Right 1 Kin'!T82, 'Right 2 Kin'!T82, 'Right 3 Kin'!T82)</f>
        <v>2.5571995333333342</v>
      </c>
      <c r="U82">
        <f>AVERAGE('Right 1 Kin'!U82, 'Right 2 Kin'!U82, 'Right 3 Kin'!U82)</f>
        <v>-143.32074999999998</v>
      </c>
      <c r="V82">
        <f>AVERAGE('Right 1 Kin'!V82, 'Right 2 Kin'!V82, 'Right 3 Kin'!V82)</f>
        <v>50.947749999999978</v>
      </c>
      <c r="W82">
        <f>AVERAGE('Right 1 Kin'!W82, 'Right 2 Kin'!W82, 'Right 3 Kin'!W82)</f>
        <v>228.15958333333333</v>
      </c>
      <c r="X82">
        <f>AVERAGE('Right 1 Kin'!X82, 'Right 2 Kin'!X82, 'Right 3 Kin'!X82)</f>
        <v>97.447499999999991</v>
      </c>
      <c r="Y82">
        <f>AVERAGE('Right 1 Kin'!Y82, 'Right 2 Kin'!Y82, 'Right 3 Kin'!Y82)</f>
        <v>-156.34258333333329</v>
      </c>
      <c r="Z82">
        <f>AVERAGE('Right 1 Kin'!Z82, 'Right 2 Kin'!Z82, 'Right 3 Kin'!Z82)</f>
        <v>136.07107083333335</v>
      </c>
      <c r="AA82">
        <f>AVERAGE('Right 1 Kin'!AA82, 'Right 2 Kin'!AA82, 'Right 3 Kin'!AA82)</f>
        <v>-415.09152333333327</v>
      </c>
      <c r="AB82">
        <f>AVERAGE('Right 1 Kin'!AB82, 'Right 2 Kin'!AB82, 'Right 3 Kin'!AB82)</f>
        <v>-254.943275</v>
      </c>
      <c r="AC82">
        <f>AVERAGE('Right 1 Kin'!AC82, 'Right 2 Kin'!AC82, 'Right 3 Kin'!AC82)</f>
        <v>80.211833333333388</v>
      </c>
      <c r="AD82">
        <f>AVERAGE('Right 1 Kin'!AD82, 'Right 2 Kin'!AD82, 'Right 3 Kin'!AD82)</f>
        <v>-528.53333333333342</v>
      </c>
      <c r="AE82">
        <f>AVERAGE('Right 1 Kin'!AE82, 'Right 2 Kin'!AE82, 'Right 3 Kin'!AE82)</f>
        <v>195.81493333333333</v>
      </c>
      <c r="AF82">
        <f>AVERAGE('Right 1 Kin'!AF82, 'Right 2 Kin'!AF82, 'Right 3 Kin'!AF82)</f>
        <v>-688.51583333333338</v>
      </c>
      <c r="AG82">
        <f>AVERAGE('Right 1 Kin'!AG82, 'Right 2 Kin'!AG82, 'Right 3 Kin'!AG82)</f>
        <v>-911.21641666666676</v>
      </c>
      <c r="AH82">
        <f>AVERAGE('Right 1 Kin'!AH82, 'Right 2 Kin'!AH82, 'Right 3 Kin'!AH82)</f>
        <v>161.86260833333333</v>
      </c>
      <c r="AI82">
        <f>AVERAGE('Right 1 Kin'!AI82, 'Right 2 Kin'!AI82, 'Right 3 Kin'!AI82)</f>
        <v>-0.71494133333333332</v>
      </c>
      <c r="AJ82">
        <f>AVERAGE('Right 1 Kin'!AJ82, 'Right 2 Kin'!AJ82, 'Right 3 Kin'!AJ82)</f>
        <v>0.40486859999999997</v>
      </c>
      <c r="AK82">
        <f>AVERAGE('Right 1 Kin'!AK82, 'Right 2 Kin'!AK82, 'Right 3 Kin'!AK82)</f>
        <v>1.5780806666666661E-2</v>
      </c>
      <c r="AL82">
        <f>AVERAGE('Right 1 Kin'!AL82, 'Right 2 Kin'!AL82, 'Right 3 Kin'!AL82)</f>
        <v>-4.3757679999999981</v>
      </c>
      <c r="AM82">
        <f>AVERAGE('Right 1 Kin'!AM82, 'Right 2 Kin'!AM82, 'Right 3 Kin'!AM82)</f>
        <v>5.2829746666666268E-2</v>
      </c>
      <c r="AN82">
        <f>AVERAGE('Right 1 Kin'!AN82, 'Right 2 Kin'!AN82, 'Right 3 Kin'!AN82)</f>
        <v>-7.9782633333333325E-2</v>
      </c>
      <c r="AO82">
        <f>AVERAGE('Right 1 Kin'!AO82, 'Right 2 Kin'!AO82, 'Right 3 Kin'!AO82)</f>
        <v>-2.2832560000000002E-2</v>
      </c>
      <c r="AP82">
        <f>AVERAGE('Right 1 Kin'!AP82, 'Right 2 Kin'!AP82, 'Right 3 Kin'!AP82)</f>
        <v>0.42963833333333051</v>
      </c>
      <c r="AQ82">
        <f>AVERAGE('Right 1 Kin'!AQ82, 'Right 2 Kin'!AQ82, 'Right 3 Kin'!AQ82)</f>
        <v>1.7983639999999996</v>
      </c>
      <c r="AR82">
        <f>AVERAGE('Right 1 Kin'!AR82, 'Right 2 Kin'!AR82, 'Right 3 Kin'!AR82)</f>
        <v>-0.38198099999999996</v>
      </c>
      <c r="AS82">
        <f>AVERAGE('Right 1 Kin'!AS82, 'Right 2 Kin'!AS82, 'Right 3 Kin'!AS82)</f>
        <v>6.0507043999999989E-2</v>
      </c>
      <c r="AT82">
        <f>AVERAGE('Right 1 Kin'!AT82, 'Right 2 Kin'!AT82, 'Right 3 Kin'!AT82)</f>
        <v>24.907906666666662</v>
      </c>
    </row>
    <row r="83" spans="1:46" x14ac:dyDescent="0.25">
      <c r="A83">
        <v>81</v>
      </c>
      <c r="B83">
        <f>AVERAGE('Right 1 Kin'!B83, 'Right 2 Kin'!B83, 'Right 3 Kin'!B83)</f>
        <v>5.5271500000000033</v>
      </c>
      <c r="C83">
        <f>AVERAGE('Right 1 Kin'!C83, 'Right 2 Kin'!C83, 'Right 3 Kin'!C83)</f>
        <v>0.55862295121951222</v>
      </c>
      <c r="D83">
        <f>AVERAGE('Right 1 Kin'!D83, 'Right 2 Kin'!D83, 'Right 3 Kin'!D83)</f>
        <v>0.63938158545050672</v>
      </c>
      <c r="E83">
        <f>AVERAGE('Right 1 Kin'!E83, 'Right 2 Kin'!E83, 'Right 3 Kin'!E83)</f>
        <v>0.15374208801888101</v>
      </c>
      <c r="F83">
        <f>AVERAGE('Right 1 Kin'!F83, 'Right 2 Kin'!F83, 'Right 3 Kin'!F83)</f>
        <v>1.164143863667916</v>
      </c>
      <c r="G83">
        <f>AVERAGE('Right 1 Kin'!G83, 'Right 2 Kin'!G83, 'Right 3 Kin'!G83)</f>
        <v>6.2026006666666662</v>
      </c>
      <c r="H83">
        <f>AVERAGE('Right 1 Kin'!H83, 'Right 2 Kin'!H83, 'Right 3 Kin'!H83)</f>
        <v>-2.5620669333333335</v>
      </c>
      <c r="I83">
        <f>AVERAGE('Right 1 Kin'!I83, 'Right 2 Kin'!I83, 'Right 3 Kin'!I83)</f>
        <v>2.7379461333333328</v>
      </c>
      <c r="J83">
        <f>AVERAGE('Right 1 Kin'!J83, 'Right 2 Kin'!J83, 'Right 3 Kin'!J83)</f>
        <v>15.351693333333335</v>
      </c>
      <c r="K83">
        <f>AVERAGE('Right 1 Kin'!K83, 'Right 2 Kin'!K83, 'Right 3 Kin'!K83)</f>
        <v>-4.9889179999999991</v>
      </c>
      <c r="L83">
        <f>AVERAGE('Right 1 Kin'!L83, 'Right 2 Kin'!L83, 'Right 3 Kin'!L83)</f>
        <v>-1.0394116733333334</v>
      </c>
      <c r="M83">
        <f>AVERAGE('Right 1 Kin'!M83, 'Right 2 Kin'!M83, 'Right 3 Kin'!M83)</f>
        <v>-4.1784306666666655</v>
      </c>
      <c r="N83">
        <f>AVERAGE('Right 1 Kin'!N83, 'Right 2 Kin'!N83, 'Right 3 Kin'!N83)</f>
        <v>-0.92804683999999904</v>
      </c>
      <c r="O83">
        <f>AVERAGE('Right 1 Kin'!O83, 'Right 2 Kin'!O83, 'Right 3 Kin'!O83)</f>
        <v>-3.7908472000000004</v>
      </c>
      <c r="P83">
        <f>AVERAGE('Right 1 Kin'!P83, 'Right 2 Kin'!P83, 'Right 3 Kin'!P83)</f>
        <v>24.834189333333331</v>
      </c>
      <c r="Q83">
        <f>AVERAGE('Right 1 Kin'!Q83, 'Right 2 Kin'!Q83, 'Right 3 Kin'!Q83)</f>
        <v>1.5419952399999992</v>
      </c>
      <c r="R83">
        <f>AVERAGE('Right 1 Kin'!R83, 'Right 2 Kin'!R83, 'Right 3 Kin'!R83)</f>
        <v>-4.7118213333333303</v>
      </c>
      <c r="S83">
        <f>AVERAGE('Right 1 Kin'!S83, 'Right 2 Kin'!S83, 'Right 3 Kin'!S83)</f>
        <v>6.8776956000000036</v>
      </c>
      <c r="T83">
        <f>AVERAGE('Right 1 Kin'!T83, 'Right 2 Kin'!T83, 'Right 3 Kin'!T83)</f>
        <v>2.7867115999999998</v>
      </c>
      <c r="U83">
        <f>AVERAGE('Right 1 Kin'!U83, 'Right 2 Kin'!U83, 'Right 3 Kin'!U83)</f>
        <v>-142.37936666666664</v>
      </c>
      <c r="V83">
        <f>AVERAGE('Right 1 Kin'!V83, 'Right 2 Kin'!V83, 'Right 3 Kin'!V83)</f>
        <v>48.465316666666659</v>
      </c>
      <c r="W83">
        <f>AVERAGE('Right 1 Kin'!W83, 'Right 2 Kin'!W83, 'Right 3 Kin'!W83)</f>
        <v>229.49477666666667</v>
      </c>
      <c r="X83">
        <f>AVERAGE('Right 1 Kin'!X83, 'Right 2 Kin'!X83, 'Right 3 Kin'!X83)</f>
        <v>101.27766666666666</v>
      </c>
      <c r="Y83">
        <f>AVERAGE('Right 1 Kin'!Y83, 'Right 2 Kin'!Y83, 'Right 3 Kin'!Y83)</f>
        <v>-155.2501</v>
      </c>
      <c r="Z83">
        <f>AVERAGE('Right 1 Kin'!Z83, 'Right 2 Kin'!Z83, 'Right 3 Kin'!Z83)</f>
        <v>134.79196166666668</v>
      </c>
      <c r="AA83">
        <f>AVERAGE('Right 1 Kin'!AA83, 'Right 2 Kin'!AA83, 'Right 3 Kin'!AA83)</f>
        <v>-407.68943333333328</v>
      </c>
      <c r="AB83">
        <f>AVERAGE('Right 1 Kin'!AB83, 'Right 2 Kin'!AB83, 'Right 3 Kin'!AB83)</f>
        <v>-257.0812283333334</v>
      </c>
      <c r="AC83">
        <f>AVERAGE('Right 1 Kin'!AC83, 'Right 2 Kin'!AC83, 'Right 3 Kin'!AC83)</f>
        <v>93.74848333333334</v>
      </c>
      <c r="AD83">
        <f>AVERAGE('Right 1 Kin'!AD83, 'Right 2 Kin'!AD83, 'Right 3 Kin'!AD83)</f>
        <v>-533.93000000000006</v>
      </c>
      <c r="AE83">
        <f>AVERAGE('Right 1 Kin'!AE83, 'Right 2 Kin'!AE83, 'Right 3 Kin'!AE83)</f>
        <v>207.41458833333331</v>
      </c>
      <c r="AF83">
        <f>AVERAGE('Right 1 Kin'!AF83, 'Right 2 Kin'!AF83, 'Right 3 Kin'!AF83)</f>
        <v>-693.77791666666656</v>
      </c>
      <c r="AG83">
        <f>AVERAGE('Right 1 Kin'!AG83, 'Right 2 Kin'!AG83, 'Right 3 Kin'!AG83)</f>
        <v>-954.64228333333324</v>
      </c>
      <c r="AH83">
        <f>AVERAGE('Right 1 Kin'!AH83, 'Right 2 Kin'!AH83, 'Right 3 Kin'!AH83)</f>
        <v>156.55111166666669</v>
      </c>
      <c r="AI83">
        <f>AVERAGE('Right 1 Kin'!AI83, 'Right 2 Kin'!AI83, 'Right 3 Kin'!AI83)</f>
        <v>-0.68292073333333336</v>
      </c>
      <c r="AJ83">
        <f>AVERAGE('Right 1 Kin'!AJ83, 'Right 2 Kin'!AJ83, 'Right 3 Kin'!AJ83)</f>
        <v>0.38177038666666679</v>
      </c>
      <c r="AK83">
        <f>AVERAGE('Right 1 Kin'!AK83, 'Right 2 Kin'!AK83, 'Right 3 Kin'!AK83)</f>
        <v>1.4227313333333333E-2</v>
      </c>
      <c r="AL83">
        <f>AVERAGE('Right 1 Kin'!AL83, 'Right 2 Kin'!AL83, 'Right 3 Kin'!AL83)</f>
        <v>-4.0447430666666664</v>
      </c>
      <c r="AM83">
        <f>AVERAGE('Right 1 Kin'!AM83, 'Right 2 Kin'!AM83, 'Right 3 Kin'!AM83)</f>
        <v>-6.4863430666666402E-2</v>
      </c>
      <c r="AN83">
        <f>AVERAGE('Right 1 Kin'!AN83, 'Right 2 Kin'!AN83, 'Right 3 Kin'!AN83)</f>
        <v>-7.5290772800000003E-2</v>
      </c>
      <c r="AO83">
        <f>AVERAGE('Right 1 Kin'!AO83, 'Right 2 Kin'!AO83, 'Right 3 Kin'!AO83)</f>
        <v>-2.1673173333333337E-2</v>
      </c>
      <c r="AP83">
        <f>AVERAGE('Right 1 Kin'!AP83, 'Right 2 Kin'!AP83, 'Right 3 Kin'!AP83)</f>
        <v>-0.43455418666666507</v>
      </c>
      <c r="AQ83">
        <f>AVERAGE('Right 1 Kin'!AQ83, 'Right 2 Kin'!AQ83, 'Right 3 Kin'!AQ83)</f>
        <v>1.6633047999999999</v>
      </c>
      <c r="AR83">
        <f>AVERAGE('Right 1 Kin'!AR83, 'Right 2 Kin'!AR83, 'Right 3 Kin'!AR83)</f>
        <v>-0.36278333333333329</v>
      </c>
      <c r="AS83">
        <f>AVERAGE('Right 1 Kin'!AS83, 'Right 2 Kin'!AS83, 'Right 3 Kin'!AS83)</f>
        <v>5.7252979066666675E-2</v>
      </c>
      <c r="AT83">
        <f>AVERAGE('Right 1 Kin'!AT83, 'Right 2 Kin'!AT83, 'Right 3 Kin'!AT83)</f>
        <v>23.663203999999997</v>
      </c>
    </row>
    <row r="84" spans="1:46" x14ac:dyDescent="0.25">
      <c r="A84">
        <v>82</v>
      </c>
      <c r="B84">
        <f>AVERAGE('Right 1 Kin'!B84, 'Right 2 Kin'!B84, 'Right 3 Kin'!B84)</f>
        <v>5.5273000000000039</v>
      </c>
      <c r="C84">
        <f>AVERAGE('Right 1 Kin'!C84, 'Right 2 Kin'!C84, 'Right 3 Kin'!C84)</f>
        <v>0.55919090243902436</v>
      </c>
      <c r="D84">
        <f>AVERAGE('Right 1 Kin'!D84, 'Right 2 Kin'!D84, 'Right 3 Kin'!D84)</f>
        <v>0.62335659863945592</v>
      </c>
      <c r="E84">
        <f>AVERAGE('Right 1 Kin'!E84, 'Right 2 Kin'!E84, 'Right 3 Kin'!E84)</f>
        <v>0.14800196057198392</v>
      </c>
      <c r="F84">
        <f>AVERAGE('Right 1 Kin'!F84, 'Right 2 Kin'!F84, 'Right 3 Kin'!F84)</f>
        <v>1.0719817159516876</v>
      </c>
      <c r="G84">
        <f>AVERAGE('Right 1 Kin'!G84, 'Right 2 Kin'!G84, 'Right 3 Kin'!G84)</f>
        <v>5.9987446666666679</v>
      </c>
      <c r="H84">
        <f>AVERAGE('Right 1 Kin'!H84, 'Right 2 Kin'!H84, 'Right 3 Kin'!H84)</f>
        <v>-2.4957525333333339</v>
      </c>
      <c r="I84">
        <f>AVERAGE('Right 1 Kin'!I84, 'Right 2 Kin'!I84, 'Right 3 Kin'!I84)</f>
        <v>3.070674933333331</v>
      </c>
      <c r="J84">
        <f>AVERAGE('Right 1 Kin'!J84, 'Right 2 Kin'!J84, 'Right 3 Kin'!J84)</f>
        <v>15.502653333333333</v>
      </c>
      <c r="K84">
        <f>AVERAGE('Right 1 Kin'!K84, 'Right 2 Kin'!K84, 'Right 3 Kin'!K84)</f>
        <v>-5.2114459999999978</v>
      </c>
      <c r="L84">
        <f>AVERAGE('Right 1 Kin'!L84, 'Right 2 Kin'!L84, 'Right 3 Kin'!L84)</f>
        <v>-0.84668681333333451</v>
      </c>
      <c r="M84">
        <f>AVERAGE('Right 1 Kin'!M84, 'Right 2 Kin'!M84, 'Right 3 Kin'!M84)</f>
        <v>-4.7568546666666629</v>
      </c>
      <c r="N84">
        <f>AVERAGE('Right 1 Kin'!N84, 'Right 2 Kin'!N84, 'Right 3 Kin'!N84)</f>
        <v>-1.3020504799999972</v>
      </c>
      <c r="O84">
        <f>AVERAGE('Right 1 Kin'!O84, 'Right 2 Kin'!O84, 'Right 3 Kin'!O84)</f>
        <v>-3.6344584000000011</v>
      </c>
      <c r="P84">
        <f>AVERAGE('Right 1 Kin'!P84, 'Right 2 Kin'!P84, 'Right 3 Kin'!P84)</f>
        <v>24.054765333333336</v>
      </c>
      <c r="Q84">
        <f>AVERAGE('Right 1 Kin'!Q84, 'Right 2 Kin'!Q84, 'Right 3 Kin'!Q84)</f>
        <v>1.8593552799999973</v>
      </c>
      <c r="R84">
        <f>AVERAGE('Right 1 Kin'!R84, 'Right 2 Kin'!R84, 'Right 3 Kin'!R84)</f>
        <v>-5.7222993333333259</v>
      </c>
      <c r="S84">
        <f>AVERAGE('Right 1 Kin'!S84, 'Right 2 Kin'!S84, 'Right 3 Kin'!S84)</f>
        <v>5.4397332000000098</v>
      </c>
      <c r="T84">
        <f>AVERAGE('Right 1 Kin'!T84, 'Right 2 Kin'!T84, 'Right 3 Kin'!T84)</f>
        <v>3.0040351999999984</v>
      </c>
      <c r="U84">
        <f>AVERAGE('Right 1 Kin'!U84, 'Right 2 Kin'!U84, 'Right 3 Kin'!U84)</f>
        <v>-141.06356666666667</v>
      </c>
      <c r="V84">
        <f>AVERAGE('Right 1 Kin'!V84, 'Right 2 Kin'!V84, 'Right 3 Kin'!V84)</f>
        <v>45.703216666666684</v>
      </c>
      <c r="W84">
        <f>AVERAGE('Right 1 Kin'!W84, 'Right 2 Kin'!W84, 'Right 3 Kin'!W84)</f>
        <v>230.33558666666667</v>
      </c>
      <c r="X84">
        <f>AVERAGE('Right 1 Kin'!X84, 'Right 2 Kin'!X84, 'Right 3 Kin'!X84)</f>
        <v>104.99616666666662</v>
      </c>
      <c r="Y84">
        <f>AVERAGE('Right 1 Kin'!Y84, 'Right 2 Kin'!Y84, 'Right 3 Kin'!Y84)</f>
        <v>-153.37719999999999</v>
      </c>
      <c r="Z84">
        <f>AVERAGE('Right 1 Kin'!Z84, 'Right 2 Kin'!Z84, 'Right 3 Kin'!Z84)</f>
        <v>132.64809416666665</v>
      </c>
      <c r="AA84">
        <f>AVERAGE('Right 1 Kin'!AA84, 'Right 2 Kin'!AA84, 'Right 3 Kin'!AA84)</f>
        <v>-398.60753333333332</v>
      </c>
      <c r="AB84">
        <f>AVERAGE('Right 1 Kin'!AB84, 'Right 2 Kin'!AB84, 'Right 3 Kin'!AB84)</f>
        <v>-257.81964833333336</v>
      </c>
      <c r="AC84">
        <f>AVERAGE('Right 1 Kin'!AC84, 'Right 2 Kin'!AC84, 'Right 3 Kin'!AC84)</f>
        <v>104.65288333333324</v>
      </c>
      <c r="AD84">
        <f>AVERAGE('Right 1 Kin'!AD84, 'Right 2 Kin'!AD84, 'Right 3 Kin'!AD84)</f>
        <v>-536.06000000000006</v>
      </c>
      <c r="AE84">
        <f>AVERAGE('Right 1 Kin'!AE84, 'Right 2 Kin'!AE84, 'Right 3 Kin'!AE84)</f>
        <v>214.64656833333325</v>
      </c>
      <c r="AF84">
        <f>AVERAGE('Right 1 Kin'!AF84, 'Right 2 Kin'!AF84, 'Right 3 Kin'!AF84)</f>
        <v>-695.45416666666654</v>
      </c>
      <c r="AG84">
        <f>AVERAGE('Right 1 Kin'!AG84, 'Right 2 Kin'!AG84, 'Right 3 Kin'!AG84)</f>
        <v>-996.84898333333331</v>
      </c>
      <c r="AH84">
        <f>AVERAGE('Right 1 Kin'!AH84, 'Right 2 Kin'!AH84, 'Right 3 Kin'!AH84)</f>
        <v>152.08295666666666</v>
      </c>
      <c r="AI84">
        <f>AVERAGE('Right 1 Kin'!AI84, 'Right 2 Kin'!AI84, 'Right 3 Kin'!AI84)</f>
        <v>-0.66256513333333344</v>
      </c>
      <c r="AJ84">
        <f>AVERAGE('Right 1 Kin'!AJ84, 'Right 2 Kin'!AJ84, 'Right 3 Kin'!AJ84)</f>
        <v>0.34846750666666693</v>
      </c>
      <c r="AK84">
        <f>AVERAGE('Right 1 Kin'!AK84, 'Right 2 Kin'!AK84, 'Right 3 Kin'!AK84)</f>
        <v>1.2725093333333338E-2</v>
      </c>
      <c r="AL84">
        <f>AVERAGE('Right 1 Kin'!AL84, 'Right 2 Kin'!AL84, 'Right 3 Kin'!AL84)</f>
        <v>-3.7925474666666688</v>
      </c>
      <c r="AM84">
        <f>AVERAGE('Right 1 Kin'!AM84, 'Right 2 Kin'!AM84, 'Right 3 Kin'!AM84)</f>
        <v>-0.17164167466666588</v>
      </c>
      <c r="AN84">
        <f>AVERAGE('Right 1 Kin'!AN84, 'Right 2 Kin'!AN84, 'Right 3 Kin'!AN84)</f>
        <v>-6.9195041600000048E-2</v>
      </c>
      <c r="AO84">
        <f>AVERAGE('Right 1 Kin'!AO84, 'Right 2 Kin'!AO84, 'Right 3 Kin'!AO84)</f>
        <v>-2.0596713333333346E-2</v>
      </c>
      <c r="AP84">
        <f>AVERAGE('Right 1 Kin'!AP84, 'Right 2 Kin'!AP84, 'Right 3 Kin'!AP84)</f>
        <v>-1.1728861066666607</v>
      </c>
      <c r="AQ84">
        <f>AVERAGE('Right 1 Kin'!AQ84, 'Right 2 Kin'!AQ84, 'Right 3 Kin'!AQ84)</f>
        <v>1.5277756000000011</v>
      </c>
      <c r="AR84">
        <f>AVERAGE('Right 1 Kin'!AR84, 'Right 2 Kin'!AR84, 'Right 3 Kin'!AR84)</f>
        <v>-0.34204733333333354</v>
      </c>
      <c r="AS84">
        <f>AVERAGE('Right 1 Kin'!AS84, 'Right 2 Kin'!AS84, 'Right 3 Kin'!AS84)</f>
        <v>5.453703946666668E-2</v>
      </c>
      <c r="AT84">
        <f>AVERAGE('Right 1 Kin'!AT84, 'Right 2 Kin'!AT84, 'Right 3 Kin'!AT84)</f>
        <v>22.165388000000011</v>
      </c>
    </row>
    <row r="85" spans="1:46" x14ac:dyDescent="0.25">
      <c r="A85">
        <v>83</v>
      </c>
      <c r="B85">
        <f>AVERAGE('Right 1 Kin'!B85, 'Right 2 Kin'!B85, 'Right 3 Kin'!B85)</f>
        <v>5.5274500000000026</v>
      </c>
      <c r="C85">
        <f>AVERAGE('Right 1 Kin'!C85, 'Right 2 Kin'!C85, 'Right 3 Kin'!C85)</f>
        <v>0.55975885365853661</v>
      </c>
      <c r="D85">
        <f>AVERAGE('Right 1 Kin'!D85, 'Right 2 Kin'!D85, 'Right 3 Kin'!D85)</f>
        <v>0.59988511037067871</v>
      </c>
      <c r="E85">
        <f>AVERAGE('Right 1 Kin'!E85, 'Right 2 Kin'!E85, 'Right 3 Kin'!E85)</f>
        <v>0.14318038095238095</v>
      </c>
      <c r="F85">
        <f>AVERAGE('Right 1 Kin'!F85, 'Right 2 Kin'!F85, 'Right 3 Kin'!F85)</f>
        <v>0.9728666416770787</v>
      </c>
      <c r="G85">
        <f>AVERAGE('Right 1 Kin'!G85, 'Right 2 Kin'!G85, 'Right 3 Kin'!G85)</f>
        <v>5.7948886666666661</v>
      </c>
      <c r="H85">
        <f>AVERAGE('Right 1 Kin'!H85, 'Right 2 Kin'!H85, 'Right 3 Kin'!H85)</f>
        <v>-2.4294381333333335</v>
      </c>
      <c r="I85">
        <f>AVERAGE('Right 1 Kin'!I85, 'Right 2 Kin'!I85, 'Right 3 Kin'!I85)</f>
        <v>3.403403733333334</v>
      </c>
      <c r="J85">
        <f>AVERAGE('Right 1 Kin'!J85, 'Right 2 Kin'!J85, 'Right 3 Kin'!J85)</f>
        <v>15.653613333333334</v>
      </c>
      <c r="K85">
        <f>AVERAGE('Right 1 Kin'!K85, 'Right 2 Kin'!K85, 'Right 3 Kin'!K85)</f>
        <v>-5.4339740000000001</v>
      </c>
      <c r="L85">
        <f>AVERAGE('Right 1 Kin'!L85, 'Right 2 Kin'!L85, 'Right 3 Kin'!L85)</f>
        <v>-0.65396195333333329</v>
      </c>
      <c r="M85">
        <f>AVERAGE('Right 1 Kin'!M85, 'Right 2 Kin'!M85, 'Right 3 Kin'!M85)</f>
        <v>-5.3352786666666674</v>
      </c>
      <c r="N85">
        <f>AVERAGE('Right 1 Kin'!N85, 'Right 2 Kin'!N85, 'Right 3 Kin'!N85)</f>
        <v>-1.676054120000001</v>
      </c>
      <c r="O85">
        <f>AVERAGE('Right 1 Kin'!O85, 'Right 2 Kin'!O85, 'Right 3 Kin'!O85)</f>
        <v>-3.4780696</v>
      </c>
      <c r="P85">
        <f>AVERAGE('Right 1 Kin'!P85, 'Right 2 Kin'!P85, 'Right 3 Kin'!P85)</f>
        <v>23.275341333333333</v>
      </c>
      <c r="Q85">
        <f>AVERAGE('Right 1 Kin'!Q85, 'Right 2 Kin'!Q85, 'Right 3 Kin'!Q85)</f>
        <v>2.1767153200000009</v>
      </c>
      <c r="R85">
        <f>AVERAGE('Right 1 Kin'!R85, 'Right 2 Kin'!R85, 'Right 3 Kin'!R85)</f>
        <v>-6.7327773333333347</v>
      </c>
      <c r="S85">
        <f>AVERAGE('Right 1 Kin'!S85, 'Right 2 Kin'!S85, 'Right 3 Kin'!S85)</f>
        <v>4.0017707999999983</v>
      </c>
      <c r="T85">
        <f>AVERAGE('Right 1 Kin'!T85, 'Right 2 Kin'!T85, 'Right 3 Kin'!T85)</f>
        <v>3.2213588000000004</v>
      </c>
      <c r="U85">
        <f>AVERAGE('Right 1 Kin'!U85, 'Right 2 Kin'!U85, 'Right 3 Kin'!U85)</f>
        <v>-139.74776666666665</v>
      </c>
      <c r="V85">
        <f>AVERAGE('Right 1 Kin'!V85, 'Right 2 Kin'!V85, 'Right 3 Kin'!V85)</f>
        <v>42.941116666666666</v>
      </c>
      <c r="W85">
        <f>AVERAGE('Right 1 Kin'!W85, 'Right 2 Kin'!W85, 'Right 3 Kin'!W85)</f>
        <v>231.17639666666665</v>
      </c>
      <c r="X85">
        <f>AVERAGE('Right 1 Kin'!X85, 'Right 2 Kin'!X85, 'Right 3 Kin'!X85)</f>
        <v>108.71466666666669</v>
      </c>
      <c r="Y85">
        <f>AVERAGE('Right 1 Kin'!Y85, 'Right 2 Kin'!Y85, 'Right 3 Kin'!Y85)</f>
        <v>-151.50430000000006</v>
      </c>
      <c r="Z85">
        <f>AVERAGE('Right 1 Kin'!Z85, 'Right 2 Kin'!Z85, 'Right 3 Kin'!Z85)</f>
        <v>130.50422666666665</v>
      </c>
      <c r="AA85">
        <f>AVERAGE('Right 1 Kin'!AA85, 'Right 2 Kin'!AA85, 'Right 3 Kin'!AA85)</f>
        <v>-389.52563333333336</v>
      </c>
      <c r="AB85">
        <f>AVERAGE('Right 1 Kin'!AB85, 'Right 2 Kin'!AB85, 'Right 3 Kin'!AB85)</f>
        <v>-258.55806833333332</v>
      </c>
      <c r="AC85">
        <f>AVERAGE('Right 1 Kin'!AC85, 'Right 2 Kin'!AC85, 'Right 3 Kin'!AC85)</f>
        <v>115.55728333333336</v>
      </c>
      <c r="AD85">
        <f>AVERAGE('Right 1 Kin'!AD85, 'Right 2 Kin'!AD85, 'Right 3 Kin'!AD85)</f>
        <v>-538.19000000000005</v>
      </c>
      <c r="AE85">
        <f>AVERAGE('Right 1 Kin'!AE85, 'Right 2 Kin'!AE85, 'Right 3 Kin'!AE85)</f>
        <v>221.87854833333336</v>
      </c>
      <c r="AF85">
        <f>AVERAGE('Right 1 Kin'!AF85, 'Right 2 Kin'!AF85, 'Right 3 Kin'!AF85)</f>
        <v>-697.13041666666675</v>
      </c>
      <c r="AG85">
        <f>AVERAGE('Right 1 Kin'!AG85, 'Right 2 Kin'!AG85, 'Right 3 Kin'!AG85)</f>
        <v>-1039.0556833333333</v>
      </c>
      <c r="AH85">
        <f>AVERAGE('Right 1 Kin'!AH85, 'Right 2 Kin'!AH85, 'Right 3 Kin'!AH85)</f>
        <v>147.61480166666664</v>
      </c>
      <c r="AI85">
        <f>AVERAGE('Right 1 Kin'!AI85, 'Right 2 Kin'!AI85, 'Right 3 Kin'!AI85)</f>
        <v>-0.64220953333333319</v>
      </c>
      <c r="AJ85">
        <f>AVERAGE('Right 1 Kin'!AJ85, 'Right 2 Kin'!AJ85, 'Right 3 Kin'!AJ85)</f>
        <v>0.31516462666666656</v>
      </c>
      <c r="AK85">
        <f>AVERAGE('Right 1 Kin'!AK85, 'Right 2 Kin'!AK85, 'Right 3 Kin'!AK85)</f>
        <v>1.1222873333333329E-2</v>
      </c>
      <c r="AL85">
        <f>AVERAGE('Right 1 Kin'!AL85, 'Right 2 Kin'!AL85, 'Right 3 Kin'!AL85)</f>
        <v>-3.5403518666666662</v>
      </c>
      <c r="AM85">
        <f>AVERAGE('Right 1 Kin'!AM85, 'Right 2 Kin'!AM85, 'Right 3 Kin'!AM85)</f>
        <v>-0.27841991866666688</v>
      </c>
      <c r="AN85">
        <f>AVERAGE('Right 1 Kin'!AN85, 'Right 2 Kin'!AN85, 'Right 3 Kin'!AN85)</f>
        <v>-6.3099310399999983E-2</v>
      </c>
      <c r="AO85">
        <f>AVERAGE('Right 1 Kin'!AO85, 'Right 2 Kin'!AO85, 'Right 3 Kin'!AO85)</f>
        <v>-1.9520253333333331E-2</v>
      </c>
      <c r="AP85">
        <f>AVERAGE('Right 1 Kin'!AP85, 'Right 2 Kin'!AP85, 'Right 3 Kin'!AP85)</f>
        <v>-1.9112180266666676</v>
      </c>
      <c r="AQ85">
        <f>AVERAGE('Right 1 Kin'!AQ85, 'Right 2 Kin'!AQ85, 'Right 3 Kin'!AQ85)</f>
        <v>1.3922464000000001</v>
      </c>
      <c r="AR85">
        <f>AVERAGE('Right 1 Kin'!AR85, 'Right 2 Kin'!AR85, 'Right 3 Kin'!AR85)</f>
        <v>-0.32131133333333323</v>
      </c>
      <c r="AS85">
        <f>AVERAGE('Right 1 Kin'!AS85, 'Right 2 Kin'!AS85, 'Right 3 Kin'!AS85)</f>
        <v>5.1821099866666664E-2</v>
      </c>
      <c r="AT85">
        <f>AVERAGE('Right 1 Kin'!AT85, 'Right 2 Kin'!AT85, 'Right 3 Kin'!AT85)</f>
        <v>20.667572000000003</v>
      </c>
    </row>
    <row r="86" spans="1:46" x14ac:dyDescent="0.25">
      <c r="A86">
        <v>84</v>
      </c>
      <c r="B86">
        <f>AVERAGE('Right 1 Kin'!B86, 'Right 2 Kin'!B86, 'Right 3 Kin'!B86)</f>
        <v>5.5280000000000031</v>
      </c>
      <c r="C86">
        <f>AVERAGE('Right 1 Kin'!C86, 'Right 2 Kin'!C86, 'Right 3 Kin'!C86)</f>
        <v>0.56032226829268295</v>
      </c>
      <c r="D86">
        <f>AVERAGE('Right 1 Kin'!D86, 'Right 2 Kin'!D86, 'Right 3 Kin'!D86)</f>
        <v>0.5734003165347773</v>
      </c>
      <c r="E86">
        <f>AVERAGE('Right 1 Kin'!E86, 'Right 2 Kin'!E86, 'Right 3 Kin'!E86)</f>
        <v>0.13809888685270025</v>
      </c>
      <c r="F86">
        <f>AVERAGE('Right 1 Kin'!F86, 'Right 2 Kin'!F86, 'Right 3 Kin'!F86)</f>
        <v>0.87798730251284207</v>
      </c>
      <c r="G86">
        <f>AVERAGE('Right 1 Kin'!G86, 'Right 2 Kin'!G86, 'Right 3 Kin'!G86)</f>
        <v>5.5953670666666673</v>
      </c>
      <c r="H86">
        <f>AVERAGE('Right 1 Kin'!H86, 'Right 2 Kin'!H86, 'Right 3 Kin'!H86)</f>
        <v>-2.3708637333333331</v>
      </c>
      <c r="I86">
        <f>AVERAGE('Right 1 Kin'!I86, 'Right 2 Kin'!I86, 'Right 3 Kin'!I86)</f>
        <v>3.7368909333333318</v>
      </c>
      <c r="J86">
        <f>AVERAGE('Right 1 Kin'!J86, 'Right 2 Kin'!J86, 'Right 3 Kin'!J86)</f>
        <v>15.814405333333333</v>
      </c>
      <c r="K86">
        <f>AVERAGE('Right 1 Kin'!K86, 'Right 2 Kin'!K86, 'Right 3 Kin'!K86)</f>
        <v>-5.6494875999999996</v>
      </c>
      <c r="L86">
        <f>AVERAGE('Right 1 Kin'!L86, 'Right 2 Kin'!L86, 'Right 3 Kin'!L86)</f>
        <v>-0.46900753333333411</v>
      </c>
      <c r="M86">
        <f>AVERAGE('Right 1 Kin'!M86, 'Right 2 Kin'!M86, 'Right 3 Kin'!M86)</f>
        <v>-5.8845474666666648</v>
      </c>
      <c r="N86">
        <f>AVERAGE('Right 1 Kin'!N86, 'Right 2 Kin'!N86, 'Right 3 Kin'!N86)</f>
        <v>-2.0482903199999991</v>
      </c>
      <c r="O86">
        <f>AVERAGE('Right 1 Kin'!O86, 'Right 2 Kin'!O86, 'Right 3 Kin'!O86)</f>
        <v>-3.3013504000000005</v>
      </c>
      <c r="P86">
        <f>AVERAGE('Right 1 Kin'!P86, 'Right 2 Kin'!P86, 'Right 3 Kin'!P86)</f>
        <v>22.500461333333334</v>
      </c>
      <c r="Q86">
        <f>AVERAGE('Right 1 Kin'!Q86, 'Right 2 Kin'!Q86, 'Right 3 Kin'!Q86)</f>
        <v>2.5015639199999988</v>
      </c>
      <c r="R86">
        <f>AVERAGE('Right 1 Kin'!R86, 'Right 2 Kin'!R86, 'Right 3 Kin'!R86)</f>
        <v>-7.7355145333333306</v>
      </c>
      <c r="S86">
        <f>AVERAGE('Right 1 Kin'!S86, 'Right 2 Kin'!S86, 'Right 3 Kin'!S86)</f>
        <v>2.4590924000000056</v>
      </c>
      <c r="T86">
        <f>AVERAGE('Right 1 Kin'!T86, 'Right 2 Kin'!T86, 'Right 3 Kin'!T86)</f>
        <v>3.4294783999999989</v>
      </c>
      <c r="U86">
        <f>AVERAGE('Right 1 Kin'!U86, 'Right 2 Kin'!U86, 'Right 3 Kin'!U86)</f>
        <v>-138.02246666666667</v>
      </c>
      <c r="V86">
        <f>AVERAGE('Right 1 Kin'!V86, 'Right 2 Kin'!V86, 'Right 3 Kin'!V86)</f>
        <v>40.183716666666676</v>
      </c>
      <c r="W86">
        <f>AVERAGE('Right 1 Kin'!W86, 'Right 2 Kin'!W86, 'Right 3 Kin'!W86)</f>
        <v>231.09176666666664</v>
      </c>
      <c r="X86">
        <f>AVERAGE('Right 1 Kin'!X86, 'Right 2 Kin'!X86, 'Right 3 Kin'!X86)</f>
        <v>112.41516666666662</v>
      </c>
      <c r="Y86">
        <f>AVERAGE('Right 1 Kin'!Y86, 'Right 2 Kin'!Y86, 'Right 3 Kin'!Y86)</f>
        <v>-148.67370000000003</v>
      </c>
      <c r="Z86">
        <f>AVERAGE('Right 1 Kin'!Z86, 'Right 2 Kin'!Z86, 'Right 3 Kin'!Z86)</f>
        <v>127.38974916666666</v>
      </c>
      <c r="AA86">
        <f>AVERAGE('Right 1 Kin'!AA86, 'Right 2 Kin'!AA86, 'Right 3 Kin'!AA86)</f>
        <v>-377.75663333333335</v>
      </c>
      <c r="AB86">
        <f>AVERAGE('Right 1 Kin'!AB86, 'Right 2 Kin'!AB86, 'Right 3 Kin'!AB86)</f>
        <v>-257.48413833333331</v>
      </c>
      <c r="AC86">
        <f>AVERAGE('Right 1 Kin'!AC86, 'Right 2 Kin'!AC86, 'Right 3 Kin'!AC86)</f>
        <v>121.53898333333332</v>
      </c>
      <c r="AD86">
        <f>AVERAGE('Right 1 Kin'!AD86, 'Right 2 Kin'!AD86, 'Right 3 Kin'!AD86)</f>
        <v>-534.15700000000004</v>
      </c>
      <c r="AE86">
        <f>AVERAGE('Right 1 Kin'!AE86, 'Right 2 Kin'!AE86, 'Right 3 Kin'!AE86)</f>
        <v>223.45113833333335</v>
      </c>
      <c r="AF86">
        <f>AVERAGE('Right 1 Kin'!AF86, 'Right 2 Kin'!AF86, 'Right 3 Kin'!AF86)</f>
        <v>-691.29516666666677</v>
      </c>
      <c r="AG86">
        <f>AVERAGE('Right 1 Kin'!AG86, 'Right 2 Kin'!AG86, 'Right 3 Kin'!AG86)</f>
        <v>-1074.3640833333332</v>
      </c>
      <c r="AH86">
        <f>AVERAGE('Right 1 Kin'!AH86, 'Right 2 Kin'!AH86, 'Right 3 Kin'!AH86)</f>
        <v>144.41231666666667</v>
      </c>
      <c r="AI86">
        <f>AVERAGE('Right 1 Kin'!AI86, 'Right 2 Kin'!AI86, 'Right 3 Kin'!AI86)</f>
        <v>-0.66661129333333324</v>
      </c>
      <c r="AJ86">
        <f>AVERAGE('Right 1 Kin'!AJ86, 'Right 2 Kin'!AJ86, 'Right 3 Kin'!AJ86)</f>
        <v>0.25239701866666692</v>
      </c>
      <c r="AK86">
        <f>AVERAGE('Right 1 Kin'!AK86, 'Right 2 Kin'!AK86, 'Right 3 Kin'!AK86)</f>
        <v>1.0468461333333333E-2</v>
      </c>
      <c r="AL86">
        <f>AVERAGE('Right 1 Kin'!AL86, 'Right 2 Kin'!AL86, 'Right 3 Kin'!AL86)</f>
        <v>-3.503843466666666</v>
      </c>
      <c r="AM86">
        <f>AVERAGE('Right 1 Kin'!AM86, 'Right 2 Kin'!AM86, 'Right 3 Kin'!AM86)</f>
        <v>-0.35080546666666645</v>
      </c>
      <c r="AN86">
        <f>AVERAGE('Right 1 Kin'!AN86, 'Right 2 Kin'!AN86, 'Right 3 Kin'!AN86)</f>
        <v>-6.8384383999999951E-2</v>
      </c>
      <c r="AO86">
        <f>AVERAGE('Right 1 Kin'!AO86, 'Right 2 Kin'!AO86, 'Right 3 Kin'!AO86)</f>
        <v>-2.1607793333333319E-2</v>
      </c>
      <c r="AP86">
        <f>AVERAGE('Right 1 Kin'!AP86, 'Right 2 Kin'!AP86, 'Right 3 Kin'!AP86)</f>
        <v>-2.3209249866666659</v>
      </c>
      <c r="AQ86">
        <f>AVERAGE('Right 1 Kin'!AQ86, 'Right 2 Kin'!AQ86, 'Right 3 Kin'!AQ86)</f>
        <v>1.2479176800000011</v>
      </c>
      <c r="AR86">
        <f>AVERAGE('Right 1 Kin'!AR86, 'Right 2 Kin'!AR86, 'Right 3 Kin'!AR86)</f>
        <v>-0.30092197333333343</v>
      </c>
      <c r="AS86">
        <f>AVERAGE('Right 1 Kin'!AS86, 'Right 2 Kin'!AS86, 'Right 3 Kin'!AS86)</f>
        <v>4.4622459466666708E-2</v>
      </c>
      <c r="AT86">
        <f>AVERAGE('Right 1 Kin'!AT86, 'Right 2 Kin'!AT86, 'Right 3 Kin'!AT86)</f>
        <v>18.791476000000014</v>
      </c>
    </row>
    <row r="87" spans="1:46" x14ac:dyDescent="0.25">
      <c r="A87">
        <v>85</v>
      </c>
      <c r="B87">
        <f>AVERAGE('Right 1 Kin'!B87, 'Right 2 Kin'!B87, 'Right 3 Kin'!B87)</f>
        <v>5.5287500000000023</v>
      </c>
      <c r="C87">
        <f>AVERAGE('Right 1 Kin'!C87, 'Right 2 Kin'!C87, 'Right 3 Kin'!C87)</f>
        <v>0.56088341463414626</v>
      </c>
      <c r="D87">
        <f>AVERAGE('Right 1 Kin'!D87, 'Right 2 Kin'!D87, 'Right 3 Kin'!D87)</f>
        <v>0.54272635707344141</v>
      </c>
      <c r="E87">
        <f>AVERAGE('Right 1 Kin'!E87, 'Right 2 Kin'!E87, 'Right 3 Kin'!E87)</f>
        <v>0.13234655351936689</v>
      </c>
      <c r="F87">
        <f>AVERAGE('Right 1 Kin'!F87, 'Right 2 Kin'!F87, 'Right 3 Kin'!F87)</f>
        <v>0.78837006802721066</v>
      </c>
      <c r="G87">
        <f>AVERAGE('Right 1 Kin'!G87, 'Right 2 Kin'!G87, 'Right 3 Kin'!G87)</f>
        <v>5.3980126666666655</v>
      </c>
      <c r="H87">
        <f>AVERAGE('Right 1 Kin'!H87, 'Right 2 Kin'!H87, 'Right 3 Kin'!H87)</f>
        <v>-2.3161593333333337</v>
      </c>
      <c r="I87">
        <f>AVERAGE('Right 1 Kin'!I87, 'Right 2 Kin'!I87, 'Right 3 Kin'!I87)</f>
        <v>4.0707573333333356</v>
      </c>
      <c r="J87">
        <f>AVERAGE('Right 1 Kin'!J87, 'Right 2 Kin'!J87, 'Right 3 Kin'!J87)</f>
        <v>15.980113333333335</v>
      </c>
      <c r="K87">
        <f>AVERAGE('Right 1 Kin'!K87, 'Right 2 Kin'!K87, 'Right 3 Kin'!K87)</f>
        <v>-5.8614940000000013</v>
      </c>
      <c r="L87">
        <f>AVERAGE('Right 1 Kin'!L87, 'Right 2 Kin'!L87, 'Right 3 Kin'!L87)</f>
        <v>-0.2879383333333323</v>
      </c>
      <c r="M87">
        <f>AVERAGE('Right 1 Kin'!M87, 'Right 2 Kin'!M87, 'Right 3 Kin'!M87)</f>
        <v>-6.4192386666666694</v>
      </c>
      <c r="N87">
        <f>AVERAGE('Right 1 Kin'!N87, 'Right 2 Kin'!N87, 'Right 3 Kin'!N87)</f>
        <v>-2.4196428000000019</v>
      </c>
      <c r="O87">
        <f>AVERAGE('Right 1 Kin'!O87, 'Right 2 Kin'!O87, 'Right 3 Kin'!O87)</f>
        <v>-3.1144659999999988</v>
      </c>
      <c r="P87">
        <f>AVERAGE('Right 1 Kin'!P87, 'Right 2 Kin'!P87, 'Right 3 Kin'!P87)</f>
        <v>21.727853333333329</v>
      </c>
      <c r="Q87">
        <f>AVERAGE('Right 1 Kin'!Q87, 'Right 2 Kin'!Q87, 'Right 3 Kin'!Q87)</f>
        <v>2.8301568000000024</v>
      </c>
      <c r="R87">
        <f>AVERAGE('Right 1 Kin'!R87, 'Right 2 Kin'!R87, 'Right 3 Kin'!R87)</f>
        <v>-8.7343813333333404</v>
      </c>
      <c r="S87">
        <f>AVERAGE('Right 1 Kin'!S87, 'Right 2 Kin'!S87, 'Right 3 Kin'!S87)</f>
        <v>0.86405599999999039</v>
      </c>
      <c r="T87">
        <f>AVERAGE('Right 1 Kin'!T87, 'Right 2 Kin'!T87, 'Right 3 Kin'!T87)</f>
        <v>3.6329960000000008</v>
      </c>
      <c r="U87">
        <f>AVERAGE('Right 1 Kin'!U87, 'Right 2 Kin'!U87, 'Right 3 Kin'!U87)</f>
        <v>-136.09241666666665</v>
      </c>
      <c r="V87">
        <f>AVERAGE('Right 1 Kin'!V87, 'Right 2 Kin'!V87, 'Right 3 Kin'!V87)</f>
        <v>37.428666666666665</v>
      </c>
      <c r="W87">
        <f>AVERAGE('Right 1 Kin'!W87, 'Right 2 Kin'!W87, 'Right 3 Kin'!W87)</f>
        <v>230.54441666666662</v>
      </c>
      <c r="X87">
        <f>AVERAGE('Right 1 Kin'!X87, 'Right 2 Kin'!X87, 'Right 3 Kin'!X87)</f>
        <v>116.10666666666667</v>
      </c>
      <c r="Y87">
        <f>AVERAGE('Right 1 Kin'!Y87, 'Right 2 Kin'!Y87, 'Right 3 Kin'!Y87)</f>
        <v>-145.36424999999994</v>
      </c>
      <c r="Z87">
        <f>AVERAGE('Right 1 Kin'!Z87, 'Right 2 Kin'!Z87, 'Right 3 Kin'!Z87)</f>
        <v>123.78996666666667</v>
      </c>
      <c r="AA87">
        <f>AVERAGE('Right 1 Kin'!AA87, 'Right 2 Kin'!AA87, 'Right 3 Kin'!AA87)</f>
        <v>-364.6440833333333</v>
      </c>
      <c r="AB87">
        <f>AVERAGE('Right 1 Kin'!AB87, 'Right 2 Kin'!AB87, 'Right 3 Kin'!AB87)</f>
        <v>-255.5040333333333</v>
      </c>
      <c r="AC87">
        <f>AVERAGE('Right 1 Kin'!AC87, 'Right 2 Kin'!AC87, 'Right 3 Kin'!AC87)</f>
        <v>125.05933333333336</v>
      </c>
      <c r="AD87">
        <f>AVERAGE('Right 1 Kin'!AD87, 'Right 2 Kin'!AD87, 'Right 3 Kin'!AD87)</f>
        <v>-527.0424999999999</v>
      </c>
      <c r="AE87">
        <f>AVERAGE('Right 1 Kin'!AE87, 'Right 2 Kin'!AE87, 'Right 3 Kin'!AE87)</f>
        <v>222.19403333333335</v>
      </c>
      <c r="AF87">
        <f>AVERAGE('Right 1 Kin'!AF87, 'Right 2 Kin'!AF87, 'Right 3 Kin'!AF87)</f>
        <v>-681.70416666666654</v>
      </c>
      <c r="AG87">
        <f>AVERAGE('Right 1 Kin'!AG87, 'Right 2 Kin'!AG87, 'Right 3 Kin'!AG87)</f>
        <v>-1106.2233333333334</v>
      </c>
      <c r="AH87">
        <f>AVERAGE('Right 1 Kin'!AH87, 'Right 2 Kin'!AH87, 'Right 3 Kin'!AH87)</f>
        <v>141.84266666666664</v>
      </c>
      <c r="AI87">
        <f>AVERAGE('Right 1 Kin'!AI87, 'Right 2 Kin'!AI87, 'Right 3 Kin'!AI87)</f>
        <v>-0.71339173333333361</v>
      </c>
      <c r="AJ87">
        <f>AVERAGE('Right 1 Kin'!AJ87, 'Right 2 Kin'!AJ87, 'Right 3 Kin'!AJ87)</f>
        <v>0.17489704666666625</v>
      </c>
      <c r="AK87">
        <f>AVERAGE('Right 1 Kin'!AK87, 'Right 2 Kin'!AK87, 'Right 3 Kin'!AK87)</f>
        <v>1.0087953333333332E-2</v>
      </c>
      <c r="AL87">
        <f>AVERAGE('Right 1 Kin'!AL87, 'Right 2 Kin'!AL87, 'Right 3 Kin'!AL87)</f>
        <v>-3.5751786666666674</v>
      </c>
      <c r="AM87">
        <f>AVERAGE('Right 1 Kin'!AM87, 'Right 2 Kin'!AM87, 'Right 3 Kin'!AM87)</f>
        <v>-0.40599466666666695</v>
      </c>
      <c r="AN87">
        <f>AVERAGE('Right 1 Kin'!AN87, 'Right 2 Kin'!AN87, 'Right 3 Kin'!AN87)</f>
        <v>-7.9359860000000074E-2</v>
      </c>
      <c r="AO87">
        <f>AVERAGE('Right 1 Kin'!AO87, 'Right 2 Kin'!AO87, 'Right 3 Kin'!AO87)</f>
        <v>-2.5277333333333356E-2</v>
      </c>
      <c r="AP87">
        <f>AVERAGE('Right 1 Kin'!AP87, 'Right 2 Kin'!AP87, 'Right 3 Kin'!AP87)</f>
        <v>-2.5663194666666684</v>
      </c>
      <c r="AQ87">
        <f>AVERAGE('Right 1 Kin'!AQ87, 'Right 2 Kin'!AQ87, 'Right 3 Kin'!AQ87)</f>
        <v>1.099189199999999</v>
      </c>
      <c r="AR87">
        <f>AVERAGE('Right 1 Kin'!AR87, 'Right 2 Kin'!AR87, 'Right 3 Kin'!AR87)</f>
        <v>-0.28070593333333327</v>
      </c>
      <c r="AS87">
        <f>AVERAGE('Right 1 Kin'!AS87, 'Right 2 Kin'!AS87, 'Right 3 Kin'!AS87)</f>
        <v>3.5182468666666612E-2</v>
      </c>
      <c r="AT87">
        <f>AVERAGE('Right 1 Kin'!AT87, 'Right 2 Kin'!AT87, 'Right 3 Kin'!AT87)</f>
        <v>16.72623999999999</v>
      </c>
    </row>
    <row r="88" spans="1:46" x14ac:dyDescent="0.25">
      <c r="A88">
        <v>86</v>
      </c>
      <c r="B88">
        <f>AVERAGE('Right 1 Kin'!B88, 'Right 2 Kin'!B88, 'Right 3 Kin'!B88)</f>
        <v>5.5295000000000014</v>
      </c>
      <c r="C88">
        <f>AVERAGE('Right 1 Kin'!C88, 'Right 2 Kin'!C88, 'Right 3 Kin'!C88)</f>
        <v>0.5614445609756098</v>
      </c>
      <c r="D88">
        <f>AVERAGE('Right 1 Kin'!D88, 'Right 2 Kin'!D88, 'Right 3 Kin'!D88)</f>
        <v>0.50907750381785355</v>
      </c>
      <c r="E88">
        <f>AVERAGE('Right 1 Kin'!E88, 'Right 2 Kin'!E88, 'Right 3 Kin'!E88)</f>
        <v>0.12739049840344296</v>
      </c>
      <c r="F88">
        <f>AVERAGE('Right 1 Kin'!F88, 'Right 2 Kin'!F88, 'Right 3 Kin'!F88)</f>
        <v>0.69424739136470881</v>
      </c>
      <c r="G88">
        <f>AVERAGE('Right 1 Kin'!G88, 'Right 2 Kin'!G88, 'Right 3 Kin'!G88)</f>
        <v>5.2006582666666663</v>
      </c>
      <c r="H88">
        <f>AVERAGE('Right 1 Kin'!H88, 'Right 2 Kin'!H88, 'Right 3 Kin'!H88)</f>
        <v>-2.2614549333333334</v>
      </c>
      <c r="I88">
        <f>AVERAGE('Right 1 Kin'!I88, 'Right 2 Kin'!I88, 'Right 3 Kin'!I88)</f>
        <v>4.4046237333333336</v>
      </c>
      <c r="J88">
        <f>AVERAGE('Right 1 Kin'!J88, 'Right 2 Kin'!J88, 'Right 3 Kin'!J88)</f>
        <v>16.145821333333334</v>
      </c>
      <c r="K88">
        <f>AVERAGE('Right 1 Kin'!K88, 'Right 2 Kin'!K88, 'Right 3 Kin'!K88)</f>
        <v>-6.0735004000000004</v>
      </c>
      <c r="L88">
        <f>AVERAGE('Right 1 Kin'!L88, 'Right 2 Kin'!L88, 'Right 3 Kin'!L88)</f>
        <v>-0.10686913333333325</v>
      </c>
      <c r="M88">
        <f>AVERAGE('Right 1 Kin'!M88, 'Right 2 Kin'!M88, 'Right 3 Kin'!M88)</f>
        <v>-6.9539298666666669</v>
      </c>
      <c r="N88">
        <f>AVERAGE('Right 1 Kin'!N88, 'Right 2 Kin'!N88, 'Right 3 Kin'!N88)</f>
        <v>-2.7909952800000002</v>
      </c>
      <c r="O88">
        <f>AVERAGE('Right 1 Kin'!O88, 'Right 2 Kin'!O88, 'Right 3 Kin'!O88)</f>
        <v>-2.9275815999999999</v>
      </c>
      <c r="P88">
        <f>AVERAGE('Right 1 Kin'!P88, 'Right 2 Kin'!P88, 'Right 3 Kin'!P88)</f>
        <v>20.955245333333334</v>
      </c>
      <c r="Q88">
        <f>AVERAGE('Right 1 Kin'!Q88, 'Right 2 Kin'!Q88, 'Right 3 Kin'!Q88)</f>
        <v>3.1587496800000001</v>
      </c>
      <c r="R88">
        <f>AVERAGE('Right 1 Kin'!R88, 'Right 2 Kin'!R88, 'Right 3 Kin'!R88)</f>
        <v>-9.7332481333333334</v>
      </c>
      <c r="S88">
        <f>AVERAGE('Right 1 Kin'!S88, 'Right 2 Kin'!S88, 'Right 3 Kin'!S88)</f>
        <v>-0.73098040000000097</v>
      </c>
      <c r="T88">
        <f>AVERAGE('Right 1 Kin'!T88, 'Right 2 Kin'!T88, 'Right 3 Kin'!T88)</f>
        <v>3.8365136</v>
      </c>
      <c r="U88">
        <f>AVERAGE('Right 1 Kin'!U88, 'Right 2 Kin'!U88, 'Right 3 Kin'!U88)</f>
        <v>-134.16236666666666</v>
      </c>
      <c r="V88">
        <f>AVERAGE('Right 1 Kin'!V88, 'Right 2 Kin'!V88, 'Right 3 Kin'!V88)</f>
        <v>34.673616666666689</v>
      </c>
      <c r="W88">
        <f>AVERAGE('Right 1 Kin'!W88, 'Right 2 Kin'!W88, 'Right 3 Kin'!W88)</f>
        <v>229.9970666666666</v>
      </c>
      <c r="X88">
        <f>AVERAGE('Right 1 Kin'!X88, 'Right 2 Kin'!X88, 'Right 3 Kin'!X88)</f>
        <v>119.79816666666666</v>
      </c>
      <c r="Y88">
        <f>AVERAGE('Right 1 Kin'!Y88, 'Right 2 Kin'!Y88, 'Right 3 Kin'!Y88)</f>
        <v>-142.05479999999997</v>
      </c>
      <c r="Z88">
        <f>AVERAGE('Right 1 Kin'!Z88, 'Right 2 Kin'!Z88, 'Right 3 Kin'!Z88)</f>
        <v>120.19018416666665</v>
      </c>
      <c r="AA88">
        <f>AVERAGE('Right 1 Kin'!AA88, 'Right 2 Kin'!AA88, 'Right 3 Kin'!AA88)</f>
        <v>-351.5315333333333</v>
      </c>
      <c r="AB88">
        <f>AVERAGE('Right 1 Kin'!AB88, 'Right 2 Kin'!AB88, 'Right 3 Kin'!AB88)</f>
        <v>-253.52392833333332</v>
      </c>
      <c r="AC88">
        <f>AVERAGE('Right 1 Kin'!AC88, 'Right 2 Kin'!AC88, 'Right 3 Kin'!AC88)</f>
        <v>128.57968333333335</v>
      </c>
      <c r="AD88">
        <f>AVERAGE('Right 1 Kin'!AD88, 'Right 2 Kin'!AD88, 'Right 3 Kin'!AD88)</f>
        <v>-519.92799999999977</v>
      </c>
      <c r="AE88">
        <f>AVERAGE('Right 1 Kin'!AE88, 'Right 2 Kin'!AE88, 'Right 3 Kin'!AE88)</f>
        <v>220.93692833333333</v>
      </c>
      <c r="AF88">
        <f>AVERAGE('Right 1 Kin'!AF88, 'Right 2 Kin'!AF88, 'Right 3 Kin'!AF88)</f>
        <v>-672.11316666666664</v>
      </c>
      <c r="AG88">
        <f>AVERAGE('Right 1 Kin'!AG88, 'Right 2 Kin'!AG88, 'Right 3 Kin'!AG88)</f>
        <v>-1138.0825833333331</v>
      </c>
      <c r="AH88">
        <f>AVERAGE('Right 1 Kin'!AH88, 'Right 2 Kin'!AH88, 'Right 3 Kin'!AH88)</f>
        <v>139.27301666666668</v>
      </c>
      <c r="AI88">
        <f>AVERAGE('Right 1 Kin'!AI88, 'Right 2 Kin'!AI88, 'Right 3 Kin'!AI88)</f>
        <v>-0.76017217333333331</v>
      </c>
      <c r="AJ88">
        <f>AVERAGE('Right 1 Kin'!AJ88, 'Right 2 Kin'!AJ88, 'Right 3 Kin'!AJ88)</f>
        <v>9.7397074666666625E-2</v>
      </c>
      <c r="AK88">
        <f>AVERAGE('Right 1 Kin'!AK88, 'Right 2 Kin'!AK88, 'Right 3 Kin'!AK88)</f>
        <v>9.7074453333333352E-3</v>
      </c>
      <c r="AL88">
        <f>AVERAGE('Right 1 Kin'!AL88, 'Right 2 Kin'!AL88, 'Right 3 Kin'!AL88)</f>
        <v>-3.6465138666666665</v>
      </c>
      <c r="AM88">
        <f>AVERAGE('Right 1 Kin'!AM88, 'Right 2 Kin'!AM88, 'Right 3 Kin'!AM88)</f>
        <v>-0.46118386666666672</v>
      </c>
      <c r="AN88">
        <f>AVERAGE('Right 1 Kin'!AN88, 'Right 2 Kin'!AN88, 'Right 3 Kin'!AN88)</f>
        <v>-9.0335336000000002E-2</v>
      </c>
      <c r="AO88">
        <f>AVERAGE('Right 1 Kin'!AO88, 'Right 2 Kin'!AO88, 'Right 3 Kin'!AO88)</f>
        <v>-2.8946873333333335E-2</v>
      </c>
      <c r="AP88">
        <f>AVERAGE('Right 1 Kin'!AP88, 'Right 2 Kin'!AP88, 'Right 3 Kin'!AP88)</f>
        <v>-2.8117139466666665</v>
      </c>
      <c r="AQ88">
        <f>AVERAGE('Right 1 Kin'!AQ88, 'Right 2 Kin'!AQ88, 'Right 3 Kin'!AQ88)</f>
        <v>0.95046071999999981</v>
      </c>
      <c r="AR88">
        <f>AVERAGE('Right 1 Kin'!AR88, 'Right 2 Kin'!AR88, 'Right 3 Kin'!AR88)</f>
        <v>-0.26048989333333333</v>
      </c>
      <c r="AS88">
        <f>AVERAGE('Right 1 Kin'!AS88, 'Right 2 Kin'!AS88, 'Right 3 Kin'!AS88)</f>
        <v>2.5742477866666658E-2</v>
      </c>
      <c r="AT88">
        <f>AVERAGE('Right 1 Kin'!AT88, 'Right 2 Kin'!AT88, 'Right 3 Kin'!AT88)</f>
        <v>14.661003999999998</v>
      </c>
    </row>
    <row r="89" spans="1:46" x14ac:dyDescent="0.25">
      <c r="A89">
        <v>87</v>
      </c>
      <c r="B89">
        <f>AVERAGE('Right 1 Kin'!B89, 'Right 2 Kin'!B89, 'Right 3 Kin'!B89)</f>
        <v>5.5302499999999979</v>
      </c>
      <c r="C89">
        <f>AVERAGE('Right 1 Kin'!C89, 'Right 2 Kin'!C89, 'Right 3 Kin'!C89)</f>
        <v>0.5619943252032521</v>
      </c>
      <c r="D89">
        <f>AVERAGE('Right 1 Kin'!D89, 'Right 2 Kin'!D89, 'Right 3 Kin'!D89)</f>
        <v>0.46887765097875911</v>
      </c>
      <c r="E89">
        <f>AVERAGE('Right 1 Kin'!E89, 'Right 2 Kin'!E89, 'Right 3 Kin'!E89)</f>
        <v>0.1180743068166042</v>
      </c>
      <c r="F89">
        <f>AVERAGE('Right 1 Kin'!F89, 'Right 2 Kin'!F89, 'Right 3 Kin'!F89)</f>
        <v>0.60981627105928149</v>
      </c>
      <c r="G89">
        <f>AVERAGE('Right 1 Kin'!G89, 'Right 2 Kin'!G89, 'Right 3 Kin'!G89)</f>
        <v>5.0112494666666674</v>
      </c>
      <c r="H89">
        <f>AVERAGE('Right 1 Kin'!H89, 'Right 2 Kin'!H89, 'Right 3 Kin'!H89)</f>
        <v>-2.2160220000000002</v>
      </c>
      <c r="I89">
        <f>AVERAGE('Right 1 Kin'!I89, 'Right 2 Kin'!I89, 'Right 3 Kin'!I89)</f>
        <v>4.7335866666666648</v>
      </c>
      <c r="J89">
        <f>AVERAGE('Right 1 Kin'!J89, 'Right 2 Kin'!J89, 'Right 3 Kin'!J89)</f>
        <v>16.324670666666666</v>
      </c>
      <c r="K89">
        <f>AVERAGE('Right 1 Kin'!K89, 'Right 2 Kin'!K89, 'Right 3 Kin'!K89)</f>
        <v>-6.2713254666666662</v>
      </c>
      <c r="L89">
        <f>AVERAGE('Right 1 Kin'!L89, 'Right 2 Kin'!L89, 'Right 3 Kin'!L89)</f>
        <v>5.8962199999999111E-2</v>
      </c>
      <c r="M89">
        <f>AVERAGE('Right 1 Kin'!M89, 'Right 2 Kin'!M89, 'Right 3 Kin'!M89)</f>
        <v>-7.4342498666666641</v>
      </c>
      <c r="N89">
        <f>AVERAGE('Right 1 Kin'!N89, 'Right 2 Kin'!N89, 'Right 3 Kin'!N89)</f>
        <v>-3.1506235999999981</v>
      </c>
      <c r="O89">
        <f>AVERAGE('Right 1 Kin'!O89, 'Right 2 Kin'!O89, 'Right 3 Kin'!O89)</f>
        <v>-2.7427708000000011</v>
      </c>
      <c r="P89">
        <f>AVERAGE('Right 1 Kin'!P89, 'Right 2 Kin'!P89, 'Right 3 Kin'!P89)</f>
        <v>20.22717066666667</v>
      </c>
      <c r="Q89">
        <f>AVERAGE('Right 1 Kin'!Q89, 'Right 2 Kin'!Q89, 'Right 3 Kin'!Q89)</f>
        <v>3.4684183999999991</v>
      </c>
      <c r="R89">
        <f>AVERAGE('Right 1 Kin'!R89, 'Right 2 Kin'!R89, 'Right 3 Kin'!R89)</f>
        <v>-10.674233333333328</v>
      </c>
      <c r="S89">
        <f>AVERAGE('Right 1 Kin'!S89, 'Right 2 Kin'!S89, 'Right 3 Kin'!S89)</f>
        <v>-2.4129501333333256</v>
      </c>
      <c r="T89">
        <f>AVERAGE('Right 1 Kin'!T89, 'Right 2 Kin'!T89, 'Right 3 Kin'!T89)</f>
        <v>4.0340301333333324</v>
      </c>
      <c r="U89">
        <f>AVERAGE('Right 1 Kin'!U89, 'Right 2 Kin'!U89, 'Right 3 Kin'!U89)</f>
        <v>-131.68231666666668</v>
      </c>
      <c r="V89">
        <f>AVERAGE('Right 1 Kin'!V89, 'Right 2 Kin'!V89, 'Right 3 Kin'!V89)</f>
        <v>32.395900000000026</v>
      </c>
      <c r="W89">
        <f>AVERAGE('Right 1 Kin'!W89, 'Right 2 Kin'!W89, 'Right 3 Kin'!W89)</f>
        <v>227.79385000000002</v>
      </c>
      <c r="X89">
        <f>AVERAGE('Right 1 Kin'!X89, 'Right 2 Kin'!X89, 'Right 3 Kin'!X89)</f>
        <v>123.47766666666666</v>
      </c>
      <c r="Y89">
        <f>AVERAGE('Right 1 Kin'!Y89, 'Right 2 Kin'!Y89, 'Right 3 Kin'!Y89)</f>
        <v>-137.64588333333333</v>
      </c>
      <c r="Z89">
        <f>AVERAGE('Right 1 Kin'!Z89, 'Right 2 Kin'!Z89, 'Right 3 Kin'!Z89)</f>
        <v>115.471835</v>
      </c>
      <c r="AA89">
        <f>AVERAGE('Right 1 Kin'!AA89, 'Right 2 Kin'!AA89, 'Right 3 Kin'!AA89)</f>
        <v>-334.45445000000012</v>
      </c>
      <c r="AB89">
        <f>AVERAGE('Right 1 Kin'!AB89, 'Right 2 Kin'!AB89, 'Right 3 Kin'!AB89)</f>
        <v>-249.26026333333334</v>
      </c>
      <c r="AC89">
        <f>AVERAGE('Right 1 Kin'!AC89, 'Right 2 Kin'!AC89, 'Right 3 Kin'!AC89)</f>
        <v>124.84496666666666</v>
      </c>
      <c r="AD89">
        <f>AVERAGE('Right 1 Kin'!AD89, 'Right 2 Kin'!AD89, 'Right 3 Kin'!AD89)</f>
        <v>-502.34149999999983</v>
      </c>
      <c r="AE89">
        <f>AVERAGE('Right 1 Kin'!AE89, 'Right 2 Kin'!AE89, 'Right 3 Kin'!AE89)</f>
        <v>213.32599666666673</v>
      </c>
      <c r="AF89">
        <f>AVERAGE('Right 1 Kin'!AF89, 'Right 2 Kin'!AF89, 'Right 3 Kin'!AF89)</f>
        <v>-650.2909666666668</v>
      </c>
      <c r="AG89">
        <f>AVERAGE('Right 1 Kin'!AG89, 'Right 2 Kin'!AG89, 'Right 3 Kin'!AG89)</f>
        <v>-1153.9657</v>
      </c>
      <c r="AH89">
        <f>AVERAGE('Right 1 Kin'!AH89, 'Right 2 Kin'!AH89, 'Right 3 Kin'!AH89)</f>
        <v>138.1747</v>
      </c>
      <c r="AI89">
        <f>AVERAGE('Right 1 Kin'!AI89, 'Right 2 Kin'!AI89, 'Right 3 Kin'!AI89)</f>
        <v>-0.77533383999999994</v>
      </c>
      <c r="AJ89">
        <f>AVERAGE('Right 1 Kin'!AJ89, 'Right 2 Kin'!AJ89, 'Right 3 Kin'!AJ89)</f>
        <v>-1.6822022666666134E-2</v>
      </c>
      <c r="AK89">
        <f>AVERAGE('Right 1 Kin'!AK89, 'Right 2 Kin'!AK89, 'Right 3 Kin'!AK89)</f>
        <v>6.0959720000000163E-3</v>
      </c>
      <c r="AL89">
        <f>AVERAGE('Right 1 Kin'!AL89, 'Right 2 Kin'!AL89, 'Right 3 Kin'!AL89)</f>
        <v>-3.5256485333333338</v>
      </c>
      <c r="AM89">
        <f>AVERAGE('Right 1 Kin'!AM89, 'Right 2 Kin'!AM89, 'Right 3 Kin'!AM89)</f>
        <v>-0.52238426666666637</v>
      </c>
      <c r="AN89">
        <f>AVERAGE('Right 1 Kin'!AN89, 'Right 2 Kin'!AN89, 'Right 3 Kin'!AN89)</f>
        <v>-0.10426571333333327</v>
      </c>
      <c r="AO89">
        <f>AVERAGE('Right 1 Kin'!AO89, 'Right 2 Kin'!AO89, 'Right 3 Kin'!AO89)</f>
        <v>-3.5557895999999964E-2</v>
      </c>
      <c r="AP89">
        <f>AVERAGE('Right 1 Kin'!AP89, 'Right 2 Kin'!AP89, 'Right 3 Kin'!AP89)</f>
        <v>-2.9536850666666656</v>
      </c>
      <c r="AQ89">
        <f>AVERAGE('Right 1 Kin'!AQ89, 'Right 2 Kin'!AQ89, 'Right 3 Kin'!AQ89)</f>
        <v>0.83646792000000059</v>
      </c>
      <c r="AR89">
        <f>AVERAGE('Right 1 Kin'!AR89, 'Right 2 Kin'!AR89, 'Right 3 Kin'!AR89)</f>
        <v>-0.24040334666666677</v>
      </c>
      <c r="AS89">
        <f>AVERAGE('Right 1 Kin'!AS89, 'Right 2 Kin'!AS89, 'Right 3 Kin'!AS89)</f>
        <v>1.3519001200000054E-2</v>
      </c>
      <c r="AT89">
        <f>AVERAGE('Right 1 Kin'!AT89, 'Right 2 Kin'!AT89, 'Right 3 Kin'!AT89)</f>
        <v>12.942961600000009</v>
      </c>
    </row>
    <row r="90" spans="1:46" x14ac:dyDescent="0.25">
      <c r="A90">
        <v>88</v>
      </c>
      <c r="B90">
        <f>AVERAGE('Right 1 Kin'!B90, 'Right 2 Kin'!B90, 'Right 3 Kin'!B90)</f>
        <v>5.5309999999999944</v>
      </c>
      <c r="C90">
        <f>AVERAGE('Right 1 Kin'!C90, 'Right 2 Kin'!C90, 'Right 3 Kin'!C90)</f>
        <v>0.56254266666666675</v>
      </c>
      <c r="D90">
        <f>AVERAGE('Right 1 Kin'!D90, 'Right 2 Kin'!D90, 'Right 3 Kin'!D90)</f>
        <v>0.41390695265861427</v>
      </c>
      <c r="E90">
        <f>AVERAGE('Right 1 Kin'!E90, 'Right 2 Kin'!E90, 'Right 3 Kin'!E90)</f>
        <v>0.10987197084548099</v>
      </c>
      <c r="F90">
        <f>AVERAGE('Right 1 Kin'!F90, 'Right 2 Kin'!F90, 'Right 3 Kin'!F90)</f>
        <v>0.53231481083437426</v>
      </c>
      <c r="G90">
        <f>AVERAGE('Right 1 Kin'!G90, 'Right 2 Kin'!G90, 'Right 3 Kin'!G90)</f>
        <v>4.8228338666666657</v>
      </c>
      <c r="H90">
        <f>AVERAGE('Right 1 Kin'!H90, 'Right 2 Kin'!H90, 'Right 3 Kin'!H90)</f>
        <v>-2.171748</v>
      </c>
      <c r="I90">
        <f>AVERAGE('Right 1 Kin'!I90, 'Right 2 Kin'!I90, 'Right 3 Kin'!I90)</f>
        <v>5.0619366666666679</v>
      </c>
      <c r="J90">
        <f>AVERAGE('Right 1 Kin'!J90, 'Right 2 Kin'!J90, 'Right 3 Kin'!J90)</f>
        <v>16.505162666666667</v>
      </c>
      <c r="K90">
        <f>AVERAGE('Right 1 Kin'!K90, 'Right 2 Kin'!K90, 'Right 3 Kin'!K90)</f>
        <v>-6.4673778666666673</v>
      </c>
      <c r="L90">
        <f>AVERAGE('Right 1 Kin'!L90, 'Right 2 Kin'!L90, 'Right 3 Kin'!L90)</f>
        <v>0.2228888000000008</v>
      </c>
      <c r="M90">
        <f>AVERAGE('Right 1 Kin'!M90, 'Right 2 Kin'!M90, 'Right 3 Kin'!M90)</f>
        <v>-7.9077734666666686</v>
      </c>
      <c r="N90">
        <f>AVERAGE('Right 1 Kin'!N90, 'Right 2 Kin'!N90, 'Right 3 Kin'!N90)</f>
        <v>-3.5087864000000017</v>
      </c>
      <c r="O90">
        <f>AVERAGE('Right 1 Kin'!O90, 'Right 2 Kin'!O90, 'Right 3 Kin'!O90)</f>
        <v>-2.5582191999999995</v>
      </c>
      <c r="P90">
        <f>AVERAGE('Right 1 Kin'!P90, 'Right 2 Kin'!P90, 'Right 3 Kin'!P90)</f>
        <v>19.504662666666665</v>
      </c>
      <c r="Q90">
        <f>AVERAGE('Right 1 Kin'!Q90, 'Right 2 Kin'!Q90, 'Right 3 Kin'!Q90)</f>
        <v>3.7757216000000025</v>
      </c>
      <c r="R90">
        <f>AVERAGE('Right 1 Kin'!R90, 'Right 2 Kin'!R90, 'Right 3 Kin'!R90)</f>
        <v>-11.607983333333335</v>
      </c>
      <c r="S90">
        <f>AVERAGE('Right 1 Kin'!S90, 'Right 2 Kin'!S90, 'Right 3 Kin'!S90)</f>
        <v>-4.1057865333333412</v>
      </c>
      <c r="T90">
        <f>AVERAGE('Right 1 Kin'!T90, 'Right 2 Kin'!T90, 'Right 3 Kin'!T90)</f>
        <v>4.2307965333333337</v>
      </c>
      <c r="U90">
        <f>AVERAGE('Right 1 Kin'!U90, 'Right 2 Kin'!U90, 'Right 3 Kin'!U90)</f>
        <v>-129.13351666666662</v>
      </c>
      <c r="V90">
        <f>AVERAGE('Right 1 Kin'!V90, 'Right 2 Kin'!V90, 'Right 3 Kin'!V90)</f>
        <v>30.177849999999992</v>
      </c>
      <c r="W90">
        <f>AVERAGE('Right 1 Kin'!W90, 'Right 2 Kin'!W90, 'Right 3 Kin'!W90)</f>
        <v>225.38364999999999</v>
      </c>
      <c r="X90">
        <f>AVERAGE('Right 1 Kin'!X90, 'Right 2 Kin'!X90, 'Right 3 Kin'!X90)</f>
        <v>127.15566666666673</v>
      </c>
      <c r="Y90">
        <f>AVERAGE('Right 1 Kin'!Y90, 'Right 2 Kin'!Y90, 'Right 3 Kin'!Y90)</f>
        <v>-133.09953333333328</v>
      </c>
      <c r="Z90">
        <f>AVERAGE('Right 1 Kin'!Z90, 'Right 2 Kin'!Z90, 'Right 3 Kin'!Z90)</f>
        <v>110.61366499999998</v>
      </c>
      <c r="AA90">
        <f>AVERAGE('Right 1 Kin'!AA90, 'Right 2 Kin'!AA90, 'Right 3 Kin'!AA90)</f>
        <v>-316.88179999999994</v>
      </c>
      <c r="AB90">
        <f>AVERAGE('Right 1 Kin'!AB90, 'Right 2 Kin'!AB90, 'Right 3 Kin'!AB90)</f>
        <v>-244.71115333333333</v>
      </c>
      <c r="AC90">
        <f>AVERAGE('Right 1 Kin'!AC90, 'Right 2 Kin'!AC90, 'Right 3 Kin'!AC90)</f>
        <v>120.20336666666662</v>
      </c>
      <c r="AD90">
        <f>AVERAGE('Right 1 Kin'!AD90, 'Right 2 Kin'!AD90, 'Right 3 Kin'!AD90)</f>
        <v>-483.44599999999974</v>
      </c>
      <c r="AE90">
        <f>AVERAGE('Right 1 Kin'!AE90, 'Right 2 Kin'!AE90, 'Right 3 Kin'!AE90)</f>
        <v>204.92083666666659</v>
      </c>
      <c r="AF90">
        <f>AVERAGE('Right 1 Kin'!AF90, 'Right 2 Kin'!AF90, 'Right 3 Kin'!AF90)</f>
        <v>-626.9398666666666</v>
      </c>
      <c r="AG90">
        <f>AVERAGE('Right 1 Kin'!AG90, 'Right 2 Kin'!AG90, 'Right 3 Kin'!AG90)</f>
        <v>-1167.8518000000001</v>
      </c>
      <c r="AH90">
        <f>AVERAGE('Right 1 Kin'!AH90, 'Right 2 Kin'!AH90, 'Right 3 Kin'!AH90)</f>
        <v>137.2603</v>
      </c>
      <c r="AI90">
        <f>AVERAGE('Right 1 Kin'!AI90, 'Right 2 Kin'!AI90, 'Right 3 Kin'!AI90)</f>
        <v>-0.78654316000000002</v>
      </c>
      <c r="AJ90">
        <f>AVERAGE('Right 1 Kin'!AJ90, 'Right 2 Kin'!AJ90, 'Right 3 Kin'!AJ90)</f>
        <v>-0.13563101066666719</v>
      </c>
      <c r="AK90">
        <f>AVERAGE('Right 1 Kin'!AK90, 'Right 2 Kin'!AK90, 'Right 3 Kin'!AK90)</f>
        <v>2.080627999999985E-3</v>
      </c>
      <c r="AL90">
        <f>AVERAGE('Right 1 Kin'!AL90, 'Right 2 Kin'!AL90, 'Right 3 Kin'!AL90)</f>
        <v>-3.3807581333333334</v>
      </c>
      <c r="AM90">
        <f>AVERAGE('Right 1 Kin'!AM90, 'Right 2 Kin'!AM90, 'Right 3 Kin'!AM90)</f>
        <v>-0.58433606666666693</v>
      </c>
      <c r="AN90">
        <f>AVERAGE('Right 1 Kin'!AN90, 'Right 2 Kin'!AN90, 'Right 3 Kin'!AN90)</f>
        <v>-0.1185654533333334</v>
      </c>
      <c r="AO90">
        <f>AVERAGE('Right 1 Kin'!AO90, 'Right 2 Kin'!AO90, 'Right 3 Kin'!AO90)</f>
        <v>-4.2536604000000026E-2</v>
      </c>
      <c r="AP90">
        <f>AVERAGE('Right 1 Kin'!AP90, 'Right 2 Kin'!AP90, 'Right 3 Kin'!AP90)</f>
        <v>-3.0827282666666669</v>
      </c>
      <c r="AQ90">
        <f>AVERAGE('Right 1 Kin'!AQ90, 'Right 2 Kin'!AQ90, 'Right 3 Kin'!AQ90)</f>
        <v>0.72681707999999956</v>
      </c>
      <c r="AR90">
        <f>AVERAGE('Right 1 Kin'!AR90, 'Right 2 Kin'!AR90, 'Right 3 Kin'!AR90)</f>
        <v>-0.22033298666666656</v>
      </c>
      <c r="AS90">
        <f>AVERAGE('Right 1 Kin'!AS90, 'Right 2 Kin'!AS90, 'Right 3 Kin'!AS90)</f>
        <v>9.475887999999405E-4</v>
      </c>
      <c r="AT90">
        <f>AVERAGE('Right 1 Kin'!AT90, 'Right 2 Kin'!AT90, 'Right 3 Kin'!AT90)</f>
        <v>11.268318399999989</v>
      </c>
    </row>
    <row r="91" spans="1:46" x14ac:dyDescent="0.25">
      <c r="A91">
        <v>89</v>
      </c>
      <c r="B91">
        <f>AVERAGE('Right 1 Kin'!B91, 'Right 2 Kin'!B91, 'Right 3 Kin'!B91)</f>
        <v>5.5316999999999901</v>
      </c>
      <c r="C91">
        <f>AVERAGE('Right 1 Kin'!C91, 'Right 2 Kin'!C91, 'Right 3 Kin'!C91)</f>
        <v>0.56308901626016261</v>
      </c>
      <c r="D91">
        <f>AVERAGE('Right 1 Kin'!D91, 'Right 2 Kin'!D91, 'Right 3 Kin'!D91)</f>
        <v>0.37296772872414269</v>
      </c>
      <c r="E91">
        <f>AVERAGE('Right 1 Kin'!E91, 'Right 2 Kin'!E91, 'Right 3 Kin'!E91)</f>
        <v>0.10210907746772178</v>
      </c>
      <c r="F91">
        <f>AVERAGE('Right 1 Kin'!F91, 'Right 2 Kin'!F91, 'Right 3 Kin'!F91)</f>
        <v>0.46523770651117607</v>
      </c>
      <c r="G91">
        <f>AVERAGE('Right 1 Kin'!G91, 'Right 2 Kin'!G91, 'Right 3 Kin'!G91)</f>
        <v>4.6356906666666662</v>
      </c>
      <c r="H91">
        <f>AVERAGE('Right 1 Kin'!H91, 'Right 2 Kin'!H91, 'Right 3 Kin'!H91)</f>
        <v>-2.1282866666666664</v>
      </c>
      <c r="I91">
        <f>AVERAGE('Right 1 Kin'!I91, 'Right 2 Kin'!I91, 'Right 3 Kin'!I91)</f>
        <v>5.3887571999999997</v>
      </c>
      <c r="J91">
        <f>AVERAGE('Right 1 Kin'!J91, 'Right 2 Kin'!J91, 'Right 3 Kin'!J91)</f>
        <v>16.687281333333331</v>
      </c>
      <c r="K91">
        <f>AVERAGE('Right 1 Kin'!K91, 'Right 2 Kin'!K91, 'Right 3 Kin'!K91)</f>
        <v>-6.6611617333333335</v>
      </c>
      <c r="L91">
        <f>AVERAGE('Right 1 Kin'!L91, 'Right 2 Kin'!L91, 'Right 3 Kin'!L91)</f>
        <v>0.38440175999999998</v>
      </c>
      <c r="M91">
        <f>AVERAGE('Right 1 Kin'!M91, 'Right 2 Kin'!M91, 'Right 3 Kin'!M91)</f>
        <v>-8.3724733333333337</v>
      </c>
      <c r="N91">
        <f>AVERAGE('Right 1 Kin'!N91, 'Right 2 Kin'!N91, 'Right 3 Kin'!N91)</f>
        <v>-3.8643710666666666</v>
      </c>
      <c r="O91">
        <f>AVERAGE('Right 1 Kin'!O91, 'Right 2 Kin'!O91, 'Right 3 Kin'!O91)</f>
        <v>-2.3775342666666668</v>
      </c>
      <c r="P91">
        <f>AVERAGE('Right 1 Kin'!P91, 'Right 2 Kin'!P91, 'Right 3 Kin'!P91)</f>
        <v>18.793384</v>
      </c>
      <c r="Q91">
        <f>AVERAGE('Right 1 Kin'!Q91, 'Right 2 Kin'!Q91, 'Right 3 Kin'!Q91)</f>
        <v>4.0779190666666665</v>
      </c>
      <c r="R91">
        <f>AVERAGE('Right 1 Kin'!R91, 'Right 2 Kin'!R91, 'Right 3 Kin'!R91)</f>
        <v>-12.528212000000002</v>
      </c>
      <c r="S91">
        <f>AVERAGE('Right 1 Kin'!S91, 'Right 2 Kin'!S91, 'Right 3 Kin'!S91)</f>
        <v>-5.8000994666666656</v>
      </c>
      <c r="T91">
        <f>AVERAGE('Right 1 Kin'!T91, 'Right 2 Kin'!T91, 'Right 3 Kin'!T91)</f>
        <v>4.4275002666666667</v>
      </c>
      <c r="U91">
        <f>AVERAGE('Right 1 Kin'!U91, 'Right 2 Kin'!U91, 'Right 3 Kin'!U91)</f>
        <v>-126.5181833333333</v>
      </c>
      <c r="V91">
        <f>AVERAGE('Right 1 Kin'!V91, 'Right 2 Kin'!V91, 'Right 3 Kin'!V91)</f>
        <v>28.048749999999998</v>
      </c>
      <c r="W91">
        <f>AVERAGE('Right 1 Kin'!W91, 'Right 2 Kin'!W91, 'Right 3 Kin'!W91)</f>
        <v>222.74733333333333</v>
      </c>
      <c r="X91">
        <f>AVERAGE('Right 1 Kin'!X91, 'Right 2 Kin'!X91, 'Right 3 Kin'!X91)</f>
        <v>130.81266666666673</v>
      </c>
      <c r="Y91">
        <f>AVERAGE('Right 1 Kin'!Y91, 'Right 2 Kin'!Y91, 'Right 3 Kin'!Y91)</f>
        <v>-128.43706666666665</v>
      </c>
      <c r="Z91">
        <f>AVERAGE('Right 1 Kin'!Z91, 'Right 2 Kin'!Z91, 'Right 3 Kin'!Z91)</f>
        <v>105.64538666666668</v>
      </c>
      <c r="AA91">
        <f>AVERAGE('Right 1 Kin'!AA91, 'Right 2 Kin'!AA91, 'Right 3 Kin'!AA91)</f>
        <v>-298.82606666666669</v>
      </c>
      <c r="AB91">
        <f>AVERAGE('Right 1 Kin'!AB91, 'Right 2 Kin'!AB91, 'Right 3 Kin'!AB91)</f>
        <v>-239.87986666666674</v>
      </c>
      <c r="AC91">
        <f>AVERAGE('Right 1 Kin'!AC91, 'Right 2 Kin'!AC91, 'Right 3 Kin'!AC91)</f>
        <v>114.71613333333333</v>
      </c>
      <c r="AD91">
        <f>AVERAGE('Right 1 Kin'!AD91, 'Right 2 Kin'!AD91, 'Right 3 Kin'!AD91)</f>
        <v>-463.12899999999991</v>
      </c>
      <c r="AE91">
        <f>AVERAGE('Right 1 Kin'!AE91, 'Right 2 Kin'!AE91, 'Right 3 Kin'!AE91)</f>
        <v>195.94090000000006</v>
      </c>
      <c r="AF91">
        <f>AVERAGE('Right 1 Kin'!AF91, 'Right 2 Kin'!AF91, 'Right 3 Kin'!AF91)</f>
        <v>-602.11708333333343</v>
      </c>
      <c r="AG91">
        <f>AVERAGE('Right 1 Kin'!AG91, 'Right 2 Kin'!AG91, 'Right 3 Kin'!AG91)</f>
        <v>-1179.3542166666666</v>
      </c>
      <c r="AH91">
        <f>AVERAGE('Right 1 Kin'!AH91, 'Right 2 Kin'!AH91, 'Right 3 Kin'!AH91)</f>
        <v>136.57971666666666</v>
      </c>
      <c r="AI91">
        <f>AVERAGE('Right 1 Kin'!AI91, 'Right 2 Kin'!AI91, 'Right 3 Kin'!AI91)</f>
        <v>-0.80318762666666654</v>
      </c>
      <c r="AJ91">
        <f>AVERAGE('Right 1 Kin'!AJ91, 'Right 2 Kin'!AJ91, 'Right 3 Kin'!AJ91)</f>
        <v>-0.25718387999999992</v>
      </c>
      <c r="AK91">
        <f>AVERAGE('Right 1 Kin'!AK91, 'Right 2 Kin'!AK91, 'Right 3 Kin'!AK91)</f>
        <v>-1.8198213333333324E-3</v>
      </c>
      <c r="AL91">
        <f>AVERAGE('Right 1 Kin'!AL91, 'Right 2 Kin'!AL91, 'Right 3 Kin'!AL91)</f>
        <v>-3.2486001333333334</v>
      </c>
      <c r="AM91">
        <f>AVERAGE('Right 1 Kin'!AM91, 'Right 2 Kin'!AM91, 'Right 3 Kin'!AM91)</f>
        <v>-0.64263766666666655</v>
      </c>
      <c r="AN91">
        <f>AVERAGE('Right 1 Kin'!AN91, 'Right 2 Kin'!AN91, 'Right 3 Kin'!AN91)</f>
        <v>-0.13434142666666668</v>
      </c>
      <c r="AO91">
        <f>AVERAGE('Right 1 Kin'!AO91, 'Right 2 Kin'!AO91, 'Right 3 Kin'!AO91)</f>
        <v>-4.9696031999999994E-2</v>
      </c>
      <c r="AP91">
        <f>AVERAGE('Right 1 Kin'!AP91, 'Right 2 Kin'!AP91, 'Right 3 Kin'!AP91)</f>
        <v>-3.1732305333333333</v>
      </c>
      <c r="AQ91">
        <f>AVERAGE('Right 1 Kin'!AQ91, 'Right 2 Kin'!AQ91, 'Right 3 Kin'!AQ91)</f>
        <v>0.61956944000000003</v>
      </c>
      <c r="AR91">
        <f>AVERAGE('Right 1 Kin'!AR91, 'Right 2 Kin'!AR91, 'Right 3 Kin'!AR91)</f>
        <v>-0.20043520000000001</v>
      </c>
      <c r="AS91">
        <f>AVERAGE('Right 1 Kin'!AS91, 'Right 2 Kin'!AS91, 'Right 3 Kin'!AS91)</f>
        <v>-1.1921758666666664E-2</v>
      </c>
      <c r="AT91">
        <f>AVERAGE('Right 1 Kin'!AT91, 'Right 2 Kin'!AT91, 'Right 3 Kin'!AT91)</f>
        <v>9.621725200000002</v>
      </c>
    </row>
    <row r="92" spans="1:46" x14ac:dyDescent="0.25">
      <c r="A92">
        <v>90</v>
      </c>
      <c r="B92">
        <f>AVERAGE('Right 1 Kin'!B92, 'Right 2 Kin'!B92, 'Right 3 Kin'!B92)</f>
        <v>5.5319999999999867</v>
      </c>
      <c r="C92">
        <f>AVERAGE('Right 1 Kin'!C92, 'Right 2 Kin'!C92, 'Right 3 Kin'!C92)</f>
        <v>0.56361943089430888</v>
      </c>
      <c r="D92">
        <f>AVERAGE('Right 1 Kin'!D92, 'Right 2 Kin'!D92, 'Right 3 Kin'!D92)</f>
        <v>0.33118075801749292</v>
      </c>
      <c r="E92">
        <f>AVERAGE('Right 1 Kin'!E92, 'Right 2 Kin'!E92, 'Right 3 Kin'!E92)</f>
        <v>9.6148660280438739E-2</v>
      </c>
      <c r="F92">
        <f>AVERAGE('Right 1 Kin'!F92, 'Right 2 Kin'!F92, 'Right 3 Kin'!F92)</f>
        <v>0.39970033319450254</v>
      </c>
      <c r="G92">
        <f>AVERAGE('Right 1 Kin'!G92, 'Right 2 Kin'!G92, 'Right 3 Kin'!G92)</f>
        <v>4.4587266666666672</v>
      </c>
      <c r="H92">
        <f>AVERAGE('Right 1 Kin'!H92, 'Right 2 Kin'!H92, 'Right 3 Kin'!H92)</f>
        <v>-2.0913266666666668</v>
      </c>
      <c r="I92">
        <f>AVERAGE('Right 1 Kin'!I92, 'Right 2 Kin'!I92, 'Right 3 Kin'!I92)</f>
        <v>5.7033419999999984</v>
      </c>
      <c r="J92">
        <f>AVERAGE('Right 1 Kin'!J92, 'Right 2 Kin'!J92, 'Right 3 Kin'!J92)</f>
        <v>16.882413333333332</v>
      </c>
      <c r="K92">
        <f>AVERAGE('Right 1 Kin'!K92, 'Right 2 Kin'!K92, 'Right 3 Kin'!K92)</f>
        <v>-6.8367973333333323</v>
      </c>
      <c r="L92">
        <f>AVERAGE('Right 1 Kin'!L92, 'Right 2 Kin'!L92, 'Right 3 Kin'!L92)</f>
        <v>0.52660559999999934</v>
      </c>
      <c r="M92">
        <f>AVERAGE('Right 1 Kin'!M92, 'Right 2 Kin'!M92, 'Right 3 Kin'!M92)</f>
        <v>-8.7665833333333314</v>
      </c>
      <c r="N92">
        <f>AVERAGE('Right 1 Kin'!N92, 'Right 2 Kin'!N92, 'Right 3 Kin'!N92)</f>
        <v>-4.1993306666666648</v>
      </c>
      <c r="O92">
        <f>AVERAGE('Right 1 Kin'!O92, 'Right 2 Kin'!O92, 'Right 3 Kin'!O92)</f>
        <v>-2.227782666666668</v>
      </c>
      <c r="P92">
        <f>AVERAGE('Right 1 Kin'!P92, 'Right 2 Kin'!P92, 'Right 3 Kin'!P92)</f>
        <v>18.171940000000003</v>
      </c>
      <c r="Q92">
        <f>AVERAGE('Right 1 Kin'!Q92, 'Right 2 Kin'!Q92, 'Right 3 Kin'!Q92)</f>
        <v>4.3392706666666649</v>
      </c>
      <c r="R92">
        <f>AVERAGE('Right 1 Kin'!R92, 'Right 2 Kin'!R92, 'Right 3 Kin'!R92)</f>
        <v>-13.340269999999995</v>
      </c>
      <c r="S92">
        <f>AVERAGE('Right 1 Kin'!S92, 'Right 2 Kin'!S92, 'Right 3 Kin'!S92)</f>
        <v>-7.5062246666666566</v>
      </c>
      <c r="T92">
        <f>AVERAGE('Right 1 Kin'!T92, 'Right 2 Kin'!T92, 'Right 3 Kin'!T92)</f>
        <v>4.6237026666666656</v>
      </c>
      <c r="U92">
        <f>AVERAGE('Right 1 Kin'!U92, 'Right 2 Kin'!U92, 'Right 3 Kin'!U92)</f>
        <v>-123.37058333333329</v>
      </c>
      <c r="V92">
        <f>AVERAGE('Right 1 Kin'!V92, 'Right 2 Kin'!V92, 'Right 3 Kin'!V92)</f>
        <v>26.631250000000005</v>
      </c>
      <c r="W92">
        <f>AVERAGE('Right 1 Kin'!W92, 'Right 2 Kin'!W92, 'Right 3 Kin'!W92)</f>
        <v>218.30208333333337</v>
      </c>
      <c r="X92">
        <f>AVERAGE('Right 1 Kin'!X92, 'Right 2 Kin'!X92, 'Right 3 Kin'!X92)</f>
        <v>134.3016666666667</v>
      </c>
      <c r="Y92">
        <f>AVERAGE('Right 1 Kin'!Y92, 'Right 2 Kin'!Y92, 'Right 3 Kin'!Y92)</f>
        <v>-122.84566666666673</v>
      </c>
      <c r="Z92">
        <f>AVERAGE('Right 1 Kin'!Z92, 'Right 2 Kin'!Z92, 'Right 3 Kin'!Z92)</f>
        <v>99.796241666666674</v>
      </c>
      <c r="AA92">
        <f>AVERAGE('Right 1 Kin'!AA92, 'Right 2 Kin'!AA92, 'Right 3 Kin'!AA92)</f>
        <v>-276.90566666666683</v>
      </c>
      <c r="AB92">
        <f>AVERAGE('Right 1 Kin'!AB92, 'Right 2 Kin'!AB92, 'Right 3 Kin'!AB92)</f>
        <v>-232.79116666666673</v>
      </c>
      <c r="AC92">
        <f>AVERAGE('Right 1 Kin'!AC92, 'Right 2 Kin'!AC92, 'Right 3 Kin'!AC92)</f>
        <v>102.46383333333341</v>
      </c>
      <c r="AD92">
        <f>AVERAGE('Right 1 Kin'!AD92, 'Right 2 Kin'!AD92, 'Right 3 Kin'!AD92)</f>
        <v>-431.44000000000023</v>
      </c>
      <c r="AE92">
        <f>AVERAGE('Right 1 Kin'!AE92, 'Right 2 Kin'!AE92, 'Right 3 Kin'!AE92)</f>
        <v>182.36275000000009</v>
      </c>
      <c r="AF92">
        <f>AVERAGE('Right 1 Kin'!AF92, 'Right 2 Kin'!AF92, 'Right 3 Kin'!AF92)</f>
        <v>-565.5208333333336</v>
      </c>
      <c r="AG92">
        <f>AVERAGE('Right 1 Kin'!AG92, 'Right 2 Kin'!AG92, 'Right 3 Kin'!AG92)</f>
        <v>-1171.7871666666667</v>
      </c>
      <c r="AH92">
        <f>AVERAGE('Right 1 Kin'!AH92, 'Right 2 Kin'!AH92, 'Right 3 Kin'!AH92)</f>
        <v>137.76966666666667</v>
      </c>
      <c r="AI92">
        <f>AVERAGE('Right 1 Kin'!AI92, 'Right 2 Kin'!AI92, 'Right 3 Kin'!AI92)</f>
        <v>-0.86331326666666619</v>
      </c>
      <c r="AJ92">
        <f>AVERAGE('Right 1 Kin'!AJ92, 'Right 2 Kin'!AJ92, 'Right 3 Kin'!AJ92)</f>
        <v>-0.40068779999999915</v>
      </c>
      <c r="AK92">
        <f>AVERAGE('Right 1 Kin'!AK92, 'Right 2 Kin'!AK92, 'Right 3 Kin'!AK92)</f>
        <v>-4.8011133333333124E-3</v>
      </c>
      <c r="AL92">
        <f>AVERAGE('Right 1 Kin'!AL92, 'Right 2 Kin'!AL92, 'Right 3 Kin'!AL92)</f>
        <v>-3.2183013333333332</v>
      </c>
      <c r="AM92">
        <f>AVERAGE('Right 1 Kin'!AM92, 'Right 2 Kin'!AM92, 'Right 3 Kin'!AM92)</f>
        <v>-0.67173766666666646</v>
      </c>
      <c r="AN92">
        <f>AVERAGE('Right 1 Kin'!AN92, 'Right 2 Kin'!AN92, 'Right 3 Kin'!AN92)</f>
        <v>-0.16192726666666649</v>
      </c>
      <c r="AO92">
        <f>AVERAGE('Right 1 Kin'!AO92, 'Right 2 Kin'!AO92, 'Right 3 Kin'!AO92)</f>
        <v>-5.8301219999999952E-2</v>
      </c>
      <c r="AP92">
        <f>AVERAGE('Right 1 Kin'!AP92, 'Right 2 Kin'!AP92, 'Right 3 Kin'!AP92)</f>
        <v>-2.955405333333335</v>
      </c>
      <c r="AQ92">
        <f>AVERAGE('Right 1 Kin'!AQ92, 'Right 2 Kin'!AQ92, 'Right 3 Kin'!AQ92)</f>
        <v>0.53154740000000045</v>
      </c>
      <c r="AR92">
        <f>AVERAGE('Right 1 Kin'!AR92, 'Right 2 Kin'!AR92, 'Right 3 Kin'!AR92)</f>
        <v>-0.18191800000000011</v>
      </c>
      <c r="AS92">
        <f>AVERAGE('Right 1 Kin'!AS92, 'Right 2 Kin'!AS92, 'Right 3 Kin'!AS92)</f>
        <v>-2.717458666666658E-2</v>
      </c>
      <c r="AT92">
        <f>AVERAGE('Right 1 Kin'!AT92, 'Right 2 Kin'!AT92, 'Right 3 Kin'!AT92)</f>
        <v>8.1995320000000103</v>
      </c>
    </row>
    <row r="93" spans="1:46" x14ac:dyDescent="0.25">
      <c r="A93">
        <v>91</v>
      </c>
      <c r="B93">
        <f>AVERAGE('Right 1 Kin'!B93, 'Right 2 Kin'!B93, 'Right 3 Kin'!B93)</f>
        <v>5.5322999999999825</v>
      </c>
      <c r="C93">
        <f>AVERAGE('Right 1 Kin'!C93, 'Right 2 Kin'!C93, 'Right 3 Kin'!C93)</f>
        <v>0.56414984552845526</v>
      </c>
      <c r="D93">
        <f>AVERAGE('Right 1 Kin'!D93, 'Right 2 Kin'!D93, 'Right 3 Kin'!D93)</f>
        <v>0.29219483548521447</v>
      </c>
      <c r="E93">
        <f>AVERAGE('Right 1 Kin'!E93, 'Right 2 Kin'!E93, 'Right 3 Kin'!E93)</f>
        <v>8.9164135082604457E-2</v>
      </c>
      <c r="F93">
        <f>AVERAGE('Right 1 Kin'!F93, 'Right 2 Kin'!F93, 'Right 3 Kin'!F93)</f>
        <v>0.34527809940302645</v>
      </c>
      <c r="G93">
        <f>AVERAGE('Right 1 Kin'!G93, 'Right 2 Kin'!G93, 'Right 3 Kin'!G93)</f>
        <v>4.2817626666666655</v>
      </c>
      <c r="H93">
        <f>AVERAGE('Right 1 Kin'!H93, 'Right 2 Kin'!H93, 'Right 3 Kin'!H93)</f>
        <v>-2.0543666666666667</v>
      </c>
      <c r="I93">
        <f>AVERAGE('Right 1 Kin'!I93, 'Right 2 Kin'!I93, 'Right 3 Kin'!I93)</f>
        <v>6.0179268000000006</v>
      </c>
      <c r="J93">
        <f>AVERAGE('Right 1 Kin'!J93, 'Right 2 Kin'!J93, 'Right 3 Kin'!J93)</f>
        <v>17.077545333333333</v>
      </c>
      <c r="K93">
        <f>AVERAGE('Right 1 Kin'!K93, 'Right 2 Kin'!K93, 'Right 3 Kin'!K93)</f>
        <v>-7.0124329333333337</v>
      </c>
      <c r="L93">
        <f>AVERAGE('Right 1 Kin'!L93, 'Right 2 Kin'!L93, 'Right 3 Kin'!L93)</f>
        <v>0.66880944000000042</v>
      </c>
      <c r="M93">
        <f>AVERAGE('Right 1 Kin'!M93, 'Right 2 Kin'!M93, 'Right 3 Kin'!M93)</f>
        <v>-9.1606933333333345</v>
      </c>
      <c r="N93">
        <f>AVERAGE('Right 1 Kin'!N93, 'Right 2 Kin'!N93, 'Right 3 Kin'!N93)</f>
        <v>-4.5342902666666678</v>
      </c>
      <c r="O93">
        <f>AVERAGE('Right 1 Kin'!O93, 'Right 2 Kin'!O93, 'Right 3 Kin'!O93)</f>
        <v>-2.0780310666666657</v>
      </c>
      <c r="P93">
        <f>AVERAGE('Right 1 Kin'!P93, 'Right 2 Kin'!P93, 'Right 3 Kin'!P93)</f>
        <v>17.550495999999999</v>
      </c>
      <c r="Q93">
        <f>AVERAGE('Right 1 Kin'!Q93, 'Right 2 Kin'!Q93, 'Right 3 Kin'!Q93)</f>
        <v>4.6006222666666678</v>
      </c>
      <c r="R93">
        <f>AVERAGE('Right 1 Kin'!R93, 'Right 2 Kin'!R93, 'Right 3 Kin'!R93)</f>
        <v>-14.152327999999999</v>
      </c>
      <c r="S93">
        <f>AVERAGE('Right 1 Kin'!S93, 'Right 2 Kin'!S93, 'Right 3 Kin'!S93)</f>
        <v>-9.2123498666666759</v>
      </c>
      <c r="T93">
        <f>AVERAGE('Right 1 Kin'!T93, 'Right 2 Kin'!T93, 'Right 3 Kin'!T93)</f>
        <v>4.8199050666666672</v>
      </c>
      <c r="U93">
        <f>AVERAGE('Right 1 Kin'!U93, 'Right 2 Kin'!U93, 'Right 3 Kin'!U93)</f>
        <v>-120.22298333333329</v>
      </c>
      <c r="V93">
        <f>AVERAGE('Right 1 Kin'!V93, 'Right 2 Kin'!V93, 'Right 3 Kin'!V93)</f>
        <v>25.21374999999999</v>
      </c>
      <c r="W93">
        <f>AVERAGE('Right 1 Kin'!W93, 'Right 2 Kin'!W93, 'Right 3 Kin'!W93)</f>
        <v>213.85683333333336</v>
      </c>
      <c r="X93">
        <f>AVERAGE('Right 1 Kin'!X93, 'Right 2 Kin'!X93, 'Right 3 Kin'!X93)</f>
        <v>137.79066666666665</v>
      </c>
      <c r="Y93">
        <f>AVERAGE('Right 1 Kin'!Y93, 'Right 2 Kin'!Y93, 'Right 3 Kin'!Y93)</f>
        <v>-117.25426666666665</v>
      </c>
      <c r="Z93">
        <f>AVERAGE('Right 1 Kin'!Z93, 'Right 2 Kin'!Z93, 'Right 3 Kin'!Z93)</f>
        <v>93.947096666666653</v>
      </c>
      <c r="AA93">
        <f>AVERAGE('Right 1 Kin'!AA93, 'Right 2 Kin'!AA93, 'Right 3 Kin'!AA93)</f>
        <v>-254.98526666666658</v>
      </c>
      <c r="AB93">
        <f>AVERAGE('Right 1 Kin'!AB93, 'Right 2 Kin'!AB93, 'Right 3 Kin'!AB93)</f>
        <v>-225.70246666666665</v>
      </c>
      <c r="AC93">
        <f>AVERAGE('Right 1 Kin'!AC93, 'Right 2 Kin'!AC93, 'Right 3 Kin'!AC93)</f>
        <v>90.211533333333264</v>
      </c>
      <c r="AD93">
        <f>AVERAGE('Right 1 Kin'!AD93, 'Right 2 Kin'!AD93, 'Right 3 Kin'!AD93)</f>
        <v>-399.75099999999998</v>
      </c>
      <c r="AE93">
        <f>AVERAGE('Right 1 Kin'!AE93, 'Right 2 Kin'!AE93, 'Right 3 Kin'!AE93)</f>
        <v>168.78459999999995</v>
      </c>
      <c r="AF93">
        <f>AVERAGE('Right 1 Kin'!AF93, 'Right 2 Kin'!AF93, 'Right 3 Kin'!AF93)</f>
        <v>-528.92458333333332</v>
      </c>
      <c r="AG93">
        <f>AVERAGE('Right 1 Kin'!AG93, 'Right 2 Kin'!AG93, 'Right 3 Kin'!AG93)</f>
        <v>-1164.2201166666666</v>
      </c>
      <c r="AH93">
        <f>AVERAGE('Right 1 Kin'!AH93, 'Right 2 Kin'!AH93, 'Right 3 Kin'!AH93)</f>
        <v>138.95961666666668</v>
      </c>
      <c r="AI93">
        <f>AVERAGE('Right 1 Kin'!AI93, 'Right 2 Kin'!AI93, 'Right 3 Kin'!AI93)</f>
        <v>-0.92343890666666695</v>
      </c>
      <c r="AJ93">
        <f>AVERAGE('Right 1 Kin'!AJ93, 'Right 2 Kin'!AJ93, 'Right 3 Kin'!AJ93)</f>
        <v>-0.54419172000000049</v>
      </c>
      <c r="AK93">
        <f>AVERAGE('Right 1 Kin'!AK93, 'Right 2 Kin'!AK93, 'Right 3 Kin'!AK93)</f>
        <v>-7.7824053333333419E-3</v>
      </c>
      <c r="AL93">
        <f>AVERAGE('Right 1 Kin'!AL93, 'Right 2 Kin'!AL93, 'Right 3 Kin'!AL93)</f>
        <v>-3.1880025333333335</v>
      </c>
      <c r="AM93">
        <f>AVERAGE('Right 1 Kin'!AM93, 'Right 2 Kin'!AM93, 'Right 3 Kin'!AM93)</f>
        <v>-0.70083766666666669</v>
      </c>
      <c r="AN93">
        <f>AVERAGE('Right 1 Kin'!AN93, 'Right 2 Kin'!AN93, 'Right 3 Kin'!AN93)</f>
        <v>-0.18951310666666676</v>
      </c>
      <c r="AO93">
        <f>AVERAGE('Right 1 Kin'!AO93, 'Right 2 Kin'!AO93, 'Right 3 Kin'!AO93)</f>
        <v>-6.6906408000000014E-2</v>
      </c>
      <c r="AP93">
        <f>AVERAGE('Right 1 Kin'!AP93, 'Right 2 Kin'!AP93, 'Right 3 Kin'!AP93)</f>
        <v>-2.7375801333333327</v>
      </c>
      <c r="AQ93">
        <f>AVERAGE('Right 1 Kin'!AQ93, 'Right 2 Kin'!AQ93, 'Right 3 Kin'!AQ93)</f>
        <v>0.44352535999999976</v>
      </c>
      <c r="AR93">
        <f>AVERAGE('Right 1 Kin'!AR93, 'Right 2 Kin'!AR93, 'Right 3 Kin'!AR93)</f>
        <v>-0.16340079999999993</v>
      </c>
      <c r="AS93">
        <f>AVERAGE('Right 1 Kin'!AS93, 'Right 2 Kin'!AS93, 'Right 3 Kin'!AS93)</f>
        <v>-4.2427414666666718E-2</v>
      </c>
      <c r="AT93">
        <f>AVERAGE('Right 1 Kin'!AT93, 'Right 2 Kin'!AT93, 'Right 3 Kin'!AT93)</f>
        <v>6.7773387999999954</v>
      </c>
    </row>
    <row r="94" spans="1:46" x14ac:dyDescent="0.25">
      <c r="A94">
        <v>92</v>
      </c>
      <c r="B94">
        <f>AVERAGE('Right 1 Kin'!B94, 'Right 2 Kin'!B94, 'Right 3 Kin'!B94)</f>
        <v>5.5324999999999847</v>
      </c>
      <c r="C94">
        <f>AVERAGE('Right 1 Kin'!C94, 'Right 2 Kin'!C94, 'Right 3 Kin'!C94)</f>
        <v>0.5646729186991869</v>
      </c>
      <c r="D94">
        <f>AVERAGE('Right 1 Kin'!D94, 'Right 2 Kin'!D94, 'Right 3 Kin'!D94)</f>
        <v>0.26080197140080524</v>
      </c>
      <c r="E94">
        <f>AVERAGE('Right 1 Kin'!E94, 'Right 2 Kin'!E94, 'Right 3 Kin'!E94)</f>
        <v>8.091415521310566E-2</v>
      </c>
      <c r="F94">
        <f>AVERAGE('Right 1 Kin'!F94, 'Right 2 Kin'!F94, 'Right 3 Kin'!F94)</f>
        <v>0.28733277800916285</v>
      </c>
      <c r="G94">
        <f>AVERAGE('Right 1 Kin'!G94, 'Right 2 Kin'!G94, 'Right 3 Kin'!G94)</f>
        <v>4.1093750666666669</v>
      </c>
      <c r="H94">
        <f>AVERAGE('Right 1 Kin'!H94, 'Right 2 Kin'!H94, 'Right 3 Kin'!H94)</f>
        <v>-2.0187486666666667</v>
      </c>
      <c r="I94">
        <f>AVERAGE('Right 1 Kin'!I94, 'Right 2 Kin'!I94, 'Right 3 Kin'!I94)</f>
        <v>6.3252459999999999</v>
      </c>
      <c r="J94">
        <f>AVERAGE('Right 1 Kin'!J94, 'Right 2 Kin'!J94, 'Right 3 Kin'!J94)</f>
        <v>17.277101333333334</v>
      </c>
      <c r="K94">
        <f>AVERAGE('Right 1 Kin'!K94, 'Right 2 Kin'!K94, 'Right 3 Kin'!K94)</f>
        <v>-7.1799637333333335</v>
      </c>
      <c r="L94">
        <f>AVERAGE('Right 1 Kin'!L94, 'Right 2 Kin'!L94, 'Right 3 Kin'!L94)</f>
        <v>0.80265647999999989</v>
      </c>
      <c r="M94">
        <f>AVERAGE('Right 1 Kin'!M94, 'Right 2 Kin'!M94, 'Right 3 Kin'!M94)</f>
        <v>-9.5228201333333331</v>
      </c>
      <c r="N94">
        <f>AVERAGE('Right 1 Kin'!N94, 'Right 2 Kin'!N94, 'Right 3 Kin'!N94)</f>
        <v>-4.8580810666666663</v>
      </c>
      <c r="O94">
        <f>AVERAGE('Right 1 Kin'!O94, 'Right 2 Kin'!O94, 'Right 3 Kin'!O94)</f>
        <v>-1.9493522666666667</v>
      </c>
      <c r="P94">
        <f>AVERAGE('Right 1 Kin'!P94, 'Right 2 Kin'!P94, 'Right 3 Kin'!P94)</f>
        <v>16.979868</v>
      </c>
      <c r="Q94">
        <f>AVERAGE('Right 1 Kin'!Q94, 'Right 2 Kin'!Q94, 'Right 3 Kin'!Q94)</f>
        <v>4.841082666666666</v>
      </c>
      <c r="R94">
        <f>AVERAGE('Right 1 Kin'!R94, 'Right 2 Kin'!R94, 'Right 3 Kin'!R94)</f>
        <v>-14.907359999999999</v>
      </c>
      <c r="S94">
        <f>AVERAGE('Right 1 Kin'!S94, 'Right 2 Kin'!S94, 'Right 3 Kin'!S94)</f>
        <v>-10.893866666666666</v>
      </c>
      <c r="T94">
        <f>AVERAGE('Right 1 Kin'!T94, 'Right 2 Kin'!T94, 'Right 3 Kin'!T94)</f>
        <v>5.0194686666666657</v>
      </c>
      <c r="U94">
        <f>AVERAGE('Right 1 Kin'!U94, 'Right 2 Kin'!U94, 'Right 3 Kin'!U94)</f>
        <v>-116.89783333333334</v>
      </c>
      <c r="V94">
        <f>AVERAGE('Right 1 Kin'!V94, 'Right 2 Kin'!V94, 'Right 3 Kin'!V94)</f>
        <v>24.022000000000002</v>
      </c>
      <c r="W94">
        <f>AVERAGE('Right 1 Kin'!W94, 'Right 2 Kin'!W94, 'Right 3 Kin'!W94)</f>
        <v>208.80778333333339</v>
      </c>
      <c r="X94">
        <f>AVERAGE('Right 1 Kin'!X94, 'Right 2 Kin'!X94, 'Right 3 Kin'!X94)</f>
        <v>141.07416666666666</v>
      </c>
      <c r="Y94">
        <f>AVERAGE('Right 1 Kin'!Y94, 'Right 2 Kin'!Y94, 'Right 3 Kin'!Y94)</f>
        <v>-111.35101666666678</v>
      </c>
      <c r="Z94">
        <f>AVERAGE('Right 1 Kin'!Z94, 'Right 2 Kin'!Z94, 'Right 3 Kin'!Z94)</f>
        <v>87.888566666666676</v>
      </c>
      <c r="AA94">
        <f>AVERAGE('Right 1 Kin'!AA94, 'Right 2 Kin'!AA94, 'Right 3 Kin'!AA94)</f>
        <v>-231.90406666666672</v>
      </c>
      <c r="AB94">
        <f>AVERAGE('Right 1 Kin'!AB94, 'Right 2 Kin'!AB94, 'Right 3 Kin'!AB94)</f>
        <v>-217.76946666666666</v>
      </c>
      <c r="AC94">
        <f>AVERAGE('Right 1 Kin'!AC94, 'Right 2 Kin'!AC94, 'Right 3 Kin'!AC94)</f>
        <v>75.859883333333357</v>
      </c>
      <c r="AD94">
        <f>AVERAGE('Right 1 Kin'!AD94, 'Right 2 Kin'!AD94, 'Right 3 Kin'!AD94)</f>
        <v>-364.08150000000023</v>
      </c>
      <c r="AE94">
        <f>AVERAGE('Right 1 Kin'!AE94, 'Right 2 Kin'!AE94, 'Right 3 Kin'!AE94)</f>
        <v>154.08234999999999</v>
      </c>
      <c r="AF94">
        <f>AVERAGE('Right 1 Kin'!AF94, 'Right 2 Kin'!AF94, 'Right 3 Kin'!AF94)</f>
        <v>-488.5413333333334</v>
      </c>
      <c r="AG94">
        <f>AVERAGE('Right 1 Kin'!AG94, 'Right 2 Kin'!AG94, 'Right 3 Kin'!AG94)</f>
        <v>-1149.9838666666667</v>
      </c>
      <c r="AH94">
        <f>AVERAGE('Right 1 Kin'!AH94, 'Right 2 Kin'!AH94, 'Right 3 Kin'!AH94)</f>
        <v>141.36691666666664</v>
      </c>
      <c r="AI94">
        <f>AVERAGE('Right 1 Kin'!AI94, 'Right 2 Kin'!AI94, 'Right 3 Kin'!AI94)</f>
        <v>-0.98837846666666662</v>
      </c>
      <c r="AJ94">
        <f>AVERAGE('Right 1 Kin'!AJ94, 'Right 2 Kin'!AJ94, 'Right 3 Kin'!AJ94)</f>
        <v>-0.68620799999999971</v>
      </c>
      <c r="AK94">
        <f>AVERAGE('Right 1 Kin'!AK94, 'Right 2 Kin'!AK94, 'Right 3 Kin'!AK94)</f>
        <v>-9.3448213333333346E-3</v>
      </c>
      <c r="AL94">
        <f>AVERAGE('Right 1 Kin'!AL94, 'Right 2 Kin'!AL94, 'Right 3 Kin'!AL94)</f>
        <v>-3.1197629333333334</v>
      </c>
      <c r="AM94">
        <f>AVERAGE('Right 1 Kin'!AM94, 'Right 2 Kin'!AM94, 'Right 3 Kin'!AM94)</f>
        <v>-0.72444118666666668</v>
      </c>
      <c r="AN94">
        <f>AVERAGE('Right 1 Kin'!AN94, 'Right 2 Kin'!AN94, 'Right 3 Kin'!AN94)</f>
        <v>-0.21858042666666658</v>
      </c>
      <c r="AO94">
        <f>AVERAGE('Right 1 Kin'!AO94, 'Right 2 Kin'!AO94, 'Right 3 Kin'!AO94)</f>
        <v>-7.4342395999999991E-2</v>
      </c>
      <c r="AP94">
        <f>AVERAGE('Right 1 Kin'!AP94, 'Right 2 Kin'!AP94, 'Right 3 Kin'!AP94)</f>
        <v>-2.4654106933333337</v>
      </c>
      <c r="AQ94">
        <f>AVERAGE('Right 1 Kin'!AQ94, 'Right 2 Kin'!AQ94, 'Right 3 Kin'!AQ94)</f>
        <v>0.36390792000000011</v>
      </c>
      <c r="AR94">
        <f>AVERAGE('Right 1 Kin'!AR94, 'Right 2 Kin'!AR94, 'Right 3 Kin'!AR94)</f>
        <v>-0.145780356</v>
      </c>
      <c r="AS94">
        <f>AVERAGE('Right 1 Kin'!AS94, 'Right 2 Kin'!AS94, 'Right 3 Kin'!AS94)</f>
        <v>-5.6431914666666645E-2</v>
      </c>
      <c r="AT94">
        <f>AVERAGE('Right 1 Kin'!AT94, 'Right 2 Kin'!AT94, 'Right 3 Kin'!AT94)</f>
        <v>5.4905724000000022</v>
      </c>
    </row>
    <row r="95" spans="1:46" x14ac:dyDescent="0.25">
      <c r="A95">
        <v>93</v>
      </c>
      <c r="B95">
        <f>AVERAGE('Right 1 Kin'!B95, 'Right 2 Kin'!B95, 'Right 3 Kin'!B95)</f>
        <v>5.532499999999998</v>
      </c>
      <c r="C95">
        <f>AVERAGE('Right 1 Kin'!C95, 'Right 2 Kin'!C95, 'Right 3 Kin'!C95)</f>
        <v>0.56518130894308938</v>
      </c>
      <c r="D95">
        <f>AVERAGE('Right 1 Kin'!D95, 'Right 2 Kin'!D95, 'Right 3 Kin'!D95)</f>
        <v>0.22849148688046669</v>
      </c>
      <c r="E95">
        <f>AVERAGE('Right 1 Kin'!E95, 'Right 2 Kin'!E95, 'Right 3 Kin'!E95)</f>
        <v>7.2455559489101831E-2</v>
      </c>
      <c r="F95">
        <f>AVERAGE('Right 1 Kin'!F95, 'Right 2 Kin'!F95, 'Right 3 Kin'!F95)</f>
        <v>0.23644894488407645</v>
      </c>
      <c r="G95">
        <f>AVERAGE('Right 1 Kin'!G95, 'Right 2 Kin'!G95, 'Right 3 Kin'!G95)</f>
        <v>3.9461402666666676</v>
      </c>
      <c r="H95">
        <f>AVERAGE('Right 1 Kin'!H95, 'Right 2 Kin'!H95, 'Right 3 Kin'!H95)</f>
        <v>-1.9858146666666665</v>
      </c>
      <c r="I95">
        <f>AVERAGE('Right 1 Kin'!I95, 'Right 2 Kin'!I95, 'Right 3 Kin'!I95)</f>
        <v>6.618033999999998</v>
      </c>
      <c r="J95">
        <f>AVERAGE('Right 1 Kin'!J95, 'Right 2 Kin'!J95, 'Right 3 Kin'!J95)</f>
        <v>17.485505333333336</v>
      </c>
      <c r="K95">
        <f>AVERAGE('Right 1 Kin'!K95, 'Right 2 Kin'!K95, 'Right 3 Kin'!K95)</f>
        <v>-7.3312849333333316</v>
      </c>
      <c r="L95">
        <f>AVERAGE('Right 1 Kin'!L95, 'Right 2 Kin'!L95, 'Right 3 Kin'!L95)</f>
        <v>0.91978991999999948</v>
      </c>
      <c r="M95">
        <f>AVERAGE('Right 1 Kin'!M95, 'Right 2 Kin'!M95, 'Right 3 Kin'!M95)</f>
        <v>-9.8209805333333318</v>
      </c>
      <c r="N95">
        <f>AVERAGE('Right 1 Kin'!N95, 'Right 2 Kin'!N95, 'Right 3 Kin'!N95)</f>
        <v>-5.1595342666666646</v>
      </c>
      <c r="O95">
        <f>AVERAGE('Right 1 Kin'!O95, 'Right 2 Kin'!O95, 'Right 3 Kin'!O95)</f>
        <v>-1.8628190666666675</v>
      </c>
      <c r="P95">
        <f>AVERAGE('Right 1 Kin'!P95, 'Right 2 Kin'!P95, 'Right 3 Kin'!P95)</f>
        <v>16.510872000000003</v>
      </c>
      <c r="Q95">
        <f>AVERAGE('Right 1 Kin'!Q95, 'Right 2 Kin'!Q95, 'Right 3 Kin'!Q95)</f>
        <v>5.0397606666666652</v>
      </c>
      <c r="R95">
        <f>AVERAGE('Right 1 Kin'!R95, 'Right 2 Kin'!R95, 'Right 3 Kin'!R95)</f>
        <v>-15.548339999999996</v>
      </c>
      <c r="S95">
        <f>AVERAGE('Right 1 Kin'!S95, 'Right 2 Kin'!S95, 'Right 3 Kin'!S95)</f>
        <v>-12.526166666666656</v>
      </c>
      <c r="T95">
        <f>AVERAGE('Right 1 Kin'!T95, 'Right 2 Kin'!T95, 'Right 3 Kin'!T95)</f>
        <v>5.2257546666666643</v>
      </c>
      <c r="U95">
        <f>AVERAGE('Right 1 Kin'!U95, 'Right 2 Kin'!U95, 'Right 3 Kin'!U95)</f>
        <v>-113.21758333333332</v>
      </c>
      <c r="V95">
        <f>AVERAGE('Right 1 Kin'!V95, 'Right 2 Kin'!V95, 'Right 3 Kin'!V95)</f>
        <v>23.281750000000002</v>
      </c>
      <c r="W95">
        <f>AVERAGE('Right 1 Kin'!W95, 'Right 2 Kin'!W95, 'Right 3 Kin'!W95)</f>
        <v>202.55113333333338</v>
      </c>
      <c r="X95">
        <f>AVERAGE('Right 1 Kin'!X95, 'Right 2 Kin'!X95, 'Right 3 Kin'!X95)</f>
        <v>143.94666666666672</v>
      </c>
      <c r="Y95">
        <f>AVERAGE('Right 1 Kin'!Y95, 'Right 2 Kin'!Y95, 'Right 3 Kin'!Y95)</f>
        <v>-104.82406666666674</v>
      </c>
      <c r="Z95">
        <f>AVERAGE('Right 1 Kin'!Z95, 'Right 2 Kin'!Z95, 'Right 3 Kin'!Z95)</f>
        <v>81.411266666666705</v>
      </c>
      <c r="AA95">
        <f>AVERAGE('Right 1 Kin'!AA95, 'Right 2 Kin'!AA95, 'Right 3 Kin'!AA95)</f>
        <v>-206.50126666666688</v>
      </c>
      <c r="AB95">
        <f>AVERAGE('Right 1 Kin'!AB95, 'Right 2 Kin'!AB95, 'Right 3 Kin'!AB95)</f>
        <v>-208.14786666666677</v>
      </c>
      <c r="AC95">
        <f>AVERAGE('Right 1 Kin'!AC95, 'Right 2 Kin'!AC95, 'Right 3 Kin'!AC95)</f>
        <v>57.309533333333455</v>
      </c>
      <c r="AD95">
        <f>AVERAGE('Right 1 Kin'!AD95, 'Right 2 Kin'!AD95, 'Right 3 Kin'!AD95)</f>
        <v>-320.45100000000048</v>
      </c>
      <c r="AE95">
        <f>AVERAGE('Right 1 Kin'!AE95, 'Right 2 Kin'!AE95, 'Right 3 Kin'!AE95)</f>
        <v>137.13190000000009</v>
      </c>
      <c r="AF95">
        <f>AVERAGE('Right 1 Kin'!AF95, 'Right 2 Kin'!AF95, 'Right 3 Kin'!AF95)</f>
        <v>-440.58408333333369</v>
      </c>
      <c r="AG95">
        <f>AVERAGE('Right 1 Kin'!AG95, 'Right 2 Kin'!AG95, 'Right 3 Kin'!AG95)</f>
        <v>-1122.4092166666667</v>
      </c>
      <c r="AH95">
        <f>AVERAGE('Right 1 Kin'!AH95, 'Right 2 Kin'!AH95, 'Right 3 Kin'!AH95)</f>
        <v>146.20891666666665</v>
      </c>
      <c r="AI95">
        <f>AVERAGE('Right 1 Kin'!AI95, 'Right 2 Kin'!AI95, 'Right 3 Kin'!AI95)</f>
        <v>-1.0629458666666662</v>
      </c>
      <c r="AJ95">
        <f>AVERAGE('Right 1 Kin'!AJ95, 'Right 2 Kin'!AJ95, 'Right 3 Kin'!AJ95)</f>
        <v>-0.82524899999999901</v>
      </c>
      <c r="AK95">
        <f>AVERAGE('Right 1 Kin'!AK95, 'Right 2 Kin'!AK95, 'Right 3 Kin'!AK95)</f>
        <v>-8.0694853333333413E-3</v>
      </c>
      <c r="AL95">
        <f>AVERAGE('Right 1 Kin'!AL95, 'Right 2 Kin'!AL95, 'Right 3 Kin'!AL95)</f>
        <v>-2.9756417333333345</v>
      </c>
      <c r="AM95">
        <f>AVERAGE('Right 1 Kin'!AM95, 'Right 2 Kin'!AM95, 'Right 3 Kin'!AM95)</f>
        <v>-0.73705174666666651</v>
      </c>
      <c r="AN95">
        <f>AVERAGE('Right 1 Kin'!AN95, 'Right 2 Kin'!AN95, 'Right 3 Kin'!AN95)</f>
        <v>-0.25061070666666646</v>
      </c>
      <c r="AO95">
        <f>AVERAGE('Right 1 Kin'!AO95, 'Right 2 Kin'!AO95, 'Right 3 Kin'!AO95)</f>
        <v>-7.9439983999999964E-2</v>
      </c>
      <c r="AP95">
        <f>AVERAGE('Right 1 Kin'!AP95, 'Right 2 Kin'!AP95, 'Right 3 Kin'!AP95)</f>
        <v>-2.084552773333336</v>
      </c>
      <c r="AQ95">
        <f>AVERAGE('Right 1 Kin'!AQ95, 'Right 2 Kin'!AQ95, 'Right 3 Kin'!AQ95)</f>
        <v>0.30109968000000048</v>
      </c>
      <c r="AR95">
        <f>AVERAGE('Right 1 Kin'!AR95, 'Right 2 Kin'!AR95, 'Right 3 Kin'!AR95)</f>
        <v>-0.1299534240000001</v>
      </c>
      <c r="AS95">
        <f>AVERAGE('Right 1 Kin'!AS95, 'Right 2 Kin'!AS95, 'Right 3 Kin'!AS95)</f>
        <v>-6.7939758666666586E-2</v>
      </c>
      <c r="AT95">
        <f>AVERAGE('Right 1 Kin'!AT95, 'Right 2 Kin'!AT95, 'Right 3 Kin'!AT95)</f>
        <v>4.474659600000007</v>
      </c>
    </row>
    <row r="96" spans="1:46" x14ac:dyDescent="0.25">
      <c r="A96">
        <v>94</v>
      </c>
      <c r="B96">
        <f>AVERAGE('Right 1 Kin'!B96, 'Right 2 Kin'!B96, 'Right 3 Kin'!B96)</f>
        <v>5.5325000000000122</v>
      </c>
      <c r="C96">
        <f>AVERAGE('Right 1 Kin'!C96, 'Right 2 Kin'!C96, 'Right 3 Kin'!C96)</f>
        <v>0.56568969918699186</v>
      </c>
      <c r="D96">
        <f>AVERAGE('Right 1 Kin'!D96, 'Right 2 Kin'!D96, 'Right 3 Kin'!D96)</f>
        <v>0.206860733027905</v>
      </c>
      <c r="E96">
        <f>AVERAGE('Right 1 Kin'!E96, 'Right 2 Kin'!E96, 'Right 3 Kin'!E96)</f>
        <v>6.51174427321949E-2</v>
      </c>
      <c r="F96">
        <f>AVERAGE('Right 1 Kin'!F96, 'Right 2 Kin'!F96, 'Right 3 Kin'!F96)</f>
        <v>0.19581451062057473</v>
      </c>
      <c r="G96">
        <f>AVERAGE('Right 1 Kin'!G96, 'Right 2 Kin'!G96, 'Right 3 Kin'!G96)</f>
        <v>3.782905466666667</v>
      </c>
      <c r="H96">
        <f>AVERAGE('Right 1 Kin'!H96, 'Right 2 Kin'!H96, 'Right 3 Kin'!H96)</f>
        <v>-1.9528806666666665</v>
      </c>
      <c r="I96">
        <f>AVERAGE('Right 1 Kin'!I96, 'Right 2 Kin'!I96, 'Right 3 Kin'!I96)</f>
        <v>6.9108220000000005</v>
      </c>
      <c r="J96">
        <f>AVERAGE('Right 1 Kin'!J96, 'Right 2 Kin'!J96, 'Right 3 Kin'!J96)</f>
        <v>17.693909333333334</v>
      </c>
      <c r="K96">
        <f>AVERAGE('Right 1 Kin'!K96, 'Right 2 Kin'!K96, 'Right 3 Kin'!K96)</f>
        <v>-7.4826061333333342</v>
      </c>
      <c r="L96">
        <f>AVERAGE('Right 1 Kin'!L96, 'Right 2 Kin'!L96, 'Right 3 Kin'!L96)</f>
        <v>1.0369233600000003</v>
      </c>
      <c r="M96">
        <f>AVERAGE('Right 1 Kin'!M96, 'Right 2 Kin'!M96, 'Right 3 Kin'!M96)</f>
        <v>-10.119140933333334</v>
      </c>
      <c r="N96">
        <f>AVERAGE('Right 1 Kin'!N96, 'Right 2 Kin'!N96, 'Right 3 Kin'!N96)</f>
        <v>-5.4609874666666682</v>
      </c>
      <c r="O96">
        <f>AVERAGE('Right 1 Kin'!O96, 'Right 2 Kin'!O96, 'Right 3 Kin'!O96)</f>
        <v>-1.7762858666666668</v>
      </c>
      <c r="P96">
        <f>AVERAGE('Right 1 Kin'!P96, 'Right 2 Kin'!P96, 'Right 3 Kin'!P96)</f>
        <v>16.041875999999998</v>
      </c>
      <c r="Q96">
        <f>AVERAGE('Right 1 Kin'!Q96, 'Right 2 Kin'!Q96, 'Right 3 Kin'!Q96)</f>
        <v>5.2384386666666671</v>
      </c>
      <c r="R96">
        <f>AVERAGE('Right 1 Kin'!R96, 'Right 2 Kin'!R96, 'Right 3 Kin'!R96)</f>
        <v>-16.189319999999999</v>
      </c>
      <c r="S96">
        <f>AVERAGE('Right 1 Kin'!S96, 'Right 2 Kin'!S96, 'Right 3 Kin'!S96)</f>
        <v>-14.158466666666671</v>
      </c>
      <c r="T96">
        <f>AVERAGE('Right 1 Kin'!T96, 'Right 2 Kin'!T96, 'Right 3 Kin'!T96)</f>
        <v>5.4320406666666665</v>
      </c>
      <c r="U96">
        <f>AVERAGE('Right 1 Kin'!U96, 'Right 2 Kin'!U96, 'Right 3 Kin'!U96)</f>
        <v>-109.53733333333331</v>
      </c>
      <c r="V96">
        <f>AVERAGE('Right 1 Kin'!V96, 'Right 2 Kin'!V96, 'Right 3 Kin'!V96)</f>
        <v>22.541499999999996</v>
      </c>
      <c r="W96">
        <f>AVERAGE('Right 1 Kin'!W96, 'Right 2 Kin'!W96, 'Right 3 Kin'!W96)</f>
        <v>196.29448333333332</v>
      </c>
      <c r="X96">
        <f>AVERAGE('Right 1 Kin'!X96, 'Right 2 Kin'!X96, 'Right 3 Kin'!X96)</f>
        <v>146.8191666666668</v>
      </c>
      <c r="Y96">
        <f>AVERAGE('Right 1 Kin'!Y96, 'Right 2 Kin'!Y96, 'Right 3 Kin'!Y96)</f>
        <v>-98.297116666666625</v>
      </c>
      <c r="Z96">
        <f>AVERAGE('Right 1 Kin'!Z96, 'Right 2 Kin'!Z96, 'Right 3 Kin'!Z96)</f>
        <v>74.933966666666649</v>
      </c>
      <c r="AA96">
        <f>AVERAGE('Right 1 Kin'!AA96, 'Right 2 Kin'!AA96, 'Right 3 Kin'!AA96)</f>
        <v>-181.09846666666667</v>
      </c>
      <c r="AB96">
        <f>AVERAGE('Right 1 Kin'!AB96, 'Right 2 Kin'!AB96, 'Right 3 Kin'!AB96)</f>
        <v>-198.52626666666663</v>
      </c>
      <c r="AC96">
        <f>AVERAGE('Right 1 Kin'!AC96, 'Right 2 Kin'!AC96, 'Right 3 Kin'!AC96)</f>
        <v>38.759183333333283</v>
      </c>
      <c r="AD96">
        <f>AVERAGE('Right 1 Kin'!AD96, 'Right 2 Kin'!AD96, 'Right 3 Kin'!AD96)</f>
        <v>-276.82050000000004</v>
      </c>
      <c r="AE96">
        <f>AVERAGE('Right 1 Kin'!AE96, 'Right 2 Kin'!AE96, 'Right 3 Kin'!AE96)</f>
        <v>120.18144999999993</v>
      </c>
      <c r="AF96">
        <f>AVERAGE('Right 1 Kin'!AF96, 'Right 2 Kin'!AF96, 'Right 3 Kin'!AF96)</f>
        <v>-392.6268333333332</v>
      </c>
      <c r="AG96">
        <f>AVERAGE('Right 1 Kin'!AG96, 'Right 2 Kin'!AG96, 'Right 3 Kin'!AG96)</f>
        <v>-1094.8345666666667</v>
      </c>
      <c r="AH96">
        <f>AVERAGE('Right 1 Kin'!AH96, 'Right 2 Kin'!AH96, 'Right 3 Kin'!AH96)</f>
        <v>151.05091666666669</v>
      </c>
      <c r="AI96">
        <f>AVERAGE('Right 1 Kin'!AI96, 'Right 2 Kin'!AI96, 'Right 3 Kin'!AI96)</f>
        <v>-1.1375132666666665</v>
      </c>
      <c r="AJ96">
        <f>AVERAGE('Right 1 Kin'!AJ96, 'Right 2 Kin'!AJ96, 'Right 3 Kin'!AJ96)</f>
        <v>-0.96429000000000009</v>
      </c>
      <c r="AK96">
        <f>AVERAGE('Right 1 Kin'!AK96, 'Right 2 Kin'!AK96, 'Right 3 Kin'!AK96)</f>
        <v>-6.7941493333333281E-3</v>
      </c>
      <c r="AL96">
        <f>AVERAGE('Right 1 Kin'!AL96, 'Right 2 Kin'!AL96, 'Right 3 Kin'!AL96)</f>
        <v>-2.8315205333333329</v>
      </c>
      <c r="AM96">
        <f>AVERAGE('Right 1 Kin'!AM96, 'Right 2 Kin'!AM96, 'Right 3 Kin'!AM96)</f>
        <v>-0.74966230666666667</v>
      </c>
      <c r="AN96">
        <f>AVERAGE('Right 1 Kin'!AN96, 'Right 2 Kin'!AN96, 'Right 3 Kin'!AN96)</f>
        <v>-0.28264098666666682</v>
      </c>
      <c r="AO96">
        <f>AVERAGE('Right 1 Kin'!AO96, 'Right 2 Kin'!AO96, 'Right 3 Kin'!AO96)</f>
        <v>-8.4537572000000005E-2</v>
      </c>
      <c r="AP96">
        <f>AVERAGE('Right 1 Kin'!AP96, 'Right 2 Kin'!AP96, 'Right 3 Kin'!AP96)</f>
        <v>-1.7036948533333325</v>
      </c>
      <c r="AQ96">
        <f>AVERAGE('Right 1 Kin'!AQ96, 'Right 2 Kin'!AQ96, 'Right 3 Kin'!AQ96)</f>
        <v>0.23829143999999988</v>
      </c>
      <c r="AR96">
        <f>AVERAGE('Right 1 Kin'!AR96, 'Right 2 Kin'!AR96, 'Right 3 Kin'!AR96)</f>
        <v>-0.11412649199999998</v>
      </c>
      <c r="AS96">
        <f>AVERAGE('Right 1 Kin'!AS96, 'Right 2 Kin'!AS96, 'Right 3 Kin'!AS96)</f>
        <v>-7.9447602666666686E-2</v>
      </c>
      <c r="AT96">
        <f>AVERAGE('Right 1 Kin'!AT96, 'Right 2 Kin'!AT96, 'Right 3 Kin'!AT96)</f>
        <v>3.4587467999999979</v>
      </c>
    </row>
    <row r="97" spans="1:46" x14ac:dyDescent="0.25">
      <c r="A97">
        <v>95</v>
      </c>
      <c r="B97">
        <f>AVERAGE('Right 1 Kin'!B97, 'Right 2 Kin'!B97, 'Right 3 Kin'!B97)</f>
        <v>5.5323333333333489</v>
      </c>
      <c r="C97">
        <f>AVERAGE('Right 1 Kin'!C97, 'Right 2 Kin'!C97, 'Right 3 Kin'!C97)</f>
        <v>0.56618410569105693</v>
      </c>
      <c r="D97">
        <f>AVERAGE('Right 1 Kin'!D97, 'Right 2 Kin'!D97, 'Right 3 Kin'!D97)</f>
        <v>0.17203700888518683</v>
      </c>
      <c r="E97">
        <f>AVERAGE('Right 1 Kin'!E97, 'Right 2 Kin'!E97, 'Right 3 Kin'!E97)</f>
        <v>5.5818957378869938E-2</v>
      </c>
      <c r="F97">
        <f>AVERAGE('Right 1 Kin'!F97, 'Right 2 Kin'!F97, 'Right 3 Kin'!F97)</f>
        <v>0.15964706025267261</v>
      </c>
      <c r="G97">
        <f>AVERAGE('Right 1 Kin'!G97, 'Right 2 Kin'!G97, 'Right 3 Kin'!G97)</f>
        <v>3.6284000000000005</v>
      </c>
      <c r="H97">
        <f>AVERAGE('Right 1 Kin'!H97, 'Right 2 Kin'!H97, 'Right 3 Kin'!H97)</f>
        <v>-1.921</v>
      </c>
      <c r="I97">
        <f>AVERAGE('Right 1 Kin'!I97, 'Right 2 Kin'!I97, 'Right 3 Kin'!I97)</f>
        <v>7.1879119999999999</v>
      </c>
      <c r="J97">
        <f>AVERAGE('Right 1 Kin'!J97, 'Right 2 Kin'!J97, 'Right 3 Kin'!J97)</f>
        <v>17.907706666666666</v>
      </c>
      <c r="K97">
        <f>AVERAGE('Right 1 Kin'!K97, 'Right 2 Kin'!K97, 'Right 3 Kin'!K97)</f>
        <v>-7.6184266666666671</v>
      </c>
      <c r="L97">
        <f>AVERAGE('Right 1 Kin'!L97, 'Right 2 Kin'!L97, 'Right 3 Kin'!L97)</f>
        <v>1.1391967999999997</v>
      </c>
      <c r="M97">
        <f>AVERAGE('Right 1 Kin'!M97, 'Right 2 Kin'!M97, 'Right 3 Kin'!M97)</f>
        <v>-10.357705333333334</v>
      </c>
      <c r="N97">
        <f>AVERAGE('Right 1 Kin'!N97, 'Right 2 Kin'!N97, 'Right 3 Kin'!N97)</f>
        <v>-5.7382926666666663</v>
      </c>
      <c r="O97">
        <f>AVERAGE('Right 1 Kin'!O97, 'Right 2 Kin'!O97, 'Right 3 Kin'!O97)</f>
        <v>-1.7370773333333334</v>
      </c>
      <c r="P97">
        <f>AVERAGE('Right 1 Kin'!P97, 'Right 2 Kin'!P97, 'Right 3 Kin'!P97)</f>
        <v>15.6821</v>
      </c>
      <c r="Q97">
        <f>AVERAGE('Right 1 Kin'!Q97, 'Right 2 Kin'!Q97, 'Right 3 Kin'!Q97)</f>
        <v>5.3965999999999994</v>
      </c>
      <c r="R97">
        <f>AVERAGE('Right 1 Kin'!R97, 'Right 2 Kin'!R97, 'Right 3 Kin'!R97)</f>
        <v>-16.712199999999999</v>
      </c>
      <c r="S97">
        <f>AVERAGE('Right 1 Kin'!S97, 'Right 2 Kin'!S97, 'Right 3 Kin'!S97)</f>
        <v>-15.709226666666668</v>
      </c>
      <c r="T97">
        <f>AVERAGE('Right 1 Kin'!T97, 'Right 2 Kin'!T97, 'Right 3 Kin'!T97)</f>
        <v>5.6542446666666661</v>
      </c>
      <c r="U97">
        <f>AVERAGE('Right 1 Kin'!U97, 'Right 2 Kin'!U97, 'Right 3 Kin'!U97)</f>
        <v>-105.61141666666668</v>
      </c>
      <c r="V97">
        <f>AVERAGE('Right 1 Kin'!V97, 'Right 2 Kin'!V97, 'Right 3 Kin'!V97)</f>
        <v>22.023</v>
      </c>
      <c r="W97">
        <f>AVERAGE('Right 1 Kin'!W97, 'Right 2 Kin'!W97, 'Right 3 Kin'!W97)</f>
        <v>189.23275000000004</v>
      </c>
      <c r="X97">
        <f>AVERAGE('Right 1 Kin'!X97, 'Right 2 Kin'!X97, 'Right 3 Kin'!X97)</f>
        <v>149.02583333333345</v>
      </c>
      <c r="Y97">
        <f>AVERAGE('Right 1 Kin'!Y97, 'Right 2 Kin'!Y97, 'Right 3 Kin'!Y97)</f>
        <v>-91.288750000000007</v>
      </c>
      <c r="Z97">
        <f>AVERAGE('Right 1 Kin'!Z97, 'Right 2 Kin'!Z97, 'Right 3 Kin'!Z97)</f>
        <v>68.343616666666676</v>
      </c>
      <c r="AA97">
        <f>AVERAGE('Right 1 Kin'!AA97, 'Right 2 Kin'!AA97, 'Right 3 Kin'!AA97)</f>
        <v>-154.65108333333345</v>
      </c>
      <c r="AB97">
        <f>AVERAGE('Right 1 Kin'!AB97, 'Right 2 Kin'!AB97, 'Right 3 Kin'!AB97)</f>
        <v>-187.62300000000005</v>
      </c>
      <c r="AC97">
        <f>AVERAGE('Right 1 Kin'!AC97, 'Right 2 Kin'!AC97, 'Right 3 Kin'!AC97)</f>
        <v>17.740500000000058</v>
      </c>
      <c r="AD97">
        <f>AVERAGE('Right 1 Kin'!AD97, 'Right 2 Kin'!AD97, 'Right 3 Kin'!AD97)</f>
        <v>-227.94500000000031</v>
      </c>
      <c r="AE97">
        <f>AVERAGE('Right 1 Kin'!AE97, 'Right 2 Kin'!AE97, 'Right 3 Kin'!AE97)</f>
        <v>102.09050000000002</v>
      </c>
      <c r="AF97">
        <f>AVERAGE('Right 1 Kin'!AF97, 'Right 2 Kin'!AF97, 'Right 3 Kin'!AF97)</f>
        <v>-339.17333333333357</v>
      </c>
      <c r="AG97">
        <f>AVERAGE('Right 1 Kin'!AG97, 'Right 2 Kin'!AG97, 'Right 3 Kin'!AG97)</f>
        <v>-1058.1625000000001</v>
      </c>
      <c r="AH97">
        <f>AVERAGE('Right 1 Kin'!AH97, 'Right 2 Kin'!AH97, 'Right 3 Kin'!AH97)</f>
        <v>158.86649999999997</v>
      </c>
      <c r="AI97">
        <f>AVERAGE('Right 1 Kin'!AI97, 'Right 2 Kin'!AI97, 'Right 3 Kin'!AI97)</f>
        <v>-1.2276534666666665</v>
      </c>
      <c r="AJ97">
        <f>AVERAGE('Right 1 Kin'!AJ97, 'Right 2 Kin'!AJ97, 'Right 3 Kin'!AJ97)</f>
        <v>-1.0908881333333331</v>
      </c>
      <c r="AK97">
        <f>AVERAGE('Right 1 Kin'!AK97, 'Right 2 Kin'!AK97, 'Right 3 Kin'!AK97)</f>
        <v>-4.7801706666666726E-3</v>
      </c>
      <c r="AL97">
        <f>AVERAGE('Right 1 Kin'!AL97, 'Right 2 Kin'!AL97, 'Right 3 Kin'!AL97)</f>
        <v>-2.6254073333333343</v>
      </c>
      <c r="AM97">
        <f>AVERAGE('Right 1 Kin'!AM97, 'Right 2 Kin'!AM97, 'Right 3 Kin'!AM97)</f>
        <v>-0.74408820000000009</v>
      </c>
      <c r="AN97">
        <f>AVERAGE('Right 1 Kin'!AN97, 'Right 2 Kin'!AN97, 'Right 3 Kin'!AN97)</f>
        <v>-0.31799119999999992</v>
      </c>
      <c r="AO97">
        <f>AVERAGE('Right 1 Kin'!AO97, 'Right 2 Kin'!AO97, 'Right 3 Kin'!AO97)</f>
        <v>-9.0352619999999995E-2</v>
      </c>
      <c r="AP97">
        <f>AVERAGE('Right 1 Kin'!AP97, 'Right 2 Kin'!AP97, 'Right 3 Kin'!AP97)</f>
        <v>-1.2686098666666681</v>
      </c>
      <c r="AQ97">
        <f>AVERAGE('Right 1 Kin'!AQ97, 'Right 2 Kin'!AQ97, 'Right 3 Kin'!AQ97)</f>
        <v>0.18071516000000018</v>
      </c>
      <c r="AR97">
        <f>AVERAGE('Right 1 Kin'!AR97, 'Right 2 Kin'!AR97, 'Right 3 Kin'!AR97)</f>
        <v>-9.9678453333333361E-2</v>
      </c>
      <c r="AS97">
        <f>AVERAGE('Right 1 Kin'!AS97, 'Right 2 Kin'!AS97, 'Right 3 Kin'!AS97)</f>
        <v>-9.2364293333333305E-2</v>
      </c>
      <c r="AT97">
        <f>AVERAGE('Right 1 Kin'!AT97, 'Right 2 Kin'!AT97, 'Right 3 Kin'!AT97)</f>
        <v>2.5735204666666687</v>
      </c>
    </row>
    <row r="98" spans="1:46" x14ac:dyDescent="0.25">
      <c r="A98">
        <v>96</v>
      </c>
      <c r="B98">
        <f>AVERAGE('Right 1 Kin'!B98, 'Right 2 Kin'!B98, 'Right 3 Kin'!B98)</f>
        <v>5.5320333333333451</v>
      </c>
      <c r="C98">
        <f>AVERAGE('Right 1 Kin'!C98, 'Right 2 Kin'!C98, 'Right 3 Kin'!C98)</f>
        <v>0.56666732520325203</v>
      </c>
      <c r="D98">
        <f>AVERAGE('Right 1 Kin'!D98, 'Right 2 Kin'!D98, 'Right 3 Kin'!D98)</f>
        <v>0.1381708510342915</v>
      </c>
      <c r="E98">
        <f>AVERAGE('Right 1 Kin'!E98, 'Right 2 Kin'!E98, 'Right 3 Kin'!E98)</f>
        <v>4.572905456059978E-2</v>
      </c>
      <c r="F98">
        <f>AVERAGE('Right 1 Kin'!F98, 'Right 2 Kin'!F98, 'Right 3 Kin'!F98)</f>
        <v>0.12348717756490375</v>
      </c>
      <c r="G98">
        <f>AVERAGE('Right 1 Kin'!G98, 'Right 2 Kin'!G98, 'Right 3 Kin'!G98)</f>
        <v>3.480878000000001</v>
      </c>
      <c r="H98">
        <f>AVERAGE('Right 1 Kin'!H98, 'Right 2 Kin'!H98, 'Right 3 Kin'!H98)</f>
        <v>-1.8899619999999999</v>
      </c>
      <c r="I98">
        <f>AVERAGE('Right 1 Kin'!I98, 'Right 2 Kin'!I98, 'Right 3 Kin'!I98)</f>
        <v>7.4524435999999978</v>
      </c>
      <c r="J98">
        <f>AVERAGE('Right 1 Kin'!J98, 'Right 2 Kin'!J98, 'Right 3 Kin'!J98)</f>
        <v>18.125818666666664</v>
      </c>
      <c r="K98">
        <f>AVERAGE('Right 1 Kin'!K98, 'Right 2 Kin'!K98, 'Right 3 Kin'!K98)</f>
        <v>-7.7418466666666665</v>
      </c>
      <c r="L98">
        <f>AVERAGE('Right 1 Kin'!L98, 'Right 2 Kin'!L98, 'Right 3 Kin'!L98)</f>
        <v>1.2295822399999994</v>
      </c>
      <c r="M98">
        <f>AVERAGE('Right 1 Kin'!M98, 'Right 2 Kin'!M98, 'Right 3 Kin'!M98)</f>
        <v>-10.548592933333333</v>
      </c>
      <c r="N98">
        <f>AVERAGE('Right 1 Kin'!N98, 'Right 2 Kin'!N98, 'Right 3 Kin'!N98)</f>
        <v>-5.9962794666666648</v>
      </c>
      <c r="O98">
        <f>AVERAGE('Right 1 Kin'!O98, 'Right 2 Kin'!O98, 'Right 3 Kin'!O98)</f>
        <v>-1.7357285333333332</v>
      </c>
      <c r="P98">
        <f>AVERAGE('Right 1 Kin'!P98, 'Right 2 Kin'!P98, 'Right 3 Kin'!P98)</f>
        <v>15.409700000000001</v>
      </c>
      <c r="Q98">
        <f>AVERAGE('Right 1 Kin'!Q98, 'Right 2 Kin'!Q98, 'Right 3 Kin'!Q98)</f>
        <v>5.5223479999999983</v>
      </c>
      <c r="R98">
        <f>AVERAGE('Right 1 Kin'!R98, 'Right 2 Kin'!R98, 'Right 3 Kin'!R98)</f>
        <v>-17.140600000000003</v>
      </c>
      <c r="S98">
        <f>AVERAGE('Right 1 Kin'!S98, 'Right 2 Kin'!S98, 'Right 3 Kin'!S98)</f>
        <v>-17.194754666666658</v>
      </c>
      <c r="T98">
        <f>AVERAGE('Right 1 Kin'!T98, 'Right 2 Kin'!T98, 'Right 3 Kin'!T98)</f>
        <v>5.8891830666666651</v>
      </c>
      <c r="U98">
        <f>AVERAGE('Right 1 Kin'!U98, 'Right 2 Kin'!U98, 'Right 3 Kin'!U98)</f>
        <v>-101.48896666666671</v>
      </c>
      <c r="V98">
        <f>AVERAGE('Right 1 Kin'!V98, 'Right 2 Kin'!V98, 'Right 3 Kin'!V98)</f>
        <v>21.681900000000009</v>
      </c>
      <c r="W98">
        <f>AVERAGE('Right 1 Kin'!W98, 'Right 2 Kin'!W98, 'Right 3 Kin'!W98)</f>
        <v>181.52695000000003</v>
      </c>
      <c r="X98">
        <f>AVERAGE('Right 1 Kin'!X98, 'Right 2 Kin'!X98, 'Right 3 Kin'!X98)</f>
        <v>150.69983333333343</v>
      </c>
      <c r="Y98">
        <f>AVERAGE('Right 1 Kin'!Y98, 'Right 2 Kin'!Y98, 'Right 3 Kin'!Y98)</f>
        <v>-83.89524999999999</v>
      </c>
      <c r="Z98">
        <f>AVERAGE('Right 1 Kin'!Z98, 'Right 2 Kin'!Z98, 'Right 3 Kin'!Z98)</f>
        <v>61.662826666666717</v>
      </c>
      <c r="AA98">
        <f>AVERAGE('Right 1 Kin'!AA98, 'Right 2 Kin'!AA98, 'Right 3 Kin'!AA98)</f>
        <v>-127.36803333333357</v>
      </c>
      <c r="AB98">
        <f>AVERAGE('Right 1 Kin'!AB98, 'Right 2 Kin'!AB98, 'Right 3 Kin'!AB98)</f>
        <v>-175.69440000000009</v>
      </c>
      <c r="AC98">
        <f>AVERAGE('Right 1 Kin'!AC98, 'Right 2 Kin'!AC98, 'Right 3 Kin'!AC98)</f>
        <v>-5.2528499999998175</v>
      </c>
      <c r="AD98">
        <f>AVERAGE('Right 1 Kin'!AD98, 'Right 2 Kin'!AD98, 'Right 3 Kin'!AD98)</f>
        <v>-174.87350000000049</v>
      </c>
      <c r="AE98">
        <f>AVERAGE('Right 1 Kin'!AE98, 'Right 2 Kin'!AE98, 'Right 3 Kin'!AE98)</f>
        <v>83.087150000000165</v>
      </c>
      <c r="AF98">
        <f>AVERAGE('Right 1 Kin'!AF98, 'Right 2 Kin'!AF98, 'Right 3 Kin'!AF98)</f>
        <v>-281.32283333333379</v>
      </c>
      <c r="AG98">
        <f>AVERAGE('Right 1 Kin'!AG98, 'Right 2 Kin'!AG98, 'Right 3 Kin'!AG98)</f>
        <v>-1014.2125000000002</v>
      </c>
      <c r="AH98">
        <f>AVERAGE('Right 1 Kin'!AH98, 'Right 2 Kin'!AH98, 'Right 3 Kin'!AH98)</f>
        <v>169.06094999999991</v>
      </c>
      <c r="AI98">
        <f>AVERAGE('Right 1 Kin'!AI98, 'Right 2 Kin'!AI98, 'Right 3 Kin'!AI98)</f>
        <v>-1.330251906666666</v>
      </c>
      <c r="AJ98">
        <f>AVERAGE('Right 1 Kin'!AJ98, 'Right 2 Kin'!AJ98, 'Right 3 Kin'!AJ98)</f>
        <v>-1.2075319733333325</v>
      </c>
      <c r="AK98">
        <f>AVERAGE('Right 1 Kin'!AK98, 'Right 2 Kin'!AK98, 'Right 3 Kin'!AK98)</f>
        <v>-2.1752778666666865E-3</v>
      </c>
      <c r="AL98">
        <f>AVERAGE('Right 1 Kin'!AL98, 'Right 2 Kin'!AL98, 'Right 3 Kin'!AL98)</f>
        <v>-2.3697005333333356</v>
      </c>
      <c r="AM98">
        <f>AVERAGE('Right 1 Kin'!AM98, 'Right 2 Kin'!AM98, 'Right 3 Kin'!AM98)</f>
        <v>-0.72396636000000003</v>
      </c>
      <c r="AN98">
        <f>AVERAGE('Right 1 Kin'!AN98, 'Right 2 Kin'!AN98, 'Right 3 Kin'!AN98)</f>
        <v>-0.35599735999999965</v>
      </c>
      <c r="AO98">
        <f>AVERAGE('Right 1 Kin'!AO98, 'Right 2 Kin'!AO98, 'Right 3 Kin'!AO98)</f>
        <v>-9.6741635999999964E-2</v>
      </c>
      <c r="AP98">
        <f>AVERAGE('Right 1 Kin'!AP98, 'Right 2 Kin'!AP98, 'Right 3 Kin'!AP98)</f>
        <v>-0.79014322666667047</v>
      </c>
      <c r="AQ98">
        <f>AVERAGE('Right 1 Kin'!AQ98, 'Right 2 Kin'!AQ98, 'Right 3 Kin'!AQ98)</f>
        <v>0.12732444800000045</v>
      </c>
      <c r="AR98">
        <f>AVERAGE('Right 1 Kin'!AR98, 'Right 2 Kin'!AR98, 'Right 3 Kin'!AR98)</f>
        <v>-8.6333529333333436E-2</v>
      </c>
      <c r="AS98">
        <f>AVERAGE('Right 1 Kin'!AS98, 'Right 2 Kin'!AS98, 'Right 3 Kin'!AS98)</f>
        <v>-0.10640806133333321</v>
      </c>
      <c r="AT98">
        <f>AVERAGE('Right 1 Kin'!AT98, 'Right 2 Kin'!AT98, 'Right 3 Kin'!AT98)</f>
        <v>1.7928433066666729</v>
      </c>
    </row>
    <row r="99" spans="1:46" x14ac:dyDescent="0.25">
      <c r="A99">
        <v>97</v>
      </c>
      <c r="B99">
        <f>AVERAGE('Right 1 Kin'!B99, 'Right 2 Kin'!B99, 'Right 3 Kin'!B99)</f>
        <v>5.5317333333333423</v>
      </c>
      <c r="C99">
        <f>AVERAGE('Right 1 Kin'!C99, 'Right 2 Kin'!C99, 'Right 3 Kin'!C99)</f>
        <v>0.56715054471544712</v>
      </c>
      <c r="D99">
        <f>AVERAGE('Right 1 Kin'!D99, 'Right 2 Kin'!D99, 'Right 3 Kin'!D99)</f>
        <v>0.1075273226433431</v>
      </c>
      <c r="E99">
        <f>AVERAGE('Right 1 Kin'!E99, 'Right 2 Kin'!E99, 'Right 3 Kin'!E99)</f>
        <v>3.9415050673330572E-2</v>
      </c>
      <c r="F99">
        <f>AVERAGE('Right 1 Kin'!F99, 'Right 2 Kin'!F99, 'Right 3 Kin'!F99)</f>
        <v>9.3721914480077786E-2</v>
      </c>
      <c r="G99">
        <f>AVERAGE('Right 1 Kin'!G99, 'Right 2 Kin'!G99, 'Right 3 Kin'!G99)</f>
        <v>3.3333559999999998</v>
      </c>
      <c r="H99">
        <f>AVERAGE('Right 1 Kin'!H99, 'Right 2 Kin'!H99, 'Right 3 Kin'!H99)</f>
        <v>-1.858924</v>
      </c>
      <c r="I99">
        <f>AVERAGE('Right 1 Kin'!I99, 'Right 2 Kin'!I99, 'Right 3 Kin'!I99)</f>
        <v>7.7169752000000003</v>
      </c>
      <c r="J99">
        <f>AVERAGE('Right 1 Kin'!J99, 'Right 2 Kin'!J99, 'Right 3 Kin'!J99)</f>
        <v>18.343930666666665</v>
      </c>
      <c r="K99">
        <f>AVERAGE('Right 1 Kin'!K99, 'Right 2 Kin'!K99, 'Right 3 Kin'!K99)</f>
        <v>-7.865266666666666</v>
      </c>
      <c r="L99">
        <f>AVERAGE('Right 1 Kin'!L99, 'Right 2 Kin'!L99, 'Right 3 Kin'!L99)</f>
        <v>1.31996768</v>
      </c>
      <c r="M99">
        <f>AVERAGE('Right 1 Kin'!M99, 'Right 2 Kin'!M99, 'Right 3 Kin'!M99)</f>
        <v>-10.739480533333333</v>
      </c>
      <c r="N99">
        <f>AVERAGE('Right 1 Kin'!N99, 'Right 2 Kin'!N99, 'Right 3 Kin'!N99)</f>
        <v>-6.2542662666666677</v>
      </c>
      <c r="O99">
        <f>AVERAGE('Right 1 Kin'!O99, 'Right 2 Kin'!O99, 'Right 3 Kin'!O99)</f>
        <v>-1.7343797333333333</v>
      </c>
      <c r="P99">
        <f>AVERAGE('Right 1 Kin'!P99, 'Right 2 Kin'!P99, 'Right 3 Kin'!P99)</f>
        <v>15.137300000000002</v>
      </c>
      <c r="Q99">
        <f>AVERAGE('Right 1 Kin'!Q99, 'Right 2 Kin'!Q99, 'Right 3 Kin'!Q99)</f>
        <v>5.6480959999999998</v>
      </c>
      <c r="R99">
        <f>AVERAGE('Right 1 Kin'!R99, 'Right 2 Kin'!R99, 'Right 3 Kin'!R99)</f>
        <v>-17.569000000000003</v>
      </c>
      <c r="S99">
        <f>AVERAGE('Right 1 Kin'!S99, 'Right 2 Kin'!S99, 'Right 3 Kin'!S99)</f>
        <v>-18.680282666666667</v>
      </c>
      <c r="T99">
        <f>AVERAGE('Right 1 Kin'!T99, 'Right 2 Kin'!T99, 'Right 3 Kin'!T99)</f>
        <v>6.1241214666666677</v>
      </c>
      <c r="U99">
        <f>AVERAGE('Right 1 Kin'!U99, 'Right 2 Kin'!U99, 'Right 3 Kin'!U99)</f>
        <v>-97.366516666666655</v>
      </c>
      <c r="V99">
        <f>AVERAGE('Right 1 Kin'!V99, 'Right 2 Kin'!V99, 'Right 3 Kin'!V99)</f>
        <v>21.340800000000002</v>
      </c>
      <c r="W99">
        <f>AVERAGE('Right 1 Kin'!W99, 'Right 2 Kin'!W99, 'Right 3 Kin'!W99)</f>
        <v>173.82114999999999</v>
      </c>
      <c r="X99">
        <f>AVERAGE('Right 1 Kin'!X99, 'Right 2 Kin'!X99, 'Right 3 Kin'!X99)</f>
        <v>152.37383333333341</v>
      </c>
      <c r="Y99">
        <f>AVERAGE('Right 1 Kin'!Y99, 'Right 2 Kin'!Y99, 'Right 3 Kin'!Y99)</f>
        <v>-76.501749999999888</v>
      </c>
      <c r="Z99">
        <f>AVERAGE('Right 1 Kin'!Z99, 'Right 2 Kin'!Z99, 'Right 3 Kin'!Z99)</f>
        <v>54.982036666666659</v>
      </c>
      <c r="AA99">
        <f>AVERAGE('Right 1 Kin'!AA99, 'Right 2 Kin'!AA99, 'Right 3 Kin'!AA99)</f>
        <v>-100.0849833333333</v>
      </c>
      <c r="AB99">
        <f>AVERAGE('Right 1 Kin'!AB99, 'Right 2 Kin'!AB99, 'Right 3 Kin'!AB99)</f>
        <v>-163.76579999999998</v>
      </c>
      <c r="AC99">
        <f>AVERAGE('Right 1 Kin'!AC99, 'Right 2 Kin'!AC99, 'Right 3 Kin'!AC99)</f>
        <v>-28.24620000000003</v>
      </c>
      <c r="AD99">
        <f>AVERAGE('Right 1 Kin'!AD99, 'Right 2 Kin'!AD99, 'Right 3 Kin'!AD99)</f>
        <v>-121.80199999999995</v>
      </c>
      <c r="AE99">
        <f>AVERAGE('Right 1 Kin'!AE99, 'Right 2 Kin'!AE99, 'Right 3 Kin'!AE99)</f>
        <v>64.083799999999982</v>
      </c>
      <c r="AF99">
        <f>AVERAGE('Right 1 Kin'!AF99, 'Right 2 Kin'!AF99, 'Right 3 Kin'!AF99)</f>
        <v>-223.47233333333327</v>
      </c>
      <c r="AG99">
        <f>AVERAGE('Right 1 Kin'!AG99, 'Right 2 Kin'!AG99, 'Right 3 Kin'!AG99)</f>
        <v>-970.26249999999982</v>
      </c>
      <c r="AH99">
        <f>AVERAGE('Right 1 Kin'!AH99, 'Right 2 Kin'!AH99, 'Right 3 Kin'!AH99)</f>
        <v>179.25540000000001</v>
      </c>
      <c r="AI99">
        <f>AVERAGE('Right 1 Kin'!AI99, 'Right 2 Kin'!AI99, 'Right 3 Kin'!AI99)</f>
        <v>-1.4328503466666664</v>
      </c>
      <c r="AJ99">
        <f>AVERAGE('Right 1 Kin'!AJ99, 'Right 2 Kin'!AJ99, 'Right 3 Kin'!AJ99)</f>
        <v>-1.3241758133333335</v>
      </c>
      <c r="AK99">
        <f>AVERAGE('Right 1 Kin'!AK99, 'Right 2 Kin'!AK99, 'Right 3 Kin'!AK99)</f>
        <v>4.2961493333333671E-4</v>
      </c>
      <c r="AL99">
        <f>AVERAGE('Right 1 Kin'!AL99, 'Right 2 Kin'!AL99, 'Right 3 Kin'!AL99)</f>
        <v>-2.1139937333333334</v>
      </c>
      <c r="AM99">
        <f>AVERAGE('Right 1 Kin'!AM99, 'Right 2 Kin'!AM99, 'Right 3 Kin'!AM99)</f>
        <v>-0.70384451999999997</v>
      </c>
      <c r="AN99">
        <f>AVERAGE('Right 1 Kin'!AN99, 'Right 2 Kin'!AN99, 'Right 3 Kin'!AN99)</f>
        <v>-0.39400352000000005</v>
      </c>
      <c r="AO99">
        <f>AVERAGE('Right 1 Kin'!AO99, 'Right 2 Kin'!AO99, 'Right 3 Kin'!AO99)</f>
        <v>-0.103130652</v>
      </c>
      <c r="AP99">
        <f>AVERAGE('Right 1 Kin'!AP99, 'Right 2 Kin'!AP99, 'Right 3 Kin'!AP99)</f>
        <v>-0.31167658666666592</v>
      </c>
      <c r="AQ99">
        <f>AVERAGE('Right 1 Kin'!AQ99, 'Right 2 Kin'!AQ99, 'Right 3 Kin'!AQ99)</f>
        <v>7.3933735999999931E-2</v>
      </c>
      <c r="AR99">
        <f>AVERAGE('Right 1 Kin'!AR99, 'Right 2 Kin'!AR99, 'Right 3 Kin'!AR99)</f>
        <v>-7.2988605333333331E-2</v>
      </c>
      <c r="AS99">
        <f>AVERAGE('Right 1 Kin'!AS99, 'Right 2 Kin'!AS99, 'Right 3 Kin'!AS99)</f>
        <v>-0.12045182933333333</v>
      </c>
      <c r="AT99">
        <f>AVERAGE('Right 1 Kin'!AT99, 'Right 2 Kin'!AT99, 'Right 3 Kin'!AT99)</f>
        <v>1.0121661466666658</v>
      </c>
    </row>
    <row r="100" spans="1:46" x14ac:dyDescent="0.25">
      <c r="A100">
        <v>98</v>
      </c>
      <c r="B100">
        <f>AVERAGE('Right 1 Kin'!B100, 'Right 2 Kin'!B100, 'Right 3 Kin'!B100)</f>
        <v>5.5314333333333394</v>
      </c>
      <c r="C100">
        <f>AVERAGE('Right 1 Kin'!C100, 'Right 2 Kin'!C100, 'Right 3 Kin'!C100)</f>
        <v>0.56761219512195116</v>
      </c>
      <c r="D100">
        <f>AVERAGE('Right 1 Kin'!D100, 'Right 2 Kin'!D100, 'Right 3 Kin'!D100)</f>
        <v>7.8051954741080093E-2</v>
      </c>
      <c r="E100">
        <f>AVERAGE('Right 1 Kin'!E100, 'Right 2 Kin'!E100, 'Right 3 Kin'!E100)</f>
        <v>3.2378738025822557E-2</v>
      </c>
      <c r="F100">
        <f>AVERAGE('Right 1 Kin'!F100, 'Right 2 Kin'!F100, 'Right 3 Kin'!F100)</f>
        <v>7.2057796751353667E-2</v>
      </c>
      <c r="G100">
        <f>AVERAGE('Right 1 Kin'!G100, 'Right 2 Kin'!G100, 'Right 3 Kin'!G100)</f>
        <v>3.1992637333333338</v>
      </c>
      <c r="H100">
        <f>AVERAGE('Right 1 Kin'!H100, 'Right 2 Kin'!H100, 'Right 3 Kin'!H100)</f>
        <v>-1.8285337333333331</v>
      </c>
      <c r="I100">
        <f>AVERAGE('Right 1 Kin'!I100, 'Right 2 Kin'!I100, 'Right 3 Kin'!I100)</f>
        <v>7.9555367999999982</v>
      </c>
      <c r="J100">
        <f>AVERAGE('Right 1 Kin'!J100, 'Right 2 Kin'!J100, 'Right 3 Kin'!J100)</f>
        <v>18.564907999999999</v>
      </c>
      <c r="K100">
        <f>AVERAGE('Right 1 Kin'!K100, 'Right 2 Kin'!K100, 'Right 3 Kin'!K100)</f>
        <v>-7.9643835999999988</v>
      </c>
      <c r="L100">
        <f>AVERAGE('Right 1 Kin'!L100, 'Right 2 Kin'!L100, 'Right 3 Kin'!L100)</f>
        <v>1.3895877599999997</v>
      </c>
      <c r="M100">
        <f>AVERAGE('Right 1 Kin'!M100, 'Right 2 Kin'!M100, 'Right 3 Kin'!M100)</f>
        <v>-10.844041333333331</v>
      </c>
      <c r="N100">
        <f>AVERAGE('Right 1 Kin'!N100, 'Right 2 Kin'!N100, 'Right 3 Kin'!N100)</f>
        <v>-6.4718378666666654</v>
      </c>
      <c r="O100">
        <f>AVERAGE('Right 1 Kin'!O100, 'Right 2 Kin'!O100, 'Right 3 Kin'!O100)</f>
        <v>-1.8098461333333329</v>
      </c>
      <c r="P100">
        <f>AVERAGE('Right 1 Kin'!P100, 'Right 2 Kin'!P100, 'Right 3 Kin'!P100)</f>
        <v>15.042214666666666</v>
      </c>
      <c r="Q100">
        <f>AVERAGE('Right 1 Kin'!Q100, 'Right 2 Kin'!Q100, 'Right 3 Kin'!Q100)</f>
        <v>5.7123242666666663</v>
      </c>
      <c r="R100">
        <f>AVERAGE('Right 1 Kin'!R100, 'Right 2 Kin'!R100, 'Right 3 Kin'!R100)</f>
        <v>-17.802781333333332</v>
      </c>
      <c r="S100">
        <f>AVERAGE('Right 1 Kin'!S100, 'Right 2 Kin'!S100, 'Right 3 Kin'!S100)</f>
        <v>-20.006499999999992</v>
      </c>
      <c r="T100">
        <f>AVERAGE('Right 1 Kin'!T100, 'Right 2 Kin'!T100, 'Right 3 Kin'!T100)</f>
        <v>6.4002067999999994</v>
      </c>
      <c r="U100">
        <f>AVERAGE('Right 1 Kin'!U100, 'Right 2 Kin'!U100, 'Right 3 Kin'!U100)</f>
        <v>-93.021116666666671</v>
      </c>
      <c r="V100">
        <f>AVERAGE('Right 1 Kin'!V100, 'Right 2 Kin'!V100, 'Right 3 Kin'!V100)</f>
        <v>21.110650000000007</v>
      </c>
      <c r="W100">
        <f>AVERAGE('Right 1 Kin'!W100, 'Right 2 Kin'!W100, 'Right 3 Kin'!W100)</f>
        <v>165.21515000000002</v>
      </c>
      <c r="X100">
        <f>AVERAGE('Right 1 Kin'!X100, 'Right 2 Kin'!X100, 'Right 3 Kin'!X100)</f>
        <v>152.71783333333329</v>
      </c>
      <c r="Y100">
        <f>AVERAGE('Right 1 Kin'!Y100, 'Right 2 Kin'!Y100, 'Right 3 Kin'!Y100)</f>
        <v>-68.505083333333303</v>
      </c>
      <c r="Z100">
        <f>AVERAGE('Right 1 Kin'!Z100, 'Right 2 Kin'!Z100, 'Right 3 Kin'!Z100)</f>
        <v>48.43935666666669</v>
      </c>
      <c r="AA100">
        <f>AVERAGE('Right 1 Kin'!AA100, 'Right 2 Kin'!AA100, 'Right 3 Kin'!AA100)</f>
        <v>-72.837400000000102</v>
      </c>
      <c r="AB100">
        <f>AVERAGE('Right 1 Kin'!AB100, 'Right 2 Kin'!AB100, 'Right 3 Kin'!AB100)</f>
        <v>-150.39321666666675</v>
      </c>
      <c r="AC100">
        <f>AVERAGE('Right 1 Kin'!AC100, 'Right 2 Kin'!AC100, 'Right 3 Kin'!AC100)</f>
        <v>-53.035283333333233</v>
      </c>
      <c r="AD100">
        <f>AVERAGE('Right 1 Kin'!AD100, 'Right 2 Kin'!AD100, 'Right 3 Kin'!AD100)</f>
        <v>-64.116333333333571</v>
      </c>
      <c r="AE100">
        <f>AVERAGE('Right 1 Kin'!AE100, 'Right 2 Kin'!AE100, 'Right 3 Kin'!AE100)</f>
        <v>43.936300000000102</v>
      </c>
      <c r="AF100">
        <f>AVERAGE('Right 1 Kin'!AF100, 'Right 2 Kin'!AF100, 'Right 3 Kin'!AF100)</f>
        <v>-158.59500000000025</v>
      </c>
      <c r="AG100">
        <f>AVERAGE('Right 1 Kin'!AG100, 'Right 2 Kin'!AG100, 'Right 3 Kin'!AG100)</f>
        <v>-916.0003333333334</v>
      </c>
      <c r="AH100">
        <f>AVERAGE('Right 1 Kin'!AH100, 'Right 2 Kin'!AH100, 'Right 3 Kin'!AH100)</f>
        <v>194.05001666666658</v>
      </c>
      <c r="AI100">
        <f>AVERAGE('Right 1 Kin'!AI100, 'Right 2 Kin'!AI100, 'Right 3 Kin'!AI100)</f>
        <v>-1.5032471999999999</v>
      </c>
      <c r="AJ100">
        <f>AVERAGE('Right 1 Kin'!AJ100, 'Right 2 Kin'!AJ100, 'Right 3 Kin'!AJ100)</f>
        <v>-1.3975566666666663</v>
      </c>
      <c r="AK100">
        <f>AVERAGE('Right 1 Kin'!AK100, 'Right 2 Kin'!AK100, 'Right 3 Kin'!AK100)</f>
        <v>4.1510030666666508E-3</v>
      </c>
      <c r="AL100">
        <f>AVERAGE('Right 1 Kin'!AL100, 'Right 2 Kin'!AL100, 'Right 3 Kin'!AL100)</f>
        <v>-1.7087125200000015</v>
      </c>
      <c r="AM100">
        <f>AVERAGE('Right 1 Kin'!AM100, 'Right 2 Kin'!AM100, 'Right 3 Kin'!AM100)</f>
        <v>-0.68161624000000021</v>
      </c>
      <c r="AN100">
        <f>AVERAGE('Right 1 Kin'!AN100, 'Right 2 Kin'!AN100, 'Right 3 Kin'!AN100)</f>
        <v>-0.4147211733333333</v>
      </c>
      <c r="AO100">
        <f>AVERAGE('Right 1 Kin'!AO100, 'Right 2 Kin'!AO100, 'Right 3 Kin'!AO100)</f>
        <v>-0.10507064533333332</v>
      </c>
      <c r="AP100">
        <f>AVERAGE('Right 1 Kin'!AP100, 'Right 2 Kin'!AP100, 'Right 3 Kin'!AP100)</f>
        <v>0.13796498666666482</v>
      </c>
      <c r="AQ100">
        <f>AVERAGE('Right 1 Kin'!AQ100, 'Right 2 Kin'!AQ100, 'Right 3 Kin'!AQ100)</f>
        <v>3.2986500266666816E-2</v>
      </c>
      <c r="AR100">
        <f>AVERAGE('Right 1 Kin'!AR100, 'Right 2 Kin'!AR100, 'Right 3 Kin'!AR100)</f>
        <v>-5.8896010400000066E-2</v>
      </c>
      <c r="AS100">
        <f>AVERAGE('Right 1 Kin'!AS100, 'Right 2 Kin'!AS100, 'Right 3 Kin'!AS100)</f>
        <v>-0.12784668000000002</v>
      </c>
      <c r="AT100">
        <f>AVERAGE('Right 1 Kin'!AT100, 'Right 2 Kin'!AT100, 'Right 3 Kin'!AT100)</f>
        <v>0.49073126133333522</v>
      </c>
    </row>
    <row r="101" spans="1:46" x14ac:dyDescent="0.25">
      <c r="A101">
        <v>99</v>
      </c>
      <c r="B101">
        <f>AVERAGE('Right 1 Kin'!B101, 'Right 2 Kin'!B101, 'Right 3 Kin'!B101)</f>
        <v>5.5311333333333366</v>
      </c>
      <c r="C101">
        <f>AVERAGE('Right 1 Kin'!C101, 'Right 2 Kin'!C101, 'Right 3 Kin'!C101)</f>
        <v>0.5680676829268293</v>
      </c>
      <c r="D101">
        <f>AVERAGE('Right 1 Kin'!D101, 'Right 2 Kin'!D101, 'Right 3 Kin'!D101)</f>
        <v>5.3697485075662806E-2</v>
      </c>
      <c r="E101">
        <f>AVERAGE('Right 1 Kin'!E101, 'Right 2 Kin'!E101, 'Right 3 Kin'!E101)</f>
        <v>2.5063816187699529E-2</v>
      </c>
      <c r="F101">
        <f>AVERAGE('Right 1 Kin'!F101, 'Right 2 Kin'!F101, 'Right 3 Kin'!F101)</f>
        <v>5.0714715396362541E-2</v>
      </c>
      <c r="G101">
        <f>AVERAGE('Right 1 Kin'!G101, 'Right 2 Kin'!G101, 'Right 3 Kin'!G101)</f>
        <v>3.0690085333333328</v>
      </c>
      <c r="H101">
        <f>AVERAGE('Right 1 Kin'!H101, 'Right 2 Kin'!H101, 'Right 3 Kin'!H101)</f>
        <v>-1.7983285333333334</v>
      </c>
      <c r="I101">
        <f>AVERAGE('Right 1 Kin'!I101, 'Right 2 Kin'!I101, 'Right 3 Kin'!I101)</f>
        <v>8.1866784000000017</v>
      </c>
      <c r="J101">
        <f>AVERAGE('Right 1 Kin'!J101, 'Right 2 Kin'!J101, 'Right 3 Kin'!J101)</f>
        <v>18.786704</v>
      </c>
      <c r="K101">
        <f>AVERAGE('Right 1 Kin'!K101, 'Right 2 Kin'!K101, 'Right 3 Kin'!K101)</f>
        <v>-8.056556800000001</v>
      </c>
      <c r="L101">
        <f>AVERAGE('Right 1 Kin'!L101, 'Right 2 Kin'!L101, 'Right 3 Kin'!L101)</f>
        <v>1.4532748800000002</v>
      </c>
      <c r="M101">
        <f>AVERAGE('Right 1 Kin'!M101, 'Right 2 Kin'!M101, 'Right 3 Kin'!M101)</f>
        <v>-10.923937333333333</v>
      </c>
      <c r="N101">
        <f>AVERAGE('Right 1 Kin'!N101, 'Right 2 Kin'!N101, 'Right 3 Kin'!N101)</f>
        <v>-6.6778622666666685</v>
      </c>
      <c r="O101">
        <f>AVERAGE('Right 1 Kin'!O101, 'Right 2 Kin'!O101, 'Right 3 Kin'!O101)</f>
        <v>-1.9072597333333341</v>
      </c>
      <c r="P101">
        <f>AVERAGE('Right 1 Kin'!P101, 'Right 2 Kin'!P101, 'Right 3 Kin'!P101)</f>
        <v>14.997790666666667</v>
      </c>
      <c r="Q101">
        <f>AVERAGE('Right 1 Kin'!Q101, 'Right 2 Kin'!Q101, 'Right 3 Kin'!Q101)</f>
        <v>5.7589754666666666</v>
      </c>
      <c r="R101">
        <f>AVERAGE('Right 1 Kin'!R101, 'Right 2 Kin'!R101, 'Right 3 Kin'!R101)</f>
        <v>-17.980957333333333</v>
      </c>
      <c r="S101">
        <f>AVERAGE('Right 1 Kin'!S101, 'Right 2 Kin'!S101, 'Right 3 Kin'!S101)</f>
        <v>-21.287200000000006</v>
      </c>
      <c r="T101">
        <f>AVERAGE('Right 1 Kin'!T101, 'Right 2 Kin'!T101, 'Right 3 Kin'!T101)</f>
        <v>6.6880484000000022</v>
      </c>
      <c r="U101">
        <f>AVERAGE('Right 1 Kin'!U101, 'Right 2 Kin'!U101, 'Right 3 Kin'!U101)</f>
        <v>-88.612016666666634</v>
      </c>
      <c r="V101">
        <f>AVERAGE('Right 1 Kin'!V101, 'Right 2 Kin'!V101, 'Right 3 Kin'!V101)</f>
        <v>20.912200000000002</v>
      </c>
      <c r="W101">
        <f>AVERAGE('Right 1 Kin'!W101, 'Right 2 Kin'!W101, 'Right 3 Kin'!W101)</f>
        <v>156.35194999999999</v>
      </c>
      <c r="X101">
        <f>AVERAGE('Right 1 Kin'!X101, 'Right 2 Kin'!X101, 'Right 3 Kin'!X101)</f>
        <v>152.6818333333332</v>
      </c>
      <c r="Y101">
        <f>AVERAGE('Right 1 Kin'!Y101, 'Right 2 Kin'!Y101, 'Right 3 Kin'!Y101)</f>
        <v>-60.336083333333271</v>
      </c>
      <c r="Z101">
        <f>AVERAGE('Right 1 Kin'!Z101, 'Right 2 Kin'!Z101, 'Right 3 Kin'!Z101)</f>
        <v>41.93613666666662</v>
      </c>
      <c r="AA101">
        <f>AVERAGE('Right 1 Kin'!AA101, 'Right 2 Kin'!AA101, 'Right 3 Kin'!AA101)</f>
        <v>-45.599949999999843</v>
      </c>
      <c r="AB101">
        <f>AVERAGE('Right 1 Kin'!AB101, 'Right 2 Kin'!AB101, 'Right 3 Kin'!AB101)</f>
        <v>-136.60806666666656</v>
      </c>
      <c r="AC101">
        <f>AVERAGE('Right 1 Kin'!AC101, 'Right 2 Kin'!AC101, 'Right 3 Kin'!AC101)</f>
        <v>-78.337433333333479</v>
      </c>
      <c r="AD101">
        <f>AVERAGE('Right 1 Kin'!AD101, 'Right 2 Kin'!AD101, 'Right 3 Kin'!AD101)</f>
        <v>-5.1123333333330834</v>
      </c>
      <c r="AE101">
        <f>AVERAGE('Right 1 Kin'!AE101, 'Right 2 Kin'!AE101, 'Right 3 Kin'!AE101)</f>
        <v>23.461899999999911</v>
      </c>
      <c r="AF101">
        <f>AVERAGE('Right 1 Kin'!AF101, 'Right 2 Kin'!AF101, 'Right 3 Kin'!AF101)</f>
        <v>-91.709999999999624</v>
      </c>
      <c r="AG101">
        <f>AVERAGE('Right 1 Kin'!AG101, 'Right 2 Kin'!AG101, 'Right 3 Kin'!AG101)</f>
        <v>-858.7918333333331</v>
      </c>
      <c r="AH101">
        <f>AVERAGE('Right 1 Kin'!AH101, 'Right 2 Kin'!AH101, 'Right 3 Kin'!AH101)</f>
        <v>210.15896666666674</v>
      </c>
      <c r="AI101">
        <f>AVERAGE('Right 1 Kin'!AI101, 'Right 2 Kin'!AI101, 'Right 3 Kin'!AI101)</f>
        <v>-1.5644436000000006</v>
      </c>
      <c r="AJ101">
        <f>AVERAGE('Right 1 Kin'!AJ101, 'Right 2 Kin'!AJ101, 'Right 3 Kin'!AJ101)</f>
        <v>-1.4585766666666666</v>
      </c>
      <c r="AK101">
        <f>AVERAGE('Right 1 Kin'!AK101, 'Right 2 Kin'!AK101, 'Right 3 Kin'!AK101)</f>
        <v>8.1913898666666884E-3</v>
      </c>
      <c r="AL101">
        <f>AVERAGE('Right 1 Kin'!AL101, 'Right 2 Kin'!AL101, 'Right 3 Kin'!AL101)</f>
        <v>-1.2606957599999975</v>
      </c>
      <c r="AM101">
        <f>AVERAGE('Right 1 Kin'!AM101, 'Right 2 Kin'!AM101, 'Right 3 Kin'!AM101)</f>
        <v>-0.65878611999999992</v>
      </c>
      <c r="AN101">
        <f>AVERAGE('Right 1 Kin'!AN101, 'Right 2 Kin'!AN101, 'Right 3 Kin'!AN101)</f>
        <v>-0.43049925333333344</v>
      </c>
      <c r="AO101">
        <f>AVERAGE('Right 1 Kin'!AO101, 'Right 2 Kin'!AO101, 'Right 3 Kin'!AO101)</f>
        <v>-0.10573948933333333</v>
      </c>
      <c r="AP101">
        <f>AVERAGE('Right 1 Kin'!AP101, 'Right 2 Kin'!AP101, 'Right 3 Kin'!AP101)</f>
        <v>0.57937082666666884</v>
      </c>
      <c r="AQ101">
        <f>AVERAGE('Right 1 Kin'!AQ101, 'Right 2 Kin'!AQ101, 'Right 3 Kin'!AQ101)</f>
        <v>-4.4054565333335183E-3</v>
      </c>
      <c r="AR101">
        <f>AVERAGE('Right 1 Kin'!AR101, 'Right 2 Kin'!AR101, 'Right 3 Kin'!AR101)</f>
        <v>-4.4589795199999928E-2</v>
      </c>
      <c r="AS101">
        <f>AVERAGE('Right 1 Kin'!AS101, 'Right 2 Kin'!AS101, 'Right 3 Kin'!AS101)</f>
        <v>-0.13334184000000002</v>
      </c>
      <c r="AT101">
        <f>AVERAGE('Right 1 Kin'!AT101, 'Right 2 Kin'!AT101, 'Right 3 Kin'!AT101)</f>
        <v>4.3365597333331042E-2</v>
      </c>
    </row>
    <row r="102" spans="1:46" x14ac:dyDescent="0.25">
      <c r="A102">
        <v>100</v>
      </c>
      <c r="B102">
        <f>AVERAGE('Right 1 Kin'!B102, 'Right 2 Kin'!B102, 'Right 3 Kin'!B102)</f>
        <v>5.5308333333333337</v>
      </c>
      <c r="C102">
        <f>AVERAGE('Right 1 Kin'!C102, 'Right 2 Kin'!C102, 'Right 3 Kin'!C102)</f>
        <v>0.56852317073170722</v>
      </c>
      <c r="D102">
        <f>AVERAGE('Right 1 Kin'!D102, 'Right 2 Kin'!D102, 'Right 3 Kin'!D102)</f>
        <v>3.7084964598084129E-2</v>
      </c>
      <c r="E102">
        <f>AVERAGE('Right 1 Kin'!E102, 'Right 2 Kin'!E102, 'Right 3 Kin'!E102)</f>
        <v>1.9163438844925721E-2</v>
      </c>
      <c r="F102">
        <f>AVERAGE('Right 1 Kin'!F102, 'Right 2 Kin'!F102, 'Right 3 Kin'!F102)</f>
        <v>3.8920866305705952E-2</v>
      </c>
      <c r="G102">
        <f>AVERAGE('Right 1 Kin'!G102, 'Right 2 Kin'!G102, 'Right 3 Kin'!G102)</f>
        <v>2.9387533333333331</v>
      </c>
      <c r="H102">
        <f>AVERAGE('Right 1 Kin'!H102, 'Right 2 Kin'!H102, 'Right 3 Kin'!H102)</f>
        <v>-1.7681233333333333</v>
      </c>
      <c r="I102">
        <f>AVERAGE('Right 1 Kin'!I102, 'Right 2 Kin'!I102, 'Right 3 Kin'!I102)</f>
        <v>8.417819999999999</v>
      </c>
      <c r="J102">
        <f>AVERAGE('Right 1 Kin'!J102, 'Right 2 Kin'!J102, 'Right 3 Kin'!J102)</f>
        <v>19.008500000000002</v>
      </c>
      <c r="K102">
        <f>AVERAGE('Right 1 Kin'!K102, 'Right 2 Kin'!K102, 'Right 3 Kin'!K102)</f>
        <v>-8.1487300000000005</v>
      </c>
      <c r="L102">
        <f>AVERAGE('Right 1 Kin'!L102, 'Right 2 Kin'!L102, 'Right 3 Kin'!L102)</f>
        <v>1.5169620000000001</v>
      </c>
      <c r="M102">
        <f>AVERAGE('Right 1 Kin'!M102, 'Right 2 Kin'!M102, 'Right 3 Kin'!M102)</f>
        <v>-11.003833333333333</v>
      </c>
      <c r="N102">
        <f>AVERAGE('Right 1 Kin'!N102, 'Right 2 Kin'!N102, 'Right 3 Kin'!N102)</f>
        <v>-6.8838866666666663</v>
      </c>
      <c r="O102">
        <f>AVERAGE('Right 1 Kin'!O102, 'Right 2 Kin'!O102, 'Right 3 Kin'!O102)</f>
        <v>-2.0046733333333333</v>
      </c>
      <c r="P102">
        <f>AVERAGE('Right 1 Kin'!P102, 'Right 2 Kin'!P102, 'Right 3 Kin'!P102)</f>
        <v>14.953366666666668</v>
      </c>
      <c r="Q102">
        <f>AVERAGE('Right 1 Kin'!Q102, 'Right 2 Kin'!Q102, 'Right 3 Kin'!Q102)</f>
        <v>5.8056266666666678</v>
      </c>
      <c r="R102">
        <f>AVERAGE('Right 1 Kin'!R102, 'Right 2 Kin'!R102, 'Right 3 Kin'!R102)</f>
        <v>-18.159133333333333</v>
      </c>
      <c r="S102">
        <f>AVERAGE('Right 1 Kin'!S102, 'Right 2 Kin'!S102, 'Right 3 Kin'!S102)</f>
        <v>-22.567899999999998</v>
      </c>
      <c r="T102">
        <f>AVERAGE('Right 1 Kin'!T102, 'Right 2 Kin'!T102, 'Right 3 Kin'!T102)</f>
        <v>6.9758899999999997</v>
      </c>
      <c r="U102">
        <f>AVERAGE('Right 1 Kin'!U102, 'Right 2 Kin'!U102, 'Right 3 Kin'!U102)</f>
        <v>-84.202916666666667</v>
      </c>
      <c r="V102">
        <f>AVERAGE('Right 1 Kin'!V102, 'Right 2 Kin'!V102, 'Right 3 Kin'!V102)</f>
        <v>20.713750000000001</v>
      </c>
      <c r="W102">
        <f>AVERAGE('Right 1 Kin'!W102, 'Right 2 Kin'!W102, 'Right 3 Kin'!W102)</f>
        <v>147.48875000000007</v>
      </c>
      <c r="X102">
        <f>AVERAGE('Right 1 Kin'!X102, 'Right 2 Kin'!X102, 'Right 3 Kin'!X102)</f>
        <v>152.64583333333314</v>
      </c>
      <c r="Y102">
        <f>AVERAGE('Right 1 Kin'!Y102, 'Right 2 Kin'!Y102, 'Right 3 Kin'!Y102)</f>
        <v>-52.167083333333345</v>
      </c>
      <c r="Z102">
        <f>AVERAGE('Right 1 Kin'!Z102, 'Right 2 Kin'!Z102, 'Right 3 Kin'!Z102)</f>
        <v>35.432916666666664</v>
      </c>
      <c r="AA102">
        <f>AVERAGE('Right 1 Kin'!AA102, 'Right 2 Kin'!AA102, 'Right 3 Kin'!AA102)</f>
        <v>-18.362499999999986</v>
      </c>
      <c r="AB102">
        <f>AVERAGE('Right 1 Kin'!AB102, 'Right 2 Kin'!AB102, 'Right 3 Kin'!AB102)</f>
        <v>-122.82291666666667</v>
      </c>
      <c r="AC102">
        <f>AVERAGE('Right 1 Kin'!AC102, 'Right 2 Kin'!AC102, 'Right 3 Kin'!AC102)</f>
        <v>-103.63958333333335</v>
      </c>
      <c r="AD102">
        <f>AVERAGE('Right 1 Kin'!AD102, 'Right 2 Kin'!AD102, 'Right 3 Kin'!AD102)</f>
        <v>53.891666666666595</v>
      </c>
      <c r="AE102">
        <f>AVERAGE('Right 1 Kin'!AE102, 'Right 2 Kin'!AE102, 'Right 3 Kin'!AE102)</f>
        <v>2.9874999999999936</v>
      </c>
      <c r="AF102">
        <f>AVERAGE('Right 1 Kin'!AF102, 'Right 2 Kin'!AF102, 'Right 3 Kin'!AF102)</f>
        <v>-24.82499999999996</v>
      </c>
      <c r="AG102">
        <f>AVERAGE('Right 1 Kin'!AG102, 'Right 2 Kin'!AG102, 'Right 3 Kin'!AG102)</f>
        <v>-801.58333333333348</v>
      </c>
      <c r="AH102">
        <f>AVERAGE('Right 1 Kin'!AH102, 'Right 2 Kin'!AH102, 'Right 3 Kin'!AH102)</f>
        <v>226.26791666666665</v>
      </c>
      <c r="AI102">
        <f>AVERAGE('Right 1 Kin'!AI102, 'Right 2 Kin'!AI102, 'Right 3 Kin'!AI102)</f>
        <v>-1.62564</v>
      </c>
      <c r="AJ102">
        <f>AVERAGE('Right 1 Kin'!AJ102, 'Right 2 Kin'!AJ102, 'Right 3 Kin'!AJ102)</f>
        <v>-1.5195966666666667</v>
      </c>
      <c r="AK102">
        <f>AVERAGE('Right 1 Kin'!AK102, 'Right 2 Kin'!AK102, 'Right 3 Kin'!AK102)</f>
        <v>1.2231776666666666E-2</v>
      </c>
      <c r="AL102">
        <f>AVERAGE('Right 1 Kin'!AL102, 'Right 2 Kin'!AL102, 'Right 3 Kin'!AL102)</f>
        <v>-0.81267900000000004</v>
      </c>
      <c r="AM102">
        <f>AVERAGE('Right 1 Kin'!AM102, 'Right 2 Kin'!AM102, 'Right 3 Kin'!AM102)</f>
        <v>-0.63595600000000008</v>
      </c>
      <c r="AN102">
        <f>AVERAGE('Right 1 Kin'!AN102, 'Right 2 Kin'!AN102, 'Right 3 Kin'!AN102)</f>
        <v>-0.44627733333333336</v>
      </c>
      <c r="AO102">
        <f>AVERAGE('Right 1 Kin'!AO102, 'Right 2 Kin'!AO102, 'Right 3 Kin'!AO102)</f>
        <v>-0.10640833333333333</v>
      </c>
      <c r="AP102">
        <f>AVERAGE('Right 1 Kin'!AP102, 'Right 2 Kin'!AP102, 'Right 3 Kin'!AP102)</f>
        <v>1.0207766666666667</v>
      </c>
      <c r="AQ102">
        <f>AVERAGE('Right 1 Kin'!AQ102, 'Right 2 Kin'!AQ102, 'Right 3 Kin'!AQ102)</f>
        <v>-4.1797413333333332E-2</v>
      </c>
      <c r="AR102">
        <f>AVERAGE('Right 1 Kin'!AR102, 'Right 2 Kin'!AR102, 'Right 3 Kin'!AR102)</f>
        <v>-3.0283580000000001E-2</v>
      </c>
      <c r="AS102">
        <f>AVERAGE('Right 1 Kin'!AS102, 'Right 2 Kin'!AS102, 'Right 3 Kin'!AS102)</f>
        <v>-0.13883700000000002</v>
      </c>
      <c r="AT102">
        <f>AVERAGE('Right 1 Kin'!AT102, 'Right 2 Kin'!AT102, 'Right 3 Kin'!AT102)</f>
        <v>-0.4040000666666666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D8CB3-F657-4DF3-BFE0-FDD5F4B95ECC}">
  <dimension ref="A1:AT102"/>
  <sheetViews>
    <sheetView workbookViewId="0">
      <selection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f>STDEV('Right 1 Kin'!B2, 'Right 2 Kin'!B2, 'Right 3 Kin'!B2)</f>
        <v>9.1386997616357366E-2</v>
      </c>
      <c r="C2">
        <f>STDEV('Right 1 Kin'!C2, 'Right 2 Kin'!C2, 'Right 3 Kin'!C2)</f>
        <v>5.2365747985360402E-3</v>
      </c>
      <c r="D2">
        <f>STDEV('Right 1 Kin'!D2, 'Right 2 Kin'!D2, 'Right 3 Kin'!D2)</f>
        <v>1.680979656856026E-2</v>
      </c>
      <c r="E2">
        <f>STDEV('Right 1 Kin'!E2, 'Right 2 Kin'!E2, 'Right 3 Kin'!E2)</f>
        <v>8.1489158678200654E-3</v>
      </c>
      <c r="F2">
        <f>STDEV('Right 1 Kin'!F2, 'Right 2 Kin'!F2, 'Right 3 Kin'!F2)</f>
        <v>3.705788440516717E-2</v>
      </c>
      <c r="G2">
        <f>STDEV('Right 1 Kin'!G2, 'Right 2 Kin'!G2, 'Right 3 Kin'!G2)</f>
        <v>0.59824053233906971</v>
      </c>
      <c r="H2">
        <f>STDEV('Right 1 Kin'!H2, 'Right 2 Kin'!H2, 'Right 3 Kin'!H2)</f>
        <v>1.1403060417858613</v>
      </c>
      <c r="I2">
        <f>STDEV('Right 1 Kin'!I2, 'Right 2 Kin'!I2, 'Right 3 Kin'!I2)</f>
        <v>0.89948762177882369</v>
      </c>
      <c r="J2">
        <f>STDEV('Right 1 Kin'!J2, 'Right 2 Kin'!J2, 'Right 3 Kin'!J2)</f>
        <v>1.2509081754202962</v>
      </c>
      <c r="K2">
        <f>STDEV('Right 1 Kin'!K2, 'Right 2 Kin'!K2, 'Right 3 Kin'!K2)</f>
        <v>0.58793597027482514</v>
      </c>
      <c r="L2">
        <f>STDEV('Right 1 Kin'!L2, 'Right 2 Kin'!L2, 'Right 3 Kin'!L2)</f>
        <v>1.6550994098341434</v>
      </c>
      <c r="M2">
        <f>STDEV('Right 1 Kin'!M2, 'Right 2 Kin'!M2, 'Right 3 Kin'!M2)</f>
        <v>0.77605283540061487</v>
      </c>
      <c r="N2">
        <f>STDEV('Right 1 Kin'!N2, 'Right 2 Kin'!N2, 'Right 3 Kin'!N2)</f>
        <v>0.50904391424545425</v>
      </c>
      <c r="O2">
        <f>STDEV('Right 1 Kin'!O2, 'Right 2 Kin'!O2, 'Right 3 Kin'!O2)</f>
        <v>2.3429286282006831</v>
      </c>
      <c r="P2">
        <f>STDEV('Right 1 Kin'!P2, 'Right 2 Kin'!P2, 'Right 3 Kin'!P2)</f>
        <v>2.0711813159000187</v>
      </c>
      <c r="Q2">
        <f>STDEV('Right 1 Kin'!Q2, 'Right 2 Kin'!Q2, 'Right 3 Kin'!Q2)</f>
        <v>0.9737548468172087</v>
      </c>
      <c r="R2">
        <f>STDEV('Right 1 Kin'!R2, 'Right 2 Kin'!R2, 'Right 3 Kin'!R2)</f>
        <v>1.2487551347375245</v>
      </c>
      <c r="S2">
        <f>STDEV('Right 1 Kin'!S2, 'Right 2 Kin'!S2, 'Right 3 Kin'!S2)</f>
        <v>2.3334831700557288</v>
      </c>
      <c r="T2">
        <f>STDEV('Right 1 Kin'!T2, 'Right 2 Kin'!T2, 'Right 3 Kin'!T2)</f>
        <v>1.8068343911859583</v>
      </c>
      <c r="U2">
        <f>STDEV('Right 1 Kin'!U2, 'Right 2 Kin'!U2, 'Right 3 Kin'!U2)</f>
        <v>12.922594573878495</v>
      </c>
      <c r="V2">
        <f>STDEV('Right 1 Kin'!V2, 'Right 2 Kin'!V2, 'Right 3 Kin'!V2)</f>
        <v>10.460710893425615</v>
      </c>
      <c r="W2">
        <f>STDEV('Right 1 Kin'!W2, 'Right 2 Kin'!W2, 'Right 3 Kin'!W2)</f>
        <v>13.676052994955558</v>
      </c>
      <c r="X2">
        <f>STDEV('Right 1 Kin'!X2, 'Right 2 Kin'!X2, 'Right 3 Kin'!X2)</f>
        <v>17.61899424863218</v>
      </c>
      <c r="Y2">
        <f>STDEV('Right 1 Kin'!Y2, 'Right 2 Kin'!Y2, 'Right 3 Kin'!Y2)</f>
        <v>18.919273844586616</v>
      </c>
      <c r="Z2">
        <f>STDEV('Right 1 Kin'!Z2, 'Right 2 Kin'!Z2, 'Right 3 Kin'!Z2)</f>
        <v>17.135983756928372</v>
      </c>
      <c r="AA2">
        <f>STDEV('Right 1 Kin'!AA2, 'Right 2 Kin'!AA2, 'Right 3 Kin'!AA2)</f>
        <v>18.799052502718887</v>
      </c>
      <c r="AB2">
        <f>STDEV('Right 1 Kin'!AB2, 'Right 2 Kin'!AB2, 'Right 3 Kin'!AB2)</f>
        <v>51.616550820085791</v>
      </c>
      <c r="AC2">
        <f>STDEV('Right 1 Kin'!AC2, 'Right 2 Kin'!AC2, 'Right 3 Kin'!AC2)</f>
        <v>139.13525133667898</v>
      </c>
      <c r="AD2">
        <f>STDEV('Right 1 Kin'!AD2, 'Right 2 Kin'!AD2, 'Right 3 Kin'!AD2)</f>
        <v>50.281459886655121</v>
      </c>
      <c r="AE2">
        <f>STDEV('Right 1 Kin'!AE2, 'Right 2 Kin'!AE2, 'Right 3 Kin'!AE2)</f>
        <v>50.294749078764106</v>
      </c>
      <c r="AF2">
        <f>STDEV('Right 1 Kin'!AF2, 'Right 2 Kin'!AF2, 'Right 3 Kin'!AF2)</f>
        <v>190.53620935948967</v>
      </c>
      <c r="AG2">
        <f>STDEV('Right 1 Kin'!AG2, 'Right 2 Kin'!AG2, 'Right 3 Kin'!AG2)</f>
        <v>47.069057900100589</v>
      </c>
      <c r="AH2">
        <f>STDEV('Right 1 Kin'!AH2, 'Right 2 Kin'!AH2, 'Right 3 Kin'!AH2)</f>
        <v>64.888122250373186</v>
      </c>
      <c r="AI2">
        <f>STDEV('Right 1 Kin'!AI2, 'Right 2 Kin'!AI2, 'Right 3 Kin'!AI2)</f>
        <v>0.50319351738901907</v>
      </c>
      <c r="AJ2">
        <f>STDEV('Right 1 Kin'!AJ2, 'Right 2 Kin'!AJ2, 'Right 3 Kin'!AJ2)</f>
        <v>0.2415629582558827</v>
      </c>
      <c r="AK2">
        <f>STDEV('Right 1 Kin'!AK2, 'Right 2 Kin'!AK2, 'Right 3 Kin'!AK2)</f>
        <v>8.3016282742423467E-2</v>
      </c>
      <c r="AL2">
        <f>STDEV('Right 1 Kin'!AL2, 'Right 2 Kin'!AL2, 'Right 3 Kin'!AL2)</f>
        <v>2.6629046120793229</v>
      </c>
      <c r="AM2">
        <f>STDEV('Right 1 Kin'!AM2, 'Right 2 Kin'!AM2, 'Right 3 Kin'!AM2)</f>
        <v>0.20112232300103652</v>
      </c>
      <c r="AN2">
        <f>STDEV('Right 1 Kin'!AN2, 'Right 2 Kin'!AN2, 'Right 3 Kin'!AN2)</f>
        <v>0.2105718458798185</v>
      </c>
      <c r="AO2">
        <f>STDEV('Right 1 Kin'!AO2, 'Right 2 Kin'!AO2, 'Right 3 Kin'!AO2)</f>
        <v>1.3342618551593717E-2</v>
      </c>
      <c r="AP2">
        <f>STDEV('Right 1 Kin'!AP2, 'Right 2 Kin'!AP2, 'Right 3 Kin'!AP2)</f>
        <v>0.66872578313785302</v>
      </c>
      <c r="AQ2">
        <f>STDEV('Right 1 Kin'!AQ2, 'Right 2 Kin'!AQ2, 'Right 3 Kin'!AQ2)</f>
        <v>0.20805298088754734</v>
      </c>
      <c r="AR2">
        <f>STDEV('Right 1 Kin'!AR2, 'Right 2 Kin'!AR2, 'Right 3 Kin'!AR2)</f>
        <v>6.9599520215659516E-2</v>
      </c>
      <c r="AS2">
        <f>STDEV('Right 1 Kin'!AS2, 'Right 2 Kin'!AS2, 'Right 3 Kin'!AS2)</f>
        <v>2.3709240170887672E-2</v>
      </c>
      <c r="AT2">
        <f>STDEV('Right 1 Kin'!AT2, 'Right 2 Kin'!AT2, 'Right 3 Kin'!AT2)</f>
        <v>0.90208241119961974</v>
      </c>
    </row>
    <row r="3" spans="1:46" x14ac:dyDescent="0.25">
      <c r="A3">
        <v>1</v>
      </c>
      <c r="B3">
        <f>STDEV('Right 1 Kin'!B3, 'Right 2 Kin'!B3, 'Right 3 Kin'!B3)</f>
        <v>9.0036469462839316E-2</v>
      </c>
      <c r="C3">
        <f>STDEV('Right 1 Kin'!C3, 'Right 2 Kin'!C3, 'Right 3 Kin'!C3)</f>
        <v>5.2329019842606399E-3</v>
      </c>
      <c r="D3">
        <f>STDEV('Right 1 Kin'!D3, 'Right 2 Kin'!D3, 'Right 3 Kin'!D3)</f>
        <v>2.0509730056476966E-2</v>
      </c>
      <c r="E3">
        <f>STDEV('Right 1 Kin'!E3, 'Right 2 Kin'!E3, 'Right 3 Kin'!E3)</f>
        <v>1.1535189284128168E-2</v>
      </c>
      <c r="F3">
        <f>STDEV('Right 1 Kin'!F3, 'Right 2 Kin'!F3, 'Right 3 Kin'!F3)</f>
        <v>3.963980878298385E-2</v>
      </c>
      <c r="G3">
        <f>STDEV('Right 1 Kin'!G3, 'Right 2 Kin'!G3, 'Right 3 Kin'!G3)</f>
        <v>0.60346079053689472</v>
      </c>
      <c r="H3">
        <f>STDEV('Right 1 Kin'!H3, 'Right 2 Kin'!H3, 'Right 3 Kin'!H3)</f>
        <v>1.1300874290104337</v>
      </c>
      <c r="I3">
        <f>STDEV('Right 1 Kin'!I3, 'Right 2 Kin'!I3, 'Right 3 Kin'!I3)</f>
        <v>0.87811714671010321</v>
      </c>
      <c r="J3">
        <f>STDEV('Right 1 Kin'!J3, 'Right 2 Kin'!J3, 'Right 3 Kin'!J3)</f>
        <v>1.2236487034199535</v>
      </c>
      <c r="K3">
        <f>STDEV('Right 1 Kin'!K3, 'Right 2 Kin'!K3, 'Right 3 Kin'!K3)</f>
        <v>0.56314634853698697</v>
      </c>
      <c r="L3">
        <f>STDEV('Right 1 Kin'!L3, 'Right 2 Kin'!L3, 'Right 3 Kin'!L3)</f>
        <v>1.6340172053384683</v>
      </c>
      <c r="M3">
        <f>STDEV('Right 1 Kin'!M3, 'Right 2 Kin'!M3, 'Right 3 Kin'!M3)</f>
        <v>0.75338893375820848</v>
      </c>
      <c r="N3">
        <f>STDEV('Right 1 Kin'!N3, 'Right 2 Kin'!N3, 'Right 3 Kin'!N3)</f>
        <v>0.41927813214873455</v>
      </c>
      <c r="O3">
        <f>STDEV('Right 1 Kin'!O3, 'Right 2 Kin'!O3, 'Right 3 Kin'!O3)</f>
        <v>2.1208955149572573</v>
      </c>
      <c r="P3">
        <f>STDEV('Right 1 Kin'!P3, 'Right 2 Kin'!P3, 'Right 3 Kin'!P3)</f>
        <v>1.9987483594703292</v>
      </c>
      <c r="Q3">
        <f>STDEV('Right 1 Kin'!Q3, 'Right 2 Kin'!Q3, 'Right 3 Kin'!Q3)</f>
        <v>0.91505771391343405</v>
      </c>
      <c r="R3">
        <f>STDEV('Right 1 Kin'!R3, 'Right 2 Kin'!R3, 'Right 3 Kin'!R3)</f>
        <v>1.0251492151112696</v>
      </c>
      <c r="S3">
        <f>STDEV('Right 1 Kin'!S3, 'Right 2 Kin'!S3, 'Right 3 Kin'!S3)</f>
        <v>2.3871583941299286</v>
      </c>
      <c r="T3">
        <f>STDEV('Right 1 Kin'!T3, 'Right 2 Kin'!T3, 'Right 3 Kin'!T3)</f>
        <v>1.886533566336271</v>
      </c>
      <c r="U3">
        <f>STDEV('Right 1 Kin'!U3, 'Right 2 Kin'!U3, 'Right 3 Kin'!U3)</f>
        <v>13.226522619752892</v>
      </c>
      <c r="V3">
        <f>STDEV('Right 1 Kin'!V3, 'Right 2 Kin'!V3, 'Right 3 Kin'!V3)</f>
        <v>10.184338470211665</v>
      </c>
      <c r="W3">
        <f>STDEV('Right 1 Kin'!W3, 'Right 2 Kin'!W3, 'Right 3 Kin'!W3)</f>
        <v>14.499943010347749</v>
      </c>
      <c r="X3">
        <f>STDEV('Right 1 Kin'!X3, 'Right 2 Kin'!X3, 'Right 3 Kin'!X3)</f>
        <v>19.206402717149675</v>
      </c>
      <c r="Y3">
        <f>STDEV('Right 1 Kin'!Y3, 'Right 2 Kin'!Y3, 'Right 3 Kin'!Y3)</f>
        <v>23.379861539370676</v>
      </c>
      <c r="Z3">
        <f>STDEV('Right 1 Kin'!Z3, 'Right 2 Kin'!Z3, 'Right 3 Kin'!Z3)</f>
        <v>17.229100398759499</v>
      </c>
      <c r="AA3">
        <f>STDEV('Right 1 Kin'!AA3, 'Right 2 Kin'!AA3, 'Right 3 Kin'!AA3)</f>
        <v>18.963744356006924</v>
      </c>
      <c r="AB3">
        <f>STDEV('Right 1 Kin'!AB3, 'Right 2 Kin'!AB3, 'Right 3 Kin'!AB3)</f>
        <v>58.17893544846514</v>
      </c>
      <c r="AC3">
        <f>STDEV('Right 1 Kin'!AC3, 'Right 2 Kin'!AC3, 'Right 3 Kin'!AC3)</f>
        <v>147.74930944005493</v>
      </c>
      <c r="AD3">
        <f>STDEV('Right 1 Kin'!AD3, 'Right 2 Kin'!AD3, 'Right 3 Kin'!AD3)</f>
        <v>55.979352517989334</v>
      </c>
      <c r="AE3">
        <f>STDEV('Right 1 Kin'!AE3, 'Right 2 Kin'!AE3, 'Right 3 Kin'!AE3)</f>
        <v>49.482970211006332</v>
      </c>
      <c r="AF3">
        <f>STDEV('Right 1 Kin'!AF3, 'Right 2 Kin'!AF3, 'Right 3 Kin'!AF3)</f>
        <v>200.28450438045837</v>
      </c>
      <c r="AG3">
        <f>STDEV('Right 1 Kin'!AG3, 'Right 2 Kin'!AG3, 'Right 3 Kin'!AG3)</f>
        <v>37.356173986125945</v>
      </c>
      <c r="AH3">
        <f>STDEV('Right 1 Kin'!AH3, 'Right 2 Kin'!AH3, 'Right 3 Kin'!AH3)</f>
        <v>70.9983440550414</v>
      </c>
      <c r="AI3">
        <f>STDEV('Right 1 Kin'!AI3, 'Right 2 Kin'!AI3, 'Right 3 Kin'!AI3)</f>
        <v>0.71442577135421692</v>
      </c>
      <c r="AJ3">
        <f>STDEV('Right 1 Kin'!AJ3, 'Right 2 Kin'!AJ3, 'Right 3 Kin'!AJ3)</f>
        <v>0.25220222000499298</v>
      </c>
      <c r="AK3">
        <f>STDEV('Right 1 Kin'!AK3, 'Right 2 Kin'!AK3, 'Right 3 Kin'!AK3)</f>
        <v>8.2421669658139005E-2</v>
      </c>
      <c r="AL3">
        <f>STDEV('Right 1 Kin'!AL3, 'Right 2 Kin'!AL3, 'Right 3 Kin'!AL3)</f>
        <v>3.4027192584113628</v>
      </c>
      <c r="AM3">
        <f>STDEV('Right 1 Kin'!AM3, 'Right 2 Kin'!AM3, 'Right 3 Kin'!AM3)</f>
        <v>0.3730869525720788</v>
      </c>
      <c r="AN3">
        <f>STDEV('Right 1 Kin'!AN3, 'Right 2 Kin'!AN3, 'Right 3 Kin'!AN3)</f>
        <v>0.18421298205595041</v>
      </c>
      <c r="AO3">
        <f>STDEV('Right 1 Kin'!AO3, 'Right 2 Kin'!AO3, 'Right 3 Kin'!AO3)</f>
        <v>1.7091192227175887E-2</v>
      </c>
      <c r="AP3">
        <f>STDEV('Right 1 Kin'!AP3, 'Right 2 Kin'!AP3, 'Right 3 Kin'!AP3)</f>
        <v>1.7889679855638485</v>
      </c>
      <c r="AQ3">
        <f>STDEV('Right 1 Kin'!AQ3, 'Right 2 Kin'!AQ3, 'Right 3 Kin'!AQ3)</f>
        <v>0.19588342212263191</v>
      </c>
      <c r="AR3">
        <f>STDEV('Right 1 Kin'!AR3, 'Right 2 Kin'!AR3, 'Right 3 Kin'!AR3)</f>
        <v>6.537880774317005E-2</v>
      </c>
      <c r="AS3">
        <f>STDEV('Right 1 Kin'!AS3, 'Right 2 Kin'!AS3, 'Right 3 Kin'!AS3)</f>
        <v>9.076970551941085E-3</v>
      </c>
      <c r="AT3">
        <f>STDEV('Right 1 Kin'!AT3, 'Right 2 Kin'!AT3, 'Right 3 Kin'!AT3)</f>
        <v>0.90898371868467742</v>
      </c>
    </row>
    <row r="4" spans="1:46" x14ac:dyDescent="0.25">
      <c r="A4">
        <v>2</v>
      </c>
      <c r="B4">
        <f>STDEV('Right 1 Kin'!B4, 'Right 2 Kin'!B4, 'Right 3 Kin'!B4)</f>
        <v>8.8702668129732293E-2</v>
      </c>
      <c r="C4">
        <f>STDEV('Right 1 Kin'!C4, 'Right 2 Kin'!C4, 'Right 3 Kin'!C4)</f>
        <v>5.2293846840621846E-3</v>
      </c>
      <c r="D4">
        <f>STDEV('Right 1 Kin'!D4, 'Right 2 Kin'!D4, 'Right 3 Kin'!D4)</f>
        <v>2.8090322319576571E-2</v>
      </c>
      <c r="E4">
        <f>STDEV('Right 1 Kin'!E4, 'Right 2 Kin'!E4, 'Right 3 Kin'!E4)</f>
        <v>9.622837353453045E-3</v>
      </c>
      <c r="F4">
        <f>STDEV('Right 1 Kin'!F4, 'Right 2 Kin'!F4, 'Right 3 Kin'!F4)</f>
        <v>4.706956755690777E-2</v>
      </c>
      <c r="G4">
        <f>STDEV('Right 1 Kin'!G4, 'Right 2 Kin'!G4, 'Right 3 Kin'!G4)</f>
        <v>0.60924693565553023</v>
      </c>
      <c r="H4">
        <f>STDEV('Right 1 Kin'!H4, 'Right 2 Kin'!H4, 'Right 3 Kin'!H4)</f>
        <v>1.1199677088763147</v>
      </c>
      <c r="I4">
        <f>STDEV('Right 1 Kin'!I4, 'Right 2 Kin'!I4, 'Right 3 Kin'!I4)</f>
        <v>0.85675151482396805</v>
      </c>
      <c r="J4">
        <f>STDEV('Right 1 Kin'!J4, 'Right 2 Kin'!J4, 'Right 3 Kin'!J4)</f>
        <v>1.1964382295485767</v>
      </c>
      <c r="K4">
        <f>STDEV('Right 1 Kin'!K4, 'Right 2 Kin'!K4, 'Right 3 Kin'!K4)</f>
        <v>0.53990693302627457</v>
      </c>
      <c r="L4">
        <f>STDEV('Right 1 Kin'!L4, 'Right 2 Kin'!L4, 'Right 3 Kin'!L4)</f>
        <v>1.6131006288203331</v>
      </c>
      <c r="M4">
        <f>STDEV('Right 1 Kin'!M4, 'Right 2 Kin'!M4, 'Right 3 Kin'!M4)</f>
        <v>0.73103808056580155</v>
      </c>
      <c r="N4">
        <f>STDEV('Right 1 Kin'!N4, 'Right 2 Kin'!N4, 'Right 3 Kin'!N4)</f>
        <v>0.32951431198430053</v>
      </c>
      <c r="O4">
        <f>STDEV('Right 1 Kin'!O4, 'Right 2 Kin'!O4, 'Right 3 Kin'!O4)</f>
        <v>1.8989049978411439</v>
      </c>
      <c r="P4">
        <f>STDEV('Right 1 Kin'!P4, 'Right 2 Kin'!P4, 'Right 3 Kin'!P4)</f>
        <v>1.9273907005953235</v>
      </c>
      <c r="Q4">
        <f>STDEV('Right 1 Kin'!Q4, 'Right 2 Kin'!Q4, 'Right 3 Kin'!Q4)</f>
        <v>0.85863746820059028</v>
      </c>
      <c r="R4">
        <f>STDEV('Right 1 Kin'!R4, 'Right 2 Kin'!R4, 'Right 3 Kin'!R4)</f>
        <v>0.85376344566221185</v>
      </c>
      <c r="S4">
        <f>STDEV('Right 1 Kin'!S4, 'Right 2 Kin'!S4, 'Right 3 Kin'!S4)</f>
        <v>2.4409384742795401</v>
      </c>
      <c r="T4">
        <f>STDEV('Right 1 Kin'!T4, 'Right 2 Kin'!T4, 'Right 3 Kin'!T4)</f>
        <v>1.9699142713682858</v>
      </c>
      <c r="U4">
        <f>STDEV('Right 1 Kin'!U4, 'Right 2 Kin'!U4, 'Right 3 Kin'!U4)</f>
        <v>13.624322882471391</v>
      </c>
      <c r="V4">
        <f>STDEV('Right 1 Kin'!V4, 'Right 2 Kin'!V4, 'Right 3 Kin'!V4)</f>
        <v>9.9367904144564339</v>
      </c>
      <c r="W4">
        <f>STDEV('Right 1 Kin'!W4, 'Right 2 Kin'!W4, 'Right 3 Kin'!W4)</f>
        <v>15.323843599137659</v>
      </c>
      <c r="X4">
        <f>STDEV('Right 1 Kin'!X4, 'Right 2 Kin'!X4, 'Right 3 Kin'!X4)</f>
        <v>20.983280161436447</v>
      </c>
      <c r="Y4">
        <f>STDEV('Right 1 Kin'!Y4, 'Right 2 Kin'!Y4, 'Right 3 Kin'!Y4)</f>
        <v>28.170422398128977</v>
      </c>
      <c r="Z4">
        <f>STDEV('Right 1 Kin'!Z4, 'Right 2 Kin'!Z4, 'Right 3 Kin'!Z4)</f>
        <v>17.367238782590192</v>
      </c>
      <c r="AA4">
        <f>STDEV('Right 1 Kin'!AA4, 'Right 2 Kin'!AA4, 'Right 3 Kin'!AA4)</f>
        <v>19.155828747407146</v>
      </c>
      <c r="AB4">
        <f>STDEV('Right 1 Kin'!AB4, 'Right 2 Kin'!AB4, 'Right 3 Kin'!AB4)</f>
        <v>64.80928764898745</v>
      </c>
      <c r="AC4">
        <f>STDEV('Right 1 Kin'!AC4, 'Right 2 Kin'!AC4, 'Right 3 Kin'!AC4)</f>
        <v>156.70811351098715</v>
      </c>
      <c r="AD4">
        <f>STDEV('Right 1 Kin'!AD4, 'Right 2 Kin'!AD4, 'Right 3 Kin'!AD4)</f>
        <v>61.749884682753105</v>
      </c>
      <c r="AE4">
        <f>STDEV('Right 1 Kin'!AE4, 'Right 2 Kin'!AE4, 'Right 3 Kin'!AE4)</f>
        <v>48.911145191314397</v>
      </c>
      <c r="AF4">
        <f>STDEV('Right 1 Kin'!AF4, 'Right 2 Kin'!AF4, 'Right 3 Kin'!AF4)</f>
        <v>210.05077342264985</v>
      </c>
      <c r="AG4">
        <f>STDEV('Right 1 Kin'!AG4, 'Right 2 Kin'!AG4, 'Right 3 Kin'!AG4)</f>
        <v>28.548478219471807</v>
      </c>
      <c r="AH4">
        <f>STDEV('Right 1 Kin'!AH4, 'Right 2 Kin'!AH4, 'Right 3 Kin'!AH4)</f>
        <v>77.114769611335149</v>
      </c>
      <c r="AI4">
        <f>STDEV('Right 1 Kin'!AI4, 'Right 2 Kin'!AI4, 'Right 3 Kin'!AI4)</f>
        <v>1.0596683207588264</v>
      </c>
      <c r="AJ4">
        <f>STDEV('Right 1 Kin'!AJ4, 'Right 2 Kin'!AJ4, 'Right 3 Kin'!AJ4)</f>
        <v>0.26673338250655404</v>
      </c>
      <c r="AK4">
        <f>STDEV('Right 1 Kin'!AK4, 'Right 2 Kin'!AK4, 'Right 3 Kin'!AK4)</f>
        <v>8.2066113025367274E-2</v>
      </c>
      <c r="AL4">
        <f>STDEV('Right 1 Kin'!AL4, 'Right 2 Kin'!AL4, 'Right 3 Kin'!AL4)</f>
        <v>4.7860163549585053</v>
      </c>
      <c r="AM4">
        <f>STDEV('Right 1 Kin'!AM4, 'Right 2 Kin'!AM4, 'Right 3 Kin'!AM4)</f>
        <v>0.55798740153806536</v>
      </c>
      <c r="AN4">
        <f>STDEV('Right 1 Kin'!AN4, 'Right 2 Kin'!AN4, 'Right 3 Kin'!AN4)</f>
        <v>0.16357131670739861</v>
      </c>
      <c r="AO4">
        <f>STDEV('Right 1 Kin'!AO4, 'Right 2 Kin'!AO4, 'Right 3 Kin'!AO4)</f>
        <v>4.2015865004308907E-2</v>
      </c>
      <c r="AP4">
        <f>STDEV('Right 1 Kin'!AP4, 'Right 2 Kin'!AP4, 'Right 3 Kin'!AP4)</f>
        <v>2.9096986417685069</v>
      </c>
      <c r="AQ4">
        <f>STDEV('Right 1 Kin'!AQ4, 'Right 2 Kin'!AQ4, 'Right 3 Kin'!AQ4)</f>
        <v>0.18603820615055028</v>
      </c>
      <c r="AR4">
        <f>STDEV('Right 1 Kin'!AR4, 'Right 2 Kin'!AR4, 'Right 3 Kin'!AR4)</f>
        <v>6.3235307207632194E-2</v>
      </c>
      <c r="AS4">
        <f>STDEV('Right 1 Kin'!AS4, 'Right 2 Kin'!AS4, 'Right 3 Kin'!AS4)</f>
        <v>3.1663702274931808E-2</v>
      </c>
      <c r="AT4">
        <f>STDEV('Right 1 Kin'!AT4, 'Right 2 Kin'!AT4, 'Right 3 Kin'!AT4)</f>
        <v>0.9380221854083699</v>
      </c>
    </row>
    <row r="5" spans="1:46" x14ac:dyDescent="0.25">
      <c r="A5">
        <v>3</v>
      </c>
      <c r="B5">
        <f>STDEV('Right 1 Kin'!B5, 'Right 2 Kin'!B5, 'Right 3 Kin'!B5)</f>
        <v>8.6735214878390851E-2</v>
      </c>
      <c r="C5">
        <f>STDEV('Right 1 Kin'!C5, 'Right 2 Kin'!C5, 'Right 3 Kin'!C5)</f>
        <v>5.226563814226687E-3</v>
      </c>
      <c r="D5">
        <f>STDEV('Right 1 Kin'!D5, 'Right 2 Kin'!D5, 'Right 3 Kin'!D5)</f>
        <v>2.0615189600139649E-2</v>
      </c>
      <c r="E5">
        <f>STDEV('Right 1 Kin'!E5, 'Right 2 Kin'!E5, 'Right 3 Kin'!E5)</f>
        <v>1.3609814644563388E-2</v>
      </c>
      <c r="F5">
        <f>STDEV('Right 1 Kin'!F5, 'Right 2 Kin'!F5, 'Right 3 Kin'!F5)</f>
        <v>5.656946699149324E-2</v>
      </c>
      <c r="G5">
        <f>STDEV('Right 1 Kin'!G5, 'Right 2 Kin'!G5, 'Right 3 Kin'!G5)</f>
        <v>0.61667056547339771</v>
      </c>
      <c r="H5">
        <f>STDEV('Right 1 Kin'!H5, 'Right 2 Kin'!H5, 'Right 3 Kin'!H5)</f>
        <v>1.1097259240199682</v>
      </c>
      <c r="I5">
        <f>STDEV('Right 1 Kin'!I5, 'Right 2 Kin'!I5, 'Right 3 Kin'!I5)</f>
        <v>0.83471802564775111</v>
      </c>
      <c r="J5">
        <f>STDEV('Right 1 Kin'!J5, 'Right 2 Kin'!J5, 'Right 3 Kin'!J5)</f>
        <v>1.1672417403708626</v>
      </c>
      <c r="K5">
        <f>STDEV('Right 1 Kin'!K5, 'Right 2 Kin'!K5, 'Right 3 Kin'!K5)</f>
        <v>0.51442583849793067</v>
      </c>
      <c r="L5">
        <f>STDEV('Right 1 Kin'!L5, 'Right 2 Kin'!L5, 'Right 3 Kin'!L5)</f>
        <v>1.5915667255515724</v>
      </c>
      <c r="M5">
        <f>STDEV('Right 1 Kin'!M5, 'Right 2 Kin'!M5, 'Right 3 Kin'!M5)</f>
        <v>0.70918203927999757</v>
      </c>
      <c r="N5">
        <f>STDEV('Right 1 Kin'!N5, 'Right 2 Kin'!N5, 'Right 3 Kin'!N5)</f>
        <v>0.23486113027495051</v>
      </c>
      <c r="O5">
        <f>STDEV('Right 1 Kin'!O5, 'Right 2 Kin'!O5, 'Right 3 Kin'!O5)</f>
        <v>1.6707239902921363</v>
      </c>
      <c r="P5">
        <f>STDEV('Right 1 Kin'!P5, 'Right 2 Kin'!P5, 'Right 3 Kin'!P5)</f>
        <v>1.8542899375203801</v>
      </c>
      <c r="Q5">
        <f>STDEV('Right 1 Kin'!Q5, 'Right 2 Kin'!Q5, 'Right 3 Kin'!Q5)</f>
        <v>0.80254459691681501</v>
      </c>
      <c r="R5">
        <f>STDEV('Right 1 Kin'!R5, 'Right 2 Kin'!R5, 'Right 3 Kin'!R5)</f>
        <v>0.76864113691724878</v>
      </c>
      <c r="S5">
        <f>STDEV('Right 1 Kin'!S5, 'Right 2 Kin'!S5, 'Right 3 Kin'!S5)</f>
        <v>2.48218799712334</v>
      </c>
      <c r="T5">
        <f>STDEV('Right 1 Kin'!T5, 'Right 2 Kin'!T5, 'Right 3 Kin'!T5)</f>
        <v>2.0569912101488099</v>
      </c>
      <c r="U5">
        <f>STDEV('Right 1 Kin'!U5, 'Right 2 Kin'!U5, 'Right 3 Kin'!U5)</f>
        <v>14.091338209960714</v>
      </c>
      <c r="V5">
        <f>STDEV('Right 1 Kin'!V5, 'Right 2 Kin'!V5, 'Right 3 Kin'!V5)</f>
        <v>9.700642716206989</v>
      </c>
      <c r="W5">
        <f>STDEV('Right 1 Kin'!W5, 'Right 2 Kin'!W5, 'Right 3 Kin'!W5)</f>
        <v>16.112784145619653</v>
      </c>
      <c r="X5">
        <f>STDEV('Right 1 Kin'!X5, 'Right 2 Kin'!X5, 'Right 3 Kin'!X5)</f>
        <v>22.883972295036472</v>
      </c>
      <c r="Y5">
        <f>STDEV('Right 1 Kin'!Y5, 'Right 2 Kin'!Y5, 'Right 3 Kin'!Y5)</f>
        <v>32.518787753832179</v>
      </c>
      <c r="Z5">
        <f>STDEV('Right 1 Kin'!Z5, 'Right 2 Kin'!Z5, 'Right 3 Kin'!Z5)</f>
        <v>17.432766289242959</v>
      </c>
      <c r="AA5">
        <f>STDEV('Right 1 Kin'!AA5, 'Right 2 Kin'!AA5, 'Right 3 Kin'!AA5)</f>
        <v>19.507004109635254</v>
      </c>
      <c r="AB5">
        <f>STDEV('Right 1 Kin'!AB5, 'Right 2 Kin'!AB5, 'Right 3 Kin'!AB5)</f>
        <v>70.704788742595795</v>
      </c>
      <c r="AC5">
        <f>STDEV('Right 1 Kin'!AC5, 'Right 2 Kin'!AC5, 'Right 3 Kin'!AC5)</f>
        <v>164.87646846379781</v>
      </c>
      <c r="AD5">
        <f>STDEV('Right 1 Kin'!AD5, 'Right 2 Kin'!AD5, 'Right 3 Kin'!AD5)</f>
        <v>67.151274822845394</v>
      </c>
      <c r="AE5">
        <f>STDEV('Right 1 Kin'!AE5, 'Right 2 Kin'!AE5, 'Right 3 Kin'!AE5)</f>
        <v>48.385998523953241</v>
      </c>
      <c r="AF5">
        <f>STDEV('Right 1 Kin'!AF5, 'Right 2 Kin'!AF5, 'Right 3 Kin'!AF5)</f>
        <v>217.11578958093116</v>
      </c>
      <c r="AG5">
        <f>STDEV('Right 1 Kin'!AG5, 'Right 2 Kin'!AG5, 'Right 3 Kin'!AG5)</f>
        <v>21.15385399753637</v>
      </c>
      <c r="AH5">
        <f>STDEV('Right 1 Kin'!AH5, 'Right 2 Kin'!AH5, 'Right 3 Kin'!AH5)</f>
        <v>80.720477999215461</v>
      </c>
      <c r="AI5">
        <f>STDEV('Right 1 Kin'!AI5, 'Right 2 Kin'!AI5, 'Right 3 Kin'!AI5)</f>
        <v>1.283131730667765</v>
      </c>
      <c r="AJ5">
        <f>STDEV('Right 1 Kin'!AJ5, 'Right 2 Kin'!AJ5, 'Right 3 Kin'!AJ5)</f>
        <v>0.30491559963721637</v>
      </c>
      <c r="AK5">
        <f>STDEV('Right 1 Kin'!AK5, 'Right 2 Kin'!AK5, 'Right 3 Kin'!AK5)</f>
        <v>8.4899766784367572E-2</v>
      </c>
      <c r="AL5">
        <f>STDEV('Right 1 Kin'!AL5, 'Right 2 Kin'!AL5, 'Right 3 Kin'!AL5)</f>
        <v>5.6833483271973035</v>
      </c>
      <c r="AM5">
        <f>STDEV('Right 1 Kin'!AM5, 'Right 2 Kin'!AM5, 'Right 3 Kin'!AM5)</f>
        <v>0.67416397088979163</v>
      </c>
      <c r="AN5">
        <f>STDEV('Right 1 Kin'!AN5, 'Right 2 Kin'!AN5, 'Right 3 Kin'!AN5)</f>
        <v>0.17064966920148555</v>
      </c>
      <c r="AO5">
        <f>STDEV('Right 1 Kin'!AO5, 'Right 2 Kin'!AO5, 'Right 3 Kin'!AO5)</f>
        <v>5.5459096034817884E-2</v>
      </c>
      <c r="AP5">
        <f>STDEV('Right 1 Kin'!AP5, 'Right 2 Kin'!AP5, 'Right 3 Kin'!AP5)</f>
        <v>3.6730157212906422</v>
      </c>
      <c r="AQ5">
        <f>STDEV('Right 1 Kin'!AQ5, 'Right 2 Kin'!AQ5, 'Right 3 Kin'!AQ5)</f>
        <v>0.18255404861913885</v>
      </c>
      <c r="AR5">
        <f>STDEV('Right 1 Kin'!AR5, 'Right 2 Kin'!AR5, 'Right 3 Kin'!AR5)</f>
        <v>6.3092112705362247E-2</v>
      </c>
      <c r="AS5">
        <f>STDEV('Right 1 Kin'!AS5, 'Right 2 Kin'!AS5, 'Right 3 Kin'!AS5)</f>
        <v>4.4910332051165305E-2</v>
      </c>
      <c r="AT5">
        <f>STDEV('Right 1 Kin'!AT5, 'Right 2 Kin'!AT5, 'Right 3 Kin'!AT5)</f>
        <v>0.99724686316189382</v>
      </c>
    </row>
    <row r="6" spans="1:46" x14ac:dyDescent="0.25">
      <c r="A6">
        <v>4</v>
      </c>
      <c r="B6">
        <f>STDEV('Right 1 Kin'!B6, 'Right 2 Kin'!B6, 'Right 3 Kin'!B6)</f>
        <v>8.2527226567966877E-2</v>
      </c>
      <c r="C6">
        <f>STDEV('Right 1 Kin'!C6, 'Right 2 Kin'!C6, 'Right 3 Kin'!C6)</f>
        <v>5.225845089121813E-3</v>
      </c>
      <c r="D6">
        <f>STDEV('Right 1 Kin'!D6, 'Right 2 Kin'!D6, 'Right 3 Kin'!D6)</f>
        <v>3.722114172948969E-2</v>
      </c>
      <c r="E6">
        <f>STDEV('Right 1 Kin'!E6, 'Right 2 Kin'!E6, 'Right 3 Kin'!E6)</f>
        <v>3.6029117730852468E-2</v>
      </c>
      <c r="F6">
        <f>STDEV('Right 1 Kin'!F6, 'Right 2 Kin'!F6, 'Right 3 Kin'!F6)</f>
        <v>2.8647264724665743E-2</v>
      </c>
      <c r="G6">
        <f>STDEV('Right 1 Kin'!G6, 'Right 2 Kin'!G6, 'Right 3 Kin'!G6)</f>
        <v>0.62842327778872087</v>
      </c>
      <c r="H6">
        <f>STDEV('Right 1 Kin'!H6, 'Right 2 Kin'!H6, 'Right 3 Kin'!H6)</f>
        <v>1.0987770421849461</v>
      </c>
      <c r="I6">
        <f>STDEV('Right 1 Kin'!I6, 'Right 2 Kin'!I6, 'Right 3 Kin'!I6)</f>
        <v>0.81033546788396205</v>
      </c>
      <c r="J6">
        <f>STDEV('Right 1 Kin'!J6, 'Right 2 Kin'!J6, 'Right 3 Kin'!J6)</f>
        <v>1.1309435096131017</v>
      </c>
      <c r="K6">
        <f>STDEV('Right 1 Kin'!K6, 'Right 2 Kin'!K6, 'Right 3 Kin'!K6)</f>
        <v>0.47758604809725802</v>
      </c>
      <c r="L6">
        <f>STDEV('Right 1 Kin'!L6, 'Right 2 Kin'!L6, 'Right 3 Kin'!L6)</f>
        <v>1.567352419801866</v>
      </c>
      <c r="M6">
        <f>STDEV('Right 1 Kin'!M6, 'Right 2 Kin'!M6, 'Right 3 Kin'!M6)</f>
        <v>0.68832008617309437</v>
      </c>
      <c r="N6">
        <f>STDEV('Right 1 Kin'!N6, 'Right 2 Kin'!N6, 'Right 3 Kin'!N6)</f>
        <v>0.12315114015490486</v>
      </c>
      <c r="O6">
        <f>STDEV('Right 1 Kin'!O6, 'Right 2 Kin'!O6, 'Right 3 Kin'!O6)</f>
        <v>1.420801072622442</v>
      </c>
      <c r="P6">
        <f>STDEV('Right 1 Kin'!P6, 'Right 2 Kin'!P6, 'Right 3 Kin'!P6)</f>
        <v>1.7728477055509695</v>
      </c>
      <c r="Q6">
        <f>STDEV('Right 1 Kin'!Q6, 'Right 2 Kin'!Q6, 'Right 3 Kin'!Q6)</f>
        <v>0.73976352294114456</v>
      </c>
      <c r="R6">
        <f>STDEV('Right 1 Kin'!R6, 'Right 2 Kin'!R6, 'Right 3 Kin'!R6)</f>
        <v>0.80172231583171027</v>
      </c>
      <c r="S6">
        <f>STDEV('Right 1 Kin'!S6, 'Right 2 Kin'!S6, 'Right 3 Kin'!S6)</f>
        <v>2.4794554164533165</v>
      </c>
      <c r="T6">
        <f>STDEV('Right 1 Kin'!T6, 'Right 2 Kin'!T6, 'Right 3 Kin'!T6)</f>
        <v>2.1485952116368581</v>
      </c>
      <c r="U6">
        <f>STDEV('Right 1 Kin'!U6, 'Right 2 Kin'!U6, 'Right 3 Kin'!U6)</f>
        <v>14.580720365949027</v>
      </c>
      <c r="V6">
        <f>STDEV('Right 1 Kin'!V6, 'Right 2 Kin'!V6, 'Right 3 Kin'!V6)</f>
        <v>9.4461032517382204</v>
      </c>
      <c r="W6">
        <f>STDEV('Right 1 Kin'!W6, 'Right 2 Kin'!W6, 'Right 3 Kin'!W6)</f>
        <v>16.779417860680763</v>
      </c>
      <c r="X6">
        <f>STDEV('Right 1 Kin'!X6, 'Right 2 Kin'!X6, 'Right 3 Kin'!X6)</f>
        <v>24.760752957048702</v>
      </c>
      <c r="Y6">
        <f>STDEV('Right 1 Kin'!Y6, 'Right 2 Kin'!Y6, 'Right 3 Kin'!Y6)</f>
        <v>34.816717162079073</v>
      </c>
      <c r="Z6">
        <f>STDEV('Right 1 Kin'!Z6, 'Right 2 Kin'!Z6, 'Right 3 Kin'!Z6)</f>
        <v>17.836536667351556</v>
      </c>
      <c r="AA6">
        <f>STDEV('Right 1 Kin'!AA6, 'Right 2 Kin'!AA6, 'Right 3 Kin'!AA6)</f>
        <v>20.332835078594702</v>
      </c>
      <c r="AB6">
        <f>STDEV('Right 1 Kin'!AB6, 'Right 2 Kin'!AB6, 'Right 3 Kin'!AB6)</f>
        <v>73.87558704448017</v>
      </c>
      <c r="AC6">
        <f>STDEV('Right 1 Kin'!AC6, 'Right 2 Kin'!AC6, 'Right 3 Kin'!AC6)</f>
        <v>169.45507374366721</v>
      </c>
      <c r="AD6">
        <f>STDEV('Right 1 Kin'!AD6, 'Right 2 Kin'!AD6, 'Right 3 Kin'!AD6)</f>
        <v>71.089354381182517</v>
      </c>
      <c r="AE6">
        <f>STDEV('Right 1 Kin'!AE6, 'Right 2 Kin'!AE6, 'Right 3 Kin'!AE6)</f>
        <v>48.183054965179444</v>
      </c>
      <c r="AF6">
        <f>STDEV('Right 1 Kin'!AF6, 'Right 2 Kin'!AF6, 'Right 3 Kin'!AF6)</f>
        <v>214.74235289562759</v>
      </c>
      <c r="AG6">
        <f>STDEV('Right 1 Kin'!AG6, 'Right 2 Kin'!AG6, 'Right 3 Kin'!AG6)</f>
        <v>16.918452775762752</v>
      </c>
      <c r="AH6">
        <f>STDEV('Right 1 Kin'!AH6, 'Right 2 Kin'!AH6, 'Right 3 Kin'!AH6)</f>
        <v>75.525916244217441</v>
      </c>
      <c r="AI6">
        <f>STDEV('Right 1 Kin'!AI6, 'Right 2 Kin'!AI6, 'Right 3 Kin'!AI6)</f>
        <v>0.95723710057655709</v>
      </c>
      <c r="AJ6">
        <f>STDEV('Right 1 Kin'!AJ6, 'Right 2 Kin'!AJ6, 'Right 3 Kin'!AJ6)</f>
        <v>0.41723174285746373</v>
      </c>
      <c r="AK6">
        <f>STDEV('Right 1 Kin'!AK6, 'Right 2 Kin'!AK6, 'Right 3 Kin'!AK6)</f>
        <v>9.8220151873024436E-2</v>
      </c>
      <c r="AL6">
        <f>STDEV('Right 1 Kin'!AL6, 'Right 2 Kin'!AL6, 'Right 3 Kin'!AL6)</f>
        <v>4.1920828803603456</v>
      </c>
      <c r="AM6">
        <f>STDEV('Right 1 Kin'!AM6, 'Right 2 Kin'!AM6, 'Right 3 Kin'!AM6)</f>
        <v>0.54124406590407526</v>
      </c>
      <c r="AN6">
        <f>STDEV('Right 1 Kin'!AN6, 'Right 2 Kin'!AN6, 'Right 3 Kin'!AN6)</f>
        <v>0.25109569414932226</v>
      </c>
      <c r="AO6">
        <f>STDEV('Right 1 Kin'!AO6, 'Right 2 Kin'!AO6, 'Right 3 Kin'!AO6)</f>
        <v>2.6544431716547402E-2</v>
      </c>
      <c r="AP6">
        <f>STDEV('Right 1 Kin'!AP6, 'Right 2 Kin'!AP6, 'Right 3 Kin'!AP6)</f>
        <v>3.1863027453345434</v>
      </c>
      <c r="AQ6">
        <f>STDEV('Right 1 Kin'!AQ6, 'Right 2 Kin'!AQ6, 'Right 3 Kin'!AQ6)</f>
        <v>0.19958933349672689</v>
      </c>
      <c r="AR6">
        <f>STDEV('Right 1 Kin'!AR6, 'Right 2 Kin'!AR6, 'Right 3 Kin'!AR6)</f>
        <v>6.4740334885143497E-2</v>
      </c>
      <c r="AS6">
        <f>STDEV('Right 1 Kin'!AS6, 'Right 2 Kin'!AS6, 'Right 3 Kin'!AS6)</f>
        <v>1.5273320318671419E-2</v>
      </c>
      <c r="AT6">
        <f>STDEV('Right 1 Kin'!AT6, 'Right 2 Kin'!AT6, 'Right 3 Kin'!AT6)</f>
        <v>1.146534548594923</v>
      </c>
    </row>
    <row r="7" spans="1:46" x14ac:dyDescent="0.25">
      <c r="A7">
        <v>5</v>
      </c>
      <c r="B7">
        <f>STDEV('Right 1 Kin'!B7, 'Right 2 Kin'!B7, 'Right 3 Kin'!B7)</f>
        <v>7.8376893916513479E-2</v>
      </c>
      <c r="C7">
        <f>STDEV('Right 1 Kin'!C7, 'Right 2 Kin'!C7, 'Right 3 Kin'!C7)</f>
        <v>5.2253708519446026E-3</v>
      </c>
      <c r="D7">
        <f>STDEV('Right 1 Kin'!D7, 'Right 2 Kin'!D7, 'Right 3 Kin'!D7)</f>
        <v>4.350358388516886E-2</v>
      </c>
      <c r="E7">
        <f>STDEV('Right 1 Kin'!E7, 'Right 2 Kin'!E7, 'Right 3 Kin'!E7)</f>
        <v>3.6075256171817401E-2</v>
      </c>
      <c r="F7">
        <f>STDEV('Right 1 Kin'!F7, 'Right 2 Kin'!F7, 'Right 3 Kin'!F7)</f>
        <v>8.2856492170032936E-2</v>
      </c>
      <c r="G7">
        <f>STDEV('Right 1 Kin'!G7, 'Right 2 Kin'!G7, 'Right 3 Kin'!G7)</f>
        <v>0.64066648550396343</v>
      </c>
      <c r="H7">
        <f>STDEV('Right 1 Kin'!H7, 'Right 2 Kin'!H7, 'Right 3 Kin'!H7)</f>
        <v>1.0878876764709404</v>
      </c>
      <c r="I7">
        <f>STDEV('Right 1 Kin'!I7, 'Right 2 Kin'!I7, 'Right 3 Kin'!I7)</f>
        <v>0.78596089337065644</v>
      </c>
      <c r="J7">
        <f>STDEV('Right 1 Kin'!J7, 'Right 2 Kin'!J7, 'Right 3 Kin'!J7)</f>
        <v>1.0946655801659244</v>
      </c>
      <c r="K7">
        <f>STDEV('Right 1 Kin'!K7, 'Right 2 Kin'!K7, 'Right 3 Kin'!K7)</f>
        <v>0.44443361254361546</v>
      </c>
      <c r="L7">
        <f>STDEV('Right 1 Kin'!L7, 'Right 2 Kin'!L7, 'Right 3 Kin'!L7)</f>
        <v>1.5431623028623138</v>
      </c>
      <c r="M7">
        <f>STDEV('Right 1 Kin'!M7, 'Right 2 Kin'!M7, 'Right 3 Kin'!M7)</f>
        <v>0.66801958184871524</v>
      </c>
      <c r="N7">
        <f>STDEV('Right 1 Kin'!N7, 'Right 2 Kin'!N7, 'Right 3 Kin'!N7)</f>
        <v>1.3734134443786376E-2</v>
      </c>
      <c r="O7">
        <f>STDEV('Right 1 Kin'!O7, 'Right 2 Kin'!O7, 'Right 3 Kin'!O7)</f>
        <v>1.1711306400548318</v>
      </c>
      <c r="P7">
        <f>STDEV('Right 1 Kin'!P7, 'Right 2 Kin'!P7, 'Right 3 Kin'!P7)</f>
        <v>1.6940468414224361</v>
      </c>
      <c r="Q7">
        <f>STDEV('Right 1 Kin'!Q7, 'Right 2 Kin'!Q7, 'Right 3 Kin'!Q7)</f>
        <v>0.67819007000790921</v>
      </c>
      <c r="R7">
        <f>STDEV('Right 1 Kin'!R7, 'Right 2 Kin'!R7, 'Right 3 Kin'!R7)</f>
        <v>0.94948001158739137</v>
      </c>
      <c r="S7">
        <f>STDEV('Right 1 Kin'!S7, 'Right 2 Kin'!S7, 'Right 3 Kin'!S7)</f>
        <v>2.4770204499423554</v>
      </c>
      <c r="T7">
        <f>STDEV('Right 1 Kin'!T7, 'Right 2 Kin'!T7, 'Right 3 Kin'!T7)</f>
        <v>2.242793761024569</v>
      </c>
      <c r="U7">
        <f>STDEV('Right 1 Kin'!U7, 'Right 2 Kin'!U7, 'Right 3 Kin'!U7)</f>
        <v>15.144958053342402</v>
      </c>
      <c r="V7">
        <f>STDEV('Right 1 Kin'!V7, 'Right 2 Kin'!V7, 'Right 3 Kin'!V7)</f>
        <v>9.2569138924643397</v>
      </c>
      <c r="W7">
        <f>STDEV('Right 1 Kin'!W7, 'Right 2 Kin'!W7, 'Right 3 Kin'!W7)</f>
        <v>17.446173608655084</v>
      </c>
      <c r="X7">
        <f>STDEV('Right 1 Kin'!X7, 'Right 2 Kin'!X7, 'Right 3 Kin'!X7)</f>
        <v>26.642434198098226</v>
      </c>
      <c r="Y7">
        <f>STDEV('Right 1 Kin'!Y7, 'Right 2 Kin'!Y7, 'Right 3 Kin'!Y7)</f>
        <v>37.254972584559773</v>
      </c>
      <c r="Z7">
        <f>STDEV('Right 1 Kin'!Z7, 'Right 2 Kin'!Z7, 'Right 3 Kin'!Z7)</f>
        <v>19.346944200080681</v>
      </c>
      <c r="AA7">
        <f>STDEV('Right 1 Kin'!AA7, 'Right 2 Kin'!AA7, 'Right 3 Kin'!AA7)</f>
        <v>21.159747950609837</v>
      </c>
      <c r="AB7">
        <f>STDEV('Right 1 Kin'!AB7, 'Right 2 Kin'!AB7, 'Right 3 Kin'!AB7)</f>
        <v>77.051042137794667</v>
      </c>
      <c r="AC7">
        <f>STDEV('Right 1 Kin'!AC7, 'Right 2 Kin'!AC7, 'Right 3 Kin'!AC7)</f>
        <v>174.16746254523838</v>
      </c>
      <c r="AD7">
        <f>STDEV('Right 1 Kin'!AD7, 'Right 2 Kin'!AD7, 'Right 3 Kin'!AD7)</f>
        <v>75.027524338294242</v>
      </c>
      <c r="AE7">
        <f>STDEV('Right 1 Kin'!AE7, 'Right 2 Kin'!AE7, 'Right 3 Kin'!AE7)</f>
        <v>49.496062896456735</v>
      </c>
      <c r="AF7">
        <f>STDEV('Right 1 Kin'!AF7, 'Right 2 Kin'!AF7, 'Right 3 Kin'!AF7)</f>
        <v>212.47770011177815</v>
      </c>
      <c r="AG7">
        <f>STDEV('Right 1 Kin'!AG7, 'Right 2 Kin'!AG7, 'Right 3 Kin'!AG7)</f>
        <v>21.505196969420158</v>
      </c>
      <c r="AH7">
        <f>STDEV('Right 1 Kin'!AH7, 'Right 2 Kin'!AH7, 'Right 3 Kin'!AH7)</f>
        <v>70.336184637516425</v>
      </c>
      <c r="AI7">
        <f>STDEV('Right 1 Kin'!AI7, 'Right 2 Kin'!AI7, 'Right 3 Kin'!AI7)</f>
        <v>0.67306669754589166</v>
      </c>
      <c r="AJ7">
        <f>STDEV('Right 1 Kin'!AJ7, 'Right 2 Kin'!AJ7, 'Right 3 Kin'!AJ7)</f>
        <v>0.53105822275652603</v>
      </c>
      <c r="AK7">
        <f>STDEV('Right 1 Kin'!AK7, 'Right 2 Kin'!AK7, 'Right 3 Kin'!AK7)</f>
        <v>0.11163369924444874</v>
      </c>
      <c r="AL7">
        <f>STDEV('Right 1 Kin'!AL7, 'Right 2 Kin'!AL7, 'Right 3 Kin'!AL7)</f>
        <v>3.0443056392447398</v>
      </c>
      <c r="AM7">
        <f>STDEV('Right 1 Kin'!AM7, 'Right 2 Kin'!AM7, 'Right 3 Kin'!AM7)</f>
        <v>0.41553904104448869</v>
      </c>
      <c r="AN7">
        <f>STDEV('Right 1 Kin'!AN7, 'Right 2 Kin'!AN7, 'Right 3 Kin'!AN7)</f>
        <v>0.33224814435938266</v>
      </c>
      <c r="AO7">
        <f>STDEV('Right 1 Kin'!AO7, 'Right 2 Kin'!AO7, 'Right 3 Kin'!AO7)</f>
        <v>1.2695694482351071E-2</v>
      </c>
      <c r="AP7">
        <f>STDEV('Right 1 Kin'!AP7, 'Right 2 Kin'!AP7, 'Right 3 Kin'!AP7)</f>
        <v>2.7023070136350795</v>
      </c>
      <c r="AQ7">
        <f>STDEV('Right 1 Kin'!AQ7, 'Right 2 Kin'!AQ7, 'Right 3 Kin'!AQ7)</f>
        <v>0.22539547103367713</v>
      </c>
      <c r="AR7">
        <f>STDEV('Right 1 Kin'!AR7, 'Right 2 Kin'!AR7, 'Right 3 Kin'!AR7)</f>
        <v>6.9266855981871864E-2</v>
      </c>
      <c r="AS7">
        <f>STDEV('Right 1 Kin'!AS7, 'Right 2 Kin'!AS7, 'Right 3 Kin'!AS7)</f>
        <v>2.1418952992210746E-2</v>
      </c>
      <c r="AT7">
        <f>STDEV('Right 1 Kin'!AT7, 'Right 2 Kin'!AT7, 'Right 3 Kin'!AT7)</f>
        <v>1.3531039731092354</v>
      </c>
    </row>
    <row r="8" spans="1:46" x14ac:dyDescent="0.25">
      <c r="A8">
        <v>6</v>
      </c>
      <c r="B8">
        <f>STDEV('Right 1 Kin'!B8, 'Right 2 Kin'!B8, 'Right 3 Kin'!B8)</f>
        <v>7.3782878490430887E-2</v>
      </c>
      <c r="C8">
        <f>STDEV('Right 1 Kin'!C8, 'Right 2 Kin'!C8, 'Right 3 Kin'!C8)</f>
        <v>5.2248710935372221E-3</v>
      </c>
      <c r="D8">
        <f>STDEV('Right 1 Kin'!D8, 'Right 2 Kin'!D8, 'Right 3 Kin'!D8)</f>
        <v>2.8116923414172521E-2</v>
      </c>
      <c r="E8">
        <f>STDEV('Right 1 Kin'!E8, 'Right 2 Kin'!E8, 'Right 3 Kin'!E8)</f>
        <v>3.8943235098103768E-2</v>
      </c>
      <c r="F8">
        <f>STDEV('Right 1 Kin'!F8, 'Right 2 Kin'!F8, 'Right 3 Kin'!F8)</f>
        <v>0.14061706763843132</v>
      </c>
      <c r="G8">
        <f>STDEV('Right 1 Kin'!G8, 'Right 2 Kin'!G8, 'Right 3 Kin'!G8)</f>
        <v>0.65531459091637279</v>
      </c>
      <c r="H8">
        <f>STDEV('Right 1 Kin'!H8, 'Right 2 Kin'!H8, 'Right 3 Kin'!H8)</f>
        <v>1.0764621210717269</v>
      </c>
      <c r="I8">
        <f>STDEV('Right 1 Kin'!I8, 'Right 2 Kin'!I8, 'Right 3 Kin'!I8)</f>
        <v>0.76056578791121932</v>
      </c>
      <c r="J8">
        <f>STDEV('Right 1 Kin'!J8, 'Right 2 Kin'!J8, 'Right 3 Kin'!J8)</f>
        <v>1.0557120710370487</v>
      </c>
      <c r="K8">
        <f>STDEV('Right 1 Kin'!K8, 'Right 2 Kin'!K8, 'Right 3 Kin'!K8)</f>
        <v>0.41178713789415627</v>
      </c>
      <c r="L8">
        <f>STDEV('Right 1 Kin'!L8, 'Right 2 Kin'!L8, 'Right 3 Kin'!L8)</f>
        <v>1.5145738567981595</v>
      </c>
      <c r="M8">
        <f>STDEV('Right 1 Kin'!M8, 'Right 2 Kin'!M8, 'Right 3 Kin'!M8)</f>
        <v>0.64544348918656869</v>
      </c>
      <c r="N8">
        <f>STDEV('Right 1 Kin'!N8, 'Right 2 Kin'!N8, 'Right 3 Kin'!N8)</f>
        <v>0.10236579060161329</v>
      </c>
      <c r="O8">
        <f>STDEV('Right 1 Kin'!O8, 'Right 2 Kin'!O8, 'Right 3 Kin'!O8)</f>
        <v>0.91897293962109228</v>
      </c>
      <c r="P8">
        <f>STDEV('Right 1 Kin'!P8, 'Right 2 Kin'!P8, 'Right 3 Kin'!P8)</f>
        <v>1.6130212920322322</v>
      </c>
      <c r="Q8">
        <f>STDEV('Right 1 Kin'!Q8, 'Right 2 Kin'!Q8, 'Right 3 Kin'!Q8)</f>
        <v>0.60782195539711537</v>
      </c>
      <c r="R8">
        <f>STDEV('Right 1 Kin'!R8, 'Right 2 Kin'!R8, 'Right 3 Kin'!R8)</f>
        <v>1.1477767586519689</v>
      </c>
      <c r="S8">
        <f>STDEV('Right 1 Kin'!S8, 'Right 2 Kin'!S8, 'Right 3 Kin'!S8)</f>
        <v>2.4544140835787598</v>
      </c>
      <c r="T8">
        <f>STDEV('Right 1 Kin'!T8, 'Right 2 Kin'!T8, 'Right 3 Kin'!T8)</f>
        <v>2.32205465956643</v>
      </c>
      <c r="U8">
        <f>STDEV('Right 1 Kin'!U8, 'Right 2 Kin'!U8, 'Right 3 Kin'!U8)</f>
        <v>15.636513529663016</v>
      </c>
      <c r="V8">
        <f>STDEV('Right 1 Kin'!V8, 'Right 2 Kin'!V8, 'Right 3 Kin'!V8)</f>
        <v>9.150767769473358</v>
      </c>
      <c r="W8">
        <f>STDEV('Right 1 Kin'!W8, 'Right 2 Kin'!W8, 'Right 3 Kin'!W8)</f>
        <v>18.024225331573433</v>
      </c>
      <c r="X8">
        <f>STDEV('Right 1 Kin'!X8, 'Right 2 Kin'!X8, 'Right 3 Kin'!X8)</f>
        <v>28.140085115957419</v>
      </c>
      <c r="Y8">
        <f>STDEV('Right 1 Kin'!Y8, 'Right 2 Kin'!Y8, 'Right 3 Kin'!Y8)</f>
        <v>38.039038349089687</v>
      </c>
      <c r="Z8">
        <f>STDEV('Right 1 Kin'!Z8, 'Right 2 Kin'!Z8, 'Right 3 Kin'!Z8)</f>
        <v>22.435789945286405</v>
      </c>
      <c r="AA8">
        <f>STDEV('Right 1 Kin'!AA8, 'Right 2 Kin'!AA8, 'Right 3 Kin'!AA8)</f>
        <v>22.458231059754905</v>
      </c>
      <c r="AB8">
        <f>STDEV('Right 1 Kin'!AB8, 'Right 2 Kin'!AB8, 'Right 3 Kin'!AB8)</f>
        <v>78.193317453761111</v>
      </c>
      <c r="AC8">
        <f>STDEV('Right 1 Kin'!AC8, 'Right 2 Kin'!AC8, 'Right 3 Kin'!AC8)</f>
        <v>176.65785575952154</v>
      </c>
      <c r="AD8">
        <f>STDEV('Right 1 Kin'!AD8, 'Right 2 Kin'!AD8, 'Right 3 Kin'!AD8)</f>
        <v>77.991342188304984</v>
      </c>
      <c r="AE8">
        <f>STDEV('Right 1 Kin'!AE8, 'Right 2 Kin'!AE8, 'Right 3 Kin'!AE8)</f>
        <v>52.662223296788696</v>
      </c>
      <c r="AF8">
        <f>STDEV('Right 1 Kin'!AF8, 'Right 2 Kin'!AF8, 'Right 3 Kin'!AF8)</f>
        <v>205.15131336638126</v>
      </c>
      <c r="AG8">
        <f>STDEV('Right 1 Kin'!AG8, 'Right 2 Kin'!AG8, 'Right 3 Kin'!AG8)</f>
        <v>28.911745041026293</v>
      </c>
      <c r="AH8">
        <f>STDEV('Right 1 Kin'!AH8, 'Right 2 Kin'!AH8, 'Right 3 Kin'!AH8)</f>
        <v>61.731321325355658</v>
      </c>
      <c r="AI8">
        <f>STDEV('Right 1 Kin'!AI8, 'Right 2 Kin'!AI8, 'Right 3 Kin'!AI8)</f>
        <v>0.41569182846767305</v>
      </c>
      <c r="AJ8">
        <f>STDEV('Right 1 Kin'!AJ8, 'Right 2 Kin'!AJ8, 'Right 3 Kin'!AJ8)</f>
        <v>0.58426067934290371</v>
      </c>
      <c r="AK8">
        <f>STDEV('Right 1 Kin'!AK8, 'Right 2 Kin'!AK8, 'Right 3 Kin'!AK8)</f>
        <v>0.11206460257947888</v>
      </c>
      <c r="AL8">
        <f>STDEV('Right 1 Kin'!AL8, 'Right 2 Kin'!AL8, 'Right 3 Kin'!AL8)</f>
        <v>2.2380987169264182</v>
      </c>
      <c r="AM8">
        <f>STDEV('Right 1 Kin'!AM8, 'Right 2 Kin'!AM8, 'Right 3 Kin'!AM8)</f>
        <v>0.27711795468557138</v>
      </c>
      <c r="AN8">
        <f>STDEV('Right 1 Kin'!AN8, 'Right 2 Kin'!AN8, 'Right 3 Kin'!AN8)</f>
        <v>0.36732623886196941</v>
      </c>
      <c r="AO8">
        <f>STDEV('Right 1 Kin'!AO8, 'Right 2 Kin'!AO8, 'Right 3 Kin'!AO8)</f>
        <v>3.4637029992315688E-2</v>
      </c>
      <c r="AP8">
        <f>STDEV('Right 1 Kin'!AP8, 'Right 2 Kin'!AP8, 'Right 3 Kin'!AP8)</f>
        <v>2.0044266130488801</v>
      </c>
      <c r="AQ8">
        <f>STDEV('Right 1 Kin'!AQ8, 'Right 2 Kin'!AQ8, 'Right 3 Kin'!AQ8)</f>
        <v>0.23967187034088541</v>
      </c>
      <c r="AR8">
        <f>STDEV('Right 1 Kin'!AR8, 'Right 2 Kin'!AR8, 'Right 3 Kin'!AR8)</f>
        <v>7.0983877915214544E-2</v>
      </c>
      <c r="AS8">
        <f>STDEV('Right 1 Kin'!AS8, 'Right 2 Kin'!AS8, 'Right 3 Kin'!AS8)</f>
        <v>4.881425927278428E-2</v>
      </c>
      <c r="AT8">
        <f>STDEV('Right 1 Kin'!AT8, 'Right 2 Kin'!AT8, 'Right 3 Kin'!AT8)</f>
        <v>1.4884511057344032</v>
      </c>
    </row>
    <row r="9" spans="1:46" x14ac:dyDescent="0.25">
      <c r="A9">
        <v>7</v>
      </c>
      <c r="B9">
        <f>STDEV('Right 1 Kin'!B9, 'Right 2 Kin'!B9, 'Right 3 Kin'!B9)</f>
        <v>6.8586140242279534E-2</v>
      </c>
      <c r="C9">
        <f>STDEV('Right 1 Kin'!C9, 'Right 2 Kin'!C9, 'Right 3 Kin'!C9)</f>
        <v>5.2243622064903029E-3</v>
      </c>
      <c r="D9">
        <f>STDEV('Right 1 Kin'!D9, 'Right 2 Kin'!D9, 'Right 3 Kin'!D9)</f>
        <v>2.9567469952819211E-2</v>
      </c>
      <c r="E9">
        <f>STDEV('Right 1 Kin'!E9, 'Right 2 Kin'!E9, 'Right 3 Kin'!E9)</f>
        <v>4.2299067071426034E-2</v>
      </c>
      <c r="F9">
        <f>STDEV('Right 1 Kin'!F9, 'Right 2 Kin'!F9, 'Right 3 Kin'!F9)</f>
        <v>0.13025138122678975</v>
      </c>
      <c r="G9">
        <f>STDEV('Right 1 Kin'!G9, 'Right 2 Kin'!G9, 'Right 3 Kin'!G9)</f>
        <v>0.67279051031087889</v>
      </c>
      <c r="H9">
        <f>STDEV('Right 1 Kin'!H9, 'Right 2 Kin'!H9, 'Right 3 Kin'!H9)</f>
        <v>1.0643230942003299</v>
      </c>
      <c r="I9">
        <f>STDEV('Right 1 Kin'!I9, 'Right 2 Kin'!I9, 'Right 3 Kin'!I9)</f>
        <v>0.73389311108802013</v>
      </c>
      <c r="J9">
        <f>STDEV('Right 1 Kin'!J9, 'Right 2 Kin'!J9, 'Right 3 Kin'!J9)</f>
        <v>1.0134449830816339</v>
      </c>
      <c r="K9">
        <f>STDEV('Right 1 Kin'!K9, 'Right 2 Kin'!K9, 'Right 3 Kin'!K9)</f>
        <v>0.37917729115482013</v>
      </c>
      <c r="L9">
        <f>STDEV('Right 1 Kin'!L9, 'Right 2 Kin'!L9, 'Right 3 Kin'!L9)</f>
        <v>1.4806042956843577</v>
      </c>
      <c r="M9">
        <f>STDEV('Right 1 Kin'!M9, 'Right 2 Kin'!M9, 'Right 3 Kin'!M9)</f>
        <v>0.61998566510309916</v>
      </c>
      <c r="N9">
        <f>STDEV('Right 1 Kin'!N9, 'Right 2 Kin'!N9, 'Right 3 Kin'!N9)</f>
        <v>0.21729374860490797</v>
      </c>
      <c r="O9">
        <f>STDEV('Right 1 Kin'!O9, 'Right 2 Kin'!O9, 'Right 3 Kin'!O9)</f>
        <v>0.66513393017379219</v>
      </c>
      <c r="P9">
        <f>STDEV('Right 1 Kin'!P9, 'Right 2 Kin'!P9, 'Right 3 Kin'!P9)</f>
        <v>1.5292577835922019</v>
      </c>
      <c r="Q9">
        <f>STDEV('Right 1 Kin'!Q9, 'Right 2 Kin'!Q9, 'Right 3 Kin'!Q9)</f>
        <v>0.5250027981166322</v>
      </c>
      <c r="R9">
        <f>STDEV('Right 1 Kin'!R9, 'Right 2 Kin'!R9, 'Right 3 Kin'!R9)</f>
        <v>1.3595286220223863</v>
      </c>
      <c r="S9">
        <f>STDEV('Right 1 Kin'!S9, 'Right 2 Kin'!S9, 'Right 3 Kin'!S9)</f>
        <v>2.4065843902094608</v>
      </c>
      <c r="T9">
        <f>STDEV('Right 1 Kin'!T9, 'Right 2 Kin'!T9, 'Right 3 Kin'!T9)</f>
        <v>2.3810664550129519</v>
      </c>
      <c r="U9">
        <f>STDEV('Right 1 Kin'!U9, 'Right 2 Kin'!U9, 'Right 3 Kin'!U9)</f>
        <v>16.006546523324012</v>
      </c>
      <c r="V9">
        <f>STDEV('Right 1 Kin'!V9, 'Right 2 Kin'!V9, 'Right 3 Kin'!V9)</f>
        <v>9.1442725050073257</v>
      </c>
      <c r="W9">
        <f>STDEV('Right 1 Kin'!W9, 'Right 2 Kin'!W9, 'Right 3 Kin'!W9)</f>
        <v>18.491833575955454</v>
      </c>
      <c r="X9">
        <f>STDEV('Right 1 Kin'!X9, 'Right 2 Kin'!X9, 'Right 3 Kin'!X9)</f>
        <v>29.213783606087944</v>
      </c>
      <c r="Y9">
        <f>STDEV('Right 1 Kin'!Y9, 'Right 2 Kin'!Y9, 'Right 3 Kin'!Y9)</f>
        <v>36.723658408095893</v>
      </c>
      <c r="Z9">
        <f>STDEV('Right 1 Kin'!Z9, 'Right 2 Kin'!Z9, 'Right 3 Kin'!Z9)</f>
        <v>27.179196258453523</v>
      </c>
      <c r="AA9">
        <f>STDEV('Right 1 Kin'!AA9, 'Right 2 Kin'!AA9, 'Right 3 Kin'!AA9)</f>
        <v>24.465790695036567</v>
      </c>
      <c r="AB9">
        <f>STDEV('Right 1 Kin'!AB9, 'Right 2 Kin'!AB9, 'Right 3 Kin'!AB9)</f>
        <v>76.82289214713046</v>
      </c>
      <c r="AC9">
        <f>STDEV('Right 1 Kin'!AC9, 'Right 2 Kin'!AC9, 'Right 3 Kin'!AC9)</f>
        <v>176.25100842628521</v>
      </c>
      <c r="AD9">
        <f>STDEV('Right 1 Kin'!AD9, 'Right 2 Kin'!AD9, 'Right 3 Kin'!AD9)</f>
        <v>79.776537843737316</v>
      </c>
      <c r="AE9">
        <f>STDEV('Right 1 Kin'!AE9, 'Right 2 Kin'!AE9, 'Right 3 Kin'!AE9)</f>
        <v>57.794746634152091</v>
      </c>
      <c r="AF9">
        <f>STDEV('Right 1 Kin'!AF9, 'Right 2 Kin'!AF9, 'Right 3 Kin'!AF9)</f>
        <v>191.7298215607087</v>
      </c>
      <c r="AG9">
        <f>STDEV('Right 1 Kin'!AG9, 'Right 2 Kin'!AG9, 'Right 3 Kin'!AG9)</f>
        <v>34.817711298379947</v>
      </c>
      <c r="AH9">
        <f>STDEV('Right 1 Kin'!AH9, 'Right 2 Kin'!AH9, 'Right 3 Kin'!AH9)</f>
        <v>48.898783242847536</v>
      </c>
      <c r="AI9">
        <f>STDEV('Right 1 Kin'!AI9, 'Right 2 Kin'!AI9, 'Right 3 Kin'!AI9)</f>
        <v>0.2084492360314405</v>
      </c>
      <c r="AJ9">
        <f>STDEV('Right 1 Kin'!AJ9, 'Right 2 Kin'!AJ9, 'Right 3 Kin'!AJ9)</f>
        <v>0.57097275985571427</v>
      </c>
      <c r="AK9">
        <f>STDEV('Right 1 Kin'!AK9, 'Right 2 Kin'!AK9, 'Right 3 Kin'!AK9)</f>
        <v>9.6239104121152913E-2</v>
      </c>
      <c r="AL9">
        <f>STDEV('Right 1 Kin'!AL9, 'Right 2 Kin'!AL9, 'Right 3 Kin'!AL9)</f>
        <v>1.4829836025665006</v>
      </c>
      <c r="AM9">
        <f>STDEV('Right 1 Kin'!AM9, 'Right 2 Kin'!AM9, 'Right 3 Kin'!AM9)</f>
        <v>0.1107983518045306</v>
      </c>
      <c r="AN9">
        <f>STDEV('Right 1 Kin'!AN9, 'Right 2 Kin'!AN9, 'Right 3 Kin'!AN9)</f>
        <v>0.346453247182961</v>
      </c>
      <c r="AO9">
        <f>STDEV('Right 1 Kin'!AO9, 'Right 2 Kin'!AO9, 'Right 3 Kin'!AO9)</f>
        <v>6.45543444978149E-2</v>
      </c>
      <c r="AP9">
        <f>STDEV('Right 1 Kin'!AP9, 'Right 2 Kin'!AP9, 'Right 3 Kin'!AP9)</f>
        <v>1.1769780339993015</v>
      </c>
      <c r="AQ9">
        <f>STDEV('Right 1 Kin'!AQ9, 'Right 2 Kin'!AQ9, 'Right 3 Kin'!AQ9)</f>
        <v>0.23512865722505322</v>
      </c>
      <c r="AR9">
        <f>STDEV('Right 1 Kin'!AR9, 'Right 2 Kin'!AR9, 'Right 3 Kin'!AR9)</f>
        <v>6.9136648912372103E-2</v>
      </c>
      <c r="AS9">
        <f>STDEV('Right 1 Kin'!AS9, 'Right 2 Kin'!AS9, 'Right 3 Kin'!AS9)</f>
        <v>7.9946783856419582E-2</v>
      </c>
      <c r="AT9">
        <f>STDEV('Right 1 Kin'!AT9, 'Right 2 Kin'!AT9, 'Right 3 Kin'!AT9)</f>
        <v>1.5182604659777839</v>
      </c>
    </row>
    <row r="10" spans="1:46" x14ac:dyDescent="0.25">
      <c r="A10">
        <v>8</v>
      </c>
      <c r="B10">
        <f>STDEV('Right 1 Kin'!B10, 'Right 2 Kin'!B10, 'Right 3 Kin'!B10)</f>
        <v>6.3415591602804772E-2</v>
      </c>
      <c r="C10">
        <f>STDEV('Right 1 Kin'!C10, 'Right 2 Kin'!C10, 'Right 3 Kin'!C10)</f>
        <v>5.2242141276593488E-3</v>
      </c>
      <c r="D10">
        <f>STDEV('Right 1 Kin'!D10, 'Right 2 Kin'!D10, 'Right 3 Kin'!D10)</f>
        <v>8.158717292396445E-3</v>
      </c>
      <c r="E10">
        <f>STDEV('Right 1 Kin'!E10, 'Right 2 Kin'!E10, 'Right 3 Kin'!E10)</f>
        <v>2.8636164305173684E-2</v>
      </c>
      <c r="F10">
        <f>STDEV('Right 1 Kin'!F10, 'Right 2 Kin'!F10, 'Right 3 Kin'!F10)</f>
        <v>8.8907765804384351E-2</v>
      </c>
      <c r="G10">
        <f>STDEV('Right 1 Kin'!G10, 'Right 2 Kin'!G10, 'Right 3 Kin'!G10)</f>
        <v>0.69062439088608429</v>
      </c>
      <c r="H10">
        <f>STDEV('Right 1 Kin'!H10, 'Right 2 Kin'!H10, 'Right 3 Kin'!H10)</f>
        <v>1.0522070135072097</v>
      </c>
      <c r="I10">
        <f>STDEV('Right 1 Kin'!I10, 'Right 2 Kin'!I10, 'Right 3 Kin'!I10)</f>
        <v>0.70723023331136881</v>
      </c>
      <c r="J10">
        <f>STDEV('Right 1 Kin'!J10, 'Right 2 Kin'!J10, 'Right 3 Kin'!J10)</f>
        <v>0.97125806752548227</v>
      </c>
      <c r="K10">
        <f>STDEV('Right 1 Kin'!K10, 'Right 2 Kin'!K10, 'Right 3 Kin'!K10)</f>
        <v>0.35283780622611743</v>
      </c>
      <c r="L10">
        <f>STDEV('Right 1 Kin'!L10, 'Right 2 Kin'!L10, 'Right 3 Kin'!L10)</f>
        <v>1.4468415471386267</v>
      </c>
      <c r="M10">
        <f>STDEV('Right 1 Kin'!M10, 'Right 2 Kin'!M10, 'Right 3 Kin'!M10)</f>
        <v>0.59537146802087715</v>
      </c>
      <c r="N10">
        <f>STDEV('Right 1 Kin'!N10, 'Right 2 Kin'!N10, 'Right 3 Kin'!N10)</f>
        <v>0.33244104203478286</v>
      </c>
      <c r="O10">
        <f>STDEV('Right 1 Kin'!O10, 'Right 2 Kin'!O10, 'Right 3 Kin'!O10)</f>
        <v>0.41758821692991688</v>
      </c>
      <c r="P10">
        <f>STDEV('Right 1 Kin'!P10, 'Right 2 Kin'!P10, 'Right 3 Kin'!P10)</f>
        <v>1.450112719107495</v>
      </c>
      <c r="Q10">
        <f>STDEV('Right 1 Kin'!Q10, 'Right 2 Kin'!Q10, 'Right 3 Kin'!Q10)</f>
        <v>0.44219091724264653</v>
      </c>
      <c r="R10">
        <f>STDEV('Right 1 Kin'!R10, 'Right 2 Kin'!R10, 'Right 3 Kin'!R10)</f>
        <v>1.5953003276234412</v>
      </c>
      <c r="S10">
        <f>STDEV('Right 1 Kin'!S10, 'Right 2 Kin'!S10, 'Right 3 Kin'!S10)</f>
        <v>2.3591630444194052</v>
      </c>
      <c r="T10">
        <f>STDEV('Right 1 Kin'!T10, 'Right 2 Kin'!T10, 'Right 3 Kin'!T10)</f>
        <v>2.4409663611163053</v>
      </c>
      <c r="U10">
        <f>STDEV('Right 1 Kin'!U10, 'Right 2 Kin'!U10, 'Right 3 Kin'!U10)</f>
        <v>16.422886859603445</v>
      </c>
      <c r="V10">
        <f>STDEV('Right 1 Kin'!V10, 'Right 2 Kin'!V10, 'Right 3 Kin'!V10)</f>
        <v>9.2246795822854022</v>
      </c>
      <c r="W10">
        <f>STDEV('Right 1 Kin'!W10, 'Right 2 Kin'!W10, 'Right 3 Kin'!W10)</f>
        <v>18.960149435416735</v>
      </c>
      <c r="X10">
        <f>STDEV('Right 1 Kin'!X10, 'Right 2 Kin'!X10, 'Right 3 Kin'!X10)</f>
        <v>30.363330290555059</v>
      </c>
      <c r="Y10">
        <f>STDEV('Right 1 Kin'!Y10, 'Right 2 Kin'!Y10, 'Right 3 Kin'!Y10)</f>
        <v>35.533286276203178</v>
      </c>
      <c r="Z10">
        <f>STDEV('Right 1 Kin'!Z10, 'Right 2 Kin'!Z10, 'Right 3 Kin'!Z10)</f>
        <v>32.426493828787642</v>
      </c>
      <c r="AA10">
        <f>STDEV('Right 1 Kin'!AA10, 'Right 2 Kin'!AA10, 'Right 3 Kin'!AA10)</f>
        <v>26.60915959464602</v>
      </c>
      <c r="AB10">
        <f>STDEV('Right 1 Kin'!AB10, 'Right 2 Kin'!AB10, 'Right 3 Kin'!AB10)</f>
        <v>75.499939317695834</v>
      </c>
      <c r="AC10">
        <f>STDEV('Right 1 Kin'!AC10, 'Right 2 Kin'!AC10, 'Right 3 Kin'!AC10)</f>
        <v>175.84623818956334</v>
      </c>
      <c r="AD10">
        <f>STDEV('Right 1 Kin'!AD10, 'Right 2 Kin'!AD10, 'Right 3 Kin'!AD10)</f>
        <v>81.613350686840803</v>
      </c>
      <c r="AE10">
        <f>STDEV('Right 1 Kin'!AE10, 'Right 2 Kin'!AE10, 'Right 3 Kin'!AE10)</f>
        <v>64.073897673747254</v>
      </c>
      <c r="AF10">
        <f>STDEV('Right 1 Kin'!AF10, 'Right 2 Kin'!AF10, 'Right 3 Kin'!AF10)</f>
        <v>178.86625489852858</v>
      </c>
      <c r="AG10">
        <f>STDEV('Right 1 Kin'!AG10, 'Right 2 Kin'!AG10, 'Right 3 Kin'!AG10)</f>
        <v>41.301522746231122</v>
      </c>
      <c r="AH10">
        <f>STDEV('Right 1 Kin'!AH10, 'Right 2 Kin'!AH10, 'Right 3 Kin'!AH10)</f>
        <v>36.187373283845069</v>
      </c>
      <c r="AI10">
        <f>STDEV('Right 1 Kin'!AI10, 'Right 2 Kin'!AI10, 'Right 3 Kin'!AI10)</f>
        <v>0.4066504342774071</v>
      </c>
      <c r="AJ10">
        <f>STDEV('Right 1 Kin'!AJ10, 'Right 2 Kin'!AJ10, 'Right 3 Kin'!AJ10)</f>
        <v>0.5722625598649933</v>
      </c>
      <c r="AK10">
        <f>STDEV('Right 1 Kin'!AK10, 'Right 2 Kin'!AK10, 'Right 3 Kin'!AK10)</f>
        <v>8.0488290272871868E-2</v>
      </c>
      <c r="AL10">
        <f>STDEV('Right 1 Kin'!AL10, 'Right 2 Kin'!AL10, 'Right 3 Kin'!AL10)</f>
        <v>1.7420763323495088</v>
      </c>
      <c r="AM10">
        <f>STDEV('Right 1 Kin'!AM10, 'Right 2 Kin'!AM10, 'Right 3 Kin'!AM10)</f>
        <v>6.7290568549481955E-2</v>
      </c>
      <c r="AN10">
        <f>STDEV('Right 1 Kin'!AN10, 'Right 2 Kin'!AN10, 'Right 3 Kin'!AN10)</f>
        <v>0.32869491426553399</v>
      </c>
      <c r="AO10">
        <f>STDEV('Right 1 Kin'!AO10, 'Right 2 Kin'!AO10, 'Right 3 Kin'!AO10)</f>
        <v>9.7611644731745426E-2</v>
      </c>
      <c r="AP10">
        <f>STDEV('Right 1 Kin'!AP10, 'Right 2 Kin'!AP10, 'Right 3 Kin'!AP10)</f>
        <v>1.0324040725801331</v>
      </c>
      <c r="AQ10">
        <f>STDEV('Right 1 Kin'!AQ10, 'Right 2 Kin'!AQ10, 'Right 3 Kin'!AQ10)</f>
        <v>0.23332156640166754</v>
      </c>
      <c r="AR10">
        <f>STDEV('Right 1 Kin'!AR10, 'Right 2 Kin'!AR10, 'Right 3 Kin'!AR10)</f>
        <v>7.0676856816814779E-2</v>
      </c>
      <c r="AS10">
        <f>STDEV('Right 1 Kin'!AS10, 'Right 2 Kin'!AS10, 'Right 3 Kin'!AS10)</f>
        <v>0.11424240480445337</v>
      </c>
      <c r="AT10">
        <f>STDEV('Right 1 Kin'!AT10, 'Right 2 Kin'!AT10, 'Right 3 Kin'!AT10)</f>
        <v>1.5743635307694033</v>
      </c>
    </row>
    <row r="11" spans="1:46" x14ac:dyDescent="0.25">
      <c r="A11">
        <v>9</v>
      </c>
      <c r="B11">
        <f>STDEV('Right 1 Kin'!B11, 'Right 2 Kin'!B11, 'Right 3 Kin'!B11)</f>
        <v>5.8401120137661543E-2</v>
      </c>
      <c r="C11">
        <f>STDEV('Right 1 Kin'!C11, 'Right 2 Kin'!C11, 'Right 3 Kin'!C11)</f>
        <v>5.2219542969995855E-3</v>
      </c>
      <c r="D11">
        <f>STDEV('Right 1 Kin'!D11, 'Right 2 Kin'!D11, 'Right 3 Kin'!D11)</f>
        <v>3.8631777274406906E-2</v>
      </c>
      <c r="E11">
        <f>STDEV('Right 1 Kin'!E11, 'Right 2 Kin'!E11, 'Right 3 Kin'!E11)</f>
        <v>2.4581466730297697E-2</v>
      </c>
      <c r="F11">
        <f>STDEV('Right 1 Kin'!F11, 'Right 2 Kin'!F11, 'Right 3 Kin'!F11)</f>
        <v>7.2294086819802067E-2</v>
      </c>
      <c r="G11">
        <f>STDEV('Right 1 Kin'!G11, 'Right 2 Kin'!G11, 'Right 3 Kin'!G11)</f>
        <v>0.71044560782442312</v>
      </c>
      <c r="H11">
        <f>STDEV('Right 1 Kin'!H11, 'Right 2 Kin'!H11, 'Right 3 Kin'!H11)</f>
        <v>1.0390396512203759</v>
      </c>
      <c r="I11">
        <f>STDEV('Right 1 Kin'!I11, 'Right 2 Kin'!I11, 'Right 3 Kin'!I11)</f>
        <v>0.67957692010795423</v>
      </c>
      <c r="J11">
        <f>STDEV('Right 1 Kin'!J11, 'Right 2 Kin'!J11, 'Right 3 Kin'!J11)</f>
        <v>0.9296519689460857</v>
      </c>
      <c r="K11">
        <f>STDEV('Right 1 Kin'!K11, 'Right 2 Kin'!K11, 'Right 3 Kin'!K11)</f>
        <v>0.33141272884203132</v>
      </c>
      <c r="L11">
        <f>STDEV('Right 1 Kin'!L11, 'Right 2 Kin'!L11, 'Right 3 Kin'!L11)</f>
        <v>1.404520942796704</v>
      </c>
      <c r="M11">
        <f>STDEV('Right 1 Kin'!M11, 'Right 2 Kin'!M11, 'Right 3 Kin'!M11)</f>
        <v>0.5612053410484753</v>
      </c>
      <c r="N11">
        <f>STDEV('Right 1 Kin'!N11, 'Right 2 Kin'!N11, 'Right 3 Kin'!N11)</f>
        <v>0.43788545343499768</v>
      </c>
      <c r="O11">
        <f>STDEV('Right 1 Kin'!O11, 'Right 2 Kin'!O11, 'Right 3 Kin'!O11)</f>
        <v>0.20283609830380231</v>
      </c>
      <c r="P11">
        <f>STDEV('Right 1 Kin'!P11, 'Right 2 Kin'!P11, 'Right 3 Kin'!P11)</f>
        <v>1.3691349173683849</v>
      </c>
      <c r="Q11">
        <f>STDEV('Right 1 Kin'!Q11, 'Right 2 Kin'!Q11, 'Right 3 Kin'!Q11)</f>
        <v>0.34515563864050208</v>
      </c>
      <c r="R11">
        <f>STDEV('Right 1 Kin'!R11, 'Right 2 Kin'!R11, 'Right 3 Kin'!R11)</f>
        <v>1.7880035514897259</v>
      </c>
      <c r="S11">
        <f>STDEV('Right 1 Kin'!S11, 'Right 2 Kin'!S11, 'Right 3 Kin'!S11)</f>
        <v>2.3019748711161192</v>
      </c>
      <c r="T11">
        <f>STDEV('Right 1 Kin'!T11, 'Right 2 Kin'!T11, 'Right 3 Kin'!T11)</f>
        <v>2.46596013695161</v>
      </c>
      <c r="U11">
        <f>STDEV('Right 1 Kin'!U11, 'Right 2 Kin'!U11, 'Right 3 Kin'!U11)</f>
        <v>16.403269256259151</v>
      </c>
      <c r="V11">
        <f>STDEV('Right 1 Kin'!V11, 'Right 2 Kin'!V11, 'Right 3 Kin'!V11)</f>
        <v>9.455826214606196</v>
      </c>
      <c r="W11">
        <f>STDEV('Right 1 Kin'!W11, 'Right 2 Kin'!W11, 'Right 3 Kin'!W11)</f>
        <v>19.317601415052373</v>
      </c>
      <c r="X11">
        <f>STDEV('Right 1 Kin'!X11, 'Right 2 Kin'!X11, 'Right 3 Kin'!X11)</f>
        <v>30.896650636975853</v>
      </c>
      <c r="Y11">
        <f>STDEV('Right 1 Kin'!Y11, 'Right 2 Kin'!Y11, 'Right 3 Kin'!Y11)</f>
        <v>32.307026191784686</v>
      </c>
      <c r="Z11">
        <f>STDEV('Right 1 Kin'!Z11, 'Right 2 Kin'!Z11, 'Right 3 Kin'!Z11)</f>
        <v>37.229397360758206</v>
      </c>
      <c r="AA11">
        <f>STDEV('Right 1 Kin'!AA11, 'Right 2 Kin'!AA11, 'Right 3 Kin'!AA11)</f>
        <v>29.427941048149108</v>
      </c>
      <c r="AB11">
        <f>STDEV('Right 1 Kin'!AB11, 'Right 2 Kin'!AB11, 'Right 3 Kin'!AB11)</f>
        <v>71.7730063905354</v>
      </c>
      <c r="AC11">
        <f>STDEV('Right 1 Kin'!AC11, 'Right 2 Kin'!AC11, 'Right 3 Kin'!AC11)</f>
        <v>172.42160065364601</v>
      </c>
      <c r="AD11">
        <f>STDEV('Right 1 Kin'!AD11, 'Right 2 Kin'!AD11, 'Right 3 Kin'!AD11)</f>
        <v>81.646497452942143</v>
      </c>
      <c r="AE11">
        <f>STDEV('Right 1 Kin'!AE11, 'Right 2 Kin'!AE11, 'Right 3 Kin'!AE11)</f>
        <v>69.980604560019586</v>
      </c>
      <c r="AF11">
        <f>STDEV('Right 1 Kin'!AF11, 'Right 2 Kin'!AF11, 'Right 3 Kin'!AF11)</f>
        <v>159.72246256621983</v>
      </c>
      <c r="AG11">
        <f>STDEV('Right 1 Kin'!AG11, 'Right 2 Kin'!AG11, 'Right 3 Kin'!AG11)</f>
        <v>44.091702955800059</v>
      </c>
      <c r="AH11">
        <f>STDEV('Right 1 Kin'!AH11, 'Right 2 Kin'!AH11, 'Right 3 Kin'!AH11)</f>
        <v>23.56286314535863</v>
      </c>
      <c r="AI11">
        <f>STDEV('Right 1 Kin'!AI11, 'Right 2 Kin'!AI11, 'Right 3 Kin'!AI11)</f>
        <v>0.40915171576835324</v>
      </c>
      <c r="AJ11">
        <f>STDEV('Right 1 Kin'!AJ11, 'Right 2 Kin'!AJ11, 'Right 3 Kin'!AJ11)</f>
        <v>0.47838071596810255</v>
      </c>
      <c r="AK11">
        <f>STDEV('Right 1 Kin'!AK11, 'Right 2 Kin'!AK11, 'Right 3 Kin'!AK11)</f>
        <v>6.080714509795436E-2</v>
      </c>
      <c r="AL11">
        <f>STDEV('Right 1 Kin'!AL11, 'Right 2 Kin'!AL11, 'Right 3 Kin'!AL11)</f>
        <v>1.7385708726734346</v>
      </c>
      <c r="AM11">
        <f>STDEV('Right 1 Kin'!AM11, 'Right 2 Kin'!AM11, 'Right 3 Kin'!AM11)</f>
        <v>5.4868008479190621E-2</v>
      </c>
      <c r="AN11">
        <f>STDEV('Right 1 Kin'!AN11, 'Right 2 Kin'!AN11, 'Right 3 Kin'!AN11)</f>
        <v>0.26622061449109319</v>
      </c>
      <c r="AO11">
        <f>STDEV('Right 1 Kin'!AO11, 'Right 2 Kin'!AO11, 'Right 3 Kin'!AO11)</f>
        <v>8.0279613796674865E-2</v>
      </c>
      <c r="AP11">
        <f>STDEV('Right 1 Kin'!AP11, 'Right 2 Kin'!AP11, 'Right 3 Kin'!AP11)</f>
        <v>0.89828076986566641</v>
      </c>
      <c r="AQ11">
        <f>STDEV('Right 1 Kin'!AQ11, 'Right 2 Kin'!AQ11, 'Right 3 Kin'!AQ11)</f>
        <v>0.21999064950941249</v>
      </c>
      <c r="AR11">
        <f>STDEV('Right 1 Kin'!AR11, 'Right 2 Kin'!AR11, 'Right 3 Kin'!AR11)</f>
        <v>7.2987431766586633E-2</v>
      </c>
      <c r="AS11">
        <f>STDEV('Right 1 Kin'!AS11, 'Right 2 Kin'!AS11, 'Right 3 Kin'!AS11)</f>
        <v>9.9069078211218506E-2</v>
      </c>
      <c r="AT11">
        <f>STDEV('Right 1 Kin'!AT11, 'Right 2 Kin'!AT11, 'Right 3 Kin'!AT11)</f>
        <v>1.463707460265816</v>
      </c>
    </row>
    <row r="12" spans="1:46" x14ac:dyDescent="0.25">
      <c r="A12">
        <v>10</v>
      </c>
      <c r="B12">
        <f>STDEV('Right 1 Kin'!B12, 'Right 2 Kin'!B12, 'Right 3 Kin'!B12)</f>
        <v>5.3455783909071533E-2</v>
      </c>
      <c r="C12">
        <f>STDEV('Right 1 Kin'!C12, 'Right 2 Kin'!C12, 'Right 3 Kin'!C12)</f>
        <v>5.2189324116670398E-3</v>
      </c>
      <c r="D12">
        <f>STDEV('Right 1 Kin'!D12, 'Right 2 Kin'!D12, 'Right 3 Kin'!D12)</f>
        <v>2.6023024107037478E-2</v>
      </c>
      <c r="E12">
        <f>STDEV('Right 1 Kin'!E12, 'Right 2 Kin'!E12, 'Right 3 Kin'!E12)</f>
        <v>1.4362900212478219E-2</v>
      </c>
      <c r="F12">
        <f>STDEV('Right 1 Kin'!F12, 'Right 2 Kin'!F12, 'Right 3 Kin'!F12)</f>
        <v>0.10449207447523445</v>
      </c>
      <c r="G12">
        <f>STDEV('Right 1 Kin'!G12, 'Right 2 Kin'!G12, 'Right 3 Kin'!G12)</f>
        <v>0.73133407840831155</v>
      </c>
      <c r="H12">
        <f>STDEV('Right 1 Kin'!H12, 'Right 2 Kin'!H12, 'Right 3 Kin'!H12)</f>
        <v>1.0253416244140308</v>
      </c>
      <c r="I12">
        <f>STDEV('Right 1 Kin'!I12, 'Right 2 Kin'!I12, 'Right 3 Kin'!I12)</f>
        <v>0.6514323235773104</v>
      </c>
      <c r="J12">
        <f>STDEV('Right 1 Kin'!J12, 'Right 2 Kin'!J12, 'Right 3 Kin'!J12)</f>
        <v>0.88868527304852629</v>
      </c>
      <c r="K12">
        <f>STDEV('Right 1 Kin'!K12, 'Right 2 Kin'!K12, 'Right 3 Kin'!K12)</f>
        <v>0.31405870628855564</v>
      </c>
      <c r="L12">
        <f>STDEV('Right 1 Kin'!L12, 'Right 2 Kin'!L12, 'Right 3 Kin'!L12)</f>
        <v>1.3587927712743957</v>
      </c>
      <c r="M12">
        <f>STDEV('Right 1 Kin'!M12, 'Right 2 Kin'!M12, 'Right 3 Kin'!M12)</f>
        <v>0.52280924258598682</v>
      </c>
      <c r="N12">
        <f>STDEV('Right 1 Kin'!N12, 'Right 2 Kin'!N12, 'Right 3 Kin'!N12)</f>
        <v>0.53864300464902726</v>
      </c>
      <c r="O12">
        <f>STDEV('Right 1 Kin'!O12, 'Right 2 Kin'!O12, 'Right 3 Kin'!O12)</f>
        <v>0.18007773274963831</v>
      </c>
      <c r="P12">
        <f>STDEV('Right 1 Kin'!P12, 'Right 2 Kin'!P12, 'Right 3 Kin'!P12)</f>
        <v>1.2903020536809722</v>
      </c>
      <c r="Q12">
        <f>STDEV('Right 1 Kin'!Q12, 'Right 2 Kin'!Q12, 'Right 3 Kin'!Q12)</f>
        <v>0.24529527397268167</v>
      </c>
      <c r="R12">
        <f>STDEV('Right 1 Kin'!R12, 'Right 2 Kin'!R12, 'Right 3 Kin'!R12)</f>
        <v>1.9622826162586908</v>
      </c>
      <c r="S12">
        <f>STDEV('Right 1 Kin'!S12, 'Right 2 Kin'!S12, 'Right 3 Kin'!S12)</f>
        <v>2.2400823017085765</v>
      </c>
      <c r="T12">
        <f>STDEV('Right 1 Kin'!T12, 'Right 2 Kin'!T12, 'Right 3 Kin'!T12)</f>
        <v>2.4733298321727357</v>
      </c>
      <c r="U12">
        <f>STDEV('Right 1 Kin'!U12, 'Right 2 Kin'!U12, 'Right 3 Kin'!U12)</f>
        <v>16.179038221440617</v>
      </c>
      <c r="V12">
        <f>STDEV('Right 1 Kin'!V12, 'Right 2 Kin'!V12, 'Right 3 Kin'!V12)</f>
        <v>9.7794991446818909</v>
      </c>
      <c r="W12">
        <f>STDEV('Right 1 Kin'!W12, 'Right 2 Kin'!W12, 'Right 3 Kin'!W12)</f>
        <v>19.620583084692797</v>
      </c>
      <c r="X12">
        <f>STDEV('Right 1 Kin'!X12, 'Right 2 Kin'!X12, 'Right 3 Kin'!X12)</f>
        <v>31.328213056817354</v>
      </c>
      <c r="Y12">
        <f>STDEV('Right 1 Kin'!Y12, 'Right 2 Kin'!Y12, 'Right 3 Kin'!Y12)</f>
        <v>28.101106235599058</v>
      </c>
      <c r="Z12">
        <f>STDEV('Right 1 Kin'!Z12, 'Right 2 Kin'!Z12, 'Right 3 Kin'!Z12)</f>
        <v>41.729494594289413</v>
      </c>
      <c r="AA12">
        <f>STDEV('Right 1 Kin'!AA12, 'Right 2 Kin'!AA12, 'Right 3 Kin'!AA12)</f>
        <v>32.777149942198051</v>
      </c>
      <c r="AB12">
        <f>STDEV('Right 1 Kin'!AB12, 'Right 2 Kin'!AB12, 'Right 3 Kin'!AB12)</f>
        <v>66.896447690317174</v>
      </c>
      <c r="AC12">
        <f>STDEV('Right 1 Kin'!AC12, 'Right 2 Kin'!AC12, 'Right 3 Kin'!AC12)</f>
        <v>167.52886631009562</v>
      </c>
      <c r="AD12">
        <f>STDEV('Right 1 Kin'!AD12, 'Right 2 Kin'!AD12, 'Right 3 Kin'!AD12)</f>
        <v>80.863537106246156</v>
      </c>
      <c r="AE12">
        <f>STDEV('Right 1 Kin'!AE12, 'Right 2 Kin'!AE12, 'Right 3 Kin'!AE12)</f>
        <v>75.61120673068794</v>
      </c>
      <c r="AF12">
        <f>STDEV('Right 1 Kin'!AF12, 'Right 2 Kin'!AF12, 'Right 3 Kin'!AF12)</f>
        <v>138.05894613852007</v>
      </c>
      <c r="AG12">
        <f>STDEV('Right 1 Kin'!AG12, 'Right 2 Kin'!AG12, 'Right 3 Kin'!AG12)</f>
        <v>44.946703816158809</v>
      </c>
      <c r="AH12">
        <f>STDEV('Right 1 Kin'!AH12, 'Right 2 Kin'!AH12, 'Right 3 Kin'!AH12)</f>
        <v>12.464641384833328</v>
      </c>
      <c r="AI12">
        <f>STDEV('Right 1 Kin'!AI12, 'Right 2 Kin'!AI12, 'Right 3 Kin'!AI12)</f>
        <v>0.32681150050893371</v>
      </c>
      <c r="AJ12">
        <f>STDEV('Right 1 Kin'!AJ12, 'Right 2 Kin'!AJ12, 'Right 3 Kin'!AJ12)</f>
        <v>0.33731415967109102</v>
      </c>
      <c r="AK12">
        <f>STDEV('Right 1 Kin'!AK12, 'Right 2 Kin'!AK12, 'Right 3 Kin'!AK12)</f>
        <v>4.2079618320195501E-2</v>
      </c>
      <c r="AL12">
        <f>STDEV('Right 1 Kin'!AL12, 'Right 2 Kin'!AL12, 'Right 3 Kin'!AL12)</f>
        <v>1.4360556716279913</v>
      </c>
      <c r="AM12">
        <f>STDEV('Right 1 Kin'!AM12, 'Right 2 Kin'!AM12, 'Right 3 Kin'!AM12)</f>
        <v>8.9298390351972928E-2</v>
      </c>
      <c r="AN12">
        <f>STDEV('Right 1 Kin'!AN12, 'Right 2 Kin'!AN12, 'Right 3 Kin'!AN12)</f>
        <v>0.18614464995774943</v>
      </c>
      <c r="AO12">
        <f>STDEV('Right 1 Kin'!AO12, 'Right 2 Kin'!AO12, 'Right 3 Kin'!AO12)</f>
        <v>3.7434671021620215E-2</v>
      </c>
      <c r="AP12">
        <f>STDEV('Right 1 Kin'!AP12, 'Right 2 Kin'!AP12, 'Right 3 Kin'!AP12)</f>
        <v>1.0722227941549023</v>
      </c>
      <c r="AQ12">
        <f>STDEV('Right 1 Kin'!AQ12, 'Right 2 Kin'!AQ12, 'Right 3 Kin'!AQ12)</f>
        <v>0.2003481989869951</v>
      </c>
      <c r="AR12">
        <f>STDEV('Right 1 Kin'!AR12, 'Right 2 Kin'!AR12, 'Right 3 Kin'!AR12)</f>
        <v>7.6275260724649976E-2</v>
      </c>
      <c r="AS12">
        <f>STDEV('Right 1 Kin'!AS12, 'Right 2 Kin'!AS12, 'Right 3 Kin'!AS12)</f>
        <v>5.8844738963519903E-2</v>
      </c>
      <c r="AT12">
        <f>STDEV('Right 1 Kin'!AT12, 'Right 2 Kin'!AT12, 'Right 3 Kin'!AT12)</f>
        <v>1.261855215189656</v>
      </c>
    </row>
    <row r="13" spans="1:46" x14ac:dyDescent="0.25">
      <c r="A13">
        <v>11</v>
      </c>
      <c r="B13">
        <f>STDEV('Right 1 Kin'!B13, 'Right 2 Kin'!B13, 'Right 3 Kin'!B13)</f>
        <v>4.8512790409676813E-2</v>
      </c>
      <c r="C13">
        <f>STDEV('Right 1 Kin'!C13, 'Right 2 Kin'!C13, 'Right 3 Kin'!C13)</f>
        <v>5.2164082056635544E-3</v>
      </c>
      <c r="D13">
        <f>STDEV('Right 1 Kin'!D13, 'Right 2 Kin'!D13, 'Right 3 Kin'!D13)</f>
        <v>3.6039239138326705E-2</v>
      </c>
      <c r="E13">
        <f>STDEV('Right 1 Kin'!E13, 'Right 2 Kin'!E13, 'Right 3 Kin'!E13)</f>
        <v>7.6265053255319482E-3</v>
      </c>
      <c r="F13">
        <f>STDEV('Right 1 Kin'!F13, 'Right 2 Kin'!F13, 'Right 3 Kin'!F13)</f>
        <v>0.12172976463049284</v>
      </c>
      <c r="G13">
        <f>STDEV('Right 1 Kin'!G13, 'Right 2 Kin'!G13, 'Right 3 Kin'!G13)</f>
        <v>0.75242899135015706</v>
      </c>
      <c r="H13">
        <f>STDEV('Right 1 Kin'!H13, 'Right 2 Kin'!H13, 'Right 3 Kin'!H13)</f>
        <v>1.0116471179252942</v>
      </c>
      <c r="I13">
        <f>STDEV('Right 1 Kin'!I13, 'Right 2 Kin'!I13, 'Right 3 Kin'!I13)</f>
        <v>0.62329779961958254</v>
      </c>
      <c r="J13">
        <f>STDEV('Right 1 Kin'!J13, 'Right 2 Kin'!J13, 'Right 3 Kin'!J13)</f>
        <v>0.84823117783145263</v>
      </c>
      <c r="K13">
        <f>STDEV('Right 1 Kin'!K13, 'Right 2 Kin'!K13, 'Right 3 Kin'!K13)</f>
        <v>0.30234768435422932</v>
      </c>
      <c r="L13">
        <f>STDEV('Right 1 Kin'!L13, 'Right 2 Kin'!L13, 'Right 3 Kin'!L13)</f>
        <v>1.3143024002991885</v>
      </c>
      <c r="M13">
        <f>STDEV('Right 1 Kin'!M13, 'Right 2 Kin'!M13, 'Right 3 Kin'!M13)</f>
        <v>0.48565481150847578</v>
      </c>
      <c r="N13">
        <f>STDEV('Right 1 Kin'!N13, 'Right 2 Kin'!N13, 'Right 3 Kin'!N13)</f>
        <v>0.63952909622907272</v>
      </c>
      <c r="O13">
        <f>STDEV('Right 1 Kin'!O13, 'Right 2 Kin'!O13, 'Right 3 Kin'!O13)</f>
        <v>0.38197318196656876</v>
      </c>
      <c r="P13">
        <f>STDEV('Right 1 Kin'!P13, 'Right 2 Kin'!P13, 'Right 3 Kin'!P13)</f>
        <v>1.2182206833399818</v>
      </c>
      <c r="Q13">
        <f>STDEV('Right 1 Kin'!Q13, 'Right 2 Kin'!Q13, 'Right 3 Kin'!Q13)</f>
        <v>0.15939061454594278</v>
      </c>
      <c r="R13">
        <f>STDEV('Right 1 Kin'!R13, 'Right 2 Kin'!R13, 'Right 3 Kin'!R13)</f>
        <v>2.1445762008132236</v>
      </c>
      <c r="S13">
        <f>STDEV('Right 1 Kin'!S13, 'Right 2 Kin'!S13, 'Right 3 Kin'!S13)</f>
        <v>2.1786048347025422</v>
      </c>
      <c r="T13">
        <f>STDEV('Right 1 Kin'!T13, 'Right 2 Kin'!T13, 'Right 3 Kin'!T13)</f>
        <v>2.4808283981724242</v>
      </c>
      <c r="U13">
        <f>STDEV('Right 1 Kin'!U13, 'Right 2 Kin'!U13, 'Right 3 Kin'!U13)</f>
        <v>15.989540126074118</v>
      </c>
      <c r="V13">
        <f>STDEV('Right 1 Kin'!V13, 'Right 2 Kin'!V13, 'Right 3 Kin'!V13)</f>
        <v>10.153223329358697</v>
      </c>
      <c r="W13">
        <f>STDEV('Right 1 Kin'!W13, 'Right 2 Kin'!W13, 'Right 3 Kin'!W13)</f>
        <v>19.924927944181693</v>
      </c>
      <c r="X13">
        <f>STDEV('Right 1 Kin'!X13, 'Right 2 Kin'!X13, 'Right 3 Kin'!X13)</f>
        <v>32.024705472234132</v>
      </c>
      <c r="Y13">
        <f>STDEV('Right 1 Kin'!Y13, 'Right 2 Kin'!Y13, 'Right 3 Kin'!Y13)</f>
        <v>24.041735622186383</v>
      </c>
      <c r="Z13">
        <f>STDEV('Right 1 Kin'!Z13, 'Right 2 Kin'!Z13, 'Right 3 Kin'!Z13)</f>
        <v>46.254738899186812</v>
      </c>
      <c r="AA13">
        <f>STDEV('Right 1 Kin'!AA13, 'Right 2 Kin'!AA13, 'Right 3 Kin'!AA13)</f>
        <v>36.333933923170626</v>
      </c>
      <c r="AB13">
        <f>STDEV('Right 1 Kin'!AB13, 'Right 2 Kin'!AB13, 'Right 3 Kin'!AB13)</f>
        <v>62.119772524018806</v>
      </c>
      <c r="AC13">
        <f>STDEV('Right 1 Kin'!AC13, 'Right 2 Kin'!AC13, 'Right 3 Kin'!AC13)</f>
        <v>162.69126117591122</v>
      </c>
      <c r="AD13">
        <f>STDEV('Right 1 Kin'!AD13, 'Right 2 Kin'!AD13, 'Right 3 Kin'!AD13)</f>
        <v>80.206169752291146</v>
      </c>
      <c r="AE13">
        <f>STDEV('Right 1 Kin'!AE13, 'Right 2 Kin'!AE13, 'Right 3 Kin'!AE13)</f>
        <v>81.44773106683715</v>
      </c>
      <c r="AF13">
        <f>STDEV('Right 1 Kin'!AF13, 'Right 2 Kin'!AF13, 'Right 3 Kin'!AF13)</f>
        <v>117.8938778560332</v>
      </c>
      <c r="AG13">
        <f>STDEV('Right 1 Kin'!AG13, 'Right 2 Kin'!AG13, 'Right 3 Kin'!AG13)</f>
        <v>45.845438923817788</v>
      </c>
      <c r="AH13">
        <f>STDEV('Right 1 Kin'!AH13, 'Right 2 Kin'!AH13, 'Right 3 Kin'!AH13)</f>
        <v>10.944816168529282</v>
      </c>
      <c r="AI13">
        <f>STDEV('Right 1 Kin'!AI13, 'Right 2 Kin'!AI13, 'Right 3 Kin'!AI13)</f>
        <v>0.37877049615345343</v>
      </c>
      <c r="AJ13">
        <f>STDEV('Right 1 Kin'!AJ13, 'Right 2 Kin'!AJ13, 'Right 3 Kin'!AJ13)</f>
        <v>0.2139931064907151</v>
      </c>
      <c r="AK13">
        <f>STDEV('Right 1 Kin'!AK13, 'Right 2 Kin'!AK13, 'Right 3 Kin'!AK13)</f>
        <v>3.2745176473180496E-2</v>
      </c>
      <c r="AL13">
        <f>STDEV('Right 1 Kin'!AL13, 'Right 2 Kin'!AL13, 'Right 3 Kin'!AL13)</f>
        <v>1.3895775710171328</v>
      </c>
      <c r="AM13">
        <f>STDEV('Right 1 Kin'!AM13, 'Right 2 Kin'!AM13, 'Right 3 Kin'!AM13)</f>
        <v>0.19921062226789152</v>
      </c>
      <c r="AN13">
        <f>STDEV('Right 1 Kin'!AN13, 'Right 2 Kin'!AN13, 'Right 3 Kin'!AN13)</f>
        <v>0.12581096704977252</v>
      </c>
      <c r="AO13">
        <f>STDEV('Right 1 Kin'!AO13, 'Right 2 Kin'!AO13, 'Right 3 Kin'!AO13)</f>
        <v>5.4113629517072359E-3</v>
      </c>
      <c r="AP13">
        <f>STDEV('Right 1 Kin'!AP13, 'Right 2 Kin'!AP13, 'Right 3 Kin'!AP13)</f>
        <v>1.7616438975216466</v>
      </c>
      <c r="AQ13">
        <f>STDEV('Right 1 Kin'!AQ13, 'Right 2 Kin'!AQ13, 'Right 3 Kin'!AQ13)</f>
        <v>0.18129801740000731</v>
      </c>
      <c r="AR13">
        <f>STDEV('Right 1 Kin'!AR13, 'Right 2 Kin'!AR13, 'Right 3 Kin'!AR13)</f>
        <v>8.135684851464027E-2</v>
      </c>
      <c r="AS13">
        <f>STDEV('Right 1 Kin'!AS13, 'Right 2 Kin'!AS13, 'Right 3 Kin'!AS13)</f>
        <v>1.9253220808042835E-2</v>
      </c>
      <c r="AT13">
        <f>STDEV('Right 1 Kin'!AT13, 'Right 2 Kin'!AT13, 'Right 3 Kin'!AT13)</f>
        <v>1.0605209691057569</v>
      </c>
    </row>
    <row r="14" spans="1:46" x14ac:dyDescent="0.25">
      <c r="A14">
        <v>12</v>
      </c>
      <c r="B14">
        <f>STDEV('Right 1 Kin'!B14, 'Right 2 Kin'!B14, 'Right 3 Kin'!B14)</f>
        <v>4.5006675430797533E-2</v>
      </c>
      <c r="C14">
        <f>STDEV('Right 1 Kin'!C14, 'Right 2 Kin'!C14, 'Right 3 Kin'!C14)</f>
        <v>5.2091641545619289E-3</v>
      </c>
      <c r="D14">
        <f>STDEV('Right 1 Kin'!D14, 'Right 2 Kin'!D14, 'Right 3 Kin'!D14)</f>
        <v>4.5445873413653644E-2</v>
      </c>
      <c r="E14">
        <f>STDEV('Right 1 Kin'!E14, 'Right 2 Kin'!E14, 'Right 3 Kin'!E14)</f>
        <v>6.3653072348649562E-3</v>
      </c>
      <c r="F14">
        <f>STDEV('Right 1 Kin'!F14, 'Right 2 Kin'!F14, 'Right 3 Kin'!F14)</f>
        <v>9.4317269023853872E-2</v>
      </c>
      <c r="G14">
        <f>STDEV('Right 1 Kin'!G14, 'Right 2 Kin'!G14, 'Right 3 Kin'!G14)</f>
        <v>0.7728002350782609</v>
      </c>
      <c r="H14">
        <f>STDEV('Right 1 Kin'!H14, 'Right 2 Kin'!H14, 'Right 3 Kin'!H14)</f>
        <v>0.99624284908441951</v>
      </c>
      <c r="I14">
        <f>STDEV('Right 1 Kin'!I14, 'Right 2 Kin'!I14, 'Right 3 Kin'!I14)</f>
        <v>0.59425462069614565</v>
      </c>
      <c r="J14">
        <f>STDEV('Right 1 Kin'!J14, 'Right 2 Kin'!J14, 'Right 3 Kin'!J14)</f>
        <v>0.81500764761401656</v>
      </c>
      <c r="K14">
        <f>STDEV('Right 1 Kin'!K14, 'Right 2 Kin'!K14, 'Right 3 Kin'!K14)</f>
        <v>0.29314525655969959</v>
      </c>
      <c r="L14">
        <f>STDEV('Right 1 Kin'!L14, 'Right 2 Kin'!L14, 'Right 3 Kin'!L14)</f>
        <v>1.2631802524087503</v>
      </c>
      <c r="M14">
        <f>STDEV('Right 1 Kin'!M14, 'Right 2 Kin'!M14, 'Right 3 Kin'!M14)</f>
        <v>0.43325459159251928</v>
      </c>
      <c r="N14">
        <f>STDEV('Right 1 Kin'!N14, 'Right 2 Kin'!N14, 'Right 3 Kin'!N14)</f>
        <v>0.7176242015761739</v>
      </c>
      <c r="O14">
        <f>STDEV('Right 1 Kin'!O14, 'Right 2 Kin'!O14, 'Right 3 Kin'!O14)</f>
        <v>0.59045598932853605</v>
      </c>
      <c r="P14">
        <f>STDEV('Right 1 Kin'!P14, 'Right 2 Kin'!P14, 'Right 3 Kin'!P14)</f>
        <v>1.1478233489476202</v>
      </c>
      <c r="Q14">
        <f>STDEV('Right 1 Kin'!Q14, 'Right 2 Kin'!Q14, 'Right 3 Kin'!Q14)</f>
        <v>0.13119865597258656</v>
      </c>
      <c r="R14">
        <f>STDEV('Right 1 Kin'!R14, 'Right 2 Kin'!R14, 'Right 3 Kin'!R14)</f>
        <v>2.2279657511805913</v>
      </c>
      <c r="S14">
        <f>STDEV('Right 1 Kin'!S14, 'Right 2 Kin'!S14, 'Right 3 Kin'!S14)</f>
        <v>2.1209796634164273</v>
      </c>
      <c r="T14">
        <f>STDEV('Right 1 Kin'!T14, 'Right 2 Kin'!T14, 'Right 3 Kin'!T14)</f>
        <v>2.448781345778785</v>
      </c>
      <c r="U14">
        <f>STDEV('Right 1 Kin'!U14, 'Right 2 Kin'!U14, 'Right 3 Kin'!U14)</f>
        <v>14.929970477225739</v>
      </c>
      <c r="V14">
        <f>STDEV('Right 1 Kin'!V14, 'Right 2 Kin'!V14, 'Right 3 Kin'!V14)</f>
        <v>10.654991422137964</v>
      </c>
      <c r="W14">
        <f>STDEV('Right 1 Kin'!W14, 'Right 2 Kin'!W14, 'Right 3 Kin'!W14)</f>
        <v>20.159692779653152</v>
      </c>
      <c r="X14">
        <f>STDEV('Right 1 Kin'!X14, 'Right 2 Kin'!X14, 'Right 3 Kin'!X14)</f>
        <v>32.125055470769297</v>
      </c>
      <c r="Y14">
        <f>STDEV('Right 1 Kin'!Y14, 'Right 2 Kin'!Y14, 'Right 3 Kin'!Y14)</f>
        <v>18.682446748800011</v>
      </c>
      <c r="Z14">
        <f>STDEV('Right 1 Kin'!Z14, 'Right 2 Kin'!Z14, 'Right 3 Kin'!Z14)</f>
        <v>48.086481878174091</v>
      </c>
      <c r="AA14">
        <f>STDEV('Right 1 Kin'!AA14, 'Right 2 Kin'!AA14, 'Right 3 Kin'!AA14)</f>
        <v>39.483866793919681</v>
      </c>
      <c r="AB14">
        <f>STDEV('Right 1 Kin'!AB14, 'Right 2 Kin'!AB14, 'Right 3 Kin'!AB14)</f>
        <v>55.710917921116106</v>
      </c>
      <c r="AC14">
        <f>STDEV('Right 1 Kin'!AC14, 'Right 2 Kin'!AC14, 'Right 3 Kin'!AC14)</f>
        <v>154.3417104442953</v>
      </c>
      <c r="AD14">
        <f>STDEV('Right 1 Kin'!AD14, 'Right 2 Kin'!AD14, 'Right 3 Kin'!AD14)</f>
        <v>76.183872869088617</v>
      </c>
      <c r="AE14">
        <f>STDEV('Right 1 Kin'!AE14, 'Right 2 Kin'!AE14, 'Right 3 Kin'!AE14)</f>
        <v>83.576682717136023</v>
      </c>
      <c r="AF14">
        <f>STDEV('Right 1 Kin'!AF14, 'Right 2 Kin'!AF14, 'Right 3 Kin'!AF14)</f>
        <v>90.46848610097561</v>
      </c>
      <c r="AG14">
        <f>STDEV('Right 1 Kin'!AG14, 'Right 2 Kin'!AG14, 'Right 3 Kin'!AG14)</f>
        <v>44.728127821344145</v>
      </c>
      <c r="AH14">
        <f>STDEV('Right 1 Kin'!AH14, 'Right 2 Kin'!AH14, 'Right 3 Kin'!AH14)</f>
        <v>18.476263642258239</v>
      </c>
      <c r="AI14">
        <f>STDEV('Right 1 Kin'!AI14, 'Right 2 Kin'!AI14, 'Right 3 Kin'!AI14)</f>
        <v>0.44411260944396797</v>
      </c>
      <c r="AJ14">
        <f>STDEV('Right 1 Kin'!AJ14, 'Right 2 Kin'!AJ14, 'Right 3 Kin'!AJ14)</f>
        <v>0.17882793243845699</v>
      </c>
      <c r="AK14">
        <f>STDEV('Right 1 Kin'!AK14, 'Right 2 Kin'!AK14, 'Right 3 Kin'!AK14)</f>
        <v>3.7256916009782738E-2</v>
      </c>
      <c r="AL14">
        <f>STDEV('Right 1 Kin'!AL14, 'Right 2 Kin'!AL14, 'Right 3 Kin'!AL14)</f>
        <v>1.4222381659699757</v>
      </c>
      <c r="AM14">
        <f>STDEV('Right 1 Kin'!AM14, 'Right 2 Kin'!AM14, 'Right 3 Kin'!AM14)</f>
        <v>0.30313449079822397</v>
      </c>
      <c r="AN14">
        <f>STDEV('Right 1 Kin'!AN14, 'Right 2 Kin'!AN14, 'Right 3 Kin'!AN14)</f>
        <v>0.11877718600808837</v>
      </c>
      <c r="AO14">
        <f>STDEV('Right 1 Kin'!AO14, 'Right 2 Kin'!AO14, 'Right 3 Kin'!AO14)</f>
        <v>1.82761719055878E-2</v>
      </c>
      <c r="AP14">
        <f>STDEV('Right 1 Kin'!AP14, 'Right 2 Kin'!AP14, 'Right 3 Kin'!AP14)</f>
        <v>2.7955815921603424</v>
      </c>
      <c r="AQ14">
        <f>STDEV('Right 1 Kin'!AQ14, 'Right 2 Kin'!AQ14, 'Right 3 Kin'!AQ14)</f>
        <v>0.17206012086570197</v>
      </c>
      <c r="AR14">
        <f>STDEV('Right 1 Kin'!AR14, 'Right 2 Kin'!AR14, 'Right 3 Kin'!AR14)</f>
        <v>8.7396966690294994E-2</v>
      </c>
      <c r="AS14">
        <f>STDEV('Right 1 Kin'!AS14, 'Right 2 Kin'!AS14, 'Right 3 Kin'!AS14)</f>
        <v>1.0433787864970233E-2</v>
      </c>
      <c r="AT14">
        <f>STDEV('Right 1 Kin'!AT14, 'Right 2 Kin'!AT14, 'Right 3 Kin'!AT14)</f>
        <v>0.85608702666960224</v>
      </c>
    </row>
    <row r="15" spans="1:46" x14ac:dyDescent="0.25">
      <c r="A15">
        <v>13</v>
      </c>
      <c r="B15">
        <f>STDEV('Right 1 Kin'!B15, 'Right 2 Kin'!B15, 'Right 3 Kin'!B15)</f>
        <v>4.1718261389146728E-2</v>
      </c>
      <c r="C15">
        <f>STDEV('Right 1 Kin'!C15, 'Right 2 Kin'!C15, 'Right 3 Kin'!C15)</f>
        <v>5.2019115923050792E-3</v>
      </c>
      <c r="D15">
        <f>STDEV('Right 1 Kin'!D15, 'Right 2 Kin'!D15, 'Right 3 Kin'!D15)</f>
        <v>3.5456608954640603E-2</v>
      </c>
      <c r="E15">
        <f>STDEV('Right 1 Kin'!E15, 'Right 2 Kin'!E15, 'Right 3 Kin'!E15)</f>
        <v>1.1126865878581596E-2</v>
      </c>
      <c r="F15">
        <f>STDEV('Right 1 Kin'!F15, 'Right 2 Kin'!F15, 'Right 3 Kin'!F15)</f>
        <v>6.4470036664566022E-2</v>
      </c>
      <c r="G15">
        <f>STDEV('Right 1 Kin'!G15, 'Right 2 Kin'!G15, 'Right 3 Kin'!G15)</f>
        <v>0.7931428973552076</v>
      </c>
      <c r="H15">
        <f>STDEV('Right 1 Kin'!H15, 'Right 2 Kin'!H15, 'Right 3 Kin'!H15)</f>
        <v>0.98062461389455302</v>
      </c>
      <c r="I15">
        <f>STDEV('Right 1 Kin'!I15, 'Right 2 Kin'!I15, 'Right 3 Kin'!I15)</f>
        <v>0.56510420608125078</v>
      </c>
      <c r="J15">
        <f>STDEV('Right 1 Kin'!J15, 'Right 2 Kin'!J15, 'Right 3 Kin'!J15)</f>
        <v>0.78411039686343431</v>
      </c>
      <c r="K15">
        <f>STDEV('Right 1 Kin'!K15, 'Right 2 Kin'!K15, 'Right 3 Kin'!K15)</f>
        <v>0.28542939551020813</v>
      </c>
      <c r="L15">
        <f>STDEV('Right 1 Kin'!L15, 'Right 2 Kin'!L15, 'Right 3 Kin'!L15)</f>
        <v>1.213258318474872</v>
      </c>
      <c r="M15">
        <f>STDEV('Right 1 Kin'!M15, 'Right 2 Kin'!M15, 'Right 3 Kin'!M15)</f>
        <v>0.38068872893218247</v>
      </c>
      <c r="N15">
        <f>STDEV('Right 1 Kin'!N15, 'Right 2 Kin'!N15, 'Right 3 Kin'!N15)</f>
        <v>0.79311293196356358</v>
      </c>
      <c r="O15">
        <f>STDEV('Right 1 Kin'!O15, 'Right 2 Kin'!O15, 'Right 3 Kin'!O15)</f>
        <v>0.80349563114512379</v>
      </c>
      <c r="P15">
        <f>STDEV('Right 1 Kin'!P15, 'Right 2 Kin'!P15, 'Right 3 Kin'!P15)</f>
        <v>1.0835438219053877</v>
      </c>
      <c r="Q15">
        <f>STDEV('Right 1 Kin'!Q15, 'Right 2 Kin'!Q15, 'Right 3 Kin'!Q15)</f>
        <v>0.20234387202238968</v>
      </c>
      <c r="R15">
        <f>STDEV('Right 1 Kin'!R15, 'Right 2 Kin'!R15, 'Right 3 Kin'!R15)</f>
        <v>2.3026749333313843</v>
      </c>
      <c r="S15">
        <f>STDEV('Right 1 Kin'!S15, 'Right 2 Kin'!S15, 'Right 3 Kin'!S15)</f>
        <v>2.0641566897215085</v>
      </c>
      <c r="T15">
        <f>STDEV('Right 1 Kin'!T15, 'Right 2 Kin'!T15, 'Right 3 Kin'!T15)</f>
        <v>2.4117826052028897</v>
      </c>
      <c r="U15">
        <f>STDEV('Right 1 Kin'!U15, 'Right 2 Kin'!U15, 'Right 3 Kin'!U15)</f>
        <v>13.799672181824986</v>
      </c>
      <c r="V15">
        <f>STDEV('Right 1 Kin'!V15, 'Right 2 Kin'!V15, 'Right 3 Kin'!V15)</f>
        <v>11.176464857271922</v>
      </c>
      <c r="W15">
        <f>STDEV('Right 1 Kin'!W15, 'Right 2 Kin'!W15, 'Right 3 Kin'!W15)</f>
        <v>20.38769225617505</v>
      </c>
      <c r="X15">
        <f>STDEV('Right 1 Kin'!X15, 'Right 2 Kin'!X15, 'Right 3 Kin'!X15)</f>
        <v>32.447658355419108</v>
      </c>
      <c r="Y15">
        <f>STDEV('Right 1 Kin'!Y15, 'Right 2 Kin'!Y15, 'Right 3 Kin'!Y15)</f>
        <v>13.309028110281611</v>
      </c>
      <c r="Z15">
        <f>STDEV('Right 1 Kin'!Z15, 'Right 2 Kin'!Z15, 'Right 3 Kin'!Z15)</f>
        <v>49.585004059777269</v>
      </c>
      <c r="AA15">
        <f>STDEV('Right 1 Kin'!AA15, 'Right 2 Kin'!AA15, 'Right 3 Kin'!AA15)</f>
        <v>42.700617012520901</v>
      </c>
      <c r="AB15">
        <f>STDEV('Right 1 Kin'!AB15, 'Right 2 Kin'!AB15, 'Right 3 Kin'!AB15)</f>
        <v>49.24367771210153</v>
      </c>
      <c r="AC15">
        <f>STDEV('Right 1 Kin'!AC15, 'Right 2 Kin'!AC15, 'Right 3 Kin'!AC15)</f>
        <v>145.63758640351548</v>
      </c>
      <c r="AD15">
        <f>STDEV('Right 1 Kin'!AD15, 'Right 2 Kin'!AD15, 'Right 3 Kin'!AD15)</f>
        <v>71.911425146379642</v>
      </c>
      <c r="AE15">
        <f>STDEV('Right 1 Kin'!AE15, 'Right 2 Kin'!AE15, 'Right 3 Kin'!AE15)</f>
        <v>85.248728214125478</v>
      </c>
      <c r="AF15">
        <f>STDEV('Right 1 Kin'!AF15, 'Right 2 Kin'!AF15, 'Right 3 Kin'!AF15)</f>
        <v>66.835646311239898</v>
      </c>
      <c r="AG15">
        <f>STDEV('Right 1 Kin'!AG15, 'Right 2 Kin'!AG15, 'Right 3 Kin'!AG15)</f>
        <v>43.35595285860407</v>
      </c>
      <c r="AH15">
        <f>STDEV('Right 1 Kin'!AH15, 'Right 2 Kin'!AH15, 'Right 3 Kin'!AH15)</f>
        <v>27.350395907854022</v>
      </c>
      <c r="AI15">
        <f>STDEV('Right 1 Kin'!AI15, 'Right 2 Kin'!AI15, 'Right 3 Kin'!AI15)</f>
        <v>0.60538208184855602</v>
      </c>
      <c r="AJ15">
        <f>STDEV('Right 1 Kin'!AJ15, 'Right 2 Kin'!AJ15, 'Right 3 Kin'!AJ15)</f>
        <v>0.15292872467987609</v>
      </c>
      <c r="AK15">
        <f>STDEV('Right 1 Kin'!AK15, 'Right 2 Kin'!AK15, 'Right 3 Kin'!AK15)</f>
        <v>5.8886884610751873E-2</v>
      </c>
      <c r="AL15">
        <f>STDEV('Right 1 Kin'!AL15, 'Right 2 Kin'!AL15, 'Right 3 Kin'!AL15)</f>
        <v>1.7693910560243711</v>
      </c>
      <c r="AM15">
        <f>STDEV('Right 1 Kin'!AM15, 'Right 2 Kin'!AM15, 'Right 3 Kin'!AM15)</f>
        <v>0.41648779855234347</v>
      </c>
      <c r="AN15">
        <f>STDEV('Right 1 Kin'!AN15, 'Right 2 Kin'!AN15, 'Right 3 Kin'!AN15)</f>
        <v>0.11779198595829853</v>
      </c>
      <c r="AO15">
        <f>STDEV('Right 1 Kin'!AO15, 'Right 2 Kin'!AO15, 'Right 3 Kin'!AO15)</f>
        <v>2.8536889644454888E-2</v>
      </c>
      <c r="AP15">
        <f>STDEV('Right 1 Kin'!AP15, 'Right 2 Kin'!AP15, 'Right 3 Kin'!AP15)</f>
        <v>3.8615868381091398</v>
      </c>
      <c r="AQ15">
        <f>STDEV('Right 1 Kin'!AQ15, 'Right 2 Kin'!AQ15, 'Right 3 Kin'!AQ15)</f>
        <v>0.16438493421332748</v>
      </c>
      <c r="AR15">
        <f>STDEV('Right 1 Kin'!AR15, 'Right 2 Kin'!AR15, 'Right 3 Kin'!AR15)</f>
        <v>9.3787345205547448E-2</v>
      </c>
      <c r="AS15">
        <f>STDEV('Right 1 Kin'!AS15, 'Right 2 Kin'!AS15, 'Right 3 Kin'!AS15)</f>
        <v>6.589580339536035E-3</v>
      </c>
      <c r="AT15">
        <f>STDEV('Right 1 Kin'!AT15, 'Right 2 Kin'!AT15, 'Right 3 Kin'!AT15)</f>
        <v>0.68096129995176613</v>
      </c>
    </row>
    <row r="16" spans="1:46" x14ac:dyDescent="0.25">
      <c r="A16">
        <v>14</v>
      </c>
      <c r="B16">
        <f>STDEV('Right 1 Kin'!B16, 'Right 2 Kin'!B16, 'Right 3 Kin'!B16)</f>
        <v>3.8668042360581537E-2</v>
      </c>
      <c r="C16">
        <f>STDEV('Right 1 Kin'!C16, 'Right 2 Kin'!C16, 'Right 3 Kin'!C16)</f>
        <v>5.1946352680733859E-3</v>
      </c>
      <c r="D16">
        <f>STDEV('Right 1 Kin'!D16, 'Right 2 Kin'!D16, 'Right 3 Kin'!D16)</f>
        <v>3.9814297129493581E-2</v>
      </c>
      <c r="E16">
        <f>STDEV('Right 1 Kin'!E16, 'Right 2 Kin'!E16, 'Right 3 Kin'!E16)</f>
        <v>1.1251030744565028E-2</v>
      </c>
      <c r="F16">
        <f>STDEV('Right 1 Kin'!F16, 'Right 2 Kin'!F16, 'Right 3 Kin'!F16)</f>
        <v>3.5860215751447086E-2</v>
      </c>
      <c r="G16">
        <f>STDEV('Right 1 Kin'!G16, 'Right 2 Kin'!G16, 'Right 3 Kin'!G16)</f>
        <v>0.81298706542875232</v>
      </c>
      <c r="H16">
        <f>STDEV('Right 1 Kin'!H16, 'Right 2 Kin'!H16, 'Right 3 Kin'!H16)</f>
        <v>0.96475066772992268</v>
      </c>
      <c r="I16">
        <f>STDEV('Right 1 Kin'!I16, 'Right 2 Kin'!I16, 'Right 3 Kin'!I16)</f>
        <v>0.53586161812861122</v>
      </c>
      <c r="J16">
        <f>STDEV('Right 1 Kin'!J16, 'Right 2 Kin'!J16, 'Right 3 Kin'!J16)</f>
        <v>0.7561474095157199</v>
      </c>
      <c r="K16">
        <f>STDEV('Right 1 Kin'!K16, 'Right 2 Kin'!K16, 'Right 3 Kin'!K16)</f>
        <v>0.27935170014152405</v>
      </c>
      <c r="L16">
        <f>STDEV('Right 1 Kin'!L16, 'Right 2 Kin'!L16, 'Right 3 Kin'!L16)</f>
        <v>1.1655789986040566</v>
      </c>
      <c r="M16">
        <f>STDEV('Right 1 Kin'!M16, 'Right 2 Kin'!M16, 'Right 3 Kin'!M16)</f>
        <v>0.32957176384716658</v>
      </c>
      <c r="N16">
        <f>STDEV('Right 1 Kin'!N16, 'Right 2 Kin'!N16, 'Right 3 Kin'!N16)</f>
        <v>0.86552342308560049</v>
      </c>
      <c r="O16">
        <f>STDEV('Right 1 Kin'!O16, 'Right 2 Kin'!O16, 'Right 3 Kin'!O16)</f>
        <v>1.0145979849401363</v>
      </c>
      <c r="P16">
        <f>STDEV('Right 1 Kin'!P16, 'Right 2 Kin'!P16, 'Right 3 Kin'!P16)</f>
        <v>1.027092999317978</v>
      </c>
      <c r="Q16">
        <f>STDEV('Right 1 Kin'!Q16, 'Right 2 Kin'!Q16, 'Right 3 Kin'!Q16)</f>
        <v>0.31078948715501908</v>
      </c>
      <c r="R16">
        <f>STDEV('Right 1 Kin'!R16, 'Right 2 Kin'!R16, 'Right 3 Kin'!R16)</f>
        <v>2.3645933671066346</v>
      </c>
      <c r="S16">
        <f>STDEV('Right 1 Kin'!S16, 'Right 2 Kin'!S16, 'Right 3 Kin'!S16)</f>
        <v>2.0084149518253147</v>
      </c>
      <c r="T16">
        <f>STDEV('Right 1 Kin'!T16, 'Right 2 Kin'!T16, 'Right 3 Kin'!T16)</f>
        <v>2.371680558204758</v>
      </c>
      <c r="U16">
        <f>STDEV('Right 1 Kin'!U16, 'Right 2 Kin'!U16, 'Right 3 Kin'!U16)</f>
        <v>12.64693100686884</v>
      </c>
      <c r="V16">
        <f>STDEV('Right 1 Kin'!V16, 'Right 2 Kin'!V16, 'Right 3 Kin'!V16)</f>
        <v>11.702357410047787</v>
      </c>
      <c r="W16">
        <f>STDEV('Right 1 Kin'!W16, 'Right 2 Kin'!W16, 'Right 3 Kin'!W16)</f>
        <v>20.598586708133663</v>
      </c>
      <c r="X16">
        <f>STDEV('Right 1 Kin'!X16, 'Right 2 Kin'!X16, 'Right 3 Kin'!X16)</f>
        <v>32.946317215788</v>
      </c>
      <c r="Y16">
        <f>STDEV('Right 1 Kin'!Y16, 'Right 2 Kin'!Y16, 'Right 3 Kin'!Y16)</f>
        <v>8.3607991180118368</v>
      </c>
      <c r="Z16">
        <f>STDEV('Right 1 Kin'!Z16, 'Right 2 Kin'!Z16, 'Right 3 Kin'!Z16)</f>
        <v>50.741215664743677</v>
      </c>
      <c r="AA16">
        <f>STDEV('Right 1 Kin'!AA16, 'Right 2 Kin'!AA16, 'Right 3 Kin'!AA16)</f>
        <v>45.752074299970104</v>
      </c>
      <c r="AB16">
        <f>STDEV('Right 1 Kin'!AB16, 'Right 2 Kin'!AB16, 'Right 3 Kin'!AB16)</f>
        <v>42.951947785587564</v>
      </c>
      <c r="AC16">
        <f>STDEV('Right 1 Kin'!AC16, 'Right 2 Kin'!AC16, 'Right 3 Kin'!AC16)</f>
        <v>136.58053157663224</v>
      </c>
      <c r="AD16">
        <f>STDEV('Right 1 Kin'!AD16, 'Right 2 Kin'!AD16, 'Right 3 Kin'!AD16)</f>
        <v>67.378032503801606</v>
      </c>
      <c r="AE16">
        <f>STDEV('Right 1 Kin'!AE16, 'Right 2 Kin'!AE16, 'Right 3 Kin'!AE16)</f>
        <v>86.373886816999459</v>
      </c>
      <c r="AF16">
        <f>STDEV('Right 1 Kin'!AF16, 'Right 2 Kin'!AF16, 'Right 3 Kin'!AF16)</f>
        <v>54.512786606913046</v>
      </c>
      <c r="AG16">
        <f>STDEV('Right 1 Kin'!AG16, 'Right 2 Kin'!AG16, 'Right 3 Kin'!AG16)</f>
        <v>42.067501831887128</v>
      </c>
      <c r="AH16">
        <f>STDEV('Right 1 Kin'!AH16, 'Right 2 Kin'!AH16, 'Right 3 Kin'!AH16)</f>
        <v>36.114480294598778</v>
      </c>
      <c r="AI16">
        <f>STDEV('Right 1 Kin'!AI16, 'Right 2 Kin'!AI16, 'Right 3 Kin'!AI16)</f>
        <v>0.79014180799453082</v>
      </c>
      <c r="AJ16">
        <f>STDEV('Right 1 Kin'!AJ16, 'Right 2 Kin'!AJ16, 'Right 3 Kin'!AJ16)</f>
        <v>0.13061884737775534</v>
      </c>
      <c r="AK16">
        <f>STDEV('Right 1 Kin'!AK16, 'Right 2 Kin'!AK16, 'Right 3 Kin'!AK16)</f>
        <v>8.4540055732807304E-2</v>
      </c>
      <c r="AL16">
        <f>STDEV('Right 1 Kin'!AL16, 'Right 2 Kin'!AL16, 'Right 3 Kin'!AL16)</f>
        <v>2.2489343186217425</v>
      </c>
      <c r="AM16">
        <f>STDEV('Right 1 Kin'!AM16, 'Right 2 Kin'!AM16, 'Right 3 Kin'!AM16)</f>
        <v>0.51939420744961362</v>
      </c>
      <c r="AN16">
        <f>STDEV('Right 1 Kin'!AN16, 'Right 2 Kin'!AN16, 'Right 3 Kin'!AN16)</f>
        <v>0.11894604999197458</v>
      </c>
      <c r="AO16">
        <f>STDEV('Right 1 Kin'!AO16, 'Right 2 Kin'!AO16, 'Right 3 Kin'!AO16)</f>
        <v>3.7929659005722892E-2</v>
      </c>
      <c r="AP16">
        <f>STDEV('Right 1 Kin'!AP16, 'Right 2 Kin'!AP16, 'Right 3 Kin'!AP16)</f>
        <v>4.8053278963179116</v>
      </c>
      <c r="AQ16">
        <f>STDEV('Right 1 Kin'!AQ16, 'Right 2 Kin'!AQ16, 'Right 3 Kin'!AQ16)</f>
        <v>0.15412306082400506</v>
      </c>
      <c r="AR16">
        <f>STDEV('Right 1 Kin'!AR16, 'Right 2 Kin'!AR16, 'Right 3 Kin'!AR16)</f>
        <v>9.9958176367190649E-2</v>
      </c>
      <c r="AS16">
        <f>STDEV('Right 1 Kin'!AS16, 'Right 2 Kin'!AS16, 'Right 3 Kin'!AS16)</f>
        <v>7.402165224959515E-3</v>
      </c>
      <c r="AT16">
        <f>STDEV('Right 1 Kin'!AT16, 'Right 2 Kin'!AT16, 'Right 3 Kin'!AT16)</f>
        <v>0.53944546475555177</v>
      </c>
    </row>
    <row r="17" spans="1:46" x14ac:dyDescent="0.25">
      <c r="A17">
        <v>15</v>
      </c>
      <c r="B17">
        <f>STDEV('Right 1 Kin'!B17, 'Right 2 Kin'!B17, 'Right 3 Kin'!B17)</f>
        <v>3.7171897987588812E-2</v>
      </c>
      <c r="C17">
        <f>STDEV('Right 1 Kin'!C17, 'Right 2 Kin'!C17, 'Right 3 Kin'!C17)</f>
        <v>5.1826581585074239E-3</v>
      </c>
      <c r="D17">
        <f>STDEV('Right 1 Kin'!D17, 'Right 2 Kin'!D17, 'Right 3 Kin'!D17)</f>
        <v>5.1564339460666554E-2</v>
      </c>
      <c r="E17">
        <f>STDEV('Right 1 Kin'!E17, 'Right 2 Kin'!E17, 'Right 3 Kin'!E17)</f>
        <v>1.1002378310722398E-2</v>
      </c>
      <c r="F17">
        <f>STDEV('Right 1 Kin'!F17, 'Right 2 Kin'!F17, 'Right 3 Kin'!F17)</f>
        <v>3.827233986151693E-2</v>
      </c>
      <c r="G17">
        <f>STDEV('Right 1 Kin'!G17, 'Right 2 Kin'!G17, 'Right 3 Kin'!G17)</f>
        <v>0.8282850090550562</v>
      </c>
      <c r="H17">
        <f>STDEV('Right 1 Kin'!H17, 'Right 2 Kin'!H17, 'Right 3 Kin'!H17)</f>
        <v>0.94683100204489523</v>
      </c>
      <c r="I17">
        <f>STDEV('Right 1 Kin'!I17, 'Right 2 Kin'!I17, 'Right 3 Kin'!I17)</f>
        <v>0.50581859649614835</v>
      </c>
      <c r="J17">
        <f>STDEV('Right 1 Kin'!J17, 'Right 2 Kin'!J17, 'Right 3 Kin'!J17)</f>
        <v>0.74016988707548304</v>
      </c>
      <c r="K17">
        <f>STDEV('Right 1 Kin'!K17, 'Right 2 Kin'!K17, 'Right 3 Kin'!K17)</f>
        <v>0.27259636477950344</v>
      </c>
      <c r="L17">
        <f>STDEV('Right 1 Kin'!L17, 'Right 2 Kin'!L17, 'Right 3 Kin'!L17)</f>
        <v>1.118329549410602</v>
      </c>
      <c r="M17">
        <f>STDEV('Right 1 Kin'!M17, 'Right 2 Kin'!M17, 'Right 3 Kin'!M17)</f>
        <v>0.27168487358212157</v>
      </c>
      <c r="N17">
        <f>STDEV('Right 1 Kin'!N17, 'Right 2 Kin'!N17, 'Right 3 Kin'!N17)</f>
        <v>0.91202934476985509</v>
      </c>
      <c r="O17">
        <f>STDEV('Right 1 Kin'!O17, 'Right 2 Kin'!O17, 'Right 3 Kin'!O17)</f>
        <v>1.1876203137627168</v>
      </c>
      <c r="P17">
        <f>STDEV('Right 1 Kin'!P17, 'Right 2 Kin'!P17, 'Right 3 Kin'!P17)</f>
        <v>0.97545591330414116</v>
      </c>
      <c r="Q17">
        <f>STDEV('Right 1 Kin'!Q17, 'Right 2 Kin'!Q17, 'Right 3 Kin'!Q17)</f>
        <v>0.42684939600285249</v>
      </c>
      <c r="R17">
        <f>STDEV('Right 1 Kin'!R17, 'Right 2 Kin'!R17, 'Right 3 Kin'!R17)</f>
        <v>2.295029686302406</v>
      </c>
      <c r="S17">
        <f>STDEV('Right 1 Kin'!S17, 'Right 2 Kin'!S17, 'Right 3 Kin'!S17)</f>
        <v>1.9585296457526513</v>
      </c>
      <c r="T17">
        <f>STDEV('Right 1 Kin'!T17, 'Right 2 Kin'!T17, 'Right 3 Kin'!T17)</f>
        <v>2.306773819534818</v>
      </c>
      <c r="U17">
        <f>STDEV('Right 1 Kin'!U17, 'Right 2 Kin'!U17, 'Right 3 Kin'!U17)</f>
        <v>10.954807543380168</v>
      </c>
      <c r="V17">
        <f>STDEV('Right 1 Kin'!V17, 'Right 2 Kin'!V17, 'Right 3 Kin'!V17)</f>
        <v>12.216202020779624</v>
      </c>
      <c r="W17">
        <f>STDEV('Right 1 Kin'!W17, 'Right 2 Kin'!W17, 'Right 3 Kin'!W17)</f>
        <v>20.65777473343875</v>
      </c>
      <c r="X17">
        <f>STDEV('Right 1 Kin'!X17, 'Right 2 Kin'!X17, 'Right 3 Kin'!X17)</f>
        <v>32.537683377636625</v>
      </c>
      <c r="Y17">
        <f>STDEV('Right 1 Kin'!Y17, 'Right 2 Kin'!Y17, 'Right 3 Kin'!Y17)</f>
        <v>4.3272803159887605</v>
      </c>
      <c r="Z17">
        <f>STDEV('Right 1 Kin'!Z17, 'Right 2 Kin'!Z17, 'Right 3 Kin'!Z17)</f>
        <v>49.140327276579818</v>
      </c>
      <c r="AA17">
        <f>STDEV('Right 1 Kin'!AA17, 'Right 2 Kin'!AA17, 'Right 3 Kin'!AA17)</f>
        <v>46.676328248374467</v>
      </c>
      <c r="AB17">
        <f>STDEV('Right 1 Kin'!AB17, 'Right 2 Kin'!AB17, 'Right 3 Kin'!AB17)</f>
        <v>36.494260543040696</v>
      </c>
      <c r="AC17">
        <f>STDEV('Right 1 Kin'!AC17, 'Right 2 Kin'!AC17, 'Right 3 Kin'!AC17)</f>
        <v>123.87805278108431</v>
      </c>
      <c r="AD17">
        <f>STDEV('Right 1 Kin'!AD17, 'Right 2 Kin'!AD17, 'Right 3 Kin'!AD17)</f>
        <v>59.284924323839334</v>
      </c>
      <c r="AE17">
        <f>STDEV('Right 1 Kin'!AE17, 'Right 2 Kin'!AE17, 'Right 3 Kin'!AE17)</f>
        <v>82.991555954632062</v>
      </c>
      <c r="AF17">
        <f>STDEV('Right 1 Kin'!AF17, 'Right 2 Kin'!AF17, 'Right 3 Kin'!AF17)</f>
        <v>61.908087626730719</v>
      </c>
      <c r="AG17">
        <f>STDEV('Right 1 Kin'!AG17, 'Right 2 Kin'!AG17, 'Right 3 Kin'!AG17)</f>
        <v>41.459881524442743</v>
      </c>
      <c r="AH17">
        <f>STDEV('Right 1 Kin'!AH17, 'Right 2 Kin'!AH17, 'Right 3 Kin'!AH17)</f>
        <v>40.677920657083078</v>
      </c>
      <c r="AI17">
        <f>STDEV('Right 1 Kin'!AI17, 'Right 2 Kin'!AI17, 'Right 3 Kin'!AI17)</f>
        <v>0.79440922006681369</v>
      </c>
      <c r="AJ17">
        <f>STDEV('Right 1 Kin'!AJ17, 'Right 2 Kin'!AJ17, 'Right 3 Kin'!AJ17)</f>
        <v>0.12749338017847572</v>
      </c>
      <c r="AK17">
        <f>STDEV('Right 1 Kin'!AK17, 'Right 2 Kin'!AK17, 'Right 3 Kin'!AK17)</f>
        <v>0.10126492477858942</v>
      </c>
      <c r="AL17">
        <f>STDEV('Right 1 Kin'!AL17, 'Right 2 Kin'!AL17, 'Right 3 Kin'!AL17)</f>
        <v>2.2740158406965234</v>
      </c>
      <c r="AM17">
        <f>STDEV('Right 1 Kin'!AM17, 'Right 2 Kin'!AM17, 'Right 3 Kin'!AM17)</f>
        <v>0.50559043760867661</v>
      </c>
      <c r="AN17">
        <f>STDEV('Right 1 Kin'!AN17, 'Right 2 Kin'!AN17, 'Right 3 Kin'!AN17)</f>
        <v>0.1200585983981711</v>
      </c>
      <c r="AO17">
        <f>STDEV('Right 1 Kin'!AO17, 'Right 2 Kin'!AO17, 'Right 3 Kin'!AO17)</f>
        <v>3.9044499230104099E-2</v>
      </c>
      <c r="AP17">
        <f>STDEV('Right 1 Kin'!AP17, 'Right 2 Kin'!AP17, 'Right 3 Kin'!AP17)</f>
        <v>4.7775428107479359</v>
      </c>
      <c r="AQ17">
        <f>STDEV('Right 1 Kin'!AQ17, 'Right 2 Kin'!AQ17, 'Right 3 Kin'!AQ17)</f>
        <v>0.11969515042807724</v>
      </c>
      <c r="AR17">
        <f>STDEV('Right 1 Kin'!AR17, 'Right 2 Kin'!AR17, 'Right 3 Kin'!AR17)</f>
        <v>0.10288133444138443</v>
      </c>
      <c r="AS17">
        <f>STDEV('Right 1 Kin'!AS17, 'Right 2 Kin'!AS17, 'Right 3 Kin'!AS17)</f>
        <v>1.3473233982975284E-2</v>
      </c>
      <c r="AT17">
        <f>STDEV('Right 1 Kin'!AT17, 'Right 2 Kin'!AT17, 'Right 3 Kin'!AT17)</f>
        <v>0.4801234263534056</v>
      </c>
    </row>
    <row r="18" spans="1:46" x14ac:dyDescent="0.25">
      <c r="A18">
        <v>16</v>
      </c>
      <c r="B18">
        <f>STDEV('Right 1 Kin'!B18, 'Right 2 Kin'!B18, 'Right 3 Kin'!B18)</f>
        <v>3.5728385074051232E-2</v>
      </c>
      <c r="C18">
        <f>STDEV('Right 1 Kin'!C18, 'Right 2 Kin'!C18, 'Right 3 Kin'!C18)</f>
        <v>5.1714713639364708E-3</v>
      </c>
      <c r="D18">
        <f>STDEV('Right 1 Kin'!D18, 'Right 2 Kin'!D18, 'Right 3 Kin'!D18)</f>
        <v>5.1750988052816631E-2</v>
      </c>
      <c r="E18">
        <f>STDEV('Right 1 Kin'!E18, 'Right 2 Kin'!E18, 'Right 3 Kin'!E18)</f>
        <v>5.6519941059884251E-3</v>
      </c>
      <c r="F18">
        <f>STDEV('Right 1 Kin'!F18, 'Right 2 Kin'!F18, 'Right 3 Kin'!F18)</f>
        <v>6.3699200200780015E-2</v>
      </c>
      <c r="G18">
        <f>STDEV('Right 1 Kin'!G18, 'Right 2 Kin'!G18, 'Right 3 Kin'!G18)</f>
        <v>0.84358760606214067</v>
      </c>
      <c r="H18">
        <f>STDEV('Right 1 Kin'!H18, 'Right 2 Kin'!H18, 'Right 3 Kin'!H18)</f>
        <v>0.92891136163001609</v>
      </c>
      <c r="I18">
        <f>STDEV('Right 1 Kin'!I18, 'Right 2 Kin'!I18, 'Right 3 Kin'!I18)</f>
        <v>0.47578046940602053</v>
      </c>
      <c r="J18">
        <f>STDEV('Right 1 Kin'!J18, 'Right 2 Kin'!J18, 'Right 3 Kin'!J18)</f>
        <v>0.72706676114187274</v>
      </c>
      <c r="K18">
        <f>STDEV('Right 1 Kin'!K18, 'Right 2 Kin'!K18, 'Right 3 Kin'!K18)</f>
        <v>0.26584209258648234</v>
      </c>
      <c r="L18">
        <f>STDEV('Right 1 Kin'!L18, 'Right 2 Kin'!L18, 'Right 3 Kin'!L18)</f>
        <v>1.0739681622885418</v>
      </c>
      <c r="M18">
        <f>STDEV('Right 1 Kin'!M18, 'Right 2 Kin'!M18, 'Right 3 Kin'!M18)</f>
        <v>0.22147666027221452</v>
      </c>
      <c r="N18">
        <f>STDEV('Right 1 Kin'!N18, 'Right 2 Kin'!N18, 'Right 3 Kin'!N18)</f>
        <v>0.95889851287537953</v>
      </c>
      <c r="O18">
        <f>STDEV('Right 1 Kin'!O18, 'Right 2 Kin'!O18, 'Right 3 Kin'!O18)</f>
        <v>1.3618014019905167</v>
      </c>
      <c r="P18">
        <f>STDEV('Right 1 Kin'!P18, 'Right 2 Kin'!P18, 'Right 3 Kin'!P18)</f>
        <v>0.92899307733050196</v>
      </c>
      <c r="Q18">
        <f>STDEV('Right 1 Kin'!Q18, 'Right 2 Kin'!Q18, 'Right 3 Kin'!Q18)</f>
        <v>0.54606483604319367</v>
      </c>
      <c r="R18">
        <f>STDEV('Right 1 Kin'!R18, 'Right 2 Kin'!R18, 'Right 3 Kin'!R18)</f>
        <v>2.2275298079546038</v>
      </c>
      <c r="S18">
        <f>STDEV('Right 1 Kin'!S18, 'Right 2 Kin'!S18, 'Right 3 Kin'!S18)</f>
        <v>1.9090933841629532</v>
      </c>
      <c r="T18">
        <f>STDEV('Right 1 Kin'!T18, 'Right 2 Kin'!T18, 'Right 3 Kin'!T18)</f>
        <v>2.2419151232472085</v>
      </c>
      <c r="U18">
        <f>STDEV('Right 1 Kin'!U18, 'Right 2 Kin'!U18, 'Right 3 Kin'!U18)</f>
        <v>9.370493273702353</v>
      </c>
      <c r="V18">
        <f>STDEV('Right 1 Kin'!V18, 'Right 2 Kin'!V18, 'Right 3 Kin'!V18)</f>
        <v>12.731752937144989</v>
      </c>
      <c r="W18">
        <f>STDEV('Right 1 Kin'!W18, 'Right 2 Kin'!W18, 'Right 3 Kin'!W18)</f>
        <v>20.718440454037562</v>
      </c>
      <c r="X18">
        <f>STDEV('Right 1 Kin'!X18, 'Right 2 Kin'!X18, 'Right 3 Kin'!X18)</f>
        <v>32.370623110828937</v>
      </c>
      <c r="Y18">
        <f>STDEV('Right 1 Kin'!Y18, 'Right 2 Kin'!Y18, 'Right 3 Kin'!Y18)</f>
        <v>5.6942354168889997</v>
      </c>
      <c r="Z18">
        <f>STDEV('Right 1 Kin'!Z18, 'Right 2 Kin'!Z18, 'Right 3 Kin'!Z18)</f>
        <v>47.572325322634008</v>
      </c>
      <c r="AA18">
        <f>STDEV('Right 1 Kin'!AA18, 'Right 2 Kin'!AA18, 'Right 3 Kin'!AA18)</f>
        <v>47.646069672639264</v>
      </c>
      <c r="AB18">
        <f>STDEV('Right 1 Kin'!AB18, 'Right 2 Kin'!AB18, 'Right 3 Kin'!AB18)</f>
        <v>30.467104668409707</v>
      </c>
      <c r="AC18">
        <f>STDEV('Right 1 Kin'!AC18, 'Right 2 Kin'!AC18, 'Right 3 Kin'!AC18)</f>
        <v>111.19788085872912</v>
      </c>
      <c r="AD18">
        <f>STDEV('Right 1 Kin'!AD18, 'Right 2 Kin'!AD18, 'Right 3 Kin'!AD18)</f>
        <v>51.6982465523093</v>
      </c>
      <c r="AE18">
        <f>STDEV('Right 1 Kin'!AE18, 'Right 2 Kin'!AE18, 'Right 3 Kin'!AE18)</f>
        <v>79.627431203391367</v>
      </c>
      <c r="AF18">
        <f>STDEV('Right 1 Kin'!AF18, 'Right 2 Kin'!AF18, 'Right 3 Kin'!AF18)</f>
        <v>89.307497217553518</v>
      </c>
      <c r="AG18">
        <f>STDEV('Right 1 Kin'!AG18, 'Right 2 Kin'!AG18, 'Right 3 Kin'!AG18)</f>
        <v>40.873640637039387</v>
      </c>
      <c r="AH18">
        <f>STDEV('Right 1 Kin'!AH18, 'Right 2 Kin'!AH18, 'Right 3 Kin'!AH18)</f>
        <v>45.254975304240517</v>
      </c>
      <c r="AI18">
        <f>STDEV('Right 1 Kin'!AI18, 'Right 2 Kin'!AI18, 'Right 3 Kin'!AI18)</f>
        <v>0.79981422510100053</v>
      </c>
      <c r="AJ18">
        <f>STDEV('Right 1 Kin'!AJ18, 'Right 2 Kin'!AJ18, 'Right 3 Kin'!AJ18)</f>
        <v>0.13229228278283403</v>
      </c>
      <c r="AK18">
        <f>STDEV('Right 1 Kin'!AK18, 'Right 2 Kin'!AK18, 'Right 3 Kin'!AK18)</f>
        <v>0.11873083723007326</v>
      </c>
      <c r="AL18">
        <f>STDEV('Right 1 Kin'!AL18, 'Right 2 Kin'!AL18, 'Right 3 Kin'!AL18)</f>
        <v>2.2993156819643801</v>
      </c>
      <c r="AM18">
        <f>STDEV('Right 1 Kin'!AM18, 'Right 2 Kin'!AM18, 'Right 3 Kin'!AM18)</f>
        <v>0.49312018518107159</v>
      </c>
      <c r="AN18">
        <f>STDEV('Right 1 Kin'!AN18, 'Right 2 Kin'!AN18, 'Right 3 Kin'!AN18)</f>
        <v>0.12415293505307606</v>
      </c>
      <c r="AO18">
        <f>STDEV('Right 1 Kin'!AO18, 'Right 2 Kin'!AO18, 'Right 3 Kin'!AO18)</f>
        <v>4.1828471687483104E-2</v>
      </c>
      <c r="AP18">
        <f>STDEV('Right 1 Kin'!AP18, 'Right 2 Kin'!AP18, 'Right 3 Kin'!AP18)</f>
        <v>4.7697862320591202</v>
      </c>
      <c r="AQ18">
        <f>STDEV('Right 1 Kin'!AQ18, 'Right 2 Kin'!AQ18, 'Right 3 Kin'!AQ18)</f>
        <v>8.5393018914662971E-2</v>
      </c>
      <c r="AR18">
        <f>STDEV('Right 1 Kin'!AR18, 'Right 2 Kin'!AR18, 'Right 3 Kin'!AR18)</f>
        <v>0.10705970108980502</v>
      </c>
      <c r="AS18">
        <f>STDEV('Right 1 Kin'!AS18, 'Right 2 Kin'!AS18, 'Right 3 Kin'!AS18)</f>
        <v>2.0083570233242896E-2</v>
      </c>
      <c r="AT18">
        <f>STDEV('Right 1 Kin'!AT18, 'Right 2 Kin'!AT18, 'Right 3 Kin'!AT18)</f>
        <v>0.83376405881120397</v>
      </c>
    </row>
    <row r="19" spans="1:46" x14ac:dyDescent="0.25">
      <c r="A19">
        <v>17</v>
      </c>
      <c r="B19">
        <f>STDEV('Right 1 Kin'!B19, 'Right 2 Kin'!B19, 'Right 3 Kin'!B19)</f>
        <v>3.4733809177801001E-2</v>
      </c>
      <c r="C19">
        <f>STDEV('Right 1 Kin'!C19, 'Right 2 Kin'!C19, 'Right 3 Kin'!C19)</f>
        <v>5.15931338983885E-3</v>
      </c>
      <c r="D19">
        <f>STDEV('Right 1 Kin'!D19, 'Right 2 Kin'!D19, 'Right 3 Kin'!D19)</f>
        <v>3.6792301650787736E-2</v>
      </c>
      <c r="E19">
        <f>STDEV('Right 1 Kin'!E19, 'Right 2 Kin'!E19, 'Right 3 Kin'!E19)</f>
        <v>1.5213246599433079E-2</v>
      </c>
      <c r="F19">
        <f>STDEV('Right 1 Kin'!F19, 'Right 2 Kin'!F19, 'Right 3 Kin'!F19)</f>
        <v>7.1890210099579924E-2</v>
      </c>
      <c r="G19">
        <f>STDEV('Right 1 Kin'!G19, 'Right 2 Kin'!G19, 'Right 3 Kin'!G19)</f>
        <v>0.85674598001809954</v>
      </c>
      <c r="H19">
        <f>STDEV('Right 1 Kin'!H19, 'Right 2 Kin'!H19, 'Right 3 Kin'!H19)</f>
        <v>0.91038885384471557</v>
      </c>
      <c r="I19">
        <f>STDEV('Right 1 Kin'!I19, 'Right 2 Kin'!I19, 'Right 3 Kin'!I19)</f>
        <v>0.44586401217453514</v>
      </c>
      <c r="J19">
        <f>STDEV('Right 1 Kin'!J19, 'Right 2 Kin'!J19, 'Right 3 Kin'!J19)</f>
        <v>0.72048906483674935</v>
      </c>
      <c r="K19">
        <f>STDEV('Right 1 Kin'!K19, 'Right 2 Kin'!K19, 'Right 3 Kin'!K19)</f>
        <v>0.26002144642984176</v>
      </c>
      <c r="L19">
        <f>STDEV('Right 1 Kin'!L19, 'Right 2 Kin'!L19, 'Right 3 Kin'!L19)</f>
        <v>1.0332983457169111</v>
      </c>
      <c r="M19">
        <f>STDEV('Right 1 Kin'!M19, 'Right 2 Kin'!M19, 'Right 3 Kin'!M19)</f>
        <v>0.18422297013492384</v>
      </c>
      <c r="N19">
        <f>STDEV('Right 1 Kin'!N19, 'Right 2 Kin'!N19, 'Right 3 Kin'!N19)</f>
        <v>0.99672972117213798</v>
      </c>
      <c r="O19">
        <f>STDEV('Right 1 Kin'!O19, 'Right 2 Kin'!O19, 'Right 3 Kin'!O19)</f>
        <v>1.5173180702085287</v>
      </c>
      <c r="P19">
        <f>STDEV('Right 1 Kin'!P19, 'Right 2 Kin'!P19, 'Right 3 Kin'!P19)</f>
        <v>0.88712878631233705</v>
      </c>
      <c r="Q19">
        <f>STDEV('Right 1 Kin'!Q19, 'Right 2 Kin'!Q19, 'Right 3 Kin'!Q19)</f>
        <v>0.65943109701487346</v>
      </c>
      <c r="R19">
        <f>STDEV('Right 1 Kin'!R19, 'Right 2 Kin'!R19, 'Right 3 Kin'!R19)</f>
        <v>2.1057510822083598</v>
      </c>
      <c r="S19">
        <f>STDEV('Right 1 Kin'!S19, 'Right 2 Kin'!S19, 'Right 3 Kin'!S19)</f>
        <v>1.8608199916166042</v>
      </c>
      <c r="T19">
        <f>STDEV('Right 1 Kin'!T19, 'Right 2 Kin'!T19, 'Right 3 Kin'!T19)</f>
        <v>2.1746089281788086</v>
      </c>
      <c r="U19">
        <f>STDEV('Right 1 Kin'!U19, 'Right 2 Kin'!U19, 'Right 3 Kin'!U19)</f>
        <v>8.0428810814284208</v>
      </c>
      <c r="V19">
        <f>STDEV('Right 1 Kin'!V19, 'Right 2 Kin'!V19, 'Right 3 Kin'!V19)</f>
        <v>13.144169011675855</v>
      </c>
      <c r="W19">
        <f>STDEV('Right 1 Kin'!W19, 'Right 2 Kin'!W19, 'Right 3 Kin'!W19)</f>
        <v>20.58783822023333</v>
      </c>
      <c r="X19">
        <f>STDEV('Right 1 Kin'!X19, 'Right 2 Kin'!X19, 'Right 3 Kin'!X19)</f>
        <v>31.82059930427668</v>
      </c>
      <c r="Y19">
        <f>STDEV('Right 1 Kin'!Y19, 'Right 2 Kin'!Y19, 'Right 3 Kin'!Y19)</f>
        <v>10.190656796106168</v>
      </c>
      <c r="Z19">
        <f>STDEV('Right 1 Kin'!Z19, 'Right 2 Kin'!Z19, 'Right 3 Kin'!Z19)</f>
        <v>45.170590079482444</v>
      </c>
      <c r="AA19">
        <f>STDEV('Right 1 Kin'!AA19, 'Right 2 Kin'!AA19, 'Right 3 Kin'!AA19)</f>
        <v>47.49363358124959</v>
      </c>
      <c r="AB19">
        <f>STDEV('Right 1 Kin'!AB19, 'Right 2 Kin'!AB19, 'Right 3 Kin'!AB19)</f>
        <v>25.156579578826534</v>
      </c>
      <c r="AC19">
        <f>STDEV('Right 1 Kin'!AC19, 'Right 2 Kin'!AC19, 'Right 3 Kin'!AC19)</f>
        <v>97.659307952686632</v>
      </c>
      <c r="AD19">
        <f>STDEV('Right 1 Kin'!AD19, 'Right 2 Kin'!AD19, 'Right 3 Kin'!AD19)</f>
        <v>43.979502331579127</v>
      </c>
      <c r="AE19">
        <f>STDEV('Right 1 Kin'!AE19, 'Right 2 Kin'!AE19, 'Right 3 Kin'!AE19)</f>
        <v>75.009590466575105</v>
      </c>
      <c r="AF19">
        <f>STDEV('Right 1 Kin'!AF19, 'Right 2 Kin'!AF19, 'Right 3 Kin'!AF19)</f>
        <v>123.74386584511167</v>
      </c>
      <c r="AG19">
        <f>STDEV('Right 1 Kin'!AG19, 'Right 2 Kin'!AG19, 'Right 3 Kin'!AG19)</f>
        <v>40.685802953897017</v>
      </c>
      <c r="AH19">
        <f>STDEV('Right 1 Kin'!AH19, 'Right 2 Kin'!AH19, 'Right 3 Kin'!AH19)</f>
        <v>48.129679467477814</v>
      </c>
      <c r="AI19">
        <f>STDEV('Right 1 Kin'!AI19, 'Right 2 Kin'!AI19, 'Right 3 Kin'!AI19)</f>
        <v>0.7466518522468486</v>
      </c>
      <c r="AJ19">
        <f>STDEV('Right 1 Kin'!AJ19, 'Right 2 Kin'!AJ19, 'Right 3 Kin'!AJ19)</f>
        <v>0.15191466789817668</v>
      </c>
      <c r="AK19">
        <f>STDEV('Right 1 Kin'!AK19, 'Right 2 Kin'!AK19, 'Right 3 Kin'!AK19)</f>
        <v>0.13110506357289509</v>
      </c>
      <c r="AL19">
        <f>STDEV('Right 1 Kin'!AL19, 'Right 2 Kin'!AL19, 'Right 3 Kin'!AL19)</f>
        <v>2.1991287539981115</v>
      </c>
      <c r="AM19">
        <f>STDEV('Right 1 Kin'!AM19, 'Right 2 Kin'!AM19, 'Right 3 Kin'!AM19)</f>
        <v>0.45523328790699502</v>
      </c>
      <c r="AN19">
        <f>STDEV('Right 1 Kin'!AN19, 'Right 2 Kin'!AN19, 'Right 3 Kin'!AN19)</f>
        <v>0.13045805944859568</v>
      </c>
      <c r="AO19">
        <f>STDEV('Right 1 Kin'!AO19, 'Right 2 Kin'!AO19, 'Right 3 Kin'!AO19)</f>
        <v>4.7686883321968E-2</v>
      </c>
      <c r="AP19">
        <f>STDEV('Right 1 Kin'!AP19, 'Right 2 Kin'!AP19, 'Right 3 Kin'!AP19)</f>
        <v>4.4382736034892298</v>
      </c>
      <c r="AQ19">
        <f>STDEV('Right 1 Kin'!AQ19, 'Right 2 Kin'!AQ19, 'Right 3 Kin'!AQ19)</f>
        <v>5.8188183035389585E-2</v>
      </c>
      <c r="AR19">
        <f>STDEV('Right 1 Kin'!AR19, 'Right 2 Kin'!AR19, 'Right 3 Kin'!AR19)</f>
        <v>0.1109277275685177</v>
      </c>
      <c r="AS19">
        <f>STDEV('Right 1 Kin'!AS19, 'Right 2 Kin'!AS19, 'Right 3 Kin'!AS19)</f>
        <v>2.2150705165768683E-2</v>
      </c>
      <c r="AT19">
        <f>STDEV('Right 1 Kin'!AT19, 'Right 2 Kin'!AT19, 'Right 3 Kin'!AT19)</f>
        <v>1.2188919003182073</v>
      </c>
    </row>
    <row r="20" spans="1:46" x14ac:dyDescent="0.25">
      <c r="A20">
        <v>18</v>
      </c>
      <c r="B20">
        <f>STDEV('Right 1 Kin'!B20, 'Right 2 Kin'!B20, 'Right 3 Kin'!B20)</f>
        <v>3.4571483913773057E-2</v>
      </c>
      <c r="C20">
        <f>STDEV('Right 1 Kin'!C20, 'Right 2 Kin'!C20, 'Right 3 Kin'!C20)</f>
        <v>5.1444928580385314E-3</v>
      </c>
      <c r="D20">
        <f>STDEV('Right 1 Kin'!D20, 'Right 2 Kin'!D20, 'Right 3 Kin'!D20)</f>
        <v>2.3738712912386727E-2</v>
      </c>
      <c r="E20">
        <f>STDEV('Right 1 Kin'!E20, 'Right 2 Kin'!E20, 'Right 3 Kin'!E20)</f>
        <v>1.5379963022605884E-2</v>
      </c>
      <c r="F20">
        <f>STDEV('Right 1 Kin'!F20, 'Right 2 Kin'!F20, 'Right 3 Kin'!F20)</f>
        <v>8.2789959972981692E-2</v>
      </c>
      <c r="G20">
        <f>STDEV('Right 1 Kin'!G20, 'Right 2 Kin'!G20, 'Right 3 Kin'!G20)</f>
        <v>0.86561656938090836</v>
      </c>
      <c r="H20">
        <f>STDEV('Right 1 Kin'!H20, 'Right 2 Kin'!H20, 'Right 3 Kin'!H20)</f>
        <v>0.89066147211782432</v>
      </c>
      <c r="I20">
        <f>STDEV('Right 1 Kin'!I20, 'Right 2 Kin'!I20, 'Right 3 Kin'!I20)</f>
        <v>0.41618373958862559</v>
      </c>
      <c r="J20">
        <f>STDEV('Right 1 Kin'!J20, 'Right 2 Kin'!J20, 'Right 3 Kin'!J20)</f>
        <v>0.72384064267581216</v>
      </c>
      <c r="K20">
        <f>STDEV('Right 1 Kin'!K20, 'Right 2 Kin'!K20, 'Right 3 Kin'!K20)</f>
        <v>0.25736289578491073</v>
      </c>
      <c r="L20">
        <f>STDEV('Right 1 Kin'!L20, 'Right 2 Kin'!L20, 'Right 3 Kin'!L20)</f>
        <v>0.99616087066855308</v>
      </c>
      <c r="M20">
        <f>STDEV('Right 1 Kin'!M20, 'Right 2 Kin'!M20, 'Right 3 Kin'!M20)</f>
        <v>0.16615994705504006</v>
      </c>
      <c r="N20">
        <f>STDEV('Right 1 Kin'!N20, 'Right 2 Kin'!N20, 'Right 3 Kin'!N20)</f>
        <v>1.0162961084459075</v>
      </c>
      <c r="O20">
        <f>STDEV('Right 1 Kin'!O20, 'Right 2 Kin'!O20, 'Right 3 Kin'!O20)</f>
        <v>1.6343313997354807</v>
      </c>
      <c r="P20">
        <f>STDEV('Right 1 Kin'!P20, 'Right 2 Kin'!P20, 'Right 3 Kin'!P20)</f>
        <v>0.84540807097164883</v>
      </c>
      <c r="Q20">
        <f>STDEV('Right 1 Kin'!Q20, 'Right 2 Kin'!Q20, 'Right 3 Kin'!Q20)</f>
        <v>0.75862932640640779</v>
      </c>
      <c r="R20">
        <f>STDEV('Right 1 Kin'!R20, 'Right 2 Kin'!R20, 'Right 3 Kin'!R20)</f>
        <v>1.872578980724301</v>
      </c>
      <c r="S20">
        <f>STDEV('Right 1 Kin'!S20, 'Right 2 Kin'!S20, 'Right 3 Kin'!S20)</f>
        <v>1.8145426843147092</v>
      </c>
      <c r="T20">
        <f>STDEV('Right 1 Kin'!T20, 'Right 2 Kin'!T20, 'Right 3 Kin'!T20)</f>
        <v>2.1023731229827005</v>
      </c>
      <c r="U20">
        <f>STDEV('Right 1 Kin'!U20, 'Right 2 Kin'!U20, 'Right 3 Kin'!U20)</f>
        <v>7.0509758368965727</v>
      </c>
      <c r="V20">
        <f>STDEV('Right 1 Kin'!V20, 'Right 2 Kin'!V20, 'Right 3 Kin'!V20)</f>
        <v>13.351584856581624</v>
      </c>
      <c r="W20">
        <f>STDEV('Right 1 Kin'!W20, 'Right 2 Kin'!W20, 'Right 3 Kin'!W20)</f>
        <v>20.072287833789655</v>
      </c>
      <c r="X20">
        <f>STDEV('Right 1 Kin'!X20, 'Right 2 Kin'!X20, 'Right 3 Kin'!X20)</f>
        <v>30.196098424851748</v>
      </c>
      <c r="Y20">
        <f>STDEV('Right 1 Kin'!Y20, 'Right 2 Kin'!Y20, 'Right 3 Kin'!Y20)</f>
        <v>14.714071894750965</v>
      </c>
      <c r="Z20">
        <f>STDEV('Right 1 Kin'!Z20, 'Right 2 Kin'!Z20, 'Right 3 Kin'!Z20)</f>
        <v>41.113953676429219</v>
      </c>
      <c r="AA20">
        <f>STDEV('Right 1 Kin'!AA20, 'Right 2 Kin'!AA20, 'Right 3 Kin'!AA20)</f>
        <v>45.039034855889227</v>
      </c>
      <c r="AB20">
        <f>STDEV('Right 1 Kin'!AB20, 'Right 2 Kin'!AB20, 'Right 3 Kin'!AB20)</f>
        <v>20.787143123956046</v>
      </c>
      <c r="AC20">
        <f>STDEV('Right 1 Kin'!AC20, 'Right 2 Kin'!AC20, 'Right 3 Kin'!AC20)</f>
        <v>82.430913597501672</v>
      </c>
      <c r="AD20">
        <f>STDEV('Right 1 Kin'!AD20, 'Right 2 Kin'!AD20, 'Right 3 Kin'!AD20)</f>
        <v>35.963338611471677</v>
      </c>
      <c r="AE20">
        <f>STDEV('Right 1 Kin'!AE20, 'Right 2 Kin'!AE20, 'Right 3 Kin'!AE20)</f>
        <v>67.931109588875813</v>
      </c>
      <c r="AF20">
        <f>STDEV('Right 1 Kin'!AF20, 'Right 2 Kin'!AF20, 'Right 3 Kin'!AF20)</f>
        <v>160.20896129315216</v>
      </c>
      <c r="AG20">
        <f>STDEV('Right 1 Kin'!AG20, 'Right 2 Kin'!AG20, 'Right 3 Kin'!AG20)</f>
        <v>41.284439836527298</v>
      </c>
      <c r="AH20">
        <f>STDEV('Right 1 Kin'!AH20, 'Right 2 Kin'!AH20, 'Right 3 Kin'!AH20)</f>
        <v>47.582723479793948</v>
      </c>
      <c r="AI20">
        <f>STDEV('Right 1 Kin'!AI20, 'Right 2 Kin'!AI20, 'Right 3 Kin'!AI20)</f>
        <v>0.57926061281409669</v>
      </c>
      <c r="AJ20">
        <f>STDEV('Right 1 Kin'!AJ20, 'Right 2 Kin'!AJ20, 'Right 3 Kin'!AJ20)</f>
        <v>0.20377021715111604</v>
      </c>
      <c r="AK20">
        <f>STDEV('Right 1 Kin'!AK20, 'Right 2 Kin'!AK20, 'Right 3 Kin'!AK20)</f>
        <v>0.13297128088505852</v>
      </c>
      <c r="AL20">
        <f>STDEV('Right 1 Kin'!AL20, 'Right 2 Kin'!AL20, 'Right 3 Kin'!AL20)</f>
        <v>1.8673029346285719</v>
      </c>
      <c r="AM20">
        <f>STDEV('Right 1 Kin'!AM20, 'Right 2 Kin'!AM20, 'Right 3 Kin'!AM20)</f>
        <v>0.36414367132467307</v>
      </c>
      <c r="AN20">
        <f>STDEV('Right 1 Kin'!AN20, 'Right 2 Kin'!AN20, 'Right 3 Kin'!AN20)</f>
        <v>0.15099261705624334</v>
      </c>
      <c r="AO20">
        <f>STDEV('Right 1 Kin'!AO20, 'Right 2 Kin'!AO20, 'Right 3 Kin'!AO20)</f>
        <v>5.8029908168621747E-2</v>
      </c>
      <c r="AP20">
        <f>STDEV('Right 1 Kin'!AP20, 'Right 2 Kin'!AP20, 'Right 3 Kin'!AP20)</f>
        <v>3.4333083912852111</v>
      </c>
      <c r="AQ20">
        <f>STDEV('Right 1 Kin'!AQ20, 'Right 2 Kin'!AQ20, 'Right 3 Kin'!AQ20)</f>
        <v>4.4761510065680854E-2</v>
      </c>
      <c r="AR20">
        <f>STDEV('Right 1 Kin'!AR20, 'Right 2 Kin'!AR20, 'Right 3 Kin'!AR20)</f>
        <v>0.1124913907050801</v>
      </c>
      <c r="AS20">
        <f>STDEV('Right 1 Kin'!AS20, 'Right 2 Kin'!AS20, 'Right 3 Kin'!AS20)</f>
        <v>1.7651883241535455E-2</v>
      </c>
      <c r="AT20">
        <f>STDEV('Right 1 Kin'!AT20, 'Right 2 Kin'!AT20, 'Right 3 Kin'!AT20)</f>
        <v>1.4661580770780942</v>
      </c>
    </row>
    <row r="21" spans="1:46" x14ac:dyDescent="0.25">
      <c r="A21">
        <v>19</v>
      </c>
      <c r="B21">
        <f>STDEV('Right 1 Kin'!B21, 'Right 2 Kin'!B21, 'Right 3 Kin'!B21)</f>
        <v>3.4457401236899055E-2</v>
      </c>
      <c r="C21">
        <f>STDEV('Right 1 Kin'!C21, 'Right 2 Kin'!C21, 'Right 3 Kin'!C21)</f>
        <v>5.1305853465096005E-3</v>
      </c>
      <c r="D21">
        <f>STDEV('Right 1 Kin'!D21, 'Right 2 Kin'!D21, 'Right 3 Kin'!D21)</f>
        <v>1.5494650689521276E-2</v>
      </c>
      <c r="E21">
        <f>STDEV('Right 1 Kin'!E21, 'Right 2 Kin'!E21, 'Right 3 Kin'!E21)</f>
        <v>1.731392586422302E-2</v>
      </c>
      <c r="F21">
        <f>STDEV('Right 1 Kin'!F21, 'Right 2 Kin'!F21, 'Right 3 Kin'!F21)</f>
        <v>9.261569231871826E-2</v>
      </c>
      <c r="G21">
        <f>STDEV('Right 1 Kin'!G21, 'Right 2 Kin'!G21, 'Right 3 Kin'!G21)</f>
        <v>0.87449894271719608</v>
      </c>
      <c r="H21">
        <f>STDEV('Right 1 Kin'!H21, 'Right 2 Kin'!H21, 'Right 3 Kin'!H21)</f>
        <v>0.87093551981187389</v>
      </c>
      <c r="I21">
        <f>STDEV('Right 1 Kin'!I21, 'Right 2 Kin'!I21, 'Right 3 Kin'!I21)</f>
        <v>0.38650777615242532</v>
      </c>
      <c r="J21">
        <f>STDEV('Right 1 Kin'!J21, 'Right 2 Kin'!J21, 'Right 3 Kin'!J21)</f>
        <v>0.7300159848368617</v>
      </c>
      <c r="K21">
        <f>STDEV('Right 1 Kin'!K21, 'Right 2 Kin'!K21, 'Right 3 Kin'!K21)</f>
        <v>0.25669072895025385</v>
      </c>
      <c r="L21">
        <f>STDEV('Right 1 Kin'!L21, 'Right 2 Kin'!L21, 'Right 3 Kin'!L21)</f>
        <v>0.96149034026963309</v>
      </c>
      <c r="M21">
        <f>STDEV('Right 1 Kin'!M21, 'Right 2 Kin'!M21, 'Right 3 Kin'!M21)</f>
        <v>0.17500526832450924</v>
      </c>
      <c r="N21">
        <f>STDEV('Right 1 Kin'!N21, 'Right 2 Kin'!N21, 'Right 3 Kin'!N21)</f>
        <v>1.0363501505875177</v>
      </c>
      <c r="O21">
        <f>STDEV('Right 1 Kin'!O21, 'Right 2 Kin'!O21, 'Right 3 Kin'!O21)</f>
        <v>1.7515351084820809</v>
      </c>
      <c r="P21">
        <f>STDEV('Right 1 Kin'!P21, 'Right 2 Kin'!P21, 'Right 3 Kin'!P21)</f>
        <v>0.80497638356414059</v>
      </c>
      <c r="Q21">
        <f>STDEV('Right 1 Kin'!Q21, 'Right 2 Kin'!Q21, 'Right 3 Kin'!Q21)</f>
        <v>0.8579679773288521</v>
      </c>
      <c r="R21">
        <f>STDEV('Right 1 Kin'!R21, 'Right 2 Kin'!R21, 'Right 3 Kin'!R21)</f>
        <v>1.6411805628038005</v>
      </c>
      <c r="S21">
        <f>STDEV('Right 1 Kin'!S21, 'Right 2 Kin'!S21, 'Right 3 Kin'!S21)</f>
        <v>1.7690154897004466</v>
      </c>
      <c r="T21">
        <f>STDEV('Right 1 Kin'!T21, 'Right 2 Kin'!T21, 'Right 3 Kin'!T21)</f>
        <v>2.0302213975738512</v>
      </c>
      <c r="U21">
        <f>STDEV('Right 1 Kin'!U21, 'Right 2 Kin'!U21, 'Right 3 Kin'!U21)</f>
        <v>6.2491994215258826</v>
      </c>
      <c r="V21">
        <f>STDEV('Right 1 Kin'!V21, 'Right 2 Kin'!V21, 'Right 3 Kin'!V21)</f>
        <v>13.564517204548784</v>
      </c>
      <c r="W21">
        <f>STDEV('Right 1 Kin'!W21, 'Right 2 Kin'!W21, 'Right 3 Kin'!W21)</f>
        <v>19.556787489705464</v>
      </c>
      <c r="X21">
        <f>STDEV('Right 1 Kin'!X21, 'Right 2 Kin'!X21, 'Right 3 Kin'!X21)</f>
        <v>28.741550307583179</v>
      </c>
      <c r="Y21">
        <f>STDEV('Right 1 Kin'!Y21, 'Right 2 Kin'!Y21, 'Right 3 Kin'!Y21)</f>
        <v>19.493974058032002</v>
      </c>
      <c r="Z21">
        <f>STDEV('Right 1 Kin'!Z21, 'Right 2 Kin'!Z21, 'Right 3 Kin'!Z21)</f>
        <v>37.193270390573709</v>
      </c>
      <c r="AA21">
        <f>STDEV('Right 1 Kin'!AA21, 'Right 2 Kin'!AA21, 'Right 3 Kin'!AA21)</f>
        <v>42.608192366609536</v>
      </c>
      <c r="AB21">
        <f>STDEV('Right 1 Kin'!AB21, 'Right 2 Kin'!AB21, 'Right 3 Kin'!AB21)</f>
        <v>17.954524198258039</v>
      </c>
      <c r="AC21">
        <f>STDEV('Right 1 Kin'!AC21, 'Right 2 Kin'!AC21, 'Right 3 Kin'!AC21)</f>
        <v>67.377494029366872</v>
      </c>
      <c r="AD21">
        <f>STDEV('Right 1 Kin'!AD21, 'Right 2 Kin'!AD21, 'Right 3 Kin'!AD21)</f>
        <v>30.762912188760232</v>
      </c>
      <c r="AE21">
        <f>STDEV('Right 1 Kin'!AE21, 'Right 2 Kin'!AE21, 'Right 3 Kin'!AE21)</f>
        <v>61.006278965392781</v>
      </c>
      <c r="AF21">
        <f>STDEV('Right 1 Kin'!AF21, 'Right 2 Kin'!AF21, 'Right 3 Kin'!AF21)</f>
        <v>197.92142122095657</v>
      </c>
      <c r="AG21">
        <f>STDEV('Right 1 Kin'!AG21, 'Right 2 Kin'!AG21, 'Right 3 Kin'!AG21)</f>
        <v>41.921748856212439</v>
      </c>
      <c r="AH21">
        <f>STDEV('Right 1 Kin'!AH21, 'Right 2 Kin'!AH21, 'Right 3 Kin'!AH21)</f>
        <v>47.035768007132141</v>
      </c>
      <c r="AI21">
        <f>STDEV('Right 1 Kin'!AI21, 'Right 2 Kin'!AI21, 'Right 3 Kin'!AI21)</f>
        <v>0.42559035395626199</v>
      </c>
      <c r="AJ21">
        <f>STDEV('Right 1 Kin'!AJ21, 'Right 2 Kin'!AJ21, 'Right 3 Kin'!AJ21)</f>
        <v>0.26722796220465667</v>
      </c>
      <c r="AK21">
        <f>STDEV('Right 1 Kin'!AK21, 'Right 2 Kin'!AK21, 'Right 3 Kin'!AK21)</f>
        <v>0.13552118379823955</v>
      </c>
      <c r="AL21">
        <f>STDEV('Right 1 Kin'!AL21, 'Right 2 Kin'!AL21, 'Right 3 Kin'!AL21)</f>
        <v>1.579337064807486</v>
      </c>
      <c r="AM21">
        <f>STDEV('Right 1 Kin'!AM21, 'Right 2 Kin'!AM21, 'Right 3 Kin'!AM21)</f>
        <v>0.27307182974458111</v>
      </c>
      <c r="AN21">
        <f>STDEV('Right 1 Kin'!AN21, 'Right 2 Kin'!AN21, 'Right 3 Kin'!AN21)</f>
        <v>0.18670281985972439</v>
      </c>
      <c r="AO21">
        <f>STDEV('Right 1 Kin'!AO21, 'Right 2 Kin'!AO21, 'Right 3 Kin'!AO21)</f>
        <v>6.9028607238299441E-2</v>
      </c>
      <c r="AP21">
        <f>STDEV('Right 1 Kin'!AP21, 'Right 2 Kin'!AP21, 'Right 3 Kin'!AP21)</f>
        <v>2.4507018857538214</v>
      </c>
      <c r="AQ21">
        <f>STDEV('Right 1 Kin'!AQ21, 'Right 2 Kin'!AQ21, 'Right 3 Kin'!AQ21)</f>
        <v>3.1631652297026726E-2</v>
      </c>
      <c r="AR21">
        <f>STDEV('Right 1 Kin'!AR21, 'Right 2 Kin'!AR21, 'Right 3 Kin'!AR21)</f>
        <v>0.11434905751498277</v>
      </c>
      <c r="AS21">
        <f>STDEV('Right 1 Kin'!AS21, 'Right 2 Kin'!AS21, 'Right 3 Kin'!AS21)</f>
        <v>1.9345259057950086E-2</v>
      </c>
      <c r="AT21">
        <f>STDEV('Right 1 Kin'!AT21, 'Right 2 Kin'!AT21, 'Right 3 Kin'!AT21)</f>
        <v>1.7201065568171454</v>
      </c>
    </row>
    <row r="22" spans="1:46" x14ac:dyDescent="0.25">
      <c r="A22">
        <v>20</v>
      </c>
      <c r="B22">
        <f>STDEV('Right 1 Kin'!B22, 'Right 2 Kin'!B22, 'Right 3 Kin'!B22)</f>
        <v>3.5895972383180298E-2</v>
      </c>
      <c r="C22">
        <f>STDEV('Right 1 Kin'!C22, 'Right 2 Kin'!C22, 'Right 3 Kin'!C22)</f>
        <v>5.1157181591017526E-3</v>
      </c>
      <c r="D22">
        <f>STDEV('Right 1 Kin'!D22, 'Right 2 Kin'!D22, 'Right 3 Kin'!D22)</f>
        <v>7.1559229237267005E-3</v>
      </c>
      <c r="E22">
        <f>STDEV('Right 1 Kin'!E22, 'Right 2 Kin'!E22, 'Right 3 Kin'!E22)</f>
        <v>1.7661198584362391E-2</v>
      </c>
      <c r="F22">
        <f>STDEV('Right 1 Kin'!F22, 'Right 2 Kin'!F22, 'Right 3 Kin'!F22)</f>
        <v>0.10461277973636617</v>
      </c>
      <c r="G22">
        <f>STDEV('Right 1 Kin'!G22, 'Right 2 Kin'!G22, 'Right 3 Kin'!G22)</f>
        <v>0.88185253834867428</v>
      </c>
      <c r="H22">
        <f>STDEV('Right 1 Kin'!H22, 'Right 2 Kin'!H22, 'Right 3 Kin'!H22)</f>
        <v>0.85134892271108886</v>
      </c>
      <c r="I22">
        <f>STDEV('Right 1 Kin'!I22, 'Right 2 Kin'!I22, 'Right 3 Kin'!I22)</f>
        <v>0.35894288735860641</v>
      </c>
      <c r="J22">
        <f>STDEV('Right 1 Kin'!J22, 'Right 2 Kin'!J22, 'Right 3 Kin'!J22)</f>
        <v>0.74190443706270759</v>
      </c>
      <c r="K22">
        <f>STDEV('Right 1 Kin'!K22, 'Right 2 Kin'!K22, 'Right 3 Kin'!K22)</f>
        <v>0.26412323869302667</v>
      </c>
      <c r="L22">
        <f>STDEV('Right 1 Kin'!L22, 'Right 2 Kin'!L22, 'Right 3 Kin'!L22)</f>
        <v>0.93009382304996657</v>
      </c>
      <c r="M22">
        <f>STDEV('Right 1 Kin'!M22, 'Right 2 Kin'!M22, 'Right 3 Kin'!M22)</f>
        <v>0.20009258690249623</v>
      </c>
      <c r="N22">
        <f>STDEV('Right 1 Kin'!N22, 'Right 2 Kin'!N22, 'Right 3 Kin'!N22)</f>
        <v>1.0430363851934104</v>
      </c>
      <c r="O22">
        <f>STDEV('Right 1 Kin'!O22, 'Right 2 Kin'!O22, 'Right 3 Kin'!O22)</f>
        <v>1.8357472755282331</v>
      </c>
      <c r="P22">
        <f>STDEV('Right 1 Kin'!P22, 'Right 2 Kin'!P22, 'Right 3 Kin'!P22)</f>
        <v>0.76289393688331919</v>
      </c>
      <c r="Q22">
        <f>STDEV('Right 1 Kin'!Q22, 'Right 2 Kin'!Q22, 'Right 3 Kin'!Q22)</f>
        <v>0.93971209169050107</v>
      </c>
      <c r="R22">
        <f>STDEV('Right 1 Kin'!R22, 'Right 2 Kin'!R22, 'Right 3 Kin'!R22)</f>
        <v>1.3309976775837487</v>
      </c>
      <c r="S22">
        <f>STDEV('Right 1 Kin'!S22, 'Right 2 Kin'!S22, 'Right 3 Kin'!S22)</f>
        <v>1.7246370360552192</v>
      </c>
      <c r="T22">
        <f>STDEV('Right 1 Kin'!T22, 'Right 2 Kin'!T22, 'Right 3 Kin'!T22)</f>
        <v>1.9647005678914835</v>
      </c>
      <c r="U22">
        <f>STDEV('Right 1 Kin'!U22, 'Right 2 Kin'!U22, 'Right 3 Kin'!U22)</f>
        <v>5.8737803893659288</v>
      </c>
      <c r="V22">
        <f>STDEV('Right 1 Kin'!V22, 'Right 2 Kin'!V22, 'Right 3 Kin'!V22)</f>
        <v>13.509889775642135</v>
      </c>
      <c r="W22">
        <f>STDEV('Right 1 Kin'!W22, 'Right 2 Kin'!W22, 'Right 3 Kin'!W22)</f>
        <v>18.598845623340004</v>
      </c>
      <c r="X22">
        <f>STDEV('Right 1 Kin'!X22, 'Right 2 Kin'!X22, 'Right 3 Kin'!X22)</f>
        <v>26.353119518063387</v>
      </c>
      <c r="Y22">
        <f>STDEV('Right 1 Kin'!Y22, 'Right 2 Kin'!Y22, 'Right 3 Kin'!Y22)</f>
        <v>23.79799315142369</v>
      </c>
      <c r="Z22">
        <f>STDEV('Right 1 Kin'!Z22, 'Right 2 Kin'!Z22, 'Right 3 Kin'!Z22)</f>
        <v>32.668363401211806</v>
      </c>
      <c r="AA22">
        <f>STDEV('Right 1 Kin'!AA22, 'Right 2 Kin'!AA22, 'Right 3 Kin'!AA22)</f>
        <v>38.39149273710693</v>
      </c>
      <c r="AB22">
        <f>STDEV('Right 1 Kin'!AB22, 'Right 2 Kin'!AB22, 'Right 3 Kin'!AB22)</f>
        <v>17.037678814786744</v>
      </c>
      <c r="AC22">
        <f>STDEV('Right 1 Kin'!AC22, 'Right 2 Kin'!AC22, 'Right 3 Kin'!AC22)</f>
        <v>53.69863933235051</v>
      </c>
      <c r="AD22">
        <f>STDEV('Right 1 Kin'!AD22, 'Right 2 Kin'!AD22, 'Right 3 Kin'!AD22)</f>
        <v>29.516494011823745</v>
      </c>
      <c r="AE22">
        <f>STDEV('Right 1 Kin'!AE22, 'Right 2 Kin'!AE22, 'Right 3 Kin'!AE22)</f>
        <v>53.758110039517355</v>
      </c>
      <c r="AF22">
        <f>STDEV('Right 1 Kin'!AF22, 'Right 2 Kin'!AF22, 'Right 3 Kin'!AF22)</f>
        <v>229.20284138745583</v>
      </c>
      <c r="AG22">
        <f>STDEV('Right 1 Kin'!AG22, 'Right 2 Kin'!AG22, 'Right 3 Kin'!AG22)</f>
        <v>42.174319570682087</v>
      </c>
      <c r="AH22">
        <f>STDEV('Right 1 Kin'!AH22, 'Right 2 Kin'!AH22, 'Right 3 Kin'!AH22)</f>
        <v>44.451408941262294</v>
      </c>
      <c r="AI22">
        <f>STDEV('Right 1 Kin'!AI22, 'Right 2 Kin'!AI22, 'Right 3 Kin'!AI22)</f>
        <v>0.34959442421945836</v>
      </c>
      <c r="AJ22">
        <f>STDEV('Right 1 Kin'!AJ22, 'Right 2 Kin'!AJ22, 'Right 3 Kin'!AJ22)</f>
        <v>0.2551672552467763</v>
      </c>
      <c r="AK22">
        <f>STDEV('Right 1 Kin'!AK22, 'Right 2 Kin'!AK22, 'Right 3 Kin'!AK22)</f>
        <v>0.12319049588910404</v>
      </c>
      <c r="AL22">
        <f>STDEV('Right 1 Kin'!AL22, 'Right 2 Kin'!AL22, 'Right 3 Kin'!AL22)</f>
        <v>1.4058791607986765</v>
      </c>
      <c r="AM22">
        <f>STDEV('Right 1 Kin'!AM22, 'Right 2 Kin'!AM22, 'Right 3 Kin'!AM22)</f>
        <v>0.2137084698493098</v>
      </c>
      <c r="AN22">
        <f>STDEV('Right 1 Kin'!AN22, 'Right 2 Kin'!AN22, 'Right 3 Kin'!AN22)</f>
        <v>0.18935676988161695</v>
      </c>
      <c r="AO22">
        <f>STDEV('Right 1 Kin'!AO22, 'Right 2 Kin'!AO22, 'Right 3 Kin'!AO22)</f>
        <v>7.3658587231339154E-2</v>
      </c>
      <c r="AP22">
        <f>STDEV('Right 1 Kin'!AP22, 'Right 2 Kin'!AP22, 'Right 3 Kin'!AP22)</f>
        <v>1.5893685580548433</v>
      </c>
      <c r="AQ22">
        <f>STDEV('Right 1 Kin'!AQ22, 'Right 2 Kin'!AQ22, 'Right 3 Kin'!AQ22)</f>
        <v>2.1805849887893372E-2</v>
      </c>
      <c r="AR22">
        <f>STDEV('Right 1 Kin'!AR22, 'Right 2 Kin'!AR22, 'Right 3 Kin'!AR22)</f>
        <v>0.1143010142485768</v>
      </c>
      <c r="AS22">
        <f>STDEV('Right 1 Kin'!AS22, 'Right 2 Kin'!AS22, 'Right 3 Kin'!AS22)</f>
        <v>2.0762961060824956E-2</v>
      </c>
      <c r="AT22">
        <f>STDEV('Right 1 Kin'!AT22, 'Right 2 Kin'!AT22, 'Right 3 Kin'!AT22)</f>
        <v>1.8701779698556324</v>
      </c>
    </row>
    <row r="23" spans="1:46" x14ac:dyDescent="0.25">
      <c r="A23">
        <v>21</v>
      </c>
      <c r="B23">
        <f>STDEV('Right 1 Kin'!B23, 'Right 2 Kin'!B23, 'Right 3 Kin'!B23)</f>
        <v>3.8575456359373608E-2</v>
      </c>
      <c r="C23">
        <f>STDEV('Right 1 Kin'!C23, 'Right 2 Kin'!C23, 'Right 3 Kin'!C23)</f>
        <v>5.1003364494784107E-3</v>
      </c>
      <c r="D23">
        <f>STDEV('Right 1 Kin'!D23, 'Right 2 Kin'!D23, 'Right 3 Kin'!D23)</f>
        <v>4.4172696038560638E-3</v>
      </c>
      <c r="E23">
        <f>STDEV('Right 1 Kin'!E23, 'Right 2 Kin'!E23, 'Right 3 Kin'!E23)</f>
        <v>2.1366840168634094E-2</v>
      </c>
      <c r="F23">
        <f>STDEV('Right 1 Kin'!F23, 'Right 2 Kin'!F23, 'Right 3 Kin'!F23)</f>
        <v>0.11472680158818541</v>
      </c>
      <c r="G23">
        <f>STDEV('Right 1 Kin'!G23, 'Right 2 Kin'!G23, 'Right 3 Kin'!G23)</f>
        <v>0.88800069186846975</v>
      </c>
      <c r="H23">
        <f>STDEV('Right 1 Kin'!H23, 'Right 2 Kin'!H23, 'Right 3 Kin'!H23)</f>
        <v>0.83187737734311085</v>
      </c>
      <c r="I23">
        <f>STDEV('Right 1 Kin'!I23, 'Right 2 Kin'!I23, 'Right 3 Kin'!I23)</f>
        <v>0.33307378066400467</v>
      </c>
      <c r="J23">
        <f>STDEV('Right 1 Kin'!J23, 'Right 2 Kin'!J23, 'Right 3 Kin'!J23)</f>
        <v>0.75787386427382075</v>
      </c>
      <c r="K23">
        <f>STDEV('Right 1 Kin'!K23, 'Right 2 Kin'!K23, 'Right 3 Kin'!K23)</f>
        <v>0.28090283161387386</v>
      </c>
      <c r="L23">
        <f>STDEV('Right 1 Kin'!L23, 'Right 2 Kin'!L23, 'Right 3 Kin'!L23)</f>
        <v>0.90048532702964179</v>
      </c>
      <c r="M23">
        <f>STDEV('Right 1 Kin'!M23, 'Right 2 Kin'!M23, 'Right 3 Kin'!M23)</f>
        <v>0.23078285060492185</v>
      </c>
      <c r="N23">
        <f>STDEV('Right 1 Kin'!N23, 'Right 2 Kin'!N23, 'Right 3 Kin'!N23)</f>
        <v>1.0392608366060478</v>
      </c>
      <c r="O23">
        <f>STDEV('Right 1 Kin'!O23, 'Right 2 Kin'!O23, 'Right 3 Kin'!O23)</f>
        <v>1.8935789353461803</v>
      </c>
      <c r="P23">
        <f>STDEV('Right 1 Kin'!P23, 'Right 2 Kin'!P23, 'Right 3 Kin'!P23)</f>
        <v>0.71891481011127767</v>
      </c>
      <c r="Q23">
        <f>STDEV('Right 1 Kin'!Q23, 'Right 2 Kin'!Q23, 'Right 3 Kin'!Q23)</f>
        <v>1.0073981021846186</v>
      </c>
      <c r="R23">
        <f>STDEV('Right 1 Kin'!R23, 'Right 2 Kin'!R23, 'Right 3 Kin'!R23)</f>
        <v>0.96018265732585106</v>
      </c>
      <c r="S23">
        <f>STDEV('Right 1 Kin'!S23, 'Right 2 Kin'!S23, 'Right 3 Kin'!S23)</f>
        <v>1.6816483510666953</v>
      </c>
      <c r="T23">
        <f>STDEV('Right 1 Kin'!T23, 'Right 2 Kin'!T23, 'Right 3 Kin'!T23)</f>
        <v>1.9044855536630221</v>
      </c>
      <c r="U23">
        <f>STDEV('Right 1 Kin'!U23, 'Right 2 Kin'!U23, 'Right 3 Kin'!U23)</f>
        <v>5.703124707561642</v>
      </c>
      <c r="V23">
        <f>STDEV('Right 1 Kin'!V23, 'Right 2 Kin'!V23, 'Right 3 Kin'!V23)</f>
        <v>13.241014441216366</v>
      </c>
      <c r="W23">
        <f>STDEV('Right 1 Kin'!W23, 'Right 2 Kin'!W23, 'Right 3 Kin'!W23)</f>
        <v>17.290520349047739</v>
      </c>
      <c r="X23">
        <f>STDEV('Right 1 Kin'!X23, 'Right 2 Kin'!X23, 'Right 3 Kin'!X23)</f>
        <v>23.216427590896313</v>
      </c>
      <c r="Y23">
        <f>STDEV('Right 1 Kin'!Y23, 'Right 2 Kin'!Y23, 'Right 3 Kin'!Y23)</f>
        <v>27.732779869026977</v>
      </c>
      <c r="Z23">
        <f>STDEV('Right 1 Kin'!Z23, 'Right 2 Kin'!Z23, 'Right 3 Kin'!Z23)</f>
        <v>27.927565545426738</v>
      </c>
      <c r="AA23">
        <f>STDEV('Right 1 Kin'!AA23, 'Right 2 Kin'!AA23, 'Right 3 Kin'!AA23)</f>
        <v>32.745601973140303</v>
      </c>
      <c r="AB23">
        <f>STDEV('Right 1 Kin'!AB23, 'Right 2 Kin'!AB23, 'Right 3 Kin'!AB23)</f>
        <v>17.931642523785534</v>
      </c>
      <c r="AC23">
        <f>STDEV('Right 1 Kin'!AC23, 'Right 2 Kin'!AC23, 'Right 3 Kin'!AC23)</f>
        <v>42.907299915292221</v>
      </c>
      <c r="AD23">
        <f>STDEV('Right 1 Kin'!AD23, 'Right 2 Kin'!AD23, 'Right 3 Kin'!AD23)</f>
        <v>32.564406535357243</v>
      </c>
      <c r="AE23">
        <f>STDEV('Right 1 Kin'!AE23, 'Right 2 Kin'!AE23, 'Right 3 Kin'!AE23)</f>
        <v>46.559452946349559</v>
      </c>
      <c r="AF23">
        <f>STDEV('Right 1 Kin'!AF23, 'Right 2 Kin'!AF23, 'Right 3 Kin'!AF23)</f>
        <v>255.12780419351259</v>
      </c>
      <c r="AG23">
        <f>STDEV('Right 1 Kin'!AG23, 'Right 2 Kin'!AG23, 'Right 3 Kin'!AG23)</f>
        <v>42.109800424010814</v>
      </c>
      <c r="AH23">
        <f>STDEV('Right 1 Kin'!AH23, 'Right 2 Kin'!AH23, 'Right 3 Kin'!AH23)</f>
        <v>40.237706630574117</v>
      </c>
      <c r="AI23">
        <f>STDEV('Right 1 Kin'!AI23, 'Right 2 Kin'!AI23, 'Right 3 Kin'!AI23)</f>
        <v>0.33323595955810942</v>
      </c>
      <c r="AJ23">
        <f>STDEV('Right 1 Kin'!AJ23, 'Right 2 Kin'!AJ23, 'Right 3 Kin'!AJ23)</f>
        <v>0.19232760067696736</v>
      </c>
      <c r="AK23">
        <f>STDEV('Right 1 Kin'!AK23, 'Right 2 Kin'!AK23, 'Right 3 Kin'!AK23)</f>
        <v>9.9102795824056053E-2</v>
      </c>
      <c r="AL23">
        <f>STDEV('Right 1 Kin'!AL23, 'Right 2 Kin'!AL23, 'Right 3 Kin'!AL23)</f>
        <v>1.2907661799087857</v>
      </c>
      <c r="AM23">
        <f>STDEV('Right 1 Kin'!AM23, 'Right 2 Kin'!AM23, 'Right 3 Kin'!AM23)</f>
        <v>0.17990174711606713</v>
      </c>
      <c r="AN23">
        <f>STDEV('Right 1 Kin'!AN23, 'Right 2 Kin'!AN23, 'Right 3 Kin'!AN23)</f>
        <v>0.16046089502430114</v>
      </c>
      <c r="AO23">
        <f>STDEV('Right 1 Kin'!AO23, 'Right 2 Kin'!AO23, 'Right 3 Kin'!AO23)</f>
        <v>7.388410124595704E-2</v>
      </c>
      <c r="AP23">
        <f>STDEV('Right 1 Kin'!AP23, 'Right 2 Kin'!AP23, 'Right 3 Kin'!AP23)</f>
        <v>0.8075978559489454</v>
      </c>
      <c r="AQ23">
        <f>STDEV('Right 1 Kin'!AQ23, 'Right 2 Kin'!AQ23, 'Right 3 Kin'!AQ23)</f>
        <v>1.4810363627316331E-2</v>
      </c>
      <c r="AR23">
        <f>STDEV('Right 1 Kin'!AR23, 'Right 2 Kin'!AR23, 'Right 3 Kin'!AR23)</f>
        <v>0.11300864897814643</v>
      </c>
      <c r="AS23">
        <f>STDEV('Right 1 Kin'!AS23, 'Right 2 Kin'!AS23, 'Right 3 Kin'!AS23)</f>
        <v>2.26575798836622E-2</v>
      </c>
      <c r="AT23">
        <f>STDEV('Right 1 Kin'!AT23, 'Right 2 Kin'!AT23, 'Right 3 Kin'!AT23)</f>
        <v>1.9368292644519114</v>
      </c>
    </row>
    <row r="24" spans="1:46" x14ac:dyDescent="0.25">
      <c r="A24">
        <v>22</v>
      </c>
      <c r="B24">
        <f>STDEV('Right 1 Kin'!B24, 'Right 2 Kin'!B24, 'Right 3 Kin'!B24)</f>
        <v>4.1283784145034128E-2</v>
      </c>
      <c r="C24">
        <f>STDEV('Right 1 Kin'!C24, 'Right 2 Kin'!C24, 'Right 3 Kin'!C24)</f>
        <v>5.0859708271099617E-3</v>
      </c>
      <c r="D24">
        <f>STDEV('Right 1 Kin'!D24, 'Right 2 Kin'!D24, 'Right 3 Kin'!D24)</f>
        <v>8.5077363872147482E-3</v>
      </c>
      <c r="E24">
        <f>STDEV('Right 1 Kin'!E24, 'Right 2 Kin'!E24, 'Right 3 Kin'!E24)</f>
        <v>3.003704747366031E-2</v>
      </c>
      <c r="F24">
        <f>STDEV('Right 1 Kin'!F24, 'Right 2 Kin'!F24, 'Right 3 Kin'!F24)</f>
        <v>0.11128271876095608</v>
      </c>
      <c r="G24">
        <f>STDEV('Right 1 Kin'!G24, 'Right 2 Kin'!G24, 'Right 3 Kin'!G24)</f>
        <v>0.89417943830817259</v>
      </c>
      <c r="H24">
        <f>STDEV('Right 1 Kin'!H24, 'Right 2 Kin'!H24, 'Right 3 Kin'!H24)</f>
        <v>0.81241188970584433</v>
      </c>
      <c r="I24">
        <f>STDEV('Right 1 Kin'!I24, 'Right 2 Kin'!I24, 'Right 3 Kin'!I24)</f>
        <v>0.30722013505116125</v>
      </c>
      <c r="J24">
        <f>STDEV('Right 1 Kin'!J24, 'Right 2 Kin'!J24, 'Right 3 Kin'!J24)</f>
        <v>0.77519523819314917</v>
      </c>
      <c r="K24">
        <f>STDEV('Right 1 Kin'!K24, 'Right 2 Kin'!K24, 'Right 3 Kin'!K24)</f>
        <v>0.30209468177717858</v>
      </c>
      <c r="L24">
        <f>STDEV('Right 1 Kin'!L24, 'Right 2 Kin'!L24, 'Right 3 Kin'!L24)</f>
        <v>0.87188678080780913</v>
      </c>
      <c r="M24">
        <f>STDEV('Right 1 Kin'!M24, 'Right 2 Kin'!M24, 'Right 3 Kin'!M24)</f>
        <v>0.26787232506052866</v>
      </c>
      <c r="N24">
        <f>STDEV('Right 1 Kin'!N24, 'Right 2 Kin'!N24, 'Right 3 Kin'!N24)</f>
        <v>1.0361353825517103</v>
      </c>
      <c r="O24">
        <f>STDEV('Right 1 Kin'!O24, 'Right 2 Kin'!O24, 'Right 3 Kin'!O24)</f>
        <v>1.9515356718307517</v>
      </c>
      <c r="P24">
        <f>STDEV('Right 1 Kin'!P24, 'Right 2 Kin'!P24, 'Right 3 Kin'!P24)</f>
        <v>0.67532944054685562</v>
      </c>
      <c r="Q24">
        <f>STDEV('Right 1 Kin'!Q24, 'Right 2 Kin'!Q24, 'Right 3 Kin'!Q24)</f>
        <v>1.0751669932291905</v>
      </c>
      <c r="R24">
        <f>STDEV('Right 1 Kin'!R24, 'Right 2 Kin'!R24, 'Right 3 Kin'!R24)</f>
        <v>0.60197385062586661</v>
      </c>
      <c r="S24">
        <f>STDEV('Right 1 Kin'!S24, 'Right 2 Kin'!S24, 'Right 3 Kin'!S24)</f>
        <v>1.6399377237021333</v>
      </c>
      <c r="T24">
        <f>STDEV('Right 1 Kin'!T24, 'Right 2 Kin'!T24, 'Right 3 Kin'!T24)</f>
        <v>1.8443457139261219</v>
      </c>
      <c r="U24">
        <f>STDEV('Right 1 Kin'!U24, 'Right 2 Kin'!U24, 'Right 3 Kin'!U24)</f>
        <v>5.5474600163047922</v>
      </c>
      <c r="V24">
        <f>STDEV('Right 1 Kin'!V24, 'Right 2 Kin'!V24, 'Right 3 Kin'!V24)</f>
        <v>12.976019097936035</v>
      </c>
      <c r="W24">
        <f>STDEV('Right 1 Kin'!W24, 'Right 2 Kin'!W24, 'Right 3 Kin'!W24)</f>
        <v>15.98779220533072</v>
      </c>
      <c r="X24">
        <f>STDEV('Right 1 Kin'!X24, 'Right 2 Kin'!X24, 'Right 3 Kin'!X24)</f>
        <v>20.276233016350222</v>
      </c>
      <c r="Y24">
        <f>STDEV('Right 1 Kin'!Y24, 'Right 2 Kin'!Y24, 'Right 3 Kin'!Y24)</f>
        <v>31.738099712927966</v>
      </c>
      <c r="Z24">
        <f>STDEV('Right 1 Kin'!Z24, 'Right 2 Kin'!Z24, 'Right 3 Kin'!Z24)</f>
        <v>23.897054528796676</v>
      </c>
      <c r="AA24">
        <f>STDEV('Right 1 Kin'!AA24, 'Right 2 Kin'!AA24, 'Right 3 Kin'!AA24)</f>
        <v>27.129619294846844</v>
      </c>
      <c r="AB24">
        <f>STDEV('Right 1 Kin'!AB24, 'Right 2 Kin'!AB24, 'Right 3 Kin'!AB24)</f>
        <v>20.542057289639605</v>
      </c>
      <c r="AC24">
        <f>STDEV('Right 1 Kin'!AC24, 'Right 2 Kin'!AC24, 'Right 3 Kin'!AC24)</f>
        <v>36.517356344563424</v>
      </c>
      <c r="AD24">
        <f>STDEV('Right 1 Kin'!AD24, 'Right 2 Kin'!AD24, 'Right 3 Kin'!AD24)</f>
        <v>39.091830933713211</v>
      </c>
      <c r="AE24">
        <f>STDEV('Right 1 Kin'!AE24, 'Right 2 Kin'!AE24, 'Right 3 Kin'!AE24)</f>
        <v>40.152418404011826</v>
      </c>
      <c r="AF24">
        <f>STDEV('Right 1 Kin'!AF24, 'Right 2 Kin'!AF24, 'Right 3 Kin'!AF24)</f>
        <v>281.25072372629273</v>
      </c>
      <c r="AG24">
        <f>STDEV('Right 1 Kin'!AG24, 'Right 2 Kin'!AG24, 'Right 3 Kin'!AG24)</f>
        <v>42.061061811965864</v>
      </c>
      <c r="AH24">
        <f>STDEV('Right 1 Kin'!AH24, 'Right 2 Kin'!AH24, 'Right 3 Kin'!AH24)</f>
        <v>36.024972827354418</v>
      </c>
      <c r="AI24">
        <f>STDEV('Right 1 Kin'!AI24, 'Right 2 Kin'!AI24, 'Right 3 Kin'!AI24)</f>
        <v>0.33643594376947117</v>
      </c>
      <c r="AJ24">
        <f>STDEV('Right 1 Kin'!AJ24, 'Right 2 Kin'!AJ24, 'Right 3 Kin'!AJ24)</f>
        <v>0.16290975926833892</v>
      </c>
      <c r="AK24">
        <f>STDEV('Right 1 Kin'!AK24, 'Right 2 Kin'!AK24, 'Right 3 Kin'!AK24)</f>
        <v>7.6235756117192924E-2</v>
      </c>
      <c r="AL24">
        <f>STDEV('Right 1 Kin'!AL24, 'Right 2 Kin'!AL24, 'Right 3 Kin'!AL24)</f>
        <v>1.1828399894591308</v>
      </c>
      <c r="AM24">
        <f>STDEV('Right 1 Kin'!AM24, 'Right 2 Kin'!AM24, 'Right 3 Kin'!AM24)</f>
        <v>0.14652407002009363</v>
      </c>
      <c r="AN24">
        <f>STDEV('Right 1 Kin'!AN24, 'Right 2 Kin'!AN24, 'Right 3 Kin'!AN24)</f>
        <v>0.13191637543534918</v>
      </c>
      <c r="AO24">
        <f>STDEV('Right 1 Kin'!AO24, 'Right 2 Kin'!AO24, 'Right 3 Kin'!AO24)</f>
        <v>7.529459203469506E-2</v>
      </c>
      <c r="AP24">
        <f>STDEV('Right 1 Kin'!AP24, 'Right 2 Kin'!AP24, 'Right 3 Kin'!AP24)</f>
        <v>0.23897768040830422</v>
      </c>
      <c r="AQ24">
        <f>STDEV('Right 1 Kin'!AQ24, 'Right 2 Kin'!AQ24, 'Right 3 Kin'!AQ24)</f>
        <v>9.9524306525258077E-3</v>
      </c>
      <c r="AR24">
        <f>STDEV('Right 1 Kin'!AR24, 'Right 2 Kin'!AR24, 'Right 3 Kin'!AR24)</f>
        <v>0.11230253879801895</v>
      </c>
      <c r="AS24">
        <f>STDEV('Right 1 Kin'!AS24, 'Right 2 Kin'!AS24, 'Right 3 Kin'!AS24)</f>
        <v>2.8527301866845444E-2</v>
      </c>
      <c r="AT24">
        <f>STDEV('Right 1 Kin'!AT24, 'Right 2 Kin'!AT24, 'Right 3 Kin'!AT24)</f>
        <v>2.0061159531366402</v>
      </c>
    </row>
    <row r="25" spans="1:46" x14ac:dyDescent="0.25">
      <c r="A25">
        <v>23</v>
      </c>
      <c r="B25">
        <f>STDEV('Right 1 Kin'!B25, 'Right 2 Kin'!B25, 'Right 3 Kin'!B25)</f>
        <v>4.4878094136599246E-2</v>
      </c>
      <c r="C25">
        <f>STDEV('Right 1 Kin'!C25, 'Right 2 Kin'!C25, 'Right 3 Kin'!C25)</f>
        <v>5.072498061583732E-3</v>
      </c>
      <c r="D25">
        <f>STDEV('Right 1 Kin'!D25, 'Right 2 Kin'!D25, 'Right 3 Kin'!D25)</f>
        <v>1.0880166175220442E-2</v>
      </c>
      <c r="E25">
        <f>STDEV('Right 1 Kin'!E25, 'Right 2 Kin'!E25, 'Right 3 Kin'!E25)</f>
        <v>4.3148522763922177E-2</v>
      </c>
      <c r="F25">
        <f>STDEV('Right 1 Kin'!F25, 'Right 2 Kin'!F25, 'Right 3 Kin'!F25)</f>
        <v>0.11275670108052695</v>
      </c>
      <c r="G25">
        <f>STDEV('Right 1 Kin'!G25, 'Right 2 Kin'!G25, 'Right 3 Kin'!G25)</f>
        <v>0.90068026599501694</v>
      </c>
      <c r="H25">
        <f>STDEV('Right 1 Kin'!H25, 'Right 2 Kin'!H25, 'Right 3 Kin'!H25)</f>
        <v>0.79457173134164227</v>
      </c>
      <c r="I25">
        <f>STDEV('Right 1 Kin'!I25, 'Right 2 Kin'!I25, 'Right 3 Kin'!I25)</f>
        <v>0.2867215367652271</v>
      </c>
      <c r="J25">
        <f>STDEV('Right 1 Kin'!J25, 'Right 2 Kin'!J25, 'Right 3 Kin'!J25)</f>
        <v>0.79203664891973247</v>
      </c>
      <c r="K25">
        <f>STDEV('Right 1 Kin'!K25, 'Right 2 Kin'!K25, 'Right 3 Kin'!K25)</f>
        <v>0.33761958330376585</v>
      </c>
      <c r="L25">
        <f>STDEV('Right 1 Kin'!L25, 'Right 2 Kin'!L25, 'Right 3 Kin'!L25)</f>
        <v>0.8437791238108977</v>
      </c>
      <c r="M25">
        <f>STDEV('Right 1 Kin'!M25, 'Right 2 Kin'!M25, 'Right 3 Kin'!M25)</f>
        <v>0.28966036482289581</v>
      </c>
      <c r="N25">
        <f>STDEV('Right 1 Kin'!N25, 'Right 2 Kin'!N25, 'Right 3 Kin'!N25)</f>
        <v>1.0169091560323582</v>
      </c>
      <c r="O25">
        <f>STDEV('Right 1 Kin'!O25, 'Right 2 Kin'!O25, 'Right 3 Kin'!O25)</f>
        <v>1.9750059637017143</v>
      </c>
      <c r="P25">
        <f>STDEV('Right 1 Kin'!P25, 'Right 2 Kin'!P25, 'Right 3 Kin'!P25)</f>
        <v>0.63379398431141187</v>
      </c>
      <c r="Q25">
        <f>STDEV('Right 1 Kin'!Q25, 'Right 2 Kin'!Q25, 'Right 3 Kin'!Q25)</f>
        <v>1.1199203940049549</v>
      </c>
      <c r="R25">
        <f>STDEV('Right 1 Kin'!R25, 'Right 2 Kin'!R25, 'Right 3 Kin'!R25)</f>
        <v>0.26203626366847255</v>
      </c>
      <c r="S25">
        <f>STDEV('Right 1 Kin'!S25, 'Right 2 Kin'!S25, 'Right 3 Kin'!S25)</f>
        <v>1.6028436518454729</v>
      </c>
      <c r="T25">
        <f>STDEV('Right 1 Kin'!T25, 'Right 2 Kin'!T25, 'Right 3 Kin'!T25)</f>
        <v>1.8010347457667921</v>
      </c>
      <c r="U25">
        <f>STDEV('Right 1 Kin'!U25, 'Right 2 Kin'!U25, 'Right 3 Kin'!U25)</f>
        <v>5.2512399917384709</v>
      </c>
      <c r="V25">
        <f>STDEV('Right 1 Kin'!V25, 'Right 2 Kin'!V25, 'Right 3 Kin'!V25)</f>
        <v>12.58282136429799</v>
      </c>
      <c r="W25">
        <f>STDEV('Right 1 Kin'!W25, 'Right 2 Kin'!W25, 'Right 3 Kin'!W25)</f>
        <v>14.388439104045784</v>
      </c>
      <c r="X25">
        <f>STDEV('Right 1 Kin'!X25, 'Right 2 Kin'!X25, 'Right 3 Kin'!X25)</f>
        <v>16.418082432184317</v>
      </c>
      <c r="Y25">
        <f>STDEV('Right 1 Kin'!Y25, 'Right 2 Kin'!Y25, 'Right 3 Kin'!Y25)</f>
        <v>34.891914436403454</v>
      </c>
      <c r="Z25">
        <f>STDEV('Right 1 Kin'!Z25, 'Right 2 Kin'!Z25, 'Right 3 Kin'!Z25)</f>
        <v>21.005042324785091</v>
      </c>
      <c r="AA25">
        <f>STDEV('Right 1 Kin'!AA25, 'Right 2 Kin'!AA25, 'Right 3 Kin'!AA25)</f>
        <v>20.004650423922175</v>
      </c>
      <c r="AB25">
        <f>STDEV('Right 1 Kin'!AB25, 'Right 2 Kin'!AB25, 'Right 3 Kin'!AB25)</f>
        <v>23.479103369929863</v>
      </c>
      <c r="AC25">
        <f>STDEV('Right 1 Kin'!AC25, 'Right 2 Kin'!AC25, 'Right 3 Kin'!AC25)</f>
        <v>37.850793680582115</v>
      </c>
      <c r="AD25">
        <f>STDEV('Right 1 Kin'!AD25, 'Right 2 Kin'!AD25, 'Right 3 Kin'!AD25)</f>
        <v>45.995830306489225</v>
      </c>
      <c r="AE25">
        <f>STDEV('Right 1 Kin'!AE25, 'Right 2 Kin'!AE25, 'Right 3 Kin'!AE25)</f>
        <v>34.711183200370741</v>
      </c>
      <c r="AF25">
        <f>STDEV('Right 1 Kin'!AF25, 'Right 2 Kin'!AF25, 'Right 3 Kin'!AF25)</f>
        <v>288.3989985233132</v>
      </c>
      <c r="AG25">
        <f>STDEV('Right 1 Kin'!AG25, 'Right 2 Kin'!AG25, 'Right 3 Kin'!AG25)</f>
        <v>39.802437905862028</v>
      </c>
      <c r="AH25">
        <f>STDEV('Right 1 Kin'!AH25, 'Right 2 Kin'!AH25, 'Right 3 Kin'!AH25)</f>
        <v>30.953191419700634</v>
      </c>
      <c r="AI25">
        <f>STDEV('Right 1 Kin'!AI25, 'Right 2 Kin'!AI25, 'Right 3 Kin'!AI25)</f>
        <v>0.33696195264731604</v>
      </c>
      <c r="AJ25">
        <f>STDEV('Right 1 Kin'!AJ25, 'Right 2 Kin'!AJ25, 'Right 3 Kin'!AJ25)</f>
        <v>0.13770272036971631</v>
      </c>
      <c r="AK25">
        <f>STDEV('Right 1 Kin'!AK25, 'Right 2 Kin'!AK25, 'Right 3 Kin'!AK25)</f>
        <v>5.7532431824317935E-2</v>
      </c>
      <c r="AL25">
        <f>STDEV('Right 1 Kin'!AL25, 'Right 2 Kin'!AL25, 'Right 3 Kin'!AL25)</f>
        <v>1.0566807332533583</v>
      </c>
      <c r="AM25">
        <f>STDEV('Right 1 Kin'!AM25, 'Right 2 Kin'!AM25, 'Right 3 Kin'!AM25)</f>
        <v>0.12525226076639623</v>
      </c>
      <c r="AN25">
        <f>STDEV('Right 1 Kin'!AN25, 'Right 2 Kin'!AN25, 'Right 3 Kin'!AN25)</f>
        <v>0.13183007316152615</v>
      </c>
      <c r="AO25">
        <f>STDEV('Right 1 Kin'!AO25, 'Right 2 Kin'!AO25, 'Right 3 Kin'!AO25)</f>
        <v>8.2135548318153853E-2</v>
      </c>
      <c r="AP25">
        <f>STDEV('Right 1 Kin'!AP25, 'Right 2 Kin'!AP25, 'Right 3 Kin'!AP25)</f>
        <v>0.83784009125687675</v>
      </c>
      <c r="AQ25">
        <f>STDEV('Right 1 Kin'!AQ25, 'Right 2 Kin'!AQ25, 'Right 3 Kin'!AQ25)</f>
        <v>2.5285438971866729E-3</v>
      </c>
      <c r="AR25">
        <f>STDEV('Right 1 Kin'!AR25, 'Right 2 Kin'!AR25, 'Right 3 Kin'!AR25)</f>
        <v>0.11237291784935607</v>
      </c>
      <c r="AS25">
        <f>STDEV('Right 1 Kin'!AS25, 'Right 2 Kin'!AS25, 'Right 3 Kin'!AS25)</f>
        <v>3.0020683593078291E-2</v>
      </c>
      <c r="AT25">
        <f>STDEV('Right 1 Kin'!AT25, 'Right 2 Kin'!AT25, 'Right 3 Kin'!AT25)</f>
        <v>1.9464050178480332</v>
      </c>
    </row>
    <row r="26" spans="1:46" x14ac:dyDescent="0.25">
      <c r="A26">
        <v>24</v>
      </c>
      <c r="B26">
        <f>STDEV('Right 1 Kin'!B26, 'Right 2 Kin'!B26, 'Right 3 Kin'!B26)</f>
        <v>4.8726387443900933E-2</v>
      </c>
      <c r="C26">
        <f>STDEV('Right 1 Kin'!C26, 'Right 2 Kin'!C26, 'Right 3 Kin'!C26)</f>
        <v>5.0600466870684528E-3</v>
      </c>
      <c r="D26">
        <f>STDEV('Right 1 Kin'!D26, 'Right 2 Kin'!D26, 'Right 3 Kin'!D26)</f>
        <v>1.0177134610616537E-2</v>
      </c>
      <c r="E26">
        <f>STDEV('Right 1 Kin'!E26, 'Right 2 Kin'!E26, 'Right 3 Kin'!E26)</f>
        <v>5.2481992423293169E-2</v>
      </c>
      <c r="F26">
        <f>STDEV('Right 1 Kin'!F26, 'Right 2 Kin'!F26, 'Right 3 Kin'!F26)</f>
        <v>0.1079401957817941</v>
      </c>
      <c r="G26">
        <f>STDEV('Right 1 Kin'!G26, 'Right 2 Kin'!G26, 'Right 3 Kin'!G26)</f>
        <v>0.90728556070082678</v>
      </c>
      <c r="H26">
        <f>STDEV('Right 1 Kin'!H26, 'Right 2 Kin'!H26, 'Right 3 Kin'!H26)</f>
        <v>0.77720435951287214</v>
      </c>
      <c r="I26">
        <f>STDEV('Right 1 Kin'!I26, 'Right 2 Kin'!I26, 'Right 3 Kin'!I26)</f>
        <v>0.26779000866211056</v>
      </c>
      <c r="J26">
        <f>STDEV('Right 1 Kin'!J26, 'Right 2 Kin'!J26, 'Right 3 Kin'!J26)</f>
        <v>0.80871802119651126</v>
      </c>
      <c r="K26">
        <f>STDEV('Right 1 Kin'!K26, 'Right 2 Kin'!K26, 'Right 3 Kin'!K26)</f>
        <v>0.37989155183683998</v>
      </c>
      <c r="L26">
        <f>STDEV('Right 1 Kin'!L26, 'Right 2 Kin'!L26, 'Right 3 Kin'!L26)</f>
        <v>0.81564797248258247</v>
      </c>
      <c r="M26">
        <f>STDEV('Right 1 Kin'!M26, 'Right 2 Kin'!M26, 'Right 3 Kin'!M26)</f>
        <v>0.30706200943349116</v>
      </c>
      <c r="N26">
        <f>STDEV('Right 1 Kin'!N26, 'Right 2 Kin'!N26, 'Right 3 Kin'!N26)</f>
        <v>0.99373671729619462</v>
      </c>
      <c r="O26">
        <f>STDEV('Right 1 Kin'!O26, 'Right 2 Kin'!O26, 'Right 3 Kin'!O26)</f>
        <v>1.990238414323606</v>
      </c>
      <c r="P26">
        <f>STDEV('Right 1 Kin'!P26, 'Right 2 Kin'!P26, 'Right 3 Kin'!P26)</f>
        <v>0.59871049133728449</v>
      </c>
      <c r="Q26">
        <f>STDEV('Right 1 Kin'!Q26, 'Right 2 Kin'!Q26, 'Right 3 Kin'!Q26)</f>
        <v>1.1586919807041276</v>
      </c>
      <c r="R26">
        <f>STDEV('Right 1 Kin'!R26, 'Right 2 Kin'!R26, 'Right 3 Kin'!R26)</f>
        <v>0.39300099347117906</v>
      </c>
      <c r="S26">
        <f>STDEV('Right 1 Kin'!S26, 'Right 2 Kin'!S26, 'Right 3 Kin'!S26)</f>
        <v>1.5680267323503561</v>
      </c>
      <c r="T26">
        <f>STDEV('Right 1 Kin'!T26, 'Right 2 Kin'!T26, 'Right 3 Kin'!T26)</f>
        <v>1.7625654431350375</v>
      </c>
      <c r="U26">
        <f>STDEV('Right 1 Kin'!U26, 'Right 2 Kin'!U26, 'Right 3 Kin'!U26)</f>
        <v>4.91235058967019</v>
      </c>
      <c r="V26">
        <f>STDEV('Right 1 Kin'!V26, 'Right 2 Kin'!V26, 'Right 3 Kin'!V26)</f>
        <v>12.157883020630431</v>
      </c>
      <c r="W26">
        <f>STDEV('Right 1 Kin'!W26, 'Right 2 Kin'!W26, 'Right 3 Kin'!W26)</f>
        <v>12.712238986143763</v>
      </c>
      <c r="X26">
        <f>STDEV('Right 1 Kin'!X26, 'Right 2 Kin'!X26, 'Right 3 Kin'!X26)</f>
        <v>12.5597254348971</v>
      </c>
      <c r="Y26">
        <f>STDEV('Right 1 Kin'!Y26, 'Right 2 Kin'!Y26, 'Right 3 Kin'!Y26)</f>
        <v>37.820163499191459</v>
      </c>
      <c r="Z26">
        <f>STDEV('Right 1 Kin'!Z26, 'Right 2 Kin'!Z26, 'Right 3 Kin'!Z26)</f>
        <v>19.513694283481808</v>
      </c>
      <c r="AA26">
        <f>STDEV('Right 1 Kin'!AA26, 'Right 2 Kin'!AA26, 'Right 3 Kin'!AA26)</f>
        <v>12.449821106479007</v>
      </c>
      <c r="AB26">
        <f>STDEV('Right 1 Kin'!AB26, 'Right 2 Kin'!AB26, 'Right 3 Kin'!AB26)</f>
        <v>26.849365107686335</v>
      </c>
      <c r="AC26">
        <f>STDEV('Right 1 Kin'!AC26, 'Right 2 Kin'!AC26, 'Right 3 Kin'!AC26)</f>
        <v>44.053697339865742</v>
      </c>
      <c r="AD26">
        <f>STDEV('Right 1 Kin'!AD26, 'Right 2 Kin'!AD26, 'Right 3 Kin'!AD26)</f>
        <v>53.234773936622581</v>
      </c>
      <c r="AE26">
        <f>STDEV('Right 1 Kin'!AE26, 'Right 2 Kin'!AE26, 'Right 3 Kin'!AE26)</f>
        <v>30.606734384515811</v>
      </c>
      <c r="AF26">
        <f>STDEV('Right 1 Kin'!AF26, 'Right 2 Kin'!AF26, 'Right 3 Kin'!AF26)</f>
        <v>290.24652971353515</v>
      </c>
      <c r="AG26">
        <f>STDEV('Right 1 Kin'!AG26, 'Right 2 Kin'!AG26, 'Right 3 Kin'!AG26)</f>
        <v>36.910388297198836</v>
      </c>
      <c r="AH26">
        <f>STDEV('Right 1 Kin'!AH26, 'Right 2 Kin'!AH26, 'Right 3 Kin'!AH26)</f>
        <v>25.670922738587567</v>
      </c>
      <c r="AI26">
        <f>STDEV('Right 1 Kin'!AI26, 'Right 2 Kin'!AI26, 'Right 3 Kin'!AI26)</f>
        <v>0.34515841583535456</v>
      </c>
      <c r="AJ26">
        <f>STDEV('Right 1 Kin'!AJ26, 'Right 2 Kin'!AJ26, 'Right 3 Kin'!AJ26)</f>
        <v>0.11772246618982717</v>
      </c>
      <c r="AK26">
        <f>STDEV('Right 1 Kin'!AK26, 'Right 2 Kin'!AK26, 'Right 3 Kin'!AK26)</f>
        <v>4.004604618524097E-2</v>
      </c>
      <c r="AL26">
        <f>STDEV('Right 1 Kin'!AL26, 'Right 2 Kin'!AL26, 'Right 3 Kin'!AL26)</f>
        <v>0.93053166323785752</v>
      </c>
      <c r="AM26">
        <f>STDEV('Right 1 Kin'!AM26, 'Right 2 Kin'!AM26, 'Right 3 Kin'!AM26)</f>
        <v>0.10956287474675602</v>
      </c>
      <c r="AN26">
        <f>STDEV('Right 1 Kin'!AN26, 'Right 2 Kin'!AN26, 'Right 3 Kin'!AN26)</f>
        <v>0.13991988485091481</v>
      </c>
      <c r="AO26">
        <f>STDEV('Right 1 Kin'!AO26, 'Right 2 Kin'!AO26, 'Right 3 Kin'!AO26)</f>
        <v>9.0470649228245534E-2</v>
      </c>
      <c r="AP26">
        <f>STDEV('Right 1 Kin'!AP26, 'Right 2 Kin'!AP26, 'Right 3 Kin'!AP26)</f>
        <v>1.6162075435504355</v>
      </c>
      <c r="AQ26">
        <f>STDEV('Right 1 Kin'!AQ26, 'Right 2 Kin'!AQ26, 'Right 3 Kin'!AQ26)</f>
        <v>8.7032213898070934E-3</v>
      </c>
      <c r="AR26">
        <f>STDEV('Right 1 Kin'!AR26, 'Right 2 Kin'!AR26, 'Right 3 Kin'!AR26)</f>
        <v>0.11418600088095214</v>
      </c>
      <c r="AS26">
        <f>STDEV('Right 1 Kin'!AS26, 'Right 2 Kin'!AS26, 'Right 3 Kin'!AS26)</f>
        <v>3.0349047484870707E-2</v>
      </c>
      <c r="AT26">
        <f>STDEV('Right 1 Kin'!AT26, 'Right 2 Kin'!AT26, 'Right 3 Kin'!AT26)</f>
        <v>1.8593156703948897</v>
      </c>
    </row>
    <row r="27" spans="1:46" x14ac:dyDescent="0.25">
      <c r="A27">
        <v>25</v>
      </c>
      <c r="B27">
        <f>STDEV('Right 1 Kin'!B27, 'Right 2 Kin'!B27, 'Right 3 Kin'!B27)</f>
        <v>5.2579305181152627E-2</v>
      </c>
      <c r="C27">
        <f>STDEV('Right 1 Kin'!C27, 'Right 2 Kin'!C27, 'Right 3 Kin'!C27)</f>
        <v>5.0486654944486408E-3</v>
      </c>
      <c r="D27">
        <f>STDEV('Right 1 Kin'!D27, 'Right 2 Kin'!D27, 'Right 3 Kin'!D27)</f>
        <v>1.300271037676008E-2</v>
      </c>
      <c r="E27">
        <f>STDEV('Right 1 Kin'!E27, 'Right 2 Kin'!E27, 'Right 3 Kin'!E27)</f>
        <v>5.7683458835881773E-2</v>
      </c>
      <c r="F27">
        <f>STDEV('Right 1 Kin'!F27, 'Right 2 Kin'!F27, 'Right 3 Kin'!F27)</f>
        <v>0.11697469354770522</v>
      </c>
      <c r="G27">
        <f>STDEV('Right 1 Kin'!G27, 'Right 2 Kin'!G27, 'Right 3 Kin'!G27)</f>
        <v>0.91391037204604175</v>
      </c>
      <c r="H27">
        <f>STDEV('Right 1 Kin'!H27, 'Right 2 Kin'!H27, 'Right 3 Kin'!H27)</f>
        <v>0.75984837891076673</v>
      </c>
      <c r="I27">
        <f>STDEV('Right 1 Kin'!I27, 'Right 2 Kin'!I27, 'Right 3 Kin'!I27)</f>
        <v>0.24891335547401491</v>
      </c>
      <c r="J27">
        <f>STDEV('Right 1 Kin'!J27, 'Right 2 Kin'!J27, 'Right 3 Kin'!J27)</f>
        <v>0.82561352338730498</v>
      </c>
      <c r="K27">
        <f>STDEV('Right 1 Kin'!K27, 'Right 2 Kin'!K27, 'Right 3 Kin'!K27)</f>
        <v>0.42485353347751925</v>
      </c>
      <c r="L27">
        <f>STDEV('Right 1 Kin'!L27, 'Right 2 Kin'!L27, 'Right 3 Kin'!L27)</f>
        <v>0.7875485116647305</v>
      </c>
      <c r="M27">
        <f>STDEV('Right 1 Kin'!M27, 'Right 2 Kin'!M27, 'Right 3 Kin'!M27)</f>
        <v>0.32521162853337882</v>
      </c>
      <c r="N27">
        <f>STDEV('Right 1 Kin'!N27, 'Right 2 Kin'!N27, 'Right 3 Kin'!N27)</f>
        <v>0.97148577860581209</v>
      </c>
      <c r="O27">
        <f>STDEV('Right 1 Kin'!O27, 'Right 2 Kin'!O27, 'Right 3 Kin'!O27)</f>
        <v>2.0072721276980214</v>
      </c>
      <c r="P27">
        <f>STDEV('Right 1 Kin'!P27, 'Right 2 Kin'!P27, 'Right 3 Kin'!P27)</f>
        <v>0.57144481215016074</v>
      </c>
      <c r="Q27">
        <f>STDEV('Right 1 Kin'!Q27, 'Right 2 Kin'!Q27, 'Right 3 Kin'!Q27)</f>
        <v>1.1980845000388467</v>
      </c>
      <c r="R27">
        <f>STDEV('Right 1 Kin'!R27, 'Right 2 Kin'!R27, 'Right 3 Kin'!R27)</f>
        <v>0.79917548344111144</v>
      </c>
      <c r="S27">
        <f>STDEV('Right 1 Kin'!S27, 'Right 2 Kin'!S27, 'Right 3 Kin'!S27)</f>
        <v>1.5346375934836634</v>
      </c>
      <c r="T27">
        <f>STDEV('Right 1 Kin'!T27, 'Right 2 Kin'!T27, 'Right 3 Kin'!T27)</f>
        <v>1.7241528902720129</v>
      </c>
      <c r="U27">
        <f>STDEV('Right 1 Kin'!U27, 'Right 2 Kin'!U27, 'Right 3 Kin'!U27)</f>
        <v>4.5738328998590188</v>
      </c>
      <c r="V27">
        <f>STDEV('Right 1 Kin'!V27, 'Right 2 Kin'!V27, 'Right 3 Kin'!V27)</f>
        <v>11.739873983388156</v>
      </c>
      <c r="W27">
        <f>STDEV('Right 1 Kin'!W27, 'Right 2 Kin'!W27, 'Right 3 Kin'!W27)</f>
        <v>11.050526311937929</v>
      </c>
      <c r="X27">
        <f>STDEV('Right 1 Kin'!X27, 'Right 2 Kin'!X27, 'Right 3 Kin'!X27)</f>
        <v>9.4472797010569334</v>
      </c>
      <c r="Y27">
        <f>STDEV('Right 1 Kin'!Y27, 'Right 2 Kin'!Y27, 'Right 3 Kin'!Y27)</f>
        <v>40.772445351456412</v>
      </c>
      <c r="Z27">
        <f>STDEV('Right 1 Kin'!Z27, 'Right 2 Kin'!Z27, 'Right 3 Kin'!Z27)</f>
        <v>19.709490238272313</v>
      </c>
      <c r="AA27">
        <f>STDEV('Right 1 Kin'!AA27, 'Right 2 Kin'!AA27, 'Right 3 Kin'!AA27)</f>
        <v>4.9483635763082106</v>
      </c>
      <c r="AB27">
        <f>STDEV('Right 1 Kin'!AB27, 'Right 2 Kin'!AB27, 'Right 3 Kin'!AB27)</f>
        <v>30.662488848686497</v>
      </c>
      <c r="AC27">
        <f>STDEV('Right 1 Kin'!AC27, 'Right 2 Kin'!AC27, 'Right 3 Kin'!AC27)</f>
        <v>53.092802654879698</v>
      </c>
      <c r="AD27">
        <f>STDEV('Right 1 Kin'!AD27, 'Right 2 Kin'!AD27, 'Right 3 Kin'!AD27)</f>
        <v>60.956819159822928</v>
      </c>
      <c r="AE27">
        <f>STDEV('Right 1 Kin'!AE27, 'Right 2 Kin'!AE27, 'Right 3 Kin'!AE27)</f>
        <v>28.467931445970965</v>
      </c>
      <c r="AF27">
        <f>STDEV('Right 1 Kin'!AF27, 'Right 2 Kin'!AF27, 'Right 3 Kin'!AF27)</f>
        <v>292.25780865316511</v>
      </c>
      <c r="AG27">
        <f>STDEV('Right 1 Kin'!AG27, 'Right 2 Kin'!AG27, 'Right 3 Kin'!AG27)</f>
        <v>34.019358000261903</v>
      </c>
      <c r="AH27">
        <f>STDEV('Right 1 Kin'!AH27, 'Right 2 Kin'!AH27, 'Right 3 Kin'!AH27)</f>
        <v>20.456606295909193</v>
      </c>
      <c r="AI27">
        <f>STDEV('Right 1 Kin'!AI27, 'Right 2 Kin'!AI27, 'Right 3 Kin'!AI27)</f>
        <v>0.36579593140620376</v>
      </c>
      <c r="AJ27">
        <f>STDEV('Right 1 Kin'!AJ27, 'Right 2 Kin'!AJ27, 'Right 3 Kin'!AJ27)</f>
        <v>0.11868443506346246</v>
      </c>
      <c r="AK27">
        <f>STDEV('Right 1 Kin'!AK27, 'Right 2 Kin'!AK27, 'Right 3 Kin'!AK27)</f>
        <v>2.3918442877620603E-2</v>
      </c>
      <c r="AL27">
        <f>STDEV('Right 1 Kin'!AL27, 'Right 2 Kin'!AL27, 'Right 3 Kin'!AL27)</f>
        <v>0.81521562695604821</v>
      </c>
      <c r="AM27">
        <f>STDEV('Right 1 Kin'!AM27, 'Right 2 Kin'!AM27, 'Right 3 Kin'!AM27)</f>
        <v>9.7513786375739514E-2</v>
      </c>
      <c r="AN27">
        <f>STDEV('Right 1 Kin'!AN27, 'Right 2 Kin'!AN27, 'Right 3 Kin'!AN27)</f>
        <v>0.14814098321643945</v>
      </c>
      <c r="AO27">
        <f>STDEV('Right 1 Kin'!AO27, 'Right 2 Kin'!AO27, 'Right 3 Kin'!AO27)</f>
        <v>9.8928357550316856E-2</v>
      </c>
      <c r="AP27">
        <f>STDEV('Right 1 Kin'!AP27, 'Right 2 Kin'!AP27, 'Right 3 Kin'!AP27)</f>
        <v>2.4079762235813988</v>
      </c>
      <c r="AQ27">
        <f>STDEV('Right 1 Kin'!AQ27, 'Right 2 Kin'!AQ27, 'Right 3 Kin'!AQ27)</f>
        <v>1.8578511781087156E-2</v>
      </c>
      <c r="AR27">
        <f>STDEV('Right 1 Kin'!AR27, 'Right 2 Kin'!AR27, 'Right 3 Kin'!AR27)</f>
        <v>0.11774452756851801</v>
      </c>
      <c r="AS27">
        <f>STDEV('Right 1 Kin'!AS27, 'Right 2 Kin'!AS27, 'Right 3 Kin'!AS27)</f>
        <v>3.1243360612029734E-2</v>
      </c>
      <c r="AT27">
        <f>STDEV('Right 1 Kin'!AT27, 'Right 2 Kin'!AT27, 'Right 3 Kin'!AT27)</f>
        <v>1.7848676253436844</v>
      </c>
    </row>
    <row r="28" spans="1:46" x14ac:dyDescent="0.25">
      <c r="A28">
        <v>26</v>
      </c>
      <c r="B28">
        <f>STDEV('Right 1 Kin'!B28, 'Right 2 Kin'!B28, 'Right 3 Kin'!B28)</f>
        <v>5.6219665894889664E-2</v>
      </c>
      <c r="C28">
        <f>STDEV('Right 1 Kin'!C28, 'Right 2 Kin'!C28, 'Right 3 Kin'!C28)</f>
        <v>5.0411757594312845E-3</v>
      </c>
      <c r="D28">
        <f>STDEV('Right 1 Kin'!D28, 'Right 2 Kin'!D28, 'Right 3 Kin'!D28)</f>
        <v>1.1887888798672013E-2</v>
      </c>
      <c r="E28">
        <f>STDEV('Right 1 Kin'!E28, 'Right 2 Kin'!E28, 'Right 3 Kin'!E28)</f>
        <v>6.1091276396672146E-2</v>
      </c>
      <c r="F28">
        <f>STDEV('Right 1 Kin'!F28, 'Right 2 Kin'!F28, 'Right 3 Kin'!F28)</f>
        <v>0.11213709278684471</v>
      </c>
      <c r="G28">
        <f>STDEV('Right 1 Kin'!G28, 'Right 2 Kin'!G28, 'Right 3 Kin'!G28)</f>
        <v>0.91815565635099861</v>
      </c>
      <c r="H28">
        <f>STDEV('Right 1 Kin'!H28, 'Right 2 Kin'!H28, 'Right 3 Kin'!H28)</f>
        <v>0.74417446275091659</v>
      </c>
      <c r="I28">
        <f>STDEV('Right 1 Kin'!I28, 'Right 2 Kin'!I28, 'Right 3 Kin'!I28)</f>
        <v>0.23699784704586102</v>
      </c>
      <c r="J28">
        <f>STDEV('Right 1 Kin'!J28, 'Right 2 Kin'!J28, 'Right 3 Kin'!J28)</f>
        <v>0.83480838503695021</v>
      </c>
      <c r="K28">
        <f>STDEV('Right 1 Kin'!K28, 'Right 2 Kin'!K28, 'Right 3 Kin'!K28)</f>
        <v>0.48119873392927442</v>
      </c>
      <c r="L28">
        <f>STDEV('Right 1 Kin'!L28, 'Right 2 Kin'!L28, 'Right 3 Kin'!L28)</f>
        <v>0.759829876791699</v>
      </c>
      <c r="M28">
        <f>STDEV('Right 1 Kin'!M28, 'Right 2 Kin'!M28, 'Right 3 Kin'!M28)</f>
        <v>0.31726415788319634</v>
      </c>
      <c r="N28">
        <f>STDEV('Right 1 Kin'!N28, 'Right 2 Kin'!N28, 'Right 3 Kin'!N28)</f>
        <v>0.93215759700826495</v>
      </c>
      <c r="O28">
        <f>STDEV('Right 1 Kin'!O28, 'Right 2 Kin'!O28, 'Right 3 Kin'!O28)</f>
        <v>1.9987072901193825</v>
      </c>
      <c r="P28">
        <f>STDEV('Right 1 Kin'!P28, 'Right 2 Kin'!P28, 'Right 3 Kin'!P28)</f>
        <v>0.56491108134761681</v>
      </c>
      <c r="Q28">
        <f>STDEV('Right 1 Kin'!Q28, 'Right 2 Kin'!Q28, 'Right 3 Kin'!Q28)</f>
        <v>1.2093282827955061</v>
      </c>
      <c r="R28">
        <f>STDEV('Right 1 Kin'!R28, 'Right 2 Kin'!R28, 'Right 3 Kin'!R28)</f>
        <v>1.176862756751752</v>
      </c>
      <c r="S28">
        <f>STDEV('Right 1 Kin'!S28, 'Right 2 Kin'!S28, 'Right 3 Kin'!S28)</f>
        <v>1.5104335292588456</v>
      </c>
      <c r="T28">
        <f>STDEV('Right 1 Kin'!T28, 'Right 2 Kin'!T28, 'Right 3 Kin'!T28)</f>
        <v>1.7075244583736922</v>
      </c>
      <c r="U28">
        <f>STDEV('Right 1 Kin'!U28, 'Right 2 Kin'!U28, 'Right 3 Kin'!U28)</f>
        <v>3.6031611583903422</v>
      </c>
      <c r="V28">
        <f>STDEV('Right 1 Kin'!V28, 'Right 2 Kin'!V28, 'Right 3 Kin'!V28)</f>
        <v>11.569977734673198</v>
      </c>
      <c r="W28">
        <f>STDEV('Right 1 Kin'!W28, 'Right 2 Kin'!W28, 'Right 3 Kin'!W28)</f>
        <v>9.4796812300484348</v>
      </c>
      <c r="X28">
        <f>STDEV('Right 1 Kin'!X28, 'Right 2 Kin'!X28, 'Right 3 Kin'!X28)</f>
        <v>7.0427938880816932</v>
      </c>
      <c r="Y28">
        <f>STDEV('Right 1 Kin'!Y28, 'Right 2 Kin'!Y28, 'Right 3 Kin'!Y28)</f>
        <v>42.248775247010421</v>
      </c>
      <c r="Z28">
        <f>STDEV('Right 1 Kin'!Z28, 'Right 2 Kin'!Z28, 'Right 3 Kin'!Z28)</f>
        <v>20.161736733138472</v>
      </c>
      <c r="AA28">
        <f>STDEV('Right 1 Kin'!AA28, 'Right 2 Kin'!AA28, 'Right 3 Kin'!AA28)</f>
        <v>2.9941023000780262</v>
      </c>
      <c r="AB28">
        <f>STDEV('Right 1 Kin'!AB28, 'Right 2 Kin'!AB28, 'Right 3 Kin'!AB28)</f>
        <v>33.473623172818343</v>
      </c>
      <c r="AC28">
        <f>STDEV('Right 1 Kin'!AC28, 'Right 2 Kin'!AC28, 'Right 3 Kin'!AC28)</f>
        <v>56.634041470943558</v>
      </c>
      <c r="AD28">
        <f>STDEV('Right 1 Kin'!AD28, 'Right 2 Kin'!AD28, 'Right 3 Kin'!AD28)</f>
        <v>65.910179921870863</v>
      </c>
      <c r="AE28">
        <f>STDEV('Right 1 Kin'!AE28, 'Right 2 Kin'!AE28, 'Right 3 Kin'!AE28)</f>
        <v>25.223965414867425</v>
      </c>
      <c r="AF28">
        <f>STDEV('Right 1 Kin'!AF28, 'Right 2 Kin'!AF28, 'Right 3 Kin'!AF28)</f>
        <v>266.58808687702094</v>
      </c>
      <c r="AG28">
        <f>STDEV('Right 1 Kin'!AG28, 'Right 2 Kin'!AG28, 'Right 3 Kin'!AG28)</f>
        <v>28.902940408373468</v>
      </c>
      <c r="AH28">
        <f>STDEV('Right 1 Kin'!AH28, 'Right 2 Kin'!AH28, 'Right 3 Kin'!AH28)</f>
        <v>16.127280076033763</v>
      </c>
      <c r="AI28">
        <f>STDEV('Right 1 Kin'!AI28, 'Right 2 Kin'!AI28, 'Right 3 Kin'!AI28)</f>
        <v>0.46280088860624274</v>
      </c>
      <c r="AJ28">
        <f>STDEV('Right 1 Kin'!AJ28, 'Right 2 Kin'!AJ28, 'Right 3 Kin'!AJ28)</f>
        <v>0.15705111519057172</v>
      </c>
      <c r="AK28">
        <f>STDEV('Right 1 Kin'!AK28, 'Right 2 Kin'!AK28, 'Right 3 Kin'!AK28)</f>
        <v>2.1680298145087592E-2</v>
      </c>
      <c r="AL28">
        <f>STDEV('Right 1 Kin'!AL28, 'Right 2 Kin'!AL28, 'Right 3 Kin'!AL28)</f>
        <v>0.82269199861268993</v>
      </c>
      <c r="AM28">
        <f>STDEV('Right 1 Kin'!AM28, 'Right 2 Kin'!AM28, 'Right 3 Kin'!AM28)</f>
        <v>5.7778567866410023E-2</v>
      </c>
      <c r="AN28">
        <f>STDEV('Right 1 Kin'!AN28, 'Right 2 Kin'!AN28, 'Right 3 Kin'!AN28)</f>
        <v>0.15516923835400365</v>
      </c>
      <c r="AO28">
        <f>STDEV('Right 1 Kin'!AO28, 'Right 2 Kin'!AO28, 'Right 3 Kin'!AO28)</f>
        <v>0.10293386918368247</v>
      </c>
      <c r="AP28">
        <f>STDEV('Right 1 Kin'!AP28, 'Right 2 Kin'!AP28, 'Right 3 Kin'!AP28)</f>
        <v>3.3877602801741347</v>
      </c>
      <c r="AQ28">
        <f>STDEV('Right 1 Kin'!AQ28, 'Right 2 Kin'!AQ28, 'Right 3 Kin'!AQ28)</f>
        <v>1.5115416273460549E-2</v>
      </c>
      <c r="AR28">
        <f>STDEV('Right 1 Kin'!AR28, 'Right 2 Kin'!AR28, 'Right 3 Kin'!AR28)</f>
        <v>0.11803646998582329</v>
      </c>
      <c r="AS28">
        <f>STDEV('Right 1 Kin'!AS28, 'Right 2 Kin'!AS28, 'Right 3 Kin'!AS28)</f>
        <v>2.872694762097287E-2</v>
      </c>
      <c r="AT28">
        <f>STDEV('Right 1 Kin'!AT28, 'Right 2 Kin'!AT28, 'Right 3 Kin'!AT28)</f>
        <v>1.6857550047761964</v>
      </c>
    </row>
    <row r="29" spans="1:46" x14ac:dyDescent="0.25">
      <c r="A29">
        <v>27</v>
      </c>
      <c r="B29">
        <f>STDEV('Right 1 Kin'!B29, 'Right 2 Kin'!B29, 'Right 3 Kin'!B29)</f>
        <v>5.9865293228491274E-2</v>
      </c>
      <c r="C29">
        <f>STDEV('Right 1 Kin'!C29, 'Right 2 Kin'!C29, 'Right 3 Kin'!C29)</f>
        <v>5.034685022051232E-3</v>
      </c>
      <c r="D29">
        <f>STDEV('Right 1 Kin'!D29, 'Right 2 Kin'!D29, 'Right 3 Kin'!D29)</f>
        <v>1.307875940547999E-2</v>
      </c>
      <c r="E29">
        <f>STDEV('Right 1 Kin'!E29, 'Right 2 Kin'!E29, 'Right 3 Kin'!E29)</f>
        <v>6.306498989022162E-2</v>
      </c>
      <c r="F29">
        <f>STDEV('Right 1 Kin'!F29, 'Right 2 Kin'!F29, 'Right 3 Kin'!F29)</f>
        <v>0.10966517791700216</v>
      </c>
      <c r="G29">
        <f>STDEV('Right 1 Kin'!G29, 'Right 2 Kin'!G29, 'Right 3 Kin'!G29)</f>
        <v>0.9224123907002405</v>
      </c>
      <c r="H29">
        <f>STDEV('Right 1 Kin'!H29, 'Right 2 Kin'!H29, 'Right 3 Kin'!H29)</f>
        <v>0.72852475887813883</v>
      </c>
      <c r="I29">
        <f>STDEV('Right 1 Kin'!I29, 'Right 2 Kin'!I29, 'Right 3 Kin'!I29)</f>
        <v>0.22515427408222427</v>
      </c>
      <c r="J29">
        <f>STDEV('Right 1 Kin'!J29, 'Right 2 Kin'!J29, 'Right 3 Kin'!J29)</f>
        <v>0.844038203467118</v>
      </c>
      <c r="K29">
        <f>STDEV('Right 1 Kin'!K29, 'Right 2 Kin'!K29, 'Right 3 Kin'!K29)</f>
        <v>0.5391038617509113</v>
      </c>
      <c r="L29">
        <f>STDEV('Right 1 Kin'!L29, 'Right 2 Kin'!L29, 'Right 3 Kin'!L29)</f>
        <v>0.73242374570738378</v>
      </c>
      <c r="M29">
        <f>STDEV('Right 1 Kin'!M29, 'Right 2 Kin'!M29, 'Right 3 Kin'!M29)</f>
        <v>0.30938847669125175</v>
      </c>
      <c r="N29">
        <f>STDEV('Right 1 Kin'!N29, 'Right 2 Kin'!N29, 'Right 3 Kin'!N29)</f>
        <v>0.89404459569579731</v>
      </c>
      <c r="O29">
        <f>STDEV('Right 1 Kin'!O29, 'Right 2 Kin'!O29, 'Right 3 Kin'!O29)</f>
        <v>1.994539140657182</v>
      </c>
      <c r="P29">
        <f>STDEV('Right 1 Kin'!P29, 'Right 2 Kin'!P29, 'Right 3 Kin'!P29)</f>
        <v>0.57621263099426456</v>
      </c>
      <c r="Q29">
        <f>STDEV('Right 1 Kin'!Q29, 'Right 2 Kin'!Q29, 'Right 3 Kin'!Q29)</f>
        <v>1.2217945806586779</v>
      </c>
      <c r="R29">
        <f>STDEV('Right 1 Kin'!R29, 'Right 2 Kin'!R29, 'Right 3 Kin'!R29)</f>
        <v>1.5636748933577382</v>
      </c>
      <c r="S29">
        <f>STDEV('Right 1 Kin'!S29, 'Right 2 Kin'!S29, 'Right 3 Kin'!S29)</f>
        <v>1.4868959896500276</v>
      </c>
      <c r="T29">
        <f>STDEV('Right 1 Kin'!T29, 'Right 2 Kin'!T29, 'Right 3 Kin'!T29)</f>
        <v>1.6909653957019612</v>
      </c>
      <c r="U29">
        <f>STDEV('Right 1 Kin'!U29, 'Right 2 Kin'!U29, 'Right 3 Kin'!U29)</f>
        <v>2.7991070711626742</v>
      </c>
      <c r="V29">
        <f>STDEV('Right 1 Kin'!V29, 'Right 2 Kin'!V29, 'Right 3 Kin'!V29)</f>
        <v>11.411739035345722</v>
      </c>
      <c r="W29">
        <f>STDEV('Right 1 Kin'!W29, 'Right 2 Kin'!W29, 'Right 3 Kin'!W29)</f>
        <v>7.9195553114321147</v>
      </c>
      <c r="X29">
        <f>STDEV('Right 1 Kin'!X29, 'Right 2 Kin'!X29, 'Right 3 Kin'!X29)</f>
        <v>7.5143264335535962</v>
      </c>
      <c r="Y29">
        <f>STDEV('Right 1 Kin'!Y29, 'Right 2 Kin'!Y29, 'Right 3 Kin'!Y29)</f>
        <v>43.726208344505473</v>
      </c>
      <c r="Z29">
        <f>STDEV('Right 1 Kin'!Z29, 'Right 2 Kin'!Z29, 'Right 3 Kin'!Z29)</f>
        <v>21.207282508664573</v>
      </c>
      <c r="AA29">
        <f>STDEV('Right 1 Kin'!AA29, 'Right 2 Kin'!AA29, 'Right 3 Kin'!AA29)</f>
        <v>10.934885142667456</v>
      </c>
      <c r="AB29">
        <f>STDEV('Right 1 Kin'!AB29, 'Right 2 Kin'!AB29, 'Right 3 Kin'!AB29)</f>
        <v>36.509789427985403</v>
      </c>
      <c r="AC29">
        <f>STDEV('Right 1 Kin'!AC29, 'Right 2 Kin'!AC29, 'Right 3 Kin'!AC29)</f>
        <v>61.059919221450102</v>
      </c>
      <c r="AD29">
        <f>STDEV('Right 1 Kin'!AD29, 'Right 2 Kin'!AD29, 'Right 3 Kin'!AD29)</f>
        <v>70.919447883379107</v>
      </c>
      <c r="AE29">
        <f>STDEV('Right 1 Kin'!AE29, 'Right 2 Kin'!AE29, 'Right 3 Kin'!AE29)</f>
        <v>24.985685030967208</v>
      </c>
      <c r="AF29">
        <f>STDEV('Right 1 Kin'!AF29, 'Right 2 Kin'!AF29, 'Right 3 Kin'!AF29)</f>
        <v>241.26924949680173</v>
      </c>
      <c r="AG29">
        <f>STDEV('Right 1 Kin'!AG29, 'Right 2 Kin'!AG29, 'Right 3 Kin'!AG29)</f>
        <v>23.883859366735329</v>
      </c>
      <c r="AH29">
        <f>STDEV('Right 1 Kin'!AH29, 'Right 2 Kin'!AH29, 'Right 3 Kin'!AH29)</f>
        <v>12.356539494973228</v>
      </c>
      <c r="AI29">
        <f>STDEV('Right 1 Kin'!AI29, 'Right 2 Kin'!AI29, 'Right 3 Kin'!AI29)</f>
        <v>0.60772917366514045</v>
      </c>
      <c r="AJ29">
        <f>STDEV('Right 1 Kin'!AJ29, 'Right 2 Kin'!AJ29, 'Right 3 Kin'!AJ29)</f>
        <v>0.20088787960961893</v>
      </c>
      <c r="AK29">
        <f>STDEV('Right 1 Kin'!AK29, 'Right 2 Kin'!AK29, 'Right 3 Kin'!AK29)</f>
        <v>3.742979618668462E-2</v>
      </c>
      <c r="AL29">
        <f>STDEV('Right 1 Kin'!AL29, 'Right 2 Kin'!AL29, 'Right 3 Kin'!AL29)</f>
        <v>1.1993761204832027</v>
      </c>
      <c r="AM29">
        <f>STDEV('Right 1 Kin'!AM29, 'Right 2 Kin'!AM29, 'Right 3 Kin'!AM29)</f>
        <v>8.8212497452307512E-2</v>
      </c>
      <c r="AN29">
        <f>STDEV('Right 1 Kin'!AN29, 'Right 2 Kin'!AN29, 'Right 3 Kin'!AN29)</f>
        <v>0.16373213206835288</v>
      </c>
      <c r="AO29">
        <f>STDEV('Right 1 Kin'!AO29, 'Right 2 Kin'!AO29, 'Right 3 Kin'!AO29)</f>
        <v>0.10694751259527935</v>
      </c>
      <c r="AP29">
        <f>STDEV('Right 1 Kin'!AP29, 'Right 2 Kin'!AP29, 'Right 3 Kin'!AP29)</f>
        <v>4.3684793198207164</v>
      </c>
      <c r="AQ29">
        <f>STDEV('Right 1 Kin'!AQ29, 'Right 2 Kin'!AQ29, 'Right 3 Kin'!AQ29)</f>
        <v>1.2157107570470858E-2</v>
      </c>
      <c r="AR29">
        <f>STDEV('Right 1 Kin'!AR29, 'Right 2 Kin'!AR29, 'Right 3 Kin'!AR29)</f>
        <v>0.11844240125840359</v>
      </c>
      <c r="AS29">
        <f>STDEV('Right 1 Kin'!AS29, 'Right 2 Kin'!AS29, 'Right 3 Kin'!AS29)</f>
        <v>2.6671060960384255E-2</v>
      </c>
      <c r="AT29">
        <f>STDEV('Right 1 Kin'!AT29, 'Right 2 Kin'!AT29, 'Right 3 Kin'!AT29)</f>
        <v>1.5897634457088254</v>
      </c>
    </row>
    <row r="30" spans="1:46" x14ac:dyDescent="0.25">
      <c r="A30">
        <v>28</v>
      </c>
      <c r="B30">
        <f>STDEV('Right 1 Kin'!B30, 'Right 2 Kin'!B30, 'Right 3 Kin'!B30)</f>
        <v>6.3372989777455924E-2</v>
      </c>
      <c r="C30">
        <f>STDEV('Right 1 Kin'!C30, 'Right 2 Kin'!C30, 'Right 3 Kin'!C30)</f>
        <v>5.030475292302744E-3</v>
      </c>
      <c r="D30">
        <f>STDEV('Right 1 Kin'!D30, 'Right 2 Kin'!D30, 'Right 3 Kin'!D30)</f>
        <v>1.0716268222044831E-2</v>
      </c>
      <c r="E30">
        <f>STDEV('Right 1 Kin'!E30, 'Right 2 Kin'!E30, 'Right 3 Kin'!E30)</f>
        <v>6.703495914450254E-2</v>
      </c>
      <c r="F30">
        <f>STDEV('Right 1 Kin'!F30, 'Right 2 Kin'!F30, 'Right 3 Kin'!F30)</f>
        <v>0.10953491988586257</v>
      </c>
      <c r="G30">
        <f>STDEV('Right 1 Kin'!G30, 'Right 2 Kin'!G30, 'Right 3 Kin'!G30)</f>
        <v>0.92511916436578778</v>
      </c>
      <c r="H30">
        <f>STDEV('Right 1 Kin'!H30, 'Right 2 Kin'!H30, 'Right 3 Kin'!H30)</f>
        <v>0.71297849163635996</v>
      </c>
      <c r="I30">
        <f>STDEV('Right 1 Kin'!I30, 'Right 2 Kin'!I30, 'Right 3 Kin'!I30)</f>
        <v>0.21467878450572025</v>
      </c>
      <c r="J30">
        <f>STDEV('Right 1 Kin'!J30, 'Right 2 Kin'!J30, 'Right 3 Kin'!J30)</f>
        <v>0.85111363213145619</v>
      </c>
      <c r="K30">
        <f>STDEV('Right 1 Kin'!K30, 'Right 2 Kin'!K30, 'Right 3 Kin'!K30)</f>
        <v>0.59857268894214422</v>
      </c>
      <c r="L30">
        <f>STDEV('Right 1 Kin'!L30, 'Right 2 Kin'!L30, 'Right 3 Kin'!L30)</f>
        <v>0.70625698814472149</v>
      </c>
      <c r="M30">
        <f>STDEV('Right 1 Kin'!M30, 'Right 2 Kin'!M30, 'Right 3 Kin'!M30)</f>
        <v>0.29750855509043805</v>
      </c>
      <c r="N30">
        <f>STDEV('Right 1 Kin'!N30, 'Right 2 Kin'!N30, 'Right 3 Kin'!N30)</f>
        <v>0.8541624771085522</v>
      </c>
      <c r="O30">
        <f>STDEV('Right 1 Kin'!O30, 'Right 2 Kin'!O30, 'Right 3 Kin'!O30)</f>
        <v>1.9878697461868249</v>
      </c>
      <c r="P30">
        <f>STDEV('Right 1 Kin'!P30, 'Right 2 Kin'!P30, 'Right 3 Kin'!P30)</f>
        <v>0.60590495606269223</v>
      </c>
      <c r="Q30">
        <f>STDEV('Right 1 Kin'!Q30, 'Right 2 Kin'!Q30, 'Right 3 Kin'!Q30)</f>
        <v>1.2260311961288302</v>
      </c>
      <c r="R30">
        <f>STDEV('Right 1 Kin'!R30, 'Right 2 Kin'!R30, 'Right 3 Kin'!R30)</f>
        <v>1.9188506680420272</v>
      </c>
      <c r="S30">
        <f>STDEV('Right 1 Kin'!S30, 'Right 2 Kin'!S30, 'Right 3 Kin'!S30)</f>
        <v>1.4652503910872481</v>
      </c>
      <c r="T30">
        <f>STDEV('Right 1 Kin'!T30, 'Right 2 Kin'!T30, 'Right 3 Kin'!T30)</f>
        <v>1.6785893600153183</v>
      </c>
      <c r="U30">
        <f>STDEV('Right 1 Kin'!U30, 'Right 2 Kin'!U30, 'Right 3 Kin'!U30)</f>
        <v>2.3395668580600755</v>
      </c>
      <c r="V30">
        <f>STDEV('Right 1 Kin'!V30, 'Right 2 Kin'!V30, 'Right 3 Kin'!V30)</f>
        <v>11.30078056267943</v>
      </c>
      <c r="W30">
        <f>STDEV('Right 1 Kin'!W30, 'Right 2 Kin'!W30, 'Right 3 Kin'!W30)</f>
        <v>6.3839249763240007</v>
      </c>
      <c r="X30">
        <f>STDEV('Right 1 Kin'!X30, 'Right 2 Kin'!X30, 'Right 3 Kin'!X30)</f>
        <v>10.260784476994655</v>
      </c>
      <c r="Y30">
        <f>STDEV('Right 1 Kin'!Y30, 'Right 2 Kin'!Y30, 'Right 3 Kin'!Y30)</f>
        <v>44.80791757833876</v>
      </c>
      <c r="Z30">
        <f>STDEV('Right 1 Kin'!Z30, 'Right 2 Kin'!Z30, 'Right 3 Kin'!Z30)</f>
        <v>22.134260606377431</v>
      </c>
      <c r="AA30">
        <f>STDEV('Right 1 Kin'!AA30, 'Right 2 Kin'!AA30, 'Right 3 Kin'!AA30)</f>
        <v>18.646019751767966</v>
      </c>
      <c r="AB30">
        <f>STDEV('Right 1 Kin'!AB30, 'Right 2 Kin'!AB30, 'Right 3 Kin'!AB30)</f>
        <v>39.387262508868226</v>
      </c>
      <c r="AC30">
        <f>STDEV('Right 1 Kin'!AC30, 'Right 2 Kin'!AC30, 'Right 3 Kin'!AC30)</f>
        <v>63.973592376548901</v>
      </c>
      <c r="AD30">
        <f>STDEV('Right 1 Kin'!AD30, 'Right 2 Kin'!AD30, 'Right 3 Kin'!AD30)</f>
        <v>75.283458262754905</v>
      </c>
      <c r="AE30">
        <f>STDEV('Right 1 Kin'!AE30, 'Right 2 Kin'!AE30, 'Right 3 Kin'!AE30)</f>
        <v>27.370194704036344</v>
      </c>
      <c r="AF30">
        <f>STDEV('Right 1 Kin'!AF30, 'Right 2 Kin'!AF30, 'Right 3 Kin'!AF30)</f>
        <v>212.18459999039354</v>
      </c>
      <c r="AG30">
        <f>STDEV('Right 1 Kin'!AG30, 'Right 2 Kin'!AG30, 'Right 3 Kin'!AG30)</f>
        <v>19.305453972474403</v>
      </c>
      <c r="AH30">
        <f>STDEV('Right 1 Kin'!AH30, 'Right 2 Kin'!AH30, 'Right 3 Kin'!AH30)</f>
        <v>9.9253589964041122</v>
      </c>
      <c r="AI30">
        <f>STDEV('Right 1 Kin'!AI30, 'Right 2 Kin'!AI30, 'Right 3 Kin'!AI30)</f>
        <v>0.75729692347429645</v>
      </c>
      <c r="AJ30">
        <f>STDEV('Right 1 Kin'!AJ30, 'Right 2 Kin'!AJ30, 'Right 3 Kin'!AJ30)</f>
        <v>0.24863750363066017</v>
      </c>
      <c r="AK30">
        <f>STDEV('Right 1 Kin'!AK30, 'Right 2 Kin'!AK30, 'Right 3 Kin'!AK30)</f>
        <v>5.6583430959771266E-2</v>
      </c>
      <c r="AL30">
        <f>STDEV('Right 1 Kin'!AL30, 'Right 2 Kin'!AL30, 'Right 3 Kin'!AL30)</f>
        <v>1.7251683475786961</v>
      </c>
      <c r="AM30">
        <f>STDEV('Right 1 Kin'!AM30, 'Right 2 Kin'!AM30, 'Right 3 Kin'!AM30)</f>
        <v>0.1470838990633572</v>
      </c>
      <c r="AN30">
        <f>STDEV('Right 1 Kin'!AN30, 'Right 2 Kin'!AN30, 'Right 3 Kin'!AN30)</f>
        <v>0.16695840438352802</v>
      </c>
      <c r="AO30">
        <f>STDEV('Right 1 Kin'!AO30, 'Right 2 Kin'!AO30, 'Right 3 Kin'!AO30)</f>
        <v>0.11127203020862646</v>
      </c>
      <c r="AP30">
        <f>STDEV('Right 1 Kin'!AP30, 'Right 2 Kin'!AP30, 'Right 3 Kin'!AP30)</f>
        <v>5.223266750353071</v>
      </c>
      <c r="AQ30">
        <f>STDEV('Right 1 Kin'!AQ30, 'Right 2 Kin'!AQ30, 'Right 3 Kin'!AQ30)</f>
        <v>1.0304866456841241E-2</v>
      </c>
      <c r="AR30">
        <f>STDEV('Right 1 Kin'!AR30, 'Right 2 Kin'!AR30, 'Right 3 Kin'!AR30)</f>
        <v>0.11997395614495943</v>
      </c>
      <c r="AS30">
        <f>STDEV('Right 1 Kin'!AS30, 'Right 2 Kin'!AS30, 'Right 3 Kin'!AS30)</f>
        <v>2.5611191456278118E-2</v>
      </c>
      <c r="AT30">
        <f>STDEV('Right 1 Kin'!AT30, 'Right 2 Kin'!AT30, 'Right 3 Kin'!AT30)</f>
        <v>1.5141675845392191</v>
      </c>
    </row>
    <row r="31" spans="1:46" x14ac:dyDescent="0.25">
      <c r="A31">
        <v>29</v>
      </c>
      <c r="B31">
        <f>STDEV('Right 1 Kin'!B31, 'Right 2 Kin'!B31, 'Right 3 Kin'!B31)</f>
        <v>6.6392061523452048E-2</v>
      </c>
      <c r="C31">
        <f>STDEV('Right 1 Kin'!C31, 'Right 2 Kin'!C31, 'Right 3 Kin'!C31)</f>
        <v>5.0316392524233913E-3</v>
      </c>
      <c r="D31">
        <f>STDEV('Right 1 Kin'!D31, 'Right 2 Kin'!D31, 'Right 3 Kin'!D31)</f>
        <v>1.0238848443003183E-2</v>
      </c>
      <c r="E31">
        <f>STDEV('Right 1 Kin'!E31, 'Right 2 Kin'!E31, 'Right 3 Kin'!E31)</f>
        <v>6.9785208563672221E-2</v>
      </c>
      <c r="F31">
        <f>STDEV('Right 1 Kin'!F31, 'Right 2 Kin'!F31, 'Right 3 Kin'!F31)</f>
        <v>0.11455810438517373</v>
      </c>
      <c r="G31">
        <f>STDEV('Right 1 Kin'!G31, 'Right 2 Kin'!G31, 'Right 3 Kin'!G31)</f>
        <v>0.92237415834237946</v>
      </c>
      <c r="H31">
        <f>STDEV('Right 1 Kin'!H31, 'Right 2 Kin'!H31, 'Right 3 Kin'!H31)</f>
        <v>0.69774415928089939</v>
      </c>
      <c r="I31">
        <f>STDEV('Right 1 Kin'!I31, 'Right 2 Kin'!I31, 'Right 3 Kin'!I31)</f>
        <v>0.20876623200559363</v>
      </c>
      <c r="J31">
        <f>STDEV('Right 1 Kin'!J31, 'Right 2 Kin'!J31, 'Right 3 Kin'!J31)</f>
        <v>0.85086758147199337</v>
      </c>
      <c r="K31">
        <f>STDEV('Right 1 Kin'!K31, 'Right 2 Kin'!K31, 'Right 3 Kin'!K31)</f>
        <v>0.66051965462391127</v>
      </c>
      <c r="L31">
        <f>STDEV('Right 1 Kin'!L31, 'Right 2 Kin'!L31, 'Right 3 Kin'!L31)</f>
        <v>0.68388241126045501</v>
      </c>
      <c r="M31">
        <f>STDEV('Right 1 Kin'!M31, 'Right 2 Kin'!M31, 'Right 3 Kin'!M31)</f>
        <v>0.27349325411790232</v>
      </c>
      <c r="N31">
        <f>STDEV('Right 1 Kin'!N31, 'Right 2 Kin'!N31, 'Right 3 Kin'!N31)</f>
        <v>0.80478837120230129</v>
      </c>
      <c r="O31">
        <f>STDEV('Right 1 Kin'!O31, 'Right 2 Kin'!O31, 'Right 3 Kin'!O31)</f>
        <v>1.9612792421503416</v>
      </c>
      <c r="P31">
        <f>STDEV('Right 1 Kin'!P31, 'Right 2 Kin'!P31, 'Right 3 Kin'!P31)</f>
        <v>0.65788313254356456</v>
      </c>
      <c r="Q31">
        <f>STDEV('Right 1 Kin'!Q31, 'Right 2 Kin'!Q31, 'Right 3 Kin'!Q31)</f>
        <v>1.1985296088147415</v>
      </c>
      <c r="R31">
        <f>STDEV('Right 1 Kin'!R31, 'Right 2 Kin'!R31, 'Right 3 Kin'!R31)</f>
        <v>2.1529613855388323</v>
      </c>
      <c r="S31">
        <f>STDEV('Right 1 Kin'!S31, 'Right 2 Kin'!S31, 'Right 3 Kin'!S31)</f>
        <v>1.4480975674606085</v>
      </c>
      <c r="T31">
        <f>STDEV('Right 1 Kin'!T31, 'Right 2 Kin'!T31, 'Right 3 Kin'!T31)</f>
        <v>1.6807093118904763</v>
      </c>
      <c r="U31">
        <f>STDEV('Right 1 Kin'!U31, 'Right 2 Kin'!U31, 'Right 3 Kin'!U31)</f>
        <v>2.9183157849748613</v>
      </c>
      <c r="V31">
        <f>STDEV('Right 1 Kin'!V31, 'Right 2 Kin'!V31, 'Right 3 Kin'!V31)</f>
        <v>11.321389461582577</v>
      </c>
      <c r="W31">
        <f>STDEV('Right 1 Kin'!W31, 'Right 2 Kin'!W31, 'Right 3 Kin'!W31)</f>
        <v>4.8936208285208016</v>
      </c>
      <c r="X31">
        <f>STDEV('Right 1 Kin'!X31, 'Right 2 Kin'!X31, 'Right 3 Kin'!X31)</f>
        <v>13.275575781612467</v>
      </c>
      <c r="Y31">
        <f>STDEV('Right 1 Kin'!Y31, 'Right 2 Kin'!Y31, 'Right 3 Kin'!Y31)</f>
        <v>44.506021099176003</v>
      </c>
      <c r="Z31">
        <f>STDEV('Right 1 Kin'!Z31, 'Right 2 Kin'!Z31, 'Right 3 Kin'!Z31)</f>
        <v>21.065825899561407</v>
      </c>
      <c r="AA31">
        <f>STDEV('Right 1 Kin'!AA31, 'Right 2 Kin'!AA31, 'Right 3 Kin'!AA31)</f>
        <v>25.638534871036047</v>
      </c>
      <c r="AB31">
        <f>STDEV('Right 1 Kin'!AB31, 'Right 2 Kin'!AB31, 'Right 3 Kin'!AB31)</f>
        <v>41.241873810879476</v>
      </c>
      <c r="AC31">
        <f>STDEV('Right 1 Kin'!AC31, 'Right 2 Kin'!AC31, 'Right 3 Kin'!AC31)</f>
        <v>60.659282847770513</v>
      </c>
      <c r="AD31">
        <f>STDEV('Right 1 Kin'!AD31, 'Right 2 Kin'!AD31, 'Right 3 Kin'!AD31)</f>
        <v>77.248126753986313</v>
      </c>
      <c r="AE31">
        <f>STDEV('Right 1 Kin'!AE31, 'Right 2 Kin'!AE31, 'Right 3 Kin'!AE31)</f>
        <v>32.580287158501726</v>
      </c>
      <c r="AF31">
        <f>STDEV('Right 1 Kin'!AF31, 'Right 2 Kin'!AF31, 'Right 3 Kin'!AF31)</f>
        <v>168.93219767804257</v>
      </c>
      <c r="AG31">
        <f>STDEV('Right 1 Kin'!AG31, 'Right 2 Kin'!AG31, 'Right 3 Kin'!AG31)</f>
        <v>16.098984473665805</v>
      </c>
      <c r="AH31">
        <f>STDEV('Right 1 Kin'!AH31, 'Right 2 Kin'!AH31, 'Right 3 Kin'!AH31)</f>
        <v>9.5684559382640142</v>
      </c>
      <c r="AI31">
        <f>STDEV('Right 1 Kin'!AI31, 'Right 2 Kin'!AI31, 'Right 3 Kin'!AI31)</f>
        <v>0.85395696364301943</v>
      </c>
      <c r="AJ31">
        <f>STDEV('Right 1 Kin'!AJ31, 'Right 2 Kin'!AJ31, 'Right 3 Kin'!AJ31)</f>
        <v>0.30563142172823077</v>
      </c>
      <c r="AK31">
        <f>STDEV('Right 1 Kin'!AK31, 'Right 2 Kin'!AK31, 'Right 3 Kin'!AK31)</f>
        <v>7.3816828691071937E-2</v>
      </c>
      <c r="AL31">
        <f>STDEV('Right 1 Kin'!AL31, 'Right 2 Kin'!AL31, 'Right 3 Kin'!AL31)</f>
        <v>2.309635541342888</v>
      </c>
      <c r="AM31">
        <f>STDEV('Right 1 Kin'!AM31, 'Right 2 Kin'!AM31, 'Right 3 Kin'!AM31)</f>
        <v>0.19567574816599018</v>
      </c>
      <c r="AN31">
        <f>STDEV('Right 1 Kin'!AN31, 'Right 2 Kin'!AN31, 'Right 3 Kin'!AN31)</f>
        <v>0.1474726296753861</v>
      </c>
      <c r="AO31">
        <f>STDEV('Right 1 Kin'!AO31, 'Right 2 Kin'!AO31, 'Right 3 Kin'!AO31)</f>
        <v>0.11689242612393373</v>
      </c>
      <c r="AP31">
        <f>STDEV('Right 1 Kin'!AP31, 'Right 2 Kin'!AP31, 'Right 3 Kin'!AP31)</f>
        <v>5.6385692596842372</v>
      </c>
      <c r="AQ31">
        <f>STDEV('Right 1 Kin'!AQ31, 'Right 2 Kin'!AQ31, 'Right 3 Kin'!AQ31)</f>
        <v>1.0802752333240639E-2</v>
      </c>
      <c r="AR31">
        <f>STDEV('Right 1 Kin'!AR31, 'Right 2 Kin'!AR31, 'Right 3 Kin'!AR31)</f>
        <v>0.12521262499889504</v>
      </c>
      <c r="AS31">
        <f>STDEV('Right 1 Kin'!AS31, 'Right 2 Kin'!AS31, 'Right 3 Kin'!AS31)</f>
        <v>2.6282389727278099E-2</v>
      </c>
      <c r="AT31">
        <f>STDEV('Right 1 Kin'!AT31, 'Right 2 Kin'!AT31, 'Right 3 Kin'!AT31)</f>
        <v>1.5009422379949642</v>
      </c>
    </row>
    <row r="32" spans="1:46" x14ac:dyDescent="0.25">
      <c r="A32">
        <v>30</v>
      </c>
      <c r="B32">
        <f>STDEV('Right 1 Kin'!B32, 'Right 2 Kin'!B32, 'Right 3 Kin'!B32)</f>
        <v>6.9422768839438417E-2</v>
      </c>
      <c r="C32">
        <f>STDEV('Right 1 Kin'!C32, 'Right 2 Kin'!C32, 'Right 3 Kin'!C32)</f>
        <v>5.0336362731606106E-3</v>
      </c>
      <c r="D32">
        <f>STDEV('Right 1 Kin'!D32, 'Right 2 Kin'!D32, 'Right 3 Kin'!D32)</f>
        <v>1.0409731251207319E-2</v>
      </c>
      <c r="E32">
        <f>STDEV('Right 1 Kin'!E32, 'Right 2 Kin'!E32, 'Right 3 Kin'!E32)</f>
        <v>6.9831978737428427E-2</v>
      </c>
      <c r="F32">
        <f>STDEV('Right 1 Kin'!F32, 'Right 2 Kin'!F32, 'Right 3 Kin'!F32)</f>
        <v>0.1045266716827163</v>
      </c>
      <c r="G32">
        <f>STDEV('Right 1 Kin'!G32, 'Right 2 Kin'!G32, 'Right 3 Kin'!G32)</f>
        <v>0.91964274199568063</v>
      </c>
      <c r="H32">
        <f>STDEV('Right 1 Kin'!H32, 'Right 2 Kin'!H32, 'Right 3 Kin'!H32)</f>
        <v>0.68256101669033287</v>
      </c>
      <c r="I32">
        <f>STDEV('Right 1 Kin'!I32, 'Right 2 Kin'!I32, 'Right 3 Kin'!I32)</f>
        <v>0.20291037436595802</v>
      </c>
      <c r="J32">
        <f>STDEV('Right 1 Kin'!J32, 'Right 2 Kin'!J32, 'Right 3 Kin'!J32)</f>
        <v>0.85115250689873401</v>
      </c>
      <c r="K32">
        <f>STDEV('Right 1 Kin'!K32, 'Right 2 Kin'!K32, 'Right 3 Kin'!K32)</f>
        <v>0.72316318469808705</v>
      </c>
      <c r="L32">
        <f>STDEV('Right 1 Kin'!L32, 'Right 2 Kin'!L32, 'Right 3 Kin'!L32)</f>
        <v>0.66244098593409295</v>
      </c>
      <c r="M32">
        <f>STDEV('Right 1 Kin'!M32, 'Right 2 Kin'!M32, 'Right 3 Kin'!M32)</f>
        <v>0.25365529996434072</v>
      </c>
      <c r="N32">
        <f>STDEV('Right 1 Kin'!N32, 'Right 2 Kin'!N32, 'Right 3 Kin'!N32)</f>
        <v>0.75718123996922515</v>
      </c>
      <c r="O32">
        <f>STDEV('Right 1 Kin'!O32, 'Right 2 Kin'!O32, 'Right 3 Kin'!O32)</f>
        <v>1.9390620006346764</v>
      </c>
      <c r="P32">
        <f>STDEV('Right 1 Kin'!P32, 'Right 2 Kin'!P32, 'Right 3 Kin'!P32)</f>
        <v>0.7244608727414702</v>
      </c>
      <c r="Q32">
        <f>STDEV('Right 1 Kin'!Q32, 'Right 2 Kin'!Q32, 'Right 3 Kin'!Q32)</f>
        <v>1.1723406896677322</v>
      </c>
      <c r="R32">
        <f>STDEV('Right 1 Kin'!R32, 'Right 2 Kin'!R32, 'Right 3 Kin'!R32)</f>
        <v>2.3893132616995283</v>
      </c>
      <c r="S32">
        <f>STDEV('Right 1 Kin'!S32, 'Right 2 Kin'!S32, 'Right 3 Kin'!S32)</f>
        <v>1.4310069811616328</v>
      </c>
      <c r="T32">
        <f>STDEV('Right 1 Kin'!T32, 'Right 2 Kin'!T32, 'Right 3 Kin'!T32)</f>
        <v>1.6829551114762378</v>
      </c>
      <c r="U32">
        <f>STDEV('Right 1 Kin'!U32, 'Right 2 Kin'!U32, 'Right 3 Kin'!U32)</f>
        <v>4.3180589775191383</v>
      </c>
      <c r="V32">
        <f>STDEV('Right 1 Kin'!V32, 'Right 2 Kin'!V32, 'Right 3 Kin'!V32)</f>
        <v>11.34814345039897</v>
      </c>
      <c r="W32">
        <f>STDEV('Right 1 Kin'!W32, 'Right 2 Kin'!W32, 'Right 3 Kin'!W32)</f>
        <v>3.4497234067868883</v>
      </c>
      <c r="X32">
        <f>STDEV('Right 1 Kin'!X32, 'Right 2 Kin'!X32, 'Right 3 Kin'!X32)</f>
        <v>16.731423343019401</v>
      </c>
      <c r="Y32">
        <f>STDEV('Right 1 Kin'!Y32, 'Right 2 Kin'!Y32, 'Right 3 Kin'!Y32)</f>
        <v>44.21167608189041</v>
      </c>
      <c r="Z32">
        <f>STDEV('Right 1 Kin'!Z32, 'Right 2 Kin'!Z32, 'Right 3 Kin'!Z32)</f>
        <v>20.058941142065187</v>
      </c>
      <c r="AA32">
        <f>STDEV('Right 1 Kin'!AA32, 'Right 2 Kin'!AA32, 'Right 3 Kin'!AA32)</f>
        <v>32.705288786117414</v>
      </c>
      <c r="AB32">
        <f>STDEV('Right 1 Kin'!AB32, 'Right 2 Kin'!AB32, 'Right 3 Kin'!AB32)</f>
        <v>43.217587705267555</v>
      </c>
      <c r="AC32">
        <f>STDEV('Right 1 Kin'!AC32, 'Right 2 Kin'!AC32, 'Right 3 Kin'!AC32)</f>
        <v>59.707033265737124</v>
      </c>
      <c r="AD32">
        <f>STDEV('Right 1 Kin'!AD32, 'Right 2 Kin'!AD32, 'Right 3 Kin'!AD32)</f>
        <v>79.213845380715739</v>
      </c>
      <c r="AE32">
        <f>STDEV('Right 1 Kin'!AE32, 'Right 2 Kin'!AE32, 'Right 3 Kin'!AE32)</f>
        <v>41.508031696154305</v>
      </c>
      <c r="AF32">
        <f>STDEV('Right 1 Kin'!AF32, 'Right 2 Kin'!AF32, 'Right 3 Kin'!AF32)</f>
        <v>126.97452855625531</v>
      </c>
      <c r="AG32">
        <f>STDEV('Right 1 Kin'!AG32, 'Right 2 Kin'!AG32, 'Right 3 Kin'!AG32)</f>
        <v>13.737875184443135</v>
      </c>
      <c r="AH32">
        <f>STDEV('Right 1 Kin'!AH32, 'Right 2 Kin'!AH32, 'Right 3 Kin'!AH32)</f>
        <v>10.79349563105019</v>
      </c>
      <c r="AI32">
        <f>STDEV('Right 1 Kin'!AI32, 'Right 2 Kin'!AI32, 'Right 3 Kin'!AI32)</f>
        <v>0.95168068638441938</v>
      </c>
      <c r="AJ32">
        <f>STDEV('Right 1 Kin'!AJ32, 'Right 2 Kin'!AJ32, 'Right 3 Kin'!AJ32)</f>
        <v>0.36677653086762962</v>
      </c>
      <c r="AK32">
        <f>STDEV('Right 1 Kin'!AK32, 'Right 2 Kin'!AK32, 'Right 3 Kin'!AK32)</f>
        <v>9.3298420783711741E-2</v>
      </c>
      <c r="AL32">
        <f>STDEV('Right 1 Kin'!AL32, 'Right 2 Kin'!AL32, 'Right 3 Kin'!AL32)</f>
        <v>2.8993265869752118</v>
      </c>
      <c r="AM32">
        <f>STDEV('Right 1 Kin'!AM32, 'Right 2 Kin'!AM32, 'Right 3 Kin'!AM32)</f>
        <v>0.24428594603046663</v>
      </c>
      <c r="AN32">
        <f>STDEV('Right 1 Kin'!AN32, 'Right 2 Kin'!AN32, 'Right 3 Kin'!AN32)</f>
        <v>0.12817181826490884</v>
      </c>
      <c r="AO32">
        <f>STDEV('Right 1 Kin'!AO32, 'Right 2 Kin'!AO32, 'Right 3 Kin'!AO32)</f>
        <v>0.12285124422198909</v>
      </c>
      <c r="AP32">
        <f>STDEV('Right 1 Kin'!AP32, 'Right 2 Kin'!AP32, 'Right 3 Kin'!AP32)</f>
        <v>6.0575329267285003</v>
      </c>
      <c r="AQ32">
        <f>STDEV('Right 1 Kin'!AQ32, 'Right 2 Kin'!AQ32, 'Right 3 Kin'!AQ32)</f>
        <v>1.311437872464162E-2</v>
      </c>
      <c r="AR32">
        <f>STDEV('Right 1 Kin'!AR32, 'Right 2 Kin'!AR32, 'Right 3 Kin'!AR32)</f>
        <v>0.13062817208800481</v>
      </c>
      <c r="AS32">
        <f>STDEV('Right 1 Kin'!AS32, 'Right 2 Kin'!AS32, 'Right 3 Kin'!AS32)</f>
        <v>2.6959082733159393E-2</v>
      </c>
      <c r="AT32">
        <f>STDEV('Right 1 Kin'!AT32, 'Right 2 Kin'!AT32, 'Right 3 Kin'!AT32)</f>
        <v>1.4917251271374816</v>
      </c>
    </row>
    <row r="33" spans="1:46" x14ac:dyDescent="0.25">
      <c r="A33">
        <v>31</v>
      </c>
      <c r="B33">
        <f>STDEV('Right 1 Kin'!B33, 'Right 2 Kin'!B33, 'Right 3 Kin'!B33)</f>
        <v>7.266216920333457E-2</v>
      </c>
      <c r="C33">
        <f>STDEV('Right 1 Kin'!C33, 'Right 2 Kin'!C33, 'Right 3 Kin'!C33)</f>
        <v>5.0397356835122729E-3</v>
      </c>
      <c r="D33">
        <f>STDEV('Right 1 Kin'!D33, 'Right 2 Kin'!D33, 'Right 3 Kin'!D33)</f>
        <v>1.246678187037673E-2</v>
      </c>
      <c r="E33">
        <f>STDEV('Right 1 Kin'!E33, 'Right 2 Kin'!E33, 'Right 3 Kin'!E33)</f>
        <v>7.0923657139807819E-2</v>
      </c>
      <c r="F33">
        <f>STDEV('Right 1 Kin'!F33, 'Right 2 Kin'!F33, 'Right 3 Kin'!F33)</f>
        <v>9.7899358837227779E-2</v>
      </c>
      <c r="G33">
        <f>STDEV('Right 1 Kin'!G33, 'Right 2 Kin'!G33, 'Right 3 Kin'!G33)</f>
        <v>0.91335311862462776</v>
      </c>
      <c r="H33">
        <f>STDEV('Right 1 Kin'!H33, 'Right 2 Kin'!H33, 'Right 3 Kin'!H33)</f>
        <v>0.66752724602095548</v>
      </c>
      <c r="I33">
        <f>STDEV('Right 1 Kin'!I33, 'Right 2 Kin'!I33, 'Right 3 Kin'!I33)</f>
        <v>0.19988706256777433</v>
      </c>
      <c r="J33">
        <f>STDEV('Right 1 Kin'!J33, 'Right 2 Kin'!J33, 'Right 3 Kin'!J33)</f>
        <v>0.84854998329463971</v>
      </c>
      <c r="K33">
        <f>STDEV('Right 1 Kin'!K33, 'Right 2 Kin'!K33, 'Right 3 Kin'!K33)</f>
        <v>0.78376259900355849</v>
      </c>
      <c r="L33">
        <f>STDEV('Right 1 Kin'!L33, 'Right 2 Kin'!L33, 'Right 3 Kin'!L33)</f>
        <v>0.6453407005697781</v>
      </c>
      <c r="M33">
        <f>STDEV('Right 1 Kin'!M33, 'Right 2 Kin'!M33, 'Right 3 Kin'!M33)</f>
        <v>0.24061973727855251</v>
      </c>
      <c r="N33">
        <f>STDEV('Right 1 Kin'!N33, 'Right 2 Kin'!N33, 'Right 3 Kin'!N33)</f>
        <v>0.70756172331276723</v>
      </c>
      <c r="O33">
        <f>STDEV('Right 1 Kin'!O33, 'Right 2 Kin'!O33, 'Right 3 Kin'!O33)</f>
        <v>1.8953996220336844</v>
      </c>
      <c r="P33">
        <f>STDEV('Right 1 Kin'!P33, 'Right 2 Kin'!P33, 'Right 3 Kin'!P33)</f>
        <v>0.80119419354194854</v>
      </c>
      <c r="Q33">
        <f>STDEV('Right 1 Kin'!Q33, 'Right 2 Kin'!Q33, 'Right 3 Kin'!Q33)</f>
        <v>1.1192649101585772</v>
      </c>
      <c r="R33">
        <f>STDEV('Right 1 Kin'!R33, 'Right 2 Kin'!R33, 'Right 3 Kin'!R33)</f>
        <v>2.5377242332714887</v>
      </c>
      <c r="S33">
        <f>STDEV('Right 1 Kin'!S33, 'Right 2 Kin'!S33, 'Right 3 Kin'!S33)</f>
        <v>1.4126957861979108</v>
      </c>
      <c r="T33">
        <f>STDEV('Right 1 Kin'!T33, 'Right 2 Kin'!T33, 'Right 3 Kin'!T33)</f>
        <v>1.6911822805474914</v>
      </c>
      <c r="U33">
        <f>STDEV('Right 1 Kin'!U33, 'Right 2 Kin'!U33, 'Right 3 Kin'!U33)</f>
        <v>5.8733280379043773</v>
      </c>
      <c r="V33">
        <f>STDEV('Right 1 Kin'!V33, 'Right 2 Kin'!V33, 'Right 3 Kin'!V33)</f>
        <v>11.327888364820389</v>
      </c>
      <c r="W33">
        <f>STDEV('Right 1 Kin'!W33, 'Right 2 Kin'!W33, 'Right 3 Kin'!W33)</f>
        <v>2.0807844802702076</v>
      </c>
      <c r="X33">
        <f>STDEV('Right 1 Kin'!X33, 'Right 2 Kin'!X33, 'Right 3 Kin'!X33)</f>
        <v>19.595876632597989</v>
      </c>
      <c r="Y33">
        <f>STDEV('Right 1 Kin'!Y33, 'Right 2 Kin'!Y33, 'Right 3 Kin'!Y33)</f>
        <v>43.146174269031469</v>
      </c>
      <c r="Z33">
        <f>STDEV('Right 1 Kin'!Z33, 'Right 2 Kin'!Z33, 'Right 3 Kin'!Z33)</f>
        <v>17.694363253048621</v>
      </c>
      <c r="AA33">
        <f>STDEV('Right 1 Kin'!AA33, 'Right 2 Kin'!AA33, 'Right 3 Kin'!AA33)</f>
        <v>38.771882819039675</v>
      </c>
      <c r="AB33">
        <f>STDEV('Right 1 Kin'!AB33, 'Right 2 Kin'!AB33, 'Right 3 Kin'!AB33)</f>
        <v>44.500214143370378</v>
      </c>
      <c r="AC33">
        <f>STDEV('Right 1 Kin'!AC33, 'Right 2 Kin'!AC33, 'Right 3 Kin'!AC33)</f>
        <v>60.018666043496204</v>
      </c>
      <c r="AD33">
        <f>STDEV('Right 1 Kin'!AD33, 'Right 2 Kin'!AD33, 'Right 3 Kin'!AD33)</f>
        <v>79.866123851104618</v>
      </c>
      <c r="AE33">
        <f>STDEV('Right 1 Kin'!AE33, 'Right 2 Kin'!AE33, 'Right 3 Kin'!AE33)</f>
        <v>53.365818323701276</v>
      </c>
      <c r="AF33">
        <f>STDEV('Right 1 Kin'!AF33, 'Right 2 Kin'!AF33, 'Right 3 Kin'!AF33)</f>
        <v>85.740309320256912</v>
      </c>
      <c r="AG33">
        <f>STDEV('Right 1 Kin'!AG33, 'Right 2 Kin'!AG33, 'Right 3 Kin'!AG33)</f>
        <v>13.588491095408843</v>
      </c>
      <c r="AH33">
        <f>STDEV('Right 1 Kin'!AH33, 'Right 2 Kin'!AH33, 'Right 3 Kin'!AH33)</f>
        <v>12.22183229890264</v>
      </c>
      <c r="AI33">
        <f>STDEV('Right 1 Kin'!AI33, 'Right 2 Kin'!AI33, 'Right 3 Kin'!AI33)</f>
        <v>1.012009984011782</v>
      </c>
      <c r="AJ33">
        <f>STDEV('Right 1 Kin'!AJ33, 'Right 2 Kin'!AJ33, 'Right 3 Kin'!AJ33)</f>
        <v>0.39694098690179724</v>
      </c>
      <c r="AK33">
        <f>STDEV('Right 1 Kin'!AK33, 'Right 2 Kin'!AK33, 'Right 3 Kin'!AK33)</f>
        <v>0.10490182915092115</v>
      </c>
      <c r="AL33">
        <f>STDEV('Right 1 Kin'!AL33, 'Right 2 Kin'!AL33, 'Right 3 Kin'!AL33)</f>
        <v>3.4286603537875511</v>
      </c>
      <c r="AM33">
        <f>STDEV('Right 1 Kin'!AM33, 'Right 2 Kin'!AM33, 'Right 3 Kin'!AM33)</f>
        <v>0.28259342576839952</v>
      </c>
      <c r="AN33">
        <f>STDEV('Right 1 Kin'!AN33, 'Right 2 Kin'!AN33, 'Right 3 Kin'!AN33)</f>
        <v>0.11434963248381026</v>
      </c>
      <c r="AO33">
        <f>STDEV('Right 1 Kin'!AO33, 'Right 2 Kin'!AO33, 'Right 3 Kin'!AO33)</f>
        <v>0.12741454828602308</v>
      </c>
      <c r="AP33">
        <f>STDEV('Right 1 Kin'!AP33, 'Right 2 Kin'!AP33, 'Right 3 Kin'!AP33)</f>
        <v>6.2605411406797682</v>
      </c>
      <c r="AQ33">
        <f>STDEV('Right 1 Kin'!AQ33, 'Right 2 Kin'!AQ33, 'Right 3 Kin'!AQ33)</f>
        <v>1.4694935067566644E-2</v>
      </c>
      <c r="AR33">
        <f>STDEV('Right 1 Kin'!AR33, 'Right 2 Kin'!AR33, 'Right 3 Kin'!AR33)</f>
        <v>0.13227626115028338</v>
      </c>
      <c r="AS33">
        <f>STDEV('Right 1 Kin'!AS33, 'Right 2 Kin'!AS33, 'Right 3 Kin'!AS33)</f>
        <v>2.708299891052934E-2</v>
      </c>
      <c r="AT33">
        <f>STDEV('Right 1 Kin'!AT33, 'Right 2 Kin'!AT33, 'Right 3 Kin'!AT33)</f>
        <v>1.4848209728278128</v>
      </c>
    </row>
    <row r="34" spans="1:46" x14ac:dyDescent="0.25">
      <c r="A34">
        <v>32</v>
      </c>
      <c r="B34">
        <f>STDEV('Right 1 Kin'!B34, 'Right 2 Kin'!B34, 'Right 3 Kin'!B34)</f>
        <v>7.6157818596211985E-2</v>
      </c>
      <c r="C34">
        <f>STDEV('Right 1 Kin'!C34, 'Right 2 Kin'!C34, 'Right 3 Kin'!C34)</f>
        <v>5.0506449357584811E-3</v>
      </c>
      <c r="D34">
        <f>STDEV('Right 1 Kin'!D34, 'Right 2 Kin'!D34, 'Right 3 Kin'!D34)</f>
        <v>1.739357313254403E-2</v>
      </c>
      <c r="E34">
        <f>STDEV('Right 1 Kin'!E34, 'Right 2 Kin'!E34, 'Right 3 Kin'!E34)</f>
        <v>7.1517901432508371E-2</v>
      </c>
      <c r="F34">
        <f>STDEV('Right 1 Kin'!F34, 'Right 2 Kin'!F34, 'Right 3 Kin'!F34)</f>
        <v>9.8685769055385966E-2</v>
      </c>
      <c r="G34">
        <f>STDEV('Right 1 Kin'!G34, 'Right 2 Kin'!G34, 'Right 3 Kin'!G34)</f>
        <v>0.9026105187982979</v>
      </c>
      <c r="H34">
        <f>STDEV('Right 1 Kin'!H34, 'Right 2 Kin'!H34, 'Right 3 Kin'!H34)</f>
        <v>0.65267948292471067</v>
      </c>
      <c r="I34">
        <f>STDEV('Right 1 Kin'!I34, 'Right 2 Kin'!I34, 'Right 3 Kin'!I34)</f>
        <v>0.20036017759797778</v>
      </c>
      <c r="J34">
        <f>STDEV('Right 1 Kin'!J34, 'Right 2 Kin'!J34, 'Right 3 Kin'!J34)</f>
        <v>0.84272665074585884</v>
      </c>
      <c r="K34">
        <f>STDEV('Right 1 Kin'!K34, 'Right 2 Kin'!K34, 'Right 3 Kin'!K34)</f>
        <v>0.84163193280831172</v>
      </c>
      <c r="L34">
        <f>STDEV('Right 1 Kin'!L34, 'Right 2 Kin'!L34, 'Right 3 Kin'!L34)</f>
        <v>0.6330947373026985</v>
      </c>
      <c r="M34">
        <f>STDEV('Right 1 Kin'!M34, 'Right 2 Kin'!M34, 'Right 3 Kin'!M34)</f>
        <v>0.24394343055716816</v>
      </c>
      <c r="N34">
        <f>STDEV('Right 1 Kin'!N34, 'Right 2 Kin'!N34, 'Right 3 Kin'!N34)</f>
        <v>0.65508235151722161</v>
      </c>
      <c r="O34">
        <f>STDEV('Right 1 Kin'!O34, 'Right 2 Kin'!O34, 'Right 3 Kin'!O34)</f>
        <v>1.8216652769873201</v>
      </c>
      <c r="P34">
        <f>STDEV('Right 1 Kin'!P34, 'Right 2 Kin'!P34, 'Right 3 Kin'!P34)</f>
        <v>0.88559869897224663</v>
      </c>
      <c r="Q34">
        <f>STDEV('Right 1 Kin'!Q34, 'Right 2 Kin'!Q34, 'Right 3 Kin'!Q34)</f>
        <v>1.0321316139534176</v>
      </c>
      <c r="R34">
        <f>STDEV('Right 1 Kin'!R34, 'Right 2 Kin'!R34, 'Right 3 Kin'!R34)</f>
        <v>2.5757828958460993</v>
      </c>
      <c r="S34">
        <f>STDEV('Right 1 Kin'!S34, 'Right 2 Kin'!S34, 'Right 3 Kin'!S34)</f>
        <v>1.3928049635197797</v>
      </c>
      <c r="T34">
        <f>STDEV('Right 1 Kin'!T34, 'Right 2 Kin'!T34, 'Right 3 Kin'!T34)</f>
        <v>1.7068596971050816</v>
      </c>
      <c r="U34">
        <f>STDEV('Right 1 Kin'!U34, 'Right 2 Kin'!U34, 'Right 3 Kin'!U34)</f>
        <v>7.425222795535082</v>
      </c>
      <c r="V34">
        <f>STDEV('Right 1 Kin'!V34, 'Right 2 Kin'!V34, 'Right 3 Kin'!V34)</f>
        <v>11.24335396293443</v>
      </c>
      <c r="W34">
        <f>STDEV('Right 1 Kin'!W34, 'Right 2 Kin'!W34, 'Right 3 Kin'!W34)</f>
        <v>1.5498011165415404</v>
      </c>
      <c r="X34">
        <f>STDEV('Right 1 Kin'!X34, 'Right 2 Kin'!X34, 'Right 3 Kin'!X34)</f>
        <v>21.541528154938245</v>
      </c>
      <c r="Y34">
        <f>STDEV('Right 1 Kin'!Y34, 'Right 2 Kin'!Y34, 'Right 3 Kin'!Y34)</f>
        <v>41.125859897770319</v>
      </c>
      <c r="Z34">
        <f>STDEV('Right 1 Kin'!Z34, 'Right 2 Kin'!Z34, 'Right 3 Kin'!Z34)</f>
        <v>13.572042051984488</v>
      </c>
      <c r="AA34">
        <f>STDEV('Right 1 Kin'!AA34, 'Right 2 Kin'!AA34, 'Right 3 Kin'!AA34)</f>
        <v>43.66637568637158</v>
      </c>
      <c r="AB34">
        <f>STDEV('Right 1 Kin'!AB34, 'Right 2 Kin'!AB34, 'Right 3 Kin'!AB34)</f>
        <v>44.849640384130396</v>
      </c>
      <c r="AC34">
        <f>STDEV('Right 1 Kin'!AC34, 'Right 2 Kin'!AC34, 'Right 3 Kin'!AC34)</f>
        <v>65.126327231491473</v>
      </c>
      <c r="AD34">
        <f>STDEV('Right 1 Kin'!AD34, 'Right 2 Kin'!AD34, 'Right 3 Kin'!AD34)</f>
        <v>78.890630509902778</v>
      </c>
      <c r="AE34">
        <f>STDEV('Right 1 Kin'!AE34, 'Right 2 Kin'!AE34, 'Right 3 Kin'!AE34)</f>
        <v>68.05409607520177</v>
      </c>
      <c r="AF34">
        <f>STDEV('Right 1 Kin'!AF34, 'Right 2 Kin'!AF34, 'Right 3 Kin'!AF34)</f>
        <v>49.122984264836397</v>
      </c>
      <c r="AG34">
        <f>STDEV('Right 1 Kin'!AG34, 'Right 2 Kin'!AG34, 'Right 3 Kin'!AG34)</f>
        <v>15.097196751384146</v>
      </c>
      <c r="AH34">
        <f>STDEV('Right 1 Kin'!AH34, 'Right 2 Kin'!AH34, 'Right 3 Kin'!AH34)</f>
        <v>12.970815734081652</v>
      </c>
      <c r="AI34">
        <f>STDEV('Right 1 Kin'!AI34, 'Right 2 Kin'!AI34, 'Right 3 Kin'!AI34)</f>
        <v>1.025309412951932</v>
      </c>
      <c r="AJ34">
        <f>STDEV('Right 1 Kin'!AJ34, 'Right 2 Kin'!AJ34, 'Right 3 Kin'!AJ34)</f>
        <v>0.3865641454525916</v>
      </c>
      <c r="AK34">
        <f>STDEV('Right 1 Kin'!AK34, 'Right 2 Kin'!AK34, 'Right 3 Kin'!AK34)</f>
        <v>0.10568108890858548</v>
      </c>
      <c r="AL34">
        <f>STDEV('Right 1 Kin'!AL34, 'Right 2 Kin'!AL34, 'Right 3 Kin'!AL34)</f>
        <v>3.8803221798280476</v>
      </c>
      <c r="AM34">
        <f>STDEV('Right 1 Kin'!AM34, 'Right 2 Kin'!AM34, 'Right 3 Kin'!AM34)</f>
        <v>0.30842345066430987</v>
      </c>
      <c r="AN34">
        <f>STDEV('Right 1 Kin'!AN34, 'Right 2 Kin'!AN34, 'Right 3 Kin'!AN34)</f>
        <v>0.10756680029731105</v>
      </c>
      <c r="AO34">
        <f>STDEV('Right 1 Kin'!AO34, 'Right 2 Kin'!AO34, 'Right 3 Kin'!AO34)</f>
        <v>0.12999754125621066</v>
      </c>
      <c r="AP34">
        <f>STDEV('Right 1 Kin'!AP34, 'Right 2 Kin'!AP34, 'Right 3 Kin'!AP34)</f>
        <v>6.1906687024905507</v>
      </c>
      <c r="AQ34">
        <f>STDEV('Right 1 Kin'!AQ34, 'Right 2 Kin'!AQ34, 'Right 3 Kin'!AQ34)</f>
        <v>1.4257894155870188E-2</v>
      </c>
      <c r="AR34">
        <f>STDEV('Right 1 Kin'!AR34, 'Right 2 Kin'!AR34, 'Right 3 Kin'!AR34)</f>
        <v>0.12948355323892083</v>
      </c>
      <c r="AS34">
        <f>STDEV('Right 1 Kin'!AS34, 'Right 2 Kin'!AS34, 'Right 3 Kin'!AS34)</f>
        <v>2.6704478342460349E-2</v>
      </c>
      <c r="AT34">
        <f>STDEV('Right 1 Kin'!AT34, 'Right 2 Kin'!AT34, 'Right 3 Kin'!AT34)</f>
        <v>1.4768524237300533</v>
      </c>
    </row>
    <row r="35" spans="1:46" x14ac:dyDescent="0.25">
      <c r="A35">
        <v>33</v>
      </c>
      <c r="B35">
        <f>STDEV('Right 1 Kin'!B35, 'Right 2 Kin'!B35, 'Right 3 Kin'!B35)</f>
        <v>7.9660221147902735E-2</v>
      </c>
      <c r="C35">
        <f>STDEV('Right 1 Kin'!C35, 'Right 2 Kin'!C35, 'Right 3 Kin'!C35)</f>
        <v>5.0622304108858263E-3</v>
      </c>
      <c r="D35">
        <f>STDEV('Right 1 Kin'!D35, 'Right 2 Kin'!D35, 'Right 3 Kin'!D35)</f>
        <v>1.8000687656214015E-2</v>
      </c>
      <c r="E35">
        <f>STDEV('Right 1 Kin'!E35, 'Right 2 Kin'!E35, 'Right 3 Kin'!E35)</f>
        <v>6.9652789987647998E-2</v>
      </c>
      <c r="F35">
        <f>STDEV('Right 1 Kin'!F35, 'Right 2 Kin'!F35, 'Right 3 Kin'!F35)</f>
        <v>0.10868823516359595</v>
      </c>
      <c r="G35">
        <f>STDEV('Right 1 Kin'!G35, 'Right 2 Kin'!G35, 'Right 3 Kin'!G35)</f>
        <v>0.89187945741862074</v>
      </c>
      <c r="H35">
        <f>STDEV('Right 1 Kin'!H35, 'Right 2 Kin'!H35, 'Right 3 Kin'!H35)</f>
        <v>0.63790770534590313</v>
      </c>
      <c r="I35">
        <f>STDEV('Right 1 Kin'!I35, 'Right 2 Kin'!I35, 'Right 3 Kin'!I35)</f>
        <v>0.2008539413720663</v>
      </c>
      <c r="J35">
        <f>STDEV('Right 1 Kin'!J35, 'Right 2 Kin'!J35, 'Right 3 Kin'!J35)</f>
        <v>0.83817616699434583</v>
      </c>
      <c r="K35">
        <f>STDEV('Right 1 Kin'!K35, 'Right 2 Kin'!K35, 'Right 3 Kin'!K35)</f>
        <v>0.89992067013034771</v>
      </c>
      <c r="L35">
        <f>STDEV('Right 1 Kin'!L35, 'Right 2 Kin'!L35, 'Right 3 Kin'!L35)</f>
        <v>0.62144634093602424</v>
      </c>
      <c r="M35">
        <f>STDEV('Right 1 Kin'!M35, 'Right 2 Kin'!M35, 'Right 3 Kin'!M35)</f>
        <v>0.26401563065848993</v>
      </c>
      <c r="N35">
        <f>STDEV('Right 1 Kin'!N35, 'Right 2 Kin'!N35, 'Right 3 Kin'!N35)</f>
        <v>0.60538637897571901</v>
      </c>
      <c r="O35">
        <f>STDEV('Right 1 Kin'!O35, 'Right 2 Kin'!O35, 'Right 3 Kin'!O35)</f>
        <v>1.7496320569369288</v>
      </c>
      <c r="P35">
        <f>STDEV('Right 1 Kin'!P35, 'Right 2 Kin'!P35, 'Right 3 Kin'!P35)</f>
        <v>0.9766409410327459</v>
      </c>
      <c r="Q35">
        <f>STDEV('Right 1 Kin'!Q35, 'Right 2 Kin'!Q35, 'Right 3 Kin'!Q35)</f>
        <v>0.94652676159548144</v>
      </c>
      <c r="R35">
        <f>STDEV('Right 1 Kin'!R35, 'Right 2 Kin'!R35, 'Right 3 Kin'!R35)</f>
        <v>2.6154854521739068</v>
      </c>
      <c r="S35">
        <f>STDEV('Right 1 Kin'!S35, 'Right 2 Kin'!S35, 'Right 3 Kin'!S35)</f>
        <v>1.3729263289504408</v>
      </c>
      <c r="T35">
        <f>STDEV('Right 1 Kin'!T35, 'Right 2 Kin'!T35, 'Right 3 Kin'!T35)</f>
        <v>1.7226663631466328</v>
      </c>
      <c r="U35">
        <f>STDEV('Right 1 Kin'!U35, 'Right 2 Kin'!U35, 'Right 3 Kin'!U35)</f>
        <v>9.0574608224841189</v>
      </c>
      <c r="V35">
        <f>STDEV('Right 1 Kin'!V35, 'Right 2 Kin'!V35, 'Right 3 Kin'!V35)</f>
        <v>11.159413828057165</v>
      </c>
      <c r="W35">
        <f>STDEV('Right 1 Kin'!W35, 'Right 2 Kin'!W35, 'Right 3 Kin'!W35)</f>
        <v>2.6360015863677848</v>
      </c>
      <c r="X35">
        <f>STDEV('Right 1 Kin'!X35, 'Right 2 Kin'!X35, 'Right 3 Kin'!X35)</f>
        <v>23.54306626164049</v>
      </c>
      <c r="Y35">
        <f>STDEV('Right 1 Kin'!Y35, 'Right 2 Kin'!Y35, 'Right 3 Kin'!Y35)</f>
        <v>39.131427755680384</v>
      </c>
      <c r="Z35">
        <f>STDEV('Right 1 Kin'!Z35, 'Right 2 Kin'!Z35, 'Right 3 Kin'!Z35)</f>
        <v>9.4701627816438876</v>
      </c>
      <c r="AA35">
        <f>STDEV('Right 1 Kin'!AA35, 'Right 2 Kin'!AA35, 'Right 3 Kin'!AA35)</f>
        <v>48.680550472784795</v>
      </c>
      <c r="AB35">
        <f>STDEV('Right 1 Kin'!AB35, 'Right 2 Kin'!AB35, 'Right 3 Kin'!AB35)</f>
        <v>45.250110734514465</v>
      </c>
      <c r="AC35">
        <f>STDEV('Right 1 Kin'!AC35, 'Right 2 Kin'!AC35, 'Right 3 Kin'!AC35)</f>
        <v>76.50378566712152</v>
      </c>
      <c r="AD35">
        <f>STDEV('Right 1 Kin'!AD35, 'Right 2 Kin'!AD35, 'Right 3 Kin'!AD35)</f>
        <v>77.936519270493733</v>
      </c>
      <c r="AE35">
        <f>STDEV('Right 1 Kin'!AE35, 'Right 2 Kin'!AE35, 'Right 3 Kin'!AE35)</f>
        <v>83.631031040886285</v>
      </c>
      <c r="AF35">
        <f>STDEV('Right 1 Kin'!AF35, 'Right 2 Kin'!AF35, 'Right 3 Kin'!AF35)</f>
        <v>44.170880954915816</v>
      </c>
      <c r="AG35">
        <f>STDEV('Right 1 Kin'!AG35, 'Right 2 Kin'!AG35, 'Right 3 Kin'!AG35)</f>
        <v>16.730246852631925</v>
      </c>
      <c r="AH35">
        <f>STDEV('Right 1 Kin'!AH35, 'Right 2 Kin'!AH35, 'Right 3 Kin'!AH35)</f>
        <v>14.033537170204113</v>
      </c>
      <c r="AI35">
        <f>STDEV('Right 1 Kin'!AI35, 'Right 2 Kin'!AI35, 'Right 3 Kin'!AI35)</f>
        <v>1.0392672456744223</v>
      </c>
      <c r="AJ35">
        <f>STDEV('Right 1 Kin'!AJ35, 'Right 2 Kin'!AJ35, 'Right 3 Kin'!AJ35)</f>
        <v>0.37716807933611446</v>
      </c>
      <c r="AK35">
        <f>STDEV('Right 1 Kin'!AK35, 'Right 2 Kin'!AK35, 'Right 3 Kin'!AK35)</f>
        <v>0.10671161064855136</v>
      </c>
      <c r="AL35">
        <f>STDEV('Right 1 Kin'!AL35, 'Right 2 Kin'!AL35, 'Right 3 Kin'!AL35)</f>
        <v>4.3324846055978199</v>
      </c>
      <c r="AM35">
        <f>STDEV('Right 1 Kin'!AM35, 'Right 2 Kin'!AM35, 'Right 3 Kin'!AM35)</f>
        <v>0.33471445816468759</v>
      </c>
      <c r="AN35">
        <f>STDEV('Right 1 Kin'!AN35, 'Right 2 Kin'!AN35, 'Right 3 Kin'!AN35)</f>
        <v>0.1015018530629741</v>
      </c>
      <c r="AO35">
        <f>STDEV('Right 1 Kin'!AO35, 'Right 2 Kin'!AO35, 'Right 3 Kin'!AO35)</f>
        <v>0.13265131204859407</v>
      </c>
      <c r="AP35">
        <f>STDEV('Right 1 Kin'!AP35, 'Right 2 Kin'!AP35, 'Right 3 Kin'!AP35)</f>
        <v>6.1208218641499528</v>
      </c>
      <c r="AQ35">
        <f>STDEV('Right 1 Kin'!AQ35, 'Right 2 Kin'!AQ35, 'Right 3 Kin'!AQ35)</f>
        <v>1.3861737386056644E-2</v>
      </c>
      <c r="AR35">
        <f>STDEV('Right 1 Kin'!AR35, 'Right 2 Kin'!AR35, 'Right 3 Kin'!AR35)</f>
        <v>0.12730667791395825</v>
      </c>
      <c r="AS35">
        <f>STDEV('Right 1 Kin'!AS35, 'Right 2 Kin'!AS35, 'Right 3 Kin'!AS35)</f>
        <v>2.6602340039156958E-2</v>
      </c>
      <c r="AT35">
        <f>STDEV('Right 1 Kin'!AT35, 'Right 2 Kin'!AT35, 'Right 3 Kin'!AT35)</f>
        <v>1.4688922336636316</v>
      </c>
    </row>
    <row r="36" spans="1:46" x14ac:dyDescent="0.25">
      <c r="A36">
        <v>34</v>
      </c>
      <c r="B36">
        <f>STDEV('Right 1 Kin'!B36, 'Right 2 Kin'!B36, 'Right 3 Kin'!B36)</f>
        <v>8.3490977556453336E-2</v>
      </c>
      <c r="C36">
        <f>STDEV('Right 1 Kin'!C36, 'Right 2 Kin'!C36, 'Right 3 Kin'!C36)</f>
        <v>5.0792396625551316E-3</v>
      </c>
      <c r="D36">
        <f>STDEV('Right 1 Kin'!D36, 'Right 2 Kin'!D36, 'Right 3 Kin'!D36)</f>
        <v>1.8426040186101778E-2</v>
      </c>
      <c r="E36">
        <f>STDEV('Right 1 Kin'!E36, 'Right 2 Kin'!E36, 'Right 3 Kin'!E36)</f>
        <v>7.0043003069840348E-2</v>
      </c>
      <c r="F36">
        <f>STDEV('Right 1 Kin'!F36, 'Right 2 Kin'!F36, 'Right 3 Kin'!F36)</f>
        <v>0.10139570148281367</v>
      </c>
      <c r="G36">
        <f>STDEV('Right 1 Kin'!G36, 'Right 2 Kin'!G36, 'Right 3 Kin'!G36)</f>
        <v>0.87722687794967469</v>
      </c>
      <c r="H36">
        <f>STDEV('Right 1 Kin'!H36, 'Right 2 Kin'!H36, 'Right 3 Kin'!H36)</f>
        <v>0.62365680575483007</v>
      </c>
      <c r="I36">
        <f>STDEV('Right 1 Kin'!I36, 'Right 2 Kin'!I36, 'Right 3 Kin'!I36)</f>
        <v>0.20653459297980378</v>
      </c>
      <c r="J36">
        <f>STDEV('Right 1 Kin'!J36, 'Right 2 Kin'!J36, 'Right 3 Kin'!J36)</f>
        <v>0.83261482122127362</v>
      </c>
      <c r="K36">
        <f>STDEV('Right 1 Kin'!K36, 'Right 2 Kin'!K36, 'Right 3 Kin'!K36)</f>
        <v>0.95051078529359856</v>
      </c>
      <c r="L36">
        <f>STDEV('Right 1 Kin'!L36, 'Right 2 Kin'!L36, 'Right 3 Kin'!L36)</f>
        <v>0.61551279681206716</v>
      </c>
      <c r="M36">
        <f>STDEV('Right 1 Kin'!M36, 'Right 2 Kin'!M36, 'Right 3 Kin'!M36)</f>
        <v>0.30972247944248571</v>
      </c>
      <c r="N36">
        <f>STDEV('Right 1 Kin'!N36, 'Right 2 Kin'!N36, 'Right 3 Kin'!N36)</f>
        <v>0.55829334170736233</v>
      </c>
      <c r="O36">
        <f>STDEV('Right 1 Kin'!O36, 'Right 2 Kin'!O36, 'Right 3 Kin'!O36)</f>
        <v>1.6216319192237589</v>
      </c>
      <c r="P36">
        <f>STDEV('Right 1 Kin'!P36, 'Right 2 Kin'!P36, 'Right 3 Kin'!P36)</f>
        <v>1.0650491214987876</v>
      </c>
      <c r="Q36">
        <f>STDEV('Right 1 Kin'!Q36, 'Right 2 Kin'!Q36, 'Right 3 Kin'!Q36)</f>
        <v>0.81470348999925501</v>
      </c>
      <c r="R36">
        <f>STDEV('Right 1 Kin'!R36, 'Right 2 Kin'!R36, 'Right 3 Kin'!R36)</f>
        <v>2.5382462769221998</v>
      </c>
      <c r="S36">
        <f>STDEV('Right 1 Kin'!S36, 'Right 2 Kin'!S36, 'Right 3 Kin'!S36)</f>
        <v>1.346558015779985</v>
      </c>
      <c r="T36">
        <f>STDEV('Right 1 Kin'!T36, 'Right 2 Kin'!T36, 'Right 3 Kin'!T36)</f>
        <v>1.740733269227718</v>
      </c>
      <c r="U36">
        <f>STDEV('Right 1 Kin'!U36, 'Right 2 Kin'!U36, 'Right 3 Kin'!U36)</f>
        <v>10.274442519345445</v>
      </c>
      <c r="V36">
        <f>STDEV('Right 1 Kin'!V36, 'Right 2 Kin'!V36, 'Right 3 Kin'!V36)</f>
        <v>11.01386868274874</v>
      </c>
      <c r="W36">
        <f>STDEV('Right 1 Kin'!W36, 'Right 2 Kin'!W36, 'Right 3 Kin'!W36)</f>
        <v>4.4641674146287942</v>
      </c>
      <c r="X36">
        <f>STDEV('Right 1 Kin'!X36, 'Right 2 Kin'!X36, 'Right 3 Kin'!X36)</f>
        <v>23.944715111063523</v>
      </c>
      <c r="Y36">
        <f>STDEV('Right 1 Kin'!Y36, 'Right 2 Kin'!Y36, 'Right 3 Kin'!Y36)</f>
        <v>36.199765171211176</v>
      </c>
      <c r="Z36">
        <f>STDEV('Right 1 Kin'!Z36, 'Right 2 Kin'!Z36, 'Right 3 Kin'!Z36)</f>
        <v>4.5390389088256837</v>
      </c>
      <c r="AA36">
        <f>STDEV('Right 1 Kin'!AA36, 'Right 2 Kin'!AA36, 'Right 3 Kin'!AA36)</f>
        <v>51.664950460474813</v>
      </c>
      <c r="AB36">
        <f>STDEV('Right 1 Kin'!AB36, 'Right 2 Kin'!AB36, 'Right 3 Kin'!AB36)</f>
        <v>44.104525507093037</v>
      </c>
      <c r="AC36">
        <f>STDEV('Right 1 Kin'!AC36, 'Right 2 Kin'!AC36, 'Right 3 Kin'!AC36)</f>
        <v>93.76127748480863</v>
      </c>
      <c r="AD36">
        <f>STDEV('Right 1 Kin'!AD36, 'Right 2 Kin'!AD36, 'Right 3 Kin'!AD36)</f>
        <v>75.47085157363756</v>
      </c>
      <c r="AE36">
        <f>STDEV('Right 1 Kin'!AE36, 'Right 2 Kin'!AE36, 'Right 3 Kin'!AE36)</f>
        <v>99.128177996624316</v>
      </c>
      <c r="AF36">
        <f>STDEV('Right 1 Kin'!AF36, 'Right 2 Kin'!AF36, 'Right 3 Kin'!AF36)</f>
        <v>68.539739035710511</v>
      </c>
      <c r="AG36">
        <f>STDEV('Right 1 Kin'!AG36, 'Right 2 Kin'!AG36, 'Right 3 Kin'!AG36)</f>
        <v>18.79197861455782</v>
      </c>
      <c r="AH36">
        <f>STDEV('Right 1 Kin'!AH36, 'Right 2 Kin'!AH36, 'Right 3 Kin'!AH36)</f>
        <v>13.34702283666663</v>
      </c>
      <c r="AI36">
        <f>STDEV('Right 1 Kin'!AI36, 'Right 2 Kin'!AI36, 'Right 3 Kin'!AI36)</f>
        <v>0.9971181304272112</v>
      </c>
      <c r="AJ36">
        <f>STDEV('Right 1 Kin'!AJ36, 'Right 2 Kin'!AJ36, 'Right 3 Kin'!AJ36)</f>
        <v>0.33764402777039321</v>
      </c>
      <c r="AK36">
        <f>STDEV('Right 1 Kin'!AK36, 'Right 2 Kin'!AK36, 'Right 3 Kin'!AK36)</f>
        <v>9.8912595306946308E-2</v>
      </c>
      <c r="AL36">
        <f>STDEV('Right 1 Kin'!AL36, 'Right 2 Kin'!AL36, 'Right 3 Kin'!AL36)</f>
        <v>4.5405808913727155</v>
      </c>
      <c r="AM36">
        <f>STDEV('Right 1 Kin'!AM36, 'Right 2 Kin'!AM36, 'Right 3 Kin'!AM36)</f>
        <v>0.35354701246516007</v>
      </c>
      <c r="AN36">
        <f>STDEV('Right 1 Kin'!AN36, 'Right 2 Kin'!AN36, 'Right 3 Kin'!AN36)</f>
        <v>0.1013114029469772</v>
      </c>
      <c r="AO36">
        <f>STDEV('Right 1 Kin'!AO36, 'Right 2 Kin'!AO36, 'Right 3 Kin'!AO36)</f>
        <v>0.13619229396028393</v>
      </c>
      <c r="AP36">
        <f>STDEV('Right 1 Kin'!AP36, 'Right 2 Kin'!AP36, 'Right 3 Kin'!AP36)</f>
        <v>5.8225459574199894</v>
      </c>
      <c r="AQ36">
        <f>STDEV('Right 1 Kin'!AQ36, 'Right 2 Kin'!AQ36, 'Right 3 Kin'!AQ36)</f>
        <v>1.3366158442873598E-2</v>
      </c>
      <c r="AR36">
        <f>STDEV('Right 1 Kin'!AR36, 'Right 2 Kin'!AR36, 'Right 3 Kin'!AR36)</f>
        <v>0.13311028989320686</v>
      </c>
      <c r="AS36">
        <f>STDEV('Right 1 Kin'!AS36, 'Right 2 Kin'!AS36, 'Right 3 Kin'!AS36)</f>
        <v>2.5530492383323399E-2</v>
      </c>
      <c r="AT36">
        <f>STDEV('Right 1 Kin'!AT36, 'Right 2 Kin'!AT36, 'Right 3 Kin'!AT36)</f>
        <v>1.4475893610901309</v>
      </c>
    </row>
    <row r="37" spans="1:46" x14ac:dyDescent="0.25">
      <c r="A37">
        <v>35</v>
      </c>
      <c r="B37">
        <f>STDEV('Right 1 Kin'!B37, 'Right 2 Kin'!B37, 'Right 3 Kin'!B37)</f>
        <v>8.7490832853114972E-2</v>
      </c>
      <c r="C37">
        <f>STDEV('Right 1 Kin'!C37, 'Right 2 Kin'!C37, 'Right 3 Kin'!C37)</f>
        <v>5.0992248655678564E-3</v>
      </c>
      <c r="D37">
        <f>STDEV('Right 1 Kin'!D37, 'Right 2 Kin'!D37, 'Right 3 Kin'!D37)</f>
        <v>1.5169148126190597E-2</v>
      </c>
      <c r="E37">
        <f>STDEV('Right 1 Kin'!E37, 'Right 2 Kin'!E37, 'Right 3 Kin'!E37)</f>
        <v>6.8610280404449803E-2</v>
      </c>
      <c r="F37">
        <f>STDEV('Right 1 Kin'!F37, 'Right 2 Kin'!F37, 'Right 3 Kin'!F37)</f>
        <v>9.9768013965302618E-2</v>
      </c>
      <c r="G37">
        <f>STDEV('Right 1 Kin'!G37, 'Right 2 Kin'!G37, 'Right 3 Kin'!G37)</f>
        <v>0.86061072136787398</v>
      </c>
      <c r="H37">
        <f>STDEV('Right 1 Kin'!H37, 'Right 2 Kin'!H37, 'Right 3 Kin'!H37)</f>
        <v>0.60970627601494254</v>
      </c>
      <c r="I37">
        <f>STDEV('Right 1 Kin'!I37, 'Right 2 Kin'!I37, 'Right 3 Kin'!I37)</f>
        <v>0.21480204010514756</v>
      </c>
      <c r="J37">
        <f>STDEV('Right 1 Kin'!J37, 'Right 2 Kin'!J37, 'Right 3 Kin'!J37)</f>
        <v>0.82742986393611195</v>
      </c>
      <c r="K37">
        <f>STDEV('Right 1 Kin'!K37, 'Right 2 Kin'!K37, 'Right 3 Kin'!K37)</f>
        <v>0.99739316397814415</v>
      </c>
      <c r="L37">
        <f>STDEV('Right 1 Kin'!L37, 'Right 2 Kin'!L37, 'Right 3 Kin'!L37)</f>
        <v>0.61223190162007701</v>
      </c>
      <c r="M37">
        <f>STDEV('Right 1 Kin'!M37, 'Right 2 Kin'!M37, 'Right 3 Kin'!M37)</f>
        <v>0.37145363802229903</v>
      </c>
      <c r="N37">
        <f>STDEV('Right 1 Kin'!N37, 'Right 2 Kin'!N37, 'Right 3 Kin'!N37)</f>
        <v>0.51451292043770191</v>
      </c>
      <c r="O37">
        <f>STDEV('Right 1 Kin'!O37, 'Right 2 Kin'!O37, 'Right 3 Kin'!O37)</f>
        <v>1.4650279118615217</v>
      </c>
      <c r="P37">
        <f>STDEV('Right 1 Kin'!P37, 'Right 2 Kin'!P37, 'Right 3 Kin'!P37)</f>
        <v>1.1534162503334759</v>
      </c>
      <c r="Q37">
        <f>STDEV('Right 1 Kin'!Q37, 'Right 2 Kin'!Q37, 'Right 3 Kin'!Q37)</f>
        <v>0.6619106878695904</v>
      </c>
      <c r="R37">
        <f>STDEV('Right 1 Kin'!R37, 'Right 2 Kin'!R37, 'Right 3 Kin'!R37)</f>
        <v>2.4030798457257529</v>
      </c>
      <c r="S37">
        <f>STDEV('Right 1 Kin'!S37, 'Right 2 Kin'!S37, 'Right 3 Kin'!S37)</f>
        <v>1.3169421065989704</v>
      </c>
      <c r="T37">
        <f>STDEV('Right 1 Kin'!T37, 'Right 2 Kin'!T37, 'Right 3 Kin'!T37)</f>
        <v>1.7599162629231346</v>
      </c>
      <c r="U37">
        <f>STDEV('Right 1 Kin'!U37, 'Right 2 Kin'!U37, 'Right 3 Kin'!U37)</f>
        <v>11.31490177082118</v>
      </c>
      <c r="V37">
        <f>STDEV('Right 1 Kin'!V37, 'Right 2 Kin'!V37, 'Right 3 Kin'!V37)</f>
        <v>10.837728349189854</v>
      </c>
      <c r="W37">
        <f>STDEV('Right 1 Kin'!W37, 'Right 2 Kin'!W37, 'Right 3 Kin'!W37)</f>
        <v>6.5234601838927055</v>
      </c>
      <c r="X37">
        <f>STDEV('Right 1 Kin'!X37, 'Right 2 Kin'!X37, 'Right 3 Kin'!X37)</f>
        <v>23.54011509636257</v>
      </c>
      <c r="Y37">
        <f>STDEV('Right 1 Kin'!Y37, 'Right 2 Kin'!Y37, 'Right 3 Kin'!Y37)</f>
        <v>32.801868218120724</v>
      </c>
      <c r="Z37">
        <f>STDEV('Right 1 Kin'!Z37, 'Right 2 Kin'!Z37, 'Right 3 Kin'!Z37)</f>
        <v>4.2414485315553812</v>
      </c>
      <c r="AA37">
        <f>STDEV('Right 1 Kin'!AA37, 'Right 2 Kin'!AA37, 'Right 3 Kin'!AA37)</f>
        <v>53.777583174435449</v>
      </c>
      <c r="AB37">
        <f>STDEV('Right 1 Kin'!AB37, 'Right 2 Kin'!AB37, 'Right 3 Kin'!AB37)</f>
        <v>42.171081730651984</v>
      </c>
      <c r="AC37">
        <f>STDEV('Right 1 Kin'!AC37, 'Right 2 Kin'!AC37, 'Right 3 Kin'!AC37)</f>
        <v>115.07196971714406</v>
      </c>
      <c r="AD37">
        <f>STDEV('Right 1 Kin'!AD37, 'Right 2 Kin'!AD37, 'Right 3 Kin'!AD37)</f>
        <v>72.270536700649984</v>
      </c>
      <c r="AE37">
        <f>STDEV('Right 1 Kin'!AE37, 'Right 2 Kin'!AE37, 'Right 3 Kin'!AE37)</f>
        <v>114.61442912882954</v>
      </c>
      <c r="AF37">
        <f>STDEV('Right 1 Kin'!AF37, 'Right 2 Kin'!AF37, 'Right 3 Kin'!AF37)</f>
        <v>98.738712435059199</v>
      </c>
      <c r="AG37">
        <f>STDEV('Right 1 Kin'!AG37, 'Right 2 Kin'!AG37, 'Right 3 Kin'!AG37)</f>
        <v>21.233508159274912</v>
      </c>
      <c r="AH37">
        <f>STDEV('Right 1 Kin'!AH37, 'Right 2 Kin'!AH37, 'Right 3 Kin'!AH37)</f>
        <v>11.848909097992964</v>
      </c>
      <c r="AI37">
        <f>STDEV('Right 1 Kin'!AI37, 'Right 2 Kin'!AI37, 'Right 3 Kin'!AI37)</f>
        <v>0.92695671296211268</v>
      </c>
      <c r="AJ37">
        <f>STDEV('Right 1 Kin'!AJ37, 'Right 2 Kin'!AJ37, 'Right 3 Kin'!AJ37)</f>
        <v>0.28278021928935237</v>
      </c>
      <c r="AK37">
        <f>STDEV('Right 1 Kin'!AK37, 'Right 2 Kin'!AK37, 'Right 3 Kin'!AK37)</f>
        <v>8.6853900394704947E-2</v>
      </c>
      <c r="AL37">
        <f>STDEV('Right 1 Kin'!AL37, 'Right 2 Kin'!AL37, 'Right 3 Kin'!AL37)</f>
        <v>4.6266366885928072</v>
      </c>
      <c r="AM37">
        <f>STDEV('Right 1 Kin'!AM37, 'Right 2 Kin'!AM37, 'Right 3 Kin'!AM37)</f>
        <v>0.36870954780694243</v>
      </c>
      <c r="AN37">
        <f>STDEV('Right 1 Kin'!AN37, 'Right 2 Kin'!AN37, 'Right 3 Kin'!AN37)</f>
        <v>0.1052911395658705</v>
      </c>
      <c r="AO37">
        <f>STDEV('Right 1 Kin'!AO37, 'Right 2 Kin'!AO37, 'Right 3 Kin'!AO37)</f>
        <v>0.14016574837113377</v>
      </c>
      <c r="AP37">
        <f>STDEV('Right 1 Kin'!AP37, 'Right 2 Kin'!AP37, 'Right 3 Kin'!AP37)</f>
        <v>5.4105003081231802</v>
      </c>
      <c r="AQ37">
        <f>STDEV('Right 1 Kin'!AQ37, 'Right 2 Kin'!AQ37, 'Right 3 Kin'!AQ37)</f>
        <v>1.410987498172824E-2</v>
      </c>
      <c r="AR37">
        <f>STDEV('Right 1 Kin'!AR37, 'Right 2 Kin'!AR37, 'Right 3 Kin'!AR37)</f>
        <v>0.14275676868833095</v>
      </c>
      <c r="AS37">
        <f>STDEV('Right 1 Kin'!AS37, 'Right 2 Kin'!AS37, 'Right 3 Kin'!AS37)</f>
        <v>2.3892124980698835E-2</v>
      </c>
      <c r="AT37">
        <f>STDEV('Right 1 Kin'!AT37, 'Right 2 Kin'!AT37, 'Right 3 Kin'!AT37)</f>
        <v>1.4210960960235357</v>
      </c>
    </row>
    <row r="38" spans="1:46" x14ac:dyDescent="0.25">
      <c r="A38">
        <v>36</v>
      </c>
      <c r="B38">
        <f>STDEV('Right 1 Kin'!B38, 'Right 2 Kin'!B38, 'Right 3 Kin'!B38)</f>
        <v>9.149805098105207E-2</v>
      </c>
      <c r="C38">
        <f>STDEV('Right 1 Kin'!C38, 'Right 2 Kin'!C38, 'Right 3 Kin'!C38)</f>
        <v>5.1197898900388339E-3</v>
      </c>
      <c r="D38">
        <f>STDEV('Right 1 Kin'!D38, 'Right 2 Kin'!D38, 'Right 3 Kin'!D38)</f>
        <v>1.3530321472640428E-2</v>
      </c>
      <c r="E38">
        <f>STDEV('Right 1 Kin'!E38, 'Right 2 Kin'!E38, 'Right 3 Kin'!E38)</f>
        <v>6.6279281785318639E-2</v>
      </c>
      <c r="F38">
        <f>STDEV('Right 1 Kin'!F38, 'Right 2 Kin'!F38, 'Right 3 Kin'!F38)</f>
        <v>0.10011304450009768</v>
      </c>
      <c r="G38">
        <f>STDEV('Right 1 Kin'!G38, 'Right 2 Kin'!G38, 'Right 3 Kin'!G38)</f>
        <v>0.84399600020221244</v>
      </c>
      <c r="H38">
        <f>STDEV('Right 1 Kin'!H38, 'Right 2 Kin'!H38, 'Right 3 Kin'!H38)</f>
        <v>0.5958407043506847</v>
      </c>
      <c r="I38">
        <f>STDEV('Right 1 Kin'!I38, 'Right 2 Kin'!I38, 'Right 3 Kin'!I38)</f>
        <v>0.2230696984741169</v>
      </c>
      <c r="J38">
        <f>STDEV('Right 1 Kin'!J38, 'Right 2 Kin'!J38, 'Right 3 Kin'!J38)</f>
        <v>0.82384473966720961</v>
      </c>
      <c r="K38">
        <f>STDEV('Right 1 Kin'!K38, 'Right 2 Kin'!K38, 'Right 3 Kin'!K38)</f>
        <v>1.0445509412126592</v>
      </c>
      <c r="L38">
        <f>STDEV('Right 1 Kin'!L38, 'Right 2 Kin'!L38, 'Right 3 Kin'!L38)</f>
        <v>0.60895496403150662</v>
      </c>
      <c r="M38">
        <f>STDEV('Right 1 Kin'!M38, 'Right 2 Kin'!M38, 'Right 3 Kin'!M38)</f>
        <v>0.43913120539538075</v>
      </c>
      <c r="N38">
        <f>STDEV('Right 1 Kin'!N38, 'Right 2 Kin'!N38, 'Right 3 Kin'!N38)</f>
        <v>0.47539498113923417</v>
      </c>
      <c r="O38">
        <f>STDEV('Right 1 Kin'!O38, 'Right 2 Kin'!O38, 'Right 3 Kin'!O38)</f>
        <v>1.3084271750179048</v>
      </c>
      <c r="P38">
        <f>STDEV('Right 1 Kin'!P38, 'Right 2 Kin'!P38, 'Right 3 Kin'!P38)</f>
        <v>1.2447269893777235</v>
      </c>
      <c r="Q38">
        <f>STDEV('Right 1 Kin'!Q38, 'Right 2 Kin'!Q38, 'Right 3 Kin'!Q38)</f>
        <v>0.51505253159591402</v>
      </c>
      <c r="R38">
        <f>STDEV('Right 1 Kin'!R38, 'Right 2 Kin'!R38, 'Right 3 Kin'!R38)</f>
        <v>2.2694045325920613</v>
      </c>
      <c r="S38">
        <f>STDEV('Right 1 Kin'!S38, 'Right 2 Kin'!S38, 'Right 3 Kin'!S38)</f>
        <v>1.2873280364310147</v>
      </c>
      <c r="T38">
        <f>STDEV('Right 1 Kin'!T38, 'Right 2 Kin'!T38, 'Right 3 Kin'!T38)</f>
        <v>1.7791320447340082</v>
      </c>
      <c r="U38">
        <f>STDEV('Right 1 Kin'!U38, 'Right 2 Kin'!U38, 'Right 3 Kin'!U38)</f>
        <v>12.399430897558622</v>
      </c>
      <c r="V38">
        <f>STDEV('Right 1 Kin'!V38, 'Right 2 Kin'!V38, 'Right 3 Kin'!V38)</f>
        <v>10.66210030133994</v>
      </c>
      <c r="W38">
        <f>STDEV('Right 1 Kin'!W38, 'Right 2 Kin'!W38, 'Right 3 Kin'!W38)</f>
        <v>8.6190244796516033</v>
      </c>
      <c r="X38">
        <f>STDEV('Right 1 Kin'!X38, 'Right 2 Kin'!X38, 'Right 3 Kin'!X38)</f>
        <v>23.14650274339516</v>
      </c>
      <c r="Y38">
        <f>STDEV('Right 1 Kin'!Y38, 'Right 2 Kin'!Y38, 'Right 3 Kin'!Y38)</f>
        <v>29.422889542426539</v>
      </c>
      <c r="Z38">
        <f>STDEV('Right 1 Kin'!Z38, 'Right 2 Kin'!Z38, 'Right 3 Kin'!Z38)</f>
        <v>9.6761061714324708</v>
      </c>
      <c r="AA38">
        <f>STDEV('Right 1 Kin'!AA38, 'Right 2 Kin'!AA38, 'Right 3 Kin'!AA38)</f>
        <v>56.077639515080428</v>
      </c>
      <c r="AB38">
        <f>STDEV('Right 1 Kin'!AB38, 'Right 2 Kin'!AB38, 'Right 3 Kin'!AB38)</f>
        <v>40.24013038132253</v>
      </c>
      <c r="AC38">
        <f>STDEV('Right 1 Kin'!AC38, 'Right 2 Kin'!AC38, 'Right 3 Kin'!AC38)</f>
        <v>138.19942726213935</v>
      </c>
      <c r="AD38">
        <f>STDEV('Right 1 Kin'!AD38, 'Right 2 Kin'!AD38, 'Right 3 Kin'!AD38)</f>
        <v>69.108592463238409</v>
      </c>
      <c r="AE38">
        <f>STDEV('Right 1 Kin'!AE38, 'Right 2 Kin'!AE38, 'Right 3 Kin'!AE38)</f>
        <v>130.26891916164817</v>
      </c>
      <c r="AF38">
        <f>STDEV('Right 1 Kin'!AF38, 'Right 2 Kin'!AF38, 'Right 3 Kin'!AF38)</f>
        <v>132.03157132702512</v>
      </c>
      <c r="AG38">
        <f>STDEV('Right 1 Kin'!AG38, 'Right 2 Kin'!AG38, 'Right 3 Kin'!AG38)</f>
        <v>23.847237423860971</v>
      </c>
      <c r="AH38">
        <f>STDEV('Right 1 Kin'!AH38, 'Right 2 Kin'!AH38, 'Right 3 Kin'!AH38)</f>
        <v>10.59905880621012</v>
      </c>
      <c r="AI38">
        <f>STDEV('Right 1 Kin'!AI38, 'Right 2 Kin'!AI38, 'Right 3 Kin'!AI38)</f>
        <v>0.85716638096267539</v>
      </c>
      <c r="AJ38">
        <f>STDEV('Right 1 Kin'!AJ38, 'Right 2 Kin'!AJ38, 'Right 3 Kin'!AJ38)</f>
        <v>0.22805556965839105</v>
      </c>
      <c r="AK38">
        <f>STDEV('Right 1 Kin'!AK38, 'Right 2 Kin'!AK38, 'Right 3 Kin'!AK38)</f>
        <v>7.5201142973040841E-2</v>
      </c>
      <c r="AL38">
        <f>STDEV('Right 1 Kin'!AL38, 'Right 2 Kin'!AL38, 'Right 3 Kin'!AL38)</f>
        <v>4.7128296864314407</v>
      </c>
      <c r="AM38">
        <f>STDEV('Right 1 Kin'!AM38, 'Right 2 Kin'!AM38, 'Right 3 Kin'!AM38)</f>
        <v>0.3840712337687372</v>
      </c>
      <c r="AN38">
        <f>STDEV('Right 1 Kin'!AN38, 'Right 2 Kin'!AN38, 'Right 3 Kin'!AN38)</f>
        <v>0.11089968932651305</v>
      </c>
      <c r="AO38">
        <f>STDEV('Right 1 Kin'!AO38, 'Right 2 Kin'!AO38, 'Right 3 Kin'!AO38)</f>
        <v>0.14415184418936999</v>
      </c>
      <c r="AP38">
        <f>STDEV('Right 1 Kin'!AP38, 'Right 2 Kin'!AP38, 'Right 3 Kin'!AP38)</f>
        <v>4.9991185378896468</v>
      </c>
      <c r="AQ38">
        <f>STDEV('Right 1 Kin'!AQ38, 'Right 2 Kin'!AQ38, 'Right 3 Kin'!AQ38)</f>
        <v>1.6194267020152583E-2</v>
      </c>
      <c r="AR38">
        <f>STDEV('Right 1 Kin'!AR38, 'Right 2 Kin'!AR38, 'Right 3 Kin'!AR38)</f>
        <v>0.15246959210627317</v>
      </c>
      <c r="AS38">
        <f>STDEV('Right 1 Kin'!AS38, 'Right 2 Kin'!AS38, 'Right 3 Kin'!AS38)</f>
        <v>2.2270490806422152E-2</v>
      </c>
      <c r="AT38">
        <f>STDEV('Right 1 Kin'!AT38, 'Right 2 Kin'!AT38, 'Right 3 Kin'!AT38)</f>
        <v>1.3964729320188525</v>
      </c>
    </row>
    <row r="39" spans="1:46" x14ac:dyDescent="0.25">
      <c r="A39">
        <v>37</v>
      </c>
      <c r="B39">
        <f>STDEV('Right 1 Kin'!B39, 'Right 2 Kin'!B39, 'Right 3 Kin'!B39)</f>
        <v>9.4093920278265006E-2</v>
      </c>
      <c r="C39">
        <f>STDEV('Right 1 Kin'!C39, 'Right 2 Kin'!C39, 'Right 3 Kin'!C39)</f>
        <v>5.1454935237173456E-3</v>
      </c>
      <c r="D39">
        <f>STDEV('Right 1 Kin'!D39, 'Right 2 Kin'!D39, 'Right 3 Kin'!D39)</f>
        <v>7.7819787013082E-3</v>
      </c>
      <c r="E39">
        <f>STDEV('Right 1 Kin'!E39, 'Right 2 Kin'!E39, 'Right 3 Kin'!E39)</f>
        <v>6.417546230873962E-2</v>
      </c>
      <c r="F39">
        <f>STDEV('Right 1 Kin'!F39, 'Right 2 Kin'!F39, 'Right 3 Kin'!F39)</f>
        <v>0.1016519449153548</v>
      </c>
      <c r="G39">
        <f>STDEV('Right 1 Kin'!G39, 'Right 2 Kin'!G39, 'Right 3 Kin'!G39)</f>
        <v>0.8248715727917898</v>
      </c>
      <c r="H39">
        <f>STDEV('Right 1 Kin'!H39, 'Right 2 Kin'!H39, 'Right 3 Kin'!H39)</f>
        <v>0.58234488448469546</v>
      </c>
      <c r="I39">
        <f>STDEV('Right 1 Kin'!I39, 'Right 2 Kin'!I39, 'Right 3 Kin'!I39)</f>
        <v>0.23927147274887026</v>
      </c>
      <c r="J39">
        <f>STDEV('Right 1 Kin'!J39, 'Right 2 Kin'!J39, 'Right 3 Kin'!J39)</f>
        <v>0.82103707930234993</v>
      </c>
      <c r="K39">
        <f>STDEV('Right 1 Kin'!K39, 'Right 2 Kin'!K39, 'Right 3 Kin'!K39)</f>
        <v>1.0779423407003239</v>
      </c>
      <c r="L39">
        <f>STDEV('Right 1 Kin'!L39, 'Right 2 Kin'!L39, 'Right 3 Kin'!L39)</f>
        <v>0.61149475736140313</v>
      </c>
      <c r="M39">
        <f>STDEV('Right 1 Kin'!M39, 'Right 2 Kin'!M39, 'Right 3 Kin'!M39)</f>
        <v>0.51749117839566372</v>
      </c>
      <c r="N39">
        <f>STDEV('Right 1 Kin'!N39, 'Right 2 Kin'!N39, 'Right 3 Kin'!N39)</f>
        <v>0.44876326439511394</v>
      </c>
      <c r="O39">
        <f>STDEV('Right 1 Kin'!O39, 'Right 2 Kin'!O39, 'Right 3 Kin'!O39)</f>
        <v>1.0762135765308549</v>
      </c>
      <c r="P39">
        <f>STDEV('Right 1 Kin'!P39, 'Right 2 Kin'!P39, 'Right 3 Kin'!P39)</f>
        <v>1.3228730199521561</v>
      </c>
      <c r="Q39">
        <f>STDEV('Right 1 Kin'!Q39, 'Right 2 Kin'!Q39, 'Right 3 Kin'!Q39)</f>
        <v>0.33591099249755563</v>
      </c>
      <c r="R39">
        <f>STDEV('Right 1 Kin'!R39, 'Right 2 Kin'!R39, 'Right 3 Kin'!R39)</f>
        <v>2.0378445469989304</v>
      </c>
      <c r="S39">
        <f>STDEV('Right 1 Kin'!S39, 'Right 2 Kin'!S39, 'Right 3 Kin'!S39)</f>
        <v>1.249324180996003</v>
      </c>
      <c r="T39">
        <f>STDEV('Right 1 Kin'!T39, 'Right 2 Kin'!T39, 'Right 3 Kin'!T39)</f>
        <v>1.7905842128805229</v>
      </c>
      <c r="U39">
        <f>STDEV('Right 1 Kin'!U39, 'Right 2 Kin'!U39, 'Right 3 Kin'!U39)</f>
        <v>12.857247861938907</v>
      </c>
      <c r="V39">
        <f>STDEV('Right 1 Kin'!V39, 'Right 2 Kin'!V39, 'Right 3 Kin'!V39)</f>
        <v>10.6145395008843</v>
      </c>
      <c r="W39">
        <f>STDEV('Right 1 Kin'!W39, 'Right 2 Kin'!W39, 'Right 3 Kin'!W39)</f>
        <v>10.856002529284575</v>
      </c>
      <c r="X39">
        <f>STDEV('Right 1 Kin'!X39, 'Right 2 Kin'!X39, 'Right 3 Kin'!X39)</f>
        <v>20.922326270836447</v>
      </c>
      <c r="Y39">
        <f>STDEV('Right 1 Kin'!Y39, 'Right 2 Kin'!Y39, 'Right 3 Kin'!Y39)</f>
        <v>25.218652345018839</v>
      </c>
      <c r="Z39">
        <f>STDEV('Right 1 Kin'!Z39, 'Right 2 Kin'!Z39, 'Right 3 Kin'!Z39)</f>
        <v>15.500452105691378</v>
      </c>
      <c r="AA39">
        <f>STDEV('Right 1 Kin'!AA39, 'Right 2 Kin'!AA39, 'Right 3 Kin'!AA39)</f>
        <v>55.832023790861264</v>
      </c>
      <c r="AB39">
        <f>STDEV('Right 1 Kin'!AB39, 'Right 2 Kin'!AB39, 'Right 3 Kin'!AB39)</f>
        <v>36.089683589127475</v>
      </c>
      <c r="AC39">
        <f>STDEV('Right 1 Kin'!AC39, 'Right 2 Kin'!AC39, 'Right 3 Kin'!AC39)</f>
        <v>158.7247063269715</v>
      </c>
      <c r="AD39">
        <f>STDEV('Right 1 Kin'!AD39, 'Right 2 Kin'!AD39, 'Right 3 Kin'!AD39)</f>
        <v>65.382561352397246</v>
      </c>
      <c r="AE39">
        <f>STDEV('Right 1 Kin'!AE39, 'Right 2 Kin'!AE39, 'Right 3 Kin'!AE39)</f>
        <v>140.61201885139781</v>
      </c>
      <c r="AF39">
        <f>STDEV('Right 1 Kin'!AF39, 'Right 2 Kin'!AF39, 'Right 3 Kin'!AF39)</f>
        <v>149.75560431694475</v>
      </c>
      <c r="AG39">
        <f>STDEV('Right 1 Kin'!AG39, 'Right 2 Kin'!AG39, 'Right 3 Kin'!AG39)</f>
        <v>26.013017848441407</v>
      </c>
      <c r="AH39">
        <f>STDEV('Right 1 Kin'!AH39, 'Right 2 Kin'!AH39, 'Right 3 Kin'!AH39)</f>
        <v>7.5714381388764691</v>
      </c>
      <c r="AI39">
        <f>STDEV('Right 1 Kin'!AI39, 'Right 2 Kin'!AI39, 'Right 3 Kin'!AI39)</f>
        <v>0.67762852370784965</v>
      </c>
      <c r="AJ39">
        <f>STDEV('Right 1 Kin'!AJ39, 'Right 2 Kin'!AJ39, 'Right 3 Kin'!AJ39)</f>
        <v>0.15955851893889381</v>
      </c>
      <c r="AK39">
        <f>STDEV('Right 1 Kin'!AK39, 'Right 2 Kin'!AK39, 'Right 3 Kin'!AK39)</f>
        <v>6.7029150654669384E-2</v>
      </c>
      <c r="AL39">
        <f>STDEV('Right 1 Kin'!AL39, 'Right 2 Kin'!AL39, 'Right 3 Kin'!AL39)</f>
        <v>3.9952156109284758</v>
      </c>
      <c r="AM39">
        <f>STDEV('Right 1 Kin'!AM39, 'Right 2 Kin'!AM39, 'Right 3 Kin'!AM39)</f>
        <v>0.3570430337541588</v>
      </c>
      <c r="AN39">
        <f>STDEV('Right 1 Kin'!AN39, 'Right 2 Kin'!AN39, 'Right 3 Kin'!AN39)</f>
        <v>0.10874565513339329</v>
      </c>
      <c r="AO39">
        <f>STDEV('Right 1 Kin'!AO39, 'Right 2 Kin'!AO39, 'Right 3 Kin'!AO39)</f>
        <v>0.14574179376948163</v>
      </c>
      <c r="AP39">
        <f>STDEV('Right 1 Kin'!AP39, 'Right 2 Kin'!AP39, 'Right 3 Kin'!AP39)</f>
        <v>4.5180651114629402</v>
      </c>
      <c r="AQ39">
        <f>STDEV('Right 1 Kin'!AQ39, 'Right 2 Kin'!AQ39, 'Right 3 Kin'!AQ39)</f>
        <v>2.2825392541932946E-2</v>
      </c>
      <c r="AR39">
        <f>STDEV('Right 1 Kin'!AR39, 'Right 2 Kin'!AR39, 'Right 3 Kin'!AR39)</f>
        <v>0.15937384513285877</v>
      </c>
      <c r="AS39">
        <f>STDEV('Right 1 Kin'!AS39, 'Right 2 Kin'!AS39, 'Right 3 Kin'!AS39)</f>
        <v>2.0671471167268207E-2</v>
      </c>
      <c r="AT39">
        <f>STDEV('Right 1 Kin'!AT39, 'Right 2 Kin'!AT39, 'Right 3 Kin'!AT39)</f>
        <v>1.3433529115185381</v>
      </c>
    </row>
    <row r="40" spans="1:46" x14ac:dyDescent="0.25">
      <c r="A40">
        <v>38</v>
      </c>
      <c r="B40">
        <f>STDEV('Right 1 Kin'!B40, 'Right 2 Kin'!B40, 'Right 3 Kin'!B40)</f>
        <v>9.6515754327126196E-2</v>
      </c>
      <c r="C40">
        <f>STDEV('Right 1 Kin'!C40, 'Right 2 Kin'!C40, 'Right 3 Kin'!C40)</f>
        <v>5.1723103452476077E-3</v>
      </c>
      <c r="D40">
        <f>STDEV('Right 1 Kin'!D40, 'Right 2 Kin'!D40, 'Right 3 Kin'!D40)</f>
        <v>2.5260582183938896E-3</v>
      </c>
      <c r="E40">
        <f>STDEV('Right 1 Kin'!E40, 'Right 2 Kin'!E40, 'Right 3 Kin'!E40)</f>
        <v>6.2696672059622358E-2</v>
      </c>
      <c r="F40">
        <f>STDEV('Right 1 Kin'!F40, 'Right 2 Kin'!F40, 'Right 3 Kin'!F40)</f>
        <v>0.10618503744376842</v>
      </c>
      <c r="G40">
        <f>STDEV('Right 1 Kin'!G40, 'Right 2 Kin'!G40, 'Right 3 Kin'!G40)</f>
        <v>0.80543797998356093</v>
      </c>
      <c r="H40">
        <f>STDEV('Right 1 Kin'!H40, 'Right 2 Kin'!H40, 'Right 3 Kin'!H40)</f>
        <v>0.56896186162298534</v>
      </c>
      <c r="I40">
        <f>STDEV('Right 1 Kin'!I40, 'Right 2 Kin'!I40, 'Right 3 Kin'!I40)</f>
        <v>0.25647423384701429</v>
      </c>
      <c r="J40">
        <f>STDEV('Right 1 Kin'!J40, 'Right 2 Kin'!J40, 'Right 3 Kin'!J40)</f>
        <v>0.81923617424362716</v>
      </c>
      <c r="K40">
        <f>STDEV('Right 1 Kin'!K40, 'Right 2 Kin'!K40, 'Right 3 Kin'!K40)</f>
        <v>1.1097166560331939</v>
      </c>
      <c r="L40">
        <f>STDEV('Right 1 Kin'!L40, 'Right 2 Kin'!L40, 'Right 3 Kin'!L40)</f>
        <v>0.61597658303581504</v>
      </c>
      <c r="M40">
        <f>STDEV('Right 1 Kin'!M40, 'Right 2 Kin'!M40, 'Right 3 Kin'!M40)</f>
        <v>0.59781128236035674</v>
      </c>
      <c r="N40">
        <f>STDEV('Right 1 Kin'!N40, 'Right 2 Kin'!N40, 'Right 3 Kin'!N40)</f>
        <v>0.42766339165582062</v>
      </c>
      <c r="O40">
        <f>STDEV('Right 1 Kin'!O40, 'Right 2 Kin'!O40, 'Right 3 Kin'!O40)</f>
        <v>0.84024291506047954</v>
      </c>
      <c r="P40">
        <f>STDEV('Right 1 Kin'!P40, 'Right 2 Kin'!P40, 'Right 3 Kin'!P40)</f>
        <v>1.4008645358196976</v>
      </c>
      <c r="Q40">
        <f>STDEV('Right 1 Kin'!Q40, 'Right 2 Kin'!Q40, 'Right 3 Kin'!Q40)</f>
        <v>0.22146297781952948</v>
      </c>
      <c r="R40">
        <f>STDEV('Right 1 Kin'!R40, 'Right 2 Kin'!R40, 'Right 3 Kin'!R40)</f>
        <v>1.794908141865021</v>
      </c>
      <c r="S40">
        <f>STDEV('Right 1 Kin'!S40, 'Right 2 Kin'!S40, 'Right 3 Kin'!S40)</f>
        <v>1.2103918388775312</v>
      </c>
      <c r="T40">
        <f>STDEV('Right 1 Kin'!T40, 'Right 2 Kin'!T40, 'Right 3 Kin'!T40)</f>
        <v>1.8010662600595682</v>
      </c>
      <c r="U40">
        <f>STDEV('Right 1 Kin'!U40, 'Right 2 Kin'!U40, 'Right 3 Kin'!U40)</f>
        <v>13.270412016336708</v>
      </c>
      <c r="V40">
        <f>STDEV('Right 1 Kin'!V40, 'Right 2 Kin'!V40, 'Right 3 Kin'!V40)</f>
        <v>10.587222605732485</v>
      </c>
      <c r="W40">
        <f>STDEV('Right 1 Kin'!W40, 'Right 2 Kin'!W40, 'Right 3 Kin'!W40)</f>
        <v>13.114927822555206</v>
      </c>
      <c r="X40">
        <f>STDEV('Right 1 Kin'!X40, 'Right 2 Kin'!X40, 'Right 3 Kin'!X40)</f>
        <v>18.470105720686472</v>
      </c>
      <c r="Y40">
        <f>STDEV('Right 1 Kin'!Y40, 'Right 2 Kin'!Y40, 'Right 3 Kin'!Y40)</f>
        <v>20.909658156732871</v>
      </c>
      <c r="Z40">
        <f>STDEV('Right 1 Kin'!Z40, 'Right 2 Kin'!Z40, 'Right 3 Kin'!Z40)</f>
        <v>21.330583248726061</v>
      </c>
      <c r="AA40">
        <f>STDEV('Right 1 Kin'!AA40, 'Right 2 Kin'!AA40, 'Right 3 Kin'!AA40)</f>
        <v>55.496005311943755</v>
      </c>
      <c r="AB40">
        <f>STDEV('Right 1 Kin'!AB40, 'Right 2 Kin'!AB40, 'Right 3 Kin'!AB40)</f>
        <v>31.670088974075185</v>
      </c>
      <c r="AC40">
        <f>STDEV('Right 1 Kin'!AC40, 'Right 2 Kin'!AC40, 'Right 3 Kin'!AC40)</f>
        <v>179.36955245688534</v>
      </c>
      <c r="AD40">
        <f>STDEV('Right 1 Kin'!AD40, 'Right 2 Kin'!AD40, 'Right 3 Kin'!AD40)</f>
        <v>61.63285470428908</v>
      </c>
      <c r="AE40">
        <f>STDEV('Right 1 Kin'!AE40, 'Right 2 Kin'!AE40, 'Right 3 Kin'!AE40)</f>
        <v>150.32578995540263</v>
      </c>
      <c r="AF40">
        <f>STDEV('Right 1 Kin'!AF40, 'Right 2 Kin'!AF40, 'Right 3 Kin'!AF40)</f>
        <v>166.15799737925138</v>
      </c>
      <c r="AG40">
        <f>STDEV('Right 1 Kin'!AG40, 'Right 2 Kin'!AG40, 'Right 3 Kin'!AG40)</f>
        <v>28.439314075471657</v>
      </c>
      <c r="AH40">
        <f>STDEV('Right 1 Kin'!AH40, 'Right 2 Kin'!AH40, 'Right 3 Kin'!AH40)</f>
        <v>4.562531622173509</v>
      </c>
      <c r="AI40">
        <f>STDEV('Right 1 Kin'!AI40, 'Right 2 Kin'!AI40, 'Right 3 Kin'!AI40)</f>
        <v>0.48716222944462478</v>
      </c>
      <c r="AJ40">
        <f>STDEV('Right 1 Kin'!AJ40, 'Right 2 Kin'!AJ40, 'Right 3 Kin'!AJ40)</f>
        <v>8.933697370055324E-2</v>
      </c>
      <c r="AK40">
        <f>STDEV('Right 1 Kin'!AK40, 'Right 2 Kin'!AK40, 'Right 3 Kin'!AK40)</f>
        <v>5.9299375146508786E-2</v>
      </c>
      <c r="AL40">
        <f>STDEV('Right 1 Kin'!AL40, 'Right 2 Kin'!AL40, 'Right 3 Kin'!AL40)</f>
        <v>3.1786641506847721</v>
      </c>
      <c r="AM40">
        <f>STDEV('Right 1 Kin'!AM40, 'Right 2 Kin'!AM40, 'Right 3 Kin'!AM40)</f>
        <v>0.3250329493580203</v>
      </c>
      <c r="AN40">
        <f>STDEV('Right 1 Kin'!AN40, 'Right 2 Kin'!AN40, 'Right 3 Kin'!AN40)</f>
        <v>0.11006181828768417</v>
      </c>
      <c r="AO40">
        <f>STDEV('Right 1 Kin'!AO40, 'Right 2 Kin'!AO40, 'Right 3 Kin'!AO40)</f>
        <v>0.14707992150335178</v>
      </c>
      <c r="AP40">
        <f>STDEV('Right 1 Kin'!AP40, 'Right 2 Kin'!AP40, 'Right 3 Kin'!AP40)</f>
        <v>4.0316450863192834</v>
      </c>
      <c r="AQ40">
        <f>STDEV('Right 1 Kin'!AQ40, 'Right 2 Kin'!AQ40, 'Right 3 Kin'!AQ40)</f>
        <v>3.4018961076043047E-2</v>
      </c>
      <c r="AR40">
        <f>STDEV('Right 1 Kin'!AR40, 'Right 2 Kin'!AR40, 'Right 3 Kin'!AR40)</f>
        <v>0.16593424571182522</v>
      </c>
      <c r="AS40">
        <f>STDEV('Right 1 Kin'!AS40, 'Right 2 Kin'!AS40, 'Right 3 Kin'!AS40)</f>
        <v>1.9079607496466002E-2</v>
      </c>
      <c r="AT40">
        <f>STDEV('Right 1 Kin'!AT40, 'Right 2 Kin'!AT40, 'Right 3 Kin'!AT40)</f>
        <v>1.2938063359271865</v>
      </c>
    </row>
    <row r="41" spans="1:46" x14ac:dyDescent="0.25">
      <c r="A41">
        <v>39</v>
      </c>
      <c r="B41">
        <f>STDEV('Right 1 Kin'!B41, 'Right 2 Kin'!B41, 'Right 3 Kin'!B41)</f>
        <v>9.8666918637077022E-2</v>
      </c>
      <c r="C41">
        <f>STDEV('Right 1 Kin'!C41, 'Right 2 Kin'!C41, 'Right 3 Kin'!C41)</f>
        <v>5.1999406104656105E-3</v>
      </c>
      <c r="D41">
        <f>STDEV('Right 1 Kin'!D41, 'Right 2 Kin'!D41, 'Right 3 Kin'!D41)</f>
        <v>2.2330132260177256E-3</v>
      </c>
      <c r="E41">
        <f>STDEV('Right 1 Kin'!E41, 'Right 2 Kin'!E41, 'Right 3 Kin'!E41)</f>
        <v>6.2262279554536719E-2</v>
      </c>
      <c r="F41">
        <f>STDEV('Right 1 Kin'!F41, 'Right 2 Kin'!F41, 'Right 3 Kin'!F41)</f>
        <v>9.3851210712560501E-2</v>
      </c>
      <c r="G41">
        <f>STDEV('Right 1 Kin'!G41, 'Right 2 Kin'!G41, 'Right 3 Kin'!G41)</f>
        <v>0.78602187084414687</v>
      </c>
      <c r="H41">
        <f>STDEV('Right 1 Kin'!H41, 'Right 2 Kin'!H41, 'Right 3 Kin'!H41)</f>
        <v>0.55556054659982246</v>
      </c>
      <c r="I41">
        <f>STDEV('Right 1 Kin'!I41, 'Right 2 Kin'!I41, 'Right 3 Kin'!I41)</f>
        <v>0.27467790823930505</v>
      </c>
      <c r="J41">
        <f>STDEV('Right 1 Kin'!J41, 'Right 2 Kin'!J41, 'Right 3 Kin'!J41)</f>
        <v>0.81849911119642205</v>
      </c>
      <c r="K41">
        <f>STDEV('Right 1 Kin'!K41, 'Right 2 Kin'!K41, 'Right 3 Kin'!K41)</f>
        <v>1.139724496220218</v>
      </c>
      <c r="L41">
        <f>STDEV('Right 1 Kin'!L41, 'Right 2 Kin'!L41, 'Right 3 Kin'!L41)</f>
        <v>0.6220072605624275</v>
      </c>
      <c r="M41">
        <f>STDEV('Right 1 Kin'!M41, 'Right 2 Kin'!M41, 'Right 3 Kin'!M41)</f>
        <v>0.67834984055525116</v>
      </c>
      <c r="N41">
        <f>STDEV('Right 1 Kin'!N41, 'Right 2 Kin'!N41, 'Right 3 Kin'!N41)</f>
        <v>0.41279538189529141</v>
      </c>
      <c r="O41">
        <f>STDEV('Right 1 Kin'!O41, 'Right 2 Kin'!O41, 'Right 3 Kin'!O41)</f>
        <v>0.61278856232581014</v>
      </c>
      <c r="P41">
        <f>STDEV('Right 1 Kin'!P41, 'Right 2 Kin'!P41, 'Right 3 Kin'!P41)</f>
        <v>1.4785604924953222</v>
      </c>
      <c r="Q41">
        <f>STDEV('Right 1 Kin'!Q41, 'Right 2 Kin'!Q41, 'Right 3 Kin'!Q41)</f>
        <v>0.28424356088322106</v>
      </c>
      <c r="R41">
        <f>STDEV('Right 1 Kin'!R41, 'Right 2 Kin'!R41, 'Right 3 Kin'!R41)</f>
        <v>1.5496948856253356</v>
      </c>
      <c r="S41">
        <f>STDEV('Right 1 Kin'!S41, 'Right 2 Kin'!S41, 'Right 3 Kin'!S41)</f>
        <v>1.1714558732244251</v>
      </c>
      <c r="T41">
        <f>STDEV('Right 1 Kin'!T41, 'Right 2 Kin'!T41, 'Right 3 Kin'!T41)</f>
        <v>1.8097629651056948</v>
      </c>
      <c r="U41">
        <f>STDEV('Right 1 Kin'!U41, 'Right 2 Kin'!U41, 'Right 3 Kin'!U41)</f>
        <v>13.650271813533058</v>
      </c>
      <c r="V41">
        <f>STDEV('Right 1 Kin'!V41, 'Right 2 Kin'!V41, 'Right 3 Kin'!V41)</f>
        <v>10.597761842601459</v>
      </c>
      <c r="W41">
        <f>STDEV('Right 1 Kin'!W41, 'Right 2 Kin'!W41, 'Right 3 Kin'!W41)</f>
        <v>15.354848528179343</v>
      </c>
      <c r="X41">
        <f>STDEV('Right 1 Kin'!X41, 'Right 2 Kin'!X41, 'Right 3 Kin'!X41)</f>
        <v>15.945253481313328</v>
      </c>
      <c r="Y41">
        <f>STDEV('Right 1 Kin'!Y41, 'Right 2 Kin'!Y41, 'Right 3 Kin'!Y41)</f>
        <v>16.59040147090581</v>
      </c>
      <c r="Z41">
        <f>STDEV('Right 1 Kin'!Z41, 'Right 2 Kin'!Z41, 'Right 3 Kin'!Z41)</f>
        <v>26.77236400082186</v>
      </c>
      <c r="AA41">
        <f>STDEV('Right 1 Kin'!AA41, 'Right 2 Kin'!AA41, 'Right 3 Kin'!AA41)</f>
        <v>55.139318787353126</v>
      </c>
      <c r="AB41">
        <f>STDEV('Right 1 Kin'!AB41, 'Right 2 Kin'!AB41, 'Right 3 Kin'!AB41)</f>
        <v>27.117926115993932</v>
      </c>
      <c r="AC41">
        <f>STDEV('Right 1 Kin'!AC41, 'Right 2 Kin'!AC41, 'Right 3 Kin'!AC41)</f>
        <v>198.95547151875471</v>
      </c>
      <c r="AD41">
        <f>STDEV('Right 1 Kin'!AD41, 'Right 2 Kin'!AD41, 'Right 3 Kin'!AD41)</f>
        <v>58.090817962767197</v>
      </c>
      <c r="AE41">
        <f>STDEV('Right 1 Kin'!AE41, 'Right 2 Kin'!AE41, 'Right 3 Kin'!AE41)</f>
        <v>158.96026721505231</v>
      </c>
      <c r="AF41">
        <f>STDEV('Right 1 Kin'!AF41, 'Right 2 Kin'!AF41, 'Right 3 Kin'!AF41)</f>
        <v>181.02278738531786</v>
      </c>
      <c r="AG41">
        <f>STDEV('Right 1 Kin'!AG41, 'Right 2 Kin'!AG41, 'Right 3 Kin'!AG41)</f>
        <v>30.861874806682472</v>
      </c>
      <c r="AH41">
        <f>STDEV('Right 1 Kin'!AH41, 'Right 2 Kin'!AH41, 'Right 3 Kin'!AH41)</f>
        <v>2.583266552416398</v>
      </c>
      <c r="AI41">
        <f>STDEV('Right 1 Kin'!AI41, 'Right 2 Kin'!AI41, 'Right 3 Kin'!AI41)</f>
        <v>0.30259956346368144</v>
      </c>
      <c r="AJ41">
        <f>STDEV('Right 1 Kin'!AJ41, 'Right 2 Kin'!AJ41, 'Right 3 Kin'!AJ41)</f>
        <v>2.2196860343751405E-2</v>
      </c>
      <c r="AK41">
        <f>STDEV('Right 1 Kin'!AK41, 'Right 2 Kin'!AK41, 'Right 3 Kin'!AK41)</f>
        <v>5.197282929566955E-2</v>
      </c>
      <c r="AL41">
        <f>STDEV('Right 1 Kin'!AL41, 'Right 2 Kin'!AL41, 'Right 3 Kin'!AL41)</f>
        <v>2.300769975019473</v>
      </c>
      <c r="AM41">
        <f>STDEV('Right 1 Kin'!AM41, 'Right 2 Kin'!AM41, 'Right 3 Kin'!AM41)</f>
        <v>0.29390646297922729</v>
      </c>
      <c r="AN41">
        <f>STDEV('Right 1 Kin'!AN41, 'Right 2 Kin'!AN41, 'Right 3 Kin'!AN41)</f>
        <v>0.11521941308217193</v>
      </c>
      <c r="AO41">
        <f>STDEV('Right 1 Kin'!AO41, 'Right 2 Kin'!AO41, 'Right 3 Kin'!AO41)</f>
        <v>0.14816344241076213</v>
      </c>
      <c r="AP41">
        <f>STDEV('Right 1 Kin'!AP41, 'Right 2 Kin'!AP41, 'Right 3 Kin'!AP41)</f>
        <v>3.5730030579390446</v>
      </c>
      <c r="AQ41">
        <f>STDEV('Right 1 Kin'!AQ41, 'Right 2 Kin'!AQ41, 'Right 3 Kin'!AQ41)</f>
        <v>4.5968495284488174E-2</v>
      </c>
      <c r="AR41">
        <f>STDEV('Right 1 Kin'!AR41, 'Right 2 Kin'!AR41, 'Right 3 Kin'!AR41)</f>
        <v>0.17198278543523729</v>
      </c>
      <c r="AS41">
        <f>STDEV('Right 1 Kin'!AS41, 'Right 2 Kin'!AS41, 'Right 3 Kin'!AS41)</f>
        <v>1.7478741776226332E-2</v>
      </c>
      <c r="AT41">
        <f>STDEV('Right 1 Kin'!AT41, 'Right 2 Kin'!AT41, 'Right 3 Kin'!AT41)</f>
        <v>1.257380933041905</v>
      </c>
    </row>
    <row r="42" spans="1:46" x14ac:dyDescent="0.25">
      <c r="A42">
        <v>40</v>
      </c>
      <c r="B42">
        <f>STDEV('Right 1 Kin'!B42, 'Right 2 Kin'!B42, 'Right 3 Kin'!B42)</f>
        <v>9.8647837448849376E-2</v>
      </c>
      <c r="C42">
        <f>STDEV('Right 1 Kin'!C42, 'Right 2 Kin'!C42, 'Right 3 Kin'!C42)</f>
        <v>5.2303371654196171E-3</v>
      </c>
      <c r="D42">
        <f>STDEV('Right 1 Kin'!D42, 'Right 2 Kin'!D42, 'Right 3 Kin'!D42)</f>
        <v>4.9996507964518095E-3</v>
      </c>
      <c r="E42">
        <f>STDEV('Right 1 Kin'!E42, 'Right 2 Kin'!E42, 'Right 3 Kin'!E42)</f>
        <v>5.9028841611870317E-2</v>
      </c>
      <c r="F42">
        <f>STDEV('Right 1 Kin'!F42, 'Right 2 Kin'!F42, 'Right 3 Kin'!F42)</f>
        <v>9.1526628212095465E-2</v>
      </c>
      <c r="G42">
        <f>STDEV('Right 1 Kin'!G42, 'Right 2 Kin'!G42, 'Right 3 Kin'!G42)</f>
        <v>0.76672287988120735</v>
      </c>
      <c r="H42">
        <f>STDEV('Right 1 Kin'!H42, 'Right 2 Kin'!H42, 'Right 3 Kin'!H42)</f>
        <v>0.54143106110504369</v>
      </c>
      <c r="I42">
        <f>STDEV('Right 1 Kin'!I42, 'Right 2 Kin'!I42, 'Right 3 Kin'!I42)</f>
        <v>0.30084254318829329</v>
      </c>
      <c r="J42">
        <f>STDEV('Right 1 Kin'!J42, 'Right 2 Kin'!J42, 'Right 3 Kin'!J42)</f>
        <v>0.81824522787079812</v>
      </c>
      <c r="K42">
        <f>STDEV('Right 1 Kin'!K42, 'Right 2 Kin'!K42, 'Right 3 Kin'!K42)</f>
        <v>1.1547137319971905</v>
      </c>
      <c r="L42">
        <f>STDEV('Right 1 Kin'!L42, 'Right 2 Kin'!L42, 'Right 3 Kin'!L42)</f>
        <v>0.63286350981656192</v>
      </c>
      <c r="M42">
        <f>STDEV('Right 1 Kin'!M42, 'Right 2 Kin'!M42, 'Right 3 Kin'!M42)</f>
        <v>0.75578986506391799</v>
      </c>
      <c r="N42">
        <f>STDEV('Right 1 Kin'!N42, 'Right 2 Kin'!N42, 'Right 3 Kin'!N42)</f>
        <v>0.40912397794311656</v>
      </c>
      <c r="O42">
        <f>STDEV('Right 1 Kin'!O42, 'Right 2 Kin'!O42, 'Right 3 Kin'!O42)</f>
        <v>0.41621182555681163</v>
      </c>
      <c r="P42">
        <f>STDEV('Right 1 Kin'!P42, 'Right 2 Kin'!P42, 'Right 3 Kin'!P42)</f>
        <v>1.5432089977705532</v>
      </c>
      <c r="Q42">
        <f>STDEV('Right 1 Kin'!Q42, 'Right 2 Kin'!Q42, 'Right 3 Kin'!Q42)</f>
        <v>0.47191252437007175</v>
      </c>
      <c r="R42">
        <f>STDEV('Right 1 Kin'!R42, 'Right 2 Kin'!R42, 'Right 3 Kin'!R42)</f>
        <v>1.2753954693871752</v>
      </c>
      <c r="S42">
        <f>STDEV('Right 1 Kin'!S42, 'Right 2 Kin'!S42, 'Right 3 Kin'!S42)</f>
        <v>1.1318125274090218</v>
      </c>
      <c r="T42">
        <f>STDEV('Right 1 Kin'!T42, 'Right 2 Kin'!T42, 'Right 3 Kin'!T42)</f>
        <v>1.8041633255545355</v>
      </c>
      <c r="U42">
        <f>STDEV('Right 1 Kin'!U42, 'Right 2 Kin'!U42, 'Right 3 Kin'!U42)</f>
        <v>13.513681570295171</v>
      </c>
      <c r="V42">
        <f>STDEV('Right 1 Kin'!V42, 'Right 2 Kin'!V42, 'Right 3 Kin'!V42)</f>
        <v>10.881609761427731</v>
      </c>
      <c r="W42">
        <f>STDEV('Right 1 Kin'!W42, 'Right 2 Kin'!W42, 'Right 3 Kin'!W42)</f>
        <v>17.417228669361609</v>
      </c>
      <c r="X42">
        <f>STDEV('Right 1 Kin'!X42, 'Right 2 Kin'!X42, 'Right 3 Kin'!X42)</f>
        <v>12.822435741049107</v>
      </c>
      <c r="Y42">
        <f>STDEV('Right 1 Kin'!Y42, 'Right 2 Kin'!Y42, 'Right 3 Kin'!Y42)</f>
        <v>12.203324579247173</v>
      </c>
      <c r="Z42">
        <f>STDEV('Right 1 Kin'!Z42, 'Right 2 Kin'!Z42, 'Right 3 Kin'!Z42)</f>
        <v>29.0617513269159</v>
      </c>
      <c r="AA42">
        <f>STDEV('Right 1 Kin'!AA42, 'Right 2 Kin'!AA42, 'Right 3 Kin'!AA42)</f>
        <v>52.787831595769752</v>
      </c>
      <c r="AB42">
        <f>STDEV('Right 1 Kin'!AB42, 'Right 2 Kin'!AB42, 'Right 3 Kin'!AB42)</f>
        <v>21.407424452453441</v>
      </c>
      <c r="AC42">
        <f>STDEV('Right 1 Kin'!AC42, 'Right 2 Kin'!AC42, 'Right 3 Kin'!AC42)</f>
        <v>207.1505489824973</v>
      </c>
      <c r="AD42">
        <f>STDEV('Right 1 Kin'!AD42, 'Right 2 Kin'!AD42, 'Right 3 Kin'!AD42)</f>
        <v>55.782972611123569</v>
      </c>
      <c r="AE42">
        <f>STDEV('Right 1 Kin'!AE42, 'Right 2 Kin'!AE42, 'Right 3 Kin'!AE42)</f>
        <v>158.68379643065589</v>
      </c>
      <c r="AF42">
        <f>STDEV('Right 1 Kin'!AF42, 'Right 2 Kin'!AF42, 'Right 3 Kin'!AF42)</f>
        <v>179.46907235301018</v>
      </c>
      <c r="AG42">
        <f>STDEV('Right 1 Kin'!AG42, 'Right 2 Kin'!AG42, 'Right 3 Kin'!AG42)</f>
        <v>31.336798489688316</v>
      </c>
      <c r="AH42">
        <f>STDEV('Right 1 Kin'!AH42, 'Right 2 Kin'!AH42, 'Right 3 Kin'!AH42)</f>
        <v>2.9176459832085926</v>
      </c>
      <c r="AI42">
        <f>STDEV('Right 1 Kin'!AI42, 'Right 2 Kin'!AI42, 'Right 3 Kin'!AI42)</f>
        <v>0.15486256920577457</v>
      </c>
      <c r="AJ42">
        <f>STDEV('Right 1 Kin'!AJ42, 'Right 2 Kin'!AJ42, 'Right 3 Kin'!AJ42)</f>
        <v>2.2719428513939335E-2</v>
      </c>
      <c r="AK42">
        <f>STDEV('Right 1 Kin'!AK42, 'Right 2 Kin'!AK42, 'Right 3 Kin'!AK42)</f>
        <v>4.7383504634841041E-2</v>
      </c>
      <c r="AL42">
        <f>STDEV('Right 1 Kin'!AL42, 'Right 2 Kin'!AL42, 'Right 3 Kin'!AL42)</f>
        <v>0.99879051942302821</v>
      </c>
      <c r="AM42">
        <f>STDEV('Right 1 Kin'!AM42, 'Right 2 Kin'!AM42, 'Right 3 Kin'!AM42)</f>
        <v>0.26703660519861311</v>
      </c>
      <c r="AN42">
        <f>STDEV('Right 1 Kin'!AN42, 'Right 2 Kin'!AN42, 'Right 3 Kin'!AN42)</f>
        <v>0.11941939533844535</v>
      </c>
      <c r="AO42">
        <f>STDEV('Right 1 Kin'!AO42, 'Right 2 Kin'!AO42, 'Right 3 Kin'!AO42)</f>
        <v>0.1468754308197569</v>
      </c>
      <c r="AP42">
        <f>STDEV('Right 1 Kin'!AP42, 'Right 2 Kin'!AP42, 'Right 3 Kin'!AP42)</f>
        <v>3.3013352346945921</v>
      </c>
      <c r="AQ42">
        <f>STDEV('Right 1 Kin'!AQ42, 'Right 2 Kin'!AQ42, 'Right 3 Kin'!AQ42)</f>
        <v>5.3899174130963894E-2</v>
      </c>
      <c r="AR42">
        <f>STDEV('Right 1 Kin'!AR42, 'Right 2 Kin'!AR42, 'Right 3 Kin'!AR42)</f>
        <v>0.17387297745664826</v>
      </c>
      <c r="AS42">
        <f>STDEV('Right 1 Kin'!AS42, 'Right 2 Kin'!AS42, 'Right 3 Kin'!AS42)</f>
        <v>1.7249293289871338E-2</v>
      </c>
      <c r="AT42">
        <f>STDEV('Right 1 Kin'!AT42, 'Right 2 Kin'!AT42, 'Right 3 Kin'!AT42)</f>
        <v>1.2649212251098221</v>
      </c>
    </row>
    <row r="43" spans="1:46" x14ac:dyDescent="0.25">
      <c r="A43">
        <v>41</v>
      </c>
      <c r="B43">
        <f>STDEV('Right 1 Kin'!B43, 'Right 2 Kin'!B43, 'Right 3 Kin'!B43)</f>
        <v>9.8658176718067356E-2</v>
      </c>
      <c r="C43">
        <f>STDEV('Right 1 Kin'!C43, 'Right 2 Kin'!C43, 'Right 3 Kin'!C43)</f>
        <v>5.2612430500865249E-3</v>
      </c>
      <c r="D43">
        <f>STDEV('Right 1 Kin'!D43, 'Right 2 Kin'!D43, 'Right 3 Kin'!D43)</f>
        <v>7.0469646584828613E-3</v>
      </c>
      <c r="E43">
        <f>STDEV('Right 1 Kin'!E43, 'Right 2 Kin'!E43, 'Right 3 Kin'!E43)</f>
        <v>5.5945572521017596E-2</v>
      </c>
      <c r="F43">
        <f>STDEV('Right 1 Kin'!F43, 'Right 2 Kin'!F43, 'Right 3 Kin'!F43)</f>
        <v>7.6206527285062248E-2</v>
      </c>
      <c r="G43">
        <f>STDEV('Right 1 Kin'!G43, 'Right 2 Kin'!G43, 'Right 3 Kin'!G43)</f>
        <v>0.74745617782270835</v>
      </c>
      <c r="H43">
        <f>STDEV('Right 1 Kin'!H43, 'Right 2 Kin'!H43, 'Right 3 Kin'!H43)</f>
        <v>0.52737605046483993</v>
      </c>
      <c r="I43">
        <f>STDEV('Right 1 Kin'!I43, 'Right 2 Kin'!I43, 'Right 3 Kin'!I43)</f>
        <v>0.32702894310736408</v>
      </c>
      <c r="J43">
        <f>STDEV('Right 1 Kin'!J43, 'Right 2 Kin'!J43, 'Right 3 Kin'!J43)</f>
        <v>0.81834566143490539</v>
      </c>
      <c r="K43">
        <f>STDEV('Right 1 Kin'!K43, 'Right 2 Kin'!K43, 'Right 3 Kin'!K43)</f>
        <v>1.1697140372992016</v>
      </c>
      <c r="L43">
        <f>STDEV('Right 1 Kin'!L43, 'Right 2 Kin'!L43, 'Right 3 Kin'!L43)</f>
        <v>0.64711659825936307</v>
      </c>
      <c r="M43">
        <f>STDEV('Right 1 Kin'!M43, 'Right 2 Kin'!M43, 'Right 3 Kin'!M43)</f>
        <v>0.83323038894493817</v>
      </c>
      <c r="N43">
        <f>STDEV('Right 1 Kin'!N43, 'Right 2 Kin'!N43, 'Right 3 Kin'!N43)</f>
        <v>0.40748003465063104</v>
      </c>
      <c r="O43">
        <f>STDEV('Right 1 Kin'!O43, 'Right 2 Kin'!O43, 'Right 3 Kin'!O43)</f>
        <v>0.41801240407113965</v>
      </c>
      <c r="P43">
        <f>STDEV('Right 1 Kin'!P43, 'Right 2 Kin'!P43, 'Right 3 Kin'!P43)</f>
        <v>1.6089630964220383</v>
      </c>
      <c r="Q43">
        <f>STDEV('Right 1 Kin'!Q43, 'Right 2 Kin'!Q43, 'Right 3 Kin'!Q43)</f>
        <v>0.69265669308104738</v>
      </c>
      <c r="R43">
        <f>STDEV('Right 1 Kin'!R43, 'Right 2 Kin'!R43, 'Right 3 Kin'!R43)</f>
        <v>1.0018574801504119</v>
      </c>
      <c r="S43">
        <f>STDEV('Right 1 Kin'!S43, 'Right 2 Kin'!S43, 'Right 3 Kin'!S43)</f>
        <v>1.0928920623885976</v>
      </c>
      <c r="T43">
        <f>STDEV('Right 1 Kin'!T43, 'Right 2 Kin'!T43, 'Right 3 Kin'!T43)</f>
        <v>1.7985754818449422</v>
      </c>
      <c r="U43">
        <f>STDEV('Right 1 Kin'!U43, 'Right 2 Kin'!U43, 'Right 3 Kin'!U43)</f>
        <v>13.405033311533984</v>
      </c>
      <c r="V43">
        <f>STDEV('Right 1 Kin'!V43, 'Right 2 Kin'!V43, 'Right 3 Kin'!V43)</f>
        <v>11.173773475084365</v>
      </c>
      <c r="W43">
        <f>STDEV('Right 1 Kin'!W43, 'Right 2 Kin'!W43, 'Right 3 Kin'!W43)</f>
        <v>19.48018316708886</v>
      </c>
      <c r="X43">
        <f>STDEV('Right 1 Kin'!X43, 'Right 2 Kin'!X43, 'Right 3 Kin'!X43)</f>
        <v>9.702236782481366</v>
      </c>
      <c r="Y43">
        <f>STDEV('Right 1 Kin'!Y43, 'Right 2 Kin'!Y43, 'Right 3 Kin'!Y43)</f>
        <v>7.8741819807414704</v>
      </c>
      <c r="Z43">
        <f>STDEV('Right 1 Kin'!Z43, 'Right 2 Kin'!Z43, 'Right 3 Kin'!Z43)</f>
        <v>31.384531942383632</v>
      </c>
      <c r="AA43">
        <f>STDEV('Right 1 Kin'!AA43, 'Right 2 Kin'!AA43, 'Right 3 Kin'!AA43)</f>
        <v>50.674279534428635</v>
      </c>
      <c r="AB43">
        <f>STDEV('Right 1 Kin'!AB43, 'Right 2 Kin'!AB43, 'Right 3 Kin'!AB43)</f>
        <v>15.697103686906738</v>
      </c>
      <c r="AC43">
        <f>STDEV('Right 1 Kin'!AC43, 'Right 2 Kin'!AC43, 'Right 3 Kin'!AC43)</f>
        <v>215.48155929162471</v>
      </c>
      <c r="AD43">
        <f>STDEV('Right 1 Kin'!AD43, 'Right 2 Kin'!AD43, 'Right 3 Kin'!AD43)</f>
        <v>53.557492487824419</v>
      </c>
      <c r="AE43">
        <f>STDEV('Right 1 Kin'!AE43, 'Right 2 Kin'!AE43, 'Right 3 Kin'!AE43)</f>
        <v>158.42795533121938</v>
      </c>
      <c r="AF43">
        <f>STDEV('Right 1 Kin'!AF43, 'Right 2 Kin'!AF43, 'Right 3 Kin'!AF43)</f>
        <v>178.38690704547236</v>
      </c>
      <c r="AG43">
        <f>STDEV('Right 1 Kin'!AG43, 'Right 2 Kin'!AG43, 'Right 3 Kin'!AG43)</f>
        <v>32.018806568692334</v>
      </c>
      <c r="AH43">
        <f>STDEV('Right 1 Kin'!AH43, 'Right 2 Kin'!AH43, 'Right 3 Kin'!AH43)</f>
        <v>6.4578308224072627</v>
      </c>
      <c r="AI43">
        <f>STDEV('Right 1 Kin'!AI43, 'Right 2 Kin'!AI43, 'Right 3 Kin'!AI43)</f>
        <v>0.23878221365097171</v>
      </c>
      <c r="AJ43">
        <f>STDEV('Right 1 Kin'!AJ43, 'Right 2 Kin'!AJ43, 'Right 3 Kin'!AJ43)</f>
        <v>6.643262623380175E-2</v>
      </c>
      <c r="AK43">
        <f>STDEV('Right 1 Kin'!AK43, 'Right 2 Kin'!AK43, 'Right 3 Kin'!AK43)</f>
        <v>4.2829524383126177E-2</v>
      </c>
      <c r="AL43">
        <f>STDEV('Right 1 Kin'!AL43, 'Right 2 Kin'!AL43, 'Right 3 Kin'!AL43)</f>
        <v>0.94344375186266372</v>
      </c>
      <c r="AM43">
        <f>STDEV('Right 1 Kin'!AM43, 'Right 2 Kin'!AM43, 'Right 3 Kin'!AM43)</f>
        <v>0.24152810723093907</v>
      </c>
      <c r="AN43">
        <f>STDEV('Right 1 Kin'!AN43, 'Right 2 Kin'!AN43, 'Right 3 Kin'!AN43)</f>
        <v>0.12933999525668854</v>
      </c>
      <c r="AO43">
        <f>STDEV('Right 1 Kin'!AO43, 'Right 2 Kin'!AO43, 'Right 3 Kin'!AO43)</f>
        <v>0.14566767307956682</v>
      </c>
      <c r="AP43">
        <f>STDEV('Right 1 Kin'!AP43, 'Right 2 Kin'!AP43, 'Right 3 Kin'!AP43)</f>
        <v>3.0341875054326102</v>
      </c>
      <c r="AQ43">
        <f>STDEV('Right 1 Kin'!AQ43, 'Right 2 Kin'!AQ43, 'Right 3 Kin'!AQ43)</f>
        <v>6.2678247087167377E-2</v>
      </c>
      <c r="AR43">
        <f>STDEV('Right 1 Kin'!AR43, 'Right 2 Kin'!AR43, 'Right 3 Kin'!AR43)</f>
        <v>0.17579257657605041</v>
      </c>
      <c r="AS43">
        <f>STDEV('Right 1 Kin'!AS43, 'Right 2 Kin'!AS43, 'Right 3 Kin'!AS43)</f>
        <v>1.9612706424152641E-2</v>
      </c>
      <c r="AT43">
        <f>STDEV('Right 1 Kin'!AT43, 'Right 2 Kin'!AT43, 'Right 3 Kin'!AT43)</f>
        <v>1.2787206493278063</v>
      </c>
    </row>
    <row r="44" spans="1:46" x14ac:dyDescent="0.25">
      <c r="A44">
        <v>42</v>
      </c>
      <c r="B44">
        <f>STDEV('Right 1 Kin'!B44, 'Right 2 Kin'!B44, 'Right 3 Kin'!B44)</f>
        <v>9.7232894811028855E-2</v>
      </c>
      <c r="C44">
        <f>STDEV('Right 1 Kin'!C44, 'Right 2 Kin'!C44, 'Right 3 Kin'!C44)</f>
        <v>5.2929140887101123E-3</v>
      </c>
      <c r="D44">
        <f>STDEV('Right 1 Kin'!D44, 'Right 2 Kin'!D44, 'Right 3 Kin'!D44)</f>
        <v>1.2773675471382412E-2</v>
      </c>
      <c r="E44">
        <f>STDEV('Right 1 Kin'!E44, 'Right 2 Kin'!E44, 'Right 3 Kin'!E44)</f>
        <v>5.3236137849943931E-2</v>
      </c>
      <c r="F44">
        <f>STDEV('Right 1 Kin'!F44, 'Right 2 Kin'!F44, 'Right 3 Kin'!F44)</f>
        <v>8.9148387210183561E-2</v>
      </c>
      <c r="G44">
        <f>STDEV('Right 1 Kin'!G44, 'Right 2 Kin'!G44, 'Right 3 Kin'!G44)</f>
        <v>0.72888925254069503</v>
      </c>
      <c r="H44">
        <f>STDEV('Right 1 Kin'!H44, 'Right 2 Kin'!H44, 'Right 3 Kin'!H44)</f>
        <v>0.51267162919924991</v>
      </c>
      <c r="I44">
        <f>STDEV('Right 1 Kin'!I44, 'Right 2 Kin'!I44, 'Right 3 Kin'!I44)</f>
        <v>0.35570572389839361</v>
      </c>
      <c r="J44">
        <f>STDEV('Right 1 Kin'!J44, 'Right 2 Kin'!J44, 'Right 3 Kin'!J44)</f>
        <v>0.81911675993434163</v>
      </c>
      <c r="K44">
        <f>STDEV('Right 1 Kin'!K44, 'Right 2 Kin'!K44, 'Right 3 Kin'!K44)</f>
        <v>1.1796061453683933</v>
      </c>
      <c r="L44">
        <f>STDEV('Right 1 Kin'!L44, 'Right 2 Kin'!L44, 'Right 3 Kin'!L44)</f>
        <v>0.66213696188342364</v>
      </c>
      <c r="M44">
        <f>STDEV('Right 1 Kin'!M44, 'Right 2 Kin'!M44, 'Right 3 Kin'!M44)</f>
        <v>0.90633464719679135</v>
      </c>
      <c r="N44">
        <f>STDEV('Right 1 Kin'!N44, 'Right 2 Kin'!N44, 'Right 3 Kin'!N44)</f>
        <v>0.40696932259166646</v>
      </c>
      <c r="O44">
        <f>STDEV('Right 1 Kin'!O44, 'Right 2 Kin'!O44, 'Right 3 Kin'!O44)</f>
        <v>0.61940196781519308</v>
      </c>
      <c r="P44">
        <f>STDEV('Right 1 Kin'!P44, 'Right 2 Kin'!P44, 'Right 3 Kin'!P44)</f>
        <v>1.6729965078457307</v>
      </c>
      <c r="Q44">
        <f>STDEV('Right 1 Kin'!Q44, 'Right 2 Kin'!Q44, 'Right 3 Kin'!Q44)</f>
        <v>0.91465020334763969</v>
      </c>
      <c r="R44">
        <f>STDEV('Right 1 Kin'!R44, 'Right 2 Kin'!R44, 'Right 3 Kin'!R44)</f>
        <v>0.74087237337974277</v>
      </c>
      <c r="S44">
        <f>STDEV('Right 1 Kin'!S44, 'Right 2 Kin'!S44, 'Right 3 Kin'!S44)</f>
        <v>1.057725488387228</v>
      </c>
      <c r="T44">
        <f>STDEV('Right 1 Kin'!T44, 'Right 2 Kin'!T44, 'Right 3 Kin'!T44)</f>
        <v>1.7880628805573036</v>
      </c>
      <c r="U44">
        <f>STDEV('Right 1 Kin'!U44, 'Right 2 Kin'!U44, 'Right 3 Kin'!U44)</f>
        <v>13.225459938442047</v>
      </c>
      <c r="V44">
        <f>STDEV('Right 1 Kin'!V44, 'Right 2 Kin'!V44, 'Right 3 Kin'!V44)</f>
        <v>11.558673720198128</v>
      </c>
      <c r="W44">
        <f>STDEV('Right 1 Kin'!W44, 'Right 2 Kin'!W44, 'Right 3 Kin'!W44)</f>
        <v>21.361847278813052</v>
      </c>
      <c r="X44">
        <f>STDEV('Right 1 Kin'!X44, 'Right 2 Kin'!X44, 'Right 3 Kin'!X44)</f>
        <v>6.8905318432855038</v>
      </c>
      <c r="Y44">
        <f>STDEV('Right 1 Kin'!Y44, 'Right 2 Kin'!Y44, 'Right 3 Kin'!Y44)</f>
        <v>4.0235090147169377</v>
      </c>
      <c r="Z44">
        <f>STDEV('Right 1 Kin'!Z44, 'Right 2 Kin'!Z44, 'Right 3 Kin'!Z44)</f>
        <v>31.618795997278227</v>
      </c>
      <c r="AA44">
        <f>STDEV('Right 1 Kin'!AA44, 'Right 2 Kin'!AA44, 'Right 3 Kin'!AA44)</f>
        <v>48.065858424492511</v>
      </c>
      <c r="AB44">
        <f>STDEV('Right 1 Kin'!AB44, 'Right 2 Kin'!AB44, 'Right 3 Kin'!AB44)</f>
        <v>10.319031187931337</v>
      </c>
      <c r="AC44">
        <f>STDEV('Right 1 Kin'!AC44, 'Right 2 Kin'!AC44, 'Right 3 Kin'!AC44)</f>
        <v>217.10789256074958</v>
      </c>
      <c r="AD44">
        <f>STDEV('Right 1 Kin'!AD44, 'Right 2 Kin'!AD44, 'Right 3 Kin'!AD44)</f>
        <v>52.156765563859139</v>
      </c>
      <c r="AE44">
        <f>STDEV('Right 1 Kin'!AE44, 'Right 2 Kin'!AE44, 'Right 3 Kin'!AE44)</f>
        <v>154.24591534865147</v>
      </c>
      <c r="AF44">
        <f>STDEV('Right 1 Kin'!AF44, 'Right 2 Kin'!AF44, 'Right 3 Kin'!AF44)</f>
        <v>172.63714432806748</v>
      </c>
      <c r="AG44">
        <f>STDEV('Right 1 Kin'!AG44, 'Right 2 Kin'!AG44, 'Right 3 Kin'!AG44)</f>
        <v>31.956358249702546</v>
      </c>
      <c r="AH44">
        <f>STDEV('Right 1 Kin'!AH44, 'Right 2 Kin'!AH44, 'Right 3 Kin'!AH44)</f>
        <v>9.9697365974900922</v>
      </c>
      <c r="AI44">
        <f>STDEV('Right 1 Kin'!AI44, 'Right 2 Kin'!AI44, 'Right 3 Kin'!AI44)</f>
        <v>0.42464984976119796</v>
      </c>
      <c r="AJ44">
        <f>STDEV('Right 1 Kin'!AJ44, 'Right 2 Kin'!AJ44, 'Right 3 Kin'!AJ44)</f>
        <v>0.10168829020570658</v>
      </c>
      <c r="AK44">
        <f>STDEV('Right 1 Kin'!AK44, 'Right 2 Kin'!AK44, 'Right 3 Kin'!AK44)</f>
        <v>3.7368444141483888E-2</v>
      </c>
      <c r="AL44">
        <f>STDEV('Right 1 Kin'!AL44, 'Right 2 Kin'!AL44, 'Right 3 Kin'!AL44)</f>
        <v>2.2692727641791244</v>
      </c>
      <c r="AM44">
        <f>STDEV('Right 1 Kin'!AM44, 'Right 2 Kin'!AM44, 'Right 3 Kin'!AM44)</f>
        <v>0.22096700477564524</v>
      </c>
      <c r="AN44">
        <f>STDEV('Right 1 Kin'!AN44, 'Right 2 Kin'!AN44, 'Right 3 Kin'!AN44)</f>
        <v>0.14245402438198176</v>
      </c>
      <c r="AO44">
        <f>STDEV('Right 1 Kin'!AO44, 'Right 2 Kin'!AO44, 'Right 3 Kin'!AO44)</f>
        <v>0.14547883051519533</v>
      </c>
      <c r="AP44">
        <f>STDEV('Right 1 Kin'!AP44, 'Right 2 Kin'!AP44, 'Right 3 Kin'!AP44)</f>
        <v>2.8194937058909288</v>
      </c>
      <c r="AQ44">
        <f>STDEV('Right 1 Kin'!AQ44, 'Right 2 Kin'!AQ44, 'Right 3 Kin'!AQ44)</f>
        <v>6.8021174765509312E-2</v>
      </c>
      <c r="AR44">
        <f>STDEV('Right 1 Kin'!AR44, 'Right 2 Kin'!AR44, 'Right 3 Kin'!AR44)</f>
        <v>0.17742365330846024</v>
      </c>
      <c r="AS44">
        <f>STDEV('Right 1 Kin'!AS44, 'Right 2 Kin'!AS44, 'Right 3 Kin'!AS44)</f>
        <v>2.430922778992373E-2</v>
      </c>
      <c r="AT44">
        <f>STDEV('Right 1 Kin'!AT44, 'Right 2 Kin'!AT44, 'Right 3 Kin'!AT44)</f>
        <v>1.3162154608637258</v>
      </c>
    </row>
    <row r="45" spans="1:46" x14ac:dyDescent="0.25">
      <c r="A45">
        <v>43</v>
      </c>
      <c r="B45">
        <f>STDEV('Right 1 Kin'!B45, 'Right 2 Kin'!B45, 'Right 3 Kin'!B45)</f>
        <v>9.2939285737153626E-2</v>
      </c>
      <c r="C45">
        <f>STDEV('Right 1 Kin'!C45, 'Right 2 Kin'!C45, 'Right 3 Kin'!C45)</f>
        <v>5.3255706753961816E-3</v>
      </c>
      <c r="D45">
        <f>STDEV('Right 1 Kin'!D45, 'Right 2 Kin'!D45, 'Right 3 Kin'!D45)</f>
        <v>1.5033605150970306E-2</v>
      </c>
      <c r="E45">
        <f>STDEV('Right 1 Kin'!E45, 'Right 2 Kin'!E45, 'Right 3 Kin'!E45)</f>
        <v>4.9677890730575512E-2</v>
      </c>
      <c r="F45">
        <f>STDEV('Right 1 Kin'!F45, 'Right 2 Kin'!F45, 'Right 3 Kin'!F45)</f>
        <v>9.3885405974328387E-2</v>
      </c>
      <c r="G45">
        <f>STDEV('Right 1 Kin'!G45, 'Right 2 Kin'!G45, 'Right 3 Kin'!G45)</f>
        <v>0.71171045623155904</v>
      </c>
      <c r="H45">
        <f>STDEV('Right 1 Kin'!H45, 'Right 2 Kin'!H45, 'Right 3 Kin'!H45)</f>
        <v>0.49658840857294834</v>
      </c>
      <c r="I45">
        <f>STDEV('Right 1 Kin'!I45, 'Right 2 Kin'!I45, 'Right 3 Kin'!I45)</f>
        <v>0.38935002246985906</v>
      </c>
      <c r="J45">
        <f>STDEV('Right 1 Kin'!J45, 'Right 2 Kin'!J45, 'Right 3 Kin'!J45)</f>
        <v>0.82065786201396618</v>
      </c>
      <c r="K45">
        <f>STDEV('Right 1 Kin'!K45, 'Right 2 Kin'!K45, 'Right 3 Kin'!K45)</f>
        <v>1.1792718360838108</v>
      </c>
      <c r="L45">
        <f>STDEV('Right 1 Kin'!L45, 'Right 2 Kin'!L45, 'Right 3 Kin'!L45)</f>
        <v>0.67542016504647839</v>
      </c>
      <c r="M45">
        <f>STDEV('Right 1 Kin'!M45, 'Right 2 Kin'!M45, 'Right 3 Kin'!M45)</f>
        <v>0.97086211902068498</v>
      </c>
      <c r="N45">
        <f>STDEV('Right 1 Kin'!N45, 'Right 2 Kin'!N45, 'Right 3 Kin'!N45)</f>
        <v>0.40535216554438164</v>
      </c>
      <c r="O45">
        <f>STDEV('Right 1 Kin'!O45, 'Right 2 Kin'!O45, 'Right 3 Kin'!O45)</f>
        <v>0.89579400184045277</v>
      </c>
      <c r="P45">
        <f>STDEV('Right 1 Kin'!P45, 'Right 2 Kin'!P45, 'Right 3 Kin'!P45)</f>
        <v>1.732665282108462</v>
      </c>
      <c r="Q45">
        <f>STDEV('Right 1 Kin'!Q45, 'Right 2 Kin'!Q45, 'Right 3 Kin'!Q45)</f>
        <v>1.1238741688348799</v>
      </c>
      <c r="R45">
        <f>STDEV('Right 1 Kin'!R45, 'Right 2 Kin'!R45, 'Right 3 Kin'!R45)</f>
        <v>0.50261762026149981</v>
      </c>
      <c r="S45">
        <f>STDEV('Right 1 Kin'!S45, 'Right 2 Kin'!S45, 'Right 3 Kin'!S45)</f>
        <v>1.0295557370749775</v>
      </c>
      <c r="T45">
        <f>STDEV('Right 1 Kin'!T45, 'Right 2 Kin'!T45, 'Right 3 Kin'!T45)</f>
        <v>1.767690113022665</v>
      </c>
      <c r="U45">
        <f>STDEV('Right 1 Kin'!U45, 'Right 2 Kin'!U45, 'Right 3 Kin'!U45)</f>
        <v>12.869795281329644</v>
      </c>
      <c r="V45">
        <f>STDEV('Right 1 Kin'!V45, 'Right 2 Kin'!V45, 'Right 3 Kin'!V45)</f>
        <v>12.120010644900415</v>
      </c>
      <c r="W45">
        <f>STDEV('Right 1 Kin'!W45, 'Right 2 Kin'!W45, 'Right 3 Kin'!W45)</f>
        <v>22.880233485769612</v>
      </c>
      <c r="X45">
        <f>STDEV('Right 1 Kin'!X45, 'Right 2 Kin'!X45, 'Right 3 Kin'!X45)</f>
        <v>4.8077277983818512</v>
      </c>
      <c r="Y45">
        <f>STDEV('Right 1 Kin'!Y45, 'Right 2 Kin'!Y45, 'Right 3 Kin'!Y45)</f>
        <v>1.8731239712398513</v>
      </c>
      <c r="Z45">
        <f>STDEV('Right 1 Kin'!Z45, 'Right 2 Kin'!Z45, 'Right 3 Kin'!Z45)</f>
        <v>27.758012566509489</v>
      </c>
      <c r="AA45">
        <f>STDEV('Right 1 Kin'!AA45, 'Right 2 Kin'!AA45, 'Right 3 Kin'!AA45)</f>
        <v>44.127443981419816</v>
      </c>
      <c r="AB45">
        <f>STDEV('Right 1 Kin'!AB45, 'Right 2 Kin'!AB45, 'Right 3 Kin'!AB45)</f>
        <v>6.2244365674733393</v>
      </c>
      <c r="AC45">
        <f>STDEV('Right 1 Kin'!AC45, 'Right 2 Kin'!AC45, 'Right 3 Kin'!AC45)</f>
        <v>205.12626519041876</v>
      </c>
      <c r="AD45">
        <f>STDEV('Right 1 Kin'!AD45, 'Right 2 Kin'!AD45, 'Right 3 Kin'!AD45)</f>
        <v>52.315930523917274</v>
      </c>
      <c r="AE45">
        <f>STDEV('Right 1 Kin'!AE45, 'Right 2 Kin'!AE45, 'Right 3 Kin'!AE45)</f>
        <v>142.1878973403885</v>
      </c>
      <c r="AF45">
        <f>STDEV('Right 1 Kin'!AF45, 'Right 2 Kin'!AF45, 'Right 3 Kin'!AF45)</f>
        <v>157.08768227251301</v>
      </c>
      <c r="AG45">
        <f>STDEV('Right 1 Kin'!AG45, 'Right 2 Kin'!AG45, 'Right 3 Kin'!AG45)</f>
        <v>30.180261390241935</v>
      </c>
      <c r="AH45">
        <f>STDEV('Right 1 Kin'!AH45, 'Right 2 Kin'!AH45, 'Right 3 Kin'!AH45)</f>
        <v>13.313061269326216</v>
      </c>
      <c r="AI45">
        <f>STDEV('Right 1 Kin'!AI45, 'Right 2 Kin'!AI45, 'Right 3 Kin'!AI45)</f>
        <v>0.60796996173963769</v>
      </c>
      <c r="AJ45">
        <f>STDEV('Right 1 Kin'!AJ45, 'Right 2 Kin'!AJ45, 'Right 3 Kin'!AJ45)</f>
        <v>0.12093425140695258</v>
      </c>
      <c r="AK45">
        <f>STDEV('Right 1 Kin'!AK45, 'Right 2 Kin'!AK45, 'Right 3 Kin'!AK45)</f>
        <v>3.0253725766642342E-2</v>
      </c>
      <c r="AL45">
        <f>STDEV('Right 1 Kin'!AL45, 'Right 2 Kin'!AL45, 'Right 3 Kin'!AL45)</f>
        <v>3.8246998785795956</v>
      </c>
      <c r="AM45">
        <f>STDEV('Right 1 Kin'!AM45, 'Right 2 Kin'!AM45, 'Right 3 Kin'!AM45)</f>
        <v>0.20826699776085497</v>
      </c>
      <c r="AN45">
        <f>STDEV('Right 1 Kin'!AN45, 'Right 2 Kin'!AN45, 'Right 3 Kin'!AN45)</f>
        <v>0.15493994362357985</v>
      </c>
      <c r="AO45">
        <f>STDEV('Right 1 Kin'!AO45, 'Right 2 Kin'!AO45, 'Right 3 Kin'!AO45)</f>
        <v>0.14720036988430307</v>
      </c>
      <c r="AP45">
        <f>STDEV('Right 1 Kin'!AP45, 'Right 2 Kin'!AP45, 'Right 3 Kin'!AP45)</f>
        <v>2.7011083083706513</v>
      </c>
      <c r="AQ45">
        <f>STDEV('Right 1 Kin'!AQ45, 'Right 2 Kin'!AQ45, 'Right 3 Kin'!AQ45)</f>
        <v>6.8471469150880468E-2</v>
      </c>
      <c r="AR45">
        <f>STDEV('Right 1 Kin'!AR45, 'Right 2 Kin'!AR45, 'Right 3 Kin'!AR45)</f>
        <v>0.17843353677075474</v>
      </c>
      <c r="AS45">
        <f>STDEV('Right 1 Kin'!AS45, 'Right 2 Kin'!AS45, 'Right 3 Kin'!AS45)</f>
        <v>3.0473891498763353E-2</v>
      </c>
      <c r="AT45">
        <f>STDEV('Right 1 Kin'!AT45, 'Right 2 Kin'!AT45, 'Right 3 Kin'!AT45)</f>
        <v>1.3948036802529247</v>
      </c>
    </row>
    <row r="46" spans="1:46" x14ac:dyDescent="0.25">
      <c r="A46">
        <v>44</v>
      </c>
      <c r="B46">
        <f>STDEV('Right 1 Kin'!B46, 'Right 2 Kin'!B46, 'Right 3 Kin'!B46)</f>
        <v>8.8732355053453213E-2</v>
      </c>
      <c r="C46">
        <f>STDEV('Right 1 Kin'!C46, 'Right 2 Kin'!C46, 'Right 3 Kin'!C46)</f>
        <v>5.3586573880014801E-3</v>
      </c>
      <c r="D46">
        <f>STDEV('Right 1 Kin'!D46, 'Right 2 Kin'!D46, 'Right 3 Kin'!D46)</f>
        <v>2.0300311099724834E-2</v>
      </c>
      <c r="E46">
        <f>STDEV('Right 1 Kin'!E46, 'Right 2 Kin'!E46, 'Right 3 Kin'!E46)</f>
        <v>4.6900412054010854E-2</v>
      </c>
      <c r="F46">
        <f>STDEV('Right 1 Kin'!F46, 'Right 2 Kin'!F46, 'Right 3 Kin'!F46)</f>
        <v>0.10069790165372373</v>
      </c>
      <c r="G46">
        <f>STDEV('Right 1 Kin'!G46, 'Right 2 Kin'!G46, 'Right 3 Kin'!G46)</f>
        <v>0.69460488408686971</v>
      </c>
      <c r="H46">
        <f>STDEV('Right 1 Kin'!H46, 'Right 2 Kin'!H46, 'Right 3 Kin'!H46)</f>
        <v>0.48059110229055779</v>
      </c>
      <c r="I46">
        <f>STDEV('Right 1 Kin'!I46, 'Right 2 Kin'!I46, 'Right 3 Kin'!I46)</f>
        <v>0.42301347383023186</v>
      </c>
      <c r="J46">
        <f>STDEV('Right 1 Kin'!J46, 'Right 2 Kin'!J46, 'Right 3 Kin'!J46)</f>
        <v>0.82222743682106159</v>
      </c>
      <c r="K46">
        <f>STDEV('Right 1 Kin'!K46, 'Right 2 Kin'!K46, 'Right 3 Kin'!K46)</f>
        <v>1.1789492356974154</v>
      </c>
      <c r="L46">
        <f>STDEV('Right 1 Kin'!L46, 'Right 2 Kin'!L46, 'Right 3 Kin'!L46)</f>
        <v>0.69166294185423549</v>
      </c>
      <c r="M46">
        <f>STDEV('Right 1 Kin'!M46, 'Right 2 Kin'!M46, 'Right 3 Kin'!M46)</f>
        <v>1.035513136351891</v>
      </c>
      <c r="N46">
        <f>STDEV('Right 1 Kin'!N46, 'Right 2 Kin'!N46, 'Right 3 Kin'!N46)</f>
        <v>0.40380507268393823</v>
      </c>
      <c r="O46">
        <f>STDEV('Right 1 Kin'!O46, 'Right 2 Kin'!O46, 'Right 3 Kin'!O46)</f>
        <v>1.1929847144592141</v>
      </c>
      <c r="P46">
        <f>STDEV('Right 1 Kin'!P46, 'Right 2 Kin'!P46, 'Right 3 Kin'!P46)</f>
        <v>1.7933358351229169</v>
      </c>
      <c r="Q46">
        <f>STDEV('Right 1 Kin'!Q46, 'Right 2 Kin'!Q46, 'Right 3 Kin'!Q46)</f>
        <v>1.3352297774625801</v>
      </c>
      <c r="R46">
        <f>STDEV('Right 1 Kin'!R46, 'Right 2 Kin'!R46, 'Right 3 Kin'!R46)</f>
        <v>0.26446816865047013</v>
      </c>
      <c r="S46">
        <f>STDEV('Right 1 Kin'!S46, 'Right 2 Kin'!S46, 'Right 3 Kin'!S46)</f>
        <v>1.002681940405828</v>
      </c>
      <c r="T46">
        <f>STDEV('Right 1 Kin'!T46, 'Right 2 Kin'!T46, 'Right 3 Kin'!T46)</f>
        <v>1.7473314775637498</v>
      </c>
      <c r="U46">
        <f>STDEV('Right 1 Kin'!U46, 'Right 2 Kin'!U46, 'Right 3 Kin'!U46)</f>
        <v>12.535487169764648</v>
      </c>
      <c r="V46">
        <f>STDEV('Right 1 Kin'!V46, 'Right 2 Kin'!V46, 'Right 3 Kin'!V46)</f>
        <v>12.686560401858333</v>
      </c>
      <c r="W46">
        <f>STDEV('Right 1 Kin'!W46, 'Right 2 Kin'!W46, 'Right 3 Kin'!W46)</f>
        <v>24.398629480020698</v>
      </c>
      <c r="X46">
        <f>STDEV('Right 1 Kin'!X46, 'Right 2 Kin'!X46, 'Right 3 Kin'!X46)</f>
        <v>3.1916688555258408</v>
      </c>
      <c r="Y46">
        <f>STDEV('Right 1 Kin'!Y46, 'Right 2 Kin'!Y46, 'Right 3 Kin'!Y46)</f>
        <v>3.9650508422223818</v>
      </c>
      <c r="Z46">
        <f>STDEV('Right 1 Kin'!Z46, 'Right 2 Kin'!Z46, 'Right 3 Kin'!Z46)</f>
        <v>24.1586756659486</v>
      </c>
      <c r="AA46">
        <f>STDEV('Right 1 Kin'!AA46, 'Right 2 Kin'!AA46, 'Right 3 Kin'!AA46)</f>
        <v>40.376581183692743</v>
      </c>
      <c r="AB46">
        <f>STDEV('Right 1 Kin'!AB46, 'Right 2 Kin'!AB46, 'Right 3 Kin'!AB46)</f>
        <v>5.1428265178303869</v>
      </c>
      <c r="AC46">
        <f>STDEV('Right 1 Kin'!AC46, 'Right 2 Kin'!AC46, 'Right 3 Kin'!AC46)</f>
        <v>193.1535937507505</v>
      </c>
      <c r="AD46">
        <f>STDEV('Right 1 Kin'!AD46, 'Right 2 Kin'!AD46, 'Right 3 Kin'!AD46)</f>
        <v>52.569366294290809</v>
      </c>
      <c r="AE46">
        <f>STDEV('Right 1 Kin'!AE46, 'Right 2 Kin'!AE46, 'Right 3 Kin'!AE46)</f>
        <v>130.14985748330011</v>
      </c>
      <c r="AF46">
        <f>STDEV('Right 1 Kin'!AF46, 'Right 2 Kin'!AF46, 'Right 3 Kin'!AF46)</f>
        <v>142.16761585624906</v>
      </c>
      <c r="AG46">
        <f>STDEV('Right 1 Kin'!AG46, 'Right 2 Kin'!AG46, 'Right 3 Kin'!AG46)</f>
        <v>28.578406342610023</v>
      </c>
      <c r="AH46">
        <f>STDEV('Right 1 Kin'!AH46, 'Right 2 Kin'!AH46, 'Right 3 Kin'!AH46)</f>
        <v>17.034663376284676</v>
      </c>
      <c r="AI46">
        <f>STDEV('Right 1 Kin'!AI46, 'Right 2 Kin'!AI46, 'Right 3 Kin'!AI46)</f>
        <v>0.79914333405214555</v>
      </c>
      <c r="AJ46">
        <f>STDEV('Right 1 Kin'!AJ46, 'Right 2 Kin'!AJ46, 'Right 3 Kin'!AJ46)</f>
        <v>0.14156121597047686</v>
      </c>
      <c r="AK46">
        <f>STDEV('Right 1 Kin'!AK46, 'Right 2 Kin'!AK46, 'Right 3 Kin'!AK46)</f>
        <v>2.3743427854562144E-2</v>
      </c>
      <c r="AL46">
        <f>STDEV('Right 1 Kin'!AL46, 'Right 2 Kin'!AL46, 'Right 3 Kin'!AL46)</f>
        <v>5.4135032305483604</v>
      </c>
      <c r="AM46">
        <f>STDEV('Right 1 Kin'!AM46, 'Right 2 Kin'!AM46, 'Right 3 Kin'!AM46)</f>
        <v>0.19715597378847025</v>
      </c>
      <c r="AN46">
        <f>STDEV('Right 1 Kin'!AN46, 'Right 2 Kin'!AN46, 'Right 3 Kin'!AN46)</f>
        <v>0.16840278727033486</v>
      </c>
      <c r="AO46">
        <f>STDEV('Right 1 Kin'!AO46, 'Right 2 Kin'!AO46, 'Right 3 Kin'!AO46)</f>
        <v>0.14893547856888323</v>
      </c>
      <c r="AP46">
        <f>STDEV('Right 1 Kin'!AP46, 'Right 2 Kin'!AP46, 'Right 3 Kin'!AP46)</f>
        <v>2.5840740471514034</v>
      </c>
      <c r="AQ46">
        <f>STDEV('Right 1 Kin'!AQ46, 'Right 2 Kin'!AQ46, 'Right 3 Kin'!AQ46)</f>
        <v>7.3133104621094555E-2</v>
      </c>
      <c r="AR46">
        <f>STDEV('Right 1 Kin'!AR46, 'Right 2 Kin'!AR46, 'Right 3 Kin'!AR46)</f>
        <v>0.17944852485623877</v>
      </c>
      <c r="AS46">
        <f>STDEV('Right 1 Kin'!AS46, 'Right 2 Kin'!AS46, 'Right 3 Kin'!AS46)</f>
        <v>3.6657563292963213E-2</v>
      </c>
      <c r="AT46">
        <f>STDEV('Right 1 Kin'!AT46, 'Right 2 Kin'!AT46, 'Right 3 Kin'!AT46)</f>
        <v>1.47844004541881</v>
      </c>
    </row>
    <row r="47" spans="1:46" x14ac:dyDescent="0.25">
      <c r="A47">
        <v>45</v>
      </c>
      <c r="B47">
        <f>STDEV('Right 1 Kin'!B47, 'Right 2 Kin'!B47, 'Right 3 Kin'!B47)</f>
        <v>8.237756065822098E-2</v>
      </c>
      <c r="C47">
        <f>STDEV('Right 1 Kin'!C47, 'Right 2 Kin'!C47, 'Right 3 Kin'!C47)</f>
        <v>5.39153557023196E-3</v>
      </c>
      <c r="D47">
        <f>STDEV('Right 1 Kin'!D47, 'Right 2 Kin'!D47, 'Right 3 Kin'!D47)</f>
        <v>2.1368107061269789E-2</v>
      </c>
      <c r="E47">
        <f>STDEV('Right 1 Kin'!E47, 'Right 2 Kin'!E47, 'Right 3 Kin'!E47)</f>
        <v>4.6348681336528898E-2</v>
      </c>
      <c r="F47">
        <f>STDEV('Right 1 Kin'!F47, 'Right 2 Kin'!F47, 'Right 3 Kin'!F47)</f>
        <v>0.10053736634032237</v>
      </c>
      <c r="G47">
        <f>STDEV('Right 1 Kin'!G47, 'Right 2 Kin'!G47, 'Right 3 Kin'!G47)</f>
        <v>0.67877401600238019</v>
      </c>
      <c r="H47">
        <f>STDEV('Right 1 Kin'!H47, 'Right 2 Kin'!H47, 'Right 3 Kin'!H47)</f>
        <v>0.46316845141409752</v>
      </c>
      <c r="I47">
        <f>STDEV('Right 1 Kin'!I47, 'Right 2 Kin'!I47, 'Right 3 Kin'!I47)</f>
        <v>0.45929951138227865</v>
      </c>
      <c r="J47">
        <f>STDEV('Right 1 Kin'!J47, 'Right 2 Kin'!J47, 'Right 3 Kin'!J47)</f>
        <v>0.82619838513519284</v>
      </c>
      <c r="K47">
        <f>STDEV('Right 1 Kin'!K47, 'Right 2 Kin'!K47, 'Right 3 Kin'!K47)</f>
        <v>1.1725228877164833</v>
      </c>
      <c r="L47">
        <f>STDEV('Right 1 Kin'!L47, 'Right 2 Kin'!L47, 'Right 3 Kin'!L47)</f>
        <v>0.69696674354328414</v>
      </c>
      <c r="M47">
        <f>STDEV('Right 1 Kin'!M47, 'Right 2 Kin'!M47, 'Right 3 Kin'!M47)</f>
        <v>1.0887111782898766</v>
      </c>
      <c r="N47">
        <f>STDEV('Right 1 Kin'!N47, 'Right 2 Kin'!N47, 'Right 3 Kin'!N47)</f>
        <v>0.39427311963155681</v>
      </c>
      <c r="O47">
        <f>STDEV('Right 1 Kin'!O47, 'Right 2 Kin'!O47, 'Right 3 Kin'!O47)</f>
        <v>1.4471808615815784</v>
      </c>
      <c r="P47">
        <f>STDEV('Right 1 Kin'!P47, 'Right 2 Kin'!P47, 'Right 3 Kin'!P47)</f>
        <v>1.8547545270466386</v>
      </c>
      <c r="Q47">
        <f>STDEV('Right 1 Kin'!Q47, 'Right 2 Kin'!Q47, 'Right 3 Kin'!Q47)</f>
        <v>1.5076182953678985</v>
      </c>
      <c r="R47">
        <f>STDEV('Right 1 Kin'!R47, 'Right 2 Kin'!R47, 'Right 3 Kin'!R47)</f>
        <v>7.4695719645327327E-2</v>
      </c>
      <c r="S47">
        <f>STDEV('Right 1 Kin'!S47, 'Right 2 Kin'!S47, 'Right 3 Kin'!S47)</f>
        <v>0.98467801904988062</v>
      </c>
      <c r="T47">
        <f>STDEV('Right 1 Kin'!T47, 'Right 2 Kin'!T47, 'Right 3 Kin'!T47)</f>
        <v>1.7235034203358386</v>
      </c>
      <c r="U47">
        <f>STDEV('Right 1 Kin'!U47, 'Right 2 Kin'!U47, 'Right 3 Kin'!U47)</f>
        <v>12.269156704924754</v>
      </c>
      <c r="V47">
        <f>STDEV('Right 1 Kin'!V47, 'Right 2 Kin'!V47, 'Right 3 Kin'!V47)</f>
        <v>13.287208638229231</v>
      </c>
      <c r="W47">
        <f>STDEV('Right 1 Kin'!W47, 'Right 2 Kin'!W47, 'Right 3 Kin'!W47)</f>
        <v>25.515310723824911</v>
      </c>
      <c r="X47">
        <f>STDEV('Right 1 Kin'!X47, 'Right 2 Kin'!X47, 'Right 3 Kin'!X47)</f>
        <v>3.5255753076625731</v>
      </c>
      <c r="Y47">
        <f>STDEV('Right 1 Kin'!Y47, 'Right 2 Kin'!Y47, 'Right 3 Kin'!Y47)</f>
        <v>6.2610611607405033</v>
      </c>
      <c r="Z47">
        <f>STDEV('Right 1 Kin'!Z47, 'Right 2 Kin'!Z47, 'Right 3 Kin'!Z47)</f>
        <v>17.358530734195206</v>
      </c>
      <c r="AA47">
        <f>STDEV('Right 1 Kin'!AA47, 'Right 2 Kin'!AA47, 'Right 3 Kin'!AA47)</f>
        <v>35.676875593069049</v>
      </c>
      <c r="AB47">
        <f>STDEV('Right 1 Kin'!AB47, 'Right 2 Kin'!AB47, 'Right 3 Kin'!AB47)</f>
        <v>8.9618930489509001</v>
      </c>
      <c r="AC47">
        <f>STDEV('Right 1 Kin'!AC47, 'Right 2 Kin'!AC47, 'Right 3 Kin'!AC47)</f>
        <v>169.34675743432717</v>
      </c>
      <c r="AD47">
        <f>STDEV('Right 1 Kin'!AD47, 'Right 2 Kin'!AD47, 'Right 3 Kin'!AD47)</f>
        <v>53.4968395289225</v>
      </c>
      <c r="AE47">
        <f>STDEV('Right 1 Kin'!AE47, 'Right 2 Kin'!AE47, 'Right 3 Kin'!AE47)</f>
        <v>112.52899094899954</v>
      </c>
      <c r="AF47">
        <f>STDEV('Right 1 Kin'!AF47, 'Right 2 Kin'!AF47, 'Right 3 Kin'!AF47)</f>
        <v>121.82895541324875</v>
      </c>
      <c r="AG47">
        <f>STDEV('Right 1 Kin'!AG47, 'Right 2 Kin'!AG47, 'Right 3 Kin'!AG47)</f>
        <v>26.616961110352204</v>
      </c>
      <c r="AH47">
        <f>STDEV('Right 1 Kin'!AH47, 'Right 2 Kin'!AH47, 'Right 3 Kin'!AH47)</f>
        <v>20.077028272381373</v>
      </c>
      <c r="AI47">
        <f>STDEV('Right 1 Kin'!AI47, 'Right 2 Kin'!AI47, 'Right 3 Kin'!AI47)</f>
        <v>0.93736087643965593</v>
      </c>
      <c r="AJ47">
        <f>STDEV('Right 1 Kin'!AJ47, 'Right 2 Kin'!AJ47, 'Right 3 Kin'!AJ47)</f>
        <v>0.15612024009017322</v>
      </c>
      <c r="AK47">
        <f>STDEV('Right 1 Kin'!AK47, 'Right 2 Kin'!AK47, 'Right 3 Kin'!AK47)</f>
        <v>1.6381186496710186E-2</v>
      </c>
      <c r="AL47">
        <f>STDEV('Right 1 Kin'!AL47, 'Right 2 Kin'!AL47, 'Right 3 Kin'!AL47)</f>
        <v>6.6442425663463913</v>
      </c>
      <c r="AM47">
        <f>STDEV('Right 1 Kin'!AM47, 'Right 2 Kin'!AM47, 'Right 3 Kin'!AM47)</f>
        <v>0.19288992000966079</v>
      </c>
      <c r="AN47">
        <f>STDEV('Right 1 Kin'!AN47, 'Right 2 Kin'!AN47, 'Right 3 Kin'!AN47)</f>
        <v>0.17576011002397579</v>
      </c>
      <c r="AO47">
        <f>STDEV('Right 1 Kin'!AO47, 'Right 2 Kin'!AO47, 'Right 3 Kin'!AO47)</f>
        <v>0.15000822253799423</v>
      </c>
      <c r="AP47">
        <f>STDEV('Right 1 Kin'!AP47, 'Right 2 Kin'!AP47, 'Right 3 Kin'!AP47)</f>
        <v>2.4332830594818469</v>
      </c>
      <c r="AQ47">
        <f>STDEV('Right 1 Kin'!AQ47, 'Right 2 Kin'!AQ47, 'Right 3 Kin'!AQ47)</f>
        <v>7.8030860228501892E-2</v>
      </c>
      <c r="AR47">
        <f>STDEV('Right 1 Kin'!AR47, 'Right 2 Kin'!AR47, 'Right 3 Kin'!AR47)</f>
        <v>0.17983061810652065</v>
      </c>
      <c r="AS47">
        <f>STDEV('Right 1 Kin'!AS47, 'Right 2 Kin'!AS47, 'Right 3 Kin'!AS47)</f>
        <v>4.1712710608798075E-2</v>
      </c>
      <c r="AT47">
        <f>STDEV('Right 1 Kin'!AT47, 'Right 2 Kin'!AT47, 'Right 3 Kin'!AT47)</f>
        <v>1.5706663393074094</v>
      </c>
    </row>
    <row r="48" spans="1:46" x14ac:dyDescent="0.25">
      <c r="A48">
        <v>46</v>
      </c>
      <c r="B48">
        <f>STDEV('Right 1 Kin'!B48, 'Right 2 Kin'!B48, 'Right 3 Kin'!B48)</f>
        <v>7.4447582230716972E-2</v>
      </c>
      <c r="C48">
        <f>STDEV('Right 1 Kin'!C48, 'Right 2 Kin'!C48, 'Right 3 Kin'!C48)</f>
        <v>5.424235598686814E-3</v>
      </c>
      <c r="D48">
        <f>STDEV('Right 1 Kin'!D48, 'Right 2 Kin'!D48, 'Right 3 Kin'!D48)</f>
        <v>2.4444190831086673E-2</v>
      </c>
      <c r="E48">
        <f>STDEV('Right 1 Kin'!E48, 'Right 2 Kin'!E48, 'Right 3 Kin'!E48)</f>
        <v>4.5678891433374065E-2</v>
      </c>
      <c r="F48">
        <f>STDEV('Right 1 Kin'!F48, 'Right 2 Kin'!F48, 'Right 3 Kin'!F48)</f>
        <v>0.10356020272006747</v>
      </c>
      <c r="G48">
        <f>STDEV('Right 1 Kin'!G48, 'Right 2 Kin'!G48, 'Right 3 Kin'!G48)</f>
        <v>0.6640038240492292</v>
      </c>
      <c r="H48">
        <f>STDEV('Right 1 Kin'!H48, 'Right 2 Kin'!H48, 'Right 3 Kin'!H48)</f>
        <v>0.44464214663053864</v>
      </c>
      <c r="I48">
        <f>STDEV('Right 1 Kin'!I48, 'Right 2 Kin'!I48, 'Right 3 Kin'!I48)</f>
        <v>0.49768335716662265</v>
      </c>
      <c r="J48">
        <f>STDEV('Right 1 Kin'!J48, 'Right 2 Kin'!J48, 'Right 3 Kin'!J48)</f>
        <v>0.83207597248328269</v>
      </c>
      <c r="K48">
        <f>STDEV('Right 1 Kin'!K48, 'Right 2 Kin'!K48, 'Right 3 Kin'!K48)</f>
        <v>1.1612360224565541</v>
      </c>
      <c r="L48">
        <f>STDEV('Right 1 Kin'!L48, 'Right 2 Kin'!L48, 'Right 3 Kin'!L48)</f>
        <v>0.69238752758105804</v>
      </c>
      <c r="M48">
        <f>STDEV('Right 1 Kin'!M48, 'Right 2 Kin'!M48, 'Right 3 Kin'!M48)</f>
        <v>1.1328559879125559</v>
      </c>
      <c r="N48">
        <f>STDEV('Right 1 Kin'!N48, 'Right 2 Kin'!N48, 'Right 3 Kin'!N48)</f>
        <v>0.378493327907587</v>
      </c>
      <c r="O48">
        <f>STDEV('Right 1 Kin'!O48, 'Right 2 Kin'!O48, 'Right 3 Kin'!O48)</f>
        <v>1.6632896690292531</v>
      </c>
      <c r="P48">
        <f>STDEV('Right 1 Kin'!P48, 'Right 2 Kin'!P48, 'Right 3 Kin'!P48)</f>
        <v>1.9172294997271433</v>
      </c>
      <c r="Q48">
        <f>STDEV('Right 1 Kin'!Q48, 'Right 2 Kin'!Q48, 'Right 3 Kin'!Q48)</f>
        <v>1.6484715000560752</v>
      </c>
      <c r="R48">
        <f>STDEV('Right 1 Kin'!R48, 'Right 2 Kin'!R48, 'Right 3 Kin'!R48)</f>
        <v>8.8790620795967432E-2</v>
      </c>
      <c r="S48">
        <f>STDEV('Right 1 Kin'!S48, 'Right 2 Kin'!S48, 'Right 3 Kin'!S48)</f>
        <v>0.97385736280422619</v>
      </c>
      <c r="T48">
        <f>STDEV('Right 1 Kin'!T48, 'Right 2 Kin'!T48, 'Right 3 Kin'!T48)</f>
        <v>1.6971044061486547</v>
      </c>
      <c r="U48">
        <f>STDEV('Right 1 Kin'!U48, 'Right 2 Kin'!U48, 'Right 3 Kin'!U48)</f>
        <v>12.053327891084644</v>
      </c>
      <c r="V48">
        <f>STDEV('Right 1 Kin'!V48, 'Right 2 Kin'!V48, 'Right 3 Kin'!V48)</f>
        <v>13.913085887873111</v>
      </c>
      <c r="W48">
        <f>STDEV('Right 1 Kin'!W48, 'Right 2 Kin'!W48, 'Right 3 Kin'!W48)</f>
        <v>26.31169861303772</v>
      </c>
      <c r="X48">
        <f>STDEV('Right 1 Kin'!X48, 'Right 2 Kin'!X48, 'Right 3 Kin'!X48)</f>
        <v>4.9050157746942658</v>
      </c>
      <c r="Y48">
        <f>STDEV('Right 1 Kin'!Y48, 'Right 2 Kin'!Y48, 'Right 3 Kin'!Y48)</f>
        <v>7.9986693049392272</v>
      </c>
      <c r="Z48">
        <f>STDEV('Right 1 Kin'!Z48, 'Right 2 Kin'!Z48, 'Right 3 Kin'!Z48)</f>
        <v>10.518595102602827</v>
      </c>
      <c r="AA48">
        <f>STDEV('Right 1 Kin'!AA48, 'Right 2 Kin'!AA48, 'Right 3 Kin'!AA48)</f>
        <v>30.186600762313894</v>
      </c>
      <c r="AB48">
        <f>STDEV('Right 1 Kin'!AB48, 'Right 2 Kin'!AB48, 'Right 3 Kin'!AB48)</f>
        <v>13.902604341663226</v>
      </c>
      <c r="AC48">
        <f>STDEV('Right 1 Kin'!AC48, 'Right 2 Kin'!AC48, 'Right 3 Kin'!AC48)</f>
        <v>136.24724246550224</v>
      </c>
      <c r="AD48">
        <f>STDEV('Right 1 Kin'!AD48, 'Right 2 Kin'!AD48, 'Right 3 Kin'!AD48)</f>
        <v>54.972981782720112</v>
      </c>
      <c r="AE48">
        <f>STDEV('Right 1 Kin'!AE48, 'Right 2 Kin'!AE48, 'Right 3 Kin'!AE48)</f>
        <v>90.435760252291743</v>
      </c>
      <c r="AF48">
        <f>STDEV('Right 1 Kin'!AF48, 'Right 2 Kin'!AF48, 'Right 3 Kin'!AF48)</f>
        <v>97.45239299310893</v>
      </c>
      <c r="AG48">
        <f>STDEV('Right 1 Kin'!AG48, 'Right 2 Kin'!AG48, 'Right 3 Kin'!AG48)</f>
        <v>24.460355215123229</v>
      </c>
      <c r="AH48">
        <f>STDEV('Right 1 Kin'!AH48, 'Right 2 Kin'!AH48, 'Right 3 Kin'!AH48)</f>
        <v>22.761907823598637</v>
      </c>
      <c r="AI48">
        <f>STDEV('Right 1 Kin'!AI48, 'Right 2 Kin'!AI48, 'Right 3 Kin'!AI48)</f>
        <v>1.0341552372424654</v>
      </c>
      <c r="AJ48">
        <f>STDEV('Right 1 Kin'!AJ48, 'Right 2 Kin'!AJ48, 'Right 3 Kin'!AJ48)</f>
        <v>0.1674782299222696</v>
      </c>
      <c r="AK48">
        <f>STDEV('Right 1 Kin'!AK48, 'Right 2 Kin'!AK48, 'Right 3 Kin'!AK48)</f>
        <v>1.1082972887524361E-2</v>
      </c>
      <c r="AL48">
        <f>STDEV('Right 1 Kin'!AL48, 'Right 2 Kin'!AL48, 'Right 3 Kin'!AL48)</f>
        <v>7.5977522883045845</v>
      </c>
      <c r="AM48">
        <f>STDEV('Right 1 Kin'!AM48, 'Right 2 Kin'!AM48, 'Right 3 Kin'!AM48)</f>
        <v>0.19388042069289343</v>
      </c>
      <c r="AN48">
        <f>STDEV('Right 1 Kin'!AN48, 'Right 2 Kin'!AN48, 'Right 3 Kin'!AN48)</f>
        <v>0.17777626246641978</v>
      </c>
      <c r="AO48">
        <f>STDEV('Right 1 Kin'!AO48, 'Right 2 Kin'!AO48, 'Right 3 Kin'!AO48)</f>
        <v>0.15055412178538408</v>
      </c>
      <c r="AP48">
        <f>STDEV('Right 1 Kin'!AP48, 'Right 2 Kin'!AP48, 'Right 3 Kin'!AP48)</f>
        <v>2.2556499601262714</v>
      </c>
      <c r="AQ48">
        <f>STDEV('Right 1 Kin'!AQ48, 'Right 2 Kin'!AQ48, 'Right 3 Kin'!AQ48)</f>
        <v>8.2256167007222103E-2</v>
      </c>
      <c r="AR48">
        <f>STDEV('Right 1 Kin'!AR48, 'Right 2 Kin'!AR48, 'Right 3 Kin'!AR48)</f>
        <v>0.17971124497479474</v>
      </c>
      <c r="AS48">
        <f>STDEV('Right 1 Kin'!AS48, 'Right 2 Kin'!AS48, 'Right 3 Kin'!AS48)</f>
        <v>4.5858309368895567E-2</v>
      </c>
      <c r="AT48">
        <f>STDEV('Right 1 Kin'!AT48, 'Right 2 Kin'!AT48, 'Right 3 Kin'!AT48)</f>
        <v>1.6728656182375583</v>
      </c>
    </row>
    <row r="49" spans="1:46" x14ac:dyDescent="0.25">
      <c r="A49">
        <v>47</v>
      </c>
      <c r="B49">
        <f>STDEV('Right 1 Kin'!B49, 'Right 2 Kin'!B49, 'Right 3 Kin'!B49)</f>
        <v>6.6851009715634513E-2</v>
      </c>
      <c r="C49">
        <f>STDEV('Right 1 Kin'!C49, 'Right 2 Kin'!C49, 'Right 3 Kin'!C49)</f>
        <v>5.4572311812471136E-3</v>
      </c>
      <c r="D49">
        <f>STDEV('Right 1 Kin'!D49, 'Right 2 Kin'!D49, 'Right 3 Kin'!D49)</f>
        <v>2.446631204630775E-2</v>
      </c>
      <c r="E49">
        <f>STDEV('Right 1 Kin'!E49, 'Right 2 Kin'!E49, 'Right 3 Kin'!E49)</f>
        <v>4.632574324628503E-2</v>
      </c>
      <c r="F49">
        <f>STDEV('Right 1 Kin'!F49, 'Right 2 Kin'!F49, 'Right 3 Kin'!F49)</f>
        <v>0.10156938216796925</v>
      </c>
      <c r="G49">
        <f>STDEV('Right 1 Kin'!G49, 'Right 2 Kin'!G49, 'Right 3 Kin'!G49)</f>
        <v>0.64935034892421539</v>
      </c>
      <c r="H49">
        <f>STDEV('Right 1 Kin'!H49, 'Right 2 Kin'!H49, 'Right 3 Kin'!H49)</f>
        <v>0.42624491976145995</v>
      </c>
      <c r="I49">
        <f>STDEV('Right 1 Kin'!I49, 'Right 2 Kin'!I49, 'Right 3 Kin'!I49)</f>
        <v>0.53607636954762361</v>
      </c>
      <c r="J49">
        <f>STDEV('Right 1 Kin'!J49, 'Right 2 Kin'!J49, 'Right 3 Kin'!J49)</f>
        <v>0.83795597737351302</v>
      </c>
      <c r="K49">
        <f>STDEV('Right 1 Kin'!K49, 'Right 2 Kin'!K49, 'Right 3 Kin'!K49)</f>
        <v>1.1499877079010365</v>
      </c>
      <c r="L49">
        <f>STDEV('Right 1 Kin'!L49, 'Right 2 Kin'!L49, 'Right 3 Kin'!L49)</f>
        <v>0.68844046068258558</v>
      </c>
      <c r="M49">
        <f>STDEV('Right 1 Kin'!M49, 'Right 2 Kin'!M49, 'Right 3 Kin'!M49)</f>
        <v>1.1771983335518852</v>
      </c>
      <c r="N49">
        <f>STDEV('Right 1 Kin'!N49, 'Right 2 Kin'!N49, 'Right 3 Kin'!N49)</f>
        <v>0.36297193951797352</v>
      </c>
      <c r="O49">
        <f>STDEV('Right 1 Kin'!O49, 'Right 2 Kin'!O49, 'Right 3 Kin'!O49)</f>
        <v>1.8810552514087577</v>
      </c>
      <c r="P49">
        <f>STDEV('Right 1 Kin'!P49, 'Right 2 Kin'!P49, 'Right 3 Kin'!P49)</f>
        <v>1.9808739572663363</v>
      </c>
      <c r="Q49">
        <f>STDEV('Right 1 Kin'!Q49, 'Right 2 Kin'!Q49, 'Right 3 Kin'!Q49)</f>
        <v>1.7897617468643388</v>
      </c>
      <c r="R49">
        <f>STDEV('Right 1 Kin'!R49, 'Right 2 Kin'!R49, 'Right 3 Kin'!R49)</f>
        <v>0.24204401154610924</v>
      </c>
      <c r="S49">
        <f>STDEV('Right 1 Kin'!S49, 'Right 2 Kin'!S49, 'Right 3 Kin'!S49)</f>
        <v>0.9642082663574304</v>
      </c>
      <c r="T49">
        <f>STDEV('Right 1 Kin'!T49, 'Right 2 Kin'!T49, 'Right 3 Kin'!T49)</f>
        <v>1.6709902655376245</v>
      </c>
      <c r="U49">
        <f>STDEV('Right 1 Kin'!U49, 'Right 2 Kin'!U49, 'Right 3 Kin'!U49)</f>
        <v>11.849982035851282</v>
      </c>
      <c r="V49">
        <f>STDEV('Right 1 Kin'!V49, 'Right 2 Kin'!V49, 'Right 3 Kin'!V49)</f>
        <v>14.539695640068757</v>
      </c>
      <c r="W49">
        <f>STDEV('Right 1 Kin'!W49, 'Right 2 Kin'!W49, 'Right 3 Kin'!W49)</f>
        <v>27.109374688718479</v>
      </c>
      <c r="X49">
        <f>STDEV('Right 1 Kin'!X49, 'Right 2 Kin'!X49, 'Right 3 Kin'!X49)</f>
        <v>6.3757211552889839</v>
      </c>
      <c r="Y49">
        <f>STDEV('Right 1 Kin'!Y49, 'Right 2 Kin'!Y49, 'Right 3 Kin'!Y49)</f>
        <v>9.8655964917011492</v>
      </c>
      <c r="Z49">
        <f>STDEV('Right 1 Kin'!Z49, 'Right 2 Kin'!Z49, 'Right 3 Kin'!Z49)</f>
        <v>12.940490200529508</v>
      </c>
      <c r="AA49">
        <f>STDEV('Right 1 Kin'!AA49, 'Right 2 Kin'!AA49, 'Right 3 Kin'!AA49)</f>
        <v>24.90261358940726</v>
      </c>
      <c r="AB49">
        <f>STDEV('Right 1 Kin'!AB49, 'Right 2 Kin'!AB49, 'Right 3 Kin'!AB49)</f>
        <v>18.85125296063455</v>
      </c>
      <c r="AC49">
        <f>STDEV('Right 1 Kin'!AC49, 'Right 2 Kin'!AC49, 'Right 3 Kin'!AC49)</f>
        <v>103.56967592109616</v>
      </c>
      <c r="AD49">
        <f>STDEV('Right 1 Kin'!AD49, 'Right 2 Kin'!AD49, 'Right 3 Kin'!AD49)</f>
        <v>56.525044697755568</v>
      </c>
      <c r="AE49">
        <f>STDEV('Right 1 Kin'!AE49, 'Right 2 Kin'!AE49, 'Right 3 Kin'!AE49)</f>
        <v>68.361691369069916</v>
      </c>
      <c r="AF49">
        <f>STDEV('Right 1 Kin'!AF49, 'Right 2 Kin'!AF49, 'Right 3 Kin'!AF49)</f>
        <v>74.86424324457785</v>
      </c>
      <c r="AG49">
        <f>STDEV('Right 1 Kin'!AG49, 'Right 2 Kin'!AG49, 'Right 3 Kin'!AG49)</f>
        <v>22.634714163205356</v>
      </c>
      <c r="AH49">
        <f>STDEV('Right 1 Kin'!AH49, 'Right 2 Kin'!AH49, 'Right 3 Kin'!AH49)</f>
        <v>25.728293107588797</v>
      </c>
      <c r="AI49">
        <f>STDEV('Right 1 Kin'!AI49, 'Right 2 Kin'!AI49, 'Right 3 Kin'!AI49)</f>
        <v>1.1340615597879591</v>
      </c>
      <c r="AJ49">
        <f>STDEV('Right 1 Kin'!AJ49, 'Right 2 Kin'!AJ49, 'Right 3 Kin'!AJ49)</f>
        <v>0.18118629232778771</v>
      </c>
      <c r="AK49">
        <f>STDEV('Right 1 Kin'!AK49, 'Right 2 Kin'!AK49, 'Right 3 Kin'!AK49)</f>
        <v>1.44418318164421E-2</v>
      </c>
      <c r="AL49">
        <f>STDEV('Right 1 Kin'!AL49, 'Right 2 Kin'!AL49, 'Right 3 Kin'!AL49)</f>
        <v>8.5662614031354352</v>
      </c>
      <c r="AM49">
        <f>STDEV('Right 1 Kin'!AM49, 'Right 2 Kin'!AM49, 'Right 3 Kin'!AM49)</f>
        <v>0.19592336473890326</v>
      </c>
      <c r="AN49">
        <f>STDEV('Right 1 Kin'!AN49, 'Right 2 Kin'!AN49, 'Right 3 Kin'!AN49)</f>
        <v>0.17979543460307945</v>
      </c>
      <c r="AO49">
        <f>STDEV('Right 1 Kin'!AO49, 'Right 2 Kin'!AO49, 'Right 3 Kin'!AO49)</f>
        <v>0.15111360652376526</v>
      </c>
      <c r="AP49">
        <f>STDEV('Right 1 Kin'!AP49, 'Right 2 Kin'!AP49, 'Right 3 Kin'!AP49)</f>
        <v>2.079633526877501</v>
      </c>
      <c r="AQ49">
        <f>STDEV('Right 1 Kin'!AQ49, 'Right 2 Kin'!AQ49, 'Right 3 Kin'!AQ49)</f>
        <v>8.7888385565329685E-2</v>
      </c>
      <c r="AR49">
        <f>STDEV('Right 1 Kin'!AR49, 'Right 2 Kin'!AR49, 'Right 3 Kin'!AR49)</f>
        <v>0.17960186342762538</v>
      </c>
      <c r="AS49">
        <f>STDEV('Right 1 Kin'!AS49, 'Right 2 Kin'!AS49, 'Right 3 Kin'!AS49)</f>
        <v>5.0003951760769196E-2</v>
      </c>
      <c r="AT49">
        <f>STDEV('Right 1 Kin'!AT49, 'Right 2 Kin'!AT49, 'Right 3 Kin'!AT49)</f>
        <v>1.781231874907176</v>
      </c>
    </row>
    <row r="50" spans="1:46" x14ac:dyDescent="0.25">
      <c r="A50">
        <v>48</v>
      </c>
      <c r="B50">
        <f>STDEV('Right 1 Kin'!B50, 'Right 2 Kin'!B50, 'Right 3 Kin'!B50)</f>
        <v>5.8160582298781516E-2</v>
      </c>
      <c r="C50">
        <f>STDEV('Right 1 Kin'!C50, 'Right 2 Kin'!C50, 'Right 3 Kin'!C50)</f>
        <v>5.4890218853438444E-3</v>
      </c>
      <c r="D50">
        <f>STDEV('Right 1 Kin'!D50, 'Right 2 Kin'!D50, 'Right 3 Kin'!D50)</f>
        <v>2.5199326038720344E-2</v>
      </c>
      <c r="E50">
        <f>STDEV('Right 1 Kin'!E50, 'Right 2 Kin'!E50, 'Right 3 Kin'!E50)</f>
        <v>4.5518046592748398E-2</v>
      </c>
      <c r="F50">
        <f>STDEV('Right 1 Kin'!F50, 'Right 2 Kin'!F50, 'Right 3 Kin'!F50)</f>
        <v>8.4979966789193784E-2</v>
      </c>
      <c r="G50">
        <f>STDEV('Right 1 Kin'!G50, 'Right 2 Kin'!G50, 'Right 3 Kin'!G50)</f>
        <v>0.63550493952866627</v>
      </c>
      <c r="H50">
        <f>STDEV('Right 1 Kin'!H50, 'Right 2 Kin'!H50, 'Right 3 Kin'!H50)</f>
        <v>0.4063084759638334</v>
      </c>
      <c r="I50">
        <f>STDEV('Right 1 Kin'!I50, 'Right 2 Kin'!I50, 'Right 3 Kin'!I50)</f>
        <v>0.57582891612616993</v>
      </c>
      <c r="J50">
        <f>STDEV('Right 1 Kin'!J50, 'Right 2 Kin'!J50, 'Right 3 Kin'!J50)</f>
        <v>0.84970134862864177</v>
      </c>
      <c r="K50">
        <f>STDEV('Right 1 Kin'!K50, 'Right 2 Kin'!K50, 'Right 3 Kin'!K50)</f>
        <v>1.1344325555649659</v>
      </c>
      <c r="L50">
        <f>STDEV('Right 1 Kin'!L50, 'Right 2 Kin'!L50, 'Right 3 Kin'!L50)</f>
        <v>0.65791747162894121</v>
      </c>
      <c r="M50">
        <f>STDEV('Right 1 Kin'!M50, 'Right 2 Kin'!M50, 'Right 3 Kin'!M50)</f>
        <v>1.2011094852676842</v>
      </c>
      <c r="N50">
        <f>STDEV('Right 1 Kin'!N50, 'Right 2 Kin'!N50, 'Right 3 Kin'!N50)</f>
        <v>0.33023411334514335</v>
      </c>
      <c r="O50">
        <f>STDEV('Right 1 Kin'!O50, 'Right 2 Kin'!O50, 'Right 3 Kin'!O50)</f>
        <v>1.9630534701647588</v>
      </c>
      <c r="P50">
        <f>STDEV('Right 1 Kin'!P50, 'Right 2 Kin'!P50, 'Right 3 Kin'!P50)</f>
        <v>2.0457727277186315</v>
      </c>
      <c r="Q50">
        <f>STDEV('Right 1 Kin'!Q50, 'Right 2 Kin'!Q50, 'Right 3 Kin'!Q50)</f>
        <v>1.8508419103027027</v>
      </c>
      <c r="R50">
        <f>STDEV('Right 1 Kin'!R50, 'Right 2 Kin'!R50, 'Right 3 Kin'!R50)</f>
        <v>0.31356971404776973</v>
      </c>
      <c r="S50">
        <f>STDEV('Right 1 Kin'!S50, 'Right 2 Kin'!S50, 'Right 3 Kin'!S50)</f>
        <v>0.96560886778308641</v>
      </c>
      <c r="T50">
        <f>STDEV('Right 1 Kin'!T50, 'Right 2 Kin'!T50, 'Right 3 Kin'!T50)</f>
        <v>1.6477526380844429</v>
      </c>
      <c r="U50">
        <f>STDEV('Right 1 Kin'!U50, 'Right 2 Kin'!U50, 'Right 3 Kin'!U50)</f>
        <v>11.906028000554929</v>
      </c>
      <c r="V50">
        <f>STDEV('Right 1 Kin'!V50, 'Right 2 Kin'!V50, 'Right 3 Kin'!V50)</f>
        <v>15.009838005649293</v>
      </c>
      <c r="W50">
        <f>STDEV('Right 1 Kin'!W50, 'Right 2 Kin'!W50, 'Right 3 Kin'!W50)</f>
        <v>27.377704895331021</v>
      </c>
      <c r="X50">
        <f>STDEV('Right 1 Kin'!X50, 'Right 2 Kin'!X50, 'Right 3 Kin'!X50)</f>
        <v>8.2655358920842197</v>
      </c>
      <c r="Y50">
        <f>STDEV('Right 1 Kin'!Y50, 'Right 2 Kin'!Y50, 'Right 3 Kin'!Y50)</f>
        <v>10.532187317169909</v>
      </c>
      <c r="Z50">
        <f>STDEV('Right 1 Kin'!Z50, 'Right 2 Kin'!Z50, 'Right 3 Kin'!Z50)</f>
        <v>23.085291242332936</v>
      </c>
      <c r="AA50">
        <f>STDEV('Right 1 Kin'!AA50, 'Right 2 Kin'!AA50, 'Right 3 Kin'!AA50)</f>
        <v>18.758489340384806</v>
      </c>
      <c r="AB50">
        <f>STDEV('Right 1 Kin'!AB50, 'Right 2 Kin'!AB50, 'Right 3 Kin'!AB50)</f>
        <v>23.630741777943264</v>
      </c>
      <c r="AC50">
        <f>STDEV('Right 1 Kin'!AC50, 'Right 2 Kin'!AC50, 'Right 3 Kin'!AC50)</f>
        <v>64.901462303177851</v>
      </c>
      <c r="AD50">
        <f>STDEV('Right 1 Kin'!AD50, 'Right 2 Kin'!AD50, 'Right 3 Kin'!AD50)</f>
        <v>57.082967885204454</v>
      </c>
      <c r="AE50">
        <f>STDEV('Right 1 Kin'!AE50, 'Right 2 Kin'!AE50, 'Right 3 Kin'!AE50)</f>
        <v>43.297534749993659</v>
      </c>
      <c r="AF50">
        <f>STDEV('Right 1 Kin'!AF50, 'Right 2 Kin'!AF50, 'Right 3 Kin'!AF50)</f>
        <v>50.021116470946581</v>
      </c>
      <c r="AG50">
        <f>STDEV('Right 1 Kin'!AG50, 'Right 2 Kin'!AG50, 'Right 3 Kin'!AG50)</f>
        <v>22.326024804773088</v>
      </c>
      <c r="AH50">
        <f>STDEV('Right 1 Kin'!AH50, 'Right 2 Kin'!AH50, 'Right 3 Kin'!AH50)</f>
        <v>27.333786408689036</v>
      </c>
      <c r="AI50">
        <f>STDEV('Right 1 Kin'!AI50, 'Right 2 Kin'!AI50, 'Right 3 Kin'!AI50)</f>
        <v>1.1946213536592094</v>
      </c>
      <c r="AJ50">
        <f>STDEV('Right 1 Kin'!AJ50, 'Right 2 Kin'!AJ50, 'Right 3 Kin'!AJ50)</f>
        <v>0.19867369998330767</v>
      </c>
      <c r="AK50">
        <f>STDEV('Right 1 Kin'!AK50, 'Right 2 Kin'!AK50, 'Right 3 Kin'!AK50)</f>
        <v>2.1506356002199238E-2</v>
      </c>
      <c r="AL50">
        <f>STDEV('Right 1 Kin'!AL50, 'Right 2 Kin'!AL50, 'Right 3 Kin'!AL50)</f>
        <v>9.1783381646652487</v>
      </c>
      <c r="AM50">
        <f>STDEV('Right 1 Kin'!AM50, 'Right 2 Kin'!AM50, 'Right 3 Kin'!AM50)</f>
        <v>0.18880473179338852</v>
      </c>
      <c r="AN50">
        <f>STDEV('Right 1 Kin'!AN50, 'Right 2 Kin'!AN50, 'Right 3 Kin'!AN50)</f>
        <v>0.17685418482354481</v>
      </c>
      <c r="AO50">
        <f>STDEV('Right 1 Kin'!AO50, 'Right 2 Kin'!AO50, 'Right 3 Kin'!AO50)</f>
        <v>0.15016103837124065</v>
      </c>
      <c r="AP50">
        <f>STDEV('Right 1 Kin'!AP50, 'Right 2 Kin'!AP50, 'Right 3 Kin'!AP50)</f>
        <v>1.9184002727743439</v>
      </c>
      <c r="AQ50">
        <f>STDEV('Right 1 Kin'!AQ50, 'Right 2 Kin'!AQ50, 'Right 3 Kin'!AQ50)</f>
        <v>8.2226690169393185E-2</v>
      </c>
      <c r="AR50">
        <f>STDEV('Right 1 Kin'!AR50, 'Right 2 Kin'!AR50, 'Right 3 Kin'!AR50)</f>
        <v>0.18130575226826551</v>
      </c>
      <c r="AS50">
        <f>STDEV('Right 1 Kin'!AS50, 'Right 2 Kin'!AS50, 'Right 3 Kin'!AS50)</f>
        <v>4.8570040976953471E-2</v>
      </c>
      <c r="AT50">
        <f>STDEV('Right 1 Kin'!AT50, 'Right 2 Kin'!AT50, 'Right 3 Kin'!AT50)</f>
        <v>1.8775692737660177</v>
      </c>
    </row>
    <row r="51" spans="1:46" x14ac:dyDescent="0.25">
      <c r="A51">
        <v>49</v>
      </c>
      <c r="B51">
        <f>STDEV('Right 1 Kin'!B51, 'Right 2 Kin'!B51, 'Right 3 Kin'!B51)</f>
        <v>4.9776759972233998E-2</v>
      </c>
      <c r="C51">
        <f>STDEV('Right 1 Kin'!C51, 'Right 2 Kin'!C51, 'Right 3 Kin'!C51)</f>
        <v>5.5205402948565463E-3</v>
      </c>
      <c r="D51">
        <f>STDEV('Right 1 Kin'!D51, 'Right 2 Kin'!D51, 'Right 3 Kin'!D51)</f>
        <v>2.7146391758604688E-2</v>
      </c>
      <c r="E51">
        <f>STDEV('Right 1 Kin'!E51, 'Right 2 Kin'!E51, 'Right 3 Kin'!E51)</f>
        <v>4.2878828327901103E-2</v>
      </c>
      <c r="F51">
        <f>STDEV('Right 1 Kin'!F51, 'Right 2 Kin'!F51, 'Right 3 Kin'!F51)</f>
        <v>9.4883471318013557E-2</v>
      </c>
      <c r="G51">
        <f>STDEV('Right 1 Kin'!G51, 'Right 2 Kin'!G51, 'Right 3 Kin'!G51)</f>
        <v>0.62201039118436963</v>
      </c>
      <c r="H51">
        <f>STDEV('Right 1 Kin'!H51, 'Right 2 Kin'!H51, 'Right 3 Kin'!H51)</f>
        <v>0.38609630747912316</v>
      </c>
      <c r="I51">
        <f>STDEV('Right 1 Kin'!I51, 'Right 2 Kin'!I51, 'Right 3 Kin'!I51)</f>
        <v>0.61596944193828307</v>
      </c>
      <c r="J51">
        <f>STDEV('Right 1 Kin'!J51, 'Right 2 Kin'!J51, 'Right 3 Kin'!J51)</f>
        <v>0.8631224182961148</v>
      </c>
      <c r="K51">
        <f>STDEV('Right 1 Kin'!K51, 'Right 2 Kin'!K51, 'Right 3 Kin'!K51)</f>
        <v>1.117646777810966</v>
      </c>
      <c r="L51">
        <f>STDEV('Right 1 Kin'!L51, 'Right 2 Kin'!L51, 'Right 3 Kin'!L51)</f>
        <v>0.62051013361399543</v>
      </c>
      <c r="M51">
        <f>STDEV('Right 1 Kin'!M51, 'Right 2 Kin'!M51, 'Right 3 Kin'!M51)</f>
        <v>1.219288235160169</v>
      </c>
      <c r="N51">
        <f>STDEV('Right 1 Kin'!N51, 'Right 2 Kin'!N51, 'Right 3 Kin'!N51)</f>
        <v>0.29295563549488718</v>
      </c>
      <c r="O51">
        <f>STDEV('Right 1 Kin'!O51, 'Right 2 Kin'!O51, 'Right 3 Kin'!O51)</f>
        <v>2.0071086112645946</v>
      </c>
      <c r="P51">
        <f>STDEV('Right 1 Kin'!P51, 'Right 2 Kin'!P51, 'Right 3 Kin'!P51)</f>
        <v>2.1121097200830601</v>
      </c>
      <c r="Q51">
        <f>STDEV('Right 1 Kin'!Q51, 'Right 2 Kin'!Q51, 'Right 3 Kin'!Q51)</f>
        <v>1.8889837207965137</v>
      </c>
      <c r="R51">
        <f>STDEV('Right 1 Kin'!R51, 'Right 2 Kin'!R51, 'Right 3 Kin'!R51)</f>
        <v>0.36498035535080531</v>
      </c>
      <c r="S51">
        <f>STDEV('Right 1 Kin'!S51, 'Right 2 Kin'!S51, 'Right 3 Kin'!S51)</f>
        <v>0.97076832317774531</v>
      </c>
      <c r="T51">
        <f>STDEV('Right 1 Kin'!T51, 'Right 2 Kin'!T51, 'Right 3 Kin'!T51)</f>
        <v>1.6260041532894562</v>
      </c>
      <c r="U51">
        <f>STDEV('Right 1 Kin'!U51, 'Right 2 Kin'!U51, 'Right 3 Kin'!U51)</f>
        <v>12.036561064107925</v>
      </c>
      <c r="V51">
        <f>STDEV('Right 1 Kin'!V51, 'Right 2 Kin'!V51, 'Right 3 Kin'!V51)</f>
        <v>15.435478678545518</v>
      </c>
      <c r="W51">
        <f>STDEV('Right 1 Kin'!W51, 'Right 2 Kin'!W51, 'Right 3 Kin'!W51)</f>
        <v>27.501716322683119</v>
      </c>
      <c r="X51">
        <f>STDEV('Right 1 Kin'!X51, 'Right 2 Kin'!X51, 'Right 3 Kin'!X51)</f>
        <v>10.394436039696092</v>
      </c>
      <c r="Y51">
        <f>STDEV('Right 1 Kin'!Y51, 'Right 2 Kin'!Y51, 'Right 3 Kin'!Y51)</f>
        <v>11.121873039745068</v>
      </c>
      <c r="Z51">
        <f>STDEV('Right 1 Kin'!Z51, 'Right 2 Kin'!Z51, 'Right 3 Kin'!Z51)</f>
        <v>36.202501987063435</v>
      </c>
      <c r="AA51">
        <f>STDEV('Right 1 Kin'!AA51, 'Right 2 Kin'!AA51, 'Right 3 Kin'!AA51)</f>
        <v>12.690192791417005</v>
      </c>
      <c r="AB51">
        <f>STDEV('Right 1 Kin'!AB51, 'Right 2 Kin'!AB51, 'Right 3 Kin'!AB51)</f>
        <v>28.650126549298669</v>
      </c>
      <c r="AC51">
        <f>STDEV('Right 1 Kin'!AC51, 'Right 2 Kin'!AC51, 'Right 3 Kin'!AC51)</f>
        <v>39.267008927353217</v>
      </c>
      <c r="AD51">
        <f>STDEV('Right 1 Kin'!AD51, 'Right 2 Kin'!AD51, 'Right 3 Kin'!AD51)</f>
        <v>57.396983950233313</v>
      </c>
      <c r="AE51">
        <f>STDEV('Right 1 Kin'!AE51, 'Right 2 Kin'!AE51, 'Right 3 Kin'!AE51)</f>
        <v>17.393007868681046</v>
      </c>
      <c r="AF51">
        <f>STDEV('Right 1 Kin'!AF51, 'Right 2 Kin'!AF51, 'Right 3 Kin'!AF51)</f>
        <v>33.716901707452507</v>
      </c>
      <c r="AG51">
        <f>STDEV('Right 1 Kin'!AG51, 'Right 2 Kin'!AG51, 'Right 3 Kin'!AG51)</f>
        <v>22.719858342061521</v>
      </c>
      <c r="AH51">
        <f>STDEV('Right 1 Kin'!AH51, 'Right 2 Kin'!AH51, 'Right 3 Kin'!AH51)</f>
        <v>28.704945398717147</v>
      </c>
      <c r="AI51">
        <f>STDEV('Right 1 Kin'!AI51, 'Right 2 Kin'!AI51, 'Right 3 Kin'!AI51)</f>
        <v>1.2438466163294253</v>
      </c>
      <c r="AJ51">
        <f>STDEV('Right 1 Kin'!AJ51, 'Right 2 Kin'!AJ51, 'Right 3 Kin'!AJ51)</f>
        <v>0.21755585597775615</v>
      </c>
      <c r="AK51">
        <f>STDEV('Right 1 Kin'!AK51, 'Right 2 Kin'!AK51, 'Right 3 Kin'!AK51)</f>
        <v>3.0050292078003665E-2</v>
      </c>
      <c r="AL51">
        <f>STDEV('Right 1 Kin'!AL51, 'Right 2 Kin'!AL51, 'Right 3 Kin'!AL51)</f>
        <v>9.6893727007900985</v>
      </c>
      <c r="AM51">
        <f>STDEV('Right 1 Kin'!AM51, 'Right 2 Kin'!AM51, 'Right 3 Kin'!AM51)</f>
        <v>0.17889849040138178</v>
      </c>
      <c r="AN51">
        <f>STDEV('Right 1 Kin'!AN51, 'Right 2 Kin'!AN51, 'Right 3 Kin'!AN51)</f>
        <v>0.17321221496306288</v>
      </c>
      <c r="AO51">
        <f>STDEV('Right 1 Kin'!AO51, 'Right 2 Kin'!AO51, 'Right 3 Kin'!AO51)</f>
        <v>0.14877852898777699</v>
      </c>
      <c r="AP51">
        <f>STDEV('Right 1 Kin'!AP51, 'Right 2 Kin'!AP51, 'Right 3 Kin'!AP51)</f>
        <v>1.7610991969009702</v>
      </c>
      <c r="AQ51">
        <f>STDEV('Right 1 Kin'!AQ51, 'Right 2 Kin'!AQ51, 'Right 3 Kin'!AQ51)</f>
        <v>7.5806691420041289E-2</v>
      </c>
      <c r="AR51">
        <f>STDEV('Right 1 Kin'!AR51, 'Right 2 Kin'!AR51, 'Right 3 Kin'!AR51)</f>
        <v>0.18352725618022139</v>
      </c>
      <c r="AS51">
        <f>STDEV('Right 1 Kin'!AS51, 'Right 2 Kin'!AS51, 'Right 3 Kin'!AS51)</f>
        <v>4.5544833303852734E-2</v>
      </c>
      <c r="AT51">
        <f>STDEV('Right 1 Kin'!AT51, 'Right 2 Kin'!AT51, 'Right 3 Kin'!AT51)</f>
        <v>1.9754762619502775</v>
      </c>
    </row>
    <row r="52" spans="1:46" x14ac:dyDescent="0.25">
      <c r="A52">
        <v>50</v>
      </c>
      <c r="B52">
        <f>STDEV('Right 1 Kin'!B52, 'Right 2 Kin'!B52, 'Right 3 Kin'!B52)</f>
        <v>4.259792639710927E-2</v>
      </c>
      <c r="C52">
        <f>STDEV('Right 1 Kin'!C52, 'Right 2 Kin'!C52, 'Right 3 Kin'!C52)</f>
        <v>5.5521947527511226E-3</v>
      </c>
      <c r="D52">
        <f>STDEV('Right 1 Kin'!D52, 'Right 2 Kin'!D52, 'Right 3 Kin'!D52)</f>
        <v>2.5516049663304775E-2</v>
      </c>
      <c r="E52">
        <f>STDEV('Right 1 Kin'!E52, 'Right 2 Kin'!E52, 'Right 3 Kin'!E52)</f>
        <v>4.1679732126876964E-2</v>
      </c>
      <c r="F52">
        <f>STDEV('Right 1 Kin'!F52, 'Right 2 Kin'!F52, 'Right 3 Kin'!F52)</f>
        <v>9.2426737968054562E-2</v>
      </c>
      <c r="G52">
        <f>STDEV('Right 1 Kin'!G52, 'Right 2 Kin'!G52, 'Right 3 Kin'!G52)</f>
        <v>0.60868469944079717</v>
      </c>
      <c r="H52">
        <f>STDEV('Right 1 Kin'!H52, 'Right 2 Kin'!H52, 'Right 3 Kin'!H52)</f>
        <v>0.36612905925825301</v>
      </c>
      <c r="I52">
        <f>STDEV('Right 1 Kin'!I52, 'Right 2 Kin'!I52, 'Right 3 Kin'!I52)</f>
        <v>0.65611079948435258</v>
      </c>
      <c r="J52">
        <f>STDEV('Right 1 Kin'!J52, 'Right 2 Kin'!J52, 'Right 3 Kin'!J52)</f>
        <v>0.87654380571271628</v>
      </c>
      <c r="K52">
        <f>STDEV('Right 1 Kin'!K52, 'Right 2 Kin'!K52, 'Right 3 Kin'!K52)</f>
        <v>1.1008689476329381</v>
      </c>
      <c r="L52">
        <f>STDEV('Right 1 Kin'!L52, 'Right 2 Kin'!L52, 'Right 3 Kin'!L52)</f>
        <v>0.58418997084282298</v>
      </c>
      <c r="M52">
        <f>STDEV('Right 1 Kin'!M52, 'Right 2 Kin'!M52, 'Right 3 Kin'!M52)</f>
        <v>1.2376145078335183</v>
      </c>
      <c r="N52">
        <f>STDEV('Right 1 Kin'!N52, 'Right 2 Kin'!N52, 'Right 3 Kin'!N52)</f>
        <v>0.25635275877847202</v>
      </c>
      <c r="O52">
        <f>STDEV('Right 1 Kin'!O52, 'Right 2 Kin'!O52, 'Right 3 Kin'!O52)</f>
        <v>2.0522897323964768</v>
      </c>
      <c r="P52">
        <f>STDEV('Right 1 Kin'!P52, 'Right 2 Kin'!P52, 'Right 3 Kin'!P52)</f>
        <v>2.1797541474518001</v>
      </c>
      <c r="Q52">
        <f>STDEV('Right 1 Kin'!Q52, 'Right 2 Kin'!Q52, 'Right 3 Kin'!Q52)</f>
        <v>1.9271701567583486</v>
      </c>
      <c r="R52">
        <f>STDEV('Right 1 Kin'!R52, 'Right 2 Kin'!R52, 'Right 3 Kin'!R52)</f>
        <v>0.41912065088706851</v>
      </c>
      <c r="S52">
        <f>STDEV('Right 1 Kin'!S52, 'Right 2 Kin'!S52, 'Right 3 Kin'!S52)</f>
        <v>0.97682665981909755</v>
      </c>
      <c r="T52">
        <f>STDEV('Right 1 Kin'!T52, 'Right 2 Kin'!T52, 'Right 3 Kin'!T52)</f>
        <v>1.6050946435646727</v>
      </c>
      <c r="U52">
        <f>STDEV('Right 1 Kin'!U52, 'Right 2 Kin'!U52, 'Right 3 Kin'!U52)</f>
        <v>12.16997457885585</v>
      </c>
      <c r="V52">
        <f>STDEV('Right 1 Kin'!V52, 'Right 2 Kin'!V52, 'Right 3 Kin'!V52)</f>
        <v>15.861451518408799</v>
      </c>
      <c r="W52">
        <f>STDEV('Right 1 Kin'!W52, 'Right 2 Kin'!W52, 'Right 3 Kin'!W52)</f>
        <v>27.633652217827372</v>
      </c>
      <c r="X52">
        <f>STDEV('Right 1 Kin'!X52, 'Right 2 Kin'!X52, 'Right 3 Kin'!X52)</f>
        <v>12.599444018818211</v>
      </c>
      <c r="Y52">
        <f>STDEV('Right 1 Kin'!Y52, 'Right 2 Kin'!Y52, 'Right 3 Kin'!Y52)</f>
        <v>11.981963552695571</v>
      </c>
      <c r="Z52">
        <f>STDEV('Right 1 Kin'!Z52, 'Right 2 Kin'!Z52, 'Right 3 Kin'!Z52)</f>
        <v>50.014574521666511</v>
      </c>
      <c r="AA52">
        <f>STDEV('Right 1 Kin'!AA52, 'Right 2 Kin'!AA52, 'Right 3 Kin'!AA52)</f>
        <v>7.988168334063328</v>
      </c>
      <c r="AB52">
        <f>STDEV('Right 1 Kin'!AB52, 'Right 2 Kin'!AB52, 'Right 3 Kin'!AB52)</f>
        <v>33.860443835998893</v>
      </c>
      <c r="AC52">
        <f>STDEV('Right 1 Kin'!AC52, 'Right 2 Kin'!AC52, 'Right 3 Kin'!AC52)</f>
        <v>56.734951561148215</v>
      </c>
      <c r="AD52">
        <f>STDEV('Right 1 Kin'!AD52, 'Right 2 Kin'!AD52, 'Right 3 Kin'!AD52)</f>
        <v>57.769264012823818</v>
      </c>
      <c r="AE52">
        <f>STDEV('Right 1 Kin'!AE52, 'Right 2 Kin'!AE52, 'Right 3 Kin'!AE52)</f>
        <v>8.6765890790606832</v>
      </c>
      <c r="AF52">
        <f>STDEV('Right 1 Kin'!AF52, 'Right 2 Kin'!AF52, 'Right 3 Kin'!AF52)</f>
        <v>41.922815983662069</v>
      </c>
      <c r="AG52">
        <f>STDEV('Right 1 Kin'!AG52, 'Right 2 Kin'!AG52, 'Right 3 Kin'!AG52)</f>
        <v>23.475054357409729</v>
      </c>
      <c r="AH52">
        <f>STDEV('Right 1 Kin'!AH52, 'Right 2 Kin'!AH52, 'Right 3 Kin'!AH52)</f>
        <v>30.264309485693417</v>
      </c>
      <c r="AI52">
        <f>STDEV('Right 1 Kin'!AI52, 'Right 2 Kin'!AI52, 'Right 3 Kin'!AI52)</f>
        <v>1.2934209957571174</v>
      </c>
      <c r="AJ52">
        <f>STDEV('Right 1 Kin'!AJ52, 'Right 2 Kin'!AJ52, 'Right 3 Kin'!AJ52)</f>
        <v>0.23701571001307098</v>
      </c>
      <c r="AK52">
        <f>STDEV('Right 1 Kin'!AK52, 'Right 2 Kin'!AK52, 'Right 3 Kin'!AK52)</f>
        <v>3.9302998770237803E-2</v>
      </c>
      <c r="AL52">
        <f>STDEV('Right 1 Kin'!AL52, 'Right 2 Kin'!AL52, 'Right 3 Kin'!AL52)</f>
        <v>10.203094362796678</v>
      </c>
      <c r="AM52">
        <f>STDEV('Right 1 Kin'!AM52, 'Right 2 Kin'!AM52, 'Right 3 Kin'!AM52)</f>
        <v>0.1690052325619929</v>
      </c>
      <c r="AN52">
        <f>STDEV('Right 1 Kin'!AN52, 'Right 2 Kin'!AN52, 'Right 3 Kin'!AN52)</f>
        <v>0.17042423808347631</v>
      </c>
      <c r="AO52">
        <f>STDEV('Right 1 Kin'!AO52, 'Right 2 Kin'!AO52, 'Right 3 Kin'!AO52)</f>
        <v>0.14740112918119044</v>
      </c>
      <c r="AP52">
        <f>STDEV('Right 1 Kin'!AP52, 'Right 2 Kin'!AP52, 'Right 3 Kin'!AP52)</f>
        <v>1.6038623766811684</v>
      </c>
      <c r="AQ52">
        <f>STDEV('Right 1 Kin'!AQ52, 'Right 2 Kin'!AQ52, 'Right 3 Kin'!AQ52)</f>
        <v>7.3123332345656489E-2</v>
      </c>
      <c r="AR52">
        <f>STDEV('Right 1 Kin'!AR52, 'Right 2 Kin'!AR52, 'Right 3 Kin'!AR52)</f>
        <v>0.1857501574543973</v>
      </c>
      <c r="AS52">
        <f>STDEV('Right 1 Kin'!AS52, 'Right 2 Kin'!AS52, 'Right 3 Kin'!AS52)</f>
        <v>4.2523488901233544E-2</v>
      </c>
      <c r="AT52">
        <f>STDEV('Right 1 Kin'!AT52, 'Right 2 Kin'!AT52, 'Right 3 Kin'!AT52)</f>
        <v>2.079189701054716</v>
      </c>
    </row>
    <row r="53" spans="1:46" x14ac:dyDescent="0.25">
      <c r="A53">
        <v>51</v>
      </c>
      <c r="B53">
        <f>STDEV('Right 1 Kin'!B53, 'Right 2 Kin'!B53, 'Right 3 Kin'!B53)</f>
        <v>3.7997247707347526E-2</v>
      </c>
      <c r="C53">
        <f>STDEV('Right 1 Kin'!C53, 'Right 2 Kin'!C53, 'Right 3 Kin'!C53)</f>
        <v>5.5812855658636824E-3</v>
      </c>
      <c r="D53">
        <f>STDEV('Right 1 Kin'!D53, 'Right 2 Kin'!D53, 'Right 3 Kin'!D53)</f>
        <v>2.6844613386259861E-2</v>
      </c>
      <c r="E53">
        <f>STDEV('Right 1 Kin'!E53, 'Right 2 Kin'!E53, 'Right 3 Kin'!E53)</f>
        <v>4.3584582646376969E-2</v>
      </c>
      <c r="F53">
        <f>STDEV('Right 1 Kin'!F53, 'Right 2 Kin'!F53, 'Right 3 Kin'!F53)</f>
        <v>0.10556029669156961</v>
      </c>
      <c r="G53">
        <f>STDEV('Right 1 Kin'!G53, 'Right 2 Kin'!G53, 'Right 3 Kin'!G53)</f>
        <v>0.5947377598415402</v>
      </c>
      <c r="H53">
        <f>STDEV('Right 1 Kin'!H53, 'Right 2 Kin'!H53, 'Right 3 Kin'!H53)</f>
        <v>0.34585370363790136</v>
      </c>
      <c r="I53">
        <f>STDEV('Right 1 Kin'!I53, 'Right 2 Kin'!I53, 'Right 3 Kin'!I53)</f>
        <v>0.69554685184928133</v>
      </c>
      <c r="J53">
        <f>STDEV('Right 1 Kin'!J53, 'Right 2 Kin'!J53, 'Right 3 Kin'!J53)</f>
        <v>0.89827368976127331</v>
      </c>
      <c r="K53">
        <f>STDEV('Right 1 Kin'!K53, 'Right 2 Kin'!K53, 'Right 3 Kin'!K53)</f>
        <v>1.0833651116539473</v>
      </c>
      <c r="L53">
        <f>STDEV('Right 1 Kin'!L53, 'Right 2 Kin'!L53, 'Right 3 Kin'!L53)</f>
        <v>0.53269853673076029</v>
      </c>
      <c r="M53">
        <f>STDEV('Right 1 Kin'!M53, 'Right 2 Kin'!M53, 'Right 3 Kin'!M53)</f>
        <v>1.2280150039539433</v>
      </c>
      <c r="N53">
        <f>STDEV('Right 1 Kin'!N53, 'Right 2 Kin'!N53, 'Right 3 Kin'!N53)</f>
        <v>0.19786354454818936</v>
      </c>
      <c r="O53">
        <f>STDEV('Right 1 Kin'!O53, 'Right 2 Kin'!O53, 'Right 3 Kin'!O53)</f>
        <v>1.9056078089858854</v>
      </c>
      <c r="P53">
        <f>STDEV('Right 1 Kin'!P53, 'Right 2 Kin'!P53, 'Right 3 Kin'!P53)</f>
        <v>2.2412073258539329</v>
      </c>
      <c r="Q53">
        <f>STDEV('Right 1 Kin'!Q53, 'Right 2 Kin'!Q53, 'Right 3 Kin'!Q53)</f>
        <v>1.8639966867635671</v>
      </c>
      <c r="R53">
        <f>STDEV('Right 1 Kin'!R53, 'Right 2 Kin'!R53, 'Right 3 Kin'!R53)</f>
        <v>0.37313393904066178</v>
      </c>
      <c r="S53">
        <f>STDEV('Right 1 Kin'!S53, 'Right 2 Kin'!S53, 'Right 3 Kin'!S53)</f>
        <v>0.99495181028496771</v>
      </c>
      <c r="T53">
        <f>STDEV('Right 1 Kin'!T53, 'Right 2 Kin'!T53, 'Right 3 Kin'!T53)</f>
        <v>1.5923753837489953</v>
      </c>
      <c r="U53">
        <f>STDEV('Right 1 Kin'!U53, 'Right 2 Kin'!U53, 'Right 3 Kin'!U53)</f>
        <v>12.59472450075825</v>
      </c>
      <c r="V53">
        <f>STDEV('Right 1 Kin'!V53, 'Right 2 Kin'!V53, 'Right 3 Kin'!V53)</f>
        <v>15.899844043443732</v>
      </c>
      <c r="W53">
        <f>STDEV('Right 1 Kin'!W53, 'Right 2 Kin'!W53, 'Right 3 Kin'!W53)</f>
        <v>27.252131615083488</v>
      </c>
      <c r="X53">
        <f>STDEV('Right 1 Kin'!X53, 'Right 2 Kin'!X53, 'Right 3 Kin'!X53)</f>
        <v>14.836940253412589</v>
      </c>
      <c r="Y53">
        <f>STDEV('Right 1 Kin'!Y53, 'Right 2 Kin'!Y53, 'Right 3 Kin'!Y53)</f>
        <v>12.246568434513728</v>
      </c>
      <c r="Z53">
        <f>STDEV('Right 1 Kin'!Z53, 'Right 2 Kin'!Z53, 'Right 3 Kin'!Z53)</f>
        <v>60.463539479948857</v>
      </c>
      <c r="AA53">
        <f>STDEV('Right 1 Kin'!AA53, 'Right 2 Kin'!AA53, 'Right 3 Kin'!AA53)</f>
        <v>6.8950706365731564</v>
      </c>
      <c r="AB53">
        <f>STDEV('Right 1 Kin'!AB53, 'Right 2 Kin'!AB53, 'Right 3 Kin'!AB53)</f>
        <v>36.798426927327185</v>
      </c>
      <c r="AC53">
        <f>STDEV('Right 1 Kin'!AC53, 'Right 2 Kin'!AC53, 'Right 3 Kin'!AC53)</f>
        <v>91.491686291902084</v>
      </c>
      <c r="AD53">
        <f>STDEV('Right 1 Kin'!AD53, 'Right 2 Kin'!AD53, 'Right 3 Kin'!AD53)</f>
        <v>55.105323350683413</v>
      </c>
      <c r="AE53">
        <f>STDEV('Right 1 Kin'!AE53, 'Right 2 Kin'!AE53, 'Right 3 Kin'!AE53)</f>
        <v>29.879515444310726</v>
      </c>
      <c r="AF53">
        <f>STDEV('Right 1 Kin'!AF53, 'Right 2 Kin'!AF53, 'Right 3 Kin'!AF53)</f>
        <v>61.824641909597823</v>
      </c>
      <c r="AG53">
        <f>STDEV('Right 1 Kin'!AG53, 'Right 2 Kin'!AG53, 'Right 3 Kin'!AG53)</f>
        <v>26.22013153253307</v>
      </c>
      <c r="AH53">
        <f>STDEV('Right 1 Kin'!AH53, 'Right 2 Kin'!AH53, 'Right 3 Kin'!AH53)</f>
        <v>30.2831880295129</v>
      </c>
      <c r="AI53">
        <f>STDEV('Right 1 Kin'!AI53, 'Right 2 Kin'!AI53, 'Right 3 Kin'!AI53)</f>
        <v>1.1726450125608274</v>
      </c>
      <c r="AJ53">
        <f>STDEV('Right 1 Kin'!AJ53, 'Right 2 Kin'!AJ53, 'Right 3 Kin'!AJ53)</f>
        <v>0.23146032724076446</v>
      </c>
      <c r="AK53">
        <f>STDEV('Right 1 Kin'!AK53, 'Right 2 Kin'!AK53, 'Right 3 Kin'!AK53)</f>
        <v>4.6651083772831087E-2</v>
      </c>
      <c r="AL53">
        <f>STDEV('Right 1 Kin'!AL53, 'Right 2 Kin'!AL53, 'Right 3 Kin'!AL53)</f>
        <v>9.2565307876186171</v>
      </c>
      <c r="AM53">
        <f>STDEV('Right 1 Kin'!AM53, 'Right 2 Kin'!AM53, 'Right 3 Kin'!AM53)</f>
        <v>0.18329451106951711</v>
      </c>
      <c r="AN53">
        <f>STDEV('Right 1 Kin'!AN53, 'Right 2 Kin'!AN53, 'Right 3 Kin'!AN53)</f>
        <v>0.15586975089016605</v>
      </c>
      <c r="AO53">
        <f>STDEV('Right 1 Kin'!AO53, 'Right 2 Kin'!AO53, 'Right 3 Kin'!AO53)</f>
        <v>0.14457903880708015</v>
      </c>
      <c r="AP53">
        <f>STDEV('Right 1 Kin'!AP53, 'Right 2 Kin'!AP53, 'Right 3 Kin'!AP53)</f>
        <v>1.32164752509182</v>
      </c>
      <c r="AQ53">
        <f>STDEV('Right 1 Kin'!AQ53, 'Right 2 Kin'!AQ53, 'Right 3 Kin'!AQ53)</f>
        <v>7.2370675879483912E-2</v>
      </c>
      <c r="AR53">
        <f>STDEV('Right 1 Kin'!AR53, 'Right 2 Kin'!AR53, 'Right 3 Kin'!AR53)</f>
        <v>0.18483539945417979</v>
      </c>
      <c r="AS53">
        <f>STDEV('Right 1 Kin'!AS53, 'Right 2 Kin'!AS53, 'Right 3 Kin'!AS53)</f>
        <v>3.5814467545645969E-2</v>
      </c>
      <c r="AT53">
        <f>STDEV('Right 1 Kin'!AT53, 'Right 2 Kin'!AT53, 'Right 3 Kin'!AT53)</f>
        <v>2.1444768136006074</v>
      </c>
    </row>
    <row r="54" spans="1:46" x14ac:dyDescent="0.25">
      <c r="A54">
        <v>52</v>
      </c>
      <c r="B54">
        <f>STDEV('Right 1 Kin'!B54, 'Right 2 Kin'!B54, 'Right 3 Kin'!B54)</f>
        <v>3.5293956045382165E-2</v>
      </c>
      <c r="C54">
        <f>STDEV('Right 1 Kin'!C54, 'Right 2 Kin'!C54, 'Right 3 Kin'!C54)</f>
        <v>5.6104067355629405E-3</v>
      </c>
      <c r="D54">
        <f>STDEV('Right 1 Kin'!D54, 'Right 2 Kin'!D54, 'Right 3 Kin'!D54)</f>
        <v>2.8957494728777646E-2</v>
      </c>
      <c r="E54">
        <f>STDEV('Right 1 Kin'!E54, 'Right 2 Kin'!E54, 'Right 3 Kin'!E54)</f>
        <v>4.4841590960890423E-2</v>
      </c>
      <c r="F54">
        <f>STDEV('Right 1 Kin'!F54, 'Right 2 Kin'!F54, 'Right 3 Kin'!F54)</f>
        <v>0.10804689103876308</v>
      </c>
      <c r="G54">
        <f>STDEV('Right 1 Kin'!G54, 'Right 2 Kin'!G54, 'Right 3 Kin'!G54)</f>
        <v>0.58102447411906344</v>
      </c>
      <c r="H54">
        <f>STDEV('Right 1 Kin'!H54, 'Right 2 Kin'!H54, 'Right 3 Kin'!H54)</f>
        <v>0.32599228132612801</v>
      </c>
      <c r="I54">
        <f>STDEV('Right 1 Kin'!I54, 'Right 2 Kin'!I54, 'Right 3 Kin'!I54)</f>
        <v>0.73498762972294762</v>
      </c>
      <c r="J54">
        <f>STDEV('Right 1 Kin'!J54, 'Right 2 Kin'!J54, 'Right 3 Kin'!J54)</f>
        <v>0.9200829310824834</v>
      </c>
      <c r="K54">
        <f>STDEV('Right 1 Kin'!K54, 'Right 2 Kin'!K54, 'Right 3 Kin'!K54)</f>
        <v>1.0659055914032542</v>
      </c>
      <c r="L54">
        <f>STDEV('Right 1 Kin'!L54, 'Right 2 Kin'!L54, 'Right 3 Kin'!L54)</f>
        <v>0.49637836999649143</v>
      </c>
      <c r="M54">
        <f>STDEV('Right 1 Kin'!M54, 'Right 2 Kin'!M54, 'Right 3 Kin'!M54)</f>
        <v>1.2184691832557761</v>
      </c>
      <c r="N54">
        <f>STDEV('Right 1 Kin'!N54, 'Right 2 Kin'!N54, 'Right 3 Kin'!N54)</f>
        <v>0.13982782391460352</v>
      </c>
      <c r="O54">
        <f>STDEV('Right 1 Kin'!O54, 'Right 2 Kin'!O54, 'Right 3 Kin'!O54)</f>
        <v>1.7629036056721874</v>
      </c>
      <c r="P54">
        <f>STDEV('Right 1 Kin'!P54, 'Right 2 Kin'!P54, 'Right 3 Kin'!P54)</f>
        <v>2.3038966657047224</v>
      </c>
      <c r="Q54">
        <f>STDEV('Right 1 Kin'!Q54, 'Right 2 Kin'!Q54, 'Right 3 Kin'!Q54)</f>
        <v>1.8008713292887537</v>
      </c>
      <c r="R54">
        <f>STDEV('Right 1 Kin'!R54, 'Right 2 Kin'!R54, 'Right 3 Kin'!R54)</f>
        <v>0.3563369555013905</v>
      </c>
      <c r="S54">
        <f>STDEV('Right 1 Kin'!S54, 'Right 2 Kin'!S54, 'Right 3 Kin'!S54)</f>
        <v>1.0141854897193769</v>
      </c>
      <c r="T54">
        <f>STDEV('Right 1 Kin'!T54, 'Right 2 Kin'!T54, 'Right 3 Kin'!T54)</f>
        <v>1.5808322064656455</v>
      </c>
      <c r="U54">
        <f>STDEV('Right 1 Kin'!U54, 'Right 2 Kin'!U54, 'Right 3 Kin'!U54)</f>
        <v>13.019477130438158</v>
      </c>
      <c r="V54">
        <f>STDEV('Right 1 Kin'!V54, 'Right 2 Kin'!V54, 'Right 3 Kin'!V54)</f>
        <v>15.940627441723663</v>
      </c>
      <c r="W54">
        <f>STDEV('Right 1 Kin'!W54, 'Right 2 Kin'!W54, 'Right 3 Kin'!W54)</f>
        <v>26.895163997470508</v>
      </c>
      <c r="X54">
        <f>STDEV('Right 1 Kin'!X54, 'Right 2 Kin'!X54, 'Right 3 Kin'!X54)</f>
        <v>17.176325002262136</v>
      </c>
      <c r="Y54">
        <f>STDEV('Right 1 Kin'!Y54, 'Right 2 Kin'!Y54, 'Right 3 Kin'!Y54)</f>
        <v>12.926067244275696</v>
      </c>
      <c r="Z54">
        <f>STDEV('Right 1 Kin'!Z54, 'Right 2 Kin'!Z54, 'Right 3 Kin'!Z54)</f>
        <v>71.101404385028317</v>
      </c>
      <c r="AA54">
        <f>STDEV('Right 1 Kin'!AA54, 'Right 2 Kin'!AA54, 'Right 3 Kin'!AA54)</f>
        <v>10.928979656552277</v>
      </c>
      <c r="AB54">
        <f>STDEV('Right 1 Kin'!AB54, 'Right 2 Kin'!AB54, 'Right 3 Kin'!AB54)</f>
        <v>39.977778786981602</v>
      </c>
      <c r="AC54">
        <f>STDEV('Right 1 Kin'!AC54, 'Right 2 Kin'!AC54, 'Right 3 Kin'!AC54)</f>
        <v>130.03668319201614</v>
      </c>
      <c r="AD54">
        <f>STDEV('Right 1 Kin'!AD54, 'Right 2 Kin'!AD54, 'Right 3 Kin'!AD54)</f>
        <v>52.48210828542765</v>
      </c>
      <c r="AE54">
        <f>STDEV('Right 1 Kin'!AE54, 'Right 2 Kin'!AE54, 'Right 3 Kin'!AE54)</f>
        <v>51.140959388918908</v>
      </c>
      <c r="AF54">
        <f>STDEV('Right 1 Kin'!AF54, 'Right 2 Kin'!AF54, 'Right 3 Kin'!AF54)</f>
        <v>87.695790885309719</v>
      </c>
      <c r="AG54">
        <f>STDEV('Right 1 Kin'!AG54, 'Right 2 Kin'!AG54, 'Right 3 Kin'!AG54)</f>
        <v>29.04966753825811</v>
      </c>
      <c r="AH54">
        <f>STDEV('Right 1 Kin'!AH54, 'Right 2 Kin'!AH54, 'Right 3 Kin'!AH54)</f>
        <v>30.38765424659881</v>
      </c>
      <c r="AI54">
        <f>STDEV('Right 1 Kin'!AI54, 'Right 2 Kin'!AI54, 'Right 3 Kin'!AI54)</f>
        <v>1.0573442699509079</v>
      </c>
      <c r="AJ54">
        <f>STDEV('Right 1 Kin'!AJ54, 'Right 2 Kin'!AJ54, 'Right 3 Kin'!AJ54)</f>
        <v>0.22600755107342368</v>
      </c>
      <c r="AK54">
        <f>STDEV('Right 1 Kin'!AK54, 'Right 2 Kin'!AK54, 'Right 3 Kin'!AK54)</f>
        <v>5.4002700786154434E-2</v>
      </c>
      <c r="AL54">
        <f>STDEV('Right 1 Kin'!AL54, 'Right 2 Kin'!AL54, 'Right 3 Kin'!AL54)</f>
        <v>8.3449361328650973</v>
      </c>
      <c r="AM54">
        <f>STDEV('Right 1 Kin'!AM54, 'Right 2 Kin'!AM54, 'Right 3 Kin'!AM54)</f>
        <v>0.19759022331292936</v>
      </c>
      <c r="AN54">
        <f>STDEV('Right 1 Kin'!AN54, 'Right 2 Kin'!AN54, 'Right 3 Kin'!AN54)</f>
        <v>0.14609794271477097</v>
      </c>
      <c r="AO54">
        <f>STDEV('Right 1 Kin'!AO54, 'Right 2 Kin'!AO54, 'Right 3 Kin'!AO54)</f>
        <v>0.14192372109226117</v>
      </c>
      <c r="AP54">
        <f>STDEV('Right 1 Kin'!AP54, 'Right 2 Kin'!AP54, 'Right 3 Kin'!AP54)</f>
        <v>1.0394351663886177</v>
      </c>
      <c r="AQ54">
        <f>STDEV('Right 1 Kin'!AQ54, 'Right 2 Kin'!AQ54, 'Right 3 Kin'!AQ54)</f>
        <v>7.1691187833745118E-2</v>
      </c>
      <c r="AR54">
        <f>STDEV('Right 1 Kin'!AR54, 'Right 2 Kin'!AR54, 'Right 3 Kin'!AR54)</f>
        <v>0.18417061239183832</v>
      </c>
      <c r="AS54">
        <f>STDEV('Right 1 Kin'!AS54, 'Right 2 Kin'!AS54, 'Right 3 Kin'!AS54)</f>
        <v>2.9188479304556685E-2</v>
      </c>
      <c r="AT54">
        <f>STDEV('Right 1 Kin'!AT54, 'Right 2 Kin'!AT54, 'Right 3 Kin'!AT54)</f>
        <v>2.2148925105056736</v>
      </c>
    </row>
    <row r="55" spans="1:46" x14ac:dyDescent="0.25">
      <c r="A55">
        <v>53</v>
      </c>
      <c r="B55">
        <f>STDEV('Right 1 Kin'!B55, 'Right 2 Kin'!B55, 'Right 3 Kin'!B55)</f>
        <v>3.5327055259858964E-2</v>
      </c>
      <c r="C55">
        <f>STDEV('Right 1 Kin'!C55, 'Right 2 Kin'!C55, 'Right 3 Kin'!C55)</f>
        <v>5.6389044101191263E-3</v>
      </c>
      <c r="D55">
        <f>STDEV('Right 1 Kin'!D55, 'Right 2 Kin'!D55, 'Right 3 Kin'!D55)</f>
        <v>2.9667882343564437E-2</v>
      </c>
      <c r="E55">
        <f>STDEV('Right 1 Kin'!E55, 'Right 2 Kin'!E55, 'Right 3 Kin'!E55)</f>
        <v>3.8555969184733585E-2</v>
      </c>
      <c r="F55">
        <f>STDEV('Right 1 Kin'!F55, 'Right 2 Kin'!F55, 'Right 3 Kin'!F55)</f>
        <v>8.4971096803994756E-2</v>
      </c>
      <c r="G55">
        <f>STDEV('Right 1 Kin'!G55, 'Right 2 Kin'!G55, 'Right 3 Kin'!G55)</f>
        <v>0.56716440785836875</v>
      </c>
      <c r="H55">
        <f>STDEV('Right 1 Kin'!H55, 'Right 2 Kin'!H55, 'Right 3 Kin'!H55)</f>
        <v>0.30688043272658105</v>
      </c>
      <c r="I55">
        <f>STDEV('Right 1 Kin'!I55, 'Right 2 Kin'!I55, 'Right 3 Kin'!I55)</f>
        <v>0.77387469997296299</v>
      </c>
      <c r="J55">
        <f>STDEV('Right 1 Kin'!J55, 'Right 2 Kin'!J55, 'Right 3 Kin'!J55)</f>
        <v>0.94326147107575575</v>
      </c>
      <c r="K55">
        <f>STDEV('Right 1 Kin'!K55, 'Right 2 Kin'!K55, 'Right 3 Kin'!K55)</f>
        <v>1.0490716488615239</v>
      </c>
      <c r="L55">
        <f>STDEV('Right 1 Kin'!L55, 'Right 2 Kin'!L55, 'Right 3 Kin'!L55)</f>
        <v>0.48074310866940145</v>
      </c>
      <c r="M55">
        <f>STDEV('Right 1 Kin'!M55, 'Right 2 Kin'!M55, 'Right 3 Kin'!M55)</f>
        <v>1.2036459057845885</v>
      </c>
      <c r="N55">
        <f>STDEV('Right 1 Kin'!N55, 'Right 2 Kin'!N55, 'Right 3 Kin'!N55)</f>
        <v>8.1459879419502668E-2</v>
      </c>
      <c r="O55">
        <f>STDEV('Right 1 Kin'!O55, 'Right 2 Kin'!O55, 'Right 3 Kin'!O55)</f>
        <v>1.5969661858037898</v>
      </c>
      <c r="P55">
        <f>STDEV('Right 1 Kin'!P55, 'Right 2 Kin'!P55, 'Right 3 Kin'!P55)</f>
        <v>2.3639693999012206</v>
      </c>
      <c r="Q55">
        <f>STDEV('Right 1 Kin'!Q55, 'Right 2 Kin'!Q55, 'Right 3 Kin'!Q55)</f>
        <v>1.723015473633243</v>
      </c>
      <c r="R55">
        <f>STDEV('Right 1 Kin'!R55, 'Right 2 Kin'!R55, 'Right 3 Kin'!R55)</f>
        <v>0.36508767670976444</v>
      </c>
      <c r="S55">
        <f>STDEV('Right 1 Kin'!S55, 'Right 2 Kin'!S55, 'Right 3 Kin'!S55)</f>
        <v>1.036692804900917</v>
      </c>
      <c r="T55">
        <f>STDEV('Right 1 Kin'!T55, 'Right 2 Kin'!T55, 'Right 3 Kin'!T55)</f>
        <v>1.571536547114931</v>
      </c>
      <c r="U55">
        <f>STDEV('Right 1 Kin'!U55, 'Right 2 Kin'!U55, 'Right 3 Kin'!U55)</f>
        <v>13.45734283145587</v>
      </c>
      <c r="V55">
        <f>STDEV('Right 1 Kin'!V55, 'Right 2 Kin'!V55, 'Right 3 Kin'!V55)</f>
        <v>15.894367971417852</v>
      </c>
      <c r="W55">
        <f>STDEV('Right 1 Kin'!W55, 'Right 2 Kin'!W55, 'Right 3 Kin'!W55)</f>
        <v>26.482437581458303</v>
      </c>
      <c r="X55">
        <f>STDEV('Right 1 Kin'!X55, 'Right 2 Kin'!X55, 'Right 3 Kin'!X55)</f>
        <v>19.285142785315401</v>
      </c>
      <c r="Y55">
        <f>STDEV('Right 1 Kin'!Y55, 'Right 2 Kin'!Y55, 'Right 3 Kin'!Y55)</f>
        <v>13.674842179378356</v>
      </c>
      <c r="Z55">
        <f>STDEV('Right 1 Kin'!Z55, 'Right 2 Kin'!Z55, 'Right 3 Kin'!Z55)</f>
        <v>79.772602633130418</v>
      </c>
      <c r="AA55">
        <f>STDEV('Right 1 Kin'!AA55, 'Right 2 Kin'!AA55, 'Right 3 Kin'!AA55)</f>
        <v>16.393997882863534</v>
      </c>
      <c r="AB55">
        <f>STDEV('Right 1 Kin'!AB55, 'Right 2 Kin'!AB55, 'Right 3 Kin'!AB55)</f>
        <v>42.108428622080361</v>
      </c>
      <c r="AC55">
        <f>STDEV('Right 1 Kin'!AC55, 'Right 2 Kin'!AC55, 'Right 3 Kin'!AC55)</f>
        <v>164.52943739608594</v>
      </c>
      <c r="AD55">
        <f>STDEV('Right 1 Kin'!AD55, 'Right 2 Kin'!AD55, 'Right 3 Kin'!AD55)</f>
        <v>49.288461743935116</v>
      </c>
      <c r="AE55">
        <f>STDEV('Right 1 Kin'!AE55, 'Right 2 Kin'!AE55, 'Right 3 Kin'!AE55)</f>
        <v>69.989057680061009</v>
      </c>
      <c r="AF55">
        <f>STDEV('Right 1 Kin'!AF55, 'Right 2 Kin'!AF55, 'Right 3 Kin'!AF55)</f>
        <v>113.36552652849679</v>
      </c>
      <c r="AG55">
        <f>STDEV('Right 1 Kin'!AG55, 'Right 2 Kin'!AG55, 'Right 3 Kin'!AG55)</f>
        <v>31.893694827504497</v>
      </c>
      <c r="AH55">
        <f>STDEV('Right 1 Kin'!AH55, 'Right 2 Kin'!AH55, 'Right 3 Kin'!AH55)</f>
        <v>30.358134517964618</v>
      </c>
      <c r="AI55">
        <f>STDEV('Right 1 Kin'!AI55, 'Right 2 Kin'!AI55, 'Right 3 Kin'!AI55)</f>
        <v>0.93209497134670316</v>
      </c>
      <c r="AJ55">
        <f>STDEV('Right 1 Kin'!AJ55, 'Right 2 Kin'!AJ55, 'Right 3 Kin'!AJ55)</f>
        <v>0.21081598758068046</v>
      </c>
      <c r="AK55">
        <f>STDEV('Right 1 Kin'!AK55, 'Right 2 Kin'!AK55, 'Right 3 Kin'!AK55)</f>
        <v>5.9180401143693877E-2</v>
      </c>
      <c r="AL55">
        <f>STDEV('Right 1 Kin'!AL55, 'Right 2 Kin'!AL55, 'Right 3 Kin'!AL55)</f>
        <v>7.3091650649023592</v>
      </c>
      <c r="AM55">
        <f>STDEV('Right 1 Kin'!AM55, 'Right 2 Kin'!AM55, 'Right 3 Kin'!AM55)</f>
        <v>0.21893136341456418</v>
      </c>
      <c r="AN55">
        <f>STDEV('Right 1 Kin'!AN55, 'Right 2 Kin'!AN55, 'Right 3 Kin'!AN55)</f>
        <v>0.14266858281289249</v>
      </c>
      <c r="AO55">
        <f>STDEV('Right 1 Kin'!AO55, 'Right 2 Kin'!AO55, 'Right 3 Kin'!AO55)</f>
        <v>0.13913201817378168</v>
      </c>
      <c r="AP55">
        <f>STDEV('Right 1 Kin'!AP55, 'Right 2 Kin'!AP55, 'Right 3 Kin'!AP55)</f>
        <v>0.72229413924614805</v>
      </c>
      <c r="AQ55">
        <f>STDEV('Right 1 Kin'!AQ55, 'Right 2 Kin'!AQ55, 'Right 3 Kin'!AQ55)</f>
        <v>7.1082899922085996E-2</v>
      </c>
      <c r="AR55">
        <f>STDEV('Right 1 Kin'!AR55, 'Right 2 Kin'!AR55, 'Right 3 Kin'!AR55)</f>
        <v>0.18321145490237414</v>
      </c>
      <c r="AS55">
        <f>STDEV('Right 1 Kin'!AS55, 'Right 2 Kin'!AS55, 'Right 3 Kin'!AS55)</f>
        <v>2.2594665675561575E-2</v>
      </c>
      <c r="AT55">
        <f>STDEV('Right 1 Kin'!AT55, 'Right 2 Kin'!AT55, 'Right 3 Kin'!AT55)</f>
        <v>2.2748369713805952</v>
      </c>
    </row>
    <row r="56" spans="1:46" x14ac:dyDescent="0.25">
      <c r="A56">
        <v>54</v>
      </c>
      <c r="B56">
        <f>STDEV('Right 1 Kin'!B56, 'Right 2 Kin'!B56, 'Right 3 Kin'!B56)</f>
        <v>3.7880282909890185E-2</v>
      </c>
      <c r="C56">
        <f>STDEV('Right 1 Kin'!C56, 'Right 2 Kin'!C56, 'Right 3 Kin'!C56)</f>
        <v>5.6651270090400108E-3</v>
      </c>
      <c r="D56">
        <f>STDEV('Right 1 Kin'!D56, 'Right 2 Kin'!D56, 'Right 3 Kin'!D56)</f>
        <v>3.3498050530739128E-2</v>
      </c>
      <c r="E56">
        <f>STDEV('Right 1 Kin'!E56, 'Right 2 Kin'!E56, 'Right 3 Kin'!E56)</f>
        <v>4.283811260892658E-2</v>
      </c>
      <c r="F56">
        <f>STDEV('Right 1 Kin'!F56, 'Right 2 Kin'!F56, 'Right 3 Kin'!F56)</f>
        <v>9.2295702082737935E-2</v>
      </c>
      <c r="G56">
        <f>STDEV('Right 1 Kin'!G56, 'Right 2 Kin'!G56, 'Right 3 Kin'!G56)</f>
        <v>0.55221614276054365</v>
      </c>
      <c r="H56">
        <f>STDEV('Right 1 Kin'!H56, 'Right 2 Kin'!H56, 'Right 3 Kin'!H56)</f>
        <v>0.28927467578101917</v>
      </c>
      <c r="I56">
        <f>STDEV('Right 1 Kin'!I56, 'Right 2 Kin'!I56, 'Right 3 Kin'!I56)</f>
        <v>0.81083355728395912</v>
      </c>
      <c r="J56">
        <f>STDEV('Right 1 Kin'!J56, 'Right 2 Kin'!J56, 'Right 3 Kin'!J56)</f>
        <v>0.97114748498052561</v>
      </c>
      <c r="K56">
        <f>STDEV('Right 1 Kin'!K56, 'Right 2 Kin'!K56, 'Right 3 Kin'!K56)</f>
        <v>1.0344284560002799</v>
      </c>
      <c r="L56">
        <f>STDEV('Right 1 Kin'!L56, 'Right 2 Kin'!L56, 'Right 3 Kin'!L56)</f>
        <v>0.50079137240060367</v>
      </c>
      <c r="M56">
        <f>STDEV('Right 1 Kin'!M56, 'Right 2 Kin'!M56, 'Right 3 Kin'!M56)</f>
        <v>1.1701842676638581</v>
      </c>
      <c r="N56">
        <f>STDEV('Right 1 Kin'!N56, 'Right 2 Kin'!N56, 'Right 3 Kin'!N56)</f>
        <v>2.1203829205122052E-2</v>
      </c>
      <c r="O56">
        <f>STDEV('Right 1 Kin'!O56, 'Right 2 Kin'!O56, 'Right 3 Kin'!O56)</f>
        <v>1.3428803979960293</v>
      </c>
      <c r="P56">
        <f>STDEV('Right 1 Kin'!P56, 'Right 2 Kin'!P56, 'Right 3 Kin'!P56)</f>
        <v>2.4117950432400632</v>
      </c>
      <c r="Q56">
        <f>STDEV('Right 1 Kin'!Q56, 'Right 2 Kin'!Q56, 'Right 3 Kin'!Q56)</f>
        <v>1.5935876666380833</v>
      </c>
      <c r="R56">
        <f>STDEV('Right 1 Kin'!R56, 'Right 2 Kin'!R56, 'Right 3 Kin'!R56)</f>
        <v>0.42722287928121672</v>
      </c>
      <c r="S56">
        <f>STDEV('Right 1 Kin'!S56, 'Right 2 Kin'!S56, 'Right 3 Kin'!S56)</f>
        <v>1.0683989072127196</v>
      </c>
      <c r="T56">
        <f>STDEV('Right 1 Kin'!T56, 'Right 2 Kin'!T56, 'Right 3 Kin'!T56)</f>
        <v>1.5670869111220596</v>
      </c>
      <c r="U56">
        <f>STDEV('Right 1 Kin'!U56, 'Right 2 Kin'!U56, 'Right 3 Kin'!U56)</f>
        <v>13.941785326253429</v>
      </c>
      <c r="V56">
        <f>STDEV('Right 1 Kin'!V56, 'Right 2 Kin'!V56, 'Right 3 Kin'!V56)</f>
        <v>15.537952868085103</v>
      </c>
      <c r="W56">
        <f>STDEV('Right 1 Kin'!W56, 'Right 2 Kin'!W56, 'Right 3 Kin'!W56)</f>
        <v>25.822031760172123</v>
      </c>
      <c r="X56">
        <f>STDEV('Right 1 Kin'!X56, 'Right 2 Kin'!X56, 'Right 3 Kin'!X56)</f>
        <v>20.379760002266966</v>
      </c>
      <c r="Y56">
        <f>STDEV('Right 1 Kin'!Y56, 'Right 2 Kin'!Y56, 'Right 3 Kin'!Y56)</f>
        <v>13.588430463483869</v>
      </c>
      <c r="Z56">
        <f>STDEV('Right 1 Kin'!Z56, 'Right 2 Kin'!Z56, 'Right 3 Kin'!Z56)</f>
        <v>81.192459390425071</v>
      </c>
      <c r="AA56">
        <f>STDEV('Right 1 Kin'!AA56, 'Right 2 Kin'!AA56, 'Right 3 Kin'!AA56)</f>
        <v>21.091114244708155</v>
      </c>
      <c r="AB56">
        <f>STDEV('Right 1 Kin'!AB56, 'Right 2 Kin'!AB56, 'Right 3 Kin'!AB56)</f>
        <v>39.993235998676511</v>
      </c>
      <c r="AC56">
        <f>STDEV('Right 1 Kin'!AC56, 'Right 2 Kin'!AC56, 'Right 3 Kin'!AC56)</f>
        <v>181.13922025027489</v>
      </c>
      <c r="AD56">
        <f>STDEV('Right 1 Kin'!AD56, 'Right 2 Kin'!AD56, 'Right 3 Kin'!AD56)</f>
        <v>43.965023803966815</v>
      </c>
      <c r="AE56">
        <f>STDEV('Right 1 Kin'!AE56, 'Right 2 Kin'!AE56, 'Right 3 Kin'!AE56)</f>
        <v>80.397671485677833</v>
      </c>
      <c r="AF56">
        <f>STDEV('Right 1 Kin'!AF56, 'Right 2 Kin'!AF56, 'Right 3 Kin'!AF56)</f>
        <v>132.05352962561554</v>
      </c>
      <c r="AG56">
        <f>STDEV('Right 1 Kin'!AG56, 'Right 2 Kin'!AG56, 'Right 3 Kin'!AG56)</f>
        <v>34.594438573996158</v>
      </c>
      <c r="AH56">
        <f>STDEV('Right 1 Kin'!AH56, 'Right 2 Kin'!AH56, 'Right 3 Kin'!AH56)</f>
        <v>29.602433885465132</v>
      </c>
      <c r="AI56">
        <f>STDEV('Right 1 Kin'!AI56, 'Right 2 Kin'!AI56, 'Right 3 Kin'!AI56)</f>
        <v>0.7817893206234352</v>
      </c>
      <c r="AJ56">
        <f>STDEV('Right 1 Kin'!AJ56, 'Right 2 Kin'!AJ56, 'Right 3 Kin'!AJ56)</f>
        <v>0.16125816392822537</v>
      </c>
      <c r="AK56">
        <f>STDEV('Right 1 Kin'!AK56, 'Right 2 Kin'!AK56, 'Right 3 Kin'!AK56)</f>
        <v>5.6755050214567969E-2</v>
      </c>
      <c r="AL56">
        <f>STDEV('Right 1 Kin'!AL56, 'Right 2 Kin'!AL56, 'Right 3 Kin'!AL56)</f>
        <v>5.9439080968902172</v>
      </c>
      <c r="AM56">
        <f>STDEV('Right 1 Kin'!AM56, 'Right 2 Kin'!AM56, 'Right 3 Kin'!AM56)</f>
        <v>0.26540778679880528</v>
      </c>
      <c r="AN56">
        <f>STDEV('Right 1 Kin'!AN56, 'Right 2 Kin'!AN56, 'Right 3 Kin'!AN56)</f>
        <v>0.14645859268171194</v>
      </c>
      <c r="AO56">
        <f>STDEV('Right 1 Kin'!AO56, 'Right 2 Kin'!AO56, 'Right 3 Kin'!AO56)</f>
        <v>0.13531911762295656</v>
      </c>
      <c r="AP56">
        <f>STDEV('Right 1 Kin'!AP56, 'Right 2 Kin'!AP56, 'Right 3 Kin'!AP56)</f>
        <v>0.29863435012960821</v>
      </c>
      <c r="AQ56">
        <f>STDEV('Right 1 Kin'!AQ56, 'Right 2 Kin'!AQ56, 'Right 3 Kin'!AQ56)</f>
        <v>7.0825279846487829E-2</v>
      </c>
      <c r="AR56">
        <f>STDEV('Right 1 Kin'!AR56, 'Right 2 Kin'!AR56, 'Right 3 Kin'!AR56)</f>
        <v>0.18047351945345175</v>
      </c>
      <c r="AS56">
        <f>STDEV('Right 1 Kin'!AS56, 'Right 2 Kin'!AS56, 'Right 3 Kin'!AS56)</f>
        <v>1.5684346883743691E-2</v>
      </c>
      <c r="AT56">
        <f>STDEV('Right 1 Kin'!AT56, 'Right 2 Kin'!AT56, 'Right 3 Kin'!AT56)</f>
        <v>2.2869888836823447</v>
      </c>
    </row>
    <row r="57" spans="1:46" x14ac:dyDescent="0.25">
      <c r="A57">
        <v>55</v>
      </c>
      <c r="B57">
        <f>STDEV('Right 1 Kin'!B57, 'Right 2 Kin'!B57, 'Right 3 Kin'!B57)</f>
        <v>4.0678874533762177E-2</v>
      </c>
      <c r="C57">
        <f>STDEV('Right 1 Kin'!C57, 'Right 2 Kin'!C57, 'Right 3 Kin'!C57)</f>
        <v>5.6913500030510052E-3</v>
      </c>
      <c r="D57">
        <f>STDEV('Right 1 Kin'!D57, 'Right 2 Kin'!D57, 'Right 3 Kin'!D57)</f>
        <v>3.8616342633767516E-2</v>
      </c>
      <c r="E57">
        <f>STDEV('Right 1 Kin'!E57, 'Right 2 Kin'!E57, 'Right 3 Kin'!E57)</f>
        <v>4.2821695980455626E-2</v>
      </c>
      <c r="F57">
        <f>STDEV('Right 1 Kin'!F57, 'Right 2 Kin'!F57, 'Right 3 Kin'!F57)</f>
        <v>8.2838014360581913E-2</v>
      </c>
      <c r="G57">
        <f>STDEV('Right 1 Kin'!G57, 'Right 2 Kin'!G57, 'Right 3 Kin'!G57)</f>
        <v>0.53761708690603704</v>
      </c>
      <c r="H57">
        <f>STDEV('Right 1 Kin'!H57, 'Right 2 Kin'!H57, 'Right 3 Kin'!H57)</f>
        <v>0.27241530688515508</v>
      </c>
      <c r="I57">
        <f>STDEV('Right 1 Kin'!I57, 'Right 2 Kin'!I57, 'Right 3 Kin'!I57)</f>
        <v>0.84782546108500145</v>
      </c>
      <c r="J57">
        <f>STDEV('Right 1 Kin'!J57, 'Right 2 Kin'!J57, 'Right 3 Kin'!J57)</f>
        <v>0.99925735303774488</v>
      </c>
      <c r="K57">
        <f>STDEV('Right 1 Kin'!K57, 'Right 2 Kin'!K57, 'Right 3 Kin'!K57)</f>
        <v>1.0200308472404545</v>
      </c>
      <c r="L57">
        <f>STDEV('Right 1 Kin'!L57, 'Right 2 Kin'!L57, 'Right 3 Kin'!L57)</f>
        <v>0.5510036191097113</v>
      </c>
      <c r="M57">
        <f>STDEV('Right 1 Kin'!M57, 'Right 2 Kin'!M57, 'Right 3 Kin'!M57)</f>
        <v>1.1367285749905292</v>
      </c>
      <c r="N57">
        <f>STDEV('Right 1 Kin'!N57, 'Right 2 Kin'!N57, 'Right 3 Kin'!N57)</f>
        <v>4.9827174553651293E-2</v>
      </c>
      <c r="O57">
        <f>STDEV('Right 1 Kin'!O57, 'Right 2 Kin'!O57, 'Right 3 Kin'!O57)</f>
        <v>1.1097561211407365</v>
      </c>
      <c r="P57">
        <f>STDEV('Right 1 Kin'!P57, 'Right 2 Kin'!P57, 'Right 3 Kin'!P57)</f>
        <v>2.46036054897109</v>
      </c>
      <c r="Q57">
        <f>STDEV('Right 1 Kin'!Q57, 'Right 2 Kin'!Q57, 'Right 3 Kin'!Q57)</f>
        <v>1.4644524451964558</v>
      </c>
      <c r="R57">
        <f>STDEV('Right 1 Kin'!R57, 'Right 2 Kin'!R57, 'Right 3 Kin'!R57)</f>
        <v>0.56457580760543935</v>
      </c>
      <c r="S57">
        <f>STDEV('Right 1 Kin'!S57, 'Right 2 Kin'!S57, 'Right 3 Kin'!S57)</f>
        <v>1.1016532364284761</v>
      </c>
      <c r="T57">
        <f>STDEV('Right 1 Kin'!T57, 'Right 2 Kin'!T57, 'Right 3 Kin'!T57)</f>
        <v>1.5638120830879885</v>
      </c>
      <c r="U57">
        <f>STDEV('Right 1 Kin'!U57, 'Right 2 Kin'!U57, 'Right 3 Kin'!U57)</f>
        <v>14.427270690720825</v>
      </c>
      <c r="V57">
        <f>STDEV('Right 1 Kin'!V57, 'Right 2 Kin'!V57, 'Right 3 Kin'!V57)</f>
        <v>15.184774492755377</v>
      </c>
      <c r="W57">
        <f>STDEV('Right 1 Kin'!W57, 'Right 2 Kin'!W57, 'Right 3 Kin'!W57)</f>
        <v>25.207859184108329</v>
      </c>
      <c r="X57">
        <f>STDEV('Right 1 Kin'!X57, 'Right 2 Kin'!X57, 'Right 3 Kin'!X57)</f>
        <v>21.477172620016781</v>
      </c>
      <c r="Y57">
        <f>STDEV('Right 1 Kin'!Y57, 'Right 2 Kin'!Y57, 'Right 3 Kin'!Y57)</f>
        <v>13.57091521803277</v>
      </c>
      <c r="Z57">
        <f>STDEV('Right 1 Kin'!Z57, 'Right 2 Kin'!Z57, 'Right 3 Kin'!Z57)</f>
        <v>82.61452836870356</v>
      </c>
      <c r="AA57">
        <f>STDEV('Right 1 Kin'!AA57, 'Right 2 Kin'!AA57, 'Right 3 Kin'!AA57)</f>
        <v>25.887047959999858</v>
      </c>
      <c r="AB57">
        <f>STDEV('Right 1 Kin'!AB57, 'Right 2 Kin'!AB57, 'Right 3 Kin'!AB57)</f>
        <v>37.915772903843397</v>
      </c>
      <c r="AC57">
        <f>STDEV('Right 1 Kin'!AC57, 'Right 2 Kin'!AC57, 'Right 3 Kin'!AC57)</f>
        <v>198.18492148764128</v>
      </c>
      <c r="AD57">
        <f>STDEV('Right 1 Kin'!AD57, 'Right 2 Kin'!AD57, 'Right 3 Kin'!AD57)</f>
        <v>38.666646021905478</v>
      </c>
      <c r="AE57">
        <f>STDEV('Right 1 Kin'!AE57, 'Right 2 Kin'!AE57, 'Right 3 Kin'!AE57)</f>
        <v>90.843458635666309</v>
      </c>
      <c r="AF57">
        <f>STDEV('Right 1 Kin'!AF57, 'Right 2 Kin'!AF57, 'Right 3 Kin'!AF57)</f>
        <v>151.19680069228761</v>
      </c>
      <c r="AG57">
        <f>STDEV('Right 1 Kin'!AG57, 'Right 2 Kin'!AG57, 'Right 3 Kin'!AG57)</f>
        <v>37.299147191993555</v>
      </c>
      <c r="AH57">
        <f>STDEV('Right 1 Kin'!AH57, 'Right 2 Kin'!AH57, 'Right 3 Kin'!AH57)</f>
        <v>28.858206385200642</v>
      </c>
      <c r="AI57">
        <f>STDEV('Right 1 Kin'!AI57, 'Right 2 Kin'!AI57, 'Right 3 Kin'!AI57)</f>
        <v>0.70824448034653675</v>
      </c>
      <c r="AJ57">
        <f>STDEV('Right 1 Kin'!AJ57, 'Right 2 Kin'!AJ57, 'Right 3 Kin'!AJ57)</f>
        <v>0.11189689162599607</v>
      </c>
      <c r="AK57">
        <f>STDEV('Right 1 Kin'!AK57, 'Right 2 Kin'!AK57, 'Right 3 Kin'!AK57)</f>
        <v>5.4352876958384873E-2</v>
      </c>
      <c r="AL57">
        <f>STDEV('Right 1 Kin'!AL57, 'Right 2 Kin'!AL57, 'Right 3 Kin'!AL57)</f>
        <v>5.2166896872377997</v>
      </c>
      <c r="AM57">
        <f>STDEV('Right 1 Kin'!AM57, 'Right 2 Kin'!AM57, 'Right 3 Kin'!AM57)</f>
        <v>0.31242291042111481</v>
      </c>
      <c r="AN57">
        <f>STDEV('Right 1 Kin'!AN57, 'Right 2 Kin'!AN57, 'Right 3 Kin'!AN57)</f>
        <v>0.1545512727320397</v>
      </c>
      <c r="AO57">
        <f>STDEV('Right 1 Kin'!AO57, 'Right 2 Kin'!AO57, 'Right 3 Kin'!AO57)</f>
        <v>0.13151045695182162</v>
      </c>
      <c r="AP57">
        <f>STDEV('Right 1 Kin'!AP57, 'Right 2 Kin'!AP57, 'Right 3 Kin'!AP57)</f>
        <v>0.24040933620251378</v>
      </c>
      <c r="AQ57">
        <f>STDEV('Right 1 Kin'!AQ57, 'Right 2 Kin'!AQ57, 'Right 3 Kin'!AQ57)</f>
        <v>7.1118710149533526E-2</v>
      </c>
      <c r="AR57">
        <f>STDEV('Right 1 Kin'!AR57, 'Right 2 Kin'!AR57, 'Right 3 Kin'!AR57)</f>
        <v>0.17779849922279989</v>
      </c>
      <c r="AS57">
        <f>STDEV('Right 1 Kin'!AS57, 'Right 2 Kin'!AS57, 'Right 3 Kin'!AS57)</f>
        <v>8.8925736679546299E-3</v>
      </c>
      <c r="AT57">
        <f>STDEV('Right 1 Kin'!AT57, 'Right 2 Kin'!AT57, 'Right 3 Kin'!AT57)</f>
        <v>2.3047059464724104</v>
      </c>
    </row>
    <row r="58" spans="1:46" x14ac:dyDescent="0.25">
      <c r="A58">
        <v>56</v>
      </c>
      <c r="B58">
        <f>STDEV('Right 1 Kin'!B58, 'Right 2 Kin'!B58, 'Right 3 Kin'!B58)</f>
        <v>4.4023469119705554E-2</v>
      </c>
      <c r="C58">
        <f>STDEV('Right 1 Kin'!C58, 'Right 2 Kin'!C58, 'Right 3 Kin'!C58)</f>
        <v>5.7155387178131284E-3</v>
      </c>
      <c r="D58">
        <f>STDEV('Right 1 Kin'!D58, 'Right 2 Kin'!D58, 'Right 3 Kin'!D58)</f>
        <v>4.2520203981842482E-2</v>
      </c>
      <c r="E58">
        <f>STDEV('Right 1 Kin'!E58, 'Right 2 Kin'!E58, 'Right 3 Kin'!E58)</f>
        <v>4.2149194049279463E-2</v>
      </c>
      <c r="F58">
        <f>STDEV('Right 1 Kin'!F58, 'Right 2 Kin'!F58, 'Right 3 Kin'!F58)</f>
        <v>8.5675782506714732E-2</v>
      </c>
      <c r="G58">
        <f>STDEV('Right 1 Kin'!G58, 'Right 2 Kin'!G58, 'Right 3 Kin'!G58)</f>
        <v>0.52264452660420513</v>
      </c>
      <c r="H58">
        <f>STDEV('Right 1 Kin'!H58, 'Right 2 Kin'!H58, 'Right 3 Kin'!H58)</f>
        <v>0.25736638779804372</v>
      </c>
      <c r="I58">
        <f>STDEV('Right 1 Kin'!I58, 'Right 2 Kin'!I58, 'Right 3 Kin'!I58)</f>
        <v>0.88320317203636123</v>
      </c>
      <c r="J58">
        <f>STDEV('Right 1 Kin'!J58, 'Right 2 Kin'!J58, 'Right 3 Kin'!J58)</f>
        <v>1.0280831308099554</v>
      </c>
      <c r="K58">
        <f>STDEV('Right 1 Kin'!K58, 'Right 2 Kin'!K58, 'Right 3 Kin'!K58)</f>
        <v>1.0070405194767293</v>
      </c>
      <c r="L58">
        <f>STDEV('Right 1 Kin'!L58, 'Right 2 Kin'!L58, 'Right 3 Kin'!L58)</f>
        <v>0.61731975682092488</v>
      </c>
      <c r="M58">
        <f>STDEV('Right 1 Kin'!M58, 'Right 2 Kin'!M58, 'Right 3 Kin'!M58)</f>
        <v>1.0965080489432504</v>
      </c>
      <c r="N58">
        <f>STDEV('Right 1 Kin'!N58, 'Right 2 Kin'!N58, 'Right 3 Kin'!N58)</f>
        <v>0.10301892877123751</v>
      </c>
      <c r="O58">
        <f>STDEV('Right 1 Kin'!O58, 'Right 2 Kin'!O58, 'Right 3 Kin'!O58)</f>
        <v>0.8963801080524767</v>
      </c>
      <c r="P58">
        <f>STDEV('Right 1 Kin'!P58, 'Right 2 Kin'!P58, 'Right 3 Kin'!P58)</f>
        <v>2.5001540707756398</v>
      </c>
      <c r="Q58">
        <f>STDEV('Right 1 Kin'!Q58, 'Right 2 Kin'!Q58, 'Right 3 Kin'!Q58)</f>
        <v>1.3274688879593843</v>
      </c>
      <c r="R58">
        <f>STDEV('Right 1 Kin'!R58, 'Right 2 Kin'!R58, 'Right 3 Kin'!R58)</f>
        <v>0.75026911652819539</v>
      </c>
      <c r="S58">
        <f>STDEV('Right 1 Kin'!S58, 'Right 2 Kin'!S58, 'Right 3 Kin'!S58)</f>
        <v>1.1388279070763949</v>
      </c>
      <c r="T58">
        <f>STDEV('Right 1 Kin'!T58, 'Right 2 Kin'!T58, 'Right 3 Kin'!T58)</f>
        <v>1.5619123141849585</v>
      </c>
      <c r="U58">
        <f>STDEV('Right 1 Kin'!U58, 'Right 2 Kin'!U58, 'Right 3 Kin'!U58)</f>
        <v>14.835843495736906</v>
      </c>
      <c r="V58">
        <f>STDEV('Right 1 Kin'!V58, 'Right 2 Kin'!V58, 'Right 3 Kin'!V58)</f>
        <v>14.709916737896044</v>
      </c>
      <c r="W58">
        <f>STDEV('Right 1 Kin'!W58, 'Right 2 Kin'!W58, 'Right 3 Kin'!W58)</f>
        <v>24.531378051453583</v>
      </c>
      <c r="X58">
        <f>STDEV('Right 1 Kin'!X58, 'Right 2 Kin'!X58, 'Right 3 Kin'!X58)</f>
        <v>21.714957231901945</v>
      </c>
      <c r="Y58">
        <f>STDEV('Right 1 Kin'!Y58, 'Right 2 Kin'!Y58, 'Right 3 Kin'!Y58)</f>
        <v>12.74631830719235</v>
      </c>
      <c r="Z58">
        <f>STDEV('Right 1 Kin'!Z58, 'Right 2 Kin'!Z58, 'Right 3 Kin'!Z58)</f>
        <v>79.771329036643834</v>
      </c>
      <c r="AA58">
        <f>STDEV('Right 1 Kin'!AA58, 'Right 2 Kin'!AA58, 'Right 3 Kin'!AA58)</f>
        <v>29.701790980399327</v>
      </c>
      <c r="AB58">
        <f>STDEV('Right 1 Kin'!AB58, 'Right 2 Kin'!AB58, 'Right 3 Kin'!AB58)</f>
        <v>33.309493443323831</v>
      </c>
      <c r="AC58">
        <f>STDEV('Right 1 Kin'!AC58, 'Right 2 Kin'!AC58, 'Right 3 Kin'!AC58)</f>
        <v>202.98423055599875</v>
      </c>
      <c r="AD58">
        <f>STDEV('Right 1 Kin'!AD58, 'Right 2 Kin'!AD58, 'Right 3 Kin'!AD58)</f>
        <v>33.050697550631781</v>
      </c>
      <c r="AE58">
        <f>STDEV('Right 1 Kin'!AE58, 'Right 2 Kin'!AE58, 'Right 3 Kin'!AE58)</f>
        <v>96.189312734155465</v>
      </c>
      <c r="AF58">
        <f>STDEV('Right 1 Kin'!AF58, 'Right 2 Kin'!AF58, 'Right 3 Kin'!AF58)</f>
        <v>163.69137200765954</v>
      </c>
      <c r="AG58">
        <f>STDEV('Right 1 Kin'!AG58, 'Right 2 Kin'!AG58, 'Right 3 Kin'!AG58)</f>
        <v>38.870063670516458</v>
      </c>
      <c r="AH58">
        <f>STDEV('Right 1 Kin'!AH58, 'Right 2 Kin'!AH58, 'Right 3 Kin'!AH58)</f>
        <v>27.82694029697123</v>
      </c>
      <c r="AI58">
        <f>STDEV('Right 1 Kin'!AI58, 'Right 2 Kin'!AI58, 'Right 3 Kin'!AI58)</f>
        <v>0.70117003563875546</v>
      </c>
      <c r="AJ58">
        <f>STDEV('Right 1 Kin'!AJ58, 'Right 2 Kin'!AJ58, 'Right 3 Kin'!AJ58)</f>
        <v>6.4710735040511322E-2</v>
      </c>
      <c r="AK58">
        <f>STDEV('Right 1 Kin'!AK58, 'Right 2 Kin'!AK58, 'Right 3 Kin'!AK58)</f>
        <v>5.0033302372466733E-2</v>
      </c>
      <c r="AL58">
        <f>STDEV('Right 1 Kin'!AL58, 'Right 2 Kin'!AL58, 'Right 3 Kin'!AL58)</f>
        <v>5.1135626391563695</v>
      </c>
      <c r="AM58">
        <f>STDEV('Right 1 Kin'!AM58, 'Right 2 Kin'!AM58, 'Right 3 Kin'!AM58)</f>
        <v>0.35431155885451954</v>
      </c>
      <c r="AN58">
        <f>STDEV('Right 1 Kin'!AN58, 'Right 2 Kin'!AN58, 'Right 3 Kin'!AN58)</f>
        <v>0.16358878807950722</v>
      </c>
      <c r="AO58">
        <f>STDEV('Right 1 Kin'!AO58, 'Right 2 Kin'!AO58, 'Right 3 Kin'!AO58)</f>
        <v>0.12997385832174421</v>
      </c>
      <c r="AP58">
        <f>STDEV('Right 1 Kin'!AP58, 'Right 2 Kin'!AP58, 'Right 3 Kin'!AP58)</f>
        <v>0.6191829423016536</v>
      </c>
      <c r="AQ58">
        <f>STDEV('Right 1 Kin'!AQ58, 'Right 2 Kin'!AQ58, 'Right 3 Kin'!AQ58)</f>
        <v>7.5935513085599884E-2</v>
      </c>
      <c r="AR58">
        <f>STDEV('Right 1 Kin'!AR58, 'Right 2 Kin'!AR58, 'Right 3 Kin'!AR58)</f>
        <v>0.17653823712445943</v>
      </c>
      <c r="AS58">
        <f>STDEV('Right 1 Kin'!AS58, 'Right 2 Kin'!AS58, 'Right 3 Kin'!AS58)</f>
        <v>5.1003208912904019E-3</v>
      </c>
      <c r="AT58">
        <f>STDEV('Right 1 Kin'!AT58, 'Right 2 Kin'!AT58, 'Right 3 Kin'!AT58)</f>
        <v>2.2869493855881387</v>
      </c>
    </row>
    <row r="59" spans="1:46" x14ac:dyDescent="0.25">
      <c r="A59">
        <v>57</v>
      </c>
      <c r="B59">
        <f>STDEV('Right 1 Kin'!B59, 'Right 2 Kin'!B59, 'Right 3 Kin'!B59)</f>
        <v>4.8082489882844658E-2</v>
      </c>
      <c r="C59">
        <f>STDEV('Right 1 Kin'!C59, 'Right 2 Kin'!C59, 'Right 3 Kin'!C59)</f>
        <v>5.7371850649566899E-3</v>
      </c>
      <c r="D59">
        <f>STDEV('Right 1 Kin'!D59, 'Right 2 Kin'!D59, 'Right 3 Kin'!D59)</f>
        <v>4.5460161927697217E-2</v>
      </c>
      <c r="E59">
        <f>STDEV('Right 1 Kin'!E59, 'Right 2 Kin'!E59, 'Right 3 Kin'!E59)</f>
        <v>4.0389808276368087E-2</v>
      </c>
      <c r="F59">
        <f>STDEV('Right 1 Kin'!F59, 'Right 2 Kin'!F59, 'Right 3 Kin'!F59)</f>
        <v>8.7348018722367207E-2</v>
      </c>
      <c r="G59">
        <f>STDEV('Right 1 Kin'!G59, 'Right 2 Kin'!G59, 'Right 3 Kin'!G59)</f>
        <v>0.50717886473840113</v>
      </c>
      <c r="H59">
        <f>STDEV('Right 1 Kin'!H59, 'Right 2 Kin'!H59, 'Right 3 Kin'!H59)</f>
        <v>0.24443299183877293</v>
      </c>
      <c r="I59">
        <f>STDEV('Right 1 Kin'!I59, 'Right 2 Kin'!I59, 'Right 3 Kin'!I59)</f>
        <v>0.91659706120037843</v>
      </c>
      <c r="J59">
        <f>STDEV('Right 1 Kin'!J59, 'Right 2 Kin'!J59, 'Right 3 Kin'!J59)</f>
        <v>1.0577058499904404</v>
      </c>
      <c r="K59">
        <f>STDEV('Right 1 Kin'!K59, 'Right 2 Kin'!K59, 'Right 3 Kin'!K59)</f>
        <v>0.99569046731803879</v>
      </c>
      <c r="L59">
        <f>STDEV('Right 1 Kin'!L59, 'Right 2 Kin'!L59, 'Right 3 Kin'!L59)</f>
        <v>0.68931865776356271</v>
      </c>
      <c r="M59">
        <f>STDEV('Right 1 Kin'!M59, 'Right 2 Kin'!M59, 'Right 3 Kin'!M59)</f>
        <v>1.0478295133796018</v>
      </c>
      <c r="N59">
        <f>STDEV('Right 1 Kin'!N59, 'Right 2 Kin'!N59, 'Right 3 Kin'!N59)</f>
        <v>0.14456725179615659</v>
      </c>
      <c r="O59">
        <f>STDEV('Right 1 Kin'!O59, 'Right 2 Kin'!O59, 'Right 3 Kin'!O59)</f>
        <v>0.71994487840211396</v>
      </c>
      <c r="P59">
        <f>STDEV('Right 1 Kin'!P59, 'Right 2 Kin'!P59, 'Right 3 Kin'!P59)</f>
        <v>2.5285050571719232</v>
      </c>
      <c r="Q59">
        <f>STDEV('Right 1 Kin'!Q59, 'Right 2 Kin'!Q59, 'Right 3 Kin'!Q59)</f>
        <v>1.1804208960298215</v>
      </c>
      <c r="R59">
        <f>STDEV('Right 1 Kin'!R59, 'Right 2 Kin'!R59, 'Right 3 Kin'!R59)</f>
        <v>0.97663261677255131</v>
      </c>
      <c r="S59">
        <f>STDEV('Right 1 Kin'!S59, 'Right 2 Kin'!S59, 'Right 3 Kin'!S59)</f>
        <v>1.1806796069315346</v>
      </c>
      <c r="T59">
        <f>STDEV('Right 1 Kin'!T59, 'Right 2 Kin'!T59, 'Right 3 Kin'!T59)</f>
        <v>1.5612804303535142</v>
      </c>
      <c r="U59">
        <f>STDEV('Right 1 Kin'!U59, 'Right 2 Kin'!U59, 'Right 3 Kin'!U59)</f>
        <v>15.1483995196687</v>
      </c>
      <c r="V59">
        <f>STDEV('Right 1 Kin'!V59, 'Right 2 Kin'!V59, 'Right 3 Kin'!V59)</f>
        <v>14.080814214502446</v>
      </c>
      <c r="W59">
        <f>STDEV('Right 1 Kin'!W59, 'Right 2 Kin'!W59, 'Right 3 Kin'!W59)</f>
        <v>23.767083251070737</v>
      </c>
      <c r="X59">
        <f>STDEV('Right 1 Kin'!X59, 'Right 2 Kin'!X59, 'Right 3 Kin'!X59)</f>
        <v>20.949591978922427</v>
      </c>
      <c r="Y59">
        <f>STDEV('Right 1 Kin'!Y59, 'Right 2 Kin'!Y59, 'Right 3 Kin'!Y59)</f>
        <v>10.972623171875737</v>
      </c>
      <c r="Z59">
        <f>STDEV('Right 1 Kin'!Z59, 'Right 2 Kin'!Z59, 'Right 3 Kin'!Z59)</f>
        <v>71.733864488486176</v>
      </c>
      <c r="AA59">
        <f>STDEV('Right 1 Kin'!AA59, 'Right 2 Kin'!AA59, 'Right 3 Kin'!AA59)</f>
        <v>32.244098495086391</v>
      </c>
      <c r="AB59">
        <f>STDEV('Right 1 Kin'!AB59, 'Right 2 Kin'!AB59, 'Right 3 Kin'!AB59)</f>
        <v>25.596735424479775</v>
      </c>
      <c r="AC59">
        <f>STDEV('Right 1 Kin'!AC59, 'Right 2 Kin'!AC59, 'Right 3 Kin'!AC59)</f>
        <v>192.90676499291274</v>
      </c>
      <c r="AD59">
        <f>STDEV('Right 1 Kin'!AD59, 'Right 2 Kin'!AD59, 'Right 3 Kin'!AD59)</f>
        <v>27.008055707202104</v>
      </c>
      <c r="AE59">
        <f>STDEV('Right 1 Kin'!AE59, 'Right 2 Kin'!AE59, 'Right 3 Kin'!AE59)</f>
        <v>95.338109817287702</v>
      </c>
      <c r="AF59">
        <f>STDEV('Right 1 Kin'!AF59, 'Right 2 Kin'!AF59, 'Right 3 Kin'!AF59)</f>
        <v>167.58625764885974</v>
      </c>
      <c r="AG59">
        <f>STDEV('Right 1 Kin'!AG59, 'Right 2 Kin'!AG59, 'Right 3 Kin'!AG59)</f>
        <v>39.020626247537244</v>
      </c>
      <c r="AH59">
        <f>STDEV('Right 1 Kin'!AH59, 'Right 2 Kin'!AH59, 'Right 3 Kin'!AH59)</f>
        <v>26.425077812341435</v>
      </c>
      <c r="AI59">
        <f>STDEV('Right 1 Kin'!AI59, 'Right 2 Kin'!AI59, 'Right 3 Kin'!AI59)</f>
        <v>0.73535028072083564</v>
      </c>
      <c r="AJ59">
        <f>STDEV('Right 1 Kin'!AJ59, 'Right 2 Kin'!AJ59, 'Right 3 Kin'!AJ59)</f>
        <v>2.1642448153312063E-2</v>
      </c>
      <c r="AK59">
        <f>STDEV('Right 1 Kin'!AK59, 'Right 2 Kin'!AK59, 'Right 3 Kin'!AK59)</f>
        <v>4.3408289618516734E-2</v>
      </c>
      <c r="AL59">
        <f>STDEV('Right 1 Kin'!AL59, 'Right 2 Kin'!AL59, 'Right 3 Kin'!AL59)</f>
        <v>5.4712555361254909</v>
      </c>
      <c r="AM59">
        <f>STDEV('Right 1 Kin'!AM59, 'Right 2 Kin'!AM59, 'Right 3 Kin'!AM59)</f>
        <v>0.3901834256619327</v>
      </c>
      <c r="AN59">
        <f>STDEV('Right 1 Kin'!AN59, 'Right 2 Kin'!AN59, 'Right 3 Kin'!AN59)</f>
        <v>0.17151831382541141</v>
      </c>
      <c r="AO59">
        <f>STDEV('Right 1 Kin'!AO59, 'Right 2 Kin'!AO59, 'Right 3 Kin'!AO59)</f>
        <v>0.1313063801485993</v>
      </c>
      <c r="AP59">
        <f>STDEV('Right 1 Kin'!AP59, 'Right 2 Kin'!AP59, 'Right 3 Kin'!AP59)</f>
        <v>1.010874826706716</v>
      </c>
      <c r="AQ59">
        <f>STDEV('Right 1 Kin'!AQ59, 'Right 2 Kin'!AQ59, 'Right 3 Kin'!AQ59)</f>
        <v>8.754125302674888E-2</v>
      </c>
      <c r="AR59">
        <f>STDEV('Right 1 Kin'!AR59, 'Right 2 Kin'!AR59, 'Right 3 Kin'!AR59)</f>
        <v>0.17707988059731325</v>
      </c>
      <c r="AS59">
        <f>STDEV('Right 1 Kin'!AS59, 'Right 2 Kin'!AS59, 'Right 3 Kin'!AS59)</f>
        <v>9.7598315805414084E-3</v>
      </c>
      <c r="AT59">
        <f>STDEV('Right 1 Kin'!AT59, 'Right 2 Kin'!AT59, 'Right 3 Kin'!AT59)</f>
        <v>2.2275886385311985</v>
      </c>
    </row>
    <row r="60" spans="1:46" x14ac:dyDescent="0.25">
      <c r="A60">
        <v>58</v>
      </c>
      <c r="B60">
        <f>STDEV('Right 1 Kin'!B60, 'Right 2 Kin'!B60, 'Right 3 Kin'!B60)</f>
        <v>5.2399673981181269E-2</v>
      </c>
      <c r="C60">
        <f>STDEV('Right 1 Kin'!C60, 'Right 2 Kin'!C60, 'Right 3 Kin'!C60)</f>
        <v>5.7588325933638339E-3</v>
      </c>
      <c r="D60">
        <f>STDEV('Right 1 Kin'!D60, 'Right 2 Kin'!D60, 'Right 3 Kin'!D60)</f>
        <v>4.5819475358192419E-2</v>
      </c>
      <c r="E60">
        <f>STDEV('Right 1 Kin'!E60, 'Right 2 Kin'!E60, 'Right 3 Kin'!E60)</f>
        <v>3.8517265874315185E-2</v>
      </c>
      <c r="F60">
        <f>STDEV('Right 1 Kin'!F60, 'Right 2 Kin'!F60, 'Right 3 Kin'!F60)</f>
        <v>7.9786764471167143E-2</v>
      </c>
      <c r="G60">
        <f>STDEV('Right 1 Kin'!G60, 'Right 2 Kin'!G60, 'Right 3 Kin'!G60)</f>
        <v>0.49221590453512643</v>
      </c>
      <c r="H60">
        <f>STDEV('Right 1 Kin'!H60, 'Right 2 Kin'!H60, 'Right 3 Kin'!H60)</f>
        <v>0.23259515003209619</v>
      </c>
      <c r="I60">
        <f>STDEV('Right 1 Kin'!I60, 'Right 2 Kin'!I60, 'Right 3 Kin'!I60)</f>
        <v>0.95007011484183213</v>
      </c>
      <c r="J60">
        <f>STDEV('Right 1 Kin'!J60, 'Right 2 Kin'!J60, 'Right 3 Kin'!J60)</f>
        <v>1.0874633622076653</v>
      </c>
      <c r="K60">
        <f>STDEV('Right 1 Kin'!K60, 'Right 2 Kin'!K60, 'Right 3 Kin'!K60)</f>
        <v>0.98452353029970707</v>
      </c>
      <c r="L60">
        <f>STDEV('Right 1 Kin'!L60, 'Right 2 Kin'!L60, 'Right 3 Kin'!L60)</f>
        <v>0.77079986290512592</v>
      </c>
      <c r="M60">
        <f>STDEV('Right 1 Kin'!M60, 'Right 2 Kin'!M60, 'Right 3 Kin'!M60)</f>
        <v>0.99915757019067464</v>
      </c>
      <c r="N60">
        <f>STDEV('Right 1 Kin'!N60, 'Right 2 Kin'!N60, 'Right 3 Kin'!N60)</f>
        <v>0.1862376537370824</v>
      </c>
      <c r="O60">
        <f>STDEV('Right 1 Kin'!O60, 'Right 2 Kin'!O60, 'Right 3 Kin'!O60)</f>
        <v>0.64661503799389042</v>
      </c>
      <c r="P60">
        <f>STDEV('Right 1 Kin'!P60, 'Right 2 Kin'!P60, 'Right 3 Kin'!P60)</f>
        <v>2.557133437266029</v>
      </c>
      <c r="Q60">
        <f>STDEV('Right 1 Kin'!Q60, 'Right 2 Kin'!Q60, 'Right 3 Kin'!Q60)</f>
        <v>1.0335555169613595</v>
      </c>
      <c r="R60">
        <f>STDEV('Right 1 Kin'!R60, 'Right 2 Kin'!R60, 'Right 3 Kin'!R60)</f>
        <v>1.2158191622046428</v>
      </c>
      <c r="S60">
        <f>STDEV('Right 1 Kin'!S60, 'Right 2 Kin'!S60, 'Right 3 Kin'!S60)</f>
        <v>1.2240130037152384</v>
      </c>
      <c r="T60">
        <f>STDEV('Right 1 Kin'!T60, 'Right 2 Kin'!T60, 'Right 3 Kin'!T60)</f>
        <v>1.5616152027154622</v>
      </c>
      <c r="U60">
        <f>STDEV('Right 1 Kin'!U60, 'Right 2 Kin'!U60, 'Right 3 Kin'!U60)</f>
        <v>15.462340468700086</v>
      </c>
      <c r="V60">
        <f>STDEV('Right 1 Kin'!V60, 'Right 2 Kin'!V60, 'Right 3 Kin'!V60)</f>
        <v>13.453549108165983</v>
      </c>
      <c r="W60">
        <f>STDEV('Right 1 Kin'!W60, 'Right 2 Kin'!W60, 'Right 3 Kin'!W60)</f>
        <v>23.059446254481621</v>
      </c>
      <c r="X60">
        <f>STDEV('Right 1 Kin'!X60, 'Right 2 Kin'!X60, 'Right 3 Kin'!X60)</f>
        <v>20.295594942827641</v>
      </c>
      <c r="Y60">
        <f>STDEV('Right 1 Kin'!Y60, 'Right 2 Kin'!Y60, 'Right 3 Kin'!Y60)</f>
        <v>9.454747090435994</v>
      </c>
      <c r="Z60">
        <f>STDEV('Right 1 Kin'!Z60, 'Right 2 Kin'!Z60, 'Right 3 Kin'!Z60)</f>
        <v>63.948504571862337</v>
      </c>
      <c r="AA60">
        <f>STDEV('Right 1 Kin'!AA60, 'Right 2 Kin'!AA60, 'Right 3 Kin'!AA60)</f>
        <v>34.79667127360505</v>
      </c>
      <c r="AB60">
        <f>STDEV('Right 1 Kin'!AB60, 'Right 2 Kin'!AB60, 'Right 3 Kin'!AB60)</f>
        <v>18.156615797439642</v>
      </c>
      <c r="AC60">
        <f>STDEV('Right 1 Kin'!AC60, 'Right 2 Kin'!AC60, 'Right 3 Kin'!AC60)</f>
        <v>184.03055859763023</v>
      </c>
      <c r="AD60">
        <f>STDEV('Right 1 Kin'!AD60, 'Right 2 Kin'!AD60, 'Right 3 Kin'!AD60)</f>
        <v>20.974546671700161</v>
      </c>
      <c r="AE60">
        <f>STDEV('Right 1 Kin'!AE60, 'Right 2 Kin'!AE60, 'Right 3 Kin'!AE60)</f>
        <v>94.7753165013157</v>
      </c>
      <c r="AF60">
        <f>STDEV('Right 1 Kin'!AF60, 'Right 2 Kin'!AF60, 'Right 3 Kin'!AF60)</f>
        <v>171.50794753523823</v>
      </c>
      <c r="AG60">
        <f>STDEV('Right 1 Kin'!AG60, 'Right 2 Kin'!AG60, 'Right 3 Kin'!AG60)</f>
        <v>39.171263545487051</v>
      </c>
      <c r="AH60">
        <f>STDEV('Right 1 Kin'!AH60, 'Right 2 Kin'!AH60, 'Right 3 Kin'!AH60)</f>
        <v>25.023377850697898</v>
      </c>
      <c r="AI60">
        <f>STDEV('Right 1 Kin'!AI60, 'Right 2 Kin'!AI60, 'Right 3 Kin'!AI60)</f>
        <v>0.83575390703066155</v>
      </c>
      <c r="AJ60">
        <f>STDEV('Right 1 Kin'!AJ60, 'Right 2 Kin'!AJ60, 'Right 3 Kin'!AJ60)</f>
        <v>2.9943753506145591E-2</v>
      </c>
      <c r="AK60">
        <f>STDEV('Right 1 Kin'!AK60, 'Right 2 Kin'!AK60, 'Right 3 Kin'!AK60)</f>
        <v>3.701490499790578E-2</v>
      </c>
      <c r="AL60">
        <f>STDEV('Right 1 Kin'!AL60, 'Right 2 Kin'!AL60, 'Right 3 Kin'!AL60)</f>
        <v>6.4549344473375054</v>
      </c>
      <c r="AM60">
        <f>STDEV('Right 1 Kin'!AM60, 'Right 2 Kin'!AM60, 'Right 3 Kin'!AM60)</f>
        <v>0.42685713056955843</v>
      </c>
      <c r="AN60">
        <f>STDEV('Right 1 Kin'!AN60, 'Right 2 Kin'!AN60, 'Right 3 Kin'!AN60)</f>
        <v>0.18115709166749366</v>
      </c>
      <c r="AO60">
        <f>STDEV('Right 1 Kin'!AO60, 'Right 2 Kin'!AO60, 'Right 3 Kin'!AO60)</f>
        <v>0.13268410878831657</v>
      </c>
      <c r="AP60">
        <f>STDEV('Right 1 Kin'!AP60, 'Right 2 Kin'!AP60, 'Right 3 Kin'!AP60)</f>
        <v>1.4197649645731274</v>
      </c>
      <c r="AQ60">
        <f>STDEV('Right 1 Kin'!AQ60, 'Right 2 Kin'!AQ60, 'Right 3 Kin'!AQ60)</f>
        <v>0.1007887513123033</v>
      </c>
      <c r="AR60">
        <f>STDEV('Right 1 Kin'!AR60, 'Right 2 Kin'!AR60, 'Right 3 Kin'!AR60)</f>
        <v>0.17775480097183044</v>
      </c>
      <c r="AS60">
        <f>STDEV('Right 1 Kin'!AS60, 'Right 2 Kin'!AS60, 'Right 3 Kin'!AS60)</f>
        <v>1.6375785651764414E-2</v>
      </c>
      <c r="AT60">
        <f>STDEV('Right 1 Kin'!AT60, 'Right 2 Kin'!AT60, 'Right 3 Kin'!AT60)</f>
        <v>2.1800913398805335</v>
      </c>
    </row>
    <row r="61" spans="1:46" x14ac:dyDescent="0.25">
      <c r="A61">
        <v>59</v>
      </c>
      <c r="B61">
        <f>STDEV('Right 1 Kin'!B61, 'Right 2 Kin'!B61, 'Right 3 Kin'!B61)</f>
        <v>5.7121150490285648E-2</v>
      </c>
      <c r="C61">
        <f>STDEV('Right 1 Kin'!C61, 'Right 2 Kin'!C61, 'Right 3 Kin'!C61)</f>
        <v>5.7761143855710522E-3</v>
      </c>
      <c r="D61">
        <f>STDEV('Right 1 Kin'!D61, 'Right 2 Kin'!D61, 'Right 3 Kin'!D61)</f>
        <v>4.4350967349710085E-2</v>
      </c>
      <c r="E61">
        <f>STDEV('Right 1 Kin'!E61, 'Right 2 Kin'!E61, 'Right 3 Kin'!E61)</f>
        <v>3.7858767739548597E-2</v>
      </c>
      <c r="F61">
        <f>STDEV('Right 1 Kin'!F61, 'Right 2 Kin'!F61, 'Right 3 Kin'!F61)</f>
        <v>7.8536759889343277E-2</v>
      </c>
      <c r="G61">
        <f>STDEV('Right 1 Kin'!G61, 'Right 2 Kin'!G61, 'Right 3 Kin'!G61)</f>
        <v>0.47720817125029785</v>
      </c>
      <c r="H61">
        <f>STDEV('Right 1 Kin'!H61, 'Right 2 Kin'!H61, 'Right 3 Kin'!H61)</f>
        <v>0.2232038785076409</v>
      </c>
      <c r="I61">
        <f>STDEV('Right 1 Kin'!I61, 'Right 2 Kin'!I61, 'Right 3 Kin'!I61)</f>
        <v>0.98076649812026639</v>
      </c>
      <c r="J61">
        <f>STDEV('Right 1 Kin'!J61, 'Right 2 Kin'!J61, 'Right 3 Kin'!J61)</f>
        <v>1.1153536000461912</v>
      </c>
      <c r="K61">
        <f>STDEV('Right 1 Kin'!K61, 'Right 2 Kin'!K61, 'Right 3 Kin'!K61)</f>
        <v>0.97271795667827443</v>
      </c>
      <c r="L61">
        <f>STDEV('Right 1 Kin'!L61, 'Right 2 Kin'!L61, 'Right 3 Kin'!L61)</f>
        <v>0.82364287732030794</v>
      </c>
      <c r="M61">
        <f>STDEV('Right 1 Kin'!M61, 'Right 2 Kin'!M61, 'Right 3 Kin'!M61)</f>
        <v>0.94745302436858103</v>
      </c>
      <c r="N61">
        <f>STDEV('Right 1 Kin'!N61, 'Right 2 Kin'!N61, 'Right 3 Kin'!N61)</f>
        <v>0.20197301725144606</v>
      </c>
      <c r="O61">
        <f>STDEV('Right 1 Kin'!O61, 'Right 2 Kin'!O61, 'Right 3 Kin'!O61)</f>
        <v>0.63893807401956637</v>
      </c>
      <c r="P61">
        <f>STDEV('Right 1 Kin'!P61, 'Right 2 Kin'!P61, 'Right 3 Kin'!P61)</f>
        <v>2.5742945323610482</v>
      </c>
      <c r="Q61">
        <f>STDEV('Right 1 Kin'!Q61, 'Right 2 Kin'!Q61, 'Right 3 Kin'!Q61)</f>
        <v>0.90075500534786923</v>
      </c>
      <c r="R61">
        <f>STDEV('Right 1 Kin'!R61, 'Right 2 Kin'!R61, 'Right 3 Kin'!R61)</f>
        <v>1.4497861582840417</v>
      </c>
      <c r="S61">
        <f>STDEV('Right 1 Kin'!S61, 'Right 2 Kin'!S61, 'Right 3 Kin'!S61)</f>
        <v>1.2653753593238639</v>
      </c>
      <c r="T61">
        <f>STDEV('Right 1 Kin'!T61, 'Right 2 Kin'!T61, 'Right 3 Kin'!T61)</f>
        <v>1.5622041132479565</v>
      </c>
      <c r="U61">
        <f>STDEV('Right 1 Kin'!U61, 'Right 2 Kin'!U61, 'Right 3 Kin'!U61)</f>
        <v>15.595543951799199</v>
      </c>
      <c r="V61">
        <f>STDEV('Right 1 Kin'!V61, 'Right 2 Kin'!V61, 'Right 3 Kin'!V61)</f>
        <v>12.74207837534103</v>
      </c>
      <c r="W61">
        <f>STDEV('Right 1 Kin'!W61, 'Right 2 Kin'!W61, 'Right 3 Kin'!W61)</f>
        <v>22.269515300143617</v>
      </c>
      <c r="X61">
        <f>STDEV('Right 1 Kin'!X61, 'Right 2 Kin'!X61, 'Right 3 Kin'!X61)</f>
        <v>19.226122635189149</v>
      </c>
      <c r="Y61">
        <f>STDEV('Right 1 Kin'!Y61, 'Right 2 Kin'!Y61, 'Right 3 Kin'!Y61)</f>
        <v>8.6268524681542065</v>
      </c>
      <c r="Z61">
        <f>STDEV('Right 1 Kin'!Z61, 'Right 2 Kin'!Z61, 'Right 3 Kin'!Z61)</f>
        <v>54.45683058788407</v>
      </c>
      <c r="AA61">
        <f>STDEV('Right 1 Kin'!AA61, 'Right 2 Kin'!AA61, 'Right 3 Kin'!AA61)</f>
        <v>35.778531576642898</v>
      </c>
      <c r="AB61">
        <f>STDEV('Right 1 Kin'!AB61, 'Right 2 Kin'!AB61, 'Right 3 Kin'!AB61)</f>
        <v>11.744220072479685</v>
      </c>
      <c r="AC61">
        <f>STDEV('Right 1 Kin'!AC61, 'Right 2 Kin'!AC61, 'Right 3 Kin'!AC61)</f>
        <v>166.00423405424289</v>
      </c>
      <c r="AD61">
        <f>STDEV('Right 1 Kin'!AD61, 'Right 2 Kin'!AD61, 'Right 3 Kin'!AD61)</f>
        <v>15.908259681163347</v>
      </c>
      <c r="AE61">
        <f>STDEV('Right 1 Kin'!AE61, 'Right 2 Kin'!AE61, 'Right 3 Kin'!AE61)</f>
        <v>89.282574540766376</v>
      </c>
      <c r="AF61">
        <f>STDEV('Right 1 Kin'!AF61, 'Right 2 Kin'!AF61, 'Right 3 Kin'!AF61)</f>
        <v>165.37621577986965</v>
      </c>
      <c r="AG61">
        <f>STDEV('Right 1 Kin'!AG61, 'Right 2 Kin'!AG61, 'Right 3 Kin'!AG61)</f>
        <v>37.43915871450637</v>
      </c>
      <c r="AH61">
        <f>STDEV('Right 1 Kin'!AH61, 'Right 2 Kin'!AH61, 'Right 3 Kin'!AH61)</f>
        <v>23.136348715229385</v>
      </c>
      <c r="AI61">
        <f>STDEV('Right 1 Kin'!AI61, 'Right 2 Kin'!AI61, 'Right 3 Kin'!AI61)</f>
        <v>0.87273946873089958</v>
      </c>
      <c r="AJ61">
        <f>STDEV('Right 1 Kin'!AJ61, 'Right 2 Kin'!AJ61, 'Right 3 Kin'!AJ61)</f>
        <v>6.0416408183300886E-2</v>
      </c>
      <c r="AK61">
        <f>STDEV('Right 1 Kin'!AK61, 'Right 2 Kin'!AK61, 'Right 3 Kin'!AK61)</f>
        <v>3.0632512799963745E-2</v>
      </c>
      <c r="AL61">
        <f>STDEV('Right 1 Kin'!AL61, 'Right 2 Kin'!AL61, 'Right 3 Kin'!AL61)</f>
        <v>6.9279290913241907</v>
      </c>
      <c r="AM61">
        <f>STDEV('Right 1 Kin'!AM61, 'Right 2 Kin'!AM61, 'Right 3 Kin'!AM61)</f>
        <v>0.45829256936432916</v>
      </c>
      <c r="AN61">
        <f>STDEV('Right 1 Kin'!AN61, 'Right 2 Kin'!AN61, 'Right 3 Kin'!AN61)</f>
        <v>0.18261236888460525</v>
      </c>
      <c r="AO61">
        <f>STDEV('Right 1 Kin'!AO61, 'Right 2 Kin'!AO61, 'Right 3 Kin'!AO61)</f>
        <v>0.13248195676193125</v>
      </c>
      <c r="AP61">
        <f>STDEV('Right 1 Kin'!AP61, 'Right 2 Kin'!AP61, 'Right 3 Kin'!AP61)</f>
        <v>1.7959933357307685</v>
      </c>
      <c r="AQ61">
        <f>STDEV('Right 1 Kin'!AQ61, 'Right 2 Kin'!AQ61, 'Right 3 Kin'!AQ61)</f>
        <v>0.10846179002198526</v>
      </c>
      <c r="AR61">
        <f>STDEV('Right 1 Kin'!AR61, 'Right 2 Kin'!AR61, 'Right 3 Kin'!AR61)</f>
        <v>0.17884016213846529</v>
      </c>
      <c r="AS61">
        <f>STDEV('Right 1 Kin'!AS61, 'Right 2 Kin'!AS61, 'Right 3 Kin'!AS61)</f>
        <v>2.2377247461699369E-2</v>
      </c>
      <c r="AT61">
        <f>STDEV('Right 1 Kin'!AT61, 'Right 2 Kin'!AT61, 'Right 3 Kin'!AT61)</f>
        <v>2.1071407377657714</v>
      </c>
    </row>
    <row r="62" spans="1:46" x14ac:dyDescent="0.25">
      <c r="A62">
        <v>60</v>
      </c>
      <c r="B62">
        <f>STDEV('Right 1 Kin'!B62, 'Right 2 Kin'!B62, 'Right 3 Kin'!B62)</f>
        <v>6.2500666663111146E-2</v>
      </c>
      <c r="C62">
        <f>STDEV('Right 1 Kin'!C62, 'Right 2 Kin'!C62, 'Right 3 Kin'!C62)</f>
        <v>5.7912129910746438E-3</v>
      </c>
      <c r="D62">
        <f>STDEV('Right 1 Kin'!D62, 'Right 2 Kin'!D62, 'Right 3 Kin'!D62)</f>
        <v>4.3474003886508183E-2</v>
      </c>
      <c r="E62">
        <f>STDEV('Right 1 Kin'!E62, 'Right 2 Kin'!E62, 'Right 3 Kin'!E62)</f>
        <v>3.7116166987087043E-2</v>
      </c>
      <c r="F62">
        <f>STDEV('Right 1 Kin'!F62, 'Right 2 Kin'!F62, 'Right 3 Kin'!F62)</f>
        <v>7.5537926990346893E-2</v>
      </c>
      <c r="G62">
        <f>STDEV('Right 1 Kin'!G62, 'Right 2 Kin'!G62, 'Right 3 Kin'!G62)</f>
        <v>0.46251690825885849</v>
      </c>
      <c r="H62">
        <f>STDEV('Right 1 Kin'!H62, 'Right 2 Kin'!H62, 'Right 3 Kin'!H62)</f>
        <v>0.21554341670608587</v>
      </c>
      <c r="I62">
        <f>STDEV('Right 1 Kin'!I62, 'Right 2 Kin'!I62, 'Right 3 Kin'!I62)</f>
        <v>1.0101575471624875</v>
      </c>
      <c r="J62">
        <f>STDEV('Right 1 Kin'!J62, 'Right 2 Kin'!J62, 'Right 3 Kin'!J62)</f>
        <v>1.1422681268423811</v>
      </c>
      <c r="K62">
        <f>STDEV('Right 1 Kin'!K62, 'Right 2 Kin'!K62, 'Right 3 Kin'!K62)</f>
        <v>0.96053376707143767</v>
      </c>
      <c r="L62">
        <f>STDEV('Right 1 Kin'!L62, 'Right 2 Kin'!L62, 'Right 3 Kin'!L62)</f>
        <v>0.86297540927189842</v>
      </c>
      <c r="M62">
        <f>STDEV('Right 1 Kin'!M62, 'Right 2 Kin'!M62, 'Right 3 Kin'!M62)</f>
        <v>0.89431846109612023</v>
      </c>
      <c r="N62">
        <f>STDEV('Right 1 Kin'!N62, 'Right 2 Kin'!N62, 'Right 3 Kin'!N62)</f>
        <v>0.20550974854087464</v>
      </c>
      <c r="O62">
        <f>STDEV('Right 1 Kin'!O62, 'Right 2 Kin'!O62, 'Right 3 Kin'!O62)</f>
        <v>0.68328344959028331</v>
      </c>
      <c r="P62">
        <f>STDEV('Right 1 Kin'!P62, 'Right 2 Kin'!P62, 'Right 3 Kin'!P62)</f>
        <v>2.5856702659851991</v>
      </c>
      <c r="Q62">
        <f>STDEV('Right 1 Kin'!Q62, 'Right 2 Kin'!Q62, 'Right 3 Kin'!Q62)</f>
        <v>0.77510998640753781</v>
      </c>
      <c r="R62">
        <f>STDEV('Right 1 Kin'!R62, 'Right 2 Kin'!R62, 'Right 3 Kin'!R62)</f>
        <v>1.6811219519118803</v>
      </c>
      <c r="S62">
        <f>STDEV('Right 1 Kin'!S62, 'Right 2 Kin'!S62, 'Right 3 Kin'!S62)</f>
        <v>1.3060914226806628</v>
      </c>
      <c r="T62">
        <f>STDEV('Right 1 Kin'!T62, 'Right 2 Kin'!T62, 'Right 3 Kin'!T62)</f>
        <v>1.5631396146922429</v>
      </c>
      <c r="U62">
        <f>STDEV('Right 1 Kin'!U62, 'Right 2 Kin'!U62, 'Right 3 Kin'!U62)</f>
        <v>15.638355030581021</v>
      </c>
      <c r="V62">
        <f>STDEV('Right 1 Kin'!V62, 'Right 2 Kin'!V62, 'Right 3 Kin'!V62)</f>
        <v>11.987895281108877</v>
      </c>
      <c r="W62">
        <f>STDEV('Right 1 Kin'!W62, 'Right 2 Kin'!W62, 'Right 3 Kin'!W62)</f>
        <v>21.456239433923272</v>
      </c>
      <c r="X62">
        <f>STDEV('Right 1 Kin'!X62, 'Right 2 Kin'!X62, 'Right 3 Kin'!X62)</f>
        <v>18.335191629304948</v>
      </c>
      <c r="Y62">
        <f>STDEV('Right 1 Kin'!Y62, 'Right 2 Kin'!Y62, 'Right 3 Kin'!Y62)</f>
        <v>9.6404614925687078</v>
      </c>
      <c r="Z62">
        <f>STDEV('Right 1 Kin'!Z62, 'Right 2 Kin'!Z62, 'Right 3 Kin'!Z62)</f>
        <v>45.223442143566459</v>
      </c>
      <c r="AA62">
        <f>STDEV('Right 1 Kin'!AA62, 'Right 2 Kin'!AA62, 'Right 3 Kin'!AA62)</f>
        <v>36.052371948088727</v>
      </c>
      <c r="AB62">
        <f>STDEV('Right 1 Kin'!AB62, 'Right 2 Kin'!AB62, 'Right 3 Kin'!AB62)</f>
        <v>11.944873945895521</v>
      </c>
      <c r="AC62">
        <f>STDEV('Right 1 Kin'!AC62, 'Right 2 Kin'!AC62, 'Right 3 Kin'!AC62)</f>
        <v>145.65870152353014</v>
      </c>
      <c r="AD62">
        <f>STDEV('Right 1 Kin'!AD62, 'Right 2 Kin'!AD62, 'Right 3 Kin'!AD62)</f>
        <v>11.325733236012859</v>
      </c>
      <c r="AE62">
        <f>STDEV('Right 1 Kin'!AE62, 'Right 2 Kin'!AE62, 'Right 3 Kin'!AE62)</f>
        <v>81.70009153041461</v>
      </c>
      <c r="AF62">
        <f>STDEV('Right 1 Kin'!AF62, 'Right 2 Kin'!AF62, 'Right 3 Kin'!AF62)</f>
        <v>154.22682658020318</v>
      </c>
      <c r="AG62">
        <f>STDEV('Right 1 Kin'!AG62, 'Right 2 Kin'!AG62, 'Right 3 Kin'!AG62)</f>
        <v>34.76766897923978</v>
      </c>
      <c r="AH62">
        <f>STDEV('Right 1 Kin'!AH62, 'Right 2 Kin'!AH62, 'Right 3 Kin'!AH62)</f>
        <v>21.007018790380474</v>
      </c>
      <c r="AI62">
        <f>STDEV('Right 1 Kin'!AI62, 'Right 2 Kin'!AI62, 'Right 3 Kin'!AI62)</f>
        <v>0.88881287293182742</v>
      </c>
      <c r="AJ62">
        <f>STDEV('Right 1 Kin'!AJ62, 'Right 2 Kin'!AJ62, 'Right 3 Kin'!AJ62)</f>
        <v>8.4678559896351396E-2</v>
      </c>
      <c r="AK62">
        <f>STDEV('Right 1 Kin'!AK62, 'Right 2 Kin'!AK62, 'Right 3 Kin'!AK62)</f>
        <v>2.4923204839509126E-2</v>
      </c>
      <c r="AL62">
        <f>STDEV('Right 1 Kin'!AL62, 'Right 2 Kin'!AL62, 'Right 3 Kin'!AL62)</f>
        <v>7.2509207221979528</v>
      </c>
      <c r="AM62">
        <f>STDEV('Right 1 Kin'!AM62, 'Right 2 Kin'!AM62, 'Right 3 Kin'!AM62)</f>
        <v>0.48897960971394372</v>
      </c>
      <c r="AN62">
        <f>STDEV('Right 1 Kin'!AN62, 'Right 2 Kin'!AN62, 'Right 3 Kin'!AN62)</f>
        <v>0.18030849886484371</v>
      </c>
      <c r="AO62">
        <f>STDEV('Right 1 Kin'!AO62, 'Right 2 Kin'!AO62, 'Right 3 Kin'!AO62)</f>
        <v>0.131485925827797</v>
      </c>
      <c r="AP62">
        <f>STDEV('Right 1 Kin'!AP62, 'Right 2 Kin'!AP62, 'Right 3 Kin'!AP62)</f>
        <v>2.1670349671690472</v>
      </c>
      <c r="AQ62">
        <f>STDEV('Right 1 Kin'!AQ62, 'Right 2 Kin'!AQ62, 'Right 3 Kin'!AQ62)</f>
        <v>0.11364766384459191</v>
      </c>
      <c r="AR62">
        <f>STDEV('Right 1 Kin'!AR62, 'Right 2 Kin'!AR62, 'Right 3 Kin'!AR62)</f>
        <v>0.1800871573562457</v>
      </c>
      <c r="AS62">
        <f>STDEV('Right 1 Kin'!AS62, 'Right 2 Kin'!AS62, 'Right 3 Kin'!AS62)</f>
        <v>2.8245329716845825E-2</v>
      </c>
      <c r="AT62">
        <f>STDEV('Right 1 Kin'!AT62, 'Right 2 Kin'!AT62, 'Right 3 Kin'!AT62)</f>
        <v>2.0247287999137074</v>
      </c>
    </row>
    <row r="63" spans="1:46" x14ac:dyDescent="0.25">
      <c r="A63">
        <v>61</v>
      </c>
      <c r="B63">
        <f>STDEV('Right 1 Kin'!B63, 'Right 2 Kin'!B63, 'Right 3 Kin'!B63)</f>
        <v>6.8377816821923842E-2</v>
      </c>
      <c r="C63">
        <f>STDEV('Right 1 Kin'!C63, 'Right 2 Kin'!C63, 'Right 3 Kin'!C63)</f>
        <v>5.8063116820233143E-3</v>
      </c>
      <c r="D63">
        <f>STDEV('Right 1 Kin'!D63, 'Right 2 Kin'!D63, 'Right 3 Kin'!D63)</f>
        <v>4.1401495708202909E-2</v>
      </c>
      <c r="E63">
        <f>STDEV('Right 1 Kin'!E63, 'Right 2 Kin'!E63, 'Right 3 Kin'!E63)</f>
        <v>3.7731479781763985E-2</v>
      </c>
      <c r="F63">
        <f>STDEV('Right 1 Kin'!F63, 'Right 2 Kin'!F63, 'Right 3 Kin'!F63)</f>
        <v>6.9724152764555805E-2</v>
      </c>
      <c r="G63">
        <f>STDEV('Right 1 Kin'!G63, 'Right 2 Kin'!G63, 'Right 3 Kin'!G63)</f>
        <v>0.44850200058511791</v>
      </c>
      <c r="H63">
        <f>STDEV('Right 1 Kin'!H63, 'Right 2 Kin'!H63, 'Right 3 Kin'!H63)</f>
        <v>0.20909020074994775</v>
      </c>
      <c r="I63">
        <f>STDEV('Right 1 Kin'!I63, 'Right 2 Kin'!I63, 'Right 3 Kin'!I63)</f>
        <v>1.0396675859453797</v>
      </c>
      <c r="J63">
        <f>STDEV('Right 1 Kin'!J63, 'Right 2 Kin'!J63, 'Right 3 Kin'!J63)</f>
        <v>1.1691826722013976</v>
      </c>
      <c r="K63">
        <f>STDEV('Right 1 Kin'!K63, 'Right 2 Kin'!K63, 'Right 3 Kin'!K63)</f>
        <v>0.94835375581446291</v>
      </c>
      <c r="L63">
        <f>STDEV('Right 1 Kin'!L63, 'Right 2 Kin'!L63, 'Right 3 Kin'!L63)</f>
        <v>0.90573428849949078</v>
      </c>
      <c r="M63">
        <f>STDEV('Right 1 Kin'!M63, 'Right 2 Kin'!M63, 'Right 3 Kin'!M63)</f>
        <v>0.84130831090794078</v>
      </c>
      <c r="N63">
        <f>STDEV('Right 1 Kin'!N63, 'Right 2 Kin'!N63, 'Right 3 Kin'!N63)</f>
        <v>0.2099507431147915</v>
      </c>
      <c r="O63">
        <f>STDEV('Right 1 Kin'!O63, 'Right 2 Kin'!O63, 'Right 3 Kin'!O63)</f>
        <v>0.79214738714549926</v>
      </c>
      <c r="P63">
        <f>STDEV('Right 1 Kin'!P63, 'Right 2 Kin'!P63, 'Right 3 Kin'!P63)</f>
        <v>2.5970914736882111</v>
      </c>
      <c r="Q63">
        <f>STDEV('Right 1 Kin'!Q63, 'Right 2 Kin'!Q63, 'Right 3 Kin'!Q63)</f>
        <v>0.6498380122407913</v>
      </c>
      <c r="R63">
        <f>STDEV('Right 1 Kin'!R63, 'Right 2 Kin'!R63, 'Right 3 Kin'!R63)</f>
        <v>1.9144343336954674</v>
      </c>
      <c r="S63">
        <f>STDEV('Right 1 Kin'!S63, 'Right 2 Kin'!S63, 'Right 3 Kin'!S63)</f>
        <v>1.3476823216708</v>
      </c>
      <c r="T63">
        <f>STDEV('Right 1 Kin'!T63, 'Right 2 Kin'!T63, 'Right 3 Kin'!T63)</f>
        <v>1.5647240082037939</v>
      </c>
      <c r="U63">
        <f>STDEV('Right 1 Kin'!U63, 'Right 2 Kin'!U63, 'Right 3 Kin'!U63)</f>
        <v>15.681661985500698</v>
      </c>
      <c r="V63">
        <f>STDEV('Right 1 Kin'!V63, 'Right 2 Kin'!V63, 'Right 3 Kin'!V63)</f>
        <v>11.233812127827921</v>
      </c>
      <c r="W63">
        <f>STDEV('Right 1 Kin'!W63, 'Right 2 Kin'!W63, 'Right 3 Kin'!W63)</f>
        <v>20.693415824926909</v>
      </c>
      <c r="X63">
        <f>STDEV('Right 1 Kin'!X63, 'Right 2 Kin'!X63, 'Right 3 Kin'!X63)</f>
        <v>18.020152859599605</v>
      </c>
      <c r="Y63">
        <f>STDEV('Right 1 Kin'!Y63, 'Right 2 Kin'!Y63, 'Right 3 Kin'!Y63)</f>
        <v>12.101270478585217</v>
      </c>
      <c r="Z63">
        <f>STDEV('Right 1 Kin'!Z63, 'Right 2 Kin'!Z63, 'Right 3 Kin'!Z63)</f>
        <v>38.39292524544733</v>
      </c>
      <c r="AA63">
        <f>STDEV('Right 1 Kin'!AA63, 'Right 2 Kin'!AA63, 'Right 3 Kin'!AA63)</f>
        <v>36.420450679265805</v>
      </c>
      <c r="AB63">
        <f>STDEV('Right 1 Kin'!AB63, 'Right 2 Kin'!AB63, 'Right 3 Kin'!AB63)</f>
        <v>18.827206549587583</v>
      </c>
      <c r="AC63">
        <f>STDEV('Right 1 Kin'!AC63, 'Right 2 Kin'!AC63, 'Right 3 Kin'!AC63)</f>
        <v>129.90050778253655</v>
      </c>
      <c r="AD63">
        <f>STDEV('Right 1 Kin'!AD63, 'Right 2 Kin'!AD63, 'Right 3 Kin'!AD63)</f>
        <v>6.761589020587329</v>
      </c>
      <c r="AE63">
        <f>STDEV('Right 1 Kin'!AE63, 'Right 2 Kin'!AE63, 'Right 3 Kin'!AE63)</f>
        <v>74.837486728844667</v>
      </c>
      <c r="AF63">
        <f>STDEV('Right 1 Kin'!AF63, 'Right 2 Kin'!AF63, 'Right 3 Kin'!AF63)</f>
        <v>143.10282240218049</v>
      </c>
      <c r="AG63">
        <f>STDEV('Right 1 Kin'!AG63, 'Right 2 Kin'!AG63, 'Right 3 Kin'!AG63)</f>
        <v>32.099127756840851</v>
      </c>
      <c r="AH63">
        <f>STDEV('Right 1 Kin'!AH63, 'Right 2 Kin'!AH63, 'Right 3 Kin'!AH63)</f>
        <v>18.878352553036876</v>
      </c>
      <c r="AI63">
        <f>STDEV('Right 1 Kin'!AI63, 'Right 2 Kin'!AI63, 'Right 3 Kin'!AI63)</f>
        <v>0.93629188373235994</v>
      </c>
      <c r="AJ63">
        <f>STDEV('Right 1 Kin'!AJ63, 'Right 2 Kin'!AJ63, 'Right 3 Kin'!AJ63)</f>
        <v>0.10897107442206519</v>
      </c>
      <c r="AK63">
        <f>STDEV('Right 1 Kin'!AK63, 'Right 2 Kin'!AK63, 'Right 3 Kin'!AK63)</f>
        <v>2.0831666040743397E-2</v>
      </c>
      <c r="AL63">
        <f>STDEV('Right 1 Kin'!AL63, 'Right 2 Kin'!AL63, 'Right 3 Kin'!AL63)</f>
        <v>7.8405443565517947</v>
      </c>
      <c r="AM63">
        <f>STDEV('Right 1 Kin'!AM63, 'Right 2 Kin'!AM63, 'Right 3 Kin'!AM63)</f>
        <v>0.52177487817349055</v>
      </c>
      <c r="AN63">
        <f>STDEV('Right 1 Kin'!AN63, 'Right 2 Kin'!AN63, 'Right 3 Kin'!AN63)</f>
        <v>0.17903981467894486</v>
      </c>
      <c r="AO63">
        <f>STDEV('Right 1 Kin'!AO63, 'Right 2 Kin'!AO63, 'Right 3 Kin'!AO63)</f>
        <v>0.13050307986600343</v>
      </c>
      <c r="AP63">
        <f>STDEV('Right 1 Kin'!AP63, 'Right 2 Kin'!AP63, 'Right 3 Kin'!AP63)</f>
        <v>2.5478917925668139</v>
      </c>
      <c r="AQ63">
        <f>STDEV('Right 1 Kin'!AQ63, 'Right 2 Kin'!AQ63, 'Right 3 Kin'!AQ63)</f>
        <v>0.11956486688142699</v>
      </c>
      <c r="AR63">
        <f>STDEV('Right 1 Kin'!AR63, 'Right 2 Kin'!AR63, 'Right 3 Kin'!AR63)</f>
        <v>0.18133469350744977</v>
      </c>
      <c r="AS63">
        <f>STDEV('Right 1 Kin'!AS63, 'Right 2 Kin'!AS63, 'Right 3 Kin'!AS63)</f>
        <v>3.4320634238809433E-2</v>
      </c>
      <c r="AT63">
        <f>STDEV('Right 1 Kin'!AT63, 'Right 2 Kin'!AT63, 'Right 3 Kin'!AT63)</f>
        <v>1.9522283742513322</v>
      </c>
    </row>
    <row r="64" spans="1:46" x14ac:dyDescent="0.25">
      <c r="A64">
        <v>62</v>
      </c>
      <c r="B64">
        <f>STDEV('Right 1 Kin'!B64, 'Right 2 Kin'!B64, 'Right 3 Kin'!B64)</f>
        <v>7.2443840317858721E-2</v>
      </c>
      <c r="C64">
        <f>STDEV('Right 1 Kin'!C64, 'Right 2 Kin'!C64, 'Right 3 Kin'!C64)</f>
        <v>5.8156997593291036E-3</v>
      </c>
      <c r="D64">
        <f>STDEV('Right 1 Kin'!D64, 'Right 2 Kin'!D64, 'Right 3 Kin'!D64)</f>
        <v>4.2117000379240634E-2</v>
      </c>
      <c r="E64">
        <f>STDEV('Right 1 Kin'!E64, 'Right 2 Kin'!E64, 'Right 3 Kin'!E64)</f>
        <v>3.6115126406397871E-2</v>
      </c>
      <c r="F64">
        <f>STDEV('Right 1 Kin'!F64, 'Right 2 Kin'!F64, 'Right 3 Kin'!F64)</f>
        <v>7.4761521052743959E-2</v>
      </c>
      <c r="G64">
        <f>STDEV('Right 1 Kin'!G64, 'Right 2 Kin'!G64, 'Right 3 Kin'!G64)</f>
        <v>0.4353064548198663</v>
      </c>
      <c r="H64">
        <f>STDEV('Right 1 Kin'!H64, 'Right 2 Kin'!H64, 'Right 3 Kin'!H64)</f>
        <v>0.20455145378940737</v>
      </c>
      <c r="I64">
        <f>STDEV('Right 1 Kin'!I64, 'Right 2 Kin'!I64, 'Right 3 Kin'!I64)</f>
        <v>1.0652296395812024</v>
      </c>
      <c r="J64">
        <f>STDEV('Right 1 Kin'!J64, 'Right 2 Kin'!J64, 'Right 3 Kin'!J64)</f>
        <v>1.192676658331167</v>
      </c>
      <c r="K64">
        <f>STDEV('Right 1 Kin'!K64, 'Right 2 Kin'!K64, 'Right 3 Kin'!K64)</f>
        <v>0.9324725719407424</v>
      </c>
      <c r="L64">
        <f>STDEV('Right 1 Kin'!L64, 'Right 2 Kin'!L64, 'Right 3 Kin'!L64)</f>
        <v>0.90529431346420275</v>
      </c>
      <c r="M64">
        <f>STDEV('Right 1 Kin'!M64, 'Right 2 Kin'!M64, 'Right 3 Kin'!M64)</f>
        <v>0.79333890785558536</v>
      </c>
      <c r="N64">
        <f>STDEV('Right 1 Kin'!N64, 'Right 2 Kin'!N64, 'Right 3 Kin'!N64)</f>
        <v>0.19376009849061632</v>
      </c>
      <c r="O64">
        <f>STDEV('Right 1 Kin'!O64, 'Right 2 Kin'!O64, 'Right 3 Kin'!O64)</f>
        <v>0.82291704872696669</v>
      </c>
      <c r="P64">
        <f>STDEV('Right 1 Kin'!P64, 'Right 2 Kin'!P64, 'Right 3 Kin'!P64)</f>
        <v>2.6012066889052288</v>
      </c>
      <c r="Q64">
        <f>STDEV('Right 1 Kin'!Q64, 'Right 2 Kin'!Q64, 'Right 3 Kin'!Q64)</f>
        <v>0.56645475084581176</v>
      </c>
      <c r="R64">
        <f>STDEV('Right 1 Kin'!R64, 'Right 2 Kin'!R64, 'Right 3 Kin'!R64)</f>
        <v>2.0898069297840949</v>
      </c>
      <c r="S64">
        <f>STDEV('Right 1 Kin'!S64, 'Right 2 Kin'!S64, 'Right 3 Kin'!S64)</f>
        <v>1.3782667947844245</v>
      </c>
      <c r="T64">
        <f>STDEV('Right 1 Kin'!T64, 'Right 2 Kin'!T64, 'Right 3 Kin'!T64)</f>
        <v>1.5675972116438321</v>
      </c>
      <c r="U64">
        <f>STDEV('Right 1 Kin'!U64, 'Right 2 Kin'!U64, 'Right 3 Kin'!U64)</f>
        <v>15.463221959459192</v>
      </c>
      <c r="V64">
        <f>STDEV('Right 1 Kin'!V64, 'Right 2 Kin'!V64, 'Right 3 Kin'!V64)</f>
        <v>10.487121571758056</v>
      </c>
      <c r="W64">
        <f>STDEV('Right 1 Kin'!W64, 'Right 2 Kin'!W64, 'Right 3 Kin'!W64)</f>
        <v>19.788069859615749</v>
      </c>
      <c r="X64">
        <f>STDEV('Right 1 Kin'!X64, 'Right 2 Kin'!X64, 'Right 3 Kin'!X64)</f>
        <v>18.121451999862902</v>
      </c>
      <c r="Y64">
        <f>STDEV('Right 1 Kin'!Y64, 'Right 2 Kin'!Y64, 'Right 3 Kin'!Y64)</f>
        <v>15.08306774278384</v>
      </c>
      <c r="Z64">
        <f>STDEV('Right 1 Kin'!Z64, 'Right 2 Kin'!Z64, 'Right 3 Kin'!Z64)</f>
        <v>35.281129918803607</v>
      </c>
      <c r="AA64">
        <f>STDEV('Right 1 Kin'!AA64, 'Right 2 Kin'!AA64, 'Right 3 Kin'!AA64)</f>
        <v>35.024958984130123</v>
      </c>
      <c r="AB64">
        <f>STDEV('Right 1 Kin'!AB64, 'Right 2 Kin'!AB64, 'Right 3 Kin'!AB64)</f>
        <v>25.868928305272487</v>
      </c>
      <c r="AC64">
        <f>STDEV('Right 1 Kin'!AC64, 'Right 2 Kin'!AC64, 'Right 3 Kin'!AC64)</f>
        <v>114.65625980112249</v>
      </c>
      <c r="AD64">
        <f>STDEV('Right 1 Kin'!AD64, 'Right 2 Kin'!AD64, 'Right 3 Kin'!AD64)</f>
        <v>4.7383637471176243</v>
      </c>
      <c r="AE64">
        <f>STDEV('Right 1 Kin'!AE64, 'Right 2 Kin'!AE64, 'Right 3 Kin'!AE64)</f>
        <v>64.257255193458519</v>
      </c>
      <c r="AF64">
        <f>STDEV('Right 1 Kin'!AF64, 'Right 2 Kin'!AF64, 'Right 3 Kin'!AF64)</f>
        <v>124.54537373969369</v>
      </c>
      <c r="AG64">
        <f>STDEV('Right 1 Kin'!AG64, 'Right 2 Kin'!AG64, 'Right 3 Kin'!AG64)</f>
        <v>29.154766061200501</v>
      </c>
      <c r="AH64">
        <f>STDEV('Right 1 Kin'!AH64, 'Right 2 Kin'!AH64, 'Right 3 Kin'!AH64)</f>
        <v>16.317119013488231</v>
      </c>
      <c r="AI64">
        <f>STDEV('Right 1 Kin'!AI64, 'Right 2 Kin'!AI64, 'Right 3 Kin'!AI64)</f>
        <v>0.91510548440400774</v>
      </c>
      <c r="AJ64">
        <f>STDEV('Right 1 Kin'!AJ64, 'Right 2 Kin'!AJ64, 'Right 3 Kin'!AJ64)</f>
        <v>0.11588957610778955</v>
      </c>
      <c r="AK64">
        <f>STDEV('Right 1 Kin'!AK64, 'Right 2 Kin'!AK64, 'Right 3 Kin'!AK64)</f>
        <v>1.9352745880795039E-2</v>
      </c>
      <c r="AL64">
        <f>STDEV('Right 1 Kin'!AL64, 'Right 2 Kin'!AL64, 'Right 3 Kin'!AL64)</f>
        <v>7.7927594060815366</v>
      </c>
      <c r="AM64">
        <f>STDEV('Right 1 Kin'!AM64, 'Right 2 Kin'!AM64, 'Right 3 Kin'!AM64)</f>
        <v>0.54154221823356841</v>
      </c>
      <c r="AN64">
        <f>STDEV('Right 1 Kin'!AN64, 'Right 2 Kin'!AN64, 'Right 3 Kin'!AN64)</f>
        <v>0.17147331732413768</v>
      </c>
      <c r="AO64">
        <f>STDEV('Right 1 Kin'!AO64, 'Right 2 Kin'!AO64, 'Right 3 Kin'!AO64)</f>
        <v>0.12546554191012568</v>
      </c>
      <c r="AP64">
        <f>STDEV('Right 1 Kin'!AP64, 'Right 2 Kin'!AP64, 'Right 3 Kin'!AP64)</f>
        <v>2.8195622093263757</v>
      </c>
      <c r="AQ64">
        <f>STDEV('Right 1 Kin'!AQ64, 'Right 2 Kin'!AQ64, 'Right 3 Kin'!AQ64)</f>
        <v>0.11769814434855488</v>
      </c>
      <c r="AR64">
        <f>STDEV('Right 1 Kin'!AR64, 'Right 2 Kin'!AR64, 'Right 3 Kin'!AR64)</f>
        <v>0.17825337746008341</v>
      </c>
      <c r="AS64">
        <f>STDEV('Right 1 Kin'!AS64, 'Right 2 Kin'!AS64, 'Right 3 Kin'!AS64)</f>
        <v>3.8496229961345614E-2</v>
      </c>
      <c r="AT64">
        <f>STDEV('Right 1 Kin'!AT64, 'Right 2 Kin'!AT64, 'Right 3 Kin'!AT64)</f>
        <v>1.8390067326307777</v>
      </c>
    </row>
    <row r="65" spans="1:46" x14ac:dyDescent="0.25">
      <c r="A65">
        <v>63</v>
      </c>
      <c r="B65">
        <f>STDEV('Right 1 Kin'!B65, 'Right 2 Kin'!B65, 'Right 3 Kin'!B65)</f>
        <v>7.6566049917698345E-2</v>
      </c>
      <c r="C65">
        <f>STDEV('Right 1 Kin'!C65, 'Right 2 Kin'!C65, 'Right 3 Kin'!C65)</f>
        <v>5.8243745729964777E-3</v>
      </c>
      <c r="D65">
        <f>STDEV('Right 1 Kin'!D65, 'Right 2 Kin'!D65, 'Right 3 Kin'!D65)</f>
        <v>4.1987712337018548E-2</v>
      </c>
      <c r="E65">
        <f>STDEV('Right 1 Kin'!E65, 'Right 2 Kin'!E65, 'Right 3 Kin'!E65)</f>
        <v>3.6106895447529964E-2</v>
      </c>
      <c r="F65">
        <f>STDEV('Right 1 Kin'!F65, 'Right 2 Kin'!F65, 'Right 3 Kin'!F65)</f>
        <v>7.0475263864643339E-2</v>
      </c>
      <c r="G65">
        <f>STDEV('Right 1 Kin'!G65, 'Right 2 Kin'!G65, 'Right 3 Kin'!G65)</f>
        <v>0.42289832651340603</v>
      </c>
      <c r="H65">
        <f>STDEV('Right 1 Kin'!H65, 'Right 2 Kin'!H65, 'Right 3 Kin'!H65)</f>
        <v>0.20106091654859276</v>
      </c>
      <c r="I65">
        <f>STDEV('Right 1 Kin'!I65, 'Right 2 Kin'!I65, 'Right 3 Kin'!I65)</f>
        <v>1.0904282977923385</v>
      </c>
      <c r="J65">
        <f>STDEV('Right 1 Kin'!J65, 'Right 2 Kin'!J65, 'Right 3 Kin'!J65)</f>
        <v>1.2158953231787679</v>
      </c>
      <c r="K65">
        <f>STDEV('Right 1 Kin'!K65, 'Right 2 Kin'!K65, 'Right 3 Kin'!K65)</f>
        <v>0.91652131443673457</v>
      </c>
      <c r="L65">
        <f>STDEV('Right 1 Kin'!L65, 'Right 2 Kin'!L65, 'Right 3 Kin'!L65)</f>
        <v>0.90197522590735046</v>
      </c>
      <c r="M65">
        <f>STDEV('Right 1 Kin'!M65, 'Right 2 Kin'!M65, 'Right 3 Kin'!M65)</f>
        <v>0.7464856274473699</v>
      </c>
      <c r="N65">
        <f>STDEV('Right 1 Kin'!N65, 'Right 2 Kin'!N65, 'Right 3 Kin'!N65)</f>
        <v>0.18451502507680301</v>
      </c>
      <c r="O65">
        <f>STDEV('Right 1 Kin'!O65, 'Right 2 Kin'!O65, 'Right 3 Kin'!O65)</f>
        <v>0.86972525952365898</v>
      </c>
      <c r="P65">
        <f>STDEV('Right 1 Kin'!P65, 'Right 2 Kin'!P65, 'Right 3 Kin'!P65)</f>
        <v>2.604405557359549</v>
      </c>
      <c r="Q65">
        <f>STDEV('Right 1 Kin'!Q65, 'Right 2 Kin'!Q65, 'Right 3 Kin'!Q65)</f>
        <v>0.49191477011749823</v>
      </c>
      <c r="R65">
        <f>STDEV('Right 1 Kin'!R65, 'Right 2 Kin'!R65, 'Right 3 Kin'!R65)</f>
        <v>2.2580384710411048</v>
      </c>
      <c r="S65">
        <f>STDEV('Right 1 Kin'!S65, 'Right 2 Kin'!S65, 'Right 3 Kin'!S65)</f>
        <v>1.4078362416152421</v>
      </c>
      <c r="T65">
        <f>STDEV('Right 1 Kin'!T65, 'Right 2 Kin'!T65, 'Right 3 Kin'!T65)</f>
        <v>1.5708680927558083</v>
      </c>
      <c r="U65">
        <f>STDEV('Right 1 Kin'!U65, 'Right 2 Kin'!U65, 'Right 3 Kin'!U65)</f>
        <v>15.212063637702087</v>
      </c>
      <c r="V65">
        <f>STDEV('Right 1 Kin'!V65, 'Right 2 Kin'!V65, 'Right 3 Kin'!V65)</f>
        <v>9.7421121611708568</v>
      </c>
      <c r="W65">
        <f>STDEV('Right 1 Kin'!W65, 'Right 2 Kin'!W65, 'Right 3 Kin'!W65)</f>
        <v>18.897545145359711</v>
      </c>
      <c r="X65">
        <f>STDEV('Right 1 Kin'!X65, 'Right 2 Kin'!X65, 'Right 3 Kin'!X65)</f>
        <v>18.657408651346362</v>
      </c>
      <c r="Y65">
        <f>STDEV('Right 1 Kin'!Y65, 'Right 2 Kin'!Y65, 'Right 3 Kin'!Y65)</f>
        <v>18.209537281755392</v>
      </c>
      <c r="Z65">
        <f>STDEV('Right 1 Kin'!Z65, 'Right 2 Kin'!Z65, 'Right 3 Kin'!Z65)</f>
        <v>34.591010991441138</v>
      </c>
      <c r="AA65">
        <f>STDEV('Right 1 Kin'!AA65, 'Right 2 Kin'!AA65, 'Right 3 Kin'!AA65)</f>
        <v>33.529860118855261</v>
      </c>
      <c r="AB65">
        <f>STDEV('Right 1 Kin'!AB65, 'Right 2 Kin'!AB65, 'Right 3 Kin'!AB65)</f>
        <v>32.853095709929917</v>
      </c>
      <c r="AC65">
        <f>STDEV('Right 1 Kin'!AC65, 'Right 2 Kin'!AC65, 'Right 3 Kin'!AC65)</f>
        <v>103.90506462371076</v>
      </c>
      <c r="AD65">
        <f>STDEV('Right 1 Kin'!AD65, 'Right 2 Kin'!AD65, 'Right 3 Kin'!AD65)</f>
        <v>3.4467480688325591</v>
      </c>
      <c r="AE65">
        <f>STDEV('Right 1 Kin'!AE65, 'Right 2 Kin'!AE65, 'Right 3 Kin'!AE65)</f>
        <v>53.707785195034909</v>
      </c>
      <c r="AF65">
        <f>STDEV('Right 1 Kin'!AF65, 'Right 2 Kin'!AF65, 'Right 3 Kin'!AF65)</f>
        <v>105.12192183375682</v>
      </c>
      <c r="AG65">
        <f>STDEV('Right 1 Kin'!AG65, 'Right 2 Kin'!AG65, 'Right 3 Kin'!AG65)</f>
        <v>26.211493835402244</v>
      </c>
      <c r="AH65">
        <f>STDEV('Right 1 Kin'!AH65, 'Right 2 Kin'!AH65, 'Right 3 Kin'!AH65)</f>
        <v>13.738193870368125</v>
      </c>
      <c r="AI65">
        <f>STDEV('Right 1 Kin'!AI65, 'Right 2 Kin'!AI65, 'Right 3 Kin'!AI65)</f>
        <v>0.90477952820910745</v>
      </c>
      <c r="AJ65">
        <f>STDEV('Right 1 Kin'!AJ65, 'Right 2 Kin'!AJ65, 'Right 3 Kin'!AJ65)</f>
        <v>0.12130042743982067</v>
      </c>
      <c r="AK65">
        <f>STDEV('Right 1 Kin'!AK65, 'Right 2 Kin'!AK65, 'Right 3 Kin'!AK65)</f>
        <v>1.9534344353057488E-2</v>
      </c>
      <c r="AL65">
        <f>STDEV('Right 1 Kin'!AL65, 'Right 2 Kin'!AL65, 'Right 3 Kin'!AL65)</f>
        <v>7.8170596462526651</v>
      </c>
      <c r="AM65">
        <f>STDEV('Right 1 Kin'!AM65, 'Right 2 Kin'!AM65, 'Right 3 Kin'!AM65)</f>
        <v>0.55968922338145355</v>
      </c>
      <c r="AN65">
        <f>STDEV('Right 1 Kin'!AN65, 'Right 2 Kin'!AN65, 'Right 3 Kin'!AN65)</f>
        <v>0.16327906239265513</v>
      </c>
      <c r="AO65">
        <f>STDEV('Right 1 Kin'!AO65, 'Right 2 Kin'!AO65, 'Right 3 Kin'!AO65)</f>
        <v>0.11994273082633691</v>
      </c>
      <c r="AP65">
        <f>STDEV('Right 1 Kin'!AP65, 'Right 2 Kin'!AP65, 'Right 3 Kin'!AP65)</f>
        <v>3.0771488202330022</v>
      </c>
      <c r="AQ65">
        <f>STDEV('Right 1 Kin'!AQ65, 'Right 2 Kin'!AQ65, 'Right 3 Kin'!AQ65)</f>
        <v>0.11657286719941864</v>
      </c>
      <c r="AR65">
        <f>STDEV('Right 1 Kin'!AR65, 'Right 2 Kin'!AR65, 'Right 3 Kin'!AR65)</f>
        <v>0.17464572364580563</v>
      </c>
      <c r="AS65">
        <f>STDEV('Right 1 Kin'!AS65, 'Right 2 Kin'!AS65, 'Right 3 Kin'!AS65)</f>
        <v>4.259051766528292E-2</v>
      </c>
      <c r="AT65">
        <f>STDEV('Right 1 Kin'!AT65, 'Right 2 Kin'!AT65, 'Right 3 Kin'!AT65)</f>
        <v>1.7219944346778029</v>
      </c>
    </row>
    <row r="66" spans="1:46" x14ac:dyDescent="0.25">
      <c r="A66">
        <v>64</v>
      </c>
      <c r="B66">
        <f>STDEV('Right 1 Kin'!B66, 'Right 2 Kin'!B66, 'Right 3 Kin'!B66)</f>
        <v>8.0480888000400153E-2</v>
      </c>
      <c r="C66">
        <f>STDEV('Right 1 Kin'!C66, 'Right 2 Kin'!C66, 'Right 3 Kin'!C66)</f>
        <v>5.8326024829889779E-3</v>
      </c>
      <c r="D66">
        <f>STDEV('Right 1 Kin'!D66, 'Right 2 Kin'!D66, 'Right 3 Kin'!D66)</f>
        <v>3.9923791731072758E-2</v>
      </c>
      <c r="E66">
        <f>STDEV('Right 1 Kin'!E66, 'Right 2 Kin'!E66, 'Right 3 Kin'!E66)</f>
        <v>3.3330454949105796E-2</v>
      </c>
      <c r="F66">
        <f>STDEV('Right 1 Kin'!F66, 'Right 2 Kin'!F66, 'Right 3 Kin'!F66)</f>
        <v>7.6510670248297691E-2</v>
      </c>
      <c r="G66">
        <f>STDEV('Right 1 Kin'!G66, 'Right 2 Kin'!G66, 'Right 3 Kin'!G66)</f>
        <v>0.41145880379164662</v>
      </c>
      <c r="H66">
        <f>STDEV('Right 1 Kin'!H66, 'Right 2 Kin'!H66, 'Right 3 Kin'!H66)</f>
        <v>0.19855287527359936</v>
      </c>
      <c r="I66">
        <f>STDEV('Right 1 Kin'!I66, 'Right 2 Kin'!I66, 'Right 3 Kin'!I66)</f>
        <v>1.1152143218121766</v>
      </c>
      <c r="J66">
        <f>STDEV('Right 1 Kin'!J66, 'Right 2 Kin'!J66, 'Right 3 Kin'!J66)</f>
        <v>1.2389486300268193</v>
      </c>
      <c r="K66">
        <f>STDEV('Right 1 Kin'!K66, 'Right 2 Kin'!K66, 'Right 3 Kin'!K66)</f>
        <v>0.90046355872677186</v>
      </c>
      <c r="L66">
        <f>STDEV('Right 1 Kin'!L66, 'Right 2 Kin'!L66, 'Right 3 Kin'!L66)</f>
        <v>0.89907877144884996</v>
      </c>
      <c r="M66">
        <f>STDEV('Right 1 Kin'!M66, 'Right 2 Kin'!M66, 'Right 3 Kin'!M66)</f>
        <v>0.7016582097301024</v>
      </c>
      <c r="N66">
        <f>STDEV('Right 1 Kin'!N66, 'Right 2 Kin'!N66, 'Right 3 Kin'!N66)</f>
        <v>0.18751238161757042</v>
      </c>
      <c r="O66">
        <f>STDEV('Right 1 Kin'!O66, 'Right 2 Kin'!O66, 'Right 3 Kin'!O66)</f>
        <v>0.93288258631614507</v>
      </c>
      <c r="P66">
        <f>STDEV('Right 1 Kin'!P66, 'Right 2 Kin'!P66, 'Right 3 Kin'!P66)</f>
        <v>2.6077496411897623</v>
      </c>
      <c r="Q66">
        <f>STDEV('Right 1 Kin'!Q66, 'Right 2 Kin'!Q66, 'Right 3 Kin'!Q66)</f>
        <v>0.42866217711217647</v>
      </c>
      <c r="R66">
        <f>STDEV('Right 1 Kin'!R66, 'Right 2 Kin'!R66, 'Right 3 Kin'!R66)</f>
        <v>2.4170770322460418</v>
      </c>
      <c r="S66">
        <f>STDEV('Right 1 Kin'!S66, 'Right 2 Kin'!S66, 'Right 3 Kin'!S66)</f>
        <v>1.4366747659731467</v>
      </c>
      <c r="T66">
        <f>STDEV('Right 1 Kin'!T66, 'Right 2 Kin'!T66, 'Right 3 Kin'!T66)</f>
        <v>1.5746804741448026</v>
      </c>
      <c r="U66">
        <f>STDEV('Right 1 Kin'!U66, 'Right 2 Kin'!U66, 'Right 3 Kin'!U66)</f>
        <v>14.917512061360336</v>
      </c>
      <c r="V66">
        <f>STDEV('Right 1 Kin'!V66, 'Right 2 Kin'!V66, 'Right 3 Kin'!V66)</f>
        <v>9.0113042823999763</v>
      </c>
      <c r="W66">
        <f>STDEV('Right 1 Kin'!W66, 'Right 2 Kin'!W66, 'Right 3 Kin'!W66)</f>
        <v>18.031609792764851</v>
      </c>
      <c r="X66">
        <f>STDEV('Right 1 Kin'!X66, 'Right 2 Kin'!X66, 'Right 3 Kin'!X66)</f>
        <v>19.504946417511629</v>
      </c>
      <c r="Y66">
        <f>STDEV('Right 1 Kin'!Y66, 'Right 2 Kin'!Y66, 'Right 3 Kin'!Y66)</f>
        <v>21.222837011810011</v>
      </c>
      <c r="Z66">
        <f>STDEV('Right 1 Kin'!Z66, 'Right 2 Kin'!Z66, 'Right 3 Kin'!Z66)</f>
        <v>35.934226496092855</v>
      </c>
      <c r="AA66">
        <f>STDEV('Right 1 Kin'!AA66, 'Right 2 Kin'!AA66, 'Right 3 Kin'!AA66)</f>
        <v>32.019142040829784</v>
      </c>
      <c r="AB66">
        <f>STDEV('Right 1 Kin'!AB66, 'Right 2 Kin'!AB66, 'Right 3 Kin'!AB66)</f>
        <v>39.418537458483272</v>
      </c>
      <c r="AC66">
        <f>STDEV('Right 1 Kin'!AC66, 'Right 2 Kin'!AC66, 'Right 3 Kin'!AC66)</f>
        <v>98.721986946124787</v>
      </c>
      <c r="AD66">
        <f>STDEV('Right 1 Kin'!AD66, 'Right 2 Kin'!AD66, 'Right 3 Kin'!AD66)</f>
        <v>3.2403847379597712</v>
      </c>
      <c r="AE66">
        <f>STDEV('Right 1 Kin'!AE66, 'Right 2 Kin'!AE66, 'Right 3 Kin'!AE66)</f>
        <v>43.709312409044017</v>
      </c>
      <c r="AF66">
        <f>STDEV('Right 1 Kin'!AF66, 'Right 2 Kin'!AF66, 'Right 3 Kin'!AF66)</f>
        <v>85.763682790814386</v>
      </c>
      <c r="AG66">
        <f>STDEV('Right 1 Kin'!AG66, 'Right 2 Kin'!AG66, 'Right 3 Kin'!AG66)</f>
        <v>23.616913665492653</v>
      </c>
      <c r="AH66">
        <f>STDEV('Right 1 Kin'!AH66, 'Right 2 Kin'!AH66, 'Right 3 Kin'!AH66)</f>
        <v>11.214927974495208</v>
      </c>
      <c r="AI66">
        <f>STDEV('Right 1 Kin'!AI66, 'Right 2 Kin'!AI66, 'Right 3 Kin'!AI66)</f>
        <v>0.90828820956805689</v>
      </c>
      <c r="AJ66">
        <f>STDEV('Right 1 Kin'!AJ66, 'Right 2 Kin'!AJ66, 'Right 3 Kin'!AJ66)</f>
        <v>0.12568603998918798</v>
      </c>
      <c r="AK66">
        <f>STDEV('Right 1 Kin'!AK66, 'Right 2 Kin'!AK66, 'Right 3 Kin'!AK66)</f>
        <v>2.1327165776034118E-2</v>
      </c>
      <c r="AL66">
        <f>STDEV('Right 1 Kin'!AL66, 'Right 2 Kin'!AL66, 'Right 3 Kin'!AL66)</f>
        <v>7.9306870706956527</v>
      </c>
      <c r="AM66">
        <f>STDEV('Right 1 Kin'!AM66, 'Right 2 Kin'!AM66, 'Right 3 Kin'!AM66)</f>
        <v>0.57462696054679185</v>
      </c>
      <c r="AN66">
        <f>STDEV('Right 1 Kin'!AN66, 'Right 2 Kin'!AN66, 'Right 3 Kin'!AN66)</f>
        <v>0.15514609026118348</v>
      </c>
      <c r="AO66">
        <f>STDEV('Right 1 Kin'!AO66, 'Right 2 Kin'!AO66, 'Right 3 Kin'!AO66)</f>
        <v>0.11506825935200822</v>
      </c>
      <c r="AP66">
        <f>STDEV('Right 1 Kin'!AP66, 'Right 2 Kin'!AP66, 'Right 3 Kin'!AP66)</f>
        <v>3.3114150682603407</v>
      </c>
      <c r="AQ66">
        <f>STDEV('Right 1 Kin'!AQ66, 'Right 2 Kin'!AQ66, 'Right 3 Kin'!AQ66)</f>
        <v>0.11799104587066485</v>
      </c>
      <c r="AR66">
        <f>STDEV('Right 1 Kin'!AR66, 'Right 2 Kin'!AR66, 'Right 3 Kin'!AR66)</f>
        <v>0.17137591606637351</v>
      </c>
      <c r="AS66">
        <f>STDEV('Right 1 Kin'!AS66, 'Right 2 Kin'!AS66, 'Right 3 Kin'!AS66)</f>
        <v>4.6551173716004098E-2</v>
      </c>
      <c r="AT66">
        <f>STDEV('Right 1 Kin'!AT66, 'Right 2 Kin'!AT66, 'Right 3 Kin'!AT66)</f>
        <v>1.6190698273827897</v>
      </c>
    </row>
    <row r="67" spans="1:46" x14ac:dyDescent="0.25">
      <c r="A67">
        <v>65</v>
      </c>
      <c r="B67">
        <f>STDEV('Right 1 Kin'!B67, 'Right 2 Kin'!B67, 'Right 3 Kin'!B67)</f>
        <v>8.0699029320881632E-2</v>
      </c>
      <c r="C67">
        <f>STDEV('Right 1 Kin'!C67, 'Right 2 Kin'!C67, 'Right 3 Kin'!C67)</f>
        <v>5.8372506717221939E-3</v>
      </c>
      <c r="D67">
        <f>STDEV('Right 1 Kin'!D67, 'Right 2 Kin'!D67, 'Right 3 Kin'!D67)</f>
        <v>4.0642244456509553E-2</v>
      </c>
      <c r="E67">
        <f>STDEV('Right 1 Kin'!E67, 'Right 2 Kin'!E67, 'Right 3 Kin'!E67)</f>
        <v>3.2906922575907431E-2</v>
      </c>
      <c r="F67">
        <f>STDEV('Right 1 Kin'!F67, 'Right 2 Kin'!F67, 'Right 3 Kin'!F67)</f>
        <v>7.5236737934918335E-2</v>
      </c>
      <c r="G67">
        <f>STDEV('Right 1 Kin'!G67, 'Right 2 Kin'!G67, 'Right 3 Kin'!G67)</f>
        <v>0.40185273066800692</v>
      </c>
      <c r="H67">
        <f>STDEV('Right 1 Kin'!H67, 'Right 2 Kin'!H67, 'Right 3 Kin'!H67)</f>
        <v>0.19673772144998936</v>
      </c>
      <c r="I67">
        <f>STDEV('Right 1 Kin'!I67, 'Right 2 Kin'!I67, 'Right 3 Kin'!I67)</f>
        <v>1.1357500691803872</v>
      </c>
      <c r="J67">
        <f>STDEV('Right 1 Kin'!J67, 'Right 2 Kin'!J67, 'Right 3 Kin'!J67)</f>
        <v>1.2597272087770963</v>
      </c>
      <c r="K67">
        <f>STDEV('Right 1 Kin'!K67, 'Right 2 Kin'!K67, 'Right 3 Kin'!K67)</f>
        <v>0.8807811513570285</v>
      </c>
      <c r="L67">
        <f>STDEV('Right 1 Kin'!L67, 'Right 2 Kin'!L67, 'Right 3 Kin'!L67)</f>
        <v>0.87905295619623303</v>
      </c>
      <c r="M67">
        <f>STDEV('Right 1 Kin'!M67, 'Right 2 Kin'!M67, 'Right 3 Kin'!M67)</f>
        <v>0.6688994599529392</v>
      </c>
      <c r="N67">
        <f>STDEV('Right 1 Kin'!N67, 'Right 2 Kin'!N67, 'Right 3 Kin'!N67)</f>
        <v>0.2123567528696301</v>
      </c>
      <c r="O67">
        <f>STDEV('Right 1 Kin'!O67, 'Right 2 Kin'!O67, 'Right 3 Kin'!O67)</f>
        <v>0.93705501538027847</v>
      </c>
      <c r="P67">
        <f>STDEV('Right 1 Kin'!P67, 'Right 2 Kin'!P67, 'Right 3 Kin'!P67)</f>
        <v>2.612259282409259</v>
      </c>
      <c r="Q67">
        <f>STDEV('Right 1 Kin'!Q67, 'Right 2 Kin'!Q67, 'Right 3 Kin'!Q67)</f>
        <v>0.414685785774354</v>
      </c>
      <c r="R67">
        <f>STDEV('Right 1 Kin'!R67, 'Right 2 Kin'!R67, 'Right 3 Kin'!R67)</f>
        <v>2.5012571287766421</v>
      </c>
      <c r="S67">
        <f>STDEV('Right 1 Kin'!S67, 'Right 2 Kin'!S67, 'Right 3 Kin'!S67)</f>
        <v>1.4567091282750997</v>
      </c>
      <c r="T67">
        <f>STDEV('Right 1 Kin'!T67, 'Right 2 Kin'!T67, 'Right 3 Kin'!T67)</f>
        <v>1.5806217644822198</v>
      </c>
      <c r="U67">
        <f>STDEV('Right 1 Kin'!U67, 'Right 2 Kin'!U67, 'Right 3 Kin'!U67)</f>
        <v>14.276471107063983</v>
      </c>
      <c r="V67">
        <f>STDEV('Right 1 Kin'!V67, 'Right 2 Kin'!V67, 'Right 3 Kin'!V67)</f>
        <v>8.3878303474438933</v>
      </c>
      <c r="W67">
        <f>STDEV('Right 1 Kin'!W67, 'Right 2 Kin'!W67, 'Right 3 Kin'!W67)</f>
        <v>17.054528358700168</v>
      </c>
      <c r="X67">
        <f>STDEV('Right 1 Kin'!X67, 'Right 2 Kin'!X67, 'Right 3 Kin'!X67)</f>
        <v>19.756443727300674</v>
      </c>
      <c r="Y67">
        <f>STDEV('Right 1 Kin'!Y67, 'Right 2 Kin'!Y67, 'Right 3 Kin'!Y67)</f>
        <v>22.659923289739012</v>
      </c>
      <c r="Z67">
        <f>STDEV('Right 1 Kin'!Z67, 'Right 2 Kin'!Z67, 'Right 3 Kin'!Z67)</f>
        <v>35.167140785113588</v>
      </c>
      <c r="AA67">
        <f>STDEV('Right 1 Kin'!AA67, 'Right 2 Kin'!AA67, 'Right 3 Kin'!AA67)</f>
        <v>29.320688418475687</v>
      </c>
      <c r="AB67">
        <f>STDEV('Right 1 Kin'!AB67, 'Right 2 Kin'!AB67, 'Right 3 Kin'!AB67)</f>
        <v>42.188877777749099</v>
      </c>
      <c r="AC67">
        <f>STDEV('Right 1 Kin'!AC67, 'Right 2 Kin'!AC67, 'Right 3 Kin'!AC67)</f>
        <v>89.041915337080695</v>
      </c>
      <c r="AD67">
        <f>STDEV('Right 1 Kin'!AD67, 'Right 2 Kin'!AD67, 'Right 3 Kin'!AD67)</f>
        <v>4.2616729402901647</v>
      </c>
      <c r="AE67">
        <f>STDEV('Right 1 Kin'!AE67, 'Right 2 Kin'!AE67, 'Right 3 Kin'!AE67)</f>
        <v>31.084273894631394</v>
      </c>
      <c r="AF67">
        <f>STDEV('Right 1 Kin'!AF67, 'Right 2 Kin'!AF67, 'Right 3 Kin'!AF67)</f>
        <v>66.099227857788733</v>
      </c>
      <c r="AG67">
        <f>STDEV('Right 1 Kin'!AG67, 'Right 2 Kin'!AG67, 'Right 3 Kin'!AG67)</f>
        <v>23.470521715192774</v>
      </c>
      <c r="AH67">
        <f>STDEV('Right 1 Kin'!AH67, 'Right 2 Kin'!AH67, 'Right 3 Kin'!AH67)</f>
        <v>8.7241199740795334</v>
      </c>
      <c r="AI67">
        <f>STDEV('Right 1 Kin'!AI67, 'Right 2 Kin'!AI67, 'Right 3 Kin'!AI67)</f>
        <v>0.85334822433208302</v>
      </c>
      <c r="AJ67">
        <f>STDEV('Right 1 Kin'!AJ67, 'Right 2 Kin'!AJ67, 'Right 3 Kin'!AJ67)</f>
        <v>0.11807548555467955</v>
      </c>
      <c r="AK67">
        <f>STDEV('Right 1 Kin'!AK67, 'Right 2 Kin'!AK67, 'Right 3 Kin'!AK67)</f>
        <v>2.4318112485144327E-2</v>
      </c>
      <c r="AL67">
        <f>STDEV('Right 1 Kin'!AL67, 'Right 2 Kin'!AL67, 'Right 3 Kin'!AL67)</f>
        <v>7.4837510021072555</v>
      </c>
      <c r="AM67">
        <f>STDEV('Right 1 Kin'!AM67, 'Right 2 Kin'!AM67, 'Right 3 Kin'!AM67)</f>
        <v>0.56368338786989236</v>
      </c>
      <c r="AN67">
        <f>STDEV('Right 1 Kin'!AN67, 'Right 2 Kin'!AN67, 'Right 3 Kin'!AN67)</f>
        <v>0.14537173234398484</v>
      </c>
      <c r="AO67">
        <f>STDEV('Right 1 Kin'!AO67, 'Right 2 Kin'!AO67, 'Right 3 Kin'!AO67)</f>
        <v>0.1152445891276503</v>
      </c>
      <c r="AP67">
        <f>STDEV('Right 1 Kin'!AP67, 'Right 2 Kin'!AP67, 'Right 3 Kin'!AP67)</f>
        <v>3.3626364140307201</v>
      </c>
      <c r="AQ67">
        <f>STDEV('Right 1 Kin'!AQ67, 'Right 2 Kin'!AQ67, 'Right 3 Kin'!AQ67)</f>
        <v>0.12533567004382004</v>
      </c>
      <c r="AR67">
        <f>STDEV('Right 1 Kin'!AR67, 'Right 2 Kin'!AR67, 'Right 3 Kin'!AR67)</f>
        <v>0.17068378370858805</v>
      </c>
      <c r="AS67">
        <f>STDEV('Right 1 Kin'!AS67, 'Right 2 Kin'!AS67, 'Right 3 Kin'!AS67)</f>
        <v>4.8705628060420281E-2</v>
      </c>
      <c r="AT67">
        <f>STDEV('Right 1 Kin'!AT67, 'Right 2 Kin'!AT67, 'Right 3 Kin'!AT67)</f>
        <v>1.613255534666884</v>
      </c>
    </row>
    <row r="68" spans="1:46" x14ac:dyDescent="0.25">
      <c r="A68">
        <v>66</v>
      </c>
      <c r="B68">
        <f>STDEV('Right 1 Kin'!B68, 'Right 2 Kin'!B68, 'Right 3 Kin'!B68)</f>
        <v>8.1089908948845255E-2</v>
      </c>
      <c r="C68">
        <f>STDEV('Right 1 Kin'!C68, 'Right 2 Kin'!C68, 'Right 3 Kin'!C68)</f>
        <v>5.8418989342712297E-3</v>
      </c>
      <c r="D68">
        <f>STDEV('Right 1 Kin'!D68, 'Right 2 Kin'!D68, 'Right 3 Kin'!D68)</f>
        <v>4.1260950300428617E-2</v>
      </c>
      <c r="E68">
        <f>STDEV('Right 1 Kin'!E68, 'Right 2 Kin'!E68, 'Right 3 Kin'!E68)</f>
        <v>2.9542504573354184E-2</v>
      </c>
      <c r="F68">
        <f>STDEV('Right 1 Kin'!F68, 'Right 2 Kin'!F68, 'Right 3 Kin'!F68)</f>
        <v>7.6713805153819259E-2</v>
      </c>
      <c r="G68">
        <f>STDEV('Right 1 Kin'!G68, 'Right 2 Kin'!G68, 'Right 3 Kin'!G68)</f>
        <v>0.39311050908981493</v>
      </c>
      <c r="H68">
        <f>STDEV('Right 1 Kin'!H68, 'Right 2 Kin'!H68, 'Right 3 Kin'!H68)</f>
        <v>0.19560251314390981</v>
      </c>
      <c r="I68">
        <f>STDEV('Right 1 Kin'!I68, 'Right 2 Kin'!I68, 'Right 3 Kin'!I68)</f>
        <v>1.1564320479559114</v>
      </c>
      <c r="J68">
        <f>STDEV('Right 1 Kin'!J68, 'Right 2 Kin'!J68, 'Right 3 Kin'!J68)</f>
        <v>1.2808579503463036</v>
      </c>
      <c r="K68">
        <f>STDEV('Right 1 Kin'!K68, 'Right 2 Kin'!K68, 'Right 3 Kin'!K68)</f>
        <v>0.86208800520882345</v>
      </c>
      <c r="L68">
        <f>STDEV('Right 1 Kin'!L68, 'Right 2 Kin'!L68, 'Right 3 Kin'!L68)</f>
        <v>0.86203927227265897</v>
      </c>
      <c r="M68">
        <f>STDEV('Right 1 Kin'!M68, 'Right 2 Kin'!M68, 'Right 3 Kin'!M68)</f>
        <v>0.63725799271947414</v>
      </c>
      <c r="N68">
        <f>STDEV('Right 1 Kin'!N68, 'Right 2 Kin'!N68, 'Right 3 Kin'!N68)</f>
        <v>0.25247228398676436</v>
      </c>
      <c r="O68">
        <f>STDEV('Right 1 Kin'!O68, 'Right 2 Kin'!O68, 'Right 3 Kin'!O68)</f>
        <v>0.9609577626834036</v>
      </c>
      <c r="P68">
        <f>STDEV('Right 1 Kin'!P68, 'Right 2 Kin'!P68, 'Right 3 Kin'!P68)</f>
        <v>2.6167762428311172</v>
      </c>
      <c r="Q68">
        <f>STDEV('Right 1 Kin'!Q68, 'Right 2 Kin'!Q68, 'Right 3 Kin'!Q68)</f>
        <v>0.40489321086015623</v>
      </c>
      <c r="R68">
        <f>STDEV('Right 1 Kin'!R68, 'Right 2 Kin'!R68, 'Right 3 Kin'!R68)</f>
        <v>2.5854372549951705</v>
      </c>
      <c r="S68">
        <f>STDEV('Right 1 Kin'!S68, 'Right 2 Kin'!S68, 'Right 3 Kin'!S68)</f>
        <v>1.4770804711402834</v>
      </c>
      <c r="T68">
        <f>STDEV('Right 1 Kin'!T68, 'Right 2 Kin'!T68, 'Right 3 Kin'!T68)</f>
        <v>1.5866278980488566</v>
      </c>
      <c r="U68">
        <f>STDEV('Right 1 Kin'!U68, 'Right 2 Kin'!U68, 'Right 3 Kin'!U68)</f>
        <v>13.637297749218206</v>
      </c>
      <c r="V68">
        <f>STDEV('Right 1 Kin'!V68, 'Right 2 Kin'!V68, 'Right 3 Kin'!V68)</f>
        <v>7.7669589010113933</v>
      </c>
      <c r="W68">
        <f>STDEV('Right 1 Kin'!W68, 'Right 2 Kin'!W68, 'Right 3 Kin'!W68)</f>
        <v>16.124520818865701</v>
      </c>
      <c r="X68">
        <f>STDEV('Right 1 Kin'!X68, 'Right 2 Kin'!X68, 'Right 3 Kin'!X68)</f>
        <v>20.094237538408784</v>
      </c>
      <c r="Y68">
        <f>STDEV('Right 1 Kin'!Y68, 'Right 2 Kin'!Y68, 'Right 3 Kin'!Y68)</f>
        <v>24.104591862327794</v>
      </c>
      <c r="Z68">
        <f>STDEV('Right 1 Kin'!Z68, 'Right 2 Kin'!Z68, 'Right 3 Kin'!Z68)</f>
        <v>34.580552099012138</v>
      </c>
      <c r="AA68">
        <f>STDEV('Right 1 Kin'!AA68, 'Right 2 Kin'!AA68, 'Right 3 Kin'!AA68)</f>
        <v>26.809618584210298</v>
      </c>
      <c r="AB68">
        <f>STDEV('Right 1 Kin'!AB68, 'Right 2 Kin'!AB68, 'Right 3 Kin'!AB68)</f>
        <v>45.024190032312951</v>
      </c>
      <c r="AC68">
        <f>STDEV('Right 1 Kin'!AC68, 'Right 2 Kin'!AC68, 'Right 3 Kin'!AC68)</f>
        <v>82.196980523409948</v>
      </c>
      <c r="AD68">
        <f>STDEV('Right 1 Kin'!AD68, 'Right 2 Kin'!AD68, 'Right 3 Kin'!AD68)</f>
        <v>5.2984255444424608</v>
      </c>
      <c r="AE68">
        <f>STDEV('Right 1 Kin'!AE68, 'Right 2 Kin'!AE68, 'Right 3 Kin'!AE68)</f>
        <v>19.750820108090618</v>
      </c>
      <c r="AF68">
        <f>STDEV('Right 1 Kin'!AF68, 'Right 2 Kin'!AF68, 'Right 3 Kin'!AF68)</f>
        <v>46.482961885978433</v>
      </c>
      <c r="AG68">
        <f>STDEV('Right 1 Kin'!AG68, 'Right 2 Kin'!AG68, 'Right 3 Kin'!AG68)</f>
        <v>23.404648866909707</v>
      </c>
      <c r="AH68">
        <f>STDEV('Right 1 Kin'!AH68, 'Right 2 Kin'!AH68, 'Right 3 Kin'!AH68)</f>
        <v>6.4308088726686927</v>
      </c>
      <c r="AI68">
        <f>STDEV('Right 1 Kin'!AI68, 'Right 2 Kin'!AI68, 'Right 3 Kin'!AI68)</f>
        <v>0.81405999704084508</v>
      </c>
      <c r="AJ68">
        <f>STDEV('Right 1 Kin'!AJ68, 'Right 2 Kin'!AJ68, 'Right 3 Kin'!AJ68)</f>
        <v>0.11229819272627574</v>
      </c>
      <c r="AK68">
        <f>STDEV('Right 1 Kin'!AK68, 'Right 2 Kin'!AK68, 'Right 3 Kin'!AK68)</f>
        <v>2.7313115690270902E-2</v>
      </c>
      <c r="AL68">
        <f>STDEV('Right 1 Kin'!AL68, 'Right 2 Kin'!AL68, 'Right 3 Kin'!AL68)</f>
        <v>7.1477767337241414</v>
      </c>
      <c r="AM68">
        <f>STDEV('Right 1 Kin'!AM68, 'Right 2 Kin'!AM68, 'Right 3 Kin'!AM68)</f>
        <v>0.55420501072452721</v>
      </c>
      <c r="AN68">
        <f>STDEV('Right 1 Kin'!AN68, 'Right 2 Kin'!AN68, 'Right 3 Kin'!AN68)</f>
        <v>0.13559849008721164</v>
      </c>
      <c r="AO68">
        <f>STDEV('Right 1 Kin'!AO68, 'Right 2 Kin'!AO68, 'Right 3 Kin'!AO68)</f>
        <v>0.1155429124530362</v>
      </c>
      <c r="AP68">
        <f>STDEV('Right 1 Kin'!AP68, 'Right 2 Kin'!AP68, 'Right 3 Kin'!AP68)</f>
        <v>3.4203747022127327</v>
      </c>
      <c r="AQ68">
        <f>STDEV('Right 1 Kin'!AQ68, 'Right 2 Kin'!AQ68, 'Right 3 Kin'!AQ68)</f>
        <v>0.13273625893799057</v>
      </c>
      <c r="AR68">
        <f>STDEV('Right 1 Kin'!AR68, 'Right 2 Kin'!AR68, 'Right 3 Kin'!AR68)</f>
        <v>0.16999214997204037</v>
      </c>
      <c r="AS68">
        <f>STDEV('Right 1 Kin'!AS68, 'Right 2 Kin'!AS68, 'Right 3 Kin'!AS68)</f>
        <v>5.1286078737544587E-2</v>
      </c>
      <c r="AT68">
        <f>STDEV('Right 1 Kin'!AT68, 'Right 2 Kin'!AT68, 'Right 3 Kin'!AT68)</f>
        <v>1.6147493952998806</v>
      </c>
    </row>
    <row r="69" spans="1:46" x14ac:dyDescent="0.25">
      <c r="A69">
        <v>67</v>
      </c>
      <c r="B69">
        <f>STDEV('Right 1 Kin'!B69, 'Right 2 Kin'!B69, 'Right 3 Kin'!B69)</f>
        <v>8.0669206227234266E-2</v>
      </c>
      <c r="C69">
        <f>STDEV('Right 1 Kin'!C69, 'Right 2 Kin'!C69, 'Right 3 Kin'!C69)</f>
        <v>5.8461834003379187E-3</v>
      </c>
      <c r="D69">
        <f>STDEV('Right 1 Kin'!D69, 'Right 2 Kin'!D69, 'Right 3 Kin'!D69)</f>
        <v>3.982089979303656E-2</v>
      </c>
      <c r="E69">
        <f>STDEV('Right 1 Kin'!E69, 'Right 2 Kin'!E69, 'Right 3 Kin'!E69)</f>
        <v>2.7587160816669412E-2</v>
      </c>
      <c r="F69">
        <f>STDEV('Right 1 Kin'!F69, 'Right 2 Kin'!F69, 'Right 3 Kin'!F69)</f>
        <v>7.0965921436300372E-2</v>
      </c>
      <c r="G69">
        <f>STDEV('Right 1 Kin'!G69, 'Right 2 Kin'!G69, 'Right 3 Kin'!G69)</f>
        <v>0.38599181582335851</v>
      </c>
      <c r="H69">
        <f>STDEV('Right 1 Kin'!H69, 'Right 2 Kin'!H69, 'Right 3 Kin'!H69)</f>
        <v>0.19498647531860605</v>
      </c>
      <c r="I69">
        <f>STDEV('Right 1 Kin'!I69, 'Right 2 Kin'!I69, 'Right 3 Kin'!I69)</f>
        <v>1.1754890849338007</v>
      </c>
      <c r="J69">
        <f>STDEV('Right 1 Kin'!J69, 'Right 2 Kin'!J69, 'Right 3 Kin'!J69)</f>
        <v>1.3015222431250779</v>
      </c>
      <c r="K69">
        <f>STDEV('Right 1 Kin'!K69, 'Right 2 Kin'!K69, 'Right 3 Kin'!K69)</f>
        <v>0.84285151066434716</v>
      </c>
      <c r="L69">
        <f>STDEV('Right 1 Kin'!L69, 'Right 2 Kin'!L69, 'Right 3 Kin'!L69)</f>
        <v>0.84916744465626293</v>
      </c>
      <c r="M69">
        <f>STDEV('Right 1 Kin'!M69, 'Right 2 Kin'!M69, 'Right 3 Kin'!M69)</f>
        <v>0.61195860921920464</v>
      </c>
      <c r="N69">
        <f>STDEV('Right 1 Kin'!N69, 'Right 2 Kin'!N69, 'Right 3 Kin'!N69)</f>
        <v>0.30496205117262254</v>
      </c>
      <c r="O69">
        <f>STDEV('Right 1 Kin'!O69, 'Right 2 Kin'!O69, 'Right 3 Kin'!O69)</f>
        <v>0.98324841051016854</v>
      </c>
      <c r="P69">
        <f>STDEV('Right 1 Kin'!P69, 'Right 2 Kin'!P69, 'Right 3 Kin'!P69)</f>
        <v>2.6236217520834302</v>
      </c>
      <c r="Q69">
        <f>STDEV('Right 1 Kin'!Q69, 'Right 2 Kin'!Q69, 'Right 3 Kin'!Q69)</f>
        <v>0.4088468710945658</v>
      </c>
      <c r="R69">
        <f>STDEV('Right 1 Kin'!R69, 'Right 2 Kin'!R69, 'Right 3 Kin'!R69)</f>
        <v>2.6456136764643148</v>
      </c>
      <c r="S69">
        <f>STDEV('Right 1 Kin'!S69, 'Right 2 Kin'!S69, 'Right 3 Kin'!S69)</f>
        <v>1.4984892834104619</v>
      </c>
      <c r="T69">
        <f>STDEV('Right 1 Kin'!T69, 'Right 2 Kin'!T69, 'Right 3 Kin'!T69)</f>
        <v>1.5923724371379879</v>
      </c>
      <c r="U69">
        <f>STDEV('Right 1 Kin'!U69, 'Right 2 Kin'!U69, 'Right 3 Kin'!U69)</f>
        <v>12.836832317041139</v>
      </c>
      <c r="V69">
        <f>STDEV('Right 1 Kin'!V69, 'Right 2 Kin'!V69, 'Right 3 Kin'!V69)</f>
        <v>7.2080675723455867</v>
      </c>
      <c r="W69">
        <f>STDEV('Right 1 Kin'!W69, 'Right 2 Kin'!W69, 'Right 3 Kin'!W69)</f>
        <v>15.222438644775625</v>
      </c>
      <c r="X69">
        <f>STDEV('Right 1 Kin'!X69, 'Right 2 Kin'!X69, 'Right 3 Kin'!X69)</f>
        <v>20.223053948402452</v>
      </c>
      <c r="Y69">
        <f>STDEV('Right 1 Kin'!Y69, 'Right 2 Kin'!Y69, 'Right 3 Kin'!Y69)</f>
        <v>24.998728418957754</v>
      </c>
      <c r="Z69">
        <f>STDEV('Right 1 Kin'!Z69, 'Right 2 Kin'!Z69, 'Right 3 Kin'!Z69)</f>
        <v>33.167404116051884</v>
      </c>
      <c r="AA69">
        <f>STDEV('Right 1 Kin'!AA69, 'Right 2 Kin'!AA69, 'Right 3 Kin'!AA69)</f>
        <v>24.399189837467151</v>
      </c>
      <c r="AB69">
        <f>STDEV('Right 1 Kin'!AB69, 'Right 2 Kin'!AB69, 'Right 3 Kin'!AB69)</f>
        <v>46.849051322314274</v>
      </c>
      <c r="AC69">
        <f>STDEV('Right 1 Kin'!AC69, 'Right 2 Kin'!AC69, 'Right 3 Kin'!AC69)</f>
        <v>75.57330617298571</v>
      </c>
      <c r="AD69">
        <f>STDEV('Right 1 Kin'!AD69, 'Right 2 Kin'!AD69, 'Right 3 Kin'!AD69)</f>
        <v>6.497480607897212</v>
      </c>
      <c r="AE69">
        <f>STDEV('Right 1 Kin'!AE69, 'Right 2 Kin'!AE69, 'Right 3 Kin'!AE69)</f>
        <v>12.442237187409599</v>
      </c>
      <c r="AF69">
        <f>STDEV('Right 1 Kin'!AF69, 'Right 2 Kin'!AF69, 'Right 3 Kin'!AF69)</f>
        <v>28.777235742263969</v>
      </c>
      <c r="AG69">
        <f>STDEV('Right 1 Kin'!AG69, 'Right 2 Kin'!AG69, 'Right 3 Kin'!AG69)</f>
        <v>24.521293977548151</v>
      </c>
      <c r="AH69">
        <f>STDEV('Right 1 Kin'!AH69, 'Right 2 Kin'!AH69, 'Right 3 Kin'!AH69)</f>
        <v>4.3340129271206038</v>
      </c>
      <c r="AI69">
        <f>STDEV('Right 1 Kin'!AI69, 'Right 2 Kin'!AI69, 'Right 3 Kin'!AI69)</f>
        <v>0.77182906562093934</v>
      </c>
      <c r="AJ69">
        <f>STDEV('Right 1 Kin'!AJ69, 'Right 2 Kin'!AJ69, 'Right 3 Kin'!AJ69)</f>
        <v>0.1047899332138076</v>
      </c>
      <c r="AK69">
        <f>STDEV('Right 1 Kin'!AK69, 'Right 2 Kin'!AK69, 'Right 3 Kin'!AK69)</f>
        <v>3.0422764264955361E-2</v>
      </c>
      <c r="AL69">
        <f>STDEV('Right 1 Kin'!AL69, 'Right 2 Kin'!AL69, 'Right 3 Kin'!AL69)</f>
        <v>6.7498720832515664</v>
      </c>
      <c r="AM69">
        <f>STDEV('Right 1 Kin'!AM69, 'Right 2 Kin'!AM69, 'Right 3 Kin'!AM69)</f>
        <v>0.54083657311720834</v>
      </c>
      <c r="AN69">
        <f>STDEV('Right 1 Kin'!AN69, 'Right 2 Kin'!AN69, 'Right 3 Kin'!AN69)</f>
        <v>0.12461820214241555</v>
      </c>
      <c r="AO69">
        <f>STDEV('Right 1 Kin'!AO69, 'Right 2 Kin'!AO69, 'Right 3 Kin'!AO69)</f>
        <v>0.11489729921359888</v>
      </c>
      <c r="AP69">
        <f>STDEV('Right 1 Kin'!AP69, 'Right 2 Kin'!AP69, 'Right 3 Kin'!AP69)</f>
        <v>3.4381834536522167</v>
      </c>
      <c r="AQ69">
        <f>STDEV('Right 1 Kin'!AQ69, 'Right 2 Kin'!AQ69, 'Right 3 Kin'!AQ69)</f>
        <v>0.13820340043997964</v>
      </c>
      <c r="AR69">
        <f>STDEV('Right 1 Kin'!AR69, 'Right 2 Kin'!AR69, 'Right 3 Kin'!AR69)</f>
        <v>0.16782790546949272</v>
      </c>
      <c r="AS69">
        <f>STDEV('Right 1 Kin'!AS69, 'Right 2 Kin'!AS69, 'Right 3 Kin'!AS69)</f>
        <v>5.3281293472171858E-2</v>
      </c>
      <c r="AT69">
        <f>STDEV('Right 1 Kin'!AT69, 'Right 2 Kin'!AT69, 'Right 3 Kin'!AT69)</f>
        <v>1.6017178432786898</v>
      </c>
    </row>
    <row r="70" spans="1:46" x14ac:dyDescent="0.25">
      <c r="A70">
        <v>68</v>
      </c>
      <c r="B70">
        <f>STDEV('Right 1 Kin'!B70, 'Right 2 Kin'!B70, 'Right 3 Kin'!B70)</f>
        <v>7.8424060933698359E-2</v>
      </c>
      <c r="C70">
        <f>STDEV('Right 1 Kin'!C70, 'Right 2 Kin'!C70, 'Right 3 Kin'!C70)</f>
        <v>5.8497415151077875E-3</v>
      </c>
      <c r="D70">
        <f>STDEV('Right 1 Kin'!D70, 'Right 2 Kin'!D70, 'Right 3 Kin'!D70)</f>
        <v>3.993123496561863E-2</v>
      </c>
      <c r="E70">
        <f>STDEV('Right 1 Kin'!E70, 'Right 2 Kin'!E70, 'Right 3 Kin'!E70)</f>
        <v>2.6848826070384045E-2</v>
      </c>
      <c r="F70">
        <f>STDEV('Right 1 Kin'!F70, 'Right 2 Kin'!F70, 'Right 3 Kin'!F70)</f>
        <v>6.8775773538883603E-2</v>
      </c>
      <c r="G70">
        <f>STDEV('Right 1 Kin'!G70, 'Right 2 Kin'!G70, 'Right 3 Kin'!G70)</f>
        <v>0.38106561219534496</v>
      </c>
      <c r="H70">
        <f>STDEV('Right 1 Kin'!H70, 'Right 2 Kin'!H70, 'Right 3 Kin'!H70)</f>
        <v>0.19456641944275374</v>
      </c>
      <c r="I70">
        <f>STDEV('Right 1 Kin'!I70, 'Right 2 Kin'!I70, 'Right 3 Kin'!I70)</f>
        <v>1.1911658580898765</v>
      </c>
      <c r="J70">
        <f>STDEV('Right 1 Kin'!J70, 'Right 2 Kin'!J70, 'Right 3 Kin'!J70)</f>
        <v>1.3209312365105663</v>
      </c>
      <c r="K70">
        <f>STDEV('Right 1 Kin'!K70, 'Right 2 Kin'!K70, 'Right 3 Kin'!K70)</f>
        <v>0.82150650249329871</v>
      </c>
      <c r="L70">
        <f>STDEV('Right 1 Kin'!L70, 'Right 2 Kin'!L70, 'Right 3 Kin'!L70)</f>
        <v>0.84075120180993967</v>
      </c>
      <c r="M70">
        <f>STDEV('Right 1 Kin'!M70, 'Right 2 Kin'!M70, 'Right 3 Kin'!M70)</f>
        <v>0.59807762951300081</v>
      </c>
      <c r="N70">
        <f>STDEV('Right 1 Kin'!N70, 'Right 2 Kin'!N70, 'Right 3 Kin'!N70)</f>
        <v>0.36802756222138167</v>
      </c>
      <c r="O70">
        <f>STDEV('Right 1 Kin'!O70, 'Right 2 Kin'!O70, 'Right 3 Kin'!O70)</f>
        <v>0.97795147878019795</v>
      </c>
      <c r="P70">
        <f>STDEV('Right 1 Kin'!P70, 'Right 2 Kin'!P70, 'Right 3 Kin'!P70)</f>
        <v>2.6351133134052018</v>
      </c>
      <c r="Q70">
        <f>STDEV('Right 1 Kin'!Q70, 'Right 2 Kin'!Q70, 'Right 3 Kin'!Q70)</f>
        <v>0.43290642204816548</v>
      </c>
      <c r="R70">
        <f>STDEV('Right 1 Kin'!R70, 'Right 2 Kin'!R70, 'Right 3 Kin'!R70)</f>
        <v>2.6577849767964019</v>
      </c>
      <c r="S70">
        <f>STDEV('Right 1 Kin'!S70, 'Right 2 Kin'!S70, 'Right 3 Kin'!S70)</f>
        <v>1.5218181490362108</v>
      </c>
      <c r="T70">
        <f>STDEV('Right 1 Kin'!T70, 'Right 2 Kin'!T70, 'Right 3 Kin'!T70)</f>
        <v>1.5974868546463299</v>
      </c>
      <c r="U70">
        <f>STDEV('Right 1 Kin'!U70, 'Right 2 Kin'!U70, 'Right 3 Kin'!U70)</f>
        <v>11.71700146841474</v>
      </c>
      <c r="V70">
        <f>STDEV('Right 1 Kin'!V70, 'Right 2 Kin'!V70, 'Right 3 Kin'!V70)</f>
        <v>6.7691719796441907</v>
      </c>
      <c r="W70">
        <f>STDEV('Right 1 Kin'!W70, 'Right 2 Kin'!W70, 'Right 3 Kin'!W70)</f>
        <v>14.329750697529022</v>
      </c>
      <c r="X70">
        <f>STDEV('Right 1 Kin'!X70, 'Right 2 Kin'!X70, 'Right 3 Kin'!X70)</f>
        <v>19.802335588258188</v>
      </c>
      <c r="Y70">
        <f>STDEV('Right 1 Kin'!Y70, 'Right 2 Kin'!Y70, 'Right 3 Kin'!Y70)</f>
        <v>24.825445993663482</v>
      </c>
      <c r="Z70">
        <f>STDEV('Right 1 Kin'!Z70, 'Right 2 Kin'!Z70, 'Right 3 Kin'!Z70)</f>
        <v>29.819955211611202</v>
      </c>
      <c r="AA70">
        <f>STDEV('Right 1 Kin'!AA70, 'Right 2 Kin'!AA70, 'Right 3 Kin'!AA70)</f>
        <v>21.988319250425519</v>
      </c>
      <c r="AB70">
        <f>STDEV('Right 1 Kin'!AB70, 'Right 2 Kin'!AB70, 'Right 3 Kin'!AB70)</f>
        <v>46.700526408980174</v>
      </c>
      <c r="AC70">
        <f>STDEV('Right 1 Kin'!AC70, 'Right 2 Kin'!AC70, 'Right 3 Kin'!AC70)</f>
        <v>64.681477530981326</v>
      </c>
      <c r="AD70">
        <f>STDEV('Right 1 Kin'!AD70, 'Right 2 Kin'!AD70, 'Right 3 Kin'!AD70)</f>
        <v>8.1897038560622786</v>
      </c>
      <c r="AE70">
        <f>STDEV('Right 1 Kin'!AE70, 'Right 2 Kin'!AE70, 'Right 3 Kin'!AE70)</f>
        <v>14.77207287759598</v>
      </c>
      <c r="AF70">
        <f>STDEV('Right 1 Kin'!AF70, 'Right 2 Kin'!AF70, 'Right 3 Kin'!AF70)</f>
        <v>14.68793238353631</v>
      </c>
      <c r="AG70">
        <f>STDEV('Right 1 Kin'!AG70, 'Right 2 Kin'!AG70, 'Right 3 Kin'!AG70)</f>
        <v>27.868083484217877</v>
      </c>
      <c r="AH70">
        <f>STDEV('Right 1 Kin'!AH70, 'Right 2 Kin'!AH70, 'Right 3 Kin'!AH70)</f>
        <v>2.4589940057259745</v>
      </c>
      <c r="AI70">
        <f>STDEV('Right 1 Kin'!AI70, 'Right 2 Kin'!AI70, 'Right 3 Kin'!AI70)</f>
        <v>0.69464130561818793</v>
      </c>
      <c r="AJ70">
        <f>STDEV('Right 1 Kin'!AJ70, 'Right 2 Kin'!AJ70, 'Right 3 Kin'!AJ70)</f>
        <v>9.042109024130493E-2</v>
      </c>
      <c r="AK70">
        <f>STDEV('Right 1 Kin'!AK70, 'Right 2 Kin'!AK70, 'Right 3 Kin'!AK70)</f>
        <v>3.3795209362174741E-2</v>
      </c>
      <c r="AL70">
        <f>STDEV('Right 1 Kin'!AL70, 'Right 2 Kin'!AL70, 'Right 3 Kin'!AL70)</f>
        <v>6.0229947637789305</v>
      </c>
      <c r="AM70">
        <f>STDEV('Right 1 Kin'!AM70, 'Right 2 Kin'!AM70, 'Right 3 Kin'!AM70)</f>
        <v>0.51713445384402434</v>
      </c>
      <c r="AN70">
        <f>STDEV('Right 1 Kin'!AN70, 'Right 2 Kin'!AN70, 'Right 3 Kin'!AN70)</f>
        <v>0.11128449614105489</v>
      </c>
      <c r="AO70">
        <f>STDEV('Right 1 Kin'!AO70, 'Right 2 Kin'!AO70, 'Right 3 Kin'!AO70)</f>
        <v>0.11218569291860307</v>
      </c>
      <c r="AP70">
        <f>STDEV('Right 1 Kin'!AP70, 'Right 2 Kin'!AP70, 'Right 3 Kin'!AP70)</f>
        <v>3.3658479534403116</v>
      </c>
      <c r="AQ70">
        <f>STDEV('Right 1 Kin'!AQ70, 'Right 2 Kin'!AQ70, 'Right 3 Kin'!AQ70)</f>
        <v>0.14009259486059031</v>
      </c>
      <c r="AR70">
        <f>STDEV('Right 1 Kin'!AR70, 'Right 2 Kin'!AR70, 'Right 3 Kin'!AR70)</f>
        <v>0.1627492470148752</v>
      </c>
      <c r="AS70">
        <f>STDEV('Right 1 Kin'!AS70, 'Right 2 Kin'!AS70, 'Right 3 Kin'!AS70)</f>
        <v>5.3744841268529173E-2</v>
      </c>
      <c r="AT70">
        <f>STDEV('Right 1 Kin'!AT70, 'Right 2 Kin'!AT70, 'Right 3 Kin'!AT70)</f>
        <v>1.5484089226161597</v>
      </c>
    </row>
    <row r="71" spans="1:46" x14ac:dyDescent="0.25">
      <c r="A71">
        <v>69</v>
      </c>
      <c r="B71">
        <f>STDEV('Right 1 Kin'!B71, 'Right 2 Kin'!B71, 'Right 3 Kin'!B71)</f>
        <v>7.631199665408317E-2</v>
      </c>
      <c r="C71">
        <f>STDEV('Right 1 Kin'!C71, 'Right 2 Kin'!C71, 'Right 3 Kin'!C71)</f>
        <v>5.8533016736241131E-3</v>
      </c>
      <c r="D71">
        <f>STDEV('Right 1 Kin'!D71, 'Right 2 Kin'!D71, 'Right 3 Kin'!D71)</f>
        <v>4.0648904756728894E-2</v>
      </c>
      <c r="E71">
        <f>STDEV('Right 1 Kin'!E71, 'Right 2 Kin'!E71, 'Right 3 Kin'!E71)</f>
        <v>2.6229031203795956E-2</v>
      </c>
      <c r="F71">
        <f>STDEV('Right 1 Kin'!F71, 'Right 2 Kin'!F71, 'Right 3 Kin'!F71)</f>
        <v>7.1071480828721958E-2</v>
      </c>
      <c r="G71">
        <f>STDEV('Right 1 Kin'!G71, 'Right 2 Kin'!G71, 'Right 3 Kin'!G71)</f>
        <v>0.37686918693898652</v>
      </c>
      <c r="H71">
        <f>STDEV('Right 1 Kin'!H71, 'Right 2 Kin'!H71, 'Right 3 Kin'!H71)</f>
        <v>0.19461226955537336</v>
      </c>
      <c r="I71">
        <f>STDEV('Right 1 Kin'!I71, 'Right 2 Kin'!I71, 'Right 3 Kin'!I71)</f>
        <v>1.2069907832180997</v>
      </c>
      <c r="J71">
        <f>STDEV('Right 1 Kin'!J71, 'Right 2 Kin'!J71, 'Right 3 Kin'!J71)</f>
        <v>1.3406866338251207</v>
      </c>
      <c r="K71">
        <f>STDEV('Right 1 Kin'!K71, 'Right 2 Kin'!K71, 'Right 3 Kin'!K71)</f>
        <v>0.80131450166678897</v>
      </c>
      <c r="L71">
        <f>STDEV('Right 1 Kin'!L71, 'Right 2 Kin'!L71, 'Right 3 Kin'!L71)</f>
        <v>0.83457921281242675</v>
      </c>
      <c r="M71">
        <f>STDEV('Right 1 Kin'!M71, 'Right 2 Kin'!M71, 'Right 3 Kin'!M71)</f>
        <v>0.58554402336730615</v>
      </c>
      <c r="N71">
        <f>STDEV('Right 1 Kin'!N71, 'Right 2 Kin'!N71, 'Right 3 Kin'!N71)</f>
        <v>0.43313241093602478</v>
      </c>
      <c r="O71">
        <f>STDEV('Right 1 Kin'!O71, 'Right 2 Kin'!O71, 'Right 3 Kin'!O71)</f>
        <v>0.98255583862897822</v>
      </c>
      <c r="P71">
        <f>STDEV('Right 1 Kin'!P71, 'Right 2 Kin'!P71, 'Right 3 Kin'!P71)</f>
        <v>2.6466065035553221</v>
      </c>
      <c r="Q71">
        <f>STDEV('Right 1 Kin'!Q71, 'Right 2 Kin'!Q71, 'Right 3 Kin'!Q71)</f>
        <v>0.45704093655458278</v>
      </c>
      <c r="R71">
        <f>STDEV('Right 1 Kin'!R71, 'Right 2 Kin'!R71, 'Right 3 Kin'!R71)</f>
        <v>2.6699597403483346</v>
      </c>
      <c r="S71">
        <f>STDEV('Right 1 Kin'!S71, 'Right 2 Kin'!S71, 'Right 3 Kin'!S71)</f>
        <v>1.5457059918056861</v>
      </c>
      <c r="T71">
        <f>STDEV('Right 1 Kin'!T71, 'Right 2 Kin'!T71, 'Right 3 Kin'!T71)</f>
        <v>1.6026013499159577</v>
      </c>
      <c r="U71">
        <f>STDEV('Right 1 Kin'!U71, 'Right 2 Kin'!U71, 'Right 3 Kin'!U71)</f>
        <v>10.609754025463237</v>
      </c>
      <c r="V71">
        <f>STDEV('Right 1 Kin'!V71, 'Right 2 Kin'!V71, 'Right 3 Kin'!V71)</f>
        <v>6.3326282061636991</v>
      </c>
      <c r="W71">
        <f>STDEV('Right 1 Kin'!W71, 'Right 2 Kin'!W71, 'Right 3 Kin'!W71)</f>
        <v>13.514113733573437</v>
      </c>
      <c r="X71">
        <f>STDEV('Right 1 Kin'!X71, 'Right 2 Kin'!X71, 'Right 3 Kin'!X71)</f>
        <v>19.391105280514509</v>
      </c>
      <c r="Y71">
        <f>STDEV('Right 1 Kin'!Y71, 'Right 2 Kin'!Y71, 'Right 3 Kin'!Y71)</f>
        <v>24.719693776120931</v>
      </c>
      <c r="Z71">
        <f>STDEV('Right 1 Kin'!Z71, 'Right 2 Kin'!Z71, 'Right 3 Kin'!Z71)</f>
        <v>26.537940230969333</v>
      </c>
      <c r="AA71">
        <f>STDEV('Right 1 Kin'!AA71, 'Right 2 Kin'!AA71, 'Right 3 Kin'!AA71)</f>
        <v>19.948843656980678</v>
      </c>
      <c r="AB71">
        <f>STDEV('Right 1 Kin'!AB71, 'Right 2 Kin'!AB71, 'Right 3 Kin'!AB71)</f>
        <v>46.760775970527277</v>
      </c>
      <c r="AC71">
        <f>STDEV('Right 1 Kin'!AC71, 'Right 2 Kin'!AC71, 'Right 3 Kin'!AC71)</f>
        <v>56.253590784285343</v>
      </c>
      <c r="AD71">
        <f>STDEV('Right 1 Kin'!AD71, 'Right 2 Kin'!AD71, 'Right 3 Kin'!AD71)</f>
        <v>10.045750755916794</v>
      </c>
      <c r="AE71">
        <f>STDEV('Right 1 Kin'!AE71, 'Right 2 Kin'!AE71, 'Right 3 Kin'!AE71)</f>
        <v>25.048690093648808</v>
      </c>
      <c r="AF71">
        <f>STDEV('Right 1 Kin'!AF71, 'Right 2 Kin'!AF71, 'Right 3 Kin'!AF71)</f>
        <v>0.69710657422897826</v>
      </c>
      <c r="AG71">
        <f>STDEV('Right 1 Kin'!AG71, 'Right 2 Kin'!AG71, 'Right 3 Kin'!AG71)</f>
        <v>31.215341714185005</v>
      </c>
      <c r="AH71">
        <f>STDEV('Right 1 Kin'!AH71, 'Right 2 Kin'!AH71, 'Right 3 Kin'!AH71)</f>
        <v>2.9639501728635849</v>
      </c>
      <c r="AI71">
        <f>STDEV('Right 1 Kin'!AI71, 'Right 2 Kin'!AI71, 'Right 3 Kin'!AI71)</f>
        <v>0.61853220412824816</v>
      </c>
      <c r="AJ71">
        <f>STDEV('Right 1 Kin'!AJ71, 'Right 2 Kin'!AJ71, 'Right 3 Kin'!AJ71)</f>
        <v>7.6263536144822078E-2</v>
      </c>
      <c r="AK71">
        <f>STDEV('Right 1 Kin'!AK71, 'Right 2 Kin'!AK71, 'Right 3 Kin'!AK71)</f>
        <v>3.7213070892432705E-2</v>
      </c>
      <c r="AL71">
        <f>STDEV('Right 1 Kin'!AL71, 'Right 2 Kin'!AL71, 'Right 3 Kin'!AL71)</f>
        <v>5.3043946069808818</v>
      </c>
      <c r="AM71">
        <f>STDEV('Right 1 Kin'!AM71, 'Right 2 Kin'!AM71, 'Right 3 Kin'!AM71)</f>
        <v>0.49343628209911367</v>
      </c>
      <c r="AN71">
        <f>STDEV('Right 1 Kin'!AN71, 'Right 2 Kin'!AN71, 'Right 3 Kin'!AN71)</f>
        <v>9.8075055842190811E-2</v>
      </c>
      <c r="AO71">
        <f>STDEV('Right 1 Kin'!AO71, 'Right 2 Kin'!AO71, 'Right 3 Kin'!AO71)</f>
        <v>0.10951192967017336</v>
      </c>
      <c r="AP71">
        <f>STDEV('Right 1 Kin'!AP71, 'Right 2 Kin'!AP71, 'Right 3 Kin'!AP71)</f>
        <v>3.2936668821389303</v>
      </c>
      <c r="AQ71">
        <f>STDEV('Right 1 Kin'!AQ71, 'Right 2 Kin'!AQ71, 'Right 3 Kin'!AQ71)</f>
        <v>0.14251713535394009</v>
      </c>
      <c r="AR71">
        <f>STDEV('Right 1 Kin'!AR71, 'Right 2 Kin'!AR71, 'Right 3 Kin'!AR71)</f>
        <v>0.15772162123578159</v>
      </c>
      <c r="AS71">
        <f>STDEV('Right 1 Kin'!AS71, 'Right 2 Kin'!AS71, 'Right 3 Kin'!AS71)</f>
        <v>5.4587056638491657E-2</v>
      </c>
      <c r="AT71">
        <f>STDEV('Right 1 Kin'!AT71, 'Right 2 Kin'!AT71, 'Right 3 Kin'!AT71)</f>
        <v>1.4966201336308882</v>
      </c>
    </row>
    <row r="72" spans="1:46" x14ac:dyDescent="0.25">
      <c r="A72">
        <v>70</v>
      </c>
      <c r="B72">
        <f>STDEV('Right 1 Kin'!B72, 'Right 2 Kin'!B72, 'Right 3 Kin'!B72)</f>
        <v>7.4051924350419809E-2</v>
      </c>
      <c r="C72">
        <f>STDEV('Right 1 Kin'!C72, 'Right 2 Kin'!C72, 'Right 3 Kin'!C72)</f>
        <v>5.85683802751512E-3</v>
      </c>
      <c r="D72">
        <f>STDEV('Right 1 Kin'!D72, 'Right 2 Kin'!D72, 'Right 3 Kin'!D72)</f>
        <v>4.2843136401310551E-2</v>
      </c>
      <c r="E72">
        <f>STDEV('Right 1 Kin'!E72, 'Right 2 Kin'!E72, 'Right 3 Kin'!E72)</f>
        <v>2.5181626708689345E-2</v>
      </c>
      <c r="F72">
        <f>STDEV('Right 1 Kin'!F72, 'Right 2 Kin'!F72, 'Right 3 Kin'!F72)</f>
        <v>6.8762802608668266E-2</v>
      </c>
      <c r="G72">
        <f>STDEV('Right 1 Kin'!G72, 'Right 2 Kin'!G72, 'Right 3 Kin'!G72)</f>
        <v>0.37499855219631573</v>
      </c>
      <c r="H72">
        <f>STDEV('Right 1 Kin'!H72, 'Right 2 Kin'!H72, 'Right 3 Kin'!H72)</f>
        <v>0.19485736449345087</v>
      </c>
      <c r="I72">
        <f>STDEV('Right 1 Kin'!I72, 'Right 2 Kin'!I72, 'Right 3 Kin'!I72)</f>
        <v>1.2199908984789245</v>
      </c>
      <c r="J72">
        <f>STDEV('Right 1 Kin'!J72, 'Right 2 Kin'!J72, 'Right 3 Kin'!J72)</f>
        <v>1.359402632384288</v>
      </c>
      <c r="K72">
        <f>STDEV('Right 1 Kin'!K72, 'Right 2 Kin'!K72, 'Right 3 Kin'!K72)</f>
        <v>0.78039505476734927</v>
      </c>
      <c r="L72">
        <f>STDEV('Right 1 Kin'!L72, 'Right 2 Kin'!L72, 'Right 3 Kin'!L72)</f>
        <v>0.83643242454207578</v>
      </c>
      <c r="M72">
        <f>STDEV('Right 1 Kin'!M72, 'Right 2 Kin'!M72, 'Right 3 Kin'!M72)</f>
        <v>0.5816556712872798</v>
      </c>
      <c r="N72">
        <f>STDEV('Right 1 Kin'!N72, 'Right 2 Kin'!N72, 'Right 3 Kin'!N72)</f>
        <v>0.49896570676684049</v>
      </c>
      <c r="O72">
        <f>STDEV('Right 1 Kin'!O72, 'Right 2 Kin'!O72, 'Right 3 Kin'!O72)</f>
        <v>0.96862113782909842</v>
      </c>
      <c r="P72">
        <f>STDEV('Right 1 Kin'!P72, 'Right 2 Kin'!P72, 'Right 3 Kin'!P72)</f>
        <v>2.6627666703887773</v>
      </c>
      <c r="Q72">
        <f>STDEV('Right 1 Kin'!Q72, 'Right 2 Kin'!Q72, 'Right 3 Kin'!Q72)</f>
        <v>0.49284147578239923</v>
      </c>
      <c r="R72">
        <f>STDEV('Right 1 Kin'!R72, 'Right 2 Kin'!R72, 'Right 3 Kin'!R72)</f>
        <v>2.6595226679104176</v>
      </c>
      <c r="S72">
        <f>STDEV('Right 1 Kin'!S72, 'Right 2 Kin'!S72, 'Right 3 Kin'!S72)</f>
        <v>1.5785767428076891</v>
      </c>
      <c r="T72">
        <f>STDEV('Right 1 Kin'!T72, 'Right 2 Kin'!T72, 'Right 3 Kin'!T72)</f>
        <v>1.6035042094488225</v>
      </c>
      <c r="U72">
        <f>STDEV('Right 1 Kin'!U72, 'Right 2 Kin'!U72, 'Right 3 Kin'!U72)</f>
        <v>9.3238406663152027</v>
      </c>
      <c r="V72">
        <f>STDEV('Right 1 Kin'!V72, 'Right 2 Kin'!V72, 'Right 3 Kin'!V72)</f>
        <v>5.9864836715721461</v>
      </c>
      <c r="W72">
        <f>STDEV('Right 1 Kin'!W72, 'Right 2 Kin'!W72, 'Right 3 Kin'!W72)</f>
        <v>12.779785732293531</v>
      </c>
      <c r="X72">
        <f>STDEV('Right 1 Kin'!X72, 'Right 2 Kin'!X72, 'Right 3 Kin'!X72)</f>
        <v>18.869538337843156</v>
      </c>
      <c r="Y72">
        <f>STDEV('Right 1 Kin'!Y72, 'Right 2 Kin'!Y72, 'Right 3 Kin'!Y72)</f>
        <v>23.969960641307338</v>
      </c>
      <c r="Z72">
        <f>STDEV('Right 1 Kin'!Z72, 'Right 2 Kin'!Z72, 'Right 3 Kin'!Z72)</f>
        <v>23.250375927516583</v>
      </c>
      <c r="AA72">
        <f>STDEV('Right 1 Kin'!AA72, 'Right 2 Kin'!AA72, 'Right 3 Kin'!AA72)</f>
        <v>18.563381963323884</v>
      </c>
      <c r="AB72">
        <f>STDEV('Right 1 Kin'!AB72, 'Right 2 Kin'!AB72, 'Right 3 Kin'!AB72)</f>
        <v>45.778050975340136</v>
      </c>
      <c r="AC72">
        <f>STDEV('Right 1 Kin'!AC72, 'Right 2 Kin'!AC72, 'Right 3 Kin'!AC72)</f>
        <v>49.243950942180014</v>
      </c>
      <c r="AD72">
        <f>STDEV('Right 1 Kin'!AD72, 'Right 2 Kin'!AD72, 'Right 3 Kin'!AD72)</f>
        <v>12.038904729390376</v>
      </c>
      <c r="AE72">
        <f>STDEV('Right 1 Kin'!AE72, 'Right 2 Kin'!AE72, 'Right 3 Kin'!AE72)</f>
        <v>35.169155311126296</v>
      </c>
      <c r="AF72">
        <f>STDEV('Right 1 Kin'!AF72, 'Right 2 Kin'!AF72, 'Right 3 Kin'!AF72)</f>
        <v>8.8239069802345966</v>
      </c>
      <c r="AG72">
        <f>STDEV('Right 1 Kin'!AG72, 'Right 2 Kin'!AG72, 'Right 3 Kin'!AG72)</f>
        <v>35.58548606876127</v>
      </c>
      <c r="AH72">
        <f>STDEV('Right 1 Kin'!AH72, 'Right 2 Kin'!AH72, 'Right 3 Kin'!AH72)</f>
        <v>5.1960350641627056</v>
      </c>
      <c r="AI72">
        <f>STDEV('Right 1 Kin'!AI72, 'Right 2 Kin'!AI72, 'Right 3 Kin'!AI72)</f>
        <v>0.53302770592007165</v>
      </c>
      <c r="AJ72">
        <f>STDEV('Right 1 Kin'!AJ72, 'Right 2 Kin'!AJ72, 'Right 3 Kin'!AJ72)</f>
        <v>7.1329362685782063E-2</v>
      </c>
      <c r="AK72">
        <f>STDEV('Right 1 Kin'!AK72, 'Right 2 Kin'!AK72, 'Right 3 Kin'!AK72)</f>
        <v>4.0244568664046479E-2</v>
      </c>
      <c r="AL72">
        <f>STDEV('Right 1 Kin'!AL72, 'Right 2 Kin'!AL72, 'Right 3 Kin'!AL72)</f>
        <v>4.5342536183527837</v>
      </c>
      <c r="AM72">
        <f>STDEV('Right 1 Kin'!AM72, 'Right 2 Kin'!AM72, 'Right 3 Kin'!AM72)</f>
        <v>0.46815292294109767</v>
      </c>
      <c r="AN72">
        <f>STDEV('Right 1 Kin'!AN72, 'Right 2 Kin'!AN72, 'Right 3 Kin'!AN72)</f>
        <v>8.5899870025503561E-2</v>
      </c>
      <c r="AO72">
        <f>STDEV('Right 1 Kin'!AO72, 'Right 2 Kin'!AO72, 'Right 3 Kin'!AO72)</f>
        <v>0.10831038559012211</v>
      </c>
      <c r="AP72">
        <f>STDEV('Right 1 Kin'!AP72, 'Right 2 Kin'!AP72, 'Right 3 Kin'!AP72)</f>
        <v>3.1954624475054207</v>
      </c>
      <c r="AQ72">
        <f>STDEV('Right 1 Kin'!AQ72, 'Right 2 Kin'!AQ72, 'Right 3 Kin'!AQ72)</f>
        <v>0.1447423227163821</v>
      </c>
      <c r="AR72">
        <f>STDEV('Right 1 Kin'!AR72, 'Right 2 Kin'!AR72, 'Right 3 Kin'!AR72)</f>
        <v>0.15399597579681562</v>
      </c>
      <c r="AS72">
        <f>STDEV('Right 1 Kin'!AS72, 'Right 2 Kin'!AS72, 'Right 3 Kin'!AS72)</f>
        <v>5.5679144250727654E-2</v>
      </c>
      <c r="AT72">
        <f>STDEV('Right 1 Kin'!AT72, 'Right 2 Kin'!AT72, 'Right 3 Kin'!AT72)</f>
        <v>1.449011904068884</v>
      </c>
    </row>
    <row r="73" spans="1:46" x14ac:dyDescent="0.25">
      <c r="A73">
        <v>71</v>
      </c>
      <c r="B73">
        <f>STDEV('Right 1 Kin'!B73, 'Right 2 Kin'!B73, 'Right 3 Kin'!B73)</f>
        <v>7.1684534594299923E-2</v>
      </c>
      <c r="C73">
        <f>STDEV('Right 1 Kin'!C73, 'Right 2 Kin'!C73, 'Right 3 Kin'!C73)</f>
        <v>5.8603632296321314E-3</v>
      </c>
      <c r="D73">
        <f>STDEV('Right 1 Kin'!D73, 'Right 2 Kin'!D73, 'Right 3 Kin'!D73)</f>
        <v>4.2594817843462342E-2</v>
      </c>
      <c r="E73">
        <f>STDEV('Right 1 Kin'!E73, 'Right 2 Kin'!E73, 'Right 3 Kin'!E73)</f>
        <v>2.4797409476457883E-2</v>
      </c>
      <c r="F73">
        <f>STDEV('Right 1 Kin'!F73, 'Right 2 Kin'!F73, 'Right 3 Kin'!F73)</f>
        <v>6.1916127331879997E-2</v>
      </c>
      <c r="G73">
        <f>STDEV('Right 1 Kin'!G73, 'Right 2 Kin'!G73, 'Right 3 Kin'!G73)</f>
        <v>0.37485100701208363</v>
      </c>
      <c r="H73">
        <f>STDEV('Right 1 Kin'!H73, 'Right 2 Kin'!H73, 'Right 3 Kin'!H73)</f>
        <v>0.19525798800738858</v>
      </c>
      <c r="I73">
        <f>STDEV('Right 1 Kin'!I73, 'Right 2 Kin'!I73, 'Right 3 Kin'!I73)</f>
        <v>1.2307728696429705</v>
      </c>
      <c r="J73">
        <f>STDEV('Right 1 Kin'!J73, 'Right 2 Kin'!J73, 'Right 3 Kin'!J73)</f>
        <v>1.3773090242198129</v>
      </c>
      <c r="K73">
        <f>STDEV('Right 1 Kin'!K73, 'Right 2 Kin'!K73, 'Right 3 Kin'!K73)</f>
        <v>0.75888374005153758</v>
      </c>
      <c r="L73">
        <f>STDEV('Right 1 Kin'!L73, 'Right 2 Kin'!L73, 'Right 3 Kin'!L73)</f>
        <v>0.84412355666561789</v>
      </c>
      <c r="M73">
        <f>STDEV('Right 1 Kin'!M73, 'Right 2 Kin'!M73, 'Right 3 Kin'!M73)</f>
        <v>0.58470975684939741</v>
      </c>
      <c r="N73">
        <f>STDEV('Right 1 Kin'!N73, 'Right 2 Kin'!N73, 'Right 3 Kin'!N73)</f>
        <v>0.56466763788017404</v>
      </c>
      <c r="O73">
        <f>STDEV('Right 1 Kin'!O73, 'Right 2 Kin'!O73, 'Right 3 Kin'!O73)</f>
        <v>0.93677973784213175</v>
      </c>
      <c r="P73">
        <f>STDEV('Right 1 Kin'!P73, 'Right 2 Kin'!P73, 'Right 3 Kin'!P73)</f>
        <v>2.6826618394641781</v>
      </c>
      <c r="Q73">
        <f>STDEV('Right 1 Kin'!Q73, 'Right 2 Kin'!Q73, 'Right 3 Kin'!Q73)</f>
        <v>0.54132201626889642</v>
      </c>
      <c r="R73">
        <f>STDEV('Right 1 Kin'!R73, 'Right 2 Kin'!R73, 'Right 3 Kin'!R73)</f>
        <v>2.6309956968398813</v>
      </c>
      <c r="S73">
        <f>STDEV('Right 1 Kin'!S73, 'Right 2 Kin'!S73, 'Right 3 Kin'!S73)</f>
        <v>1.6191087949725065</v>
      </c>
      <c r="T73">
        <f>STDEV('Right 1 Kin'!T73, 'Right 2 Kin'!T73, 'Right 3 Kin'!T73)</f>
        <v>1.6010910894235437</v>
      </c>
      <c r="U73">
        <f>STDEV('Right 1 Kin'!U73, 'Right 2 Kin'!U73, 'Right 3 Kin'!U73)</f>
        <v>7.9288639517798298</v>
      </c>
      <c r="V73">
        <f>STDEV('Right 1 Kin'!V73, 'Right 2 Kin'!V73, 'Right 3 Kin'!V73)</f>
        <v>5.7135066121865865</v>
      </c>
      <c r="W73">
        <f>STDEV('Right 1 Kin'!W73, 'Right 2 Kin'!W73, 'Right 3 Kin'!W73)</f>
        <v>12.130331104143794</v>
      </c>
      <c r="X73">
        <f>STDEV('Right 1 Kin'!X73, 'Right 2 Kin'!X73, 'Right 3 Kin'!X73)</f>
        <v>18.256694671635721</v>
      </c>
      <c r="Y73">
        <f>STDEV('Right 1 Kin'!Y73, 'Right 2 Kin'!Y73, 'Right 3 Kin'!Y73)</f>
        <v>22.73707238549688</v>
      </c>
      <c r="Z73">
        <f>STDEV('Right 1 Kin'!Z73, 'Right 2 Kin'!Z73, 'Right 3 Kin'!Z73)</f>
        <v>20.180809848859688</v>
      </c>
      <c r="AA73">
        <f>STDEV('Right 1 Kin'!AA73, 'Right 2 Kin'!AA73, 'Right 3 Kin'!AA73)</f>
        <v>17.735868710116577</v>
      </c>
      <c r="AB73">
        <f>STDEV('Right 1 Kin'!AB73, 'Right 2 Kin'!AB73, 'Right 3 Kin'!AB73)</f>
        <v>44.001305824634663</v>
      </c>
      <c r="AC73">
        <f>STDEV('Right 1 Kin'!AC73, 'Right 2 Kin'!AC73, 'Right 3 Kin'!AC73)</f>
        <v>44.049594769144349</v>
      </c>
      <c r="AD73">
        <f>STDEV('Right 1 Kin'!AD73, 'Right 2 Kin'!AD73, 'Right 3 Kin'!AD73)</f>
        <v>14.135829090765888</v>
      </c>
      <c r="AE73">
        <f>STDEV('Right 1 Kin'!AE73, 'Right 2 Kin'!AE73, 'Right 3 Kin'!AE73)</f>
        <v>44.199916854810716</v>
      </c>
      <c r="AF73">
        <f>STDEV('Right 1 Kin'!AF73, 'Right 2 Kin'!AF73, 'Right 3 Kin'!AF73)</f>
        <v>14.539697338694268</v>
      </c>
      <c r="AG73">
        <f>STDEV('Right 1 Kin'!AG73, 'Right 2 Kin'!AG73, 'Right 3 Kin'!AG73)</f>
        <v>40.812071792546952</v>
      </c>
      <c r="AH73">
        <f>STDEV('Right 1 Kin'!AH73, 'Right 2 Kin'!AH73, 'Right 3 Kin'!AH73)</f>
        <v>8.2407855046575502</v>
      </c>
      <c r="AI73">
        <f>STDEV('Right 1 Kin'!AI73, 'Right 2 Kin'!AI73, 'Right 3 Kin'!AI73)</f>
        <v>0.43919704801734732</v>
      </c>
      <c r="AJ73">
        <f>STDEV('Right 1 Kin'!AJ73, 'Right 2 Kin'!AJ73, 'Right 3 Kin'!AJ73)</f>
        <v>7.4441887452041972E-2</v>
      </c>
      <c r="AK73">
        <f>STDEV('Right 1 Kin'!AK73, 'Right 2 Kin'!AK73, 'Right 3 Kin'!AK73)</f>
        <v>4.2955045961170446E-2</v>
      </c>
      <c r="AL73">
        <f>STDEV('Right 1 Kin'!AL73, 'Right 2 Kin'!AL73, 'Right 3 Kin'!AL73)</f>
        <v>3.7164486183710626</v>
      </c>
      <c r="AM73">
        <f>STDEV('Right 1 Kin'!AM73, 'Right 2 Kin'!AM73, 'Right 3 Kin'!AM73)</f>
        <v>0.44160658678329906</v>
      </c>
      <c r="AN73">
        <f>STDEV('Right 1 Kin'!AN73, 'Right 2 Kin'!AN73, 'Right 3 Kin'!AN73)</f>
        <v>7.6253562816701551E-2</v>
      </c>
      <c r="AO73">
        <f>STDEV('Right 1 Kin'!AO73, 'Right 2 Kin'!AO73, 'Right 3 Kin'!AO73)</f>
        <v>0.10826354029310015</v>
      </c>
      <c r="AP73">
        <f>STDEV('Right 1 Kin'!AP73, 'Right 2 Kin'!AP73, 'Right 3 Kin'!AP73)</f>
        <v>3.0763503014368014</v>
      </c>
      <c r="AQ73">
        <f>STDEV('Right 1 Kin'!AQ73, 'Right 2 Kin'!AQ73, 'Right 3 Kin'!AQ73)</f>
        <v>0.14672221927783577</v>
      </c>
      <c r="AR73">
        <f>STDEV('Right 1 Kin'!AR73, 'Right 2 Kin'!AR73, 'Right 3 Kin'!AR73)</f>
        <v>0.15141689193296903</v>
      </c>
      <c r="AS73">
        <f>STDEV('Right 1 Kin'!AS73, 'Right 2 Kin'!AS73, 'Right 3 Kin'!AS73)</f>
        <v>5.7593475020274051E-2</v>
      </c>
      <c r="AT73">
        <f>STDEV('Right 1 Kin'!AT73, 'Right 2 Kin'!AT73, 'Right 3 Kin'!AT73)</f>
        <v>1.405973936488629</v>
      </c>
    </row>
    <row r="74" spans="1:46" x14ac:dyDescent="0.25">
      <c r="A74">
        <v>72</v>
      </c>
      <c r="B74">
        <f>STDEV('Right 1 Kin'!B74, 'Right 2 Kin'!B74, 'Right 3 Kin'!B74)</f>
        <v>6.9447480155887809E-2</v>
      </c>
      <c r="C74">
        <f>STDEV('Right 1 Kin'!C74, 'Right 2 Kin'!C74, 'Right 3 Kin'!C74)</f>
        <v>5.8639000765423836E-3</v>
      </c>
      <c r="D74">
        <f>STDEV('Right 1 Kin'!D74, 'Right 2 Kin'!D74, 'Right 3 Kin'!D74)</f>
        <v>4.335801882540264E-2</v>
      </c>
      <c r="E74">
        <f>STDEV('Right 1 Kin'!E74, 'Right 2 Kin'!E74, 'Right 3 Kin'!E74)</f>
        <v>2.3755619171655393E-2</v>
      </c>
      <c r="F74">
        <f>STDEV('Right 1 Kin'!F74, 'Right 2 Kin'!F74, 'Right 3 Kin'!F74)</f>
        <v>6.2970047613267827E-2</v>
      </c>
      <c r="G74">
        <f>STDEV('Right 1 Kin'!G74, 'Right 2 Kin'!G74, 'Right 3 Kin'!G74)</f>
        <v>0.37508419281635097</v>
      </c>
      <c r="H74">
        <f>STDEV('Right 1 Kin'!H74, 'Right 2 Kin'!H74, 'Right 3 Kin'!H74)</f>
        <v>0.19599787178939818</v>
      </c>
      <c r="I74">
        <f>STDEV('Right 1 Kin'!I74, 'Right 2 Kin'!I74, 'Right 3 Kin'!I74)</f>
        <v>1.241711453508211</v>
      </c>
      <c r="J74">
        <f>STDEV('Right 1 Kin'!J74, 'Right 2 Kin'!J74, 'Right 3 Kin'!J74)</f>
        <v>1.3954826557393447</v>
      </c>
      <c r="K74">
        <f>STDEV('Right 1 Kin'!K74, 'Right 2 Kin'!K74, 'Right 3 Kin'!K74)</f>
        <v>0.73833647537694536</v>
      </c>
      <c r="L74">
        <f>STDEV('Right 1 Kin'!L74, 'Right 2 Kin'!L74, 'Right 3 Kin'!L74)</f>
        <v>0.85274278680317717</v>
      </c>
      <c r="M74">
        <f>STDEV('Right 1 Kin'!M74, 'Right 2 Kin'!M74, 'Right 3 Kin'!M74)</f>
        <v>0.58883710520861754</v>
      </c>
      <c r="N74">
        <f>STDEV('Right 1 Kin'!N74, 'Right 2 Kin'!N74, 'Right 3 Kin'!N74)</f>
        <v>0.63042670786499322</v>
      </c>
      <c r="O74">
        <f>STDEV('Right 1 Kin'!O74, 'Right 2 Kin'!O74, 'Right 3 Kin'!O74)</f>
        <v>0.90857655027581441</v>
      </c>
      <c r="P74">
        <f>STDEV('Right 1 Kin'!P74, 'Right 2 Kin'!P74, 'Right 3 Kin'!P74)</f>
        <v>2.7025599756803436</v>
      </c>
      <c r="Q74">
        <f>STDEV('Right 1 Kin'!Q74, 'Right 2 Kin'!Q74, 'Right 3 Kin'!Q74)</f>
        <v>0.59323745330132671</v>
      </c>
      <c r="R74">
        <f>STDEV('Right 1 Kin'!R74, 'Right 2 Kin'!R74, 'Right 3 Kin'!R74)</f>
        <v>2.6024707729618588</v>
      </c>
      <c r="S74">
        <f>STDEV('Right 1 Kin'!S74, 'Right 2 Kin'!S74, 'Right 3 Kin'!S74)</f>
        <v>1.660588043287478</v>
      </c>
      <c r="T74">
        <f>STDEV('Right 1 Kin'!T74, 'Right 2 Kin'!T74, 'Right 3 Kin'!T74)</f>
        <v>1.5987468564757836</v>
      </c>
      <c r="U74">
        <f>STDEV('Right 1 Kin'!U74, 'Right 2 Kin'!U74, 'Right 3 Kin'!U74)</f>
        <v>6.6190563697429319</v>
      </c>
      <c r="V74">
        <f>STDEV('Right 1 Kin'!V74, 'Right 2 Kin'!V74, 'Right 3 Kin'!V74)</f>
        <v>5.4440729357715076</v>
      </c>
      <c r="W74">
        <f>STDEV('Right 1 Kin'!W74, 'Right 2 Kin'!W74, 'Right 3 Kin'!W74)</f>
        <v>11.585289145016336</v>
      </c>
      <c r="X74">
        <f>STDEV('Right 1 Kin'!X74, 'Right 2 Kin'!X74, 'Right 3 Kin'!X74)</f>
        <v>17.647717560164402</v>
      </c>
      <c r="Y74">
        <f>STDEV('Right 1 Kin'!Y74, 'Right 2 Kin'!Y74, 'Right 3 Kin'!Y74)</f>
        <v>21.609397048872925</v>
      </c>
      <c r="Z74">
        <f>STDEV('Right 1 Kin'!Z74, 'Right 2 Kin'!Z74, 'Right 3 Kin'!Z74)</f>
        <v>17.616056646163369</v>
      </c>
      <c r="AA74">
        <f>STDEV('Right 1 Kin'!AA74, 'Right 2 Kin'!AA74, 'Right 3 Kin'!AA74)</f>
        <v>17.348004595504005</v>
      </c>
      <c r="AB74">
        <f>STDEV('Right 1 Kin'!AB74, 'Right 2 Kin'!AB74, 'Right 3 Kin'!AB74)</f>
        <v>42.453118479843575</v>
      </c>
      <c r="AC74">
        <f>STDEV('Right 1 Kin'!AC74, 'Right 2 Kin'!AC74, 'Right 3 Kin'!AC74)</f>
        <v>43.283338009167345</v>
      </c>
      <c r="AD74">
        <f>STDEV('Right 1 Kin'!AD74, 'Right 2 Kin'!AD74, 'Right 3 Kin'!AD74)</f>
        <v>16.275700525118555</v>
      </c>
      <c r="AE74">
        <f>STDEV('Right 1 Kin'!AE74, 'Right 2 Kin'!AE74, 'Right 3 Kin'!AE74)</f>
        <v>53.472940461008655</v>
      </c>
      <c r="AF74">
        <f>STDEV('Right 1 Kin'!AF74, 'Right 2 Kin'!AF74, 'Right 3 Kin'!AF74)</f>
        <v>20.277918454339176</v>
      </c>
      <c r="AG74">
        <f>STDEV('Right 1 Kin'!AG74, 'Right 2 Kin'!AG74, 'Right 3 Kin'!AG74)</f>
        <v>46.073644470022181</v>
      </c>
      <c r="AH74">
        <f>STDEV('Right 1 Kin'!AH74, 'Right 2 Kin'!AH74, 'Right 3 Kin'!AH74)</f>
        <v>11.557847355422046</v>
      </c>
      <c r="AI74">
        <f>STDEV('Right 1 Kin'!AI74, 'Right 2 Kin'!AI74, 'Right 3 Kin'!AI74)</f>
        <v>0.34539239328959453</v>
      </c>
      <c r="AJ74">
        <f>STDEV('Right 1 Kin'!AJ74, 'Right 2 Kin'!AJ74, 'Right 3 Kin'!AJ74)</f>
        <v>7.8532920744982082E-2</v>
      </c>
      <c r="AK74">
        <f>STDEV('Right 1 Kin'!AK74, 'Right 2 Kin'!AK74, 'Right 3 Kin'!AK74)</f>
        <v>4.567497175103697E-2</v>
      </c>
      <c r="AL74">
        <f>STDEV('Right 1 Kin'!AL74, 'Right 2 Kin'!AL74, 'Right 3 Kin'!AL74)</f>
        <v>2.8987273048726832</v>
      </c>
      <c r="AM74">
        <f>STDEV('Right 1 Kin'!AM74, 'Right 2 Kin'!AM74, 'Right 3 Kin'!AM74)</f>
        <v>0.41507180953462802</v>
      </c>
      <c r="AN74">
        <f>STDEV('Right 1 Kin'!AN74, 'Right 2 Kin'!AN74, 'Right 3 Kin'!AN74)</f>
        <v>6.9719927960110117E-2</v>
      </c>
      <c r="AO74">
        <f>STDEV('Right 1 Kin'!AO74, 'Right 2 Kin'!AO74, 'Right 3 Kin'!AO74)</f>
        <v>0.10821683659393001</v>
      </c>
      <c r="AP74">
        <f>STDEV('Right 1 Kin'!AP74, 'Right 2 Kin'!AP74, 'Right 3 Kin'!AP74)</f>
        <v>2.9572452924923849</v>
      </c>
      <c r="AQ74">
        <f>STDEV('Right 1 Kin'!AQ74, 'Right 2 Kin'!AQ74, 'Right 3 Kin'!AQ74)</f>
        <v>0.14896422374803048</v>
      </c>
      <c r="AR74">
        <f>STDEV('Right 1 Kin'!AR74, 'Right 2 Kin'!AR74, 'Right 3 Kin'!AR74)</f>
        <v>0.14902140940155589</v>
      </c>
      <c r="AS74">
        <f>STDEV('Right 1 Kin'!AS74, 'Right 2 Kin'!AS74, 'Right 3 Kin'!AS74)</f>
        <v>6.0487411933820859E-2</v>
      </c>
      <c r="AT74">
        <f>STDEV('Right 1 Kin'!AT74, 'Right 2 Kin'!AT74, 'Right 3 Kin'!AT74)</f>
        <v>1.365962682719164</v>
      </c>
    </row>
    <row r="75" spans="1:46" x14ac:dyDescent="0.25">
      <c r="A75">
        <v>73</v>
      </c>
      <c r="B75">
        <f>STDEV('Right 1 Kin'!B75, 'Right 2 Kin'!B75, 'Right 3 Kin'!B75)</f>
        <v>6.7455954765573353E-2</v>
      </c>
      <c r="C75">
        <f>STDEV('Right 1 Kin'!C75, 'Right 2 Kin'!C75, 'Right 3 Kin'!C75)</f>
        <v>5.866910593908356E-3</v>
      </c>
      <c r="D75">
        <f>STDEV('Right 1 Kin'!D75, 'Right 2 Kin'!D75, 'Right 3 Kin'!D75)</f>
        <v>4.1142233636533299E-2</v>
      </c>
      <c r="E75">
        <f>STDEV('Right 1 Kin'!E75, 'Right 2 Kin'!E75, 'Right 3 Kin'!E75)</f>
        <v>2.1749204664007538E-2</v>
      </c>
      <c r="F75">
        <f>STDEV('Right 1 Kin'!F75, 'Right 2 Kin'!F75, 'Right 3 Kin'!F75)</f>
        <v>5.8720005546381862E-2</v>
      </c>
      <c r="G75">
        <f>STDEV('Right 1 Kin'!G75, 'Right 2 Kin'!G75, 'Right 3 Kin'!G75)</f>
        <v>0.37807957316607377</v>
      </c>
      <c r="H75">
        <f>STDEV('Right 1 Kin'!H75, 'Right 2 Kin'!H75, 'Right 3 Kin'!H75)</f>
        <v>0.19645796714669875</v>
      </c>
      <c r="I75">
        <f>STDEV('Right 1 Kin'!I75, 'Right 2 Kin'!I75, 'Right 3 Kin'!I75)</f>
        <v>1.2491384076218401</v>
      </c>
      <c r="J75">
        <f>STDEV('Right 1 Kin'!J75, 'Right 2 Kin'!J75, 'Right 3 Kin'!J75)</f>
        <v>1.4120297968697402</v>
      </c>
      <c r="K75">
        <f>STDEV('Right 1 Kin'!K75, 'Right 2 Kin'!K75, 'Right 3 Kin'!K75)</f>
        <v>0.71823411166603124</v>
      </c>
      <c r="L75">
        <f>STDEV('Right 1 Kin'!L75, 'Right 2 Kin'!L75, 'Right 3 Kin'!L75)</f>
        <v>0.8678749677358204</v>
      </c>
      <c r="M75">
        <f>STDEV('Right 1 Kin'!M75, 'Right 2 Kin'!M75, 'Right 3 Kin'!M75)</f>
        <v>0.60065532517970777</v>
      </c>
      <c r="N75">
        <f>STDEV('Right 1 Kin'!N75, 'Right 2 Kin'!N75, 'Right 3 Kin'!N75)</f>
        <v>0.68828440055668305</v>
      </c>
      <c r="O75">
        <f>STDEV('Right 1 Kin'!O75, 'Right 2 Kin'!O75, 'Right 3 Kin'!O75)</f>
        <v>0.8528631706812525</v>
      </c>
      <c r="P75">
        <f>STDEV('Right 1 Kin'!P75, 'Right 2 Kin'!P75, 'Right 3 Kin'!P75)</f>
        <v>2.7283734587019732</v>
      </c>
      <c r="Q75">
        <f>STDEV('Right 1 Kin'!Q75, 'Right 2 Kin'!Q75, 'Right 3 Kin'!Q75)</f>
        <v>0.66133655589139029</v>
      </c>
      <c r="R75">
        <f>STDEV('Right 1 Kin'!R75, 'Right 2 Kin'!R75, 'Right 3 Kin'!R75)</f>
        <v>2.5704574405551086</v>
      </c>
      <c r="S75">
        <f>STDEV('Right 1 Kin'!S75, 'Right 2 Kin'!S75, 'Right 3 Kin'!S75)</f>
        <v>1.7204331415609659</v>
      </c>
      <c r="T75">
        <f>STDEV('Right 1 Kin'!T75, 'Right 2 Kin'!T75, 'Right 3 Kin'!T75)</f>
        <v>1.5875258795725262</v>
      </c>
      <c r="U75">
        <f>STDEV('Right 1 Kin'!U75, 'Right 2 Kin'!U75, 'Right 3 Kin'!U75)</f>
        <v>5.4690373314994254</v>
      </c>
      <c r="V75">
        <f>STDEV('Right 1 Kin'!V75, 'Right 2 Kin'!V75, 'Right 3 Kin'!V75)</f>
        <v>5.2418707679129195</v>
      </c>
      <c r="W75">
        <f>STDEV('Right 1 Kin'!W75, 'Right 2 Kin'!W75, 'Right 3 Kin'!W75)</f>
        <v>11.14293503924946</v>
      </c>
      <c r="X75">
        <f>STDEV('Right 1 Kin'!X75, 'Right 2 Kin'!X75, 'Right 3 Kin'!X75)</f>
        <v>17.117839629560006</v>
      </c>
      <c r="Y75">
        <f>STDEV('Right 1 Kin'!Y75, 'Right 2 Kin'!Y75, 'Right 3 Kin'!Y75)</f>
        <v>19.788226900125039</v>
      </c>
      <c r="Z75">
        <f>STDEV('Right 1 Kin'!Z75, 'Right 2 Kin'!Z75, 'Right 3 Kin'!Z75)</f>
        <v>15.946611344609659</v>
      </c>
      <c r="AA75">
        <f>STDEV('Right 1 Kin'!AA75, 'Right 2 Kin'!AA75, 'Right 3 Kin'!AA75)</f>
        <v>17.391563975951865</v>
      </c>
      <c r="AB75">
        <f>STDEV('Right 1 Kin'!AB75, 'Right 2 Kin'!AB75, 'Right 3 Kin'!AB75)</f>
        <v>39.660500649079388</v>
      </c>
      <c r="AC75">
        <f>STDEV('Right 1 Kin'!AC75, 'Right 2 Kin'!AC75, 'Right 3 Kin'!AC75)</f>
        <v>45.197338836788802</v>
      </c>
      <c r="AD75">
        <f>STDEV('Right 1 Kin'!AD75, 'Right 2 Kin'!AD75, 'Right 3 Kin'!AD75)</f>
        <v>18.068363168348696</v>
      </c>
      <c r="AE75">
        <f>STDEV('Right 1 Kin'!AE75, 'Right 2 Kin'!AE75, 'Right 3 Kin'!AE75)</f>
        <v>58.890813166419505</v>
      </c>
      <c r="AF75">
        <f>STDEV('Right 1 Kin'!AF75, 'Right 2 Kin'!AF75, 'Right 3 Kin'!AF75)</f>
        <v>19.848433898484245</v>
      </c>
      <c r="AG75">
        <f>STDEV('Right 1 Kin'!AG75, 'Right 2 Kin'!AG75, 'Right 3 Kin'!AG75)</f>
        <v>51.550591514259068</v>
      </c>
      <c r="AH75">
        <f>STDEV('Right 1 Kin'!AH75, 'Right 2 Kin'!AH75, 'Right 3 Kin'!AH75)</f>
        <v>14.847127849827725</v>
      </c>
      <c r="AI75">
        <f>STDEV('Right 1 Kin'!AI75, 'Right 2 Kin'!AI75, 'Right 3 Kin'!AI75)</f>
        <v>0.26528173162190394</v>
      </c>
      <c r="AJ75">
        <f>STDEV('Right 1 Kin'!AJ75, 'Right 2 Kin'!AJ75, 'Right 3 Kin'!AJ75)</f>
        <v>8.5492208389508606E-2</v>
      </c>
      <c r="AK75">
        <f>STDEV('Right 1 Kin'!AK75, 'Right 2 Kin'!AK75, 'Right 3 Kin'!AK75)</f>
        <v>4.7677958272287511E-2</v>
      </c>
      <c r="AL75">
        <f>STDEV('Right 1 Kin'!AL75, 'Right 2 Kin'!AL75, 'Right 3 Kin'!AL75)</f>
        <v>2.2413329857209696</v>
      </c>
      <c r="AM75">
        <f>STDEV('Right 1 Kin'!AM75, 'Right 2 Kin'!AM75, 'Right 3 Kin'!AM75)</f>
        <v>0.39024133689040463</v>
      </c>
      <c r="AN75">
        <f>STDEV('Right 1 Kin'!AN75, 'Right 2 Kin'!AN75, 'Right 3 Kin'!AN75)</f>
        <v>6.7423723750043907E-2</v>
      </c>
      <c r="AO75">
        <f>STDEV('Right 1 Kin'!AO75, 'Right 2 Kin'!AO75, 'Right 3 Kin'!AO75)</f>
        <v>0.10676085581778452</v>
      </c>
      <c r="AP75">
        <f>STDEV('Right 1 Kin'!AP75, 'Right 2 Kin'!AP75, 'Right 3 Kin'!AP75)</f>
        <v>2.8267463522570906</v>
      </c>
      <c r="AQ75">
        <f>STDEV('Right 1 Kin'!AQ75, 'Right 2 Kin'!AQ75, 'Right 3 Kin'!AQ75)</f>
        <v>0.15264151863203387</v>
      </c>
      <c r="AR75">
        <f>STDEV('Right 1 Kin'!AR75, 'Right 2 Kin'!AR75, 'Right 3 Kin'!AR75)</f>
        <v>0.14300507846359203</v>
      </c>
      <c r="AS75">
        <f>STDEV('Right 1 Kin'!AS75, 'Right 2 Kin'!AS75, 'Right 3 Kin'!AS75)</f>
        <v>6.360719539626615E-2</v>
      </c>
      <c r="AT75">
        <f>STDEV('Right 1 Kin'!AT75, 'Right 2 Kin'!AT75, 'Right 3 Kin'!AT75)</f>
        <v>1.3037000418746643</v>
      </c>
    </row>
    <row r="76" spans="1:46" x14ac:dyDescent="0.25">
      <c r="A76">
        <v>74</v>
      </c>
      <c r="B76">
        <f>STDEV('Right 1 Kin'!B76, 'Right 2 Kin'!B76, 'Right 3 Kin'!B76)</f>
        <v>6.5580567497806247E-2</v>
      </c>
      <c r="C76">
        <f>STDEV('Right 1 Kin'!C76, 'Right 2 Kin'!C76, 'Right 3 Kin'!C76)</f>
        <v>5.8697903861107898E-3</v>
      </c>
      <c r="D76">
        <f>STDEV('Right 1 Kin'!D76, 'Right 2 Kin'!D76, 'Right 3 Kin'!D76)</f>
        <v>4.172656531565376E-2</v>
      </c>
      <c r="E76">
        <f>STDEV('Right 1 Kin'!E76, 'Right 2 Kin'!E76, 'Right 3 Kin'!E76)</f>
        <v>2.0695191215703998E-2</v>
      </c>
      <c r="F76">
        <f>STDEV('Right 1 Kin'!F76, 'Right 2 Kin'!F76, 'Right 3 Kin'!F76)</f>
        <v>5.1726115272004519E-2</v>
      </c>
      <c r="G76">
        <f>STDEV('Right 1 Kin'!G76, 'Right 2 Kin'!G76, 'Right 3 Kin'!G76)</f>
        <v>0.38187677467916337</v>
      </c>
      <c r="H76">
        <f>STDEV('Right 1 Kin'!H76, 'Right 2 Kin'!H76, 'Right 3 Kin'!H76)</f>
        <v>0.19702365274467257</v>
      </c>
      <c r="I76">
        <f>STDEV('Right 1 Kin'!I76, 'Right 2 Kin'!I76, 'Right 3 Kin'!I76)</f>
        <v>1.2556812497962082</v>
      </c>
      <c r="J76">
        <f>STDEV('Right 1 Kin'!J76, 'Right 2 Kin'!J76, 'Right 3 Kin'!J76)</f>
        <v>1.4282688531617564</v>
      </c>
      <c r="K76">
        <f>STDEV('Right 1 Kin'!K76, 'Right 2 Kin'!K76, 'Right 3 Kin'!K76)</f>
        <v>0.69853506979475821</v>
      </c>
      <c r="L76">
        <f>STDEV('Right 1 Kin'!L76, 'Right 2 Kin'!L76, 'Right 3 Kin'!L76)</f>
        <v>0.88491189414235849</v>
      </c>
      <c r="M76">
        <f>STDEV('Right 1 Kin'!M76, 'Right 2 Kin'!M76, 'Right 3 Kin'!M76)</f>
        <v>0.61514497297969239</v>
      </c>
      <c r="N76">
        <f>STDEV('Right 1 Kin'!N76, 'Right 2 Kin'!N76, 'Right 3 Kin'!N76)</f>
        <v>0.74392877207965202</v>
      </c>
      <c r="O76">
        <f>STDEV('Right 1 Kin'!O76, 'Right 2 Kin'!O76, 'Right 3 Kin'!O76)</f>
        <v>0.78952383895682166</v>
      </c>
      <c r="P76">
        <f>STDEV('Right 1 Kin'!P76, 'Right 2 Kin'!P76, 'Right 3 Kin'!P76)</f>
        <v>2.7558890823901705</v>
      </c>
      <c r="Q76">
        <f>STDEV('Right 1 Kin'!Q76, 'Right 2 Kin'!Q76, 'Right 3 Kin'!Q76)</f>
        <v>0.73795447193045871</v>
      </c>
      <c r="R76">
        <f>STDEV('Right 1 Kin'!R76, 'Right 2 Kin'!R76, 'Right 3 Kin'!R76)</f>
        <v>2.5374589557881086</v>
      </c>
      <c r="S76">
        <f>STDEV('Right 1 Kin'!S76, 'Right 2 Kin'!S76, 'Right 3 Kin'!S76)</f>
        <v>1.7864207031506745</v>
      </c>
      <c r="T76">
        <f>STDEV('Right 1 Kin'!T76, 'Right 2 Kin'!T76, 'Right 3 Kin'!T76)</f>
        <v>1.5740080720774623</v>
      </c>
      <c r="U76">
        <f>STDEV('Right 1 Kin'!U76, 'Right 2 Kin'!U76, 'Right 3 Kin'!U76)</f>
        <v>4.6186315095310633</v>
      </c>
      <c r="V76">
        <f>STDEV('Right 1 Kin'!V76, 'Right 2 Kin'!V76, 'Right 3 Kin'!V76)</f>
        <v>5.0785443278561697</v>
      </c>
      <c r="W76">
        <f>STDEV('Right 1 Kin'!W76, 'Right 2 Kin'!W76, 'Right 3 Kin'!W76)</f>
        <v>10.774050892293634</v>
      </c>
      <c r="X76">
        <f>STDEV('Right 1 Kin'!X76, 'Right 2 Kin'!X76, 'Right 3 Kin'!X76)</f>
        <v>16.621223272771868</v>
      </c>
      <c r="Y76">
        <f>STDEV('Right 1 Kin'!Y76, 'Right 2 Kin'!Y76, 'Right 3 Kin'!Y76)</f>
        <v>17.853917039849634</v>
      </c>
      <c r="Z76">
        <f>STDEV('Right 1 Kin'!Z76, 'Right 2 Kin'!Z76, 'Right 3 Kin'!Z76)</f>
        <v>14.773296659162892</v>
      </c>
      <c r="AA76">
        <f>STDEV('Right 1 Kin'!AA76, 'Right 2 Kin'!AA76, 'Right 3 Kin'!AA76)</f>
        <v>17.627014869547573</v>
      </c>
      <c r="AB76">
        <f>STDEV('Right 1 Kin'!AB76, 'Right 2 Kin'!AB76, 'Right 3 Kin'!AB76)</f>
        <v>36.604219300068614</v>
      </c>
      <c r="AC76">
        <f>STDEV('Right 1 Kin'!AC76, 'Right 2 Kin'!AC76, 'Right 3 Kin'!AC76)</f>
        <v>48.948417580372322</v>
      </c>
      <c r="AD76">
        <f>STDEV('Right 1 Kin'!AD76, 'Right 2 Kin'!AD76, 'Right 3 Kin'!AD76)</f>
        <v>19.756736929040986</v>
      </c>
      <c r="AE76">
        <f>STDEV('Right 1 Kin'!AE76, 'Right 2 Kin'!AE76, 'Right 3 Kin'!AE76)</f>
        <v>63.219438809959115</v>
      </c>
      <c r="AF76">
        <f>STDEV('Right 1 Kin'!AF76, 'Right 2 Kin'!AF76, 'Right 3 Kin'!AF76)</f>
        <v>17.67505976941802</v>
      </c>
      <c r="AG76">
        <f>STDEV('Right 1 Kin'!AG76, 'Right 2 Kin'!AG76, 'Right 3 Kin'!AG76)</f>
        <v>57.159058183546108</v>
      </c>
      <c r="AH76">
        <f>STDEV('Right 1 Kin'!AH76, 'Right 2 Kin'!AH76, 'Right 3 Kin'!AH76)</f>
        <v>18.181961880036251</v>
      </c>
      <c r="AI76">
        <f>STDEV('Right 1 Kin'!AI76, 'Right 2 Kin'!AI76, 'Right 3 Kin'!AI76)</f>
        <v>0.18916473374886394</v>
      </c>
      <c r="AJ76">
        <f>STDEV('Right 1 Kin'!AJ76, 'Right 2 Kin'!AJ76, 'Right 3 Kin'!AJ76)</f>
        <v>9.3954808186855365E-2</v>
      </c>
      <c r="AK76">
        <f>STDEV('Right 1 Kin'!AK76, 'Right 2 Kin'!AK76, 'Right 3 Kin'!AK76)</f>
        <v>4.9530208935638767E-2</v>
      </c>
      <c r="AL76">
        <f>STDEV('Right 1 Kin'!AL76, 'Right 2 Kin'!AL76, 'Right 3 Kin'!AL76)</f>
        <v>1.6299567249286633</v>
      </c>
      <c r="AM76">
        <f>STDEV('Right 1 Kin'!AM76, 'Right 2 Kin'!AM76, 'Right 3 Kin'!AM76)</f>
        <v>0.36601700382740771</v>
      </c>
      <c r="AN76">
        <f>STDEV('Right 1 Kin'!AN76, 'Right 2 Kin'!AN76, 'Right 3 Kin'!AN76)</f>
        <v>6.8219193551384144E-2</v>
      </c>
      <c r="AO76">
        <f>STDEV('Right 1 Kin'!AO76, 'Right 2 Kin'!AO76, 'Right 3 Kin'!AO76)</f>
        <v>0.10491284255894767</v>
      </c>
      <c r="AP76">
        <f>STDEV('Right 1 Kin'!AP76, 'Right 2 Kin'!AP76, 'Right 3 Kin'!AP76)</f>
        <v>2.6938001572011054</v>
      </c>
      <c r="AQ76">
        <f>STDEV('Right 1 Kin'!AQ76, 'Right 2 Kin'!AQ76, 'Right 3 Kin'!AQ76)</f>
        <v>0.15686627674415349</v>
      </c>
      <c r="AR76">
        <f>STDEV('Right 1 Kin'!AR76, 'Right 2 Kin'!AR76, 'Right 3 Kin'!AR76)</f>
        <v>0.13599325621891842</v>
      </c>
      <c r="AS76">
        <f>STDEV('Right 1 Kin'!AS76, 'Right 2 Kin'!AS76, 'Right 3 Kin'!AS76)</f>
        <v>6.7176638338033889E-2</v>
      </c>
      <c r="AT76">
        <f>STDEV('Right 1 Kin'!AT76, 'Right 2 Kin'!AT76, 'Right 3 Kin'!AT76)</f>
        <v>1.2487399278056253</v>
      </c>
    </row>
    <row r="77" spans="1:46" x14ac:dyDescent="0.25">
      <c r="A77">
        <v>75</v>
      </c>
      <c r="B77">
        <f>STDEV('Right 1 Kin'!B77, 'Right 2 Kin'!B77, 'Right 3 Kin'!B77)</f>
        <v>6.3790836593772701E-2</v>
      </c>
      <c r="C77">
        <f>STDEV('Right 1 Kin'!C77, 'Right 2 Kin'!C77, 'Right 3 Kin'!C77)</f>
        <v>5.8726945409181257E-3</v>
      </c>
      <c r="D77">
        <f>STDEV('Right 1 Kin'!D77, 'Right 2 Kin'!D77, 'Right 3 Kin'!D77)</f>
        <v>4.1635693105147024E-2</v>
      </c>
      <c r="E77">
        <f>STDEV('Right 1 Kin'!E77, 'Right 2 Kin'!E77, 'Right 3 Kin'!E77)</f>
        <v>2.0412177692369332E-2</v>
      </c>
      <c r="F77">
        <f>STDEV('Right 1 Kin'!F77, 'Right 2 Kin'!F77, 'Right 3 Kin'!F77)</f>
        <v>4.9956089362348979E-2</v>
      </c>
      <c r="G77">
        <f>STDEV('Right 1 Kin'!G77, 'Right 2 Kin'!G77, 'Right 3 Kin'!G77)</f>
        <v>0.38576045831577938</v>
      </c>
      <c r="H77">
        <f>STDEV('Right 1 Kin'!H77, 'Right 2 Kin'!H77, 'Right 3 Kin'!H77)</f>
        <v>0.19786194943276306</v>
      </c>
      <c r="I77">
        <f>STDEV('Right 1 Kin'!I77, 'Right 2 Kin'!I77, 'Right 3 Kin'!I77)</f>
        <v>1.2623859996387792</v>
      </c>
      <c r="J77">
        <f>STDEV('Right 1 Kin'!J77, 'Right 2 Kin'!J77, 'Right 3 Kin'!J77)</f>
        <v>1.4447279986211938</v>
      </c>
      <c r="K77">
        <f>STDEV('Right 1 Kin'!K77, 'Right 2 Kin'!K77, 'Right 3 Kin'!K77)</f>
        <v>0.67938919569958955</v>
      </c>
      <c r="L77">
        <f>STDEV('Right 1 Kin'!L77, 'Right 2 Kin'!L77, 'Right 3 Kin'!L77)</f>
        <v>0.9021645631664611</v>
      </c>
      <c r="M77">
        <f>STDEV('Right 1 Kin'!M77, 'Right 2 Kin'!M77, 'Right 3 Kin'!M77)</f>
        <v>0.63032817018820708</v>
      </c>
      <c r="N77">
        <f>STDEV('Right 1 Kin'!N77, 'Right 2 Kin'!N77, 'Right 3 Kin'!N77)</f>
        <v>0.79962027324307738</v>
      </c>
      <c r="O77">
        <f>STDEV('Right 1 Kin'!O77, 'Right 2 Kin'!O77, 'Right 3 Kin'!O77)</f>
        <v>0.72746203536679477</v>
      </c>
      <c r="P77">
        <f>STDEV('Right 1 Kin'!P77, 'Right 2 Kin'!P77, 'Right 3 Kin'!P77)</f>
        <v>2.7834184384194454</v>
      </c>
      <c r="Q77">
        <f>STDEV('Right 1 Kin'!Q77, 'Right 2 Kin'!Q77, 'Right 3 Kin'!Q77)</f>
        <v>0.81821610948025214</v>
      </c>
      <c r="R77">
        <f>STDEV('Right 1 Kin'!R77, 'Right 2 Kin'!R77, 'Right 3 Kin'!R77)</f>
        <v>2.5044743507770248</v>
      </c>
      <c r="S77">
        <f>STDEV('Right 1 Kin'!S77, 'Right 2 Kin'!S77, 'Right 3 Kin'!S77)</f>
        <v>1.8534739742799935</v>
      </c>
      <c r="T77">
        <f>STDEV('Right 1 Kin'!T77, 'Right 2 Kin'!T77, 'Right 3 Kin'!T77)</f>
        <v>1.5607799427236155</v>
      </c>
      <c r="U77">
        <f>STDEV('Right 1 Kin'!U77, 'Right 2 Kin'!U77, 'Right 3 Kin'!U77)</f>
        <v>4.2508236946893865</v>
      </c>
      <c r="V77">
        <f>STDEV('Right 1 Kin'!V77, 'Right 2 Kin'!V77, 'Right 3 Kin'!V77)</f>
        <v>4.9402035319913802</v>
      </c>
      <c r="W77">
        <f>STDEV('Right 1 Kin'!W77, 'Right 2 Kin'!W77, 'Right 3 Kin'!W77)</f>
        <v>10.484569022298118</v>
      </c>
      <c r="X77">
        <f>STDEV('Right 1 Kin'!X77, 'Right 2 Kin'!X77, 'Right 3 Kin'!X77)</f>
        <v>16.138513394465157</v>
      </c>
      <c r="Y77">
        <f>STDEV('Right 1 Kin'!Y77, 'Right 2 Kin'!Y77, 'Right 3 Kin'!Y77)</f>
        <v>16.077969804077693</v>
      </c>
      <c r="Z77">
        <f>STDEV('Right 1 Kin'!Z77, 'Right 2 Kin'!Z77, 'Right 3 Kin'!Z77)</f>
        <v>14.095652091898168</v>
      </c>
      <c r="AA77">
        <f>STDEV('Right 1 Kin'!AA77, 'Right 2 Kin'!AA77, 'Right 3 Kin'!AA77)</f>
        <v>18.024907310065725</v>
      </c>
      <c r="AB77">
        <f>STDEV('Right 1 Kin'!AB77, 'Right 2 Kin'!AB77, 'Right 3 Kin'!AB77)</f>
        <v>33.738152006713946</v>
      </c>
      <c r="AC77">
        <f>STDEV('Right 1 Kin'!AC77, 'Right 2 Kin'!AC77, 'Right 3 Kin'!AC77)</f>
        <v>54.423949188868143</v>
      </c>
      <c r="AD77">
        <f>STDEV('Right 1 Kin'!AD77, 'Right 2 Kin'!AD77, 'Right 3 Kin'!AD77)</f>
        <v>21.445367846771163</v>
      </c>
      <c r="AE77">
        <f>STDEV('Right 1 Kin'!AE77, 'Right 2 Kin'!AE77, 'Right 3 Kin'!AE77)</f>
        <v>67.584051588713095</v>
      </c>
      <c r="AF77">
        <f>STDEV('Right 1 Kin'!AF77, 'Right 2 Kin'!AF77, 'Right 3 Kin'!AF77)</f>
        <v>15.532792881111297</v>
      </c>
      <c r="AG77">
        <f>STDEV('Right 1 Kin'!AG77, 'Right 2 Kin'!AG77, 'Right 3 Kin'!AG77)</f>
        <v>62.830612214508974</v>
      </c>
      <c r="AH77">
        <f>STDEV('Right 1 Kin'!AH77, 'Right 2 Kin'!AH77, 'Right 3 Kin'!AH77)</f>
        <v>21.563651500254469</v>
      </c>
      <c r="AI77">
        <f>STDEV('Right 1 Kin'!AI77, 'Right 2 Kin'!AI77, 'Right 3 Kin'!AI77)</f>
        <v>0.11333334651960814</v>
      </c>
      <c r="AJ77">
        <f>STDEV('Right 1 Kin'!AJ77, 'Right 2 Kin'!AJ77, 'Right 3 Kin'!AJ77)</f>
        <v>0.10314250212206415</v>
      </c>
      <c r="AK77">
        <f>STDEV('Right 1 Kin'!AK77, 'Right 2 Kin'!AK77, 'Right 3 Kin'!AK77)</f>
        <v>5.1438679310286853E-2</v>
      </c>
      <c r="AL77">
        <f>STDEV('Right 1 Kin'!AL77, 'Right 2 Kin'!AL77, 'Right 3 Kin'!AL77)</f>
        <v>1.0192845995762558</v>
      </c>
      <c r="AM77">
        <f>STDEV('Right 1 Kin'!AM77, 'Right 2 Kin'!AM77, 'Right 3 Kin'!AM77)</f>
        <v>0.34195625417929287</v>
      </c>
      <c r="AN77">
        <f>STDEV('Right 1 Kin'!AN77, 'Right 2 Kin'!AN77, 'Right 3 Kin'!AN77)</f>
        <v>7.1777366531176112E-2</v>
      </c>
      <c r="AO77">
        <f>STDEV('Right 1 Kin'!AO77, 'Right 2 Kin'!AO77, 'Right 3 Kin'!AO77)</f>
        <v>0.10307739858189087</v>
      </c>
      <c r="AP77">
        <f>STDEV('Right 1 Kin'!AP77, 'Right 2 Kin'!AP77, 'Right 3 Kin'!AP77)</f>
        <v>2.5618958943394508</v>
      </c>
      <c r="AQ77">
        <f>STDEV('Right 1 Kin'!AQ77, 'Right 2 Kin'!AQ77, 'Right 3 Kin'!AQ77)</f>
        <v>0.16128048683375593</v>
      </c>
      <c r="AR77">
        <f>STDEV('Right 1 Kin'!AR77, 'Right 2 Kin'!AR77, 'Right 3 Kin'!AR77)</f>
        <v>0.12907498657886135</v>
      </c>
      <c r="AS77">
        <f>STDEV('Right 1 Kin'!AS77, 'Right 2 Kin'!AS77, 'Right 3 Kin'!AS77)</f>
        <v>7.1267734861319487E-2</v>
      </c>
      <c r="AT77">
        <f>STDEV('Right 1 Kin'!AT77, 'Right 2 Kin'!AT77, 'Right 3 Kin'!AT77)</f>
        <v>1.2117664502700189</v>
      </c>
    </row>
    <row r="78" spans="1:46" x14ac:dyDescent="0.25">
      <c r="A78">
        <v>76</v>
      </c>
      <c r="B78">
        <f>STDEV('Right 1 Kin'!B78, 'Right 2 Kin'!B78, 'Right 3 Kin'!B78)</f>
        <v>6.2386503615234123E-2</v>
      </c>
      <c r="C78">
        <f>STDEV('Right 1 Kin'!C78, 'Right 2 Kin'!C78, 'Right 3 Kin'!C78)</f>
        <v>5.8740726802336248E-3</v>
      </c>
      <c r="D78">
        <f>STDEV('Right 1 Kin'!D78, 'Right 2 Kin'!D78, 'Right 3 Kin'!D78)</f>
        <v>3.839686765046571E-2</v>
      </c>
      <c r="E78">
        <f>STDEV('Right 1 Kin'!E78, 'Right 2 Kin'!E78, 'Right 3 Kin'!E78)</f>
        <v>2.0704219551171091E-2</v>
      </c>
      <c r="F78">
        <f>STDEV('Right 1 Kin'!F78, 'Right 2 Kin'!F78, 'Right 3 Kin'!F78)</f>
        <v>5.0075267869700048E-2</v>
      </c>
      <c r="G78">
        <f>STDEV('Right 1 Kin'!G78, 'Right 2 Kin'!G78, 'Right 3 Kin'!G78)</f>
        <v>0.39255838764779949</v>
      </c>
      <c r="H78">
        <f>STDEV('Right 1 Kin'!H78, 'Right 2 Kin'!H78, 'Right 3 Kin'!H78)</f>
        <v>0.19687799070991496</v>
      </c>
      <c r="I78">
        <f>STDEV('Right 1 Kin'!I78, 'Right 2 Kin'!I78, 'Right 3 Kin'!I78)</f>
        <v>1.2661213554709099</v>
      </c>
      <c r="J78">
        <f>STDEV('Right 1 Kin'!J78, 'Right 2 Kin'!J78, 'Right 3 Kin'!J78)</f>
        <v>1.4583640981593049</v>
      </c>
      <c r="K78">
        <f>STDEV('Right 1 Kin'!K78, 'Right 2 Kin'!K78, 'Right 3 Kin'!K78)</f>
        <v>0.66268193904869377</v>
      </c>
      <c r="L78">
        <f>STDEV('Right 1 Kin'!L78, 'Right 2 Kin'!L78, 'Right 3 Kin'!L78)</f>
        <v>0.92059074880480962</v>
      </c>
      <c r="M78">
        <f>STDEV('Right 1 Kin'!M78, 'Right 2 Kin'!M78, 'Right 3 Kin'!M78)</f>
        <v>0.65014618534298774</v>
      </c>
      <c r="N78">
        <f>STDEV('Right 1 Kin'!N78, 'Right 2 Kin'!N78, 'Right 3 Kin'!N78)</f>
        <v>0.83957133063630385</v>
      </c>
      <c r="O78">
        <f>STDEV('Right 1 Kin'!O78, 'Right 2 Kin'!O78, 'Right 3 Kin'!O78)</f>
        <v>0.64068475747749676</v>
      </c>
      <c r="P78">
        <f>STDEV('Right 1 Kin'!P78, 'Right 2 Kin'!P78, 'Right 3 Kin'!P78)</f>
        <v>2.8164990293521073</v>
      </c>
      <c r="Q78">
        <f>STDEV('Right 1 Kin'!Q78, 'Right 2 Kin'!Q78, 'Right 3 Kin'!Q78)</f>
        <v>0.90490820518876391</v>
      </c>
      <c r="R78">
        <f>STDEV('Right 1 Kin'!R78, 'Right 2 Kin'!R78, 'Right 3 Kin'!R78)</f>
        <v>2.4940721426137777</v>
      </c>
      <c r="S78">
        <f>STDEV('Right 1 Kin'!S78, 'Right 2 Kin'!S78, 'Right 3 Kin'!S78)</f>
        <v>1.9452568318979617</v>
      </c>
      <c r="T78">
        <f>STDEV('Right 1 Kin'!T78, 'Right 2 Kin'!T78, 'Right 3 Kin'!T78)</f>
        <v>1.538577573093203</v>
      </c>
      <c r="U78">
        <f>STDEV('Right 1 Kin'!U78, 'Right 2 Kin'!U78, 'Right 3 Kin'!U78)</f>
        <v>4.434849172275519</v>
      </c>
      <c r="V78">
        <f>STDEV('Right 1 Kin'!V78, 'Right 2 Kin'!V78, 'Right 3 Kin'!V78)</f>
        <v>4.9006121921143873</v>
      </c>
      <c r="W78">
        <f>STDEV('Right 1 Kin'!W78, 'Right 2 Kin'!W78, 'Right 3 Kin'!W78)</f>
        <v>10.221787527728857</v>
      </c>
      <c r="X78">
        <f>STDEV('Right 1 Kin'!X78, 'Right 2 Kin'!X78, 'Right 3 Kin'!X78)</f>
        <v>15.655119388983769</v>
      </c>
      <c r="Y78">
        <f>STDEV('Right 1 Kin'!Y78, 'Right 2 Kin'!Y78, 'Right 3 Kin'!Y78)</f>
        <v>13.943571170644693</v>
      </c>
      <c r="Z78">
        <f>STDEV('Right 1 Kin'!Z78, 'Right 2 Kin'!Z78, 'Right 3 Kin'!Z78)</f>
        <v>13.042256129745223</v>
      </c>
      <c r="AA78">
        <f>STDEV('Right 1 Kin'!AA78, 'Right 2 Kin'!AA78, 'Right 3 Kin'!AA78)</f>
        <v>17.996354167578232</v>
      </c>
      <c r="AB78">
        <f>STDEV('Right 1 Kin'!AB78, 'Right 2 Kin'!AB78, 'Right 3 Kin'!AB78)</f>
        <v>30.10284375839645</v>
      </c>
      <c r="AC78">
        <f>STDEV('Right 1 Kin'!AC78, 'Right 2 Kin'!AC78, 'Right 3 Kin'!AC78)</f>
        <v>57.730034225674075</v>
      </c>
      <c r="AD78">
        <f>STDEV('Right 1 Kin'!AD78, 'Right 2 Kin'!AD78, 'Right 3 Kin'!AD78)</f>
        <v>22.14268217907038</v>
      </c>
      <c r="AE78">
        <f>STDEV('Right 1 Kin'!AE78, 'Right 2 Kin'!AE78, 'Right 3 Kin'!AE78)</f>
        <v>66.795016358975033</v>
      </c>
      <c r="AF78">
        <f>STDEV('Right 1 Kin'!AF78, 'Right 2 Kin'!AF78, 'Right 3 Kin'!AF78)</f>
        <v>8.7444073216828979</v>
      </c>
      <c r="AG78">
        <f>STDEV('Right 1 Kin'!AG78, 'Right 2 Kin'!AG78, 'Right 3 Kin'!AG78)</f>
        <v>67.911056570211699</v>
      </c>
      <c r="AH78">
        <f>STDEV('Right 1 Kin'!AH78, 'Right 2 Kin'!AH78, 'Right 3 Kin'!AH78)</f>
        <v>23.453682148959849</v>
      </c>
      <c r="AI78">
        <f>STDEV('Right 1 Kin'!AI78, 'Right 2 Kin'!AI78, 'Right 3 Kin'!AI78)</f>
        <v>6.6069912995739347E-2</v>
      </c>
      <c r="AJ78">
        <f>STDEV('Right 1 Kin'!AJ78, 'Right 2 Kin'!AJ78, 'Right 3 Kin'!AJ78)</f>
        <v>0.11464990502338128</v>
      </c>
      <c r="AK78">
        <f>STDEV('Right 1 Kin'!AK78, 'Right 2 Kin'!AK78, 'Right 3 Kin'!AK78)</f>
        <v>5.1747807987268933E-2</v>
      </c>
      <c r="AL78">
        <f>STDEV('Right 1 Kin'!AL78, 'Right 2 Kin'!AL78, 'Right 3 Kin'!AL78)</f>
        <v>0.65631952452327347</v>
      </c>
      <c r="AM78">
        <f>STDEV('Right 1 Kin'!AM78, 'Right 2 Kin'!AM78, 'Right 3 Kin'!AM78)</f>
        <v>0.32786547895019014</v>
      </c>
      <c r="AN78">
        <f>STDEV('Right 1 Kin'!AN78, 'Right 2 Kin'!AN78, 'Right 3 Kin'!AN78)</f>
        <v>8.0025739478517655E-2</v>
      </c>
      <c r="AO78">
        <f>STDEV('Right 1 Kin'!AO78, 'Right 2 Kin'!AO78, 'Right 3 Kin'!AO78)</f>
        <v>0.10056689668608851</v>
      </c>
      <c r="AP78">
        <f>STDEV('Right 1 Kin'!AP78, 'Right 2 Kin'!AP78, 'Right 3 Kin'!AP78)</f>
        <v>2.4752974163762578</v>
      </c>
      <c r="AQ78">
        <f>STDEV('Right 1 Kin'!AQ78, 'Right 2 Kin'!AQ78, 'Right 3 Kin'!AQ78)</f>
        <v>0.15722972747433361</v>
      </c>
      <c r="AR78">
        <f>STDEV('Right 1 Kin'!AR78, 'Right 2 Kin'!AR78, 'Right 3 Kin'!AR78)</f>
        <v>0.12171310086744375</v>
      </c>
      <c r="AS78">
        <f>STDEV('Right 1 Kin'!AS78, 'Right 2 Kin'!AS78, 'Right 3 Kin'!AS78)</f>
        <v>7.420691038273157E-2</v>
      </c>
      <c r="AT78">
        <f>STDEV('Right 1 Kin'!AT78, 'Right 2 Kin'!AT78, 'Right 3 Kin'!AT78)</f>
        <v>1.0935957689969409</v>
      </c>
    </row>
    <row r="79" spans="1:46" x14ac:dyDescent="0.25">
      <c r="A79">
        <v>77</v>
      </c>
      <c r="B79">
        <f>STDEV('Right 1 Kin'!B79, 'Right 2 Kin'!B79, 'Right 3 Kin'!B79)</f>
        <v>6.1017340431501539E-2</v>
      </c>
      <c r="C79">
        <f>STDEV('Right 1 Kin'!C79, 'Right 2 Kin'!C79, 'Right 3 Kin'!C79)</f>
        <v>5.875486614162471E-3</v>
      </c>
      <c r="D79">
        <f>STDEV('Right 1 Kin'!D79, 'Right 2 Kin'!D79, 'Right 3 Kin'!D79)</f>
        <v>4.0245696788556176E-2</v>
      </c>
      <c r="E79">
        <f>STDEV('Right 1 Kin'!E79, 'Right 2 Kin'!E79, 'Right 3 Kin'!E79)</f>
        <v>1.9912688142376084E-2</v>
      </c>
      <c r="F79">
        <f>STDEV('Right 1 Kin'!F79, 'Right 2 Kin'!F79, 'Right 3 Kin'!F79)</f>
        <v>5.1234990229736009E-2</v>
      </c>
      <c r="G79">
        <f>STDEV('Right 1 Kin'!G79, 'Right 2 Kin'!G79, 'Right 3 Kin'!G79)</f>
        <v>0.39935643235906432</v>
      </c>
      <c r="H79">
        <f>STDEV('Right 1 Kin'!H79, 'Right 2 Kin'!H79, 'Right 3 Kin'!H79)</f>
        <v>0.19614021108353413</v>
      </c>
      <c r="I79">
        <f>STDEV('Right 1 Kin'!I79, 'Right 2 Kin'!I79, 'Right 3 Kin'!I79)</f>
        <v>1.2700139176159833</v>
      </c>
      <c r="J79">
        <f>STDEV('Right 1 Kin'!J79, 'Right 2 Kin'!J79, 'Right 3 Kin'!J79)</f>
        <v>1.472215697919296</v>
      </c>
      <c r="K79">
        <f>STDEV('Right 1 Kin'!K79, 'Right 2 Kin'!K79, 'Right 3 Kin'!K79)</f>
        <v>0.64611407332245918</v>
      </c>
      <c r="L79">
        <f>STDEV('Right 1 Kin'!L79, 'Right 2 Kin'!L79, 'Right 3 Kin'!L79)</f>
        <v>0.93905030170614601</v>
      </c>
      <c r="M79">
        <f>STDEV('Right 1 Kin'!M79, 'Right 2 Kin'!M79, 'Right 3 Kin'!M79)</f>
        <v>0.67043881115568327</v>
      </c>
      <c r="N79">
        <f>STDEV('Right 1 Kin'!N79, 'Right 2 Kin'!N79, 'Right 3 Kin'!N79)</f>
        <v>0.87967848515514668</v>
      </c>
      <c r="O79">
        <f>STDEV('Right 1 Kin'!O79, 'Right 2 Kin'!O79, 'Right 3 Kin'!O79)</f>
        <v>0.55445702278535003</v>
      </c>
      <c r="P79">
        <f>STDEV('Right 1 Kin'!P79, 'Right 2 Kin'!P79, 'Right 3 Kin'!P79)</f>
        <v>2.8495912152035654</v>
      </c>
      <c r="Q79">
        <f>STDEV('Right 1 Kin'!Q79, 'Right 2 Kin'!Q79, 'Right 3 Kin'!Q79)</f>
        <v>0.99423283781375982</v>
      </c>
      <c r="R79">
        <f>STDEV('Right 1 Kin'!R79, 'Right 2 Kin'!R79, 'Right 3 Kin'!R79)</f>
        <v>2.4836796199776492</v>
      </c>
      <c r="S79">
        <f>STDEV('Right 1 Kin'!S79, 'Right 2 Kin'!S79, 'Right 3 Kin'!S79)</f>
        <v>2.0379739720081229</v>
      </c>
      <c r="T79">
        <f>STDEV('Right 1 Kin'!T79, 'Right 2 Kin'!T79, 'Right 3 Kin'!T79)</f>
        <v>1.5169525365272574</v>
      </c>
      <c r="U79">
        <f>STDEV('Right 1 Kin'!U79, 'Right 2 Kin'!U79, 'Right 3 Kin'!U79)</f>
        <v>4.9645184784964567</v>
      </c>
      <c r="V79">
        <f>STDEV('Right 1 Kin'!V79, 'Right 2 Kin'!V79, 'Right 3 Kin'!V79)</f>
        <v>4.9637151527359125</v>
      </c>
      <c r="W79">
        <f>STDEV('Right 1 Kin'!W79, 'Right 2 Kin'!W79, 'Right 3 Kin'!W79)</f>
        <v>9.9830667696922557</v>
      </c>
      <c r="X79">
        <f>STDEV('Right 1 Kin'!X79, 'Right 2 Kin'!X79, 'Right 3 Kin'!X79)</f>
        <v>15.210273948332748</v>
      </c>
      <c r="Y79">
        <f>STDEV('Right 1 Kin'!Y79, 'Right 2 Kin'!Y79, 'Right 3 Kin'!Y79)</f>
        <v>12.016603108858721</v>
      </c>
      <c r="Z79">
        <f>STDEV('Right 1 Kin'!Z79, 'Right 2 Kin'!Z79, 'Right 3 Kin'!Z79)</f>
        <v>12.079322353686001</v>
      </c>
      <c r="AA79">
        <f>STDEV('Right 1 Kin'!AA79, 'Right 2 Kin'!AA79, 'Right 3 Kin'!AA79)</f>
        <v>17.987887760414395</v>
      </c>
      <c r="AB79">
        <f>STDEV('Right 1 Kin'!AB79, 'Right 2 Kin'!AB79, 'Right 3 Kin'!AB79)</f>
        <v>26.580932036359727</v>
      </c>
      <c r="AC79">
        <f>STDEV('Right 1 Kin'!AC79, 'Right 2 Kin'!AC79, 'Right 3 Kin'!AC79)</f>
        <v>61.339932030264791</v>
      </c>
      <c r="AD79">
        <f>STDEV('Right 1 Kin'!AD79, 'Right 2 Kin'!AD79, 'Right 3 Kin'!AD79)</f>
        <v>22.871178425768139</v>
      </c>
      <c r="AE79">
        <f>STDEV('Right 1 Kin'!AE79, 'Right 2 Kin'!AE79, 'Right 3 Kin'!AE79)</f>
        <v>66.02598218819189</v>
      </c>
      <c r="AF79">
        <f>STDEV('Right 1 Kin'!AF79, 'Right 2 Kin'!AF79, 'Right 3 Kin'!AF79)</f>
        <v>3.320762196770501</v>
      </c>
      <c r="AG79">
        <f>STDEV('Right 1 Kin'!AG79, 'Right 2 Kin'!AG79, 'Right 3 Kin'!AG79)</f>
        <v>73.073396518021511</v>
      </c>
      <c r="AH79">
        <f>STDEV('Right 1 Kin'!AH79, 'Right 2 Kin'!AH79, 'Right 3 Kin'!AH79)</f>
        <v>25.36796755945857</v>
      </c>
      <c r="AI79">
        <f>STDEV('Right 1 Kin'!AI79, 'Right 2 Kin'!AI79, 'Right 3 Kin'!AI79)</f>
        <v>2.8860686926303888E-2</v>
      </c>
      <c r="AJ79">
        <f>STDEV('Right 1 Kin'!AJ79, 'Right 2 Kin'!AJ79, 'Right 3 Kin'!AJ79)</f>
        <v>0.12667495944424717</v>
      </c>
      <c r="AK79">
        <f>STDEV('Right 1 Kin'!AK79, 'Right 2 Kin'!AK79, 'Right 3 Kin'!AK79)</f>
        <v>5.2244694032418916E-2</v>
      </c>
      <c r="AL79">
        <f>STDEV('Right 1 Kin'!AL79, 'Right 2 Kin'!AL79, 'Right 3 Kin'!AL79)</f>
        <v>0.29335447902122169</v>
      </c>
      <c r="AM79">
        <f>STDEV('Right 1 Kin'!AM79, 'Right 2 Kin'!AM79, 'Right 3 Kin'!AM79)</f>
        <v>0.31377474957457951</v>
      </c>
      <c r="AN79">
        <f>STDEV('Right 1 Kin'!AN79, 'Right 2 Kin'!AN79, 'Right 3 Kin'!AN79)</f>
        <v>8.9664948650918494E-2</v>
      </c>
      <c r="AO79">
        <f>STDEV('Right 1 Kin'!AO79, 'Right 2 Kin'!AO79, 'Right 3 Kin'!AO79)</f>
        <v>9.805702591082191E-2</v>
      </c>
      <c r="AP79">
        <f>STDEV('Right 1 Kin'!AP79, 'Right 2 Kin'!AP79, 'Right 3 Kin'!AP79)</f>
        <v>2.3887263354557575</v>
      </c>
      <c r="AQ79">
        <f>STDEV('Right 1 Kin'!AQ79, 'Right 2 Kin'!AQ79, 'Right 3 Kin'!AQ79)</f>
        <v>0.15367556936160512</v>
      </c>
      <c r="AR79">
        <f>STDEV('Right 1 Kin'!AR79, 'Right 2 Kin'!AR79, 'Right 3 Kin'!AR79)</f>
        <v>0.11451203523086144</v>
      </c>
      <c r="AS79">
        <f>STDEV('Right 1 Kin'!AS79, 'Right 2 Kin'!AS79, 'Right 3 Kin'!AS79)</f>
        <v>7.7457966606728296E-2</v>
      </c>
      <c r="AT79">
        <f>STDEV('Right 1 Kin'!AT79, 'Right 2 Kin'!AT79, 'Right 3 Kin'!AT79)</f>
        <v>0.99001803593267823</v>
      </c>
    </row>
    <row r="80" spans="1:46" x14ac:dyDescent="0.25">
      <c r="A80">
        <v>78</v>
      </c>
      <c r="B80">
        <f>STDEV('Right 1 Kin'!B80, 'Right 2 Kin'!B80, 'Right 3 Kin'!B80)</f>
        <v>5.9741868344854648E-2</v>
      </c>
      <c r="C80">
        <f>STDEV('Right 1 Kin'!C80, 'Right 2 Kin'!C80, 'Right 3 Kin'!C80)</f>
        <v>5.8762979812553217E-3</v>
      </c>
      <c r="D80">
        <f>STDEV('Right 1 Kin'!D80, 'Right 2 Kin'!D80, 'Right 3 Kin'!D80)</f>
        <v>3.7172677847259097E-2</v>
      </c>
      <c r="E80">
        <f>STDEV('Right 1 Kin'!E80, 'Right 2 Kin'!E80, 'Right 3 Kin'!E80)</f>
        <v>1.9401107324807015E-2</v>
      </c>
      <c r="F80">
        <f>STDEV('Right 1 Kin'!F80, 'Right 2 Kin'!F80, 'Right 3 Kin'!F80)</f>
        <v>3.7601749606608982E-2</v>
      </c>
      <c r="G80">
        <f>STDEV('Right 1 Kin'!G80, 'Right 2 Kin'!G80, 'Right 3 Kin'!G80)</f>
        <v>0.40661392258649115</v>
      </c>
      <c r="H80">
        <f>STDEV('Right 1 Kin'!H80, 'Right 2 Kin'!H80, 'Right 3 Kin'!H80)</f>
        <v>0.19485557557220015</v>
      </c>
      <c r="I80">
        <f>STDEV('Right 1 Kin'!I80, 'Right 2 Kin'!I80, 'Right 3 Kin'!I80)</f>
        <v>1.2737774537564788</v>
      </c>
      <c r="J80">
        <f>STDEV('Right 1 Kin'!J80, 'Right 2 Kin'!J80, 'Right 3 Kin'!J80)</f>
        <v>1.4853587241031494</v>
      </c>
      <c r="K80">
        <f>STDEV('Right 1 Kin'!K80, 'Right 2 Kin'!K80, 'Right 3 Kin'!K80)</f>
        <v>0.63050773405632954</v>
      </c>
      <c r="L80">
        <f>STDEV('Right 1 Kin'!L80, 'Right 2 Kin'!L80, 'Right 3 Kin'!L80)</f>
        <v>0.95642796495906779</v>
      </c>
      <c r="M80">
        <f>STDEV('Right 1 Kin'!M80, 'Right 2 Kin'!M80, 'Right 3 Kin'!M80)</f>
        <v>0.69097975609528095</v>
      </c>
      <c r="N80">
        <f>STDEV('Right 1 Kin'!N80, 'Right 2 Kin'!N80, 'Right 3 Kin'!N80)</f>
        <v>0.91649545071359217</v>
      </c>
      <c r="O80">
        <f>STDEV('Right 1 Kin'!O80, 'Right 2 Kin'!O80, 'Right 3 Kin'!O80)</f>
        <v>0.46679947181529674</v>
      </c>
      <c r="P80">
        <f>STDEV('Right 1 Kin'!P80, 'Right 2 Kin'!P80, 'Right 3 Kin'!P80)</f>
        <v>2.8829375189427879</v>
      </c>
      <c r="Q80">
        <f>STDEV('Right 1 Kin'!Q80, 'Right 2 Kin'!Q80, 'Right 3 Kin'!Q80)</f>
        <v>1.0824745478335036</v>
      </c>
      <c r="R80">
        <f>STDEV('Right 1 Kin'!R80, 'Right 2 Kin'!R80, 'Right 3 Kin'!R80)</f>
        <v>2.480798329589279</v>
      </c>
      <c r="S80">
        <f>STDEV('Right 1 Kin'!S80, 'Right 2 Kin'!S80, 'Right 3 Kin'!S80)</f>
        <v>2.136224361477125</v>
      </c>
      <c r="T80">
        <f>STDEV('Right 1 Kin'!T80, 'Right 2 Kin'!T80, 'Right 3 Kin'!T80)</f>
        <v>1.494928881760071</v>
      </c>
      <c r="U80">
        <f>STDEV('Right 1 Kin'!U80, 'Right 2 Kin'!U80, 'Right 3 Kin'!U80)</f>
        <v>5.6730911034020988</v>
      </c>
      <c r="V80">
        <f>STDEV('Right 1 Kin'!V80, 'Right 2 Kin'!V80, 'Right 3 Kin'!V80)</f>
        <v>5.1405913446314662</v>
      </c>
      <c r="W80">
        <f>STDEV('Right 1 Kin'!W80, 'Right 2 Kin'!W80, 'Right 3 Kin'!W80)</f>
        <v>9.7323005092441495</v>
      </c>
      <c r="X80">
        <f>STDEV('Right 1 Kin'!X80, 'Right 2 Kin'!X80, 'Right 3 Kin'!X80)</f>
        <v>14.775552130123504</v>
      </c>
      <c r="Y80">
        <f>STDEV('Right 1 Kin'!Y80, 'Right 2 Kin'!Y80, 'Right 3 Kin'!Y80)</f>
        <v>10.367581313924338</v>
      </c>
      <c r="Z80">
        <f>STDEV('Right 1 Kin'!Z80, 'Right 2 Kin'!Z80, 'Right 3 Kin'!Z80)</f>
        <v>11.005491940271321</v>
      </c>
      <c r="AA80">
        <f>STDEV('Right 1 Kin'!AA80, 'Right 2 Kin'!AA80, 'Right 3 Kin'!AA80)</f>
        <v>17.80533391985691</v>
      </c>
      <c r="AB80">
        <f>STDEV('Right 1 Kin'!AB80, 'Right 2 Kin'!AB80, 'Right 3 Kin'!AB80)</f>
        <v>23.225211231152954</v>
      </c>
      <c r="AC80">
        <f>STDEV('Right 1 Kin'!AC80, 'Right 2 Kin'!AC80, 'Right 3 Kin'!AC80)</f>
        <v>64.393044062738909</v>
      </c>
      <c r="AD80">
        <f>STDEV('Right 1 Kin'!AD80, 'Right 2 Kin'!AD80, 'Right 3 Kin'!AD80)</f>
        <v>23.25963408102805</v>
      </c>
      <c r="AE80">
        <f>STDEV('Right 1 Kin'!AE80, 'Right 2 Kin'!AE80, 'Right 3 Kin'!AE80)</f>
        <v>64.329735880441973</v>
      </c>
      <c r="AF80">
        <f>STDEV('Right 1 Kin'!AF80, 'Right 2 Kin'!AF80, 'Right 3 Kin'!AF80)</f>
        <v>6.9359905035858906</v>
      </c>
      <c r="AG80">
        <f>STDEV('Right 1 Kin'!AG80, 'Right 2 Kin'!AG80, 'Right 3 Kin'!AG80)</f>
        <v>77.96388563633694</v>
      </c>
      <c r="AH80">
        <f>STDEV('Right 1 Kin'!AH80, 'Right 2 Kin'!AH80, 'Right 3 Kin'!AH80)</f>
        <v>26.865753292617228</v>
      </c>
      <c r="AI80">
        <f>STDEV('Right 1 Kin'!AI80, 'Right 2 Kin'!AI80, 'Right 3 Kin'!AI80)</f>
        <v>4.231253730179424E-2</v>
      </c>
      <c r="AJ80">
        <f>STDEV('Right 1 Kin'!AJ80, 'Right 2 Kin'!AJ80, 'Right 3 Kin'!AJ80)</f>
        <v>0.13672494410508707</v>
      </c>
      <c r="AK80">
        <f>STDEV('Right 1 Kin'!AK80, 'Right 2 Kin'!AK80, 'Right 3 Kin'!AK80)</f>
        <v>5.3161787977721642E-2</v>
      </c>
      <c r="AL80">
        <f>STDEV('Right 1 Kin'!AL80, 'Right 2 Kin'!AL80, 'Right 3 Kin'!AL80)</f>
        <v>4.3104843905992958E-2</v>
      </c>
      <c r="AM80">
        <f>STDEV('Right 1 Kin'!AM80, 'Right 2 Kin'!AM80, 'Right 3 Kin'!AM80)</f>
        <v>0.29850439587787475</v>
      </c>
      <c r="AN80">
        <f>STDEV('Right 1 Kin'!AN80, 'Right 2 Kin'!AN80, 'Right 3 Kin'!AN80)</f>
        <v>9.8823779236577841E-2</v>
      </c>
      <c r="AO80">
        <f>STDEV('Right 1 Kin'!AO80, 'Right 2 Kin'!AO80, 'Right 3 Kin'!AO80)</f>
        <v>9.5136089723196177E-2</v>
      </c>
      <c r="AP80">
        <f>STDEV('Right 1 Kin'!AP80, 'Right 2 Kin'!AP80, 'Right 3 Kin'!AP80)</f>
        <v>2.2834320645056581</v>
      </c>
      <c r="AQ80">
        <f>STDEV('Right 1 Kin'!AQ80, 'Right 2 Kin'!AQ80, 'Right 3 Kin'!AQ80)</f>
        <v>0.15185888962533614</v>
      </c>
      <c r="AR80">
        <f>STDEV('Right 1 Kin'!AR80, 'Right 2 Kin'!AR80, 'Right 3 Kin'!AR80)</f>
        <v>0.10687379824552708</v>
      </c>
      <c r="AS80">
        <f>STDEV('Right 1 Kin'!AS80, 'Right 2 Kin'!AS80, 'Right 3 Kin'!AS80)</f>
        <v>8.0483908877082844E-2</v>
      </c>
      <c r="AT80">
        <f>STDEV('Right 1 Kin'!AT80, 'Right 2 Kin'!AT80, 'Right 3 Kin'!AT80)</f>
        <v>0.90990232142430272</v>
      </c>
    </row>
    <row r="81" spans="1:46" x14ac:dyDescent="0.25">
      <c r="A81">
        <v>79</v>
      </c>
      <c r="B81">
        <f>STDEV('Right 1 Kin'!B81, 'Right 2 Kin'!B81, 'Right 3 Kin'!B81)</f>
        <v>5.8680923930471467E-2</v>
      </c>
      <c r="C81">
        <f>STDEV('Right 1 Kin'!C81, 'Right 2 Kin'!C81, 'Right 3 Kin'!C81)</f>
        <v>5.8749175666414606E-3</v>
      </c>
      <c r="D81">
        <f>STDEV('Right 1 Kin'!D81, 'Right 2 Kin'!D81, 'Right 3 Kin'!D81)</f>
        <v>3.5076398821408547E-2</v>
      </c>
      <c r="E81">
        <f>STDEV('Right 1 Kin'!E81, 'Right 2 Kin'!E81, 'Right 3 Kin'!E81)</f>
        <v>1.8087086927215581E-2</v>
      </c>
      <c r="F81">
        <f>STDEV('Right 1 Kin'!F81, 'Right 2 Kin'!F81, 'Right 3 Kin'!F81)</f>
        <v>3.5776544075748117E-2</v>
      </c>
      <c r="G81">
        <f>STDEV('Right 1 Kin'!G81, 'Right 2 Kin'!G81, 'Right 3 Kin'!G81)</f>
        <v>0.41549681507984298</v>
      </c>
      <c r="H81">
        <f>STDEV('Right 1 Kin'!H81, 'Right 2 Kin'!H81, 'Right 3 Kin'!H81)</f>
        <v>0.19103808752993093</v>
      </c>
      <c r="I81">
        <f>STDEV('Right 1 Kin'!I81, 'Right 2 Kin'!I81, 'Right 3 Kin'!I81)</f>
        <v>1.2766901288230625</v>
      </c>
      <c r="J81">
        <f>STDEV('Right 1 Kin'!J81, 'Right 2 Kin'!J81, 'Right 3 Kin'!J81)</f>
        <v>1.4955015782664129</v>
      </c>
      <c r="K81">
        <f>STDEV('Right 1 Kin'!K81, 'Right 2 Kin'!K81, 'Right 3 Kin'!K81)</f>
        <v>0.61780173310683673</v>
      </c>
      <c r="L81">
        <f>STDEV('Right 1 Kin'!L81, 'Right 2 Kin'!L81, 'Right 3 Kin'!L81)</f>
        <v>0.9699236301445141</v>
      </c>
      <c r="M81">
        <f>STDEV('Right 1 Kin'!M81, 'Right 2 Kin'!M81, 'Right 3 Kin'!M81)</f>
        <v>0.71123303952303341</v>
      </c>
      <c r="N81">
        <f>STDEV('Right 1 Kin'!N81, 'Right 2 Kin'!N81, 'Right 3 Kin'!N81)</f>
        <v>0.9414661546124512</v>
      </c>
      <c r="O81">
        <f>STDEV('Right 1 Kin'!O81, 'Right 2 Kin'!O81, 'Right 3 Kin'!O81)</f>
        <v>0.3721361984931873</v>
      </c>
      <c r="P81">
        <f>STDEV('Right 1 Kin'!P81, 'Right 2 Kin'!P81, 'Right 3 Kin'!P81)</f>
        <v>2.9171383249122802</v>
      </c>
      <c r="Q81">
        <f>STDEV('Right 1 Kin'!Q81, 'Right 2 Kin'!Q81, 'Right 3 Kin'!Q81)</f>
        <v>1.1614915279163245</v>
      </c>
      <c r="R81">
        <f>STDEV('Right 1 Kin'!R81, 'Right 2 Kin'!R81, 'Right 3 Kin'!R81)</f>
        <v>2.5041787277626644</v>
      </c>
      <c r="S81">
        <f>STDEV('Right 1 Kin'!S81, 'Right 2 Kin'!S81, 'Right 3 Kin'!S81)</f>
        <v>2.2516516188175451</v>
      </c>
      <c r="T81">
        <f>STDEV('Right 1 Kin'!T81, 'Right 2 Kin'!T81, 'Right 3 Kin'!T81)</f>
        <v>1.4700564073874614</v>
      </c>
      <c r="U81">
        <f>STDEV('Right 1 Kin'!U81, 'Right 2 Kin'!U81, 'Right 3 Kin'!U81)</f>
        <v>6.2393867453059633</v>
      </c>
      <c r="V81">
        <f>STDEV('Right 1 Kin'!V81, 'Right 2 Kin'!V81, 'Right 3 Kin'!V81)</f>
        <v>5.4695338126297193</v>
      </c>
      <c r="W81">
        <f>STDEV('Right 1 Kin'!W81, 'Right 2 Kin'!W81, 'Right 3 Kin'!W81)</f>
        <v>9.3643517105794984</v>
      </c>
      <c r="X81">
        <f>STDEV('Right 1 Kin'!X81, 'Right 2 Kin'!X81, 'Right 3 Kin'!X81)</f>
        <v>14.285601247409907</v>
      </c>
      <c r="Y81">
        <f>STDEV('Right 1 Kin'!Y81, 'Right 2 Kin'!Y81, 'Right 3 Kin'!Y81)</f>
        <v>8.9013052619171731</v>
      </c>
      <c r="Z81">
        <f>STDEV('Right 1 Kin'!Z81, 'Right 2 Kin'!Z81, 'Right 3 Kin'!Z81)</f>
        <v>9.1977894451130648</v>
      </c>
      <c r="AA81">
        <f>STDEV('Right 1 Kin'!AA81, 'Right 2 Kin'!AA81, 'Right 3 Kin'!AA81)</f>
        <v>16.955933876327354</v>
      </c>
      <c r="AB81">
        <f>STDEV('Right 1 Kin'!AB81, 'Right 2 Kin'!AB81, 'Right 3 Kin'!AB81)</f>
        <v>19.988310576142378</v>
      </c>
      <c r="AC81">
        <f>STDEV('Right 1 Kin'!AC81, 'Right 2 Kin'!AC81, 'Right 3 Kin'!AC81)</f>
        <v>64.719756168428461</v>
      </c>
      <c r="AD81">
        <f>STDEV('Right 1 Kin'!AD81, 'Right 2 Kin'!AD81, 'Right 3 Kin'!AD81)</f>
        <v>22.463777823049298</v>
      </c>
      <c r="AE81">
        <f>STDEV('Right 1 Kin'!AE81, 'Right 2 Kin'!AE81, 'Right 3 Kin'!AE81)</f>
        <v>59.353480561967402</v>
      </c>
      <c r="AF81">
        <f>STDEV('Right 1 Kin'!AF81, 'Right 2 Kin'!AF81, 'Right 3 Kin'!AF81)</f>
        <v>14.551636712955469</v>
      </c>
      <c r="AG81">
        <f>STDEV('Right 1 Kin'!AG81, 'Right 2 Kin'!AG81, 'Right 3 Kin'!AG81)</f>
        <v>81.743398528341856</v>
      </c>
      <c r="AH81">
        <f>STDEV('Right 1 Kin'!AH81, 'Right 2 Kin'!AH81, 'Right 3 Kin'!AH81)</f>
        <v>26.875131034902129</v>
      </c>
      <c r="AI81">
        <f>STDEV('Right 1 Kin'!AI81, 'Right 2 Kin'!AI81, 'Right 3 Kin'!AI81)</f>
        <v>7.0285559389044461E-2</v>
      </c>
      <c r="AJ81">
        <f>STDEV('Right 1 Kin'!AJ81, 'Right 2 Kin'!AJ81, 'Right 3 Kin'!AJ81)</f>
        <v>0.13974100234126283</v>
      </c>
      <c r="AK81">
        <f>STDEV('Right 1 Kin'!AK81, 'Right 2 Kin'!AK81, 'Right 3 Kin'!AK81)</f>
        <v>5.5255443726279461E-2</v>
      </c>
      <c r="AL81">
        <f>STDEV('Right 1 Kin'!AL81, 'Right 2 Kin'!AL81, 'Right 3 Kin'!AL81)</f>
        <v>0.28015132111028695</v>
      </c>
      <c r="AM81">
        <f>STDEV('Right 1 Kin'!AM81, 'Right 2 Kin'!AM81, 'Right 3 Kin'!AM81)</f>
        <v>0.27922400585452128</v>
      </c>
      <c r="AN81">
        <f>STDEV('Right 1 Kin'!AN81, 'Right 2 Kin'!AN81, 'Right 3 Kin'!AN81)</f>
        <v>0.10323618089568785</v>
      </c>
      <c r="AO81">
        <f>STDEV('Right 1 Kin'!AO81, 'Right 2 Kin'!AO81, 'Right 3 Kin'!AO81)</f>
        <v>9.0920043557690705E-2</v>
      </c>
      <c r="AP81">
        <f>STDEV('Right 1 Kin'!AP81, 'Right 2 Kin'!AP81, 'Right 3 Kin'!AP81)</f>
        <v>2.1140125577921949</v>
      </c>
      <c r="AQ81">
        <f>STDEV('Right 1 Kin'!AQ81, 'Right 2 Kin'!AQ81, 'Right 3 Kin'!AQ81)</f>
        <v>0.15465818928773226</v>
      </c>
      <c r="AR81">
        <f>STDEV('Right 1 Kin'!AR81, 'Right 2 Kin'!AR81, 'Right 3 Kin'!AR81)</f>
        <v>9.7167878218958753E-2</v>
      </c>
      <c r="AS81">
        <f>STDEV('Right 1 Kin'!AS81, 'Right 2 Kin'!AS81, 'Right 3 Kin'!AS81)</f>
        <v>8.1870328285311766E-2</v>
      </c>
      <c r="AT81">
        <f>STDEV('Right 1 Kin'!AT81, 'Right 2 Kin'!AT81, 'Right 3 Kin'!AT81)</f>
        <v>0.90158632428255747</v>
      </c>
    </row>
    <row r="82" spans="1:46" x14ac:dyDescent="0.25">
      <c r="A82">
        <v>80</v>
      </c>
      <c r="B82">
        <f>STDEV('Right 1 Kin'!B82, 'Right 2 Kin'!B82, 'Right 3 Kin'!B82)</f>
        <v>5.7625045191598633E-2</v>
      </c>
      <c r="C82">
        <f>STDEV('Right 1 Kin'!C82, 'Right 2 Kin'!C82, 'Right 3 Kin'!C82)</f>
        <v>5.8735837944413052E-3</v>
      </c>
      <c r="D82">
        <f>STDEV('Right 1 Kin'!D82, 'Right 2 Kin'!D82, 'Right 3 Kin'!D82)</f>
        <v>3.2790997198394137E-2</v>
      </c>
      <c r="E82">
        <f>STDEV('Right 1 Kin'!E82, 'Right 2 Kin'!E82, 'Right 3 Kin'!E82)</f>
        <v>1.8179563336876443E-2</v>
      </c>
      <c r="F82">
        <f>STDEV('Right 1 Kin'!F82, 'Right 2 Kin'!F82, 'Right 3 Kin'!F82)</f>
        <v>3.4161005845432836E-2</v>
      </c>
      <c r="G82">
        <f>STDEV('Right 1 Kin'!G82, 'Right 2 Kin'!G82, 'Right 3 Kin'!G82)</f>
        <v>0.42440730007545002</v>
      </c>
      <c r="H82">
        <f>STDEV('Right 1 Kin'!H82, 'Right 2 Kin'!H82, 'Right 3 Kin'!H82)</f>
        <v>0.18748590810333809</v>
      </c>
      <c r="I82">
        <f>STDEV('Right 1 Kin'!I82, 'Right 2 Kin'!I82, 'Right 3 Kin'!I82)</f>
        <v>1.2797422784758701</v>
      </c>
      <c r="J82">
        <f>STDEV('Right 1 Kin'!J82, 'Right 2 Kin'!J82, 'Right 3 Kin'!J82)</f>
        <v>1.5058586404219136</v>
      </c>
      <c r="K82">
        <f>STDEV('Right 1 Kin'!K82, 'Right 2 Kin'!K82, 'Right 3 Kin'!K82)</f>
        <v>0.60509604692589058</v>
      </c>
      <c r="L82">
        <f>STDEV('Right 1 Kin'!L82, 'Right 2 Kin'!L82, 'Right 3 Kin'!L82)</f>
        <v>0.98342380491223302</v>
      </c>
      <c r="M82">
        <f>STDEV('Right 1 Kin'!M82, 'Right 2 Kin'!M82, 'Right 3 Kin'!M82)</f>
        <v>0.73179142635680661</v>
      </c>
      <c r="N82">
        <f>STDEV('Right 1 Kin'!N82, 'Right 2 Kin'!N82, 'Right 3 Kin'!N82)</f>
        <v>0.96658439048750078</v>
      </c>
      <c r="O82">
        <f>STDEV('Right 1 Kin'!O82, 'Right 2 Kin'!O82, 'Right 3 Kin'!O82)</f>
        <v>0.27904526612003278</v>
      </c>
      <c r="P82">
        <f>STDEV('Right 1 Kin'!P82, 'Right 2 Kin'!P82, 'Right 3 Kin'!P82)</f>
        <v>2.9513391460149072</v>
      </c>
      <c r="Q82">
        <f>STDEV('Right 1 Kin'!Q82, 'Right 2 Kin'!Q82, 'Right 3 Kin'!Q82)</f>
        <v>1.2417037060526857</v>
      </c>
      <c r="R82">
        <f>STDEV('Right 1 Kin'!R82, 'Right 2 Kin'!R82, 'Right 3 Kin'!R82)</f>
        <v>2.527563709479149</v>
      </c>
      <c r="S82">
        <f>STDEV('Right 1 Kin'!S82, 'Right 2 Kin'!S82, 'Right 3 Kin'!S82)</f>
        <v>2.367607990887004</v>
      </c>
      <c r="T82">
        <f>STDEV('Right 1 Kin'!T82, 'Right 2 Kin'!T82, 'Right 3 Kin'!T82)</f>
        <v>1.4458879991741591</v>
      </c>
      <c r="U82">
        <f>STDEV('Right 1 Kin'!U82, 'Right 2 Kin'!U82, 'Right 3 Kin'!U82)</f>
        <v>6.8507636572501696</v>
      </c>
      <c r="V82">
        <f>STDEV('Right 1 Kin'!V82, 'Right 2 Kin'!V82, 'Right 3 Kin'!V82)</f>
        <v>5.8884720588196471</v>
      </c>
      <c r="W82">
        <f>STDEV('Right 1 Kin'!W82, 'Right 2 Kin'!W82, 'Right 3 Kin'!W82)</f>
        <v>9.0051785635174006</v>
      </c>
      <c r="X82">
        <f>STDEV('Right 1 Kin'!X82, 'Right 2 Kin'!X82, 'Right 3 Kin'!X82)</f>
        <v>13.864822167990521</v>
      </c>
      <c r="Y82">
        <f>STDEV('Right 1 Kin'!Y82, 'Right 2 Kin'!Y82, 'Right 3 Kin'!Y82)</f>
        <v>7.8482434194432216</v>
      </c>
      <c r="Z82">
        <f>STDEV('Right 1 Kin'!Z82, 'Right 2 Kin'!Z82, 'Right 3 Kin'!Z82)</f>
        <v>7.3953430920699725</v>
      </c>
      <c r="AA82">
        <f>STDEV('Right 1 Kin'!AA82, 'Right 2 Kin'!AA82, 'Right 3 Kin'!AA82)</f>
        <v>16.115753155430127</v>
      </c>
      <c r="AB82">
        <f>STDEV('Right 1 Kin'!AB82, 'Right 2 Kin'!AB82, 'Right 3 Kin'!AB82)</f>
        <v>16.8316691977689</v>
      </c>
      <c r="AC82">
        <f>STDEV('Right 1 Kin'!AC82, 'Right 2 Kin'!AC82, 'Right 3 Kin'!AC82)</f>
        <v>65.080323044072514</v>
      </c>
      <c r="AD82">
        <f>STDEV('Right 1 Kin'!AD82, 'Right 2 Kin'!AD82, 'Right 3 Kin'!AD82)</f>
        <v>21.834599311261183</v>
      </c>
      <c r="AE82">
        <f>STDEV('Right 1 Kin'!AE82, 'Right 2 Kin'!AE82, 'Right 3 Kin'!AE82)</f>
        <v>54.435273289874679</v>
      </c>
      <c r="AF82">
        <f>STDEV('Right 1 Kin'!AF82, 'Right 2 Kin'!AF82, 'Right 3 Kin'!AF82)</f>
        <v>22.387688888557424</v>
      </c>
      <c r="AG82">
        <f>STDEV('Right 1 Kin'!AG82, 'Right 2 Kin'!AG82, 'Right 3 Kin'!AG82)</f>
        <v>85.593669388546644</v>
      </c>
      <c r="AH82">
        <f>STDEV('Right 1 Kin'!AH82, 'Right 2 Kin'!AH82, 'Right 3 Kin'!AH82)</f>
        <v>26.933324972122389</v>
      </c>
      <c r="AI82">
        <f>STDEV('Right 1 Kin'!AI82, 'Right 2 Kin'!AI82, 'Right 3 Kin'!AI82)</f>
        <v>0.10558274032138591</v>
      </c>
      <c r="AJ82">
        <f>STDEV('Right 1 Kin'!AJ82, 'Right 2 Kin'!AJ82, 'Right 3 Kin'!AJ82)</f>
        <v>0.14445721522347021</v>
      </c>
      <c r="AK82">
        <f>STDEV('Right 1 Kin'!AK82, 'Right 2 Kin'!AK82, 'Right 3 Kin'!AK82)</f>
        <v>5.7761361400480639E-2</v>
      </c>
      <c r="AL82">
        <f>STDEV('Right 1 Kin'!AL82, 'Right 2 Kin'!AL82, 'Right 3 Kin'!AL82)</f>
        <v>0.51741474199717252</v>
      </c>
      <c r="AM82">
        <f>STDEV('Right 1 Kin'!AM82, 'Right 2 Kin'!AM82, 'Right 3 Kin'!AM82)</f>
        <v>0.26016998804877489</v>
      </c>
      <c r="AN82">
        <f>STDEV('Right 1 Kin'!AN82, 'Right 2 Kin'!AN82, 'Right 3 Kin'!AN82)</f>
        <v>0.10778103877360309</v>
      </c>
      <c r="AO82">
        <f>STDEV('Right 1 Kin'!AO82, 'Right 2 Kin'!AO82, 'Right 3 Kin'!AO82)</f>
        <v>8.6967866521257139E-2</v>
      </c>
      <c r="AP82">
        <f>STDEV('Right 1 Kin'!AP82, 'Right 2 Kin'!AP82, 'Right 3 Kin'!AP82)</f>
        <v>1.9475208100922392</v>
      </c>
      <c r="AQ82">
        <f>STDEV('Right 1 Kin'!AQ82, 'Right 2 Kin'!AQ82, 'Right 3 Kin'!AQ82)</f>
        <v>0.15774238746766778</v>
      </c>
      <c r="AR82">
        <f>STDEV('Right 1 Kin'!AR82, 'Right 2 Kin'!AR82, 'Right 3 Kin'!AR82)</f>
        <v>8.7573372708603547E-2</v>
      </c>
      <c r="AS82">
        <f>STDEV('Right 1 Kin'!AS82, 'Right 2 Kin'!AS82, 'Right 3 Kin'!AS82)</f>
        <v>8.327247740627039E-2</v>
      </c>
      <c r="AT82">
        <f>STDEV('Right 1 Kin'!AT82, 'Right 2 Kin'!AT82, 'Right 3 Kin'!AT82)</f>
        <v>0.97270139474215078</v>
      </c>
    </row>
    <row r="83" spans="1:46" x14ac:dyDescent="0.25">
      <c r="A83">
        <v>81</v>
      </c>
      <c r="B83">
        <f>STDEV('Right 1 Kin'!B83, 'Right 2 Kin'!B83, 'Right 3 Kin'!B83)</f>
        <v>5.6625104856414386E-2</v>
      </c>
      <c r="C83">
        <f>STDEV('Right 1 Kin'!C83, 'Right 2 Kin'!C83, 'Right 3 Kin'!C83)</f>
        <v>5.8706426298632012E-3</v>
      </c>
      <c r="D83">
        <f>STDEV('Right 1 Kin'!D83, 'Right 2 Kin'!D83, 'Right 3 Kin'!D83)</f>
        <v>3.2435879575298122E-2</v>
      </c>
      <c r="E83">
        <f>STDEV('Right 1 Kin'!E83, 'Right 2 Kin'!E83, 'Right 3 Kin'!E83)</f>
        <v>1.7573884740524258E-2</v>
      </c>
      <c r="F83">
        <f>STDEV('Right 1 Kin'!F83, 'Right 2 Kin'!F83, 'Right 3 Kin'!F83)</f>
        <v>3.4275290248440379E-2</v>
      </c>
      <c r="G83">
        <f>STDEV('Right 1 Kin'!G83, 'Right 2 Kin'!G83, 'Right 3 Kin'!G83)</f>
        <v>0.43384568234160559</v>
      </c>
      <c r="H83">
        <f>STDEV('Right 1 Kin'!H83, 'Right 2 Kin'!H83, 'Right 3 Kin'!H83)</f>
        <v>0.18299313171650258</v>
      </c>
      <c r="I83">
        <f>STDEV('Right 1 Kin'!I83, 'Right 2 Kin'!I83, 'Right 3 Kin'!I83)</f>
        <v>1.282209886344748</v>
      </c>
      <c r="J83">
        <f>STDEV('Right 1 Kin'!J83, 'Right 2 Kin'!J83, 'Right 3 Kin'!J83)</f>
        <v>1.5143903146564732</v>
      </c>
      <c r="K83">
        <f>STDEV('Right 1 Kin'!K83, 'Right 2 Kin'!K83, 'Right 3 Kin'!K83)</f>
        <v>0.59444849281908307</v>
      </c>
      <c r="L83">
        <f>STDEV('Right 1 Kin'!L83, 'Right 2 Kin'!L83, 'Right 3 Kin'!L83)</f>
        <v>0.99302336877666286</v>
      </c>
      <c r="M83">
        <f>STDEV('Right 1 Kin'!M83, 'Right 2 Kin'!M83, 'Right 3 Kin'!M83)</f>
        <v>0.74977620899917297</v>
      </c>
      <c r="N83">
        <f>STDEV('Right 1 Kin'!N83, 'Right 2 Kin'!N83, 'Right 3 Kin'!N83)</f>
        <v>0.98643311129455746</v>
      </c>
      <c r="O83">
        <f>STDEV('Right 1 Kin'!O83, 'Right 2 Kin'!O83, 'Right 3 Kin'!O83)</f>
        <v>0.19144060473243452</v>
      </c>
      <c r="P83">
        <f>STDEV('Right 1 Kin'!P83, 'Right 2 Kin'!P83, 'Right 3 Kin'!P83)</f>
        <v>2.9824106910010459</v>
      </c>
      <c r="Q83">
        <f>STDEV('Right 1 Kin'!Q83, 'Right 2 Kin'!Q83, 'Right 3 Kin'!Q83)</f>
        <v>1.3102448127963708</v>
      </c>
      <c r="R83">
        <f>STDEV('Right 1 Kin'!R83, 'Right 2 Kin'!R83, 'Right 3 Kin'!R83)</f>
        <v>2.564147457829189</v>
      </c>
      <c r="S83">
        <f>STDEV('Right 1 Kin'!S83, 'Right 2 Kin'!S83, 'Right 3 Kin'!S83)</f>
        <v>2.4899648923681132</v>
      </c>
      <c r="T83">
        <f>STDEV('Right 1 Kin'!T83, 'Right 2 Kin'!T83, 'Right 3 Kin'!T83)</f>
        <v>1.4210471517047418</v>
      </c>
      <c r="U83">
        <f>STDEV('Right 1 Kin'!U83, 'Right 2 Kin'!U83, 'Right 3 Kin'!U83)</f>
        <v>7.3485976866905043</v>
      </c>
      <c r="V83">
        <f>STDEV('Right 1 Kin'!V83, 'Right 2 Kin'!V83, 'Right 3 Kin'!V83)</f>
        <v>6.2520909155124302</v>
      </c>
      <c r="W83">
        <f>STDEV('Right 1 Kin'!W83, 'Right 2 Kin'!W83, 'Right 3 Kin'!W83)</f>
        <v>8.4701678708059429</v>
      </c>
      <c r="X83">
        <f>STDEV('Right 1 Kin'!X83, 'Right 2 Kin'!X83, 'Right 3 Kin'!X83)</f>
        <v>13.496502596351739</v>
      </c>
      <c r="Y83">
        <f>STDEV('Right 1 Kin'!Y83, 'Right 2 Kin'!Y83, 'Right 3 Kin'!Y83)</f>
        <v>7.1976402884903763</v>
      </c>
      <c r="Z83">
        <f>STDEV('Right 1 Kin'!Z83, 'Right 2 Kin'!Z83, 'Right 3 Kin'!Z83)</f>
        <v>5.3401232600061217</v>
      </c>
      <c r="AA83">
        <f>STDEV('Right 1 Kin'!AA83, 'Right 2 Kin'!AA83, 'Right 3 Kin'!AA83)</f>
        <v>14.978539412216861</v>
      </c>
      <c r="AB83">
        <f>STDEV('Right 1 Kin'!AB83, 'Right 2 Kin'!AB83, 'Right 3 Kin'!AB83)</f>
        <v>13.893446425578118</v>
      </c>
      <c r="AC83">
        <f>STDEV('Right 1 Kin'!AC83, 'Right 2 Kin'!AC83, 'Right 3 Kin'!AC83)</f>
        <v>64.061763915816698</v>
      </c>
      <c r="AD83">
        <f>STDEV('Right 1 Kin'!AD83, 'Right 2 Kin'!AD83, 'Right 3 Kin'!AD83)</f>
        <v>20.438867831902925</v>
      </c>
      <c r="AE83">
        <f>STDEV('Right 1 Kin'!AE83, 'Right 2 Kin'!AE83, 'Right 3 Kin'!AE83)</f>
        <v>48.444084454825401</v>
      </c>
      <c r="AF83">
        <f>STDEV('Right 1 Kin'!AF83, 'Right 2 Kin'!AF83, 'Right 3 Kin'!AF83)</f>
        <v>29.252709014565401</v>
      </c>
      <c r="AG83">
        <f>STDEV('Right 1 Kin'!AG83, 'Right 2 Kin'!AG83, 'Right 3 Kin'!AG83)</f>
        <v>88.205929285810171</v>
      </c>
      <c r="AH83">
        <f>STDEV('Right 1 Kin'!AH83, 'Right 2 Kin'!AH83, 'Right 3 Kin'!AH83)</f>
        <v>26.674700557459985</v>
      </c>
      <c r="AI83">
        <f>STDEV('Right 1 Kin'!AI83, 'Right 2 Kin'!AI83, 'Right 3 Kin'!AI83)</f>
        <v>0.13439230718026868</v>
      </c>
      <c r="AJ83">
        <f>STDEV('Right 1 Kin'!AJ83, 'Right 2 Kin'!AJ83, 'Right 3 Kin'!AJ83)</f>
        <v>0.14951169748699306</v>
      </c>
      <c r="AK83">
        <f>STDEV('Right 1 Kin'!AK83, 'Right 2 Kin'!AK83, 'Right 3 Kin'!AK83)</f>
        <v>5.9712779920209957E-2</v>
      </c>
      <c r="AL83">
        <f>STDEV('Right 1 Kin'!AL83, 'Right 2 Kin'!AL83, 'Right 3 Kin'!AL83)</f>
        <v>0.68445399823127695</v>
      </c>
      <c r="AM83">
        <f>STDEV('Right 1 Kin'!AM83, 'Right 2 Kin'!AM83, 'Right 3 Kin'!AM83)</f>
        <v>0.24119481573863555</v>
      </c>
      <c r="AN83">
        <f>STDEV('Right 1 Kin'!AN83, 'Right 2 Kin'!AN83, 'Right 3 Kin'!AN83)</f>
        <v>0.11188860096462622</v>
      </c>
      <c r="AO83">
        <f>STDEV('Right 1 Kin'!AO83, 'Right 2 Kin'!AO83, 'Right 3 Kin'!AO83)</f>
        <v>8.3789752870782039E-2</v>
      </c>
      <c r="AP83">
        <f>STDEV('Right 1 Kin'!AP83, 'Right 2 Kin'!AP83, 'Right 3 Kin'!AP83)</f>
        <v>1.7616772945319701</v>
      </c>
      <c r="AQ83">
        <f>STDEV('Right 1 Kin'!AQ83, 'Right 2 Kin'!AQ83, 'Right 3 Kin'!AQ83)</f>
        <v>0.15977320437720463</v>
      </c>
      <c r="AR83">
        <f>STDEV('Right 1 Kin'!AR83, 'Right 2 Kin'!AR83, 'Right 3 Kin'!AR83)</f>
        <v>8.1091966446491859E-2</v>
      </c>
      <c r="AS83">
        <f>STDEV('Right 1 Kin'!AS83, 'Right 2 Kin'!AS83, 'Right 3 Kin'!AS83)</f>
        <v>8.407676389054751E-2</v>
      </c>
      <c r="AT83">
        <f>STDEV('Right 1 Kin'!AT83, 'Right 2 Kin'!AT83, 'Right 3 Kin'!AT83)</f>
        <v>1.0888087151671777</v>
      </c>
    </row>
    <row r="84" spans="1:46" x14ac:dyDescent="0.25">
      <c r="A84">
        <v>82</v>
      </c>
      <c r="B84">
        <f>STDEV('Right 1 Kin'!B84, 'Right 2 Kin'!B84, 'Right 3 Kin'!B84)</f>
        <v>5.5689967678199476E-2</v>
      </c>
      <c r="C84">
        <f>STDEV('Right 1 Kin'!C84, 'Right 2 Kin'!C84, 'Right 3 Kin'!C84)</f>
        <v>5.8656904966406E-3</v>
      </c>
      <c r="D84">
        <f>STDEV('Right 1 Kin'!D84, 'Right 2 Kin'!D84, 'Right 3 Kin'!D84)</f>
        <v>3.385539558755752E-2</v>
      </c>
      <c r="E84">
        <f>STDEV('Right 1 Kin'!E84, 'Right 2 Kin'!E84, 'Right 3 Kin'!E84)</f>
        <v>1.7714212630087538E-2</v>
      </c>
      <c r="F84">
        <f>STDEV('Right 1 Kin'!F84, 'Right 2 Kin'!F84, 'Right 3 Kin'!F84)</f>
        <v>3.1338802276365055E-2</v>
      </c>
      <c r="G84">
        <f>STDEV('Right 1 Kin'!G84, 'Right 2 Kin'!G84, 'Right 3 Kin'!G84)</f>
        <v>0.44396002356902953</v>
      </c>
      <c r="H84">
        <f>STDEV('Right 1 Kin'!H84, 'Right 2 Kin'!H84, 'Right 3 Kin'!H84)</f>
        <v>0.17730416722698128</v>
      </c>
      <c r="I84">
        <f>STDEV('Right 1 Kin'!I84, 'Right 2 Kin'!I84, 'Right 3 Kin'!I84)</f>
        <v>1.283888009559734</v>
      </c>
      <c r="J84">
        <f>STDEV('Right 1 Kin'!J84, 'Right 2 Kin'!J84, 'Right 3 Kin'!J84)</f>
        <v>1.5205889549320464</v>
      </c>
      <c r="K84">
        <f>STDEV('Right 1 Kin'!K84, 'Right 2 Kin'!K84, 'Right 3 Kin'!K84)</f>
        <v>0.58642384339479248</v>
      </c>
      <c r="L84">
        <f>STDEV('Right 1 Kin'!L84, 'Right 2 Kin'!L84, 'Right 3 Kin'!L84)</f>
        <v>0.99774326363590737</v>
      </c>
      <c r="M84">
        <f>STDEV('Right 1 Kin'!M84, 'Right 2 Kin'!M84, 'Right 3 Kin'!M84)</f>
        <v>0.76445100232512142</v>
      </c>
      <c r="N84">
        <f>STDEV('Right 1 Kin'!N84, 'Right 2 Kin'!N84, 'Right 3 Kin'!N84)</f>
        <v>0.99962363261370868</v>
      </c>
      <c r="O84">
        <f>STDEV('Right 1 Kin'!O84, 'Right 2 Kin'!O84, 'Right 3 Kin'!O84)</f>
        <v>0.11579318659955844</v>
      </c>
      <c r="P84">
        <f>STDEV('Right 1 Kin'!P84, 'Right 2 Kin'!P84, 'Right 3 Kin'!P84)</f>
        <v>3.0095936157410779</v>
      </c>
      <c r="Q84">
        <f>STDEV('Right 1 Kin'!Q84, 'Right 2 Kin'!Q84, 'Right 3 Kin'!Q84)</f>
        <v>1.3637351698434892</v>
      </c>
      <c r="R84">
        <f>STDEV('Right 1 Kin'!R84, 'Right 2 Kin'!R84, 'Right 3 Kin'!R84)</f>
        <v>2.617236580773767</v>
      </c>
      <c r="S84">
        <f>STDEV('Right 1 Kin'!S84, 'Right 2 Kin'!S84, 'Right 3 Kin'!S84)</f>
        <v>2.6200372045884843</v>
      </c>
      <c r="T84">
        <f>STDEV('Right 1 Kin'!T84, 'Right 2 Kin'!T84, 'Right 3 Kin'!T84)</f>
        <v>1.3950206524555264</v>
      </c>
      <c r="U84">
        <f>STDEV('Right 1 Kin'!U84, 'Right 2 Kin'!U84, 'Right 3 Kin'!U84)</f>
        <v>7.6735365448946293</v>
      </c>
      <c r="V84">
        <f>STDEV('Right 1 Kin'!V84, 'Right 2 Kin'!V84, 'Right 3 Kin'!V84)</f>
        <v>6.4757646161154767</v>
      </c>
      <c r="W84">
        <f>STDEV('Right 1 Kin'!W84, 'Right 2 Kin'!W84, 'Right 3 Kin'!W84)</f>
        <v>7.7513759631779813</v>
      </c>
      <c r="X84">
        <f>STDEV('Right 1 Kin'!X84, 'Right 2 Kin'!X84, 'Right 3 Kin'!X84)</f>
        <v>13.168631500020432</v>
      </c>
      <c r="Y84">
        <f>STDEV('Right 1 Kin'!Y84, 'Right 2 Kin'!Y84, 'Right 3 Kin'!Y84)</f>
        <v>6.8209448394265717</v>
      </c>
      <c r="Z84">
        <f>STDEV('Right 1 Kin'!Z84, 'Right 2 Kin'!Z84, 'Right 3 Kin'!Z84)</f>
        <v>2.9641922345328124</v>
      </c>
      <c r="AA84">
        <f>STDEV('Right 1 Kin'!AA84, 'Right 2 Kin'!AA84, 'Right 3 Kin'!AA84)</f>
        <v>13.598108350275531</v>
      </c>
      <c r="AB84">
        <f>STDEV('Right 1 Kin'!AB84, 'Right 2 Kin'!AB84, 'Right 3 Kin'!AB84)</f>
        <v>11.133417042995294</v>
      </c>
      <c r="AC84">
        <f>STDEV('Right 1 Kin'!AC84, 'Right 2 Kin'!AC84, 'Right 3 Kin'!AC84)</f>
        <v>61.300023982546968</v>
      </c>
      <c r="AD84">
        <f>STDEV('Right 1 Kin'!AD84, 'Right 2 Kin'!AD84, 'Right 3 Kin'!AD84)</f>
        <v>18.333393759748926</v>
      </c>
      <c r="AE84">
        <f>STDEV('Right 1 Kin'!AE84, 'Right 2 Kin'!AE84, 'Right 3 Kin'!AE84)</f>
        <v>41.194334649359362</v>
      </c>
      <c r="AF84">
        <f>STDEV('Right 1 Kin'!AF84, 'Right 2 Kin'!AF84, 'Right 3 Kin'!AF84)</f>
        <v>34.861036423933676</v>
      </c>
      <c r="AG84">
        <f>STDEV('Right 1 Kin'!AG84, 'Right 2 Kin'!AG84, 'Right 3 Kin'!AG84)</f>
        <v>89.259460160847212</v>
      </c>
      <c r="AH84">
        <f>STDEV('Right 1 Kin'!AH84, 'Right 2 Kin'!AH84, 'Right 3 Kin'!AH84)</f>
        <v>26.119857580710963</v>
      </c>
      <c r="AI84">
        <f>STDEV('Right 1 Kin'!AI84, 'Right 2 Kin'!AI84, 'Right 3 Kin'!AI84)</f>
        <v>0.15331993077292674</v>
      </c>
      <c r="AJ84">
        <f>STDEV('Right 1 Kin'!AJ84, 'Right 2 Kin'!AJ84, 'Right 3 Kin'!AJ84)</f>
        <v>0.15405530462179018</v>
      </c>
      <c r="AK84">
        <f>STDEV('Right 1 Kin'!AK84, 'Right 2 Kin'!AK84, 'Right 3 Kin'!AK84)</f>
        <v>6.0694157735039014E-2</v>
      </c>
      <c r="AL84">
        <f>STDEV('Right 1 Kin'!AL84, 'Right 2 Kin'!AL84, 'Right 3 Kin'!AL84)</f>
        <v>0.76410391233803554</v>
      </c>
      <c r="AM84">
        <f>STDEV('Right 1 Kin'!AM84, 'Right 2 Kin'!AM84, 'Right 3 Kin'!AM84)</f>
        <v>0.22206853710828744</v>
      </c>
      <c r="AN84">
        <f>STDEV('Right 1 Kin'!AN84, 'Right 2 Kin'!AN84, 'Right 3 Kin'!AN84)</f>
        <v>0.1153343055227502</v>
      </c>
      <c r="AO84">
        <f>STDEV('Right 1 Kin'!AO84, 'Right 2 Kin'!AO84, 'Right 3 Kin'!AO84)</f>
        <v>8.1320085077000892E-2</v>
      </c>
      <c r="AP84">
        <f>STDEV('Right 1 Kin'!AP84, 'Right 2 Kin'!AP84, 'Right 3 Kin'!AP84)</f>
        <v>1.5486902317287157</v>
      </c>
      <c r="AQ84">
        <f>STDEV('Right 1 Kin'!AQ84, 'Right 2 Kin'!AQ84, 'Right 3 Kin'!AQ84)</f>
        <v>0.16043514278561283</v>
      </c>
      <c r="AR84">
        <f>STDEV('Right 1 Kin'!AR84, 'Right 2 Kin'!AR84, 'Right 3 Kin'!AR84)</f>
        <v>7.8453941668240698E-2</v>
      </c>
      <c r="AS84">
        <f>STDEV('Right 1 Kin'!AS84, 'Right 2 Kin'!AS84, 'Right 3 Kin'!AS84)</f>
        <v>8.4119480788689319E-2</v>
      </c>
      <c r="AT84">
        <f>STDEV('Right 1 Kin'!AT84, 'Right 2 Kin'!AT84, 'Right 3 Kin'!AT84)</f>
        <v>1.2349728939600257</v>
      </c>
    </row>
    <row r="85" spans="1:46" x14ac:dyDescent="0.25">
      <c r="A85">
        <v>83</v>
      </c>
      <c r="B85">
        <f>STDEV('Right 1 Kin'!B85, 'Right 2 Kin'!B85, 'Right 3 Kin'!B85)</f>
        <v>5.4754885626745006E-2</v>
      </c>
      <c r="C85">
        <f>STDEV('Right 1 Kin'!C85, 'Right 2 Kin'!C85, 'Right 3 Kin'!C85)</f>
        <v>5.8607989196188155E-3</v>
      </c>
      <c r="D85">
        <f>STDEV('Right 1 Kin'!D85, 'Right 2 Kin'!D85, 'Right 3 Kin'!D85)</f>
        <v>3.4826068513712193E-2</v>
      </c>
      <c r="E85">
        <f>STDEV('Right 1 Kin'!E85, 'Right 2 Kin'!E85, 'Right 3 Kin'!E85)</f>
        <v>1.795840735044589E-2</v>
      </c>
      <c r="F85">
        <f>STDEV('Right 1 Kin'!F85, 'Right 2 Kin'!F85, 'Right 3 Kin'!F85)</f>
        <v>2.8000003766484833E-2</v>
      </c>
      <c r="G85">
        <f>STDEV('Right 1 Kin'!G85, 'Right 2 Kin'!G85, 'Right 3 Kin'!G85)</f>
        <v>0.45412868401391815</v>
      </c>
      <c r="H85">
        <f>STDEV('Right 1 Kin'!H85, 'Right 2 Kin'!H85, 'Right 3 Kin'!H85)</f>
        <v>0.17198943312672824</v>
      </c>
      <c r="I85">
        <f>STDEV('Right 1 Kin'!I85, 'Right 2 Kin'!I85, 'Right 3 Kin'!I85)</f>
        <v>1.2856709858351998</v>
      </c>
      <c r="J85">
        <f>STDEV('Right 1 Kin'!J85, 'Right 2 Kin'!J85, 'Right 3 Kin'!J85)</f>
        <v>1.5269977689379037</v>
      </c>
      <c r="K85">
        <f>STDEV('Right 1 Kin'!K85, 'Right 2 Kin'!K85, 'Right 3 Kin'!K85)</f>
        <v>0.57847157433457386</v>
      </c>
      <c r="L85">
        <f>STDEV('Right 1 Kin'!L85, 'Right 2 Kin'!L85, 'Right 3 Kin'!L85)</f>
        <v>1.0024636050948157</v>
      </c>
      <c r="M85">
        <f>STDEV('Right 1 Kin'!M85, 'Right 2 Kin'!M85, 'Right 3 Kin'!M85)</f>
        <v>0.77936711168324546</v>
      </c>
      <c r="N85">
        <f>STDEV('Right 1 Kin'!N85, 'Right 2 Kin'!N85, 'Right 3 Kin'!N85)</f>
        <v>1.0128982635610642</v>
      </c>
      <c r="O85">
        <f>STDEV('Right 1 Kin'!O85, 'Right 2 Kin'!O85, 'Right 3 Kin'!O85)</f>
        <v>8.233235618928926E-2</v>
      </c>
      <c r="P85">
        <f>STDEV('Right 1 Kin'!P85, 'Right 2 Kin'!P85, 'Right 3 Kin'!P85)</f>
        <v>3.0368076750543995</v>
      </c>
      <c r="Q85">
        <f>STDEV('Right 1 Kin'!Q85, 'Right 2 Kin'!Q85, 'Right 3 Kin'!Q85)</f>
        <v>1.4178730763603222</v>
      </c>
      <c r="R85">
        <f>STDEV('Right 1 Kin'!R85, 'Right 2 Kin'!R85, 'Right 3 Kin'!R85)</f>
        <v>2.6703405469233257</v>
      </c>
      <c r="S85">
        <f>STDEV('Right 1 Kin'!S85, 'Right 2 Kin'!S85, 'Right 3 Kin'!S85)</f>
        <v>2.7503134260862407</v>
      </c>
      <c r="T85">
        <f>STDEV('Right 1 Kin'!T85, 'Right 2 Kin'!T85, 'Right 3 Kin'!T85)</f>
        <v>1.369528759709647</v>
      </c>
      <c r="U85">
        <f>STDEV('Right 1 Kin'!U85, 'Right 2 Kin'!U85, 'Right 3 Kin'!U85)</f>
        <v>8.0027643321438262</v>
      </c>
      <c r="V85">
        <f>STDEV('Right 1 Kin'!V85, 'Right 2 Kin'!V85, 'Right 3 Kin'!V85)</f>
        <v>6.7017883602686936</v>
      </c>
      <c r="W85">
        <f>STDEV('Right 1 Kin'!W85, 'Right 2 Kin'!W85, 'Right 3 Kin'!W85)</f>
        <v>7.1108731455450096</v>
      </c>
      <c r="X85">
        <f>STDEV('Right 1 Kin'!X85, 'Right 2 Kin'!X85, 'Right 3 Kin'!X85)</f>
        <v>12.910520296770892</v>
      </c>
      <c r="Y85">
        <f>STDEV('Right 1 Kin'!Y85, 'Right 2 Kin'!Y85, 'Right 3 Kin'!Y85)</f>
        <v>6.9419585782760178</v>
      </c>
      <c r="Z85">
        <f>STDEV('Right 1 Kin'!Z85, 'Right 2 Kin'!Z85, 'Right 3 Kin'!Z85)</f>
        <v>0.64632441562525933</v>
      </c>
      <c r="AA85">
        <f>STDEV('Right 1 Kin'!AA85, 'Right 2 Kin'!AA85, 'Right 3 Kin'!AA85)</f>
        <v>12.460078219792017</v>
      </c>
      <c r="AB85">
        <f>STDEV('Right 1 Kin'!AB85, 'Right 2 Kin'!AB85, 'Right 3 Kin'!AB85)</f>
        <v>8.4355448262846764</v>
      </c>
      <c r="AC85">
        <f>STDEV('Right 1 Kin'!AC85, 'Right 2 Kin'!AC85, 'Right 3 Kin'!AC85)</f>
        <v>58.558637432157063</v>
      </c>
      <c r="AD85">
        <f>STDEV('Right 1 Kin'!AD85, 'Right 2 Kin'!AD85, 'Right 3 Kin'!AD85)</f>
        <v>16.984983639968583</v>
      </c>
      <c r="AE85">
        <f>STDEV('Right 1 Kin'!AE85, 'Right 2 Kin'!AE85, 'Right 3 Kin'!AE85)</f>
        <v>34.265371052261273</v>
      </c>
      <c r="AF85">
        <f>STDEV('Right 1 Kin'!AF85, 'Right 2 Kin'!AF85, 'Right 3 Kin'!AF85)</f>
        <v>40.480139202463569</v>
      </c>
      <c r="AG85">
        <f>STDEV('Right 1 Kin'!AG85, 'Right 2 Kin'!AG85, 'Right 3 Kin'!AG85)</f>
        <v>90.380069931060319</v>
      </c>
      <c r="AH85">
        <f>STDEV('Right 1 Kin'!AH85, 'Right 2 Kin'!AH85, 'Right 3 Kin'!AH85)</f>
        <v>25.778757849637898</v>
      </c>
      <c r="AI85">
        <f>STDEV('Right 1 Kin'!AI85, 'Right 2 Kin'!AI85, 'Right 3 Kin'!AI85)</f>
        <v>0.1726700758829707</v>
      </c>
      <c r="AJ85">
        <f>STDEV('Right 1 Kin'!AJ85, 'Right 2 Kin'!AJ85, 'Right 3 Kin'!AJ85)</f>
        <v>0.15935724390520978</v>
      </c>
      <c r="AK85">
        <f>STDEV('Right 1 Kin'!AK85, 'Right 2 Kin'!AK85, 'Right 3 Kin'!AK85)</f>
        <v>6.1783818309981767E-2</v>
      </c>
      <c r="AL85">
        <f>STDEV('Right 1 Kin'!AL85, 'Right 2 Kin'!AL85, 'Right 3 Kin'!AL85)</f>
        <v>0.84418496650668595</v>
      </c>
      <c r="AM85">
        <f>STDEV('Right 1 Kin'!AM85, 'Right 2 Kin'!AM85, 'Right 3 Kin'!AM85)</f>
        <v>0.20296508096442079</v>
      </c>
      <c r="AN85">
        <f>STDEV('Right 1 Kin'!AN85, 'Right 2 Kin'!AN85, 'Right 3 Kin'!AN85)</f>
        <v>0.11878004851749335</v>
      </c>
      <c r="AO85">
        <f>STDEV('Right 1 Kin'!AO85, 'Right 2 Kin'!AO85, 'Right 3 Kin'!AO85)</f>
        <v>7.8892375987340752E-2</v>
      </c>
      <c r="AP85">
        <f>STDEV('Right 1 Kin'!AP85, 'Right 2 Kin'!AP85, 'Right 3 Kin'!AP85)</f>
        <v>1.3367539762443896</v>
      </c>
      <c r="AQ85">
        <f>STDEV('Right 1 Kin'!AQ85, 'Right 2 Kin'!AQ85, 'Right 3 Kin'!AQ85)</f>
        <v>0.16138652643588308</v>
      </c>
      <c r="AR85">
        <f>STDEV('Right 1 Kin'!AR85, 'Right 2 Kin'!AR85, 'Right 3 Kin'!AR85)</f>
        <v>7.5955005809675125E-2</v>
      </c>
      <c r="AS85">
        <f>STDEV('Right 1 Kin'!AS85, 'Right 2 Kin'!AS85, 'Right 3 Kin'!AS85)</f>
        <v>8.416275138475951E-2</v>
      </c>
      <c r="AT85">
        <f>STDEV('Right 1 Kin'!AT85, 'Right 2 Kin'!AT85, 'Right 3 Kin'!AT85)</f>
        <v>1.4212024258971698</v>
      </c>
    </row>
    <row r="86" spans="1:46" x14ac:dyDescent="0.25">
      <c r="A86">
        <v>84</v>
      </c>
      <c r="B86">
        <f>STDEV('Right 1 Kin'!B86, 'Right 2 Kin'!B86, 'Right 3 Kin'!B86)</f>
        <v>5.3692480851588703E-2</v>
      </c>
      <c r="C86">
        <f>STDEV('Right 1 Kin'!C86, 'Right 2 Kin'!C86, 'Right 3 Kin'!C86)</f>
        <v>5.8530478736859692E-3</v>
      </c>
      <c r="D86">
        <f>STDEV('Right 1 Kin'!D86, 'Right 2 Kin'!D86, 'Right 3 Kin'!D86)</f>
        <v>3.3228665174690156E-2</v>
      </c>
      <c r="E86">
        <f>STDEV('Right 1 Kin'!E86, 'Right 2 Kin'!E86, 'Right 3 Kin'!E86)</f>
        <v>1.7037737392275803E-2</v>
      </c>
      <c r="F86">
        <f>STDEV('Right 1 Kin'!F86, 'Right 2 Kin'!F86, 'Right 3 Kin'!F86)</f>
        <v>3.1549904484743714E-2</v>
      </c>
      <c r="G86">
        <f>STDEV('Right 1 Kin'!G86, 'Right 2 Kin'!G86, 'Right 3 Kin'!G86)</f>
        <v>0.46476611486920338</v>
      </c>
      <c r="H86">
        <f>STDEV('Right 1 Kin'!H86, 'Right 2 Kin'!H86, 'Right 3 Kin'!H86)</f>
        <v>0.16776234384501595</v>
      </c>
      <c r="I86">
        <f>STDEV('Right 1 Kin'!I86, 'Right 2 Kin'!I86, 'Right 3 Kin'!I86)</f>
        <v>1.2842104532204608</v>
      </c>
      <c r="J86">
        <f>STDEV('Right 1 Kin'!J86, 'Right 2 Kin'!J86, 'Right 3 Kin'!J86)</f>
        <v>1.5313250982666398</v>
      </c>
      <c r="K86">
        <f>STDEV('Right 1 Kin'!K86, 'Right 2 Kin'!K86, 'Right 3 Kin'!K86)</f>
        <v>0.57415048909093513</v>
      </c>
      <c r="L86">
        <f>STDEV('Right 1 Kin'!L86, 'Right 2 Kin'!L86, 'Right 3 Kin'!L86)</f>
        <v>1.000574178960586</v>
      </c>
      <c r="M86">
        <f>STDEV('Right 1 Kin'!M86, 'Right 2 Kin'!M86, 'Right 3 Kin'!M86)</f>
        <v>0.78717982487157512</v>
      </c>
      <c r="N86">
        <f>STDEV('Right 1 Kin'!N86, 'Right 2 Kin'!N86, 'Right 3 Kin'!N86)</f>
        <v>1.0196645869931082</v>
      </c>
      <c r="O86">
        <f>STDEV('Right 1 Kin'!O86, 'Right 2 Kin'!O86, 'Right 3 Kin'!O86)</f>
        <v>0.11894941267547302</v>
      </c>
      <c r="P86">
        <f>STDEV('Right 1 Kin'!P86, 'Right 2 Kin'!P86, 'Right 3 Kin'!P86)</f>
        <v>3.0523357586015032</v>
      </c>
      <c r="Q86">
        <f>STDEV('Right 1 Kin'!Q86, 'Right 2 Kin'!Q86, 'Right 3 Kin'!Q86)</f>
        <v>1.4491007563015359</v>
      </c>
      <c r="R86">
        <f>STDEV('Right 1 Kin'!R86, 'Right 2 Kin'!R86, 'Right 3 Kin'!R86)</f>
        <v>2.7327736723301292</v>
      </c>
      <c r="S86">
        <f>STDEV('Right 1 Kin'!S86, 'Right 2 Kin'!S86, 'Right 3 Kin'!S86)</f>
        <v>2.8797396781571485</v>
      </c>
      <c r="T86">
        <f>STDEV('Right 1 Kin'!T86, 'Right 2 Kin'!T86, 'Right 3 Kin'!T86)</f>
        <v>1.3394488983141686</v>
      </c>
      <c r="U86">
        <f>STDEV('Right 1 Kin'!U86, 'Right 2 Kin'!U86, 'Right 3 Kin'!U86)</f>
        <v>8.2145402352069272</v>
      </c>
      <c r="V86">
        <f>STDEV('Right 1 Kin'!V86, 'Right 2 Kin'!V86, 'Right 3 Kin'!V86)</f>
        <v>6.6177536825824861</v>
      </c>
      <c r="W86">
        <f>STDEV('Right 1 Kin'!W86, 'Right 2 Kin'!W86, 'Right 3 Kin'!W86)</f>
        <v>6.4614992612654083</v>
      </c>
      <c r="X86">
        <f>STDEV('Right 1 Kin'!X86, 'Right 2 Kin'!X86, 'Right 3 Kin'!X86)</f>
        <v>12.741619033048117</v>
      </c>
      <c r="Y86">
        <f>STDEV('Right 1 Kin'!Y86, 'Right 2 Kin'!Y86, 'Right 3 Kin'!Y86)</f>
        <v>7.1938748635558101</v>
      </c>
      <c r="Z86">
        <f>STDEV('Right 1 Kin'!Z86, 'Right 2 Kin'!Z86, 'Right 3 Kin'!Z86)</f>
        <v>1.9738530568318882</v>
      </c>
      <c r="AA86">
        <f>STDEV('Right 1 Kin'!AA86, 'Right 2 Kin'!AA86, 'Right 3 Kin'!AA86)</f>
        <v>11.81615866116536</v>
      </c>
      <c r="AB86">
        <f>STDEV('Right 1 Kin'!AB86, 'Right 2 Kin'!AB86, 'Right 3 Kin'!AB86)</f>
        <v>5.838976000263945</v>
      </c>
      <c r="AC86">
        <f>STDEV('Right 1 Kin'!AC86, 'Right 2 Kin'!AC86, 'Right 3 Kin'!AC86)</f>
        <v>54.659063173922362</v>
      </c>
      <c r="AD86">
        <f>STDEV('Right 1 Kin'!AD86, 'Right 2 Kin'!AD86, 'Right 3 Kin'!AD86)</f>
        <v>15.42934041850134</v>
      </c>
      <c r="AE86">
        <f>STDEV('Right 1 Kin'!AE86, 'Right 2 Kin'!AE86, 'Right 3 Kin'!AE86)</f>
        <v>27.527446803607166</v>
      </c>
      <c r="AF86">
        <f>STDEV('Right 1 Kin'!AF86, 'Right 2 Kin'!AF86, 'Right 3 Kin'!AF86)</f>
        <v>43.151456454687874</v>
      </c>
      <c r="AG86">
        <f>STDEV('Right 1 Kin'!AG86, 'Right 2 Kin'!AG86, 'Right 3 Kin'!AG86)</f>
        <v>88.672817297923146</v>
      </c>
      <c r="AH86">
        <f>STDEV('Right 1 Kin'!AH86, 'Right 2 Kin'!AH86, 'Right 3 Kin'!AH86)</f>
        <v>26.275128987615538</v>
      </c>
      <c r="AI86">
        <f>STDEV('Right 1 Kin'!AI86, 'Right 2 Kin'!AI86, 'Right 3 Kin'!AI86)</f>
        <v>0.16919864989382022</v>
      </c>
      <c r="AJ86">
        <f>STDEV('Right 1 Kin'!AJ86, 'Right 2 Kin'!AJ86, 'Right 3 Kin'!AJ86)</f>
        <v>0.15059497590711463</v>
      </c>
      <c r="AK86">
        <f>STDEV('Right 1 Kin'!AK86, 'Right 2 Kin'!AK86, 'Right 3 Kin'!AK86)</f>
        <v>6.4202283747720038E-2</v>
      </c>
      <c r="AL86">
        <f>STDEV('Right 1 Kin'!AL86, 'Right 2 Kin'!AL86, 'Right 3 Kin'!AL86)</f>
        <v>0.7474189586125688</v>
      </c>
      <c r="AM86">
        <f>STDEV('Right 1 Kin'!AM86, 'Right 2 Kin'!AM86, 'Right 3 Kin'!AM86)</f>
        <v>0.18868631066917946</v>
      </c>
      <c r="AN86">
        <f>STDEV('Right 1 Kin'!AN86, 'Right 2 Kin'!AN86, 'Right 3 Kin'!AN86)</f>
        <v>0.10852299849991037</v>
      </c>
      <c r="AO86">
        <f>STDEV('Right 1 Kin'!AO86, 'Right 2 Kin'!AO86, 'Right 3 Kin'!AO86)</f>
        <v>7.4108793542173645E-2</v>
      </c>
      <c r="AP86">
        <f>STDEV('Right 1 Kin'!AP86, 'Right 2 Kin'!AP86, 'Right 3 Kin'!AP86)</f>
        <v>1.1172436048527328</v>
      </c>
      <c r="AQ86">
        <f>STDEV('Right 1 Kin'!AQ86, 'Right 2 Kin'!AQ86, 'Right 3 Kin'!AQ86)</f>
        <v>0.16578477226847091</v>
      </c>
      <c r="AR86">
        <f>STDEV('Right 1 Kin'!AR86, 'Right 2 Kin'!AR86, 'Right 3 Kin'!AR86)</f>
        <v>7.2835247394171299E-2</v>
      </c>
      <c r="AS86">
        <f>STDEV('Right 1 Kin'!AS86, 'Right 2 Kin'!AS86, 'Right 3 Kin'!AS86)</f>
        <v>7.9120640435427145E-2</v>
      </c>
      <c r="AT86">
        <f>STDEV('Right 1 Kin'!AT86, 'Right 2 Kin'!AT86, 'Right 3 Kin'!AT86)</f>
        <v>1.6287319624935213</v>
      </c>
    </row>
    <row r="87" spans="1:46" x14ac:dyDescent="0.25">
      <c r="A87">
        <v>85</v>
      </c>
      <c r="B87">
        <f>STDEV('Right 1 Kin'!B87, 'Right 2 Kin'!B87, 'Right 3 Kin'!B87)</f>
        <v>5.2566624392279646E-2</v>
      </c>
      <c r="C87">
        <f>STDEV('Right 1 Kin'!C87, 'Right 2 Kin'!C87, 'Right 3 Kin'!C87)</f>
        <v>5.8439152194575492E-3</v>
      </c>
      <c r="D87">
        <f>STDEV('Right 1 Kin'!D87, 'Right 2 Kin'!D87, 'Right 3 Kin'!D87)</f>
        <v>3.2947505356239117E-2</v>
      </c>
      <c r="E87">
        <f>STDEV('Right 1 Kin'!E87, 'Right 2 Kin'!E87, 'Right 3 Kin'!E87)</f>
        <v>1.6436709296242812E-2</v>
      </c>
      <c r="F87">
        <f>STDEV('Right 1 Kin'!F87, 'Right 2 Kin'!F87, 'Right 3 Kin'!F87)</f>
        <v>2.0936193746474104E-2</v>
      </c>
      <c r="G87">
        <f>STDEV('Right 1 Kin'!G87, 'Right 2 Kin'!G87, 'Right 3 Kin'!G87)</f>
        <v>0.47567086398194836</v>
      </c>
      <c r="H87">
        <f>STDEV('Right 1 Kin'!H87, 'Right 2 Kin'!H87, 'Right 3 Kin'!H87)</f>
        <v>0.16435055210535013</v>
      </c>
      <c r="I87">
        <f>STDEV('Right 1 Kin'!I87, 'Right 2 Kin'!I87, 'Right 3 Kin'!I87)</f>
        <v>1.2811382582334112</v>
      </c>
      <c r="J87">
        <f>STDEV('Right 1 Kin'!J87, 'Right 2 Kin'!J87, 'Right 3 Kin'!J87)</f>
        <v>1.5347160910518054</v>
      </c>
      <c r="K87">
        <f>STDEV('Right 1 Kin'!K87, 'Right 2 Kin'!K87, 'Right 3 Kin'!K87)</f>
        <v>0.57179346903930295</v>
      </c>
      <c r="L87">
        <f>STDEV('Right 1 Kin'!L87, 'Right 2 Kin'!L87, 'Right 3 Kin'!L87)</f>
        <v>0.9953821069967117</v>
      </c>
      <c r="M87">
        <f>STDEV('Right 1 Kin'!M87, 'Right 2 Kin'!M87, 'Right 3 Kin'!M87)</f>
        <v>0.79163320144200611</v>
      </c>
      <c r="N87">
        <f>STDEV('Right 1 Kin'!N87, 'Right 2 Kin'!N87, 'Right 3 Kin'!N87)</f>
        <v>1.023168483814626</v>
      </c>
      <c r="O87">
        <f>STDEV('Right 1 Kin'!O87, 'Right 2 Kin'!O87, 'Right 3 Kin'!O87)</f>
        <v>0.17987352530041828</v>
      </c>
      <c r="P87">
        <f>STDEV('Right 1 Kin'!P87, 'Right 2 Kin'!P87, 'Right 3 Kin'!P87)</f>
        <v>3.0621362144315767</v>
      </c>
      <c r="Q87">
        <f>STDEV('Right 1 Kin'!Q87, 'Right 2 Kin'!Q87, 'Right 3 Kin'!Q87)</f>
        <v>1.469086048257596</v>
      </c>
      <c r="R87">
        <f>STDEV('Right 1 Kin'!R87, 'Right 2 Kin'!R87, 'Right 3 Kin'!R87)</f>
        <v>2.7999308748448284</v>
      </c>
      <c r="S87">
        <f>STDEV('Right 1 Kin'!S87, 'Right 2 Kin'!S87, 'Right 3 Kin'!S87)</f>
        <v>3.0087134917575655</v>
      </c>
      <c r="T87">
        <f>STDEV('Right 1 Kin'!T87, 'Right 2 Kin'!T87, 'Right 3 Kin'!T87)</f>
        <v>1.3071102242902064</v>
      </c>
      <c r="U87">
        <f>STDEV('Right 1 Kin'!U87, 'Right 2 Kin'!U87, 'Right 3 Kin'!U87)</f>
        <v>8.3667581137100644</v>
      </c>
      <c r="V87">
        <f>STDEV('Right 1 Kin'!V87, 'Right 2 Kin'!V87, 'Right 3 Kin'!V87)</f>
        <v>6.4189597352946279</v>
      </c>
      <c r="W87">
        <f>STDEV('Right 1 Kin'!W87, 'Right 2 Kin'!W87, 'Right 3 Kin'!W87)</f>
        <v>6.1912533582331797</v>
      </c>
      <c r="X87">
        <f>STDEV('Right 1 Kin'!X87, 'Right 2 Kin'!X87, 'Right 3 Kin'!X87)</f>
        <v>12.620892731234798</v>
      </c>
      <c r="Y87">
        <f>STDEV('Right 1 Kin'!Y87, 'Right 2 Kin'!Y87, 'Right 3 Kin'!Y87)</f>
        <v>7.6276554351583234</v>
      </c>
      <c r="Z87">
        <f>STDEV('Right 1 Kin'!Z87, 'Right 2 Kin'!Z87, 'Right 3 Kin'!Z87)</f>
        <v>4.4833457522210258</v>
      </c>
      <c r="AA87">
        <f>STDEV('Right 1 Kin'!AA87, 'Right 2 Kin'!AA87, 'Right 3 Kin'!AA87)</f>
        <v>12.039791719370957</v>
      </c>
      <c r="AB87">
        <f>STDEV('Right 1 Kin'!AB87, 'Right 2 Kin'!AB87, 'Right 3 Kin'!AB87)</f>
        <v>3.3584465405650503</v>
      </c>
      <c r="AC87">
        <f>STDEV('Right 1 Kin'!AC87, 'Right 2 Kin'!AC87, 'Right 3 Kin'!AC87)</f>
        <v>50.213387931739156</v>
      </c>
      <c r="AD87">
        <f>STDEV('Right 1 Kin'!AD87, 'Right 2 Kin'!AD87, 'Right 3 Kin'!AD87)</f>
        <v>15.483648027838766</v>
      </c>
      <c r="AE87">
        <f>STDEV('Right 1 Kin'!AE87, 'Right 2 Kin'!AE87, 'Right 3 Kin'!AE87)</f>
        <v>21.733186237660401</v>
      </c>
      <c r="AF87">
        <f>STDEV('Right 1 Kin'!AF87, 'Right 2 Kin'!AF87, 'Right 3 Kin'!AF87)</f>
        <v>44.434860331116475</v>
      </c>
      <c r="AG87">
        <f>STDEV('Right 1 Kin'!AG87, 'Right 2 Kin'!AG87, 'Right 3 Kin'!AG87)</f>
        <v>85.581730536638716</v>
      </c>
      <c r="AH87">
        <f>STDEV('Right 1 Kin'!AH87, 'Right 2 Kin'!AH87, 'Right 3 Kin'!AH87)</f>
        <v>27.463162930475303</v>
      </c>
      <c r="AI87">
        <f>STDEV('Right 1 Kin'!AI87, 'Right 2 Kin'!AI87, 'Right 3 Kin'!AI87)</f>
        <v>0.19180851778003374</v>
      </c>
      <c r="AJ87">
        <f>STDEV('Right 1 Kin'!AJ87, 'Right 2 Kin'!AJ87, 'Right 3 Kin'!AJ87)</f>
        <v>0.13645276280223309</v>
      </c>
      <c r="AK87">
        <f>STDEV('Right 1 Kin'!AK87, 'Right 2 Kin'!AK87, 'Right 3 Kin'!AK87)</f>
        <v>6.731235178220811E-2</v>
      </c>
      <c r="AL87">
        <f>STDEV('Right 1 Kin'!AL87, 'Right 2 Kin'!AL87, 'Right 3 Kin'!AL87)</f>
        <v>0.76631195987622225</v>
      </c>
      <c r="AM87">
        <f>STDEV('Right 1 Kin'!AM87, 'Right 2 Kin'!AM87, 'Right 3 Kin'!AM87)</f>
        <v>0.18829293504859221</v>
      </c>
      <c r="AN87">
        <f>STDEV('Right 1 Kin'!AN87, 'Right 2 Kin'!AN87, 'Right 3 Kin'!AN87)</f>
        <v>9.3634338301648648E-2</v>
      </c>
      <c r="AO87">
        <f>STDEV('Right 1 Kin'!AO87, 'Right 2 Kin'!AO87, 'Right 3 Kin'!AO87)</f>
        <v>6.8162657943156291E-2</v>
      </c>
      <c r="AP87">
        <f>STDEV('Right 1 Kin'!AP87, 'Right 2 Kin'!AP87, 'Right 3 Kin'!AP87)</f>
        <v>0.97455736609275689</v>
      </c>
      <c r="AQ87">
        <f>STDEV('Right 1 Kin'!AQ87, 'Right 2 Kin'!AQ87, 'Right 3 Kin'!AQ87)</f>
        <v>0.17676852202719892</v>
      </c>
      <c r="AR87">
        <f>STDEV('Right 1 Kin'!AR87, 'Right 2 Kin'!AR87, 'Right 3 Kin'!AR87)</f>
        <v>6.9594055241904845E-2</v>
      </c>
      <c r="AS87">
        <f>STDEV('Right 1 Kin'!AS87, 'Right 2 Kin'!AS87, 'Right 3 Kin'!AS87)</f>
        <v>7.1547668788165375E-2</v>
      </c>
      <c r="AT87">
        <f>STDEV('Right 1 Kin'!AT87, 'Right 2 Kin'!AT87, 'Right 3 Kin'!AT87)</f>
        <v>1.9888544076427521</v>
      </c>
    </row>
    <row r="88" spans="1:46" x14ac:dyDescent="0.25">
      <c r="A88">
        <v>86</v>
      </c>
      <c r="B88">
        <f>STDEV('Right 1 Kin'!B88, 'Right 2 Kin'!B88, 'Right 3 Kin'!B88)</f>
        <v>5.1441058503882857E-2</v>
      </c>
      <c r="C88">
        <f>STDEV('Right 1 Kin'!C88, 'Right 2 Kin'!C88, 'Right 3 Kin'!C88)</f>
        <v>5.8348649284702403E-3</v>
      </c>
      <c r="D88">
        <f>STDEV('Right 1 Kin'!D88, 'Right 2 Kin'!D88, 'Right 3 Kin'!D88)</f>
        <v>3.380348389207187E-2</v>
      </c>
      <c r="E88">
        <f>STDEV('Right 1 Kin'!E88, 'Right 2 Kin'!E88, 'Right 3 Kin'!E88)</f>
        <v>1.409086596379984E-2</v>
      </c>
      <c r="F88">
        <f>STDEV('Right 1 Kin'!F88, 'Right 2 Kin'!F88, 'Right 3 Kin'!F88)</f>
        <v>2.2942651096653145E-2</v>
      </c>
      <c r="G88">
        <f>STDEV('Right 1 Kin'!G88, 'Right 2 Kin'!G88, 'Right 3 Kin'!G88)</f>
        <v>0.48663214039951502</v>
      </c>
      <c r="H88">
        <f>STDEV('Right 1 Kin'!H88, 'Right 2 Kin'!H88, 'Right 3 Kin'!H88)</f>
        <v>0.16145234181631829</v>
      </c>
      <c r="I88">
        <f>STDEV('Right 1 Kin'!I88, 'Right 2 Kin'!I88, 'Right 3 Kin'!I88)</f>
        <v>1.2781203257311475</v>
      </c>
      <c r="J88">
        <f>STDEV('Right 1 Kin'!J88, 'Right 2 Kin'!J88, 'Right 3 Kin'!J88)</f>
        <v>1.5383143905266357</v>
      </c>
      <c r="K88">
        <f>STDEV('Right 1 Kin'!K88, 'Right 2 Kin'!K88, 'Right 3 Kin'!K88)</f>
        <v>0.56964678217449871</v>
      </c>
      <c r="L88">
        <f>STDEV('Right 1 Kin'!L88, 'Right 2 Kin'!L88, 'Right 3 Kin'!L88)</f>
        <v>0.99019293729327418</v>
      </c>
      <c r="M88">
        <f>STDEV('Right 1 Kin'!M88, 'Right 2 Kin'!M88, 'Right 3 Kin'!M88)</f>
        <v>0.79640481987595468</v>
      </c>
      <c r="N88">
        <f>STDEV('Right 1 Kin'!N88, 'Right 2 Kin'!N88, 'Right 3 Kin'!N88)</f>
        <v>1.0266948671826286</v>
      </c>
      <c r="O88">
        <f>STDEV('Right 1 Kin'!O88, 'Right 2 Kin'!O88, 'Right 3 Kin'!O88)</f>
        <v>0.24861042546409837</v>
      </c>
      <c r="P88">
        <f>STDEV('Right 1 Kin'!P88, 'Right 2 Kin'!P88, 'Right 3 Kin'!P88)</f>
        <v>3.0720860136717114</v>
      </c>
      <c r="Q88">
        <f>STDEV('Right 1 Kin'!Q88, 'Right 2 Kin'!Q88, 'Right 3 Kin'!Q88)</f>
        <v>1.4895452682396895</v>
      </c>
      <c r="R88">
        <f>STDEV('Right 1 Kin'!R88, 'Right 2 Kin'!R88, 'Right 3 Kin'!R88)</f>
        <v>2.8671603242000829</v>
      </c>
      <c r="S88">
        <f>STDEV('Right 1 Kin'!S88, 'Right 2 Kin'!S88, 'Right 3 Kin'!S88)</f>
        <v>3.1377226954940181</v>
      </c>
      <c r="T88">
        <f>STDEV('Right 1 Kin'!T88, 'Right 2 Kin'!T88, 'Right 3 Kin'!T88)</f>
        <v>1.2750549158293687</v>
      </c>
      <c r="U88">
        <f>STDEV('Right 1 Kin'!U88, 'Right 2 Kin'!U88, 'Right 3 Kin'!U88)</f>
        <v>8.5195045322972458</v>
      </c>
      <c r="V88">
        <f>STDEV('Right 1 Kin'!V88, 'Right 2 Kin'!V88, 'Right 3 Kin'!V88)</f>
        <v>6.2734290546186253</v>
      </c>
      <c r="W88">
        <f>STDEV('Right 1 Kin'!W88, 'Right 2 Kin'!W88, 'Right 3 Kin'!W88)</f>
        <v>6.4666893387060034</v>
      </c>
      <c r="X88">
        <f>STDEV('Right 1 Kin'!X88, 'Right 2 Kin'!X88, 'Right 3 Kin'!X88)</f>
        <v>12.534564036428947</v>
      </c>
      <c r="Y88">
        <f>STDEV('Right 1 Kin'!Y88, 'Right 2 Kin'!Y88, 'Right 3 Kin'!Y88)</f>
        <v>8.3482621486451318</v>
      </c>
      <c r="Z88">
        <f>STDEV('Right 1 Kin'!Z88, 'Right 2 Kin'!Z88, 'Right 3 Kin'!Z88)</f>
        <v>7.000876880628212</v>
      </c>
      <c r="AA88">
        <f>STDEV('Right 1 Kin'!AA88, 'Right 2 Kin'!AA88, 'Right 3 Kin'!AA88)</f>
        <v>13.074986535589002</v>
      </c>
      <c r="AB88">
        <f>STDEV('Right 1 Kin'!AB88, 'Right 2 Kin'!AB88, 'Right 3 Kin'!AB88)</f>
        <v>1.6245928127251847</v>
      </c>
      <c r="AC88">
        <f>STDEV('Right 1 Kin'!AC88, 'Right 2 Kin'!AC88, 'Right 3 Kin'!AC88)</f>
        <v>45.828921788002255</v>
      </c>
      <c r="AD88">
        <f>STDEV('Right 1 Kin'!AD88, 'Right 2 Kin'!AD88, 'Right 3 Kin'!AD88)</f>
        <v>17.867061894726657</v>
      </c>
      <c r="AE88">
        <f>STDEV('Right 1 Kin'!AE88, 'Right 2 Kin'!AE88, 'Right 3 Kin'!AE88)</f>
        <v>18.19099188027986</v>
      </c>
      <c r="AF88">
        <f>STDEV('Right 1 Kin'!AF88, 'Right 2 Kin'!AF88, 'Right 3 Kin'!AF88)</f>
        <v>45.816432516192641</v>
      </c>
      <c r="AG88">
        <f>STDEV('Right 1 Kin'!AG88, 'Right 2 Kin'!AG88, 'Right 3 Kin'!AG88)</f>
        <v>82.559024910217019</v>
      </c>
      <c r="AH88">
        <f>STDEV('Right 1 Kin'!AH88, 'Right 2 Kin'!AH88, 'Right 3 Kin'!AH88)</f>
        <v>29.020436217273357</v>
      </c>
      <c r="AI88">
        <f>STDEV('Right 1 Kin'!AI88, 'Right 2 Kin'!AI88, 'Right 3 Kin'!AI88)</f>
        <v>0.2470090707236228</v>
      </c>
      <c r="AJ88">
        <f>STDEV('Right 1 Kin'!AJ88, 'Right 2 Kin'!AJ88, 'Right 3 Kin'!AJ88)</f>
        <v>0.12524794771932385</v>
      </c>
      <c r="AK88">
        <f>STDEV('Right 1 Kin'!AK88, 'Right 2 Kin'!AK88, 'Right 3 Kin'!AK88)</f>
        <v>7.0487882688675771E-2</v>
      </c>
      <c r="AL88">
        <f>STDEV('Right 1 Kin'!AL88, 'Right 2 Kin'!AL88, 'Right 3 Kin'!AL88)</f>
        <v>1.0049964139855889</v>
      </c>
      <c r="AM88">
        <f>STDEV('Right 1 Kin'!AM88, 'Right 2 Kin'!AM88, 'Right 3 Kin'!AM88)</f>
        <v>0.20154084592731578</v>
      </c>
      <c r="AN88">
        <f>STDEV('Right 1 Kin'!AN88, 'Right 2 Kin'!AN88, 'Right 3 Kin'!AN88)</f>
        <v>8.26792690811438E-2</v>
      </c>
      <c r="AO88">
        <f>STDEV('Right 1 Kin'!AO88, 'Right 2 Kin'!AO88, 'Right 3 Kin'!AO88)</f>
        <v>6.2262269408127721E-2</v>
      </c>
      <c r="AP88">
        <f>STDEV('Right 1 Kin'!AP88, 'Right 2 Kin'!AP88, 'Right 3 Kin'!AP88)</f>
        <v>0.96604430027321919</v>
      </c>
      <c r="AQ88">
        <f>STDEV('Right 1 Kin'!AQ88, 'Right 2 Kin'!AQ88, 'Right 3 Kin'!AQ88)</f>
        <v>0.19275861223442428</v>
      </c>
      <c r="AR88">
        <f>STDEV('Right 1 Kin'!AR88, 'Right 2 Kin'!AR88, 'Right 3 Kin'!AR88)</f>
        <v>6.6676537324325102E-2</v>
      </c>
      <c r="AS88">
        <f>STDEV('Right 1 Kin'!AS88, 'Right 2 Kin'!AS88, 'Right 3 Kin'!AS88)</f>
        <v>6.3993663578101545E-2</v>
      </c>
      <c r="AT88">
        <f>STDEV('Right 1 Kin'!AT88, 'Right 2 Kin'!AT88, 'Right 3 Kin'!AT88)</f>
        <v>2.4578708165337124</v>
      </c>
    </row>
    <row r="89" spans="1:46" x14ac:dyDescent="0.25">
      <c r="A89">
        <v>87</v>
      </c>
      <c r="B89">
        <f>STDEV('Right 1 Kin'!B89, 'Right 2 Kin'!B89, 'Right 3 Kin'!B89)</f>
        <v>5.0433322317694602E-2</v>
      </c>
      <c r="C89">
        <f>STDEV('Right 1 Kin'!C89, 'Right 2 Kin'!C89, 'Right 3 Kin'!C89)</f>
        <v>5.8219579258206164E-3</v>
      </c>
      <c r="D89">
        <f>STDEV('Right 1 Kin'!D89, 'Right 2 Kin'!D89, 'Right 3 Kin'!D89)</f>
        <v>3.5845384406638134E-2</v>
      </c>
      <c r="E89">
        <f>STDEV('Right 1 Kin'!E89, 'Right 2 Kin'!E89, 'Right 3 Kin'!E89)</f>
        <v>1.5009156965277359E-2</v>
      </c>
      <c r="F89">
        <f>STDEV('Right 1 Kin'!F89, 'Right 2 Kin'!F89, 'Right 3 Kin'!F89)</f>
        <v>2.4950388711488941E-2</v>
      </c>
      <c r="G89">
        <f>STDEV('Right 1 Kin'!G89, 'Right 2 Kin'!G89, 'Right 3 Kin'!G89)</f>
        <v>0.49786564141203082</v>
      </c>
      <c r="H89">
        <f>STDEV('Right 1 Kin'!H89, 'Right 2 Kin'!H89, 'Right 3 Kin'!H89)</f>
        <v>0.16243635999516867</v>
      </c>
      <c r="I89">
        <f>STDEV('Right 1 Kin'!I89, 'Right 2 Kin'!I89, 'Right 3 Kin'!I89)</f>
        <v>1.2680976394703583</v>
      </c>
      <c r="J89">
        <f>STDEV('Right 1 Kin'!J89, 'Right 2 Kin'!J89, 'Right 3 Kin'!J89)</f>
        <v>1.5404302638540093</v>
      </c>
      <c r="K89">
        <f>STDEV('Right 1 Kin'!K89, 'Right 2 Kin'!K89, 'Right 3 Kin'!K89)</f>
        <v>0.57275609217527601</v>
      </c>
      <c r="L89">
        <f>STDEV('Right 1 Kin'!L89, 'Right 2 Kin'!L89, 'Right 3 Kin'!L89)</f>
        <v>0.9769504894658102</v>
      </c>
      <c r="M89">
        <f>STDEV('Right 1 Kin'!M89, 'Right 2 Kin'!M89, 'Right 3 Kin'!M89)</f>
        <v>0.79015543416361644</v>
      </c>
      <c r="N89">
        <f>STDEV('Right 1 Kin'!N89, 'Right 2 Kin'!N89, 'Right 3 Kin'!N89)</f>
        <v>1.0221072551427861</v>
      </c>
      <c r="O89">
        <f>STDEV('Right 1 Kin'!O89, 'Right 2 Kin'!O89, 'Right 3 Kin'!O89)</f>
        <v>0.30166961817299409</v>
      </c>
      <c r="P89">
        <f>STDEV('Right 1 Kin'!P89, 'Right 2 Kin'!P89, 'Right 3 Kin'!P89)</f>
        <v>3.0577409307691954</v>
      </c>
      <c r="Q89">
        <f>STDEV('Right 1 Kin'!Q89, 'Right 2 Kin'!Q89, 'Right 3 Kin'!Q89)</f>
        <v>1.481428024637363</v>
      </c>
      <c r="R89">
        <f>STDEV('Right 1 Kin'!R89, 'Right 2 Kin'!R89, 'Right 3 Kin'!R89)</f>
        <v>2.9276840557200288</v>
      </c>
      <c r="S89">
        <f>STDEV('Right 1 Kin'!S89, 'Right 2 Kin'!S89, 'Right 3 Kin'!S89)</f>
        <v>3.2477117112084768</v>
      </c>
      <c r="T89">
        <f>STDEV('Right 1 Kin'!T89, 'Right 2 Kin'!T89, 'Right 3 Kin'!T89)</f>
        <v>1.2306930123376378</v>
      </c>
      <c r="U89">
        <f>STDEV('Right 1 Kin'!U89, 'Right 2 Kin'!U89, 'Right 3 Kin'!U89)</f>
        <v>8.5671372525093812</v>
      </c>
      <c r="V89">
        <f>STDEV('Right 1 Kin'!V89, 'Right 2 Kin'!V89, 'Right 3 Kin'!V89)</f>
        <v>6.0632805584106029</v>
      </c>
      <c r="W89">
        <f>STDEV('Right 1 Kin'!W89, 'Right 2 Kin'!W89, 'Right 3 Kin'!W89)</f>
        <v>7.4768517774863081</v>
      </c>
      <c r="X89">
        <f>STDEV('Right 1 Kin'!X89, 'Right 2 Kin'!X89, 'Right 3 Kin'!X89)</f>
        <v>12.457728297460079</v>
      </c>
      <c r="Y89">
        <f>STDEV('Right 1 Kin'!Y89, 'Right 2 Kin'!Y89, 'Right 3 Kin'!Y89)</f>
        <v>8.9613433736707861</v>
      </c>
      <c r="Z89">
        <f>STDEV('Right 1 Kin'!Z89, 'Right 2 Kin'!Z89, 'Right 3 Kin'!Z89)</f>
        <v>9.4011818350194627</v>
      </c>
      <c r="AA89">
        <f>STDEV('Right 1 Kin'!AA89, 'Right 2 Kin'!AA89, 'Right 3 Kin'!AA89)</f>
        <v>15.383567920755574</v>
      </c>
      <c r="AB89">
        <f>STDEV('Right 1 Kin'!AB89, 'Right 2 Kin'!AB89, 'Right 3 Kin'!AB89)</f>
        <v>2.7183827802635379</v>
      </c>
      <c r="AC89">
        <f>STDEV('Right 1 Kin'!AC89, 'Right 2 Kin'!AC89, 'Right 3 Kin'!AC89)</f>
        <v>41.070378672874931</v>
      </c>
      <c r="AD89">
        <f>STDEV('Right 1 Kin'!AD89, 'Right 2 Kin'!AD89, 'Right 3 Kin'!AD89)</f>
        <v>21.706681350450506</v>
      </c>
      <c r="AE89">
        <f>STDEV('Right 1 Kin'!AE89, 'Right 2 Kin'!AE89, 'Right 3 Kin'!AE89)</f>
        <v>17.706311856468986</v>
      </c>
      <c r="AF89">
        <f>STDEV('Right 1 Kin'!AF89, 'Right 2 Kin'!AF89, 'Right 3 Kin'!AF89)</f>
        <v>42.572438745693638</v>
      </c>
      <c r="AG89">
        <f>STDEV('Right 1 Kin'!AG89, 'Right 2 Kin'!AG89, 'Right 3 Kin'!AG89)</f>
        <v>75.1420289087106</v>
      </c>
      <c r="AH89">
        <f>STDEV('Right 1 Kin'!AH89, 'Right 2 Kin'!AH89, 'Right 3 Kin'!AH89)</f>
        <v>31.880938937357158</v>
      </c>
      <c r="AI89">
        <f>STDEV('Right 1 Kin'!AI89, 'Right 2 Kin'!AI89, 'Right 3 Kin'!AI89)</f>
        <v>0.19613449747639658</v>
      </c>
      <c r="AJ89">
        <f>STDEV('Right 1 Kin'!AJ89, 'Right 2 Kin'!AJ89, 'Right 3 Kin'!AJ89)</f>
        <v>0.13269021012225463</v>
      </c>
      <c r="AK89">
        <f>STDEV('Right 1 Kin'!AK89, 'Right 2 Kin'!AK89, 'Right 3 Kin'!AK89)</f>
        <v>6.7547000439859672E-2</v>
      </c>
      <c r="AL89">
        <f>STDEV('Right 1 Kin'!AL89, 'Right 2 Kin'!AL89, 'Right 3 Kin'!AL89)</f>
        <v>0.71936246069155974</v>
      </c>
      <c r="AM89">
        <f>STDEV('Right 1 Kin'!AM89, 'Right 2 Kin'!AM89, 'Right 3 Kin'!AM89)</f>
        <v>0.17793863365286031</v>
      </c>
      <c r="AN89">
        <f>STDEV('Right 1 Kin'!AN89, 'Right 2 Kin'!AN89, 'Right 3 Kin'!AN89)</f>
        <v>6.9438608972335711E-2</v>
      </c>
      <c r="AO89">
        <f>STDEV('Right 1 Kin'!AO89, 'Right 2 Kin'!AO89, 'Right 3 Kin'!AO89)</f>
        <v>5.6988115163189343E-2</v>
      </c>
      <c r="AP89">
        <f>STDEV('Right 1 Kin'!AP89, 'Right 2 Kin'!AP89, 'Right 3 Kin'!AP89)</f>
        <v>0.69292469749205532</v>
      </c>
      <c r="AQ89">
        <f>STDEV('Right 1 Kin'!AQ89, 'Right 2 Kin'!AQ89, 'Right 3 Kin'!AQ89)</f>
        <v>0.1807598204836823</v>
      </c>
      <c r="AR89">
        <f>STDEV('Right 1 Kin'!AR89, 'Right 2 Kin'!AR89, 'Right 3 Kin'!AR89)</f>
        <v>6.3011068671557535E-2</v>
      </c>
      <c r="AS89">
        <f>STDEV('Right 1 Kin'!AS89, 'Right 2 Kin'!AS89, 'Right 3 Kin'!AS89)</f>
        <v>5.840185549602836E-2</v>
      </c>
      <c r="AT89">
        <f>STDEV('Right 1 Kin'!AT89, 'Right 2 Kin'!AT89, 'Right 3 Kin'!AT89)</f>
        <v>2.4243255473140155</v>
      </c>
    </row>
    <row r="90" spans="1:46" x14ac:dyDescent="0.25">
      <c r="A90">
        <v>88</v>
      </c>
      <c r="B90">
        <f>STDEV('Right 1 Kin'!B90, 'Right 2 Kin'!B90, 'Right 3 Kin'!B90)</f>
        <v>4.9442087334587617E-2</v>
      </c>
      <c r="C90">
        <f>STDEV('Right 1 Kin'!C90, 'Right 2 Kin'!C90, 'Right 3 Kin'!C90)</f>
        <v>5.8086644722193537E-3</v>
      </c>
      <c r="D90">
        <f>STDEV('Right 1 Kin'!D90, 'Right 2 Kin'!D90, 'Right 3 Kin'!D90)</f>
        <v>5.1508345591696328E-2</v>
      </c>
      <c r="E90">
        <f>STDEV('Right 1 Kin'!E90, 'Right 2 Kin'!E90, 'Right 3 Kin'!E90)</f>
        <v>1.5440053088924701E-2</v>
      </c>
      <c r="F90">
        <f>STDEV('Right 1 Kin'!F90, 'Right 2 Kin'!F90, 'Right 3 Kin'!F90)</f>
        <v>2.5376703531625897E-2</v>
      </c>
      <c r="G90">
        <f>STDEV('Right 1 Kin'!G90, 'Right 2 Kin'!G90, 'Right 3 Kin'!G90)</f>
        <v>0.5091832728542971</v>
      </c>
      <c r="H90">
        <f>STDEV('Right 1 Kin'!H90, 'Right 2 Kin'!H90, 'Right 3 Kin'!H90)</f>
        <v>0.16429216654630857</v>
      </c>
      <c r="I90">
        <f>STDEV('Right 1 Kin'!I90, 'Right 2 Kin'!I90, 'Right 3 Kin'!I90)</f>
        <v>1.2572096502136358</v>
      </c>
      <c r="J90">
        <f>STDEV('Right 1 Kin'!J90, 'Right 2 Kin'!J90, 'Right 3 Kin'!J90)</f>
        <v>1.5425415700710727</v>
      </c>
      <c r="K90">
        <f>STDEV('Right 1 Kin'!K90, 'Right 2 Kin'!K90, 'Right 3 Kin'!K90)</f>
        <v>0.57679360873703656</v>
      </c>
      <c r="L90">
        <f>STDEV('Right 1 Kin'!L90, 'Right 2 Kin'!L90, 'Right 3 Kin'!L90)</f>
        <v>0.96273834430156913</v>
      </c>
      <c r="M90">
        <f>STDEV('Right 1 Kin'!M90, 'Right 2 Kin'!M90, 'Right 3 Kin'!M90)</f>
        <v>0.78310801117744466</v>
      </c>
      <c r="N90">
        <f>STDEV('Right 1 Kin'!N90, 'Right 2 Kin'!N90, 'Right 3 Kin'!N90)</f>
        <v>1.0165042549716765</v>
      </c>
      <c r="O90">
        <f>STDEV('Right 1 Kin'!O90, 'Right 2 Kin'!O90, 'Right 3 Kin'!O90)</f>
        <v>0.35395953025824622</v>
      </c>
      <c r="P90">
        <f>STDEV('Right 1 Kin'!P90, 'Right 2 Kin'!P90, 'Right 3 Kin'!P90)</f>
        <v>3.040642937686258</v>
      </c>
      <c r="Q90">
        <f>STDEV('Right 1 Kin'!Q90, 'Right 2 Kin'!Q90, 'Right 3 Kin'!Q90)</f>
        <v>1.4701146590239009</v>
      </c>
      <c r="R90">
        <f>STDEV('Right 1 Kin'!R90, 'Right 2 Kin'!R90, 'Right 3 Kin'!R90)</f>
        <v>2.9875446420793992</v>
      </c>
      <c r="S90">
        <f>STDEV('Right 1 Kin'!S90, 'Right 2 Kin'!S90, 'Right 3 Kin'!S90)</f>
        <v>3.3553210794689527</v>
      </c>
      <c r="T90">
        <f>STDEV('Right 1 Kin'!T90, 'Right 2 Kin'!T90, 'Right 3 Kin'!T90)</f>
        <v>1.184893411243684</v>
      </c>
      <c r="U90">
        <f>STDEV('Right 1 Kin'!U90, 'Right 2 Kin'!U90, 'Right 3 Kin'!U90)</f>
        <v>8.6039662520161393</v>
      </c>
      <c r="V90">
        <f>STDEV('Right 1 Kin'!V90, 'Right 2 Kin'!V90, 'Right 3 Kin'!V90)</f>
        <v>5.9560150220176311</v>
      </c>
      <c r="W90">
        <f>STDEV('Right 1 Kin'!W90, 'Right 2 Kin'!W90, 'Right 3 Kin'!W90)</f>
        <v>8.9152312506462845</v>
      </c>
      <c r="X90">
        <f>STDEV('Right 1 Kin'!X90, 'Right 2 Kin'!X90, 'Right 3 Kin'!X90)</f>
        <v>12.392010554520047</v>
      </c>
      <c r="Y90">
        <f>STDEV('Right 1 Kin'!Y90, 'Right 2 Kin'!Y90, 'Right 3 Kin'!Y90)</f>
        <v>9.7067494912474785</v>
      </c>
      <c r="Z90">
        <f>STDEV('Right 1 Kin'!Z90, 'Right 2 Kin'!Z90, 'Right 3 Kin'!Z90)</f>
        <v>11.79680159702092</v>
      </c>
      <c r="AA90">
        <f>STDEV('Right 1 Kin'!AA90, 'Right 2 Kin'!AA90, 'Right 3 Kin'!AA90)</f>
        <v>18.235547135951219</v>
      </c>
      <c r="AB90">
        <f>STDEV('Right 1 Kin'!AB90, 'Right 2 Kin'!AB90, 'Right 3 Kin'!AB90)</f>
        <v>5.1073628062859697</v>
      </c>
      <c r="AC90">
        <f>STDEV('Right 1 Kin'!AC90, 'Right 2 Kin'!AC90, 'Right 3 Kin'!AC90)</f>
        <v>36.360919413339047</v>
      </c>
      <c r="AD90">
        <f>STDEV('Right 1 Kin'!AD90, 'Right 2 Kin'!AD90, 'Right 3 Kin'!AD90)</f>
        <v>27.414704361893115</v>
      </c>
      <c r="AE90">
        <f>STDEV('Right 1 Kin'!AE90, 'Right 2 Kin'!AE90, 'Right 3 Kin'!AE90)</f>
        <v>19.988882668024132</v>
      </c>
      <c r="AF90">
        <f>STDEV('Right 1 Kin'!AF90, 'Right 2 Kin'!AF90, 'Right 3 Kin'!AF90)</f>
        <v>38.988015260376272</v>
      </c>
      <c r="AG90">
        <f>STDEV('Right 1 Kin'!AG90, 'Right 2 Kin'!AG90, 'Right 3 Kin'!AG90)</f>
        <v>67.210879289684158</v>
      </c>
      <c r="AH90">
        <f>STDEV('Right 1 Kin'!AH90, 'Right 2 Kin'!AH90, 'Right 3 Kin'!AH90)</f>
        <v>35.104520600486794</v>
      </c>
      <c r="AI90">
        <f>STDEV('Right 1 Kin'!AI90, 'Right 2 Kin'!AI90, 'Right 3 Kin'!AI90)</f>
        <v>0.14373038464263052</v>
      </c>
      <c r="AJ90">
        <f>STDEV('Right 1 Kin'!AJ90, 'Right 2 Kin'!AJ90, 'Right 3 Kin'!AJ90)</f>
        <v>0.14946319957876897</v>
      </c>
      <c r="AK90">
        <f>STDEV('Right 1 Kin'!AK90, 'Right 2 Kin'!AK90, 'Right 3 Kin'!AK90)</f>
        <v>6.3939268422999629E-2</v>
      </c>
      <c r="AL90">
        <f>STDEV('Right 1 Kin'!AL90, 'Right 2 Kin'!AL90, 'Right 3 Kin'!AL90)</f>
        <v>0.3884903251668082</v>
      </c>
      <c r="AM90">
        <f>STDEV('Right 1 Kin'!AM90, 'Right 2 Kin'!AM90, 'Right 3 Kin'!AM90)</f>
        <v>0.15356007990179851</v>
      </c>
      <c r="AN90">
        <f>STDEV('Right 1 Kin'!AN90, 'Right 2 Kin'!AN90, 'Right 3 Kin'!AN90)</f>
        <v>5.5859599611373191E-2</v>
      </c>
      <c r="AO90">
        <f>STDEV('Right 1 Kin'!AO90, 'Right 2 Kin'!AO90, 'Right 3 Kin'!AO90)</f>
        <v>5.2058877106496704E-2</v>
      </c>
      <c r="AP90">
        <f>STDEV('Right 1 Kin'!AP90, 'Right 2 Kin'!AP90, 'Right 3 Kin'!AP90)</f>
        <v>0.38081057780798694</v>
      </c>
      <c r="AQ90">
        <f>STDEV('Right 1 Kin'!AQ90, 'Right 2 Kin'!AQ90, 'Right 3 Kin'!AQ90)</f>
        <v>0.16501392782444976</v>
      </c>
      <c r="AR90">
        <f>STDEV('Right 1 Kin'!AR90, 'Right 2 Kin'!AR90, 'Right 3 Kin'!AR90)</f>
        <v>5.9284060204170826E-2</v>
      </c>
      <c r="AS90">
        <f>STDEV('Right 1 Kin'!AS90, 'Right 2 Kin'!AS90, 'Right 3 Kin'!AS90)</f>
        <v>5.3278984382090708E-2</v>
      </c>
      <c r="AT90">
        <f>STDEV('Right 1 Kin'!AT90, 'Right 2 Kin'!AT90, 'Right 3 Kin'!AT90)</f>
        <v>2.324955773769346</v>
      </c>
    </row>
    <row r="91" spans="1:46" x14ac:dyDescent="0.25">
      <c r="A91">
        <v>89</v>
      </c>
      <c r="B91">
        <f>STDEV('Right 1 Kin'!B91, 'Right 2 Kin'!B91, 'Right 3 Kin'!B91)</f>
        <v>4.8535219171251302E-2</v>
      </c>
      <c r="C91">
        <f>STDEV('Right 1 Kin'!C91, 'Right 2 Kin'!C91, 'Right 3 Kin'!C91)</f>
        <v>5.7950208037250168E-3</v>
      </c>
      <c r="D91">
        <f>STDEV('Right 1 Kin'!D91, 'Right 2 Kin'!D91, 'Right 3 Kin'!D91)</f>
        <v>4.8533201412545794E-2</v>
      </c>
      <c r="E91">
        <f>STDEV('Right 1 Kin'!E91, 'Right 2 Kin'!E91, 'Right 3 Kin'!E91)</f>
        <v>1.5007056915850227E-2</v>
      </c>
      <c r="F91">
        <f>STDEV('Right 1 Kin'!F91, 'Right 2 Kin'!F91, 'Right 3 Kin'!F91)</f>
        <v>3.181666002926678E-2</v>
      </c>
      <c r="G91">
        <f>STDEV('Right 1 Kin'!G91, 'Right 2 Kin'!G91, 'Right 3 Kin'!G91)</f>
        <v>0.52050091498038054</v>
      </c>
      <c r="H91">
        <f>STDEV('Right 1 Kin'!H91, 'Right 2 Kin'!H91, 'Right 3 Kin'!H91)</f>
        <v>0.16689619694376903</v>
      </c>
      <c r="I91">
        <f>STDEV('Right 1 Kin'!I91, 'Right 2 Kin'!I91, 'Right 3 Kin'!I91)</f>
        <v>1.2454868967568988</v>
      </c>
      <c r="J91">
        <f>STDEV('Right 1 Kin'!J91, 'Right 2 Kin'!J91, 'Right 3 Kin'!J91)</f>
        <v>1.5447048975870228</v>
      </c>
      <c r="K91">
        <f>STDEV('Right 1 Kin'!K91, 'Right 2 Kin'!K91, 'Right 3 Kin'!K91)</f>
        <v>0.58171029697268839</v>
      </c>
      <c r="L91">
        <f>STDEV('Right 1 Kin'!L91, 'Right 2 Kin'!L91, 'Right 3 Kin'!L91)</f>
        <v>0.94776122431921517</v>
      </c>
      <c r="M91">
        <f>STDEV('Right 1 Kin'!M91, 'Right 2 Kin'!M91, 'Right 3 Kin'!M91)</f>
        <v>0.77534896283738797</v>
      </c>
      <c r="N91">
        <f>STDEV('Right 1 Kin'!N91, 'Right 2 Kin'!N91, 'Right 3 Kin'!N91)</f>
        <v>1.0099231369742434</v>
      </c>
      <c r="O91">
        <f>STDEV('Right 1 Kin'!O91, 'Right 2 Kin'!O91, 'Right 3 Kin'!O91)</f>
        <v>0.40491643209676148</v>
      </c>
      <c r="P91">
        <f>STDEV('Right 1 Kin'!P91, 'Right 2 Kin'!P91, 'Right 3 Kin'!P91)</f>
        <v>3.0198409313895977</v>
      </c>
      <c r="Q91">
        <f>STDEV('Right 1 Kin'!Q91, 'Right 2 Kin'!Q91, 'Right 3 Kin'!Q91)</f>
        <v>1.4564704945004749</v>
      </c>
      <c r="R91">
        <f>STDEV('Right 1 Kin'!R91, 'Right 2 Kin'!R91, 'Right 3 Kin'!R91)</f>
        <v>3.0443300061037961</v>
      </c>
      <c r="S91">
        <f>STDEV('Right 1 Kin'!S91, 'Right 2 Kin'!S91, 'Right 3 Kin'!S91)</f>
        <v>3.4582724598969206</v>
      </c>
      <c r="T91">
        <f>STDEV('Right 1 Kin'!T91, 'Right 2 Kin'!T91, 'Right 3 Kin'!T91)</f>
        <v>1.1374089073654583</v>
      </c>
      <c r="U91">
        <f>STDEV('Right 1 Kin'!U91, 'Right 2 Kin'!U91, 'Right 3 Kin'!U91)</f>
        <v>8.627523059710283</v>
      </c>
      <c r="V91">
        <f>STDEV('Right 1 Kin'!V91, 'Right 2 Kin'!V91, 'Right 3 Kin'!V91)</f>
        <v>5.962674904562534</v>
      </c>
      <c r="W91">
        <f>STDEV('Right 1 Kin'!W91, 'Right 2 Kin'!W91, 'Right 3 Kin'!W91)</f>
        <v>10.570302626265393</v>
      </c>
      <c r="X91">
        <f>STDEV('Right 1 Kin'!X91, 'Right 2 Kin'!X91, 'Right 3 Kin'!X91)</f>
        <v>12.328106407041439</v>
      </c>
      <c r="Y91">
        <f>STDEV('Right 1 Kin'!Y91, 'Right 2 Kin'!Y91, 'Right 3 Kin'!Y91)</f>
        <v>10.555763326298727</v>
      </c>
      <c r="Z91">
        <f>STDEV('Right 1 Kin'!Z91, 'Right 2 Kin'!Z91, 'Right 3 Kin'!Z91)</f>
        <v>14.161073759430609</v>
      </c>
      <c r="AA91">
        <f>STDEV('Right 1 Kin'!AA91, 'Right 2 Kin'!AA91, 'Right 3 Kin'!AA91)</f>
        <v>21.403463956585039</v>
      </c>
      <c r="AB91">
        <f>STDEV('Right 1 Kin'!AB91, 'Right 2 Kin'!AB91, 'Right 3 Kin'!AB91)</f>
        <v>7.6587109656803856</v>
      </c>
      <c r="AC91">
        <f>STDEV('Right 1 Kin'!AC91, 'Right 2 Kin'!AC91, 'Right 3 Kin'!AC91)</f>
        <v>31.749077170420801</v>
      </c>
      <c r="AD91">
        <f>STDEV('Right 1 Kin'!AD91, 'Right 2 Kin'!AD91, 'Right 3 Kin'!AD91)</f>
        <v>34.154667722728639</v>
      </c>
      <c r="AE91">
        <f>STDEV('Right 1 Kin'!AE91, 'Right 2 Kin'!AE91, 'Right 3 Kin'!AE91)</f>
        <v>24.098830248738256</v>
      </c>
      <c r="AF91">
        <f>STDEV('Right 1 Kin'!AF91, 'Right 2 Kin'!AF91, 'Right 3 Kin'!AF91)</f>
        <v>35.113407033793152</v>
      </c>
      <c r="AG91">
        <f>STDEV('Right 1 Kin'!AG91, 'Right 2 Kin'!AG91, 'Right 3 Kin'!AG91)</f>
        <v>58.812237678954531</v>
      </c>
      <c r="AH91">
        <f>STDEV('Right 1 Kin'!AH91, 'Right 2 Kin'!AH91, 'Right 3 Kin'!AH91)</f>
        <v>38.493661450112015</v>
      </c>
      <c r="AI91">
        <f>STDEV('Right 1 Kin'!AI91, 'Right 2 Kin'!AI91, 'Right 3 Kin'!AI91)</f>
        <v>0.12329169631919508</v>
      </c>
      <c r="AJ91">
        <f>STDEV('Right 1 Kin'!AJ91, 'Right 2 Kin'!AJ91, 'Right 3 Kin'!AJ91)</f>
        <v>0.1712177597686034</v>
      </c>
      <c r="AK91">
        <f>STDEV('Right 1 Kin'!AK91, 'Right 2 Kin'!AK91, 'Right 3 Kin'!AK91)</f>
        <v>6.0288748036834122E-2</v>
      </c>
      <c r="AL91">
        <f>STDEV('Right 1 Kin'!AL91, 'Right 2 Kin'!AL91, 'Right 3 Kin'!AL91)</f>
        <v>0.24904515347874828</v>
      </c>
      <c r="AM91">
        <f>STDEV('Right 1 Kin'!AM91, 'Right 2 Kin'!AM91, 'Right 3 Kin'!AM91)</f>
        <v>0.13758577569973082</v>
      </c>
      <c r="AN91">
        <f>STDEV('Right 1 Kin'!AN91, 'Right 2 Kin'!AN91, 'Right 3 Kin'!AN91)</f>
        <v>4.3155962241049957E-2</v>
      </c>
      <c r="AO91">
        <f>STDEV('Right 1 Kin'!AO91, 'Right 2 Kin'!AO91, 'Right 3 Kin'!AO91)</f>
        <v>4.7337107273763661E-2</v>
      </c>
      <c r="AP91">
        <f>STDEV('Right 1 Kin'!AP91, 'Right 2 Kin'!AP91, 'Right 3 Kin'!AP91)</f>
        <v>0.11777027381836783</v>
      </c>
      <c r="AQ91">
        <f>STDEV('Right 1 Kin'!AQ91, 'Right 2 Kin'!AQ91, 'Right 3 Kin'!AQ91)</f>
        <v>0.14956627088148469</v>
      </c>
      <c r="AR91">
        <f>STDEV('Right 1 Kin'!AR91, 'Right 2 Kin'!AR91, 'Right 3 Kin'!AR91)</f>
        <v>5.5632214632372896E-2</v>
      </c>
      <c r="AS91">
        <f>STDEV('Right 1 Kin'!AS91, 'Right 2 Kin'!AS91, 'Right 3 Kin'!AS91)</f>
        <v>4.8272120043187552E-2</v>
      </c>
      <c r="AT91">
        <f>STDEV('Right 1 Kin'!AT91, 'Right 2 Kin'!AT91, 'Right 3 Kin'!AT91)</f>
        <v>2.2220439880807792</v>
      </c>
    </row>
    <row r="92" spans="1:46" x14ac:dyDescent="0.25">
      <c r="A92">
        <v>90</v>
      </c>
      <c r="B92">
        <f>STDEV('Right 1 Kin'!B92, 'Right 2 Kin'!B92, 'Right 3 Kin'!B92)</f>
        <v>4.828819731570879E-2</v>
      </c>
      <c r="C92">
        <f>STDEV('Right 1 Kin'!C92, 'Right 2 Kin'!C92, 'Right 3 Kin'!C92)</f>
        <v>5.7778343275965514E-3</v>
      </c>
      <c r="D92">
        <f>STDEV('Right 1 Kin'!D92, 'Right 2 Kin'!D92, 'Right 3 Kin'!D92)</f>
        <v>4.1594936450890851E-2</v>
      </c>
      <c r="E92">
        <f>STDEV('Right 1 Kin'!E92, 'Right 2 Kin'!E92, 'Right 3 Kin'!E92)</f>
        <v>1.2965720940767105E-2</v>
      </c>
      <c r="F92">
        <f>STDEV('Right 1 Kin'!F92, 'Right 2 Kin'!F92, 'Right 3 Kin'!F92)</f>
        <v>2.0942637539811154E-2</v>
      </c>
      <c r="G92">
        <f>STDEV('Right 1 Kin'!G92, 'Right 2 Kin'!G92, 'Right 3 Kin'!G92)</f>
        <v>0.53145051607965632</v>
      </c>
      <c r="H92">
        <f>STDEV('Right 1 Kin'!H92, 'Right 2 Kin'!H92, 'Right 3 Kin'!H92)</f>
        <v>0.1723598512105802</v>
      </c>
      <c r="I92">
        <f>STDEV('Right 1 Kin'!I92, 'Right 2 Kin'!I92, 'Right 3 Kin'!I92)</f>
        <v>1.2269715231707674</v>
      </c>
      <c r="J92">
        <f>STDEV('Right 1 Kin'!J92, 'Right 2 Kin'!J92, 'Right 3 Kin'!J92)</f>
        <v>1.5458411227979836</v>
      </c>
      <c r="K92">
        <f>STDEV('Right 1 Kin'!K92, 'Right 2 Kin'!K92, 'Right 3 Kin'!K92)</f>
        <v>0.59159275628199992</v>
      </c>
      <c r="L92">
        <f>STDEV('Right 1 Kin'!L92, 'Right 2 Kin'!L92, 'Right 3 Kin'!L92)</f>
        <v>0.9264439642557778</v>
      </c>
      <c r="M92">
        <f>STDEV('Right 1 Kin'!M92, 'Right 2 Kin'!M92, 'Right 3 Kin'!M92)</f>
        <v>0.75774120207451601</v>
      </c>
      <c r="N92">
        <f>STDEV('Right 1 Kin'!N92, 'Right 2 Kin'!N92, 'Right 3 Kin'!N92)</f>
        <v>0.99553729714628791</v>
      </c>
      <c r="O92">
        <f>STDEV('Right 1 Kin'!O92, 'Right 2 Kin'!O92, 'Right 3 Kin'!O92)</f>
        <v>0.43830905404443826</v>
      </c>
      <c r="P92">
        <f>STDEV('Right 1 Kin'!P92, 'Right 2 Kin'!P92, 'Right 3 Kin'!P92)</f>
        <v>2.9672466718491819</v>
      </c>
      <c r="Q92">
        <f>STDEV('Right 1 Kin'!Q92, 'Right 2 Kin'!Q92, 'Right 3 Kin'!Q92)</f>
        <v>1.4210833586898883</v>
      </c>
      <c r="R92">
        <f>STDEV('Right 1 Kin'!R92, 'Right 2 Kin'!R92, 'Right 3 Kin'!R92)</f>
        <v>3.075290537802891</v>
      </c>
      <c r="S92">
        <f>STDEV('Right 1 Kin'!S92, 'Right 2 Kin'!S92, 'Right 3 Kin'!S92)</f>
        <v>3.5239638627785821</v>
      </c>
      <c r="T92">
        <f>STDEV('Right 1 Kin'!T92, 'Right 2 Kin'!T92, 'Right 3 Kin'!T92)</f>
        <v>1.0754007123901996</v>
      </c>
      <c r="U92">
        <f>STDEV('Right 1 Kin'!U92, 'Right 2 Kin'!U92, 'Right 3 Kin'!U92)</f>
        <v>8.5333573709784716</v>
      </c>
      <c r="V92">
        <f>STDEV('Right 1 Kin'!V92, 'Right 2 Kin'!V92, 'Right 3 Kin'!V92)</f>
        <v>5.9379758914549399</v>
      </c>
      <c r="W92">
        <f>STDEV('Right 1 Kin'!W92, 'Right 2 Kin'!W92, 'Right 3 Kin'!W92)</f>
        <v>12.152571313135013</v>
      </c>
      <c r="X92">
        <f>STDEV('Right 1 Kin'!X92, 'Right 2 Kin'!X92, 'Right 3 Kin'!X92)</f>
        <v>12.188887442393295</v>
      </c>
      <c r="Y92">
        <f>STDEV('Right 1 Kin'!Y92, 'Right 2 Kin'!Y92, 'Right 3 Kin'!Y92)</f>
        <v>11.240705289074711</v>
      </c>
      <c r="Z92">
        <f>STDEV('Right 1 Kin'!Z92, 'Right 2 Kin'!Z92, 'Right 3 Kin'!Z92)</f>
        <v>16.241442541003217</v>
      </c>
      <c r="AA92">
        <f>STDEV('Right 1 Kin'!AA92, 'Right 2 Kin'!AA92, 'Right 3 Kin'!AA92)</f>
        <v>25.001447521010288</v>
      </c>
      <c r="AB92">
        <f>STDEV('Right 1 Kin'!AB92, 'Right 2 Kin'!AB92, 'Right 3 Kin'!AB92)</f>
        <v>10.171174478438182</v>
      </c>
      <c r="AC92">
        <f>STDEV('Right 1 Kin'!AC92, 'Right 2 Kin'!AC92, 'Right 3 Kin'!AC92)</f>
        <v>26.868177805413907</v>
      </c>
      <c r="AD92">
        <f>STDEV('Right 1 Kin'!AD92, 'Right 2 Kin'!AD92, 'Right 3 Kin'!AD92)</f>
        <v>42.072181352409068</v>
      </c>
      <c r="AE92">
        <f>STDEV('Right 1 Kin'!AE92, 'Right 2 Kin'!AE92, 'Right 3 Kin'!AE92)</f>
        <v>27.758029724523006</v>
      </c>
      <c r="AF92">
        <f>STDEV('Right 1 Kin'!AF92, 'Right 2 Kin'!AF92, 'Right 3 Kin'!AF92)</f>
        <v>26.888687948342405</v>
      </c>
      <c r="AG92">
        <f>STDEV('Right 1 Kin'!AG92, 'Right 2 Kin'!AG92, 'Right 3 Kin'!AG92)</f>
        <v>46.238077756820992</v>
      </c>
      <c r="AH92">
        <f>STDEV('Right 1 Kin'!AH92, 'Right 2 Kin'!AH92, 'Right 3 Kin'!AH92)</f>
        <v>41.901316042379001</v>
      </c>
      <c r="AI92">
        <f>STDEV('Right 1 Kin'!AI92, 'Right 2 Kin'!AI92, 'Right 3 Kin'!AI92)</f>
        <v>0.13903003765177158</v>
      </c>
      <c r="AJ92">
        <f>STDEV('Right 1 Kin'!AJ92, 'Right 2 Kin'!AJ92, 'Right 3 Kin'!AJ92)</f>
        <v>0.19311573915639274</v>
      </c>
      <c r="AK92">
        <f>STDEV('Right 1 Kin'!AK92, 'Right 2 Kin'!AK92, 'Right 3 Kin'!AK92)</f>
        <v>5.5493091594187992E-2</v>
      </c>
      <c r="AL92">
        <f>STDEV('Right 1 Kin'!AL92, 'Right 2 Kin'!AL92, 'Right 3 Kin'!AL92)</f>
        <v>0.33247007550354485</v>
      </c>
      <c r="AM92">
        <f>STDEV('Right 1 Kin'!AM92, 'Right 2 Kin'!AM92, 'Right 3 Kin'!AM92)</f>
        <v>0.13709420445610923</v>
      </c>
      <c r="AN92">
        <f>STDEV('Right 1 Kin'!AN92, 'Right 2 Kin'!AN92, 'Right 3 Kin'!AN92)</f>
        <v>3.3410433305979988E-2</v>
      </c>
      <c r="AO92">
        <f>STDEV('Right 1 Kin'!AO92, 'Right 2 Kin'!AO92, 'Right 3 Kin'!AO92)</f>
        <v>4.1615488953787423E-2</v>
      </c>
      <c r="AP92">
        <f>STDEV('Right 1 Kin'!AP92, 'Right 2 Kin'!AP92, 'Right 3 Kin'!AP92)</f>
        <v>0.14215973496504891</v>
      </c>
      <c r="AQ92">
        <f>STDEV('Right 1 Kin'!AQ92, 'Right 2 Kin'!AQ92, 'Right 3 Kin'!AQ92)</f>
        <v>0.13605968149146919</v>
      </c>
      <c r="AR92">
        <f>STDEV('Right 1 Kin'!AR92, 'Right 2 Kin'!AR92, 'Right 3 Kin'!AR92)</f>
        <v>5.204823835289725E-2</v>
      </c>
      <c r="AS92">
        <f>STDEV('Right 1 Kin'!AS92, 'Right 2 Kin'!AS92, 'Right 3 Kin'!AS92)</f>
        <v>4.2023093315710781E-2</v>
      </c>
      <c r="AT92">
        <f>STDEV('Right 1 Kin'!AT92, 'Right 2 Kin'!AT92, 'Right 3 Kin'!AT92)</f>
        <v>2.0752120623666301</v>
      </c>
    </row>
    <row r="93" spans="1:46" x14ac:dyDescent="0.25">
      <c r="A93">
        <v>91</v>
      </c>
      <c r="B93">
        <f>STDEV('Right 1 Kin'!B93, 'Right 2 Kin'!B93, 'Right 3 Kin'!B93)</f>
        <v>4.804131034849398E-2</v>
      </c>
      <c r="C93">
        <f>STDEV('Right 1 Kin'!C93, 'Right 2 Kin'!C93, 'Right 3 Kin'!C93)</f>
        <v>5.7607838617814537E-3</v>
      </c>
      <c r="D93">
        <f>STDEV('Right 1 Kin'!D93, 'Right 2 Kin'!D93, 'Right 3 Kin'!D93)</f>
        <v>3.2401926292706863E-2</v>
      </c>
      <c r="E93">
        <f>STDEV('Right 1 Kin'!E93, 'Right 2 Kin'!E93, 'Right 3 Kin'!E93)</f>
        <v>1.3095755373877568E-2</v>
      </c>
      <c r="F93">
        <f>STDEV('Right 1 Kin'!F93, 'Right 2 Kin'!F93, 'Right 3 Kin'!F93)</f>
        <v>1.6519117784157704E-2</v>
      </c>
      <c r="G93">
        <f>STDEV('Right 1 Kin'!G93, 'Right 2 Kin'!G93, 'Right 3 Kin'!G93)</f>
        <v>0.54246306853482162</v>
      </c>
      <c r="H93">
        <f>STDEV('Right 1 Kin'!H93, 'Right 2 Kin'!H93, 'Right 3 Kin'!H93)</f>
        <v>0.17808836324671329</v>
      </c>
      <c r="I93">
        <f>STDEV('Right 1 Kin'!I93, 'Right 2 Kin'!I93, 'Right 3 Kin'!I93)</f>
        <v>1.208457729854187</v>
      </c>
      <c r="J93">
        <f>STDEV('Right 1 Kin'!J93, 'Right 2 Kin'!J93, 'Right 3 Kin'!J93)</f>
        <v>1.5471773661701924</v>
      </c>
      <c r="K93">
        <f>STDEV('Right 1 Kin'!K93, 'Right 2 Kin'!K93, 'Right 3 Kin'!K93)</f>
        <v>0.60178038406652434</v>
      </c>
      <c r="L93">
        <f>STDEV('Right 1 Kin'!L93, 'Right 2 Kin'!L93, 'Right 3 Kin'!L93)</f>
        <v>0.9052955009648247</v>
      </c>
      <c r="M93">
        <f>STDEV('Right 1 Kin'!M93, 'Right 2 Kin'!M93, 'Right 3 Kin'!M93)</f>
        <v>0.74160044713700934</v>
      </c>
      <c r="N93">
        <f>STDEV('Right 1 Kin'!N93, 'Right 2 Kin'!N93, 'Right 3 Kin'!N93)</f>
        <v>0.98119518432037423</v>
      </c>
      <c r="O93">
        <f>STDEV('Right 1 Kin'!O93, 'Right 2 Kin'!O93, 'Right 3 Kin'!O93)</f>
        <v>0.47234578653818277</v>
      </c>
      <c r="P93">
        <f>STDEV('Right 1 Kin'!P93, 'Right 2 Kin'!P93, 'Right 3 Kin'!P93)</f>
        <v>2.9150836617592986</v>
      </c>
      <c r="Q93">
        <f>STDEV('Right 1 Kin'!Q93, 'Right 2 Kin'!Q93, 'Right 3 Kin'!Q93)</f>
        <v>1.3861454421357282</v>
      </c>
      <c r="R93">
        <f>STDEV('Right 1 Kin'!R93, 'Right 2 Kin'!R93, 'Right 3 Kin'!R93)</f>
        <v>3.1064924521884807</v>
      </c>
      <c r="S93">
        <f>STDEV('Right 1 Kin'!S93, 'Right 2 Kin'!S93, 'Right 3 Kin'!S93)</f>
        <v>3.5896635924157447</v>
      </c>
      <c r="T93">
        <f>STDEV('Right 1 Kin'!T93, 'Right 2 Kin'!T93, 'Right 3 Kin'!T93)</f>
        <v>1.0134622335557932</v>
      </c>
      <c r="U93">
        <f>STDEV('Right 1 Kin'!U93, 'Right 2 Kin'!U93, 'Right 3 Kin'!U93)</f>
        <v>8.4524414976285218</v>
      </c>
      <c r="V93">
        <f>STDEV('Right 1 Kin'!V93, 'Right 2 Kin'!V93, 'Right 3 Kin'!V93)</f>
        <v>5.9530554081496883</v>
      </c>
      <c r="W93">
        <f>STDEV('Right 1 Kin'!W93, 'Right 2 Kin'!W93, 'Right 3 Kin'!W93)</f>
        <v>13.782383216840016</v>
      </c>
      <c r="X93">
        <f>STDEV('Right 1 Kin'!X93, 'Right 2 Kin'!X93, 'Right 3 Kin'!X93)</f>
        <v>12.069018190529411</v>
      </c>
      <c r="Y93">
        <f>STDEV('Right 1 Kin'!Y93, 'Right 2 Kin'!Y93, 'Right 3 Kin'!Y93)</f>
        <v>12.004713593036413</v>
      </c>
      <c r="Z93">
        <f>STDEV('Right 1 Kin'!Z93, 'Right 2 Kin'!Z93, 'Right 3 Kin'!Z93)</f>
        <v>18.334352588570862</v>
      </c>
      <c r="AA93">
        <f>STDEV('Right 1 Kin'!AA93, 'Right 2 Kin'!AA93, 'Right 3 Kin'!AA93)</f>
        <v>28.684498782719388</v>
      </c>
      <c r="AB93">
        <f>STDEV('Right 1 Kin'!AB93, 'Right 2 Kin'!AB93, 'Right 3 Kin'!AB93)</f>
        <v>12.701916543610004</v>
      </c>
      <c r="AC93">
        <f>STDEV('Right 1 Kin'!AC93, 'Right 2 Kin'!AC93, 'Right 3 Kin'!AC93)</f>
        <v>22.210957714005286</v>
      </c>
      <c r="AD93">
        <f>STDEV('Right 1 Kin'!AD93, 'Right 2 Kin'!AD93, 'Right 3 Kin'!AD93)</f>
        <v>50.712826530868888</v>
      </c>
      <c r="AE93">
        <f>STDEV('Right 1 Kin'!AE93, 'Right 2 Kin'!AE93, 'Right 3 Kin'!AE93)</f>
        <v>31.870563605896542</v>
      </c>
      <c r="AF93">
        <f>STDEV('Right 1 Kin'!AF93, 'Right 2 Kin'!AF93, 'Right 3 Kin'!AF93)</f>
        <v>20.21342164926136</v>
      </c>
      <c r="AG93">
        <f>STDEV('Right 1 Kin'!AG93, 'Right 2 Kin'!AG93, 'Right 3 Kin'!AG93)</f>
        <v>33.677662818340451</v>
      </c>
      <c r="AH93">
        <f>STDEV('Right 1 Kin'!AH93, 'Right 2 Kin'!AH93, 'Right 3 Kin'!AH93)</f>
        <v>45.39938238551084</v>
      </c>
      <c r="AI93">
        <f>STDEV('Right 1 Kin'!AI93, 'Right 2 Kin'!AI93, 'Right 3 Kin'!AI93)</f>
        <v>0.17678130727454283</v>
      </c>
      <c r="AJ93">
        <f>STDEV('Right 1 Kin'!AJ93, 'Right 2 Kin'!AJ93, 'Right 3 Kin'!AJ93)</f>
        <v>0.21832396234561902</v>
      </c>
      <c r="AK93">
        <f>STDEV('Right 1 Kin'!AK93, 'Right 2 Kin'!AK93, 'Right 3 Kin'!AK93)</f>
        <v>5.1011616839236017E-2</v>
      </c>
      <c r="AL93">
        <f>STDEV('Right 1 Kin'!AL93, 'Right 2 Kin'!AL93, 'Right 3 Kin'!AL93)</f>
        <v>0.51379271908665169</v>
      </c>
      <c r="AM93">
        <f>STDEV('Right 1 Kin'!AM93, 'Right 2 Kin'!AM93, 'Right 3 Kin'!AM93)</f>
        <v>0.14394296923951758</v>
      </c>
      <c r="AN93">
        <f>STDEV('Right 1 Kin'!AN93, 'Right 2 Kin'!AN93, 'Right 3 Kin'!AN93)</f>
        <v>2.5176451762846417E-2</v>
      </c>
      <c r="AO93">
        <f>STDEV('Right 1 Kin'!AO93, 'Right 2 Kin'!AO93, 'Right 3 Kin'!AO93)</f>
        <v>3.6185930871158831E-2</v>
      </c>
      <c r="AP93">
        <f>STDEV('Right 1 Kin'!AP93, 'Right 2 Kin'!AP93, 'Right 3 Kin'!AP93)</f>
        <v>0.32130844897458599</v>
      </c>
      <c r="AQ93">
        <f>STDEV('Right 1 Kin'!AQ93, 'Right 2 Kin'!AQ93, 'Right 3 Kin'!AQ93)</f>
        <v>0.12255320420147947</v>
      </c>
      <c r="AR93">
        <f>STDEV('Right 1 Kin'!AR93, 'Right 2 Kin'!AR93, 'Right 3 Kin'!AR93)</f>
        <v>4.8469963256499229E-2</v>
      </c>
      <c r="AS93">
        <f>STDEV('Right 1 Kin'!AS93, 'Right 2 Kin'!AS93, 'Right 3 Kin'!AS93)</f>
        <v>3.6157009056326385E-2</v>
      </c>
      <c r="AT93">
        <f>STDEV('Right 1 Kin'!AT93, 'Right 2 Kin'!AT93, 'Right 3 Kin'!AT93)</f>
        <v>1.928391189602648</v>
      </c>
    </row>
    <row r="94" spans="1:46" x14ac:dyDescent="0.25">
      <c r="A94">
        <v>92</v>
      </c>
      <c r="B94">
        <f>STDEV('Right 1 Kin'!B94, 'Right 2 Kin'!B94, 'Right 3 Kin'!B94)</f>
        <v>4.7630137518171689E-2</v>
      </c>
      <c r="C94">
        <f>STDEV('Right 1 Kin'!C94, 'Right 2 Kin'!C94, 'Right 3 Kin'!C94)</f>
        <v>5.7427802526770844E-3</v>
      </c>
      <c r="D94">
        <f>STDEV('Right 1 Kin'!D94, 'Right 2 Kin'!D94, 'Right 3 Kin'!D94)</f>
        <v>2.8720604875798798E-2</v>
      </c>
      <c r="E94">
        <f>STDEV('Right 1 Kin'!E94, 'Right 2 Kin'!E94, 'Right 3 Kin'!E94)</f>
        <v>1.3647446313644203E-2</v>
      </c>
      <c r="F94">
        <f>STDEV('Right 1 Kin'!F94, 'Right 2 Kin'!F94, 'Right 3 Kin'!F94)</f>
        <v>1.9054729458151752E-2</v>
      </c>
      <c r="G94">
        <f>STDEV('Right 1 Kin'!G94, 'Right 2 Kin'!G94, 'Right 3 Kin'!G94)</f>
        <v>0.55307251784572786</v>
      </c>
      <c r="H94">
        <f>STDEV('Right 1 Kin'!H94, 'Right 2 Kin'!H94, 'Right 3 Kin'!H94)</f>
        <v>0.18417496278325493</v>
      </c>
      <c r="I94">
        <f>STDEV('Right 1 Kin'!I94, 'Right 2 Kin'!I94, 'Right 3 Kin'!I94)</f>
        <v>1.1880021403800878</v>
      </c>
      <c r="J94">
        <f>STDEV('Right 1 Kin'!J94, 'Right 2 Kin'!J94, 'Right 3 Kin'!J94)</f>
        <v>1.5478555626999997</v>
      </c>
      <c r="K94">
        <f>STDEV('Right 1 Kin'!K94, 'Right 2 Kin'!K94, 'Right 3 Kin'!K94)</f>
        <v>0.61367146718254173</v>
      </c>
      <c r="L94">
        <f>STDEV('Right 1 Kin'!L94, 'Right 2 Kin'!L94, 'Right 3 Kin'!L94)</f>
        <v>0.88258075993094653</v>
      </c>
      <c r="M94">
        <f>STDEV('Right 1 Kin'!M94, 'Right 2 Kin'!M94, 'Right 3 Kin'!M94)</f>
        <v>0.72366049341412431</v>
      </c>
      <c r="N94">
        <f>STDEV('Right 1 Kin'!N94, 'Right 2 Kin'!N94, 'Right 3 Kin'!N94)</f>
        <v>0.96413379011225597</v>
      </c>
      <c r="O94">
        <f>STDEV('Right 1 Kin'!O94, 'Right 2 Kin'!O94, 'Right 3 Kin'!O94)</f>
        <v>0.49943393297137295</v>
      </c>
      <c r="P94">
        <f>STDEV('Right 1 Kin'!P94, 'Right 2 Kin'!P94, 'Right 3 Kin'!P94)</f>
        <v>2.84885857355115</v>
      </c>
      <c r="Q94">
        <f>STDEV('Right 1 Kin'!Q94, 'Right 2 Kin'!Q94, 'Right 3 Kin'!Q94)</f>
        <v>1.3459727548637752</v>
      </c>
      <c r="R94">
        <f>STDEV('Right 1 Kin'!R94, 'Right 2 Kin'!R94, 'Right 3 Kin'!R94)</f>
        <v>3.1212824847949974</v>
      </c>
      <c r="S94">
        <f>STDEV('Right 1 Kin'!S94, 'Right 2 Kin'!S94, 'Right 3 Kin'!S94)</f>
        <v>3.6357622063239203</v>
      </c>
      <c r="T94">
        <f>STDEV('Right 1 Kin'!T94, 'Right 2 Kin'!T94, 'Right 3 Kin'!T94)</f>
        <v>0.94718426108801912</v>
      </c>
      <c r="U94">
        <f>STDEV('Right 1 Kin'!U94, 'Right 2 Kin'!U94, 'Right 3 Kin'!U94)</f>
        <v>8.3425914253805669</v>
      </c>
      <c r="V94">
        <f>STDEV('Right 1 Kin'!V94, 'Right 2 Kin'!V94, 'Right 3 Kin'!V94)</f>
        <v>5.9191721163098743</v>
      </c>
      <c r="W94">
        <f>STDEV('Right 1 Kin'!W94, 'Right 2 Kin'!W94, 'Right 3 Kin'!W94)</f>
        <v>15.303103892702101</v>
      </c>
      <c r="X94">
        <f>STDEV('Right 1 Kin'!X94, 'Right 2 Kin'!X94, 'Right 3 Kin'!X94)</f>
        <v>11.935422597601152</v>
      </c>
      <c r="Y94">
        <f>STDEV('Right 1 Kin'!Y94, 'Right 2 Kin'!Y94, 'Right 3 Kin'!Y94)</f>
        <v>12.751648259375465</v>
      </c>
      <c r="Z94">
        <f>STDEV('Right 1 Kin'!Z94, 'Right 2 Kin'!Z94, 'Right 3 Kin'!Z94)</f>
        <v>20.261191939385245</v>
      </c>
      <c r="AA94">
        <f>STDEV('Right 1 Kin'!AA94, 'Right 2 Kin'!AA94, 'Right 3 Kin'!AA94)</f>
        <v>32.353378221343966</v>
      </c>
      <c r="AB94">
        <f>STDEV('Right 1 Kin'!AB94, 'Right 2 Kin'!AB94, 'Right 3 Kin'!AB94)</f>
        <v>15.19280698195147</v>
      </c>
      <c r="AC94">
        <f>STDEV('Right 1 Kin'!AC94, 'Right 2 Kin'!AC94, 'Right 3 Kin'!AC94)</f>
        <v>17.454783352732658</v>
      </c>
      <c r="AD94">
        <f>STDEV('Right 1 Kin'!AD94, 'Right 2 Kin'!AD94, 'Right 3 Kin'!AD94)</f>
        <v>59.973254103391852</v>
      </c>
      <c r="AE94">
        <f>STDEV('Right 1 Kin'!AE94, 'Right 2 Kin'!AE94, 'Right 3 Kin'!AE94)</f>
        <v>35.746080695616115</v>
      </c>
      <c r="AF94">
        <f>STDEV('Right 1 Kin'!AF94, 'Right 2 Kin'!AF94, 'Right 3 Kin'!AF94)</f>
        <v>16.153700228843181</v>
      </c>
      <c r="AG94">
        <f>STDEV('Right 1 Kin'!AG94, 'Right 2 Kin'!AG94, 'Right 3 Kin'!AG94)</f>
        <v>19.870548454769231</v>
      </c>
      <c r="AH94">
        <f>STDEV('Right 1 Kin'!AH94, 'Right 2 Kin'!AH94, 'Right 3 Kin'!AH94)</f>
        <v>48.610189142229643</v>
      </c>
      <c r="AI94">
        <f>STDEV('Right 1 Kin'!AI94, 'Right 2 Kin'!AI94, 'Right 3 Kin'!AI94)</f>
        <v>0.22107242769764759</v>
      </c>
      <c r="AJ94">
        <f>STDEV('Right 1 Kin'!AJ94, 'Right 2 Kin'!AJ94, 'Right 3 Kin'!AJ94)</f>
        <v>0.23822492515900717</v>
      </c>
      <c r="AK94">
        <f>STDEV('Right 1 Kin'!AK94, 'Right 2 Kin'!AK94, 'Right 3 Kin'!AK94)</f>
        <v>4.6434526928547888E-2</v>
      </c>
      <c r="AL94">
        <f>STDEV('Right 1 Kin'!AL94, 'Right 2 Kin'!AL94, 'Right 3 Kin'!AL94)</f>
        <v>0.6395697200472622</v>
      </c>
      <c r="AM94">
        <f>STDEV('Right 1 Kin'!AM94, 'Right 2 Kin'!AM94, 'Right 3 Kin'!AM94)</f>
        <v>0.14759612325762117</v>
      </c>
      <c r="AN94">
        <f>STDEV('Right 1 Kin'!AN94, 'Right 2 Kin'!AN94, 'Right 3 Kin'!AN94)</f>
        <v>2.0192677049914176E-2</v>
      </c>
      <c r="AO94">
        <f>STDEV('Right 1 Kin'!AO94, 'Right 2 Kin'!AO94, 'Right 3 Kin'!AO94)</f>
        <v>3.1244975507892708E-2</v>
      </c>
      <c r="AP94">
        <f>STDEV('Right 1 Kin'!AP94, 'Right 2 Kin'!AP94, 'Right 3 Kin'!AP94)</f>
        <v>0.48338381036721195</v>
      </c>
      <c r="AQ94">
        <f>STDEV('Right 1 Kin'!AQ94, 'Right 2 Kin'!AQ94, 'Right 3 Kin'!AQ94)</f>
        <v>0.11034364368254664</v>
      </c>
      <c r="AR94">
        <f>STDEV('Right 1 Kin'!AR94, 'Right 2 Kin'!AR94, 'Right 3 Kin'!AR94)</f>
        <v>4.5210034571909315E-2</v>
      </c>
      <c r="AS94">
        <f>STDEV('Right 1 Kin'!AS94, 'Right 2 Kin'!AS94, 'Right 3 Kin'!AS94)</f>
        <v>3.1051417373972313E-2</v>
      </c>
      <c r="AT94">
        <f>STDEV('Right 1 Kin'!AT94, 'Right 2 Kin'!AT94, 'Right 3 Kin'!AT94)</f>
        <v>1.7805538632491582</v>
      </c>
    </row>
    <row r="95" spans="1:46" x14ac:dyDescent="0.25">
      <c r="A95">
        <v>93</v>
      </c>
      <c r="B95">
        <f>STDEV('Right 1 Kin'!B95, 'Right 2 Kin'!B95, 'Right 3 Kin'!B95)</f>
        <v>4.6891017263437432E-2</v>
      </c>
      <c r="C95">
        <f>STDEV('Right 1 Kin'!C95, 'Right 2 Kin'!C95, 'Right 3 Kin'!C95)</f>
        <v>5.7227480313690312E-3</v>
      </c>
      <c r="D95">
        <f>STDEV('Right 1 Kin'!D95, 'Right 2 Kin'!D95, 'Right 3 Kin'!D95)</f>
        <v>1.9088172193548407E-2</v>
      </c>
      <c r="E95">
        <f>STDEV('Right 1 Kin'!E95, 'Right 2 Kin'!E95, 'Right 3 Kin'!E95)</f>
        <v>1.3649088375890387E-2</v>
      </c>
      <c r="F95">
        <f>STDEV('Right 1 Kin'!F95, 'Right 2 Kin'!F95, 'Right 3 Kin'!F95)</f>
        <v>1.6418222783053271E-2</v>
      </c>
      <c r="G95">
        <f>STDEV('Right 1 Kin'!G95, 'Right 2 Kin'!G95, 'Right 3 Kin'!G95)</f>
        <v>0.56283164223719251</v>
      </c>
      <c r="H95">
        <f>STDEV('Right 1 Kin'!H95, 'Right 2 Kin'!H95, 'Right 3 Kin'!H95)</f>
        <v>0.19068167794366947</v>
      </c>
      <c r="I95">
        <f>STDEV('Right 1 Kin'!I95, 'Right 2 Kin'!I95, 'Right 3 Kin'!I95)</f>
        <v>1.1636602168050934</v>
      </c>
      <c r="J95">
        <f>STDEV('Right 1 Kin'!J95, 'Right 2 Kin'!J95, 'Right 3 Kin'!J95)</f>
        <v>1.5470096040106973</v>
      </c>
      <c r="K95">
        <f>STDEV('Right 1 Kin'!K95, 'Right 2 Kin'!K95, 'Right 3 Kin'!K95)</f>
        <v>0.6286549627510889</v>
      </c>
      <c r="L95">
        <f>STDEV('Right 1 Kin'!L95, 'Right 2 Kin'!L95, 'Right 3 Kin'!L95)</f>
        <v>0.8567103994229458</v>
      </c>
      <c r="M95">
        <f>STDEV('Right 1 Kin'!M95, 'Right 2 Kin'!M95, 'Right 3 Kin'!M95)</f>
        <v>0.70160110759745464</v>
      </c>
      <c r="N95">
        <f>STDEV('Right 1 Kin'!N95, 'Right 2 Kin'!N95, 'Right 3 Kin'!N95)</f>
        <v>0.94166349964274521</v>
      </c>
      <c r="O95">
        <f>STDEV('Right 1 Kin'!O95, 'Right 2 Kin'!O95, 'Right 3 Kin'!O95)</f>
        <v>0.51204282580664295</v>
      </c>
      <c r="P95">
        <f>STDEV('Right 1 Kin'!P95, 'Right 2 Kin'!P95, 'Right 3 Kin'!P95)</f>
        <v>2.7540515255049165</v>
      </c>
      <c r="Q95">
        <f>STDEV('Right 1 Kin'!Q95, 'Right 2 Kin'!Q95, 'Right 3 Kin'!Q95)</f>
        <v>1.2948626125628804</v>
      </c>
      <c r="R95">
        <f>STDEV('Right 1 Kin'!R95, 'Right 2 Kin'!R95, 'Right 3 Kin'!R95)</f>
        <v>3.1029614587693559</v>
      </c>
      <c r="S95">
        <f>STDEV('Right 1 Kin'!S95, 'Right 2 Kin'!S95, 'Right 3 Kin'!S95)</f>
        <v>3.6426459258255246</v>
      </c>
      <c r="T95">
        <f>STDEV('Right 1 Kin'!T95, 'Right 2 Kin'!T95, 'Right 3 Kin'!T95)</f>
        <v>0.87210249965108322</v>
      </c>
      <c r="U95">
        <f>STDEV('Right 1 Kin'!U95, 'Right 2 Kin'!U95, 'Right 3 Kin'!U95)</f>
        <v>8.1728461912502297</v>
      </c>
      <c r="V95">
        <f>STDEV('Right 1 Kin'!V95, 'Right 2 Kin'!V95, 'Right 3 Kin'!V95)</f>
        <v>5.7217260173395408</v>
      </c>
      <c r="W95">
        <f>STDEV('Right 1 Kin'!W95, 'Right 2 Kin'!W95, 'Right 3 Kin'!W95)</f>
        <v>16.552703471059726</v>
      </c>
      <c r="X95">
        <f>STDEV('Right 1 Kin'!X95, 'Right 2 Kin'!X95, 'Right 3 Kin'!X95)</f>
        <v>11.79074563305176</v>
      </c>
      <c r="Y95">
        <f>STDEV('Right 1 Kin'!Y95, 'Right 2 Kin'!Y95, 'Right 3 Kin'!Y95)</f>
        <v>13.381220393926416</v>
      </c>
      <c r="Z95">
        <f>STDEV('Right 1 Kin'!Z95, 'Right 2 Kin'!Z95, 'Right 3 Kin'!Z95)</f>
        <v>21.844513299367247</v>
      </c>
      <c r="AA95">
        <f>STDEV('Right 1 Kin'!AA95, 'Right 2 Kin'!AA95, 'Right 3 Kin'!AA95)</f>
        <v>35.912737810153487</v>
      </c>
      <c r="AB95">
        <f>STDEV('Right 1 Kin'!AB95, 'Right 2 Kin'!AB95, 'Right 3 Kin'!AB95)</f>
        <v>17.588502598738565</v>
      </c>
      <c r="AC95">
        <f>STDEV('Right 1 Kin'!AC95, 'Right 2 Kin'!AC95, 'Right 3 Kin'!AC95)</f>
        <v>12.360839059438224</v>
      </c>
      <c r="AD95">
        <f>STDEV('Right 1 Kin'!AD95, 'Right 2 Kin'!AD95, 'Right 3 Kin'!AD95)</f>
        <v>70.105225769909609</v>
      </c>
      <c r="AE95">
        <f>STDEV('Right 1 Kin'!AE95, 'Right 2 Kin'!AE95, 'Right 3 Kin'!AE95)</f>
        <v>38.704409697055084</v>
      </c>
      <c r="AF95">
        <f>STDEV('Right 1 Kin'!AF95, 'Right 2 Kin'!AF95, 'Right 3 Kin'!AF95)</f>
        <v>20.802889571423226</v>
      </c>
      <c r="AG95">
        <f>STDEV('Right 1 Kin'!AG95, 'Right 2 Kin'!AG95, 'Right 3 Kin'!AG95)</f>
        <v>3.5185500004737298</v>
      </c>
      <c r="AH95">
        <f>STDEV('Right 1 Kin'!AH95, 'Right 2 Kin'!AH95, 'Right 3 Kin'!AH95)</f>
        <v>51.168778636545902</v>
      </c>
      <c r="AI95">
        <f>STDEV('Right 1 Kin'!AI95, 'Right 2 Kin'!AI95, 'Right 3 Kin'!AI95)</f>
        <v>0.26005431446385896</v>
      </c>
      <c r="AJ95">
        <f>STDEV('Right 1 Kin'!AJ95, 'Right 2 Kin'!AJ95, 'Right 3 Kin'!AJ95)</f>
        <v>0.24457539162440367</v>
      </c>
      <c r="AK95">
        <f>STDEV('Right 1 Kin'!AK95, 'Right 2 Kin'!AK95, 'Right 3 Kin'!AK95)</f>
        <v>4.1130265994056003E-2</v>
      </c>
      <c r="AL95">
        <f>STDEV('Right 1 Kin'!AL95, 'Right 2 Kin'!AL95, 'Right 3 Kin'!AL95)</f>
        <v>0.60378622741938326</v>
      </c>
      <c r="AM95">
        <f>STDEV('Right 1 Kin'!AM95, 'Right 2 Kin'!AM95, 'Right 3 Kin'!AM95)</f>
        <v>0.13702998232745653</v>
      </c>
      <c r="AN95">
        <f>STDEV('Right 1 Kin'!AN95, 'Right 2 Kin'!AN95, 'Right 3 Kin'!AN95)</f>
        <v>1.8938910792179464E-2</v>
      </c>
      <c r="AO95">
        <f>STDEV('Right 1 Kin'!AO95, 'Right 2 Kin'!AO95, 'Right 3 Kin'!AO95)</f>
        <v>2.6609311352176323E-2</v>
      </c>
      <c r="AP95">
        <f>STDEV('Right 1 Kin'!AP95, 'Right 2 Kin'!AP95, 'Right 3 Kin'!AP95)</f>
        <v>0.62075918298382937</v>
      </c>
      <c r="AQ95">
        <f>STDEV('Right 1 Kin'!AQ95, 'Right 2 Kin'!AQ95, 'Right 3 Kin'!AQ95)</f>
        <v>0.10078578704704762</v>
      </c>
      <c r="AR95">
        <f>STDEV('Right 1 Kin'!AR95, 'Right 2 Kin'!AR95, 'Right 3 Kin'!AR95)</f>
        <v>4.2575527171976491E-2</v>
      </c>
      <c r="AS95">
        <f>STDEV('Right 1 Kin'!AS95, 'Right 2 Kin'!AS95, 'Right 3 Kin'!AS95)</f>
        <v>2.6629293867875447E-2</v>
      </c>
      <c r="AT95">
        <f>STDEV('Right 1 Kin'!AT95, 'Right 2 Kin'!AT95, 'Right 3 Kin'!AT95)</f>
        <v>1.6313804717858782</v>
      </c>
    </row>
    <row r="96" spans="1:46" x14ac:dyDescent="0.25">
      <c r="A96">
        <v>94</v>
      </c>
      <c r="B96">
        <f>STDEV('Right 1 Kin'!B96, 'Right 2 Kin'!B96, 'Right 3 Kin'!B96)</f>
        <v>4.6153223072716056E-2</v>
      </c>
      <c r="C96">
        <f>STDEV('Right 1 Kin'!C96, 'Right 2 Kin'!C96, 'Right 3 Kin'!C96)</f>
        <v>5.7028763415076919E-3</v>
      </c>
      <c r="D96">
        <f>STDEV('Right 1 Kin'!D96, 'Right 2 Kin'!D96, 'Right 3 Kin'!D96)</f>
        <v>1.5851210233493878E-2</v>
      </c>
      <c r="E96">
        <f>STDEV('Right 1 Kin'!E96, 'Right 2 Kin'!E96, 'Right 3 Kin'!E96)</f>
        <v>1.2819106197150331E-2</v>
      </c>
      <c r="F96">
        <f>STDEV('Right 1 Kin'!F96, 'Right 2 Kin'!F96, 'Right 3 Kin'!F96)</f>
        <v>1.1681633813808764E-2</v>
      </c>
      <c r="G96">
        <f>STDEV('Right 1 Kin'!G96, 'Right 2 Kin'!G96, 'Right 3 Kin'!G96)</f>
        <v>0.57267026851273817</v>
      </c>
      <c r="H96">
        <f>STDEV('Right 1 Kin'!H96, 'Right 2 Kin'!H96, 'Right 3 Kin'!H96)</f>
        <v>0.19733853095240511</v>
      </c>
      <c r="I96">
        <f>STDEV('Right 1 Kin'!I96, 'Right 2 Kin'!I96, 'Right 3 Kin'!I96)</f>
        <v>1.1393182943446067</v>
      </c>
      <c r="J96">
        <f>STDEV('Right 1 Kin'!J96, 'Right 2 Kin'!J96, 'Right 3 Kin'!J96)</f>
        <v>1.5463506915591076</v>
      </c>
      <c r="K96">
        <f>STDEV('Right 1 Kin'!K96, 'Right 2 Kin'!K96, 'Right 3 Kin'!K96)</f>
        <v>0.64388166337665909</v>
      </c>
      <c r="L96">
        <f>STDEV('Right 1 Kin'!L96, 'Right 2 Kin'!L96, 'Right 3 Kin'!L96)</f>
        <v>0.83128414534831174</v>
      </c>
      <c r="M96">
        <f>STDEV('Right 1 Kin'!M96, 'Right 2 Kin'!M96, 'Right 3 Kin'!M96)</f>
        <v>0.68287353465945144</v>
      </c>
      <c r="N96">
        <f>STDEV('Right 1 Kin'!N96, 'Right 2 Kin'!N96, 'Right 3 Kin'!N96)</f>
        <v>0.91936033743817713</v>
      </c>
      <c r="O96">
        <f>STDEV('Right 1 Kin'!O96, 'Right 2 Kin'!O96, 'Right 3 Kin'!O96)</f>
        <v>0.52506934636047176</v>
      </c>
      <c r="P96">
        <f>STDEV('Right 1 Kin'!P96, 'Right 2 Kin'!P96, 'Right 3 Kin'!P96)</f>
        <v>2.6597248538719263</v>
      </c>
      <c r="Q96">
        <f>STDEV('Right 1 Kin'!Q96, 'Right 2 Kin'!Q96, 'Right 3 Kin'!Q96)</f>
        <v>1.2442981448379222</v>
      </c>
      <c r="R96">
        <f>STDEV('Right 1 Kin'!R96, 'Right 2 Kin'!R96, 'Right 3 Kin'!R96)</f>
        <v>3.0847990675102301</v>
      </c>
      <c r="S96">
        <f>STDEV('Right 1 Kin'!S96, 'Right 2 Kin'!S96, 'Right 3 Kin'!S96)</f>
        <v>3.6495304604473899</v>
      </c>
      <c r="T96">
        <f>STDEV('Right 1 Kin'!T96, 'Right 2 Kin'!T96, 'Right 3 Kin'!T96)</f>
        <v>0.79704110974391651</v>
      </c>
      <c r="U96">
        <f>STDEV('Right 1 Kin'!U96, 'Right 2 Kin'!U96, 'Right 3 Kin'!U96)</f>
        <v>8.0355263736008133</v>
      </c>
      <c r="V96">
        <f>STDEV('Right 1 Kin'!V96, 'Right 2 Kin'!V96, 'Right 3 Kin'!V96)</f>
        <v>5.5247883065779133</v>
      </c>
      <c r="W96">
        <f>STDEV('Right 1 Kin'!W96, 'Right 2 Kin'!W96, 'Right 3 Kin'!W96)</f>
        <v>17.806354221620797</v>
      </c>
      <c r="X96">
        <f>STDEV('Right 1 Kin'!X96, 'Right 2 Kin'!X96, 'Right 3 Kin'!X96)</f>
        <v>11.722261048250401</v>
      </c>
      <c r="Y96">
        <f>STDEV('Right 1 Kin'!Y96, 'Right 2 Kin'!Y96, 'Right 3 Kin'!Y96)</f>
        <v>14.047496710654025</v>
      </c>
      <c r="Z96">
        <f>STDEV('Right 1 Kin'!Z96, 'Right 2 Kin'!Z96, 'Right 3 Kin'!Z96)</f>
        <v>23.432404909404987</v>
      </c>
      <c r="AA96">
        <f>STDEV('Right 1 Kin'!AA96, 'Right 2 Kin'!AA96, 'Right 3 Kin'!AA96)</f>
        <v>39.491079443126523</v>
      </c>
      <c r="AB96">
        <f>STDEV('Right 1 Kin'!AB96, 'Right 2 Kin'!AB96, 'Right 3 Kin'!AB96)</f>
        <v>19.984955483458918</v>
      </c>
      <c r="AC96">
        <f>STDEV('Right 1 Kin'!AC96, 'Right 2 Kin'!AC96, 'Right 3 Kin'!AC96)</f>
        <v>8.9534526664763625</v>
      </c>
      <c r="AD96">
        <f>STDEV('Right 1 Kin'!AD96, 'Right 2 Kin'!AD96, 'Right 3 Kin'!AD96)</f>
        <v>80.608773978085296</v>
      </c>
      <c r="AE96">
        <f>STDEV('Right 1 Kin'!AE96, 'Right 2 Kin'!AE96, 'Right 3 Kin'!AE96)</f>
        <v>41.758594801280104</v>
      </c>
      <c r="AF96">
        <f>STDEV('Right 1 Kin'!AF96, 'Right 2 Kin'!AF96, 'Right 3 Kin'!AF96)</f>
        <v>32.745331699088631</v>
      </c>
      <c r="AG96">
        <f>STDEV('Right 1 Kin'!AG96, 'Right 2 Kin'!AG96, 'Right 3 Kin'!AG96)</f>
        <v>12.838579050009086</v>
      </c>
      <c r="AH96">
        <f>STDEV('Right 1 Kin'!AH96, 'Right 2 Kin'!AH96, 'Right 3 Kin'!AH96)</f>
        <v>53.78551948920208</v>
      </c>
      <c r="AI96">
        <f>STDEV('Right 1 Kin'!AI96, 'Right 2 Kin'!AI96, 'Right 3 Kin'!AI96)</f>
        <v>0.3007845335901021</v>
      </c>
      <c r="AJ96">
        <f>STDEV('Right 1 Kin'!AJ96, 'Right 2 Kin'!AJ96, 'Right 3 Kin'!AJ96)</f>
        <v>0.25237856823372623</v>
      </c>
      <c r="AK96">
        <f>STDEV('Right 1 Kin'!AK96, 'Right 2 Kin'!AK96, 'Right 3 Kin'!AK96)</f>
        <v>3.6063920374177681E-2</v>
      </c>
      <c r="AL96">
        <f>STDEV('Right 1 Kin'!AL96, 'Right 2 Kin'!AL96, 'Right 3 Kin'!AL96)</f>
        <v>0.56851018993974967</v>
      </c>
      <c r="AM96">
        <f>STDEV('Right 1 Kin'!AM96, 'Right 2 Kin'!AM96, 'Right 3 Kin'!AM96)</f>
        <v>0.13187030731771138</v>
      </c>
      <c r="AN96">
        <f>STDEV('Right 1 Kin'!AN96, 'Right 2 Kin'!AN96, 'Right 3 Kin'!AN96)</f>
        <v>2.1581293946020326E-2</v>
      </c>
      <c r="AO96">
        <f>STDEV('Right 1 Kin'!AO96, 'Right 2 Kin'!AO96, 'Right 3 Kin'!AO96)</f>
        <v>2.2042765063575564E-2</v>
      </c>
      <c r="AP96">
        <f>STDEV('Right 1 Kin'!AP96, 'Right 2 Kin'!AP96, 'Right 3 Kin'!AP96)</f>
        <v>0.78642747909758703</v>
      </c>
      <c r="AQ96">
        <f>STDEV('Right 1 Kin'!AQ96, 'Right 2 Kin'!AQ96, 'Right 3 Kin'!AQ96)</f>
        <v>9.1336360683679507E-2</v>
      </c>
      <c r="AR96">
        <f>STDEV('Right 1 Kin'!AR96, 'Right 2 Kin'!AR96, 'Right 3 Kin'!AR96)</f>
        <v>3.9941362457336968E-2</v>
      </c>
      <c r="AS96">
        <f>STDEV('Right 1 Kin'!AS96, 'Right 2 Kin'!AS96, 'Right 3 Kin'!AS96)</f>
        <v>2.244655593208985E-2</v>
      </c>
      <c r="AT96">
        <f>STDEV('Right 1 Kin'!AT96, 'Right 2 Kin'!AT96, 'Right 3 Kin'!AT96)</f>
        <v>1.483538714346369</v>
      </c>
    </row>
    <row r="97" spans="1:46" x14ac:dyDescent="0.25">
      <c r="A97">
        <v>95</v>
      </c>
      <c r="B97">
        <f>STDEV('Right 1 Kin'!B97, 'Right 2 Kin'!B97, 'Right 3 Kin'!B97)</f>
        <v>4.5390206359228656E-2</v>
      </c>
      <c r="C97">
        <f>STDEV('Right 1 Kin'!C97, 'Right 2 Kin'!C97, 'Right 3 Kin'!C97)</f>
        <v>5.6814585436160718E-3</v>
      </c>
      <c r="D97">
        <f>STDEV('Right 1 Kin'!D97, 'Right 2 Kin'!D97, 'Right 3 Kin'!D97)</f>
        <v>1.530979755197587E-2</v>
      </c>
      <c r="E97">
        <f>STDEV('Right 1 Kin'!E97, 'Right 2 Kin'!E97, 'Right 3 Kin'!E97)</f>
        <v>1.1841545413877856E-2</v>
      </c>
      <c r="F97">
        <f>STDEV('Right 1 Kin'!F97, 'Right 2 Kin'!F97, 'Right 3 Kin'!F97)</f>
        <v>8.6875133314167803E-3</v>
      </c>
      <c r="G97">
        <f>STDEV('Right 1 Kin'!G97, 'Right 2 Kin'!G97, 'Right 3 Kin'!G97)</f>
        <v>0.58150077347841644</v>
      </c>
      <c r="H97">
        <f>STDEV('Right 1 Kin'!H97, 'Right 2 Kin'!H97, 'Right 3 Kin'!H97)</f>
        <v>0.20342977914749855</v>
      </c>
      <c r="I97">
        <f>STDEV('Right 1 Kin'!I97, 'Right 2 Kin'!I97, 'Right 3 Kin'!I97)</f>
        <v>1.1126413946784508</v>
      </c>
      <c r="J97">
        <f>STDEV('Right 1 Kin'!J97, 'Right 2 Kin'!J97, 'Right 3 Kin'!J97)</f>
        <v>1.5431326481327958</v>
      </c>
      <c r="K97">
        <f>STDEV('Right 1 Kin'!K97, 'Right 2 Kin'!K97, 'Right 3 Kin'!K97)</f>
        <v>0.66117697909208295</v>
      </c>
      <c r="L97">
        <f>STDEV('Right 1 Kin'!L97, 'Right 2 Kin'!L97, 'Right 3 Kin'!L97)</f>
        <v>0.80448504655020159</v>
      </c>
      <c r="M97">
        <f>STDEV('Right 1 Kin'!M97, 'Right 2 Kin'!M97, 'Right 3 Kin'!M97)</f>
        <v>0.66437870526179055</v>
      </c>
      <c r="N97">
        <f>STDEV('Right 1 Kin'!N97, 'Right 2 Kin'!N97, 'Right 3 Kin'!N97)</f>
        <v>0.89278432777537986</v>
      </c>
      <c r="O97">
        <f>STDEV('Right 1 Kin'!O97, 'Right 2 Kin'!O97, 'Right 3 Kin'!O97)</f>
        <v>0.52288286246284044</v>
      </c>
      <c r="P97">
        <f>STDEV('Right 1 Kin'!P97, 'Right 2 Kin'!P97, 'Right 3 Kin'!P97)</f>
        <v>2.5391264245011254</v>
      </c>
      <c r="Q97">
        <f>STDEV('Right 1 Kin'!Q97, 'Right 2 Kin'!Q97, 'Right 3 Kin'!Q97)</f>
        <v>1.1880334947449944</v>
      </c>
      <c r="R97">
        <f>STDEV('Right 1 Kin'!R97, 'Right 2 Kin'!R97, 'Right 3 Kin'!R97)</f>
        <v>3.0272410853448748</v>
      </c>
      <c r="S97">
        <f>STDEV('Right 1 Kin'!S97, 'Right 2 Kin'!S97, 'Right 3 Kin'!S97)</f>
        <v>3.6167066278775342</v>
      </c>
      <c r="T97">
        <f>STDEV('Right 1 Kin'!T97, 'Right 2 Kin'!T97, 'Right 3 Kin'!T97)</f>
        <v>0.7174457587701929</v>
      </c>
      <c r="U97">
        <f>STDEV('Right 1 Kin'!U97, 'Right 2 Kin'!U97, 'Right 3 Kin'!U97)</f>
        <v>7.9229159141905905</v>
      </c>
      <c r="V97">
        <f>STDEV('Right 1 Kin'!V97, 'Right 2 Kin'!V97, 'Right 3 Kin'!V97)</f>
        <v>5.1961940699419698</v>
      </c>
      <c r="W97">
        <f>STDEV('Right 1 Kin'!W97, 'Right 2 Kin'!W97, 'Right 3 Kin'!W97)</f>
        <v>18.836004773106684</v>
      </c>
      <c r="X97">
        <f>STDEV('Right 1 Kin'!X97, 'Right 2 Kin'!X97, 'Right 3 Kin'!X97)</f>
        <v>11.761081299494995</v>
      </c>
      <c r="Y97">
        <f>STDEV('Right 1 Kin'!Y97, 'Right 2 Kin'!Y97, 'Right 3 Kin'!Y97)</f>
        <v>14.651543594020968</v>
      </c>
      <c r="Z97">
        <f>STDEV('Right 1 Kin'!Z97, 'Right 2 Kin'!Z97, 'Right 3 Kin'!Z97)</f>
        <v>24.644815909389738</v>
      </c>
      <c r="AA97">
        <f>STDEV('Right 1 Kin'!AA97, 'Right 2 Kin'!AA97, 'Right 3 Kin'!AA97)</f>
        <v>42.632731472084068</v>
      </c>
      <c r="AB97">
        <f>STDEV('Right 1 Kin'!AB97, 'Right 2 Kin'!AB97, 'Right 3 Kin'!AB97)</f>
        <v>22.283620987454043</v>
      </c>
      <c r="AC97">
        <f>STDEV('Right 1 Kin'!AC97, 'Right 2 Kin'!AC97, 'Right 3 Kin'!AC97)</f>
        <v>8.9030772453966627</v>
      </c>
      <c r="AD97">
        <f>STDEV('Right 1 Kin'!AD97, 'Right 2 Kin'!AD97, 'Right 3 Kin'!AD97)</f>
        <v>91.374804924552336</v>
      </c>
      <c r="AE97">
        <f>STDEV('Right 1 Kin'!AE97, 'Right 2 Kin'!AE97, 'Right 3 Kin'!AE97)</f>
        <v>44.209919870290392</v>
      </c>
      <c r="AF97">
        <f>STDEV('Right 1 Kin'!AF97, 'Right 2 Kin'!AF97, 'Right 3 Kin'!AF97)</f>
        <v>49.146938633889164</v>
      </c>
      <c r="AG97">
        <f>STDEV('Right 1 Kin'!AG97, 'Right 2 Kin'!AG97, 'Right 3 Kin'!AG97)</f>
        <v>30.75455362625187</v>
      </c>
      <c r="AH97">
        <f>STDEV('Right 1 Kin'!AH97, 'Right 2 Kin'!AH97, 'Right 3 Kin'!AH97)</f>
        <v>55.869794726220498</v>
      </c>
      <c r="AI97">
        <f>STDEV('Right 1 Kin'!AI97, 'Right 2 Kin'!AI97, 'Right 3 Kin'!AI97)</f>
        <v>0.31469666391630757</v>
      </c>
      <c r="AJ97">
        <f>STDEV('Right 1 Kin'!AJ97, 'Right 2 Kin'!AJ97, 'Right 3 Kin'!AJ97)</f>
        <v>0.25526937895966445</v>
      </c>
      <c r="AK97">
        <f>STDEV('Right 1 Kin'!AK97, 'Right 2 Kin'!AK97, 'Right 3 Kin'!AK97)</f>
        <v>3.1246421576562364E-2</v>
      </c>
      <c r="AL97">
        <f>STDEV('Right 1 Kin'!AL97, 'Right 2 Kin'!AL97, 'Right 3 Kin'!AL97)</f>
        <v>0.49722879052739444</v>
      </c>
      <c r="AM97">
        <f>STDEV('Right 1 Kin'!AM97, 'Right 2 Kin'!AM97, 'Right 3 Kin'!AM97)</f>
        <v>0.12302552326862935</v>
      </c>
      <c r="AN97">
        <f>STDEV('Right 1 Kin'!AN97, 'Right 2 Kin'!AN97, 'Right 3 Kin'!AN97)</f>
        <v>2.403176619060696E-2</v>
      </c>
      <c r="AO97">
        <f>STDEV('Right 1 Kin'!AO97, 'Right 2 Kin'!AO97, 'Right 3 Kin'!AO97)</f>
        <v>1.7693257870737049E-2</v>
      </c>
      <c r="AP97">
        <f>STDEV('Right 1 Kin'!AP97, 'Right 2 Kin'!AP97, 'Right 3 Kin'!AP97)</f>
        <v>0.89167142441079339</v>
      </c>
      <c r="AQ97">
        <f>STDEV('Right 1 Kin'!AQ97, 'Right 2 Kin'!AQ97, 'Right 3 Kin'!AQ97)</f>
        <v>8.4096005363577198E-2</v>
      </c>
      <c r="AR97">
        <f>STDEV('Right 1 Kin'!AR97, 'Right 2 Kin'!AR97, 'Right 3 Kin'!AR97)</f>
        <v>3.8565497406497083E-2</v>
      </c>
      <c r="AS97">
        <f>STDEV('Right 1 Kin'!AS97, 'Right 2 Kin'!AS97, 'Right 3 Kin'!AS97)</f>
        <v>1.8646420698475462E-2</v>
      </c>
      <c r="AT97">
        <f>STDEV('Right 1 Kin'!AT97, 'Right 2 Kin'!AT97, 'Right 3 Kin'!AT97)</f>
        <v>1.3399934858635147</v>
      </c>
    </row>
    <row r="98" spans="1:46" x14ac:dyDescent="0.25">
      <c r="A98">
        <v>96</v>
      </c>
      <c r="B98">
        <f>STDEV('Right 1 Kin'!B98, 'Right 2 Kin'!B98, 'Right 3 Kin'!B98)</f>
        <v>4.4610798393813628E-2</v>
      </c>
      <c r="C98">
        <f>STDEV('Right 1 Kin'!C98, 'Right 2 Kin'!C98, 'Right 3 Kin'!C98)</f>
        <v>5.6588386548017374E-3</v>
      </c>
      <c r="D98">
        <f>STDEV('Right 1 Kin'!D98, 'Right 2 Kin'!D98, 'Right 3 Kin'!D98)</f>
        <v>6.081926579878565E-3</v>
      </c>
      <c r="E98">
        <f>STDEV('Right 1 Kin'!E98, 'Right 2 Kin'!E98, 'Right 3 Kin'!E98)</f>
        <v>9.9295047135979867E-3</v>
      </c>
      <c r="F98">
        <f>STDEV('Right 1 Kin'!F98, 'Right 2 Kin'!F98, 'Right 3 Kin'!F98)</f>
        <v>1.2216843279497647E-2</v>
      </c>
      <c r="G98">
        <f>STDEV('Right 1 Kin'!G98, 'Right 2 Kin'!G98, 'Right 3 Kin'!G98)</f>
        <v>0.58956383199093709</v>
      </c>
      <c r="H98">
        <f>STDEV('Right 1 Kin'!H98, 'Right 2 Kin'!H98, 'Right 3 Kin'!H98)</f>
        <v>0.20906575146436593</v>
      </c>
      <c r="I98">
        <f>STDEV('Right 1 Kin'!I98, 'Right 2 Kin'!I98, 'Right 3 Kin'!I98)</f>
        <v>1.0840967295707933</v>
      </c>
      <c r="J98">
        <f>STDEV('Right 1 Kin'!J98, 'Right 2 Kin'!J98, 'Right 3 Kin'!J98)</f>
        <v>1.5378921522360842</v>
      </c>
      <c r="K98">
        <f>STDEV('Right 1 Kin'!K98, 'Right 2 Kin'!K98, 'Right 3 Kin'!K98)</f>
        <v>0.68013771104508947</v>
      </c>
      <c r="L98">
        <f>STDEV('Right 1 Kin'!L98, 'Right 2 Kin'!L98, 'Right 3 Kin'!L98)</f>
        <v>0.77691018461997974</v>
      </c>
      <c r="M98">
        <f>STDEV('Right 1 Kin'!M98, 'Right 2 Kin'!M98, 'Right 3 Kin'!M98)</f>
        <v>0.648730982687442</v>
      </c>
      <c r="N98">
        <f>STDEV('Right 1 Kin'!N98, 'Right 2 Kin'!N98, 'Right 3 Kin'!N98)</f>
        <v>0.86297304068948266</v>
      </c>
      <c r="O98">
        <f>STDEV('Right 1 Kin'!O98, 'Right 2 Kin'!O98, 'Right 3 Kin'!O98)</f>
        <v>0.50847139284948262</v>
      </c>
      <c r="P98">
        <f>STDEV('Right 1 Kin'!P98, 'Right 2 Kin'!P98, 'Right 3 Kin'!P98)</f>
        <v>2.3975325226540609</v>
      </c>
      <c r="Q98">
        <f>STDEV('Right 1 Kin'!Q98, 'Right 2 Kin'!Q98, 'Right 3 Kin'!Q98)</f>
        <v>1.1273795180327906</v>
      </c>
      <c r="R98">
        <f>STDEV('Right 1 Kin'!R98, 'Right 2 Kin'!R98, 'Right 3 Kin'!R98)</f>
        <v>2.938097258436474</v>
      </c>
      <c r="S98">
        <f>STDEV('Right 1 Kin'!S98, 'Right 2 Kin'!S98, 'Right 3 Kin'!S98)</f>
        <v>3.5521250050083109</v>
      </c>
      <c r="T98">
        <f>STDEV('Right 1 Kin'!T98, 'Right 2 Kin'!T98, 'Right 3 Kin'!T98)</f>
        <v>0.63421414040550561</v>
      </c>
      <c r="U98">
        <f>STDEV('Right 1 Kin'!U98, 'Right 2 Kin'!U98, 'Right 3 Kin'!U98)</f>
        <v>7.8443760332377117</v>
      </c>
      <c r="V98">
        <f>STDEV('Right 1 Kin'!V98, 'Right 2 Kin'!V98, 'Right 3 Kin'!V98)</f>
        <v>4.7641487369203634</v>
      </c>
      <c r="W98">
        <f>STDEV('Right 1 Kin'!W98, 'Right 2 Kin'!W98, 'Right 3 Kin'!W98)</f>
        <v>19.684683540318801</v>
      </c>
      <c r="X98">
        <f>STDEV('Right 1 Kin'!X98, 'Right 2 Kin'!X98, 'Right 3 Kin'!X98)</f>
        <v>12.002006710685215</v>
      </c>
      <c r="Y98">
        <f>STDEV('Right 1 Kin'!Y98, 'Right 2 Kin'!Y98, 'Right 3 Kin'!Y98)</f>
        <v>15.201533987150841</v>
      </c>
      <c r="Z98">
        <f>STDEV('Right 1 Kin'!Z98, 'Right 2 Kin'!Z98, 'Right 3 Kin'!Z98)</f>
        <v>25.554626403849237</v>
      </c>
      <c r="AA98">
        <f>STDEV('Right 1 Kin'!AA98, 'Right 2 Kin'!AA98, 'Right 3 Kin'!AA98)</f>
        <v>45.422195182788336</v>
      </c>
      <c r="AB98">
        <f>STDEV('Right 1 Kin'!AB98, 'Right 2 Kin'!AB98, 'Right 3 Kin'!AB98)</f>
        <v>24.504592603173357</v>
      </c>
      <c r="AC98">
        <f>STDEV('Right 1 Kin'!AC98, 'Right 2 Kin'!AC98, 'Right 3 Kin'!AC98)</f>
        <v>13.580662340346235</v>
      </c>
      <c r="AD98">
        <f>STDEV('Right 1 Kin'!AD98, 'Right 2 Kin'!AD98, 'Right 3 Kin'!AD98)</f>
        <v>102.43671373218682</v>
      </c>
      <c r="AE98">
        <f>STDEV('Right 1 Kin'!AE98, 'Right 2 Kin'!AE98, 'Right 3 Kin'!AE98)</f>
        <v>46.167094260928991</v>
      </c>
      <c r="AF98">
        <f>STDEV('Right 1 Kin'!AF98, 'Right 2 Kin'!AF98, 'Right 3 Kin'!AF98)</f>
        <v>68.544520518297631</v>
      </c>
      <c r="AG98">
        <f>STDEV('Right 1 Kin'!AG98, 'Right 2 Kin'!AG98, 'Right 3 Kin'!AG98)</f>
        <v>49.920819381796839</v>
      </c>
      <c r="AH98">
        <f>STDEV('Right 1 Kin'!AH98, 'Right 2 Kin'!AH98, 'Right 3 Kin'!AH98)</f>
        <v>57.531903810059987</v>
      </c>
      <c r="AI98">
        <f>STDEV('Right 1 Kin'!AI98, 'Right 2 Kin'!AI98, 'Right 3 Kin'!AI98)</f>
        <v>0.30974471619788174</v>
      </c>
      <c r="AJ98">
        <f>STDEV('Right 1 Kin'!AJ98, 'Right 2 Kin'!AJ98, 'Right 3 Kin'!AJ98)</f>
        <v>0.2546407976691904</v>
      </c>
      <c r="AK98">
        <f>STDEV('Right 1 Kin'!AK98, 'Right 2 Kin'!AK98, 'Right 3 Kin'!AK98)</f>
        <v>2.6508758911501281E-2</v>
      </c>
      <c r="AL98">
        <f>STDEV('Right 1 Kin'!AL98, 'Right 2 Kin'!AL98, 'Right 3 Kin'!AL98)</f>
        <v>0.45476324610545898</v>
      </c>
      <c r="AM98">
        <f>STDEV('Right 1 Kin'!AM98, 'Right 2 Kin'!AM98, 'Right 3 Kin'!AM98)</f>
        <v>0.10861628404951575</v>
      </c>
      <c r="AN98">
        <f>STDEV('Right 1 Kin'!AN98, 'Right 2 Kin'!AN98, 'Right 3 Kin'!AN98)</f>
        <v>2.7510681936178848E-2</v>
      </c>
      <c r="AO98">
        <f>STDEV('Right 1 Kin'!AO98, 'Right 2 Kin'!AO98, 'Right 3 Kin'!AO98)</f>
        <v>1.3580409241133202E-2</v>
      </c>
      <c r="AP98">
        <f>STDEV('Right 1 Kin'!AP98, 'Right 2 Kin'!AP98, 'Right 3 Kin'!AP98)</f>
        <v>0.95166492540159864</v>
      </c>
      <c r="AQ98">
        <f>STDEV('Right 1 Kin'!AQ98, 'Right 2 Kin'!AQ98, 'Right 3 Kin'!AQ98)</f>
        <v>7.8553521721577077E-2</v>
      </c>
      <c r="AR98">
        <f>STDEV('Right 1 Kin'!AR98, 'Right 2 Kin'!AR98, 'Right 3 Kin'!AR98)</f>
        <v>3.8289227507606126E-2</v>
      </c>
      <c r="AS98">
        <f>STDEV('Right 1 Kin'!AS98, 'Right 2 Kin'!AS98, 'Right 3 Kin'!AS98)</f>
        <v>1.5424549872149276E-2</v>
      </c>
      <c r="AT98">
        <f>STDEV('Right 1 Kin'!AT98, 'Right 2 Kin'!AT98, 'Right 3 Kin'!AT98)</f>
        <v>1.1990301580790383</v>
      </c>
    </row>
    <row r="99" spans="1:46" x14ac:dyDescent="0.25">
      <c r="A99">
        <v>97</v>
      </c>
      <c r="B99">
        <f>STDEV('Right 1 Kin'!B99, 'Right 2 Kin'!B99, 'Right 3 Kin'!B99)</f>
        <v>4.3837550494224116E-2</v>
      </c>
      <c r="C99">
        <f>STDEV('Right 1 Kin'!C99, 'Right 2 Kin'!C99, 'Right 3 Kin'!C99)</f>
        <v>5.6363854643834265E-3</v>
      </c>
      <c r="D99">
        <f>STDEV('Right 1 Kin'!D99, 'Right 2 Kin'!D99, 'Right 3 Kin'!D99)</f>
        <v>6.551865128508882E-3</v>
      </c>
      <c r="E99">
        <f>STDEV('Right 1 Kin'!E99, 'Right 2 Kin'!E99, 'Right 3 Kin'!E99)</f>
        <v>6.9062706091895503E-3</v>
      </c>
      <c r="F99">
        <f>STDEV('Right 1 Kin'!F99, 'Right 2 Kin'!F99, 'Right 3 Kin'!F99)</f>
        <v>1.0297685572024621E-2</v>
      </c>
      <c r="G99">
        <f>STDEV('Right 1 Kin'!G99, 'Right 2 Kin'!G99, 'Right 3 Kin'!G99)</f>
        <v>0.59773001097833922</v>
      </c>
      <c r="H99">
        <f>STDEV('Right 1 Kin'!H99, 'Right 2 Kin'!H99, 'Right 3 Kin'!H99)</f>
        <v>0.21479398929355545</v>
      </c>
      <c r="I99">
        <f>STDEV('Right 1 Kin'!I99, 'Right 2 Kin'!I99, 'Right 3 Kin'!I99)</f>
        <v>1.0555523627456591</v>
      </c>
      <c r="J99">
        <f>STDEV('Right 1 Kin'!J99, 'Right 2 Kin'!J99, 'Right 3 Kin'!J99)</f>
        <v>1.5328241974725383</v>
      </c>
      <c r="K99">
        <f>STDEV('Right 1 Kin'!K99, 'Right 2 Kin'!K99, 'Right 3 Kin'!K99)</f>
        <v>0.69926957379326382</v>
      </c>
      <c r="L99">
        <f>STDEV('Right 1 Kin'!L99, 'Right 2 Kin'!L99, 'Right 3 Kin'!L99)</f>
        <v>0.75017702752506965</v>
      </c>
      <c r="M99">
        <f>STDEV('Right 1 Kin'!M99, 'Right 2 Kin'!M99, 'Right 3 Kin'!M99)</f>
        <v>0.63951452142078336</v>
      </c>
      <c r="N99">
        <f>STDEV('Right 1 Kin'!N99, 'Right 2 Kin'!N99, 'Right 3 Kin'!N99)</f>
        <v>0.83356212937358065</v>
      </c>
      <c r="O99">
        <f>STDEV('Right 1 Kin'!O99, 'Right 2 Kin'!O99, 'Right 3 Kin'!O99)</f>
        <v>0.49429794084982071</v>
      </c>
      <c r="P99">
        <f>STDEV('Right 1 Kin'!P99, 'Right 2 Kin'!P99, 'Right 3 Kin'!P99)</f>
        <v>2.2564218958377258</v>
      </c>
      <c r="Q99">
        <f>STDEV('Right 1 Kin'!Q99, 'Right 2 Kin'!Q99, 'Right 3 Kin'!Q99)</f>
        <v>1.0674881858494518</v>
      </c>
      <c r="R99">
        <f>STDEV('Right 1 Kin'!R99, 'Right 2 Kin'!R99, 'Right 3 Kin'!R99)</f>
        <v>2.8489862114036035</v>
      </c>
      <c r="S99">
        <f>STDEV('Right 1 Kin'!S99, 'Right 2 Kin'!S99, 'Right 3 Kin'!S99)</f>
        <v>3.4875560023978731</v>
      </c>
      <c r="T99">
        <f>STDEV('Right 1 Kin'!T99, 'Right 2 Kin'!T99, 'Right 3 Kin'!T99)</f>
        <v>0.55099232273451237</v>
      </c>
      <c r="U99">
        <f>STDEV('Right 1 Kin'!U99, 'Right 2 Kin'!U99, 'Right 3 Kin'!U99)</f>
        <v>7.8104087283146484</v>
      </c>
      <c r="V99">
        <f>STDEV('Right 1 Kin'!V99, 'Right 2 Kin'!V99, 'Right 3 Kin'!V99)</f>
        <v>4.3356419579457928</v>
      </c>
      <c r="W99">
        <f>STDEV('Right 1 Kin'!W99, 'Right 2 Kin'!W99, 'Right 3 Kin'!W99)</f>
        <v>20.533567731704558</v>
      </c>
      <c r="X99">
        <f>STDEV('Right 1 Kin'!X99, 'Right 2 Kin'!X99, 'Right 3 Kin'!X99)</f>
        <v>12.438724626477407</v>
      </c>
      <c r="Y99">
        <f>STDEV('Right 1 Kin'!Y99, 'Right 2 Kin'!Y99, 'Right 3 Kin'!Y99)</f>
        <v>15.768553419305766</v>
      </c>
      <c r="Z99">
        <f>STDEV('Right 1 Kin'!Z99, 'Right 2 Kin'!Z99, 'Right 3 Kin'!Z99)</f>
        <v>26.46443707090911</v>
      </c>
      <c r="AA99">
        <f>STDEV('Right 1 Kin'!AA99, 'Right 2 Kin'!AA99, 'Right 3 Kin'!AA99)</f>
        <v>48.218010637943514</v>
      </c>
      <c r="AB99">
        <f>STDEV('Right 1 Kin'!AB99, 'Right 2 Kin'!AB99, 'Right 3 Kin'!AB99)</f>
        <v>26.726426794981531</v>
      </c>
      <c r="AC99">
        <f>STDEV('Right 1 Kin'!AC99, 'Right 2 Kin'!AC99, 'Right 3 Kin'!AC99)</f>
        <v>20.275021504859133</v>
      </c>
      <c r="AD99">
        <f>STDEV('Right 1 Kin'!AD99, 'Right 2 Kin'!AD99, 'Right 3 Kin'!AD99)</f>
        <v>113.72674602308827</v>
      </c>
      <c r="AE99">
        <f>STDEV('Right 1 Kin'!AE99, 'Right 2 Kin'!AE99, 'Right 3 Kin'!AE99)</f>
        <v>48.163407981345152</v>
      </c>
      <c r="AF99">
        <f>STDEV('Right 1 Kin'!AF99, 'Right 2 Kin'!AF99, 'Right 3 Kin'!AF99)</f>
        <v>88.392280480725987</v>
      </c>
      <c r="AG99">
        <f>STDEV('Right 1 Kin'!AG99, 'Right 2 Kin'!AG99, 'Right 3 Kin'!AG99)</f>
        <v>69.08719177423572</v>
      </c>
      <c r="AH99">
        <f>STDEV('Right 1 Kin'!AH99, 'Right 2 Kin'!AH99, 'Right 3 Kin'!AH99)</f>
        <v>59.23399532354707</v>
      </c>
      <c r="AI99">
        <f>STDEV('Right 1 Kin'!AI99, 'Right 2 Kin'!AI99, 'Right 3 Kin'!AI99)</f>
        <v>0.3091761914642866</v>
      </c>
      <c r="AJ99">
        <f>STDEV('Right 1 Kin'!AJ99, 'Right 2 Kin'!AJ99, 'Right 3 Kin'!AJ99)</f>
        <v>0.25554793412169136</v>
      </c>
      <c r="AK99">
        <f>STDEV('Right 1 Kin'!AK99, 'Right 2 Kin'!AK99, 'Right 3 Kin'!AK99)</f>
        <v>2.1908316111317216E-2</v>
      </c>
      <c r="AL99">
        <f>STDEV('Right 1 Kin'!AL99, 'Right 2 Kin'!AL99, 'Right 3 Kin'!AL99)</f>
        <v>0.50001085626043396</v>
      </c>
      <c r="AM99">
        <f>STDEV('Right 1 Kin'!AM99, 'Right 2 Kin'!AM99, 'Right 3 Kin'!AM99)</f>
        <v>9.5719147778672506E-2</v>
      </c>
      <c r="AN99">
        <f>STDEV('Right 1 Kin'!AN99, 'Right 2 Kin'!AN99, 'Right 3 Kin'!AN99)</f>
        <v>3.3676846465285321E-2</v>
      </c>
      <c r="AO99">
        <f>STDEV('Right 1 Kin'!AO99, 'Right 2 Kin'!AO99, 'Right 3 Kin'!AO99)</f>
        <v>9.8020603116765175E-3</v>
      </c>
      <c r="AP99">
        <f>STDEV('Right 1 Kin'!AP99, 'Right 2 Kin'!AP99, 'Right 3 Kin'!AP99)</f>
        <v>1.0246960937344864</v>
      </c>
      <c r="AQ99">
        <f>STDEV('Right 1 Kin'!AQ99, 'Right 2 Kin'!AQ99, 'Right 3 Kin'!AQ99)</f>
        <v>7.3026218904547718E-2</v>
      </c>
      <c r="AR99">
        <f>STDEV('Right 1 Kin'!AR99, 'Right 2 Kin'!AR99, 'Right 3 Kin'!AR99)</f>
        <v>3.8134879901998459E-2</v>
      </c>
      <c r="AS99">
        <f>STDEV('Right 1 Kin'!AS99, 'Right 2 Kin'!AS99, 'Right 3 Kin'!AS99)</f>
        <v>1.3200862418048506E-2</v>
      </c>
      <c r="AT99">
        <f>STDEV('Right 1 Kin'!AT99, 'Right 2 Kin'!AT99, 'Right 3 Kin'!AT99)</f>
        <v>1.0582570083089948</v>
      </c>
    </row>
    <row r="100" spans="1:46" x14ac:dyDescent="0.25">
      <c r="A100">
        <v>98</v>
      </c>
      <c r="B100">
        <f>STDEV('Right 1 Kin'!B100, 'Right 2 Kin'!B100, 'Right 3 Kin'!B100)</f>
        <v>4.3635316354224872E-2</v>
      </c>
      <c r="C100">
        <f>STDEV('Right 1 Kin'!C100, 'Right 2 Kin'!C100, 'Right 3 Kin'!C100)</f>
        <v>5.6124736523138971E-3</v>
      </c>
      <c r="D100">
        <f>STDEV('Right 1 Kin'!D100, 'Right 2 Kin'!D100, 'Right 3 Kin'!D100)</f>
        <v>4.8836474598226952E-3</v>
      </c>
      <c r="E100">
        <f>STDEV('Right 1 Kin'!E100, 'Right 2 Kin'!E100, 'Right 3 Kin'!E100)</f>
        <v>8.0256311002869524E-3</v>
      </c>
      <c r="F100">
        <f>STDEV('Right 1 Kin'!F100, 'Right 2 Kin'!F100, 'Right 3 Kin'!F100)</f>
        <v>7.6329317922530877E-3</v>
      </c>
      <c r="G100">
        <f>STDEV('Right 1 Kin'!G100, 'Right 2 Kin'!G100, 'Right 3 Kin'!G100)</f>
        <v>0.60469991253954503</v>
      </c>
      <c r="H100">
        <f>STDEV('Right 1 Kin'!H100, 'Right 2 Kin'!H100, 'Right 3 Kin'!H100)</f>
        <v>0.21897172982331145</v>
      </c>
      <c r="I100">
        <f>STDEV('Right 1 Kin'!I100, 'Right 2 Kin'!I100, 'Right 3 Kin'!I100)</f>
        <v>1.0250033791600126</v>
      </c>
      <c r="J100">
        <f>STDEV('Right 1 Kin'!J100, 'Right 2 Kin'!J100, 'Right 3 Kin'!J100)</f>
        <v>1.5220814704555079</v>
      </c>
      <c r="K100">
        <f>STDEV('Right 1 Kin'!K100, 'Right 2 Kin'!K100, 'Right 3 Kin'!K100)</f>
        <v>0.72055943419640311</v>
      </c>
      <c r="L100">
        <f>STDEV('Right 1 Kin'!L100, 'Right 2 Kin'!L100, 'Right 3 Kin'!L100)</f>
        <v>0.72278228488403673</v>
      </c>
      <c r="M100">
        <f>STDEV('Right 1 Kin'!M100, 'Right 2 Kin'!M100, 'Right 3 Kin'!M100)</f>
        <v>0.63558266911970906</v>
      </c>
      <c r="N100">
        <f>STDEV('Right 1 Kin'!N100, 'Right 2 Kin'!N100, 'Right 3 Kin'!N100)</f>
        <v>0.79862798469268437</v>
      </c>
      <c r="O100">
        <f>STDEV('Right 1 Kin'!O100, 'Right 2 Kin'!O100, 'Right 3 Kin'!O100)</f>
        <v>0.4544049984306654</v>
      </c>
      <c r="P100">
        <f>STDEV('Right 1 Kin'!P100, 'Right 2 Kin'!P100, 'Right 3 Kin'!P100)</f>
        <v>2.0787726588516904</v>
      </c>
      <c r="Q100">
        <f>STDEV('Right 1 Kin'!Q100, 'Right 2 Kin'!Q100, 'Right 3 Kin'!Q100)</f>
        <v>1.0025555590318456</v>
      </c>
      <c r="R100">
        <f>STDEV('Right 1 Kin'!R100, 'Right 2 Kin'!R100, 'Right 3 Kin'!R100)</f>
        <v>2.690546645876505</v>
      </c>
      <c r="S100">
        <f>STDEV('Right 1 Kin'!S100, 'Right 2 Kin'!S100, 'Right 3 Kin'!S100)</f>
        <v>3.359872754492939</v>
      </c>
      <c r="T100">
        <f>STDEV('Right 1 Kin'!T100, 'Right 2 Kin'!T100, 'Right 3 Kin'!T100)</f>
        <v>0.46402953333579966</v>
      </c>
      <c r="U100">
        <f>STDEV('Right 1 Kin'!U100, 'Right 2 Kin'!U100, 'Right 3 Kin'!U100)</f>
        <v>7.8897651247254004</v>
      </c>
      <c r="V100">
        <f>STDEV('Right 1 Kin'!V100, 'Right 2 Kin'!V100, 'Right 3 Kin'!V100)</f>
        <v>3.7594872403028425</v>
      </c>
      <c r="W100">
        <f>STDEV('Right 1 Kin'!W100, 'Right 2 Kin'!W100, 'Right 3 Kin'!W100)</f>
        <v>21.019897457944374</v>
      </c>
      <c r="X100">
        <f>STDEV('Right 1 Kin'!X100, 'Right 2 Kin'!X100, 'Right 3 Kin'!X100)</f>
        <v>13.219464175348978</v>
      </c>
      <c r="Y100">
        <f>STDEV('Right 1 Kin'!Y100, 'Right 2 Kin'!Y100, 'Right 3 Kin'!Y100)</f>
        <v>16.224543811023835</v>
      </c>
      <c r="Z100">
        <f>STDEV('Right 1 Kin'!Z100, 'Right 2 Kin'!Z100, 'Right 3 Kin'!Z100)</f>
        <v>26.877648527790409</v>
      </c>
      <c r="AA100">
        <f>STDEV('Right 1 Kin'!AA100, 'Right 2 Kin'!AA100, 'Right 3 Kin'!AA100)</f>
        <v>49.995961630215767</v>
      </c>
      <c r="AB100">
        <f>STDEV('Right 1 Kin'!AB100, 'Right 2 Kin'!AB100, 'Right 3 Kin'!AB100)</f>
        <v>28.667182961416575</v>
      </c>
      <c r="AC100">
        <f>STDEV('Right 1 Kin'!AC100, 'Right 2 Kin'!AC100, 'Right 3 Kin'!AC100)</f>
        <v>27.769880948805501</v>
      </c>
      <c r="AD100">
        <f>STDEV('Right 1 Kin'!AD100, 'Right 2 Kin'!AD100, 'Right 3 Kin'!AD100)</f>
        <v>124.08703885210301</v>
      </c>
      <c r="AE100">
        <f>STDEV('Right 1 Kin'!AE100, 'Right 2 Kin'!AE100, 'Right 3 Kin'!AE100)</f>
        <v>49.54650805828804</v>
      </c>
      <c r="AF100">
        <f>STDEV('Right 1 Kin'!AF100, 'Right 2 Kin'!AF100, 'Right 3 Kin'!AF100)</f>
        <v>110.46221628796869</v>
      </c>
      <c r="AG100">
        <f>STDEV('Right 1 Kin'!AG100, 'Right 2 Kin'!AG100, 'Right 3 Kin'!AG100)</f>
        <v>89.324480421569277</v>
      </c>
      <c r="AH100">
        <f>STDEV('Right 1 Kin'!AH100, 'Right 2 Kin'!AH100, 'Right 3 Kin'!AH100)</f>
        <v>60.662911138403338</v>
      </c>
      <c r="AI100">
        <f>STDEV('Right 1 Kin'!AI100, 'Right 2 Kin'!AI100, 'Right 3 Kin'!AI100)</f>
        <v>0.26590189194753738</v>
      </c>
      <c r="AJ100">
        <f>STDEV('Right 1 Kin'!AJ100, 'Right 2 Kin'!AJ100, 'Right 3 Kin'!AJ100)</f>
        <v>0.22895102508487208</v>
      </c>
      <c r="AK100">
        <f>STDEV('Right 1 Kin'!AK100, 'Right 2 Kin'!AK100, 'Right 3 Kin'!AK100)</f>
        <v>2.0055774521311142E-2</v>
      </c>
      <c r="AL100">
        <f>STDEV('Right 1 Kin'!AL100, 'Right 2 Kin'!AL100, 'Right 3 Kin'!AL100)</f>
        <v>0.64899107134294109</v>
      </c>
      <c r="AM100">
        <f>STDEV('Right 1 Kin'!AM100, 'Right 2 Kin'!AM100, 'Right 3 Kin'!AM100)</f>
        <v>8.779688401270655E-2</v>
      </c>
      <c r="AN100">
        <f>STDEV('Right 1 Kin'!AN100, 'Right 2 Kin'!AN100, 'Right 3 Kin'!AN100)</f>
        <v>2.4571282338122669E-2</v>
      </c>
      <c r="AO100">
        <f>STDEV('Right 1 Kin'!AO100, 'Right 2 Kin'!AO100, 'Right 3 Kin'!AO100)</f>
        <v>6.1301335647508774E-3</v>
      </c>
      <c r="AP100">
        <f>STDEV('Right 1 Kin'!AP100, 'Right 2 Kin'!AP100, 'Right 3 Kin'!AP100)</f>
        <v>1.0626871538737344</v>
      </c>
      <c r="AQ100">
        <f>STDEV('Right 1 Kin'!AQ100, 'Right 2 Kin'!AQ100, 'Right 3 Kin'!AQ100)</f>
        <v>6.327811230458158E-2</v>
      </c>
      <c r="AR100">
        <f>STDEV('Right 1 Kin'!AR100, 'Right 2 Kin'!AR100, 'Right 3 Kin'!AR100)</f>
        <v>3.7149795761443477E-2</v>
      </c>
      <c r="AS100">
        <f>STDEV('Right 1 Kin'!AS100, 'Right 2 Kin'!AS100, 'Right 3 Kin'!AS100)</f>
        <v>9.4496610826843887E-3</v>
      </c>
      <c r="AT100">
        <f>STDEV('Right 1 Kin'!AT100, 'Right 2 Kin'!AT100, 'Right 3 Kin'!AT100)</f>
        <v>0.85559659206506244</v>
      </c>
    </row>
    <row r="101" spans="1:46" x14ac:dyDescent="0.25">
      <c r="A101">
        <v>99</v>
      </c>
      <c r="B101">
        <f>STDEV('Right 1 Kin'!B101, 'Right 2 Kin'!B101, 'Right 3 Kin'!B101)</f>
        <v>4.35964543665288E-2</v>
      </c>
      <c r="C101">
        <f>STDEV('Right 1 Kin'!C101, 'Right 2 Kin'!C101, 'Right 3 Kin'!C101)</f>
        <v>5.5882474829232736E-3</v>
      </c>
      <c r="D101">
        <f>STDEV('Right 1 Kin'!D101, 'Right 2 Kin'!D101, 'Right 3 Kin'!D101)</f>
        <v>2.4856925340684699E-3</v>
      </c>
      <c r="E101">
        <f>STDEV('Right 1 Kin'!E101, 'Right 2 Kin'!E101, 'Right 3 Kin'!E101)</f>
        <v>4.2026934654757851E-3</v>
      </c>
      <c r="F101">
        <f>STDEV('Right 1 Kin'!F101, 'Right 2 Kin'!F101, 'Right 3 Kin'!F101)</f>
        <v>6.4675552528152278E-3</v>
      </c>
      <c r="G101">
        <f>STDEV('Right 1 Kin'!G101, 'Right 2 Kin'!G101, 'Right 3 Kin'!G101)</f>
        <v>0.61143451597152942</v>
      </c>
      <c r="H101">
        <f>STDEV('Right 1 Kin'!H101, 'Right 2 Kin'!H101, 'Right 3 Kin'!H101)</f>
        <v>0.22273797243948418</v>
      </c>
      <c r="I101">
        <f>STDEV('Right 1 Kin'!I101, 'Right 2 Kin'!I101, 'Right 3 Kin'!I101)</f>
        <v>0.99388204348773701</v>
      </c>
      <c r="J101">
        <f>STDEV('Right 1 Kin'!J101, 'Right 2 Kin'!J101, 'Right 3 Kin'!J101)</f>
        <v>1.5098268346323691</v>
      </c>
      <c r="K101">
        <f>STDEV('Right 1 Kin'!K101, 'Right 2 Kin'!K101, 'Right 3 Kin'!K101)</f>
        <v>0.74254998275628603</v>
      </c>
      <c r="L101">
        <f>STDEV('Right 1 Kin'!L101, 'Right 2 Kin'!L101, 'Right 3 Kin'!L101)</f>
        <v>0.69605026487390109</v>
      </c>
      <c r="M101">
        <f>STDEV('Right 1 Kin'!M101, 'Right 2 Kin'!M101, 'Right 3 Kin'!M101)</f>
        <v>0.63980315130619092</v>
      </c>
      <c r="N101">
        <f>STDEV('Right 1 Kin'!N101, 'Right 2 Kin'!N101, 'Right 3 Kin'!N101)</f>
        <v>0.76267975232306551</v>
      </c>
      <c r="O101">
        <f>STDEV('Right 1 Kin'!O101, 'Right 2 Kin'!O101, 'Right 3 Kin'!O101)</f>
        <v>0.40714146750323954</v>
      </c>
      <c r="P101">
        <f>STDEV('Right 1 Kin'!P101, 'Right 2 Kin'!P101, 'Right 3 Kin'!P101)</f>
        <v>1.8909150999971585</v>
      </c>
      <c r="Q101">
        <f>STDEV('Right 1 Kin'!Q101, 'Right 2 Kin'!Q101, 'Right 3 Kin'!Q101)</f>
        <v>0.9368990009939262</v>
      </c>
      <c r="R101">
        <f>STDEV('Right 1 Kin'!R101, 'Right 2 Kin'!R101, 'Right 3 Kin'!R101)</f>
        <v>2.5123112217058896</v>
      </c>
      <c r="S101">
        <f>STDEV('Right 1 Kin'!S101, 'Right 2 Kin'!S101, 'Right 3 Kin'!S101)</f>
        <v>3.2142033429912362</v>
      </c>
      <c r="T101">
        <f>STDEV('Right 1 Kin'!T101, 'Right 2 Kin'!T101, 'Right 3 Kin'!T101)</f>
        <v>0.37619703215862776</v>
      </c>
      <c r="U101">
        <f>STDEV('Right 1 Kin'!U101, 'Right 2 Kin'!U101, 'Right 3 Kin'!U101)</f>
        <v>8.0197903490885096</v>
      </c>
      <c r="V101">
        <f>STDEV('Right 1 Kin'!V101, 'Right 2 Kin'!V101, 'Right 3 Kin'!V101)</f>
        <v>3.1530185065267085</v>
      </c>
      <c r="W101">
        <f>STDEV('Right 1 Kin'!W101, 'Right 2 Kin'!W101, 'Right 3 Kin'!W101)</f>
        <v>21.402631972084656</v>
      </c>
      <c r="X101">
        <f>STDEV('Right 1 Kin'!X101, 'Right 2 Kin'!X101, 'Right 3 Kin'!X101)</f>
        <v>14.29381325375895</v>
      </c>
      <c r="Y101">
        <f>STDEV('Right 1 Kin'!Y101, 'Right 2 Kin'!Y101, 'Right 3 Kin'!Y101)</f>
        <v>16.652392369891871</v>
      </c>
      <c r="Z101">
        <f>STDEV('Right 1 Kin'!Z101, 'Right 2 Kin'!Z101, 'Right 3 Kin'!Z101)</f>
        <v>27.153182778490425</v>
      </c>
      <c r="AA101">
        <f>STDEV('Right 1 Kin'!AA101, 'Right 2 Kin'!AA101, 'Right 3 Kin'!AA101)</f>
        <v>51.486176522999905</v>
      </c>
      <c r="AB101">
        <f>STDEV('Right 1 Kin'!AB101, 'Right 2 Kin'!AB101, 'Right 3 Kin'!AB101)</f>
        <v>30.532464177262746</v>
      </c>
      <c r="AC101">
        <f>STDEV('Right 1 Kin'!AC101, 'Right 2 Kin'!AC101, 'Right 3 Kin'!AC101)</f>
        <v>35.795807864620663</v>
      </c>
      <c r="AD101">
        <f>STDEV('Right 1 Kin'!AD101, 'Right 2 Kin'!AD101, 'Right 3 Kin'!AD101)</f>
        <v>134.3171175030694</v>
      </c>
      <c r="AE101">
        <f>STDEV('Right 1 Kin'!AE101, 'Right 2 Kin'!AE101, 'Right 3 Kin'!AE101)</f>
        <v>50.781121864502971</v>
      </c>
      <c r="AF101">
        <f>STDEV('Right 1 Kin'!AF101, 'Right 2 Kin'!AF101, 'Right 3 Kin'!AF101)</f>
        <v>133.24086982885552</v>
      </c>
      <c r="AG101">
        <f>STDEV('Right 1 Kin'!AG101, 'Right 2 Kin'!AG101, 'Right 3 Kin'!AG101)</f>
        <v>109.87702830475233</v>
      </c>
      <c r="AH101">
        <f>STDEV('Right 1 Kin'!AH101, 'Right 2 Kin'!AH101, 'Right 3 Kin'!AH101)</f>
        <v>62.014926011753971</v>
      </c>
      <c r="AI101">
        <f>STDEV('Right 1 Kin'!AI101, 'Right 2 Kin'!AI101, 'Right 3 Kin'!AI101)</f>
        <v>0.21006728603073732</v>
      </c>
      <c r="AJ101">
        <f>STDEV('Right 1 Kin'!AJ101, 'Right 2 Kin'!AJ101, 'Right 3 Kin'!AJ101)</f>
        <v>0.19567278351588244</v>
      </c>
      <c r="AK101">
        <f>STDEV('Right 1 Kin'!AK101, 'Right 2 Kin'!AK101, 'Right 3 Kin'!AK101)</f>
        <v>1.9090917432603577E-2</v>
      </c>
      <c r="AL101">
        <f>STDEV('Right 1 Kin'!AL101, 'Right 2 Kin'!AL101, 'Right 3 Kin'!AL101)</f>
        <v>0.82625758277421335</v>
      </c>
      <c r="AM101">
        <f>STDEV('Right 1 Kin'!AM101, 'Right 2 Kin'!AM101, 'Right 3 Kin'!AM101)</f>
        <v>8.1640999466414468E-2</v>
      </c>
      <c r="AN101">
        <f>STDEV('Right 1 Kin'!AN101, 'Right 2 Kin'!AN101, 'Right 3 Kin'!AN101)</f>
        <v>1.1613547613667967E-2</v>
      </c>
      <c r="AO101">
        <f>STDEV('Right 1 Kin'!AO101, 'Right 2 Kin'!AO101, 'Right 3 Kin'!AO101)</f>
        <v>2.4336286504767603E-3</v>
      </c>
      <c r="AP101">
        <f>STDEV('Right 1 Kin'!AP101, 'Right 2 Kin'!AP101, 'Right 3 Kin'!AP101)</f>
        <v>1.0909562426324277</v>
      </c>
      <c r="AQ101">
        <f>STDEV('Right 1 Kin'!AQ101, 'Right 2 Kin'!AQ101, 'Right 3 Kin'!AQ101)</f>
        <v>5.2352921261027932E-2</v>
      </c>
      <c r="AR101">
        <f>STDEV('Right 1 Kin'!AR101, 'Right 2 Kin'!AR101, 'Right 3 Kin'!AR101)</f>
        <v>3.5937857448256519E-2</v>
      </c>
      <c r="AS101">
        <f>STDEV('Right 1 Kin'!AS101, 'Right 2 Kin'!AS101, 'Right 3 Kin'!AS101)</f>
        <v>5.5444645922216327E-3</v>
      </c>
      <c r="AT101">
        <f>STDEV('Right 1 Kin'!AT101, 'Right 2 Kin'!AT101, 'Right 3 Kin'!AT101)</f>
        <v>0.63554394361570976</v>
      </c>
    </row>
    <row r="102" spans="1:46" x14ac:dyDescent="0.25">
      <c r="A102">
        <v>100</v>
      </c>
      <c r="B102">
        <f>STDEV('Right 1 Kin'!B102, 'Right 2 Kin'!B102, 'Right 3 Kin'!B102)</f>
        <v>4.3559107352336084E-2</v>
      </c>
      <c r="C102">
        <f>STDEV('Right 1 Kin'!C102, 'Right 2 Kin'!C102, 'Right 3 Kin'!C102)</f>
        <v>5.5641713311702732E-3</v>
      </c>
      <c r="D102">
        <f>STDEV('Right 1 Kin'!D102, 'Right 2 Kin'!D102, 'Right 3 Kin'!D102)</f>
        <v>2.0850615640156025E-3</v>
      </c>
      <c r="E102">
        <f>STDEV('Right 1 Kin'!E102, 'Right 2 Kin'!E102, 'Right 3 Kin'!E102)</f>
        <v>4.0556499646858309E-3</v>
      </c>
      <c r="F102">
        <f>STDEV('Right 1 Kin'!F102, 'Right 2 Kin'!F102, 'Right 3 Kin'!F102)</f>
        <v>6.0419651162035657E-3</v>
      </c>
      <c r="G102">
        <f>STDEV('Right 1 Kin'!G102, 'Right 2 Kin'!G102, 'Right 3 Kin'!G102)</f>
        <v>0.61830434693064629</v>
      </c>
      <c r="H102">
        <f>STDEV('Right 1 Kin'!H102, 'Right 2 Kin'!H102, 'Right 3 Kin'!H102)</f>
        <v>0.22655428716608633</v>
      </c>
      <c r="I102">
        <f>STDEV('Right 1 Kin'!I102, 'Right 2 Kin'!I102, 'Right 3 Kin'!I102)</f>
        <v>0.96276126048984711</v>
      </c>
      <c r="J102">
        <f>STDEV('Right 1 Kin'!J102, 'Right 2 Kin'!J102, 'Right 3 Kin'!J102)</f>
        <v>1.4977330503130379</v>
      </c>
      <c r="K102">
        <f>STDEV('Right 1 Kin'!K102, 'Right 2 Kin'!K102, 'Right 3 Kin'!K102)</f>
        <v>0.76465666432719981</v>
      </c>
      <c r="L102">
        <f>STDEV('Right 1 Kin'!L102, 'Right 2 Kin'!L102, 'Right 3 Kin'!L102)</f>
        <v>0.67058067026421164</v>
      </c>
      <c r="M102">
        <f>STDEV('Right 1 Kin'!M102, 'Right 2 Kin'!M102, 'Right 3 Kin'!M102)</f>
        <v>0.65262972912159944</v>
      </c>
      <c r="N102">
        <f>STDEV('Right 1 Kin'!N102, 'Right 2 Kin'!N102, 'Right 3 Kin'!N102)</f>
        <v>0.72754950081306025</v>
      </c>
      <c r="O102">
        <f>STDEV('Right 1 Kin'!O102, 'Right 2 Kin'!O102, 'Right 3 Kin'!O102)</f>
        <v>0.35991182146927692</v>
      </c>
      <c r="P102">
        <f>STDEV('Right 1 Kin'!P102, 'Right 2 Kin'!P102, 'Right 3 Kin'!P102)</f>
        <v>1.7035389204046176</v>
      </c>
      <c r="Q102">
        <f>STDEV('Right 1 Kin'!Q102, 'Right 2 Kin'!Q102, 'Right 3 Kin'!Q102)</f>
        <v>0.87242082794562248</v>
      </c>
      <c r="R102">
        <f>STDEV('Right 1 Kin'!R102, 'Right 2 Kin'!R102, 'Right 3 Kin'!R102)</f>
        <v>2.3341009068447098</v>
      </c>
      <c r="S102">
        <f>STDEV('Right 1 Kin'!S102, 'Right 2 Kin'!S102, 'Right 3 Kin'!S102)</f>
        <v>3.0685960356488695</v>
      </c>
      <c r="T102">
        <f>STDEV('Right 1 Kin'!T102, 'Right 2 Kin'!T102, 'Right 3 Kin'!T102)</f>
        <v>0.2887826537380665</v>
      </c>
      <c r="U102">
        <f>STDEV('Right 1 Kin'!U102, 'Right 2 Kin'!U102, 'Right 3 Kin'!U102)</f>
        <v>8.1779376729914581</v>
      </c>
      <c r="V102">
        <f>STDEV('Right 1 Kin'!V102, 'Right 2 Kin'!V102, 'Right 3 Kin'!V102)</f>
        <v>2.5700729561629414</v>
      </c>
      <c r="W102">
        <f>STDEV('Right 1 Kin'!W102, 'Right 2 Kin'!W102, 'Right 3 Kin'!W102)</f>
        <v>21.785392575932768</v>
      </c>
      <c r="X102">
        <f>STDEV('Right 1 Kin'!X102, 'Right 2 Kin'!X102, 'Right 3 Kin'!X102)</f>
        <v>15.574118822050105</v>
      </c>
      <c r="Y102">
        <f>STDEV('Right 1 Kin'!Y102, 'Right 2 Kin'!Y102, 'Right 3 Kin'!Y102)</f>
        <v>17.086855709018959</v>
      </c>
      <c r="Z102">
        <f>STDEV('Right 1 Kin'!Z102, 'Right 2 Kin'!Z102, 'Right 3 Kin'!Z102)</f>
        <v>27.433319167042711</v>
      </c>
      <c r="AA102">
        <f>STDEV('Right 1 Kin'!AA102, 'Right 2 Kin'!AA102, 'Right 3 Kin'!AA102)</f>
        <v>52.980591965360382</v>
      </c>
      <c r="AB102">
        <f>STDEV('Right 1 Kin'!AB102, 'Right 2 Kin'!AB102, 'Right 3 Kin'!AB102)</f>
        <v>32.402429532109664</v>
      </c>
      <c r="AC102">
        <f>STDEV('Right 1 Kin'!AC102, 'Right 2 Kin'!AC102, 'Right 3 Kin'!AC102)</f>
        <v>44.06046368226086</v>
      </c>
      <c r="AD102">
        <f>STDEV('Right 1 Kin'!AD102, 'Right 2 Kin'!AD102, 'Right 3 Kin'!AD102)</f>
        <v>144.69786643929243</v>
      </c>
      <c r="AE102">
        <f>STDEV('Right 1 Kin'!AE102, 'Right 2 Kin'!AE102, 'Right 3 Kin'!AE102)</f>
        <v>52.05033723473845</v>
      </c>
      <c r="AF102">
        <f>STDEV('Right 1 Kin'!AF102, 'Right 2 Kin'!AF102, 'Right 3 Kin'!AF102)</f>
        <v>156.09660820706512</v>
      </c>
      <c r="AG102">
        <f>STDEV('Right 1 Kin'!AG102, 'Right 2 Kin'!AG102, 'Right 3 Kin'!AG102)</f>
        <v>130.43545358560829</v>
      </c>
      <c r="AH102">
        <f>STDEV('Right 1 Kin'!AH102, 'Right 2 Kin'!AH102, 'Right 3 Kin'!AH102)</f>
        <v>63.375078677630263</v>
      </c>
      <c r="AI102">
        <f>STDEV('Right 1 Kin'!AI102, 'Right 2 Kin'!AI102, 'Right 3 Kin'!AI102)</f>
        <v>0.15516559831354376</v>
      </c>
      <c r="AJ102">
        <f>STDEV('Right 1 Kin'!AJ102, 'Right 2 Kin'!AJ102, 'Right 3 Kin'!AJ102)</f>
        <v>0.16492904423822191</v>
      </c>
      <c r="AK102">
        <f>STDEV('Right 1 Kin'!AK102, 'Right 2 Kin'!AK102, 'Right 3 Kin'!AK102)</f>
        <v>1.8304253647227285E-2</v>
      </c>
      <c r="AL102">
        <f>STDEV('Right 1 Kin'!AL102, 'Right 2 Kin'!AL102, 'Right 3 Kin'!AL102)</f>
        <v>1.0105100164486249</v>
      </c>
      <c r="AM102">
        <f>STDEV('Right 1 Kin'!AM102, 'Right 2 Kin'!AM102, 'Right 3 Kin'!AM102)</f>
        <v>7.6436941193378488E-2</v>
      </c>
      <c r="AN102">
        <f>STDEV('Right 1 Kin'!AN102, 'Right 2 Kin'!AN102, 'Right 3 Kin'!AN102)</f>
        <v>8.1141738540244195E-3</v>
      </c>
      <c r="AO102">
        <f>STDEV('Right 1 Kin'!AO102, 'Right 2 Kin'!AO102, 'Right 3 Kin'!AO102)</f>
        <v>1.6692891700760906E-3</v>
      </c>
      <c r="AP102">
        <f>STDEV('Right 1 Kin'!AP102, 'Right 2 Kin'!AP102, 'Right 3 Kin'!AP102)</f>
        <v>1.1215511459729923</v>
      </c>
      <c r="AQ102">
        <f>STDEV('Right 1 Kin'!AQ102, 'Right 2 Kin'!AQ102, 'Right 3 Kin'!AQ102)</f>
        <v>4.1489995343438321E-2</v>
      </c>
      <c r="AR102">
        <f>STDEV('Right 1 Kin'!AR102, 'Right 2 Kin'!AR102, 'Right 3 Kin'!AR102)</f>
        <v>3.4765409623981142E-2</v>
      </c>
      <c r="AS102">
        <f>STDEV('Right 1 Kin'!AS102, 'Right 2 Kin'!AS102, 'Right 3 Kin'!AS102)</f>
        <v>4.2200318719175537E-3</v>
      </c>
      <c r="AT102">
        <f>STDEV('Right 1 Kin'!AT102, 'Right 2 Kin'!AT102, 'Right 3 Kin'!AT102)</f>
        <v>0.41641660673130382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269CB-F261-4D90-BA3C-7B83588CC604}">
  <dimension ref="A1:AT102"/>
  <sheetViews>
    <sheetView workbookViewId="0">
      <selection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f>'Average Right'!B2-'STDEV Right'!B2</f>
        <v>5.2936963357169793</v>
      </c>
      <c r="C2">
        <f>'Average Right'!C2-'STDEV Right'!C2</f>
        <v>0.56881362845349659</v>
      </c>
      <c r="D2">
        <f>'Average Right'!D2-'STDEV Right'!D2</f>
        <v>-1.4908293722523887E-2</v>
      </c>
      <c r="E2">
        <f>'Average Right'!E2-'STDEV Right'!E2</f>
        <v>-7.3965487985433757E-3</v>
      </c>
      <c r="F2">
        <f>'Average Right'!F2-'STDEV Right'!F2</f>
        <v>6.5866313845561686E-2</v>
      </c>
      <c r="G2">
        <f>'Average Right'!G2-'STDEV Right'!G2</f>
        <v>7.5350061343275971</v>
      </c>
      <c r="H2">
        <f>'Average Right'!H2-'STDEV Right'!H2</f>
        <v>-4.8119227084525278</v>
      </c>
      <c r="I2">
        <f>'Average Right'!I2-'STDEV Right'!I2</f>
        <v>-7.7483442884454909</v>
      </c>
      <c r="J2">
        <f>'Average Right'!J2-'STDEV Right'!J2</f>
        <v>10.93565849124637</v>
      </c>
      <c r="K2">
        <f>'Average Right'!K2-'STDEV Right'!K2</f>
        <v>-1.2243669702748252</v>
      </c>
      <c r="L2">
        <f>'Average Right'!L2-'STDEV Right'!L2</f>
        <v>1.16249392349919</v>
      </c>
      <c r="M2">
        <f>'Average Right'!M2-'STDEV Right'!M2</f>
        <v>34.194213831266055</v>
      </c>
      <c r="N2">
        <f>'Average Right'!N2-'STDEV Right'!N2</f>
        <v>-0.68378424757878764</v>
      </c>
      <c r="O2">
        <f>'Average Right'!O2-'STDEV Right'!O2</f>
        <v>-3.6556102948673499</v>
      </c>
      <c r="P2">
        <f>'Average Right'!P2-'STDEV Right'!P2</f>
        <v>23.535252017433312</v>
      </c>
      <c r="Q2">
        <f>'Average Right'!Q2-'STDEV Right'!Q2</f>
        <v>6.4549451531827913</v>
      </c>
      <c r="R2">
        <f>'Average Right'!R2-'STDEV Right'!R2</f>
        <v>-11.612601801404193</v>
      </c>
      <c r="S2">
        <f>'Average Right'!S2-'STDEV Right'!S2</f>
        <v>-3.3710698367223957</v>
      </c>
      <c r="T2">
        <f>'Average Right'!T2-'STDEV Right'!T2</f>
        <v>-0.98572072451929171</v>
      </c>
      <c r="U2">
        <f>'Average Right'!U2-'STDEV Right'!U2</f>
        <v>29.822822092788233</v>
      </c>
      <c r="V2">
        <f>'Average Right'!V2-'STDEV Right'!V2</f>
        <v>-35.518627560092277</v>
      </c>
      <c r="W2">
        <f>'Average Right'!W2-'STDEV Right'!W2</f>
        <v>-27.733136328288928</v>
      </c>
      <c r="X2">
        <f>'Average Right'!X2-'STDEV Right'!X2</f>
        <v>-83.235660915298837</v>
      </c>
      <c r="Y2">
        <f>'Average Right'!Y2-'STDEV Right'!Y2</f>
        <v>34.548259488746723</v>
      </c>
      <c r="Z2">
        <f>'Average Right'!Z2-'STDEV Right'!Z2</f>
        <v>-125.95319209026174</v>
      </c>
      <c r="AA2">
        <f>'Average Right'!AA2-'STDEV Right'!AA2</f>
        <v>-319.0115525027187</v>
      </c>
      <c r="AB2">
        <f>'Average Right'!AB2-'STDEV Right'!AB2</f>
        <v>116.26569917991421</v>
      </c>
      <c r="AC2">
        <f>'Average Right'!AC2-'STDEV Right'!AC2</f>
        <v>200.99933199665438</v>
      </c>
      <c r="AD2">
        <f>'Average Right'!AD2-'STDEV Right'!AD2</f>
        <v>156.1518734466782</v>
      </c>
      <c r="AE2">
        <f>'Average Right'!AE2-'STDEV Right'!AE2</f>
        <v>64.395667587902523</v>
      </c>
      <c r="AF2">
        <f>'Average Right'!AF2-'STDEV Right'!AF2</f>
        <v>75.935873973843655</v>
      </c>
      <c r="AG2">
        <f>'Average Right'!AG2-'STDEV Right'!AG2</f>
        <v>249.58450834989941</v>
      </c>
      <c r="AH2">
        <f>'Average Right'!AH2-'STDEV Right'!AH2</f>
        <v>158.99220274962681</v>
      </c>
      <c r="AI2">
        <f>'Average Right'!AI2-'STDEV Right'!AI2</f>
        <v>0.48616114927764764</v>
      </c>
      <c r="AJ2">
        <f>'Average Right'!AJ2-'STDEV Right'!AJ2</f>
        <v>-0.25458262492254935</v>
      </c>
      <c r="AK2">
        <f>'Average Right'!AK2-'STDEV Right'!AK2</f>
        <v>-0.12916998274242347</v>
      </c>
      <c r="AL2">
        <f>'Average Right'!AL2-'STDEV Right'!AL2</f>
        <v>1.9643220545873441</v>
      </c>
      <c r="AM2">
        <f>'Average Right'!AM2-'STDEV Right'!AM2</f>
        <v>-0.83646165633436986</v>
      </c>
      <c r="AN2">
        <f>'Average Right'!AN2-'STDEV Right'!AN2</f>
        <v>-9.8576082546485172E-2</v>
      </c>
      <c r="AO2">
        <f>'Average Right'!AO2-'STDEV Right'!AO2</f>
        <v>1.6748648115072956E-2</v>
      </c>
      <c r="AP2">
        <f>'Average Right'!AP2-'STDEV Right'!AP2</f>
        <v>2.2137808835288135</v>
      </c>
      <c r="AQ2">
        <f>'Average Right'!AQ2-'STDEV Right'!AQ2</f>
        <v>-0.118283487554214</v>
      </c>
      <c r="AR2">
        <f>'Average Right'!AR2-'STDEV Right'!AR2</f>
        <v>-0.20012702021565953</v>
      </c>
      <c r="AS2">
        <f>'Average Right'!AS2-'STDEV Right'!AS2</f>
        <v>7.7286431624456614E-3</v>
      </c>
      <c r="AT2">
        <f>AVERAGE('Right 1 Kin'!AT2, 'Right 2 Kin'!AT2, 'Right 3 Kin'!AT2)</f>
        <v>-0.39428020000000003</v>
      </c>
    </row>
    <row r="3" spans="1:46" x14ac:dyDescent="0.25">
      <c r="A3">
        <v>1</v>
      </c>
      <c r="B3">
        <f>'Average Right'!B3-'STDEV Right'!B3</f>
        <v>5.2987968638704945</v>
      </c>
      <c r="C3">
        <f>'Average Right'!C3-'STDEV Right'!C3</f>
        <v>0.56787054517021085</v>
      </c>
      <c r="D3">
        <f>'Average Right'!D3-'STDEV Right'!D3</f>
        <v>-6.7720751158795445E-2</v>
      </c>
      <c r="E3">
        <f>'Average Right'!E3-'STDEV Right'!E3</f>
        <v>-5.6959803333829669E-2</v>
      </c>
      <c r="F3">
        <f>'Average Right'!F3-'STDEV Right'!F3</f>
        <v>0.20705777972180575</v>
      </c>
      <c r="G3">
        <f>'Average Right'!G3-'STDEV Right'!G3</f>
        <v>7.5918150761297714</v>
      </c>
      <c r="H3">
        <f>'Average Right'!H3-'STDEV Right'!H3</f>
        <v>-4.8368160956771007</v>
      </c>
      <c r="I3">
        <f>'Average Right'!I3-'STDEV Right'!I3</f>
        <v>-7.7462842133767706</v>
      </c>
      <c r="J3">
        <f>'Average Right'!J3-'STDEV Right'!J3</f>
        <v>10.874201963246712</v>
      </c>
      <c r="K3">
        <f>'Average Right'!K3-'STDEV Right'!K3</f>
        <v>-1.118493012536987</v>
      </c>
      <c r="L3">
        <f>'Average Right'!L3-'STDEV Right'!L3</f>
        <v>1.0263625679948649</v>
      </c>
      <c r="M3">
        <f>'Average Right'!M3-'STDEV Right'!M3</f>
        <v>33.792581732908459</v>
      </c>
      <c r="N3">
        <f>'Average Right'!N3-'STDEV Right'!N3</f>
        <v>-0.35234890548206788</v>
      </c>
      <c r="O3">
        <f>'Average Right'!O3-'STDEV Right'!O3</f>
        <v>-3.0234131016239241</v>
      </c>
      <c r="P3">
        <f>'Average Right'!P3-'STDEV Right'!P3</f>
        <v>23.953308973863003</v>
      </c>
      <c r="Q3">
        <f>'Average Right'!Q3-'STDEV Right'!Q3</f>
        <v>6.6751286860865662</v>
      </c>
      <c r="R3">
        <f>'Average Right'!R3-'STDEV Right'!R3</f>
        <v>-10.827813481777937</v>
      </c>
      <c r="S3">
        <f>'Average Right'!S3-'STDEV Right'!S3</f>
        <v>-2.863166109996595</v>
      </c>
      <c r="T3">
        <f>'Average Right'!T3-'STDEV Right'!T3</f>
        <v>-0.81472228366960442</v>
      </c>
      <c r="U3">
        <f>'Average Right'!U3-'STDEV Right'!U3</f>
        <v>29.963044046913822</v>
      </c>
      <c r="V3">
        <f>'Average Right'!V3-'STDEV Right'!V3</f>
        <v>-35.040505136878345</v>
      </c>
      <c r="W3">
        <f>'Average Right'!W3-'STDEV Right'!W3</f>
        <v>-27.821276343681099</v>
      </c>
      <c r="X3">
        <f>'Average Right'!X3-'STDEV Right'!X3</f>
        <v>-81.005569383816322</v>
      </c>
      <c r="Y3">
        <f>'Average Right'!Y3-'STDEV Right'!Y3</f>
        <v>31.430849793962661</v>
      </c>
      <c r="Z3">
        <f>'Average Right'!Z3-'STDEV Right'!Z3</f>
        <v>-127.06365373209282</v>
      </c>
      <c r="AA3">
        <f>'Average Right'!AA3-'STDEV Right'!AA3</f>
        <v>-312.64074435600685</v>
      </c>
      <c r="AB3">
        <f>'Average Right'!AB3-'STDEV Right'!AB3</f>
        <v>109.35961955153486</v>
      </c>
      <c r="AC3">
        <f>'Average Right'!AC3-'STDEV Right'!AC3</f>
        <v>146.42582889327841</v>
      </c>
      <c r="AD3">
        <f>'Average Right'!AD3-'STDEV Right'!AD3</f>
        <v>179.0439808153441</v>
      </c>
      <c r="AE3">
        <f>'Average Right'!AE3-'STDEV Right'!AE3</f>
        <v>60.153346455660298</v>
      </c>
      <c r="AF3">
        <f>'Average Right'!AF3-'STDEV Right'!AF3</f>
        <v>163.43557895287495</v>
      </c>
      <c r="AG3">
        <f>'Average Right'!AG3-'STDEV Right'!AG3</f>
        <v>319.38940841387409</v>
      </c>
      <c r="AH3">
        <f>'Average Right'!AH3-'STDEV Right'!AH3</f>
        <v>107.16258394495861</v>
      </c>
      <c r="AI3">
        <f>'Average Right'!AI3-'STDEV Right'!AI3</f>
        <v>-1.5467984687550285E-2</v>
      </c>
      <c r="AJ3">
        <f>'Average Right'!AJ3-'STDEV Right'!AJ3</f>
        <v>-7.0556926671659664E-2</v>
      </c>
      <c r="AK3">
        <f>'Average Right'!AK3-'STDEV Right'!AK3</f>
        <v>-0.18112827765813902</v>
      </c>
      <c r="AL3">
        <f>'Average Right'!AL3-'STDEV Right'!AL3</f>
        <v>-0.18369859174469605</v>
      </c>
      <c r="AM3">
        <f>'Average Right'!AM3-'STDEV Right'!AM3</f>
        <v>-0.77026660590541218</v>
      </c>
      <c r="AN3">
        <f>'Average Right'!AN3-'STDEV Right'!AN3</f>
        <v>5.3007426477382935E-2</v>
      </c>
      <c r="AO3">
        <f>'Average Right'!AO3-'STDEV Right'!AO3</f>
        <v>7.4591224394907792E-3</v>
      </c>
      <c r="AP3">
        <f>'Average Right'!AP3-'STDEV Right'!AP3</f>
        <v>-4.2194118897181943E-2</v>
      </c>
      <c r="AQ3">
        <f>'Average Right'!AQ3-'STDEV Right'!AQ3</f>
        <v>3.1561653610701373E-2</v>
      </c>
      <c r="AR3">
        <f>'Average Right'!AR3-'STDEV Right'!AR3</f>
        <v>-0.24988980774317004</v>
      </c>
      <c r="AS3">
        <f>'Average Right'!AS3-'STDEV Right'!AS3</f>
        <v>2.2322482781392247E-2</v>
      </c>
      <c r="AT3">
        <f>AVERAGE('Right 1 Kin'!AT3, 'Right 2 Kin'!AT3, 'Right 3 Kin'!AT3)</f>
        <v>-1.184235328</v>
      </c>
    </row>
    <row r="4" spans="1:46" x14ac:dyDescent="0.25">
      <c r="A4">
        <v>2</v>
      </c>
      <c r="B4">
        <f>'Average Right'!B4-'STDEV Right'!B4</f>
        <v>5.303880665203601</v>
      </c>
      <c r="C4">
        <f>'Average Right'!C4-'STDEV Right'!C4</f>
        <v>0.56692730637284838</v>
      </c>
      <c r="D4">
        <f>'Average Right'!D4-'STDEV Right'!D4</f>
        <v>-0.11898249335942107</v>
      </c>
      <c r="E4">
        <f>'Average Right'!E4-'STDEV Right'!E4</f>
        <v>-9.0770233438417627E-2</v>
      </c>
      <c r="F4">
        <f>'Average Right'!F4-'STDEV Right'!F4</f>
        <v>0.3488600589875876</v>
      </c>
      <c r="G4">
        <f>'Average Right'!G4-'STDEV Right'!G4</f>
        <v>7.6480581310111369</v>
      </c>
      <c r="H4">
        <f>'Average Right'!H4-'STDEV Right'!H4</f>
        <v>-4.8618083755429806</v>
      </c>
      <c r="I4">
        <f>'Average Right'!I4-'STDEV Right'!I4</f>
        <v>-7.7442289814906351</v>
      </c>
      <c r="J4">
        <f>'Average Right'!J4-'STDEV Right'!J4</f>
        <v>10.812696437118092</v>
      </c>
      <c r="K4">
        <f>'Average Right'!K4-'STDEV Right'!K4</f>
        <v>-1.0141692610262747</v>
      </c>
      <c r="L4">
        <f>'Average Right'!L4-'STDEV Right'!L4</f>
        <v>0.89006558451299989</v>
      </c>
      <c r="M4">
        <f>'Average Right'!M4-'STDEV Right'!M4</f>
        <v>33.390636586100868</v>
      </c>
      <c r="N4">
        <f>'Average Right'!N4-'STDEV Right'!N4</f>
        <v>-2.091552531763391E-2</v>
      </c>
      <c r="O4">
        <f>'Average Right'!O4-'STDEV Right'!O4</f>
        <v>-2.3912585045078107</v>
      </c>
      <c r="P4">
        <f>'Average Right'!P4-'STDEV Right'!P4</f>
        <v>24.370290632738008</v>
      </c>
      <c r="Q4">
        <f>'Average Right'!Q4-'STDEV Right'!Q4</f>
        <v>6.8930353317994086</v>
      </c>
      <c r="R4">
        <f>'Average Right'!R4-'STDEV Right'!R4</f>
        <v>-10.095245312328879</v>
      </c>
      <c r="S4">
        <f>'Average Right'!S4-'STDEV Right'!S4</f>
        <v>-2.3553672393462071</v>
      </c>
      <c r="T4">
        <f>'Average Right'!T4-'STDEV Right'!T4</f>
        <v>-0.64740537270161913</v>
      </c>
      <c r="U4">
        <f>'Average Right'!U4-'STDEV Right'!U4</f>
        <v>30.009393784195325</v>
      </c>
      <c r="V4">
        <f>'Average Right'!V4-'STDEV Right'!V4</f>
        <v>-34.591207081123123</v>
      </c>
      <c r="W4">
        <f>'Average Right'!W4-'STDEV Right'!W4</f>
        <v>-27.909426932470993</v>
      </c>
      <c r="X4">
        <f>'Average Right'!X4-'STDEV Right'!X4</f>
        <v>-78.964946828103095</v>
      </c>
      <c r="Y4">
        <f>'Average Right'!Y4-'STDEV Right'!Y4</f>
        <v>27.983466935204348</v>
      </c>
      <c r="Z4">
        <f>'Average Right'!Z4-'STDEV Right'!Z4</f>
        <v>-128.21913711592353</v>
      </c>
      <c r="AA4">
        <f>'Average Right'!AA4-'STDEV Right'!AA4</f>
        <v>-306.29732874740722</v>
      </c>
      <c r="AB4">
        <f>'Average Right'!AB4-'STDEV Right'!AB4</f>
        <v>102.38557235101253</v>
      </c>
      <c r="AC4">
        <f>'Average Right'!AC4-'STDEV Right'!AC4</f>
        <v>91.507579822346173</v>
      </c>
      <c r="AD4">
        <f>'Average Right'!AD4-'STDEV Right'!AD4</f>
        <v>201.86344865058041</v>
      </c>
      <c r="AE4">
        <f>'Average Right'!AE4-'STDEV Right'!AE4</f>
        <v>55.671071475352228</v>
      </c>
      <c r="AF4">
        <f>'Average Right'!AF4-'STDEV Right'!AF4</f>
        <v>250.91730991068351</v>
      </c>
      <c r="AG4">
        <f>'Average Right'!AG4-'STDEV Right'!AG4</f>
        <v>388.28912033052819</v>
      </c>
      <c r="AH4">
        <f>'Average Right'!AH4-'STDEV Right'!AH4</f>
        <v>55.326761388664877</v>
      </c>
      <c r="AI4">
        <f>'Average Right'!AI4-'STDEV Right'!AI4</f>
        <v>-0.65110741409215978</v>
      </c>
      <c r="AJ4">
        <f>'Average Right'!AJ4-'STDEV Right'!AJ4</f>
        <v>0.1095768708267793</v>
      </c>
      <c r="AK4">
        <f>'Average Right'!AK4-'STDEV Right'!AK4</f>
        <v>-0.2333256290253673</v>
      </c>
      <c r="AL4">
        <f>'Average Right'!AL4-'STDEV Right'!AL4</f>
        <v>-2.9752016882918388</v>
      </c>
      <c r="AM4">
        <f>'Average Right'!AM4-'STDEV Right'!AM4</f>
        <v>-0.71700737487139865</v>
      </c>
      <c r="AN4">
        <f>'Average Right'!AN4-'STDEV Right'!AN4</f>
        <v>0.19887373702593469</v>
      </c>
      <c r="AO4">
        <f>'Average Right'!AO4-'STDEV Right'!AO4</f>
        <v>-2.3006502337642249E-2</v>
      </c>
      <c r="AP4">
        <f>'Average Right'!AP4-'STDEV Right'!AP4</f>
        <v>-2.2986575751018403</v>
      </c>
      <c r="AQ4">
        <f>'Average Right'!AQ4-'STDEV Right'!AQ4</f>
        <v>0.17908245198278305</v>
      </c>
      <c r="AR4">
        <f>'Average Right'!AR4-'STDEV Right'!AR4</f>
        <v>-0.30172980720763215</v>
      </c>
      <c r="AS4">
        <f>'Average Right'!AS4-'STDEV Right'!AS4</f>
        <v>-3.0267894159848041E-4</v>
      </c>
      <c r="AT4">
        <f>AVERAGE('Right 1 Kin'!AT4, 'Right 2 Kin'!AT4, 'Right 3 Kin'!AT4)</f>
        <v>-1.9741904559999999</v>
      </c>
    </row>
    <row r="5" spans="1:46" x14ac:dyDescent="0.25">
      <c r="A5">
        <v>3</v>
      </c>
      <c r="B5">
        <f>'Average Right'!B5-'STDEV Right'!B5</f>
        <v>5.3092147851216076</v>
      </c>
      <c r="C5">
        <f>'Average Right'!C5-'STDEV Right'!C5</f>
        <v>0.56598302968170822</v>
      </c>
      <c r="D5">
        <f>'Average Right'!D5-'STDEV Right'!D5</f>
        <v>-0.15097423444256639</v>
      </c>
      <c r="E5">
        <f>'Average Right'!E5-'STDEV Right'!E5</f>
        <v>-0.12453903732955576</v>
      </c>
      <c r="F5">
        <f>'Average Right'!F5-'STDEV Right'!F5</f>
        <v>0.57524346234350598</v>
      </c>
      <c r="G5">
        <f>'Average Right'!G5-'STDEV Right'!G5</f>
        <v>7.7032418345266018</v>
      </c>
      <c r="H5">
        <f>'Average Right'!H5-'STDEV Right'!H5</f>
        <v>-4.886751657353301</v>
      </c>
      <c r="I5">
        <f>'Average Right'!I5-'STDEV Right'!I5</f>
        <v>-7.7406120256477511</v>
      </c>
      <c r="J5">
        <f>'Average Right'!J5-'STDEV Right'!J5</f>
        <v>10.75739825962914</v>
      </c>
      <c r="K5">
        <f>'Average Right'!K5-'STDEV Right'!K5</f>
        <v>-0.90703421983126398</v>
      </c>
      <c r="L5">
        <f>'Average Right'!L5-'STDEV Right'!L5</f>
        <v>0.75280699444842725</v>
      </c>
      <c r="M5">
        <f>'Average Right'!M5-'STDEV Right'!M5</f>
        <v>32.996255294053334</v>
      </c>
      <c r="N5">
        <f>'Average Right'!N5-'STDEV Right'!N5</f>
        <v>0.31483214972504947</v>
      </c>
      <c r="O5">
        <f>'Average Right'!O5-'STDEV Right'!O5</f>
        <v>-1.7992281102921361</v>
      </c>
      <c r="P5">
        <f>'Average Right'!P5-'STDEV Right'!P5</f>
        <v>24.818348729146287</v>
      </c>
      <c r="Q5">
        <f>'Average Right'!Q5-'STDEV Right'!Q5</f>
        <v>7.1032596697498516</v>
      </c>
      <c r="R5">
        <f>'Average Right'!R5-'STDEV Right'!R5</f>
        <v>-9.3549275369172484</v>
      </c>
      <c r="S5">
        <f>'Average Right'!S5-'STDEV Right'!S5</f>
        <v>-1.7879399228566735</v>
      </c>
      <c r="T5">
        <f>'Average Right'!T5-'STDEV Right'!T5</f>
        <v>-0.53320137814880986</v>
      </c>
      <c r="U5">
        <f>'Average Right'!U5-'STDEV Right'!U5</f>
        <v>30.114561790039328</v>
      </c>
      <c r="V5">
        <f>'Average Right'!V5-'STDEV Right'!V5</f>
        <v>-34.279042716207023</v>
      </c>
      <c r="W5">
        <f>'Average Right'!W5-'STDEV Right'!W5</f>
        <v>-27.842117478952972</v>
      </c>
      <c r="X5">
        <f>'Average Right'!X5-'STDEV Right'!X5</f>
        <v>-76.672472295036442</v>
      </c>
      <c r="Y5">
        <f>'Average Right'!Y5-'STDEV Right'!Y5</f>
        <v>24.731806246167828</v>
      </c>
      <c r="Z5">
        <f>'Average Right'!Z5-'STDEV Right'!Z5</f>
        <v>-129.48093595590962</v>
      </c>
      <c r="AA5">
        <f>'Average Right'!AA5-'STDEV Right'!AA5</f>
        <v>-299.06667077630215</v>
      </c>
      <c r="AB5">
        <f>'Average Right'!AB5-'STDEV Right'!AB5</f>
        <v>96.077542924070869</v>
      </c>
      <c r="AC5">
        <f>'Average Right'!AC5-'STDEV Right'!AC5</f>
        <v>35.554803869535533</v>
      </c>
      <c r="AD5">
        <f>'Average Right'!AD5-'STDEV Right'!AD5</f>
        <v>226.16239184382152</v>
      </c>
      <c r="AE5">
        <f>'Average Right'!AE5-'STDEV Right'!AE5</f>
        <v>49.420551476046718</v>
      </c>
      <c r="AF5">
        <f>'Average Right'!AF5-'STDEV Right'!AF5</f>
        <v>341.52795708573547</v>
      </c>
      <c r="AG5">
        <f>'Average Right'!AG5-'STDEV Right'!AG5</f>
        <v>451.23866403579694</v>
      </c>
      <c r="AH5">
        <f>'Average Right'!AH5-'STDEV Right'!AH5</f>
        <v>4.0474760007845418</v>
      </c>
      <c r="AI5">
        <f>'Average Right'!AI5-'STDEV Right'!AI5</f>
        <v>-1.2410214640010981</v>
      </c>
      <c r="AJ5">
        <f>'Average Right'!AJ5-'STDEV Right'!AJ5</f>
        <v>0.24002324036278355</v>
      </c>
      <c r="AK5">
        <f>'Average Right'!AK5-'STDEV Right'!AK5</f>
        <v>-0.28599880678436757</v>
      </c>
      <c r="AL5">
        <f>'Average Right'!AL5-'STDEV Right'!AL5</f>
        <v>-5.530660460530636</v>
      </c>
      <c r="AM5">
        <f>'Average Right'!AM5-'STDEV Right'!AM5</f>
        <v>-0.56072471755645836</v>
      </c>
      <c r="AN5">
        <f>'Average Right'!AN5-'STDEV Right'!AN5</f>
        <v>0.30132131746518109</v>
      </c>
      <c r="AO5">
        <f>'Average Right'!AO5-'STDEV Right'!AO5</f>
        <v>-5.1162512034817871E-2</v>
      </c>
      <c r="AP5">
        <f>'Average Right'!AP5-'STDEV Right'!AP5</f>
        <v>-4.451466387957308</v>
      </c>
      <c r="AQ5">
        <f>'Average Right'!AQ5-'STDEV Right'!AQ5</f>
        <v>0.31316425804752779</v>
      </c>
      <c r="AR5">
        <f>'Average Right'!AR5-'STDEV Right'!AR5</f>
        <v>-0.35279012603869558</v>
      </c>
      <c r="AS5">
        <f>'Average Right'!AS5-'STDEV Right'!AS5</f>
        <v>-2.2741417384498631E-2</v>
      </c>
      <c r="AT5">
        <f>AVERAGE('Right 1 Kin'!AT5, 'Right 2 Kin'!AT5, 'Right 3 Kin'!AT5)</f>
        <v>-2.7786864000000002</v>
      </c>
    </row>
    <row r="6" spans="1:46" x14ac:dyDescent="0.25">
      <c r="A6">
        <v>4</v>
      </c>
      <c r="B6">
        <f>'Average Right'!B6-'STDEV Right'!B6</f>
        <v>5.3154477734320329</v>
      </c>
      <c r="C6">
        <f>'Average Right'!C6-'STDEV Right'!C6</f>
        <v>0.56503545572388625</v>
      </c>
      <c r="D6">
        <f>'Average Right'!D6-'STDEV Right'!D6</f>
        <v>-0.271501846435862</v>
      </c>
      <c r="E6">
        <f>'Average Right'!E6-'STDEV Right'!E6</f>
        <v>-0.14129445270239208</v>
      </c>
      <c r="F6">
        <f>'Average Right'!F6-'STDEV Right'!F6</f>
        <v>0.7818772167413901</v>
      </c>
      <c r="G6">
        <f>'Average Right'!G6-'STDEV Right'!G6</f>
        <v>7.7561199222112807</v>
      </c>
      <c r="H6">
        <f>'Average Right'!H6-'STDEV Right'!H6</f>
        <v>-4.9112435755182799</v>
      </c>
      <c r="I6">
        <f>'Average Right'!I6-'STDEV Right'!I6</f>
        <v>-7.7315174678839629</v>
      </c>
      <c r="J6">
        <f>'Average Right'!J6-'STDEV Right'!J6</f>
        <v>10.723976490386898</v>
      </c>
      <c r="K6">
        <f>'Average Right'!K6-'STDEV Right'!K6</f>
        <v>-0.78654684543059128</v>
      </c>
      <c r="L6">
        <f>'Average Right'!L6-'STDEV Right'!L6</f>
        <v>0.61270254019813408</v>
      </c>
      <c r="M6">
        <f>'Average Right'!M6-'STDEV Right'!M6</f>
        <v>32.629085247160241</v>
      </c>
      <c r="N6">
        <f>'Average Right'!N6-'STDEV Right'!N6</f>
        <v>0.66562389984509518</v>
      </c>
      <c r="O6">
        <f>'Average Right'!O6-'STDEV Right'!O6</f>
        <v>-1.3475572326224419</v>
      </c>
      <c r="P6">
        <f>'Average Right'!P6-'STDEV Right'!P6</f>
        <v>25.377414961115697</v>
      </c>
      <c r="Q6">
        <f>'Average Right'!Q6-'STDEV Right'!Q6</f>
        <v>7.2944299437255218</v>
      </c>
      <c r="R6">
        <f>'Average Right'!R6-'STDEV Right'!R6</f>
        <v>-8.40376751583171</v>
      </c>
      <c r="S6">
        <f>'Average Right'!S6-'STDEV Right'!S6</f>
        <v>-1.0116878929866497</v>
      </c>
      <c r="T6">
        <f>'Average Right'!T6-'STDEV Right'!T6</f>
        <v>-0.59648283563685789</v>
      </c>
      <c r="U6">
        <f>'Average Right'!U6-'STDEV Right'!U6</f>
        <v>30.645479634050979</v>
      </c>
      <c r="V6">
        <f>'Average Right'!V6-'STDEV Right'!V6</f>
        <v>-34.388553251738244</v>
      </c>
      <c r="W6">
        <f>'Average Right'!W6-'STDEV Right'!W6</f>
        <v>-27.230751194014093</v>
      </c>
      <c r="X6">
        <f>'Average Right'!X6-'STDEV Right'!X6</f>
        <v>-73.04125295704867</v>
      </c>
      <c r="Y6">
        <f>'Average Right'!Y6-'STDEV Right'!Y6</f>
        <v>22.667924837920928</v>
      </c>
      <c r="Z6">
        <f>'Average Right'!Z6-'STDEV Right'!Z6</f>
        <v>-131.70721983401822</v>
      </c>
      <c r="AA6">
        <f>'Average Right'!AA6-'STDEV Right'!AA6</f>
        <v>-288.64850174526163</v>
      </c>
      <c r="AB6">
        <f>'Average Right'!AB6-'STDEV Right'!AB6</f>
        <v>92.253299622186489</v>
      </c>
      <c r="AC6">
        <f>'Average Right'!AC6-'STDEV Right'!AC6</f>
        <v>-23.195638410333885</v>
      </c>
      <c r="AD6">
        <f>'Average Right'!AD6-'STDEV Right'!AD6</f>
        <v>255.81081228548433</v>
      </c>
      <c r="AE6">
        <f>'Average Right'!AE6-'STDEV Right'!AE6</f>
        <v>36.822345034820522</v>
      </c>
      <c r="AF6">
        <f>'Average Right'!AF6-'STDEV Right'!AF6</f>
        <v>443.07387877103906</v>
      </c>
      <c r="AG6">
        <f>'Average Right'!AG6-'STDEV Right'!AG6</f>
        <v>495.14914640757053</v>
      </c>
      <c r="AH6">
        <f>'Average Right'!AH6-'STDEV Right'!AH6</f>
        <v>-45.271169244217432</v>
      </c>
      <c r="AI6">
        <f>'Average Right'!AI6-'STDEV Right'!AI6</f>
        <v>-1.5477656339098904</v>
      </c>
      <c r="AJ6">
        <f>'Average Right'!AJ6-'STDEV Right'!AJ6</f>
        <v>0.20520837714253631</v>
      </c>
      <c r="AK6">
        <f>'Average Right'!AK6-'STDEV Right'!AK6</f>
        <v>-0.33966187187302443</v>
      </c>
      <c r="AL6">
        <f>'Average Right'!AL6-'STDEV Right'!AL6</f>
        <v>-6.5722446136936785</v>
      </c>
      <c r="AM6">
        <f>'Average Right'!AM6-'STDEV Right'!AM6</f>
        <v>-3.5297172570741941E-2</v>
      </c>
      <c r="AN6">
        <f>'Average Right'!AN6-'STDEV Right'!AN6</f>
        <v>0.27545573251734451</v>
      </c>
      <c r="AO6">
        <f>'Average Right'!AO6-'STDEV Right'!AO6</f>
        <v>-6.9062019716547393E-2</v>
      </c>
      <c r="AP6">
        <f>'Average Right'!AP6-'STDEV Right'!AP6</f>
        <v>-6.2424014120012101</v>
      </c>
      <c r="AQ6">
        <f>'Average Right'!AQ6-'STDEV Right'!AQ6</f>
        <v>0.4019538531699397</v>
      </c>
      <c r="AR6">
        <f>'Average Right'!AR6-'STDEV Right'!AR6</f>
        <v>-0.39591190821847677</v>
      </c>
      <c r="AS6">
        <f>'Average Right'!AS6-'STDEV Right'!AS6</f>
        <v>-3.4334389652004756E-2</v>
      </c>
      <c r="AT6">
        <f>AVERAGE('Right 1 Kin'!AT6, 'Right 2 Kin'!AT6, 'Right 3 Kin'!AT6)</f>
        <v>-3.6340751999999994</v>
      </c>
    </row>
    <row r="7" spans="1:46" x14ac:dyDescent="0.25">
      <c r="A7">
        <v>5</v>
      </c>
      <c r="B7">
        <f>'Average Right'!B7-'STDEV Right'!B7</f>
        <v>5.3216231060834875</v>
      </c>
      <c r="C7">
        <f>'Average Right'!C7-'STDEV Right'!C7</f>
        <v>0.5640876372781366</v>
      </c>
      <c r="D7">
        <f>'Average Right'!D7-'STDEV Right'!D7</f>
        <v>-0.42048307159862147</v>
      </c>
      <c r="E7">
        <f>'Average Right'!E7-'STDEV Right'!E7</f>
        <v>-0.13506722687846739</v>
      </c>
      <c r="F7">
        <f>'Average Right'!F7-'STDEV Right'!F7</f>
        <v>0.81997682033864394</v>
      </c>
      <c r="G7">
        <f>'Average Right'!G7-'STDEV Right'!G7</f>
        <v>7.8085075144960374</v>
      </c>
      <c r="H7">
        <f>'Average Right'!H7-'STDEV Right'!H7</f>
        <v>-4.9357950098042735</v>
      </c>
      <c r="I7">
        <f>'Average Right'!I7-'STDEV Right'!I7</f>
        <v>-7.7224308933706567</v>
      </c>
      <c r="J7">
        <f>'Average Right'!J7-'STDEV Right'!J7</f>
        <v>10.690534419834076</v>
      </c>
      <c r="K7">
        <f>'Average Right'!K7-'STDEV Right'!K7</f>
        <v>-0.66974682587694878</v>
      </c>
      <c r="L7">
        <f>'Average Right'!L7-'STDEV Right'!L7</f>
        <v>0.47257389713768627</v>
      </c>
      <c r="M7">
        <f>'Average Right'!M7-'STDEV Right'!M7</f>
        <v>32.26135375148462</v>
      </c>
      <c r="N7">
        <f>'Average Right'!N7-'STDEV Right'!N7</f>
        <v>1.0141226655562137</v>
      </c>
      <c r="O7">
        <f>'Average Right'!O7-'STDEV Right'!O7</f>
        <v>-0.8961388400548318</v>
      </c>
      <c r="P7">
        <f>'Average Right'!P7-'STDEV Right'!P7</f>
        <v>25.933839825244227</v>
      </c>
      <c r="Q7">
        <f>'Average Right'!Q7-'STDEV Right'!Q7</f>
        <v>7.4843925966587577</v>
      </c>
      <c r="R7">
        <f>'Average Right'!R7-'STDEV Right'!R7</f>
        <v>-7.5672840115873914</v>
      </c>
      <c r="S7">
        <f>'Average Right'!S7-'STDEV Right'!S7</f>
        <v>-0.23573347727568894</v>
      </c>
      <c r="T7">
        <f>'Average Right'!T7-'STDEV Right'!T7</f>
        <v>-0.6623588410245691</v>
      </c>
      <c r="U7">
        <f>'Average Right'!U7-'STDEV Right'!U7</f>
        <v>31.101541946657576</v>
      </c>
      <c r="V7">
        <f>'Average Right'!V7-'STDEV Right'!V7</f>
        <v>-34.563413892464354</v>
      </c>
      <c r="W7">
        <f>'Average Right'!W7-'STDEV Right'!W7</f>
        <v>-26.619506941988423</v>
      </c>
      <c r="X7">
        <f>'Average Right'!X7-'STDEV Right'!X7</f>
        <v>-69.414934198098194</v>
      </c>
      <c r="Y7">
        <f>'Average Right'!Y7-'STDEV Right'!Y7</f>
        <v>20.463717415440229</v>
      </c>
      <c r="Z7">
        <f>'Average Right'!Z7-'STDEV Right'!Z7</f>
        <v>-135.04014086674735</v>
      </c>
      <c r="AA7">
        <f>'Average Right'!AA7-'STDEV Right'!AA7</f>
        <v>-278.23141461727693</v>
      </c>
      <c r="AB7">
        <f>'Average Right'!AB7-'STDEV Right'!AB7</f>
        <v>88.424399528872016</v>
      </c>
      <c r="AC7">
        <f>'Average Right'!AC7-'STDEV Right'!AC7</f>
        <v>-82.079864211905047</v>
      </c>
      <c r="AD7">
        <f>'Average Right'!AD7-'STDEV Right'!AD7</f>
        <v>285.45914232837259</v>
      </c>
      <c r="AE7">
        <f>'Average Right'!AE7-'STDEV Right'!AE7</f>
        <v>22.708187103543253</v>
      </c>
      <c r="AF7">
        <f>'Average Right'!AF7-'STDEV Right'!AF7</f>
        <v>544.51101655488856</v>
      </c>
      <c r="AG7">
        <f>'Average Right'!AG7-'STDEV Right'!AG7</f>
        <v>530.23748336391316</v>
      </c>
      <c r="AH7">
        <f>'Average Right'!AH7-'STDEV Right'!AH7</f>
        <v>-94.594644637516424</v>
      </c>
      <c r="AI7">
        <f>'Average Right'!AI7-'STDEV Right'!AI7</f>
        <v>-1.8962340308792249</v>
      </c>
      <c r="AJ7">
        <f>'Average Right'!AJ7-'STDEV Right'!AJ7</f>
        <v>0.16888317724347401</v>
      </c>
      <c r="AK7">
        <f>'Average Right'!AK7-'STDEV Right'!AK7</f>
        <v>-0.3934180992444487</v>
      </c>
      <c r="AL7">
        <f>'Average Right'!AL7-'STDEV Right'!AL7</f>
        <v>-7.9573169725780737</v>
      </c>
      <c r="AM7">
        <f>'Average Right'!AM7-'STDEV Right'!AM7</f>
        <v>0.48291549228884478</v>
      </c>
      <c r="AN7">
        <f>'Average Right'!AN7-'STDEV Right'!AN7</f>
        <v>0.24888372230728395</v>
      </c>
      <c r="AO7">
        <f>'Average Right'!AO7-'STDEV Right'!AO7</f>
        <v>-0.10202745448235107</v>
      </c>
      <c r="AP7">
        <f>'Average Right'!AP7-'STDEV Right'!AP7</f>
        <v>-8.0360536803017464</v>
      </c>
      <c r="AQ7">
        <f>'Average Right'!AQ7-'STDEV Right'!AQ7</f>
        <v>0.48197259563298961</v>
      </c>
      <c r="AR7">
        <f>'Average Right'!AR7-'STDEV Right'!AR7</f>
        <v>-0.4419119893152052</v>
      </c>
      <c r="AS7">
        <f>'Average Right'!AS7-'STDEV Right'!AS7</f>
        <v>-8.1710006325544093E-2</v>
      </c>
      <c r="AT7">
        <f>AVERAGE('Right 1 Kin'!AT7, 'Right 2 Kin'!AT7, 'Right 3 Kin'!AT7)</f>
        <v>-4.4894640000000008</v>
      </c>
    </row>
    <row r="8" spans="1:46" x14ac:dyDescent="0.25">
      <c r="A8">
        <v>6</v>
      </c>
      <c r="B8">
        <f>'Average Right'!B8-'STDEV Right'!B8</f>
        <v>5.3272954548429032</v>
      </c>
      <c r="C8">
        <f>'Average Right'!C8-'STDEV Right'!C8</f>
        <v>0.56314322646743842</v>
      </c>
      <c r="D8">
        <f>'Average Right'!D8-'STDEV Right'!D8</f>
        <v>-0.50742994021272858</v>
      </c>
      <c r="E8">
        <f>'Average Right'!E8-'STDEV Right'!E8</f>
        <v>-0.13855724898120803</v>
      </c>
      <c r="F8">
        <f>'Average Right'!F8-'STDEV Right'!F8</f>
        <v>0.81454751656259572</v>
      </c>
      <c r="G8">
        <f>'Average Right'!G8-'STDEV Right'!G8</f>
        <v>7.8609616757502945</v>
      </c>
      <c r="H8">
        <f>'Average Right'!H8-'STDEV Right'!H8</f>
        <v>-4.9609585210717269</v>
      </c>
      <c r="I8">
        <f>'Average Right'!I8-'STDEV Right'!I8</f>
        <v>-7.7095675212445531</v>
      </c>
      <c r="J8">
        <f>'Average Right'!J8-'STDEV Right'!J8</f>
        <v>10.670909262296284</v>
      </c>
      <c r="K8">
        <f>'Average Right'!K8-'STDEV Right'!K8</f>
        <v>-0.55375981789415629</v>
      </c>
      <c r="L8">
        <f>'Average Right'!L8-'STDEV Right'!L8</f>
        <v>0.33352140186850709</v>
      </c>
      <c r="M8">
        <f>'Average Right'!M8-'STDEV Right'!M8</f>
        <v>31.919759177480096</v>
      </c>
      <c r="N8">
        <f>'Average Right'!N8-'STDEV Right'!N8</f>
        <v>1.1633995427317201</v>
      </c>
      <c r="O8">
        <f>'Average Right'!O8-'STDEV Right'!O8</f>
        <v>-0.54221476895442555</v>
      </c>
      <c r="P8">
        <f>'Average Right'!P8-'STDEV Right'!P8</f>
        <v>26.553241374634435</v>
      </c>
      <c r="Q8">
        <f>'Average Right'!Q8-'STDEV Right'!Q8</f>
        <v>7.6523445779362174</v>
      </c>
      <c r="R8">
        <f>'Average Right'!R8-'STDEV Right'!R8</f>
        <v>-6.6167524119853027</v>
      </c>
      <c r="S8">
        <f>'Average Right'!S8-'STDEV Right'!S8</f>
        <v>0.60726351642123966</v>
      </c>
      <c r="T8">
        <f>'Average Right'!T8-'STDEV Right'!T8</f>
        <v>-0.80828856623309653</v>
      </c>
      <c r="U8">
        <f>'Average Right'!U8-'STDEV Right'!U8</f>
        <v>31.974019803670284</v>
      </c>
      <c r="V8">
        <f>'Average Right'!V8-'STDEV Right'!V8</f>
        <v>-35.009851102806699</v>
      </c>
      <c r="W8">
        <f>'Average Right'!W8-'STDEV Right'!W8</f>
        <v>-25.691558664906772</v>
      </c>
      <c r="X8">
        <f>'Average Right'!X8-'STDEV Right'!X8</f>
        <v>-64.915251782624068</v>
      </c>
      <c r="Y8">
        <f>'Average Right'!Y8-'STDEV Right'!Y8</f>
        <v>19.722677650910313</v>
      </c>
      <c r="Z8">
        <f>'Average Right'!Z8-'STDEV Right'!Z8</f>
        <v>-139.65824144528639</v>
      </c>
      <c r="AA8">
        <f>'Average Right'!AA8-'STDEV Right'!AA8</f>
        <v>-266.77856439308869</v>
      </c>
      <c r="AB8">
        <f>'Average Right'!AB8-'STDEV Right'!AB8</f>
        <v>86.79597921290555</v>
      </c>
      <c r="AC8">
        <f>'Average Right'!AC8-'STDEV Right'!AC8</f>
        <v>-138.53987042618817</v>
      </c>
      <c r="AD8">
        <f>'Average Right'!AD8-'STDEV Right'!AD8</f>
        <v>314.78582447836175</v>
      </c>
      <c r="AE8">
        <f>'Average Right'!AE8-'STDEV Right'!AE8</f>
        <v>2.7623433698779749</v>
      </c>
      <c r="AF8">
        <f>'Average Right'!AF8-'STDEV Right'!AF8</f>
        <v>639.04533496695194</v>
      </c>
      <c r="AG8">
        <f>'Average Right'!AG8-'STDEV Right'!AG8</f>
        <v>551.68274430897372</v>
      </c>
      <c r="AH8">
        <f>'Average Right'!AH8-'STDEV Right'!AH8</f>
        <v>-135.76152432535565</v>
      </c>
      <c r="AI8">
        <f>'Average Right'!AI8-'STDEV Right'!AI8</f>
        <v>-1.9262703884676728</v>
      </c>
      <c r="AJ8">
        <f>'Average Right'!AJ8-'STDEV Right'!AJ8</f>
        <v>0.25032045399042957</v>
      </c>
      <c r="AK8">
        <f>'Average Right'!AK8-'STDEV Right'!AK8</f>
        <v>-0.43958021591281216</v>
      </c>
      <c r="AL8">
        <f>'Average Right'!AL8-'STDEV Right'!AL8</f>
        <v>-8.2071015169264196</v>
      </c>
      <c r="AM8">
        <f>'Average Right'!AM8-'STDEV Right'!AM8</f>
        <v>0.85211461864776195</v>
      </c>
      <c r="AN8">
        <f>'Average Right'!AN8-'STDEV Right'!AN8</f>
        <v>0.31717913447136387</v>
      </c>
      <c r="AO8">
        <f>'Average Right'!AO8-'STDEV Right'!AO8</f>
        <v>-0.13960852465898238</v>
      </c>
      <c r="AP8">
        <f>'Average Right'!AP8-'STDEV Right'!AP8</f>
        <v>-8.8119844797155462</v>
      </c>
      <c r="AQ8">
        <f>'Average Right'!AQ8-'STDEV Right'!AQ8</f>
        <v>0.60749318299244781</v>
      </c>
      <c r="AR8">
        <f>'Average Right'!AR8-'STDEV Right'!AR8</f>
        <v>-0.49409393124854789</v>
      </c>
      <c r="AS8">
        <f>'Average Right'!AS8-'STDEV Right'!AS8</f>
        <v>-0.11753669927278429</v>
      </c>
      <c r="AT8">
        <f>AVERAGE('Right 1 Kin'!AT8, 'Right 2 Kin'!AT8, 'Right 3 Kin'!AT8)</f>
        <v>-5.6872789333333325</v>
      </c>
    </row>
    <row r="9" spans="1:46" x14ac:dyDescent="0.25">
      <c r="A9">
        <v>7</v>
      </c>
      <c r="B9">
        <f>'Average Right'!B9-'STDEV Right'!B9</f>
        <v>5.3323871930910522</v>
      </c>
      <c r="C9">
        <f>'Average Right'!C9-'STDEV Right'!C9</f>
        <v>0.56220305242765611</v>
      </c>
      <c r="D9">
        <f>'Average Right'!D9-'STDEV Right'!D9</f>
        <v>-0.56854979537278305</v>
      </c>
      <c r="E9">
        <f>'Average Right'!E9-'STDEV Right'!E9</f>
        <v>-0.12671331030341271</v>
      </c>
      <c r="F9">
        <f>'Average Right'!F9-'STDEV Right'!F9</f>
        <v>0.95803666542044041</v>
      </c>
      <c r="G9">
        <f>'Average Right'!G9-'STDEV Right'!G9</f>
        <v>7.9136773563557874</v>
      </c>
      <c r="H9">
        <f>'Average Right'!H9-'STDEV Right'!H9</f>
        <v>-4.9868438942003293</v>
      </c>
      <c r="I9">
        <f>'Average Right'!I9-'STDEV Right'!I9</f>
        <v>-7.6919812444213536</v>
      </c>
      <c r="J9">
        <f>'Average Right'!J9-'STDEV Right'!J9</f>
        <v>10.668524350251699</v>
      </c>
      <c r="K9">
        <f>'Average Right'!K9-'STDEV Right'!K9</f>
        <v>-0.43819325115482016</v>
      </c>
      <c r="L9">
        <f>'Average Right'!L9-'STDEV Right'!L9</f>
        <v>0.19569729498230881</v>
      </c>
      <c r="M9">
        <f>'Average Right'!M9-'STDEV Right'!M9</f>
        <v>31.610873001563572</v>
      </c>
      <c r="N9">
        <f>'Average Right'!N9-'STDEV Right'!N9</f>
        <v>1.2849135847284254</v>
      </c>
      <c r="O9">
        <f>'Average Right'!O9-'STDEV Right'!O9</f>
        <v>-0.31158637550712548</v>
      </c>
      <c r="P9">
        <f>'Average Right'!P9-'STDEV Right'!P9</f>
        <v>27.251320883074467</v>
      </c>
      <c r="Q9">
        <f>'Average Right'!Q9-'STDEV Right'!Q9</f>
        <v>7.7942409352166999</v>
      </c>
      <c r="R9">
        <f>'Average Right'!R9-'STDEV Right'!R9</f>
        <v>-5.4739419953557205</v>
      </c>
      <c r="S9">
        <f>'Average Right'!S9-'STDEV Right'!S9</f>
        <v>1.5340728097905392</v>
      </c>
      <c r="T9">
        <f>'Average Right'!T9-'STDEV Right'!T9</f>
        <v>-1.0527084016796184</v>
      </c>
      <c r="U9">
        <f>'Average Right'!U9-'STDEV Right'!U9</f>
        <v>33.397686810009276</v>
      </c>
      <c r="V9">
        <f>'Average Right'!V9-'STDEV Right'!V9</f>
        <v>-35.791605838340658</v>
      </c>
      <c r="W9">
        <f>'Average Right'!W9-'STDEV Right'!W9</f>
        <v>-24.368166909288778</v>
      </c>
      <c r="X9">
        <f>'Average Right'!X9-'STDEV Right'!X9</f>
        <v>-59.379950272754584</v>
      </c>
      <c r="Y9">
        <f>'Average Right'!Y9-'STDEV Right'!Y9</f>
        <v>20.842306091904106</v>
      </c>
      <c r="Z9">
        <f>'Average Right'!Z9-'STDEV Right'!Z9</f>
        <v>-145.56432925845351</v>
      </c>
      <c r="AA9">
        <f>'Average Right'!AA9-'STDEV Right'!AA9</f>
        <v>-254.15062402837012</v>
      </c>
      <c r="AB9">
        <f>'Average Right'!AB9-'STDEV Right'!AB9</f>
        <v>87.889384519536208</v>
      </c>
      <c r="AC9">
        <f>'Average Right'!AC9-'STDEV Right'!AC9</f>
        <v>-191.84985609295188</v>
      </c>
      <c r="AD9">
        <f>'Average Right'!AD9-'STDEV Right'!AD9</f>
        <v>343.67112882292929</v>
      </c>
      <c r="AE9">
        <f>'Average Right'!AE9-'STDEV Right'!AE9</f>
        <v>-24.123029967485401</v>
      </c>
      <c r="AF9">
        <f>'Average Right'!AF9-'STDEV Right'!AF9</f>
        <v>724.71906677262461</v>
      </c>
      <c r="AG9">
        <f>'Average Right'!AG9-'STDEV Right'!AG9</f>
        <v>561.09949690162011</v>
      </c>
      <c r="AH9">
        <f>'Average Right'!AH9-'STDEV Right'!AH9</f>
        <v>-166.77389924284753</v>
      </c>
      <c r="AI9">
        <f>'Average Right'!AI9-'STDEV Right'!AI9</f>
        <v>-1.5749045560314405</v>
      </c>
      <c r="AJ9">
        <f>'Average Right'!AJ9-'STDEV Right'!AJ9</f>
        <v>0.469671173477619</v>
      </c>
      <c r="AK9">
        <f>'Average Right'!AK9-'STDEV Right'!AK9</f>
        <v>-0.47622159745448622</v>
      </c>
      <c r="AL9">
        <f>'Average Right'!AL9-'STDEV Right'!AL9</f>
        <v>-6.6619052025665004</v>
      </c>
      <c r="AM9">
        <f>'Average Right'!AM9-'STDEV Right'!AM9</f>
        <v>1.0470502615288027</v>
      </c>
      <c r="AN9">
        <f>'Average Right'!AN9-'STDEV Right'!AN9</f>
        <v>0.50241696615037235</v>
      </c>
      <c r="AO9">
        <f>'Average Right'!AO9-'STDEV Right'!AO9</f>
        <v>-0.14619752716448156</v>
      </c>
      <c r="AP9">
        <f>'Average Right'!AP9-'STDEV Right'!AP9</f>
        <v>-8.4535511006659689</v>
      </c>
      <c r="AQ9">
        <f>'Average Right'!AQ9-'STDEV Right'!AQ9</f>
        <v>0.79429851610828006</v>
      </c>
      <c r="AR9">
        <f>'Average Right'!AR9-'STDEV Right'!AR9</f>
        <v>-0.55395082224570547</v>
      </c>
      <c r="AS9">
        <f>'Average Right'!AS9-'STDEV Right'!AS9</f>
        <v>-0.11610236385641959</v>
      </c>
      <c r="AT9">
        <f>AVERAGE('Right 1 Kin'!AT9, 'Right 2 Kin'!AT9, 'Right 3 Kin'!AT9)</f>
        <v>-7.3131265333333344</v>
      </c>
    </row>
    <row r="10" spans="1:46" x14ac:dyDescent="0.25">
      <c r="A10">
        <v>8</v>
      </c>
      <c r="B10">
        <f>'Average Right'!B10-'STDEV Right'!B10</f>
        <v>5.337452741730524</v>
      </c>
      <c r="C10">
        <f>'Average Right'!C10-'STDEV Right'!C10</f>
        <v>0.56126251757965773</v>
      </c>
      <c r="D10">
        <f>'Average Right'!D10-'STDEV Right'!D10</f>
        <v>-0.54426051098946704</v>
      </c>
      <c r="E10">
        <f>'Average Right'!E10-'STDEV Right'!E10</f>
        <v>-0.12488552040679801</v>
      </c>
      <c r="F10">
        <f>'Average Right'!F10-'STDEV Right'!F10</f>
        <v>1.2369889716661135</v>
      </c>
      <c r="G10">
        <f>'Average Right'!G10-'STDEV Right'!G10</f>
        <v>7.9660350757805833</v>
      </c>
      <c r="H10">
        <f>'Average Right'!H10-'STDEV Right'!H10</f>
        <v>-5.0127522135072091</v>
      </c>
      <c r="I10">
        <f>'Average Right'!I10-'STDEV Right'!I10</f>
        <v>-7.6744047666447024</v>
      </c>
      <c r="J10">
        <f>'Average Right'!J10-'STDEV Right'!J10</f>
        <v>10.666059265807851</v>
      </c>
      <c r="K10">
        <f>'Average Right'!K10-'STDEV Right'!K10</f>
        <v>-0.32889704622611743</v>
      </c>
      <c r="L10">
        <f>'Average Right'!L10-'STDEV Right'!L10</f>
        <v>5.7666375528039993E-2</v>
      </c>
      <c r="M10">
        <f>'Average Right'!M10-'STDEV Right'!M10</f>
        <v>31.301143198645789</v>
      </c>
      <c r="N10">
        <f>'Average Right'!N10-'STDEV Right'!N10</f>
        <v>1.406208291298551</v>
      </c>
      <c r="O10">
        <f>'Average Right'!O10-'STDEV Right'!O10</f>
        <v>-8.7251278263250243E-2</v>
      </c>
      <c r="P10">
        <f>'Average Right'!P10-'STDEV Right'!P10</f>
        <v>27.944781947559175</v>
      </c>
      <c r="Q10">
        <f>'Average Right'!Q10-'STDEV Right'!Q10</f>
        <v>7.9361300160906865</v>
      </c>
      <c r="R10">
        <f>'Average Right'!R10-'STDEV Right'!R10</f>
        <v>-4.3551514209567745</v>
      </c>
      <c r="S10">
        <f>'Average Right'!S10-'STDEV Right'!S10</f>
        <v>2.4604737555805953</v>
      </c>
      <c r="T10">
        <f>'Average Right'!T10-'STDEV Right'!T10</f>
        <v>-1.2980163477829718</v>
      </c>
      <c r="U10">
        <f>'Average Right'!U10-'STDEV Right'!U10</f>
        <v>34.775046473729866</v>
      </c>
      <c r="V10">
        <f>'Average Right'!V10-'STDEV Right'!V10</f>
        <v>-36.660262915618731</v>
      </c>
      <c r="W10">
        <f>'Average Right'!W10-'STDEV Right'!W10</f>
        <v>-23.045482768750055</v>
      </c>
      <c r="X10">
        <f>'Average Right'!X10-'STDEV Right'!X10</f>
        <v>-53.920496957221701</v>
      </c>
      <c r="Y10">
        <f>'Average Right'!Y10-'STDEV Right'!Y10</f>
        <v>21.836926723796822</v>
      </c>
      <c r="Z10">
        <f>'Average Right'!Z10-'STDEV Right'!Z10</f>
        <v>-151.97430832878763</v>
      </c>
      <c r="AA10">
        <f>'Average Right'!AA10-'STDEV Right'!AA10</f>
        <v>-241.65849292797944</v>
      </c>
      <c r="AB10">
        <f>'Average Right'!AB10-'STDEV Right'!AB10</f>
        <v>88.935317348970841</v>
      </c>
      <c r="AC10">
        <f>'Average Right'!AC10-'STDEV Right'!AC10</f>
        <v>-245.16191885622999</v>
      </c>
      <c r="AD10">
        <f>'Average Right'!AD10-'STDEV Right'!AD10</f>
        <v>372.50481597982559</v>
      </c>
      <c r="AE10">
        <f>'Average Right'!AE10-'STDEV Right'!AE10</f>
        <v>-52.155031007080559</v>
      </c>
      <c r="AF10">
        <f>'Average Right'!AF10-'STDEV Right'!AF10</f>
        <v>809.83487343480488</v>
      </c>
      <c r="AG10">
        <f>'Average Right'!AG10-'STDEV Right'!AG10</f>
        <v>569.93840430376883</v>
      </c>
      <c r="AH10">
        <f>'Average Right'!AH10-'STDEV Right'!AH10</f>
        <v>-197.90740228384507</v>
      </c>
      <c r="AI10">
        <f>'Average Right'!AI10-'STDEV Right'!AI10</f>
        <v>-1.628982514277407</v>
      </c>
      <c r="AJ10">
        <f>'Average Right'!AJ10-'STDEV Right'!AJ10</f>
        <v>0.67444417346833996</v>
      </c>
      <c r="AK10">
        <f>'Average Right'!AK10-'STDEV Right'!AK10</f>
        <v>-0.5129376636062053</v>
      </c>
      <c r="AL10">
        <f>'Average Right'!AL10-'STDEV Right'!AL10</f>
        <v>-6.1309167323495091</v>
      </c>
      <c r="AM10">
        <f>'Average Right'!AM10-'STDEV Right'!AM10</f>
        <v>1.1191740847838514</v>
      </c>
      <c r="AN10">
        <f>'Average Right'!AN10-'STDEV Right'!AN10</f>
        <v>0.6845401390677992</v>
      </c>
      <c r="AO10">
        <f>'Average Right'!AO10-'STDEV Right'!AO10</f>
        <v>-0.1559265153984121</v>
      </c>
      <c r="AP10">
        <f>'Average Right'!AP10-'STDEV Right'!AP10</f>
        <v>-8.7779923392468007</v>
      </c>
      <c r="AQ10">
        <f>'Average Right'!AQ10-'STDEV Right'!AQ10</f>
        <v>0.97836772693166585</v>
      </c>
      <c r="AR10">
        <f>'Average Right'!AR10-'STDEV Right'!AR10</f>
        <v>-0.61719515015014814</v>
      </c>
      <c r="AS10">
        <f>'Average Right'!AS10-'STDEV Right'!AS10</f>
        <v>-0.11783112480445337</v>
      </c>
      <c r="AT10">
        <f>AVERAGE('Right 1 Kin'!AT10, 'Right 2 Kin'!AT10, 'Right 3 Kin'!AT10)</f>
        <v>-8.9389741333333319</v>
      </c>
    </row>
    <row r="11" spans="1:46" x14ac:dyDescent="0.25">
      <c r="A11">
        <v>9</v>
      </c>
      <c r="B11">
        <f>'Average Right'!B11-'STDEV Right'!B11</f>
        <v>5.3411322131956656</v>
      </c>
      <c r="C11">
        <f>'Average Right'!C11-'STDEV Right'!C11</f>
        <v>0.56033658228836625</v>
      </c>
      <c r="D11">
        <f>'Average Right'!D11-'STDEV Right'!D11</f>
        <v>-0.49553424402437218</v>
      </c>
      <c r="E11">
        <f>'Average Right'!E11-'STDEV Right'!E11</f>
        <v>-0.15682283824216775</v>
      </c>
      <c r="F11">
        <f>'Average Right'!F11-'STDEV Right'!F11</f>
        <v>1.5251203307839742</v>
      </c>
      <c r="G11">
        <f>'Average Right'!G11-'STDEV Right'!G11</f>
        <v>8.0222646588422428</v>
      </c>
      <c r="H11">
        <f>'Average Right'!H11-'STDEV Right'!H11</f>
        <v>-5.0400908512203761</v>
      </c>
      <c r="I11">
        <f>'Average Right'!I11-'STDEV Right'!I11</f>
        <v>-7.6504202534412888</v>
      </c>
      <c r="J11">
        <f>'Average Right'!J11-'STDEV Right'!J11</f>
        <v>10.681549364387246</v>
      </c>
      <c r="K11">
        <f>'Average Right'!K11-'STDEV Right'!K11</f>
        <v>-0.22509868084203133</v>
      </c>
      <c r="L11">
        <f>'Average Right'!L11-'STDEV Right'!L11</f>
        <v>-7.3024384130037534E-2</v>
      </c>
      <c r="M11">
        <f>'Average Right'!M11-'STDEV Right'!M11</f>
        <v>31.043229325618192</v>
      </c>
      <c r="N11">
        <f>'Average Right'!N11-'STDEV Right'!N11</f>
        <v>1.5374882798983356</v>
      </c>
      <c r="O11">
        <f>'Average Right'!O11-'STDEV Right'!O11</f>
        <v>-3.2227167637135679E-2</v>
      </c>
      <c r="P11">
        <f>'Average Right'!P11-'STDEV Right'!P11</f>
        <v>28.712523749298285</v>
      </c>
      <c r="Q11">
        <f>'Average Right'!Q11-'STDEV Right'!Q11</f>
        <v>8.0224352946928317</v>
      </c>
      <c r="R11">
        <f>'Average Right'!R11-'STDEV Right'!R11</f>
        <v>-3.0548278048230588</v>
      </c>
      <c r="S11">
        <f>'Average Right'!S11-'STDEV Right'!S11</f>
        <v>3.4080559288838819</v>
      </c>
      <c r="T11">
        <f>'Average Right'!T11-'STDEV Right'!T11</f>
        <v>-1.5997706436182768</v>
      </c>
      <c r="U11">
        <f>'Average Right'!U11-'STDEV Right'!U11</f>
        <v>37.03496407707415</v>
      </c>
      <c r="V11">
        <f>'Average Right'!V11-'STDEV Right'!V11</f>
        <v>-37.719059547939523</v>
      </c>
      <c r="W11">
        <f>'Average Right'!W11-'STDEV Right'!W11</f>
        <v>-21.342834748385688</v>
      </c>
      <c r="X11">
        <f>'Average Right'!X11-'STDEV Right'!X11</f>
        <v>-47.82781730364249</v>
      </c>
      <c r="Y11">
        <f>'Average Right'!Y11-'STDEV Right'!Y11</f>
        <v>24.756705308215324</v>
      </c>
      <c r="Z11">
        <f>'Average Right'!Z11-'STDEV Right'!Z11</f>
        <v>-157.22629336075821</v>
      </c>
      <c r="AA11">
        <f>'Average Right'!AA11-'STDEV Right'!AA11</f>
        <v>-229.24377438148244</v>
      </c>
      <c r="AB11">
        <f>'Average Right'!AB11-'STDEV Right'!AB11</f>
        <v>93.009110276131267</v>
      </c>
      <c r="AC11">
        <f>'Average Right'!AC11-'STDEV Right'!AC11</f>
        <v>-289.75909432031267</v>
      </c>
      <c r="AD11">
        <f>'Average Right'!AD11-'STDEV Right'!AD11</f>
        <v>396.90316921372437</v>
      </c>
      <c r="AE11">
        <f>'Average Right'!AE11-'STDEV Right'!AE11</f>
        <v>-84.646387893352895</v>
      </c>
      <c r="AF11">
        <f>'Average Right'!AF11-'STDEV Right'!AF11</f>
        <v>870.71020576711351</v>
      </c>
      <c r="AG11">
        <f>'Average Right'!AG11-'STDEV Right'!AG11</f>
        <v>571.16769704419994</v>
      </c>
      <c r="AH11">
        <f>'Average Right'!AH11-'STDEV Right'!AH11</f>
        <v>-215.40928314535861</v>
      </c>
      <c r="AI11">
        <f>'Average Right'!AI11-'STDEV Right'!AI11</f>
        <v>-1.4135068117683534</v>
      </c>
      <c r="AJ11">
        <f>'Average Right'!AJ11-'STDEV Right'!AJ11</f>
        <v>0.90903337736523082</v>
      </c>
      <c r="AK11">
        <f>'Average Right'!AK11-'STDEV Right'!AK11</f>
        <v>-0.52269683843128767</v>
      </c>
      <c r="AL11">
        <f>'Average Right'!AL11-'STDEV Right'!AL11</f>
        <v>-5.2549421526734346</v>
      </c>
      <c r="AM11">
        <f>'Average Right'!AM11-'STDEV Right'!AM11</f>
        <v>1.1132810048541428</v>
      </c>
      <c r="AN11">
        <f>'Average Right'!AN11-'STDEV Right'!AN11</f>
        <v>0.86206111884224002</v>
      </c>
      <c r="AO11">
        <f>'Average Right'!AO11-'STDEV Right'!AO11</f>
        <v>-0.11007963646334153</v>
      </c>
      <c r="AP11">
        <f>'Average Right'!AP11-'STDEV Right'!AP11</f>
        <v>-8.8148898365323323</v>
      </c>
      <c r="AQ11">
        <f>'Average Right'!AQ11-'STDEV Right'!AQ11</f>
        <v>1.1578718838239208</v>
      </c>
      <c r="AR11">
        <f>'Average Right'!AR11-'STDEV Right'!AR11</f>
        <v>-0.67861016509992</v>
      </c>
      <c r="AS11">
        <f>'Average Right'!AS11-'STDEV Right'!AS11</f>
        <v>-6.2368954211218498E-2</v>
      </c>
      <c r="AT11">
        <f>AVERAGE('Right 1 Kin'!AT11, 'Right 2 Kin'!AT11, 'Right 3 Kin'!AT11)</f>
        <v>-10.578117733333334</v>
      </c>
    </row>
    <row r="12" spans="1:46" x14ac:dyDescent="0.25">
      <c r="A12">
        <v>10</v>
      </c>
      <c r="B12">
        <f>'Average Right'!B12-'STDEV Right'!B12</f>
        <v>5.3441275494242539</v>
      </c>
      <c r="C12">
        <f>'Average Right'!C12-'STDEV Right'!C12</f>
        <v>0.55941765295418666</v>
      </c>
      <c r="D12">
        <f>'Average Right'!D12-'STDEV Right'!D12</f>
        <v>-0.3809015483330544</v>
      </c>
      <c r="E12">
        <f>'Average Right'!E12-'STDEV Right'!E12</f>
        <v>-0.16708711234631132</v>
      </c>
      <c r="F12">
        <f>'Average Right'!F12-'STDEV Right'!F12</f>
        <v>1.6897953751985126</v>
      </c>
      <c r="G12">
        <f>'Average Right'!G12-'STDEV Right'!G12</f>
        <v>8.0803565882583541</v>
      </c>
      <c r="H12">
        <f>'Average Right'!H12-'STDEV Right'!H12</f>
        <v>-5.0681396244140311</v>
      </c>
      <c r="I12">
        <f>'Average Right'!I12-'STDEV Right'!I12</f>
        <v>-7.6232356569106443</v>
      </c>
      <c r="J12">
        <f>'Average Right'!J12-'STDEV Right'!J12</f>
        <v>10.705668060284806</v>
      </c>
      <c r="K12">
        <f>'Average Right'!K12-'STDEV Right'!K12</f>
        <v>-0.12566308628855563</v>
      </c>
      <c r="L12">
        <f>'Average Right'!L12-'STDEV Right'!L12</f>
        <v>-0.20091642460772907</v>
      </c>
      <c r="M12">
        <f>'Average Right'!M12-'STDEV Right'!M12</f>
        <v>30.810677424080684</v>
      </c>
      <c r="N12">
        <f>'Average Right'!N12-'STDEV Right'!N12</f>
        <v>1.6735963286843059</v>
      </c>
      <c r="O12">
        <f>'Average Right'!O12-'STDEV Right'!O12</f>
        <v>-0.23745550608297178</v>
      </c>
      <c r="P12">
        <f>'Average Right'!P12-'STDEV Right'!P12</f>
        <v>29.514344612985695</v>
      </c>
      <c r="Q12">
        <f>'Average Right'!Q12-'STDEV Right'!Q12</f>
        <v>8.0766620593606504</v>
      </c>
      <c r="R12">
        <f>'Average Right'!R12-'STDEV Right'!R12</f>
        <v>-1.666847749592024</v>
      </c>
      <c r="S12">
        <f>'Average Right'!S12-'STDEV Right'!S12</f>
        <v>4.3660496982914232</v>
      </c>
      <c r="T12">
        <f>'Average Right'!T12-'STDEV Right'!T12</f>
        <v>-1.9295770988394025</v>
      </c>
      <c r="U12">
        <f>'Average Right'!U12-'STDEV Right'!U12</f>
        <v>39.722795111892694</v>
      </c>
      <c r="V12">
        <f>'Average Right'!V12-'STDEV Right'!V12</f>
        <v>-38.890082478015216</v>
      </c>
      <c r="W12">
        <f>'Average Right'!W12-'STDEV Right'!W12</f>
        <v>-19.451166418026119</v>
      </c>
      <c r="X12">
        <f>'Average Right'!X12-'STDEV Right'!X12</f>
        <v>-41.624879723484007</v>
      </c>
      <c r="Y12">
        <f>'Average Right'!Y12-'STDEV Right'!Y12</f>
        <v>28.600778764400946</v>
      </c>
      <c r="Z12">
        <f>'Average Right'!Z12-'STDEV Right'!Z12</f>
        <v>-161.81867209428941</v>
      </c>
      <c r="AA12">
        <f>'Average Right'!AA12-'STDEV Right'!AA12</f>
        <v>-217.06048327553134</v>
      </c>
      <c r="AB12">
        <f>'Average Right'!AB12-'STDEV Right'!AB12</f>
        <v>98.544468976349478</v>
      </c>
      <c r="AC12">
        <f>'Average Right'!AC12-'STDEV Right'!AC12</f>
        <v>-330.04066297676229</v>
      </c>
      <c r="AD12">
        <f>'Average Right'!AD12-'STDEV Right'!AD12</f>
        <v>418.99812956042035</v>
      </c>
      <c r="AE12">
        <f>'Average Right'!AE12-'STDEV Right'!AE12</f>
        <v>-119.27754006402125</v>
      </c>
      <c r="AF12">
        <f>'Average Right'!AF12-'STDEV Right'!AF12</f>
        <v>918.84491219481333</v>
      </c>
      <c r="AG12">
        <f>'Average Right'!AG12-'STDEV Right'!AG12</f>
        <v>568.68054618384122</v>
      </c>
      <c r="AH12">
        <f>'Average Right'!AH12-'STDEV Right'!AH12</f>
        <v>-227.57819138483333</v>
      </c>
      <c r="AI12">
        <f>'Average Right'!AI12-'STDEV Right'!AI12</f>
        <v>-1.0762627405089336</v>
      </c>
      <c r="AJ12">
        <f>'Average Right'!AJ12-'STDEV Right'!AJ12</f>
        <v>1.1581295736622423</v>
      </c>
      <c r="AK12">
        <f>'Average Right'!AK12-'STDEV Right'!AK12</f>
        <v>-0.52189635165352888</v>
      </c>
      <c r="AL12">
        <f>'Average Right'!AL12-'STDEV Right'!AL12</f>
        <v>-4.0387638716279914</v>
      </c>
      <c r="AM12">
        <f>'Average Right'!AM12-'STDEV Right'!AM12</f>
        <v>1.0370691429813605</v>
      </c>
      <c r="AN12">
        <f>'Average Right'!AN12-'STDEV Right'!AN12</f>
        <v>1.0325246833755839</v>
      </c>
      <c r="AO12">
        <f>'Average Right'!AO12-'STDEV Right'!AO12</f>
        <v>-3.6126577688286865E-2</v>
      </c>
      <c r="AP12">
        <f>'Average Right'!AP12-'STDEV Right'!AP12</f>
        <v>-9.0108554608215687</v>
      </c>
      <c r="AQ12">
        <f>'Average Right'!AQ12-'STDEV Right'!AQ12</f>
        <v>1.3356431343463384</v>
      </c>
      <c r="AR12">
        <f>'Average Right'!AR12-'STDEV Right'!AR12</f>
        <v>-0.73970259405798333</v>
      </c>
      <c r="AS12">
        <f>'Average Right'!AS12-'STDEV Right'!AS12</f>
        <v>2.2005221036480123E-2</v>
      </c>
      <c r="AT12">
        <f>AVERAGE('Right 1 Kin'!AT12, 'Right 2 Kin'!AT12, 'Right 3 Kin'!AT12)</f>
        <v>-12.223909333333333</v>
      </c>
    </row>
    <row r="13" spans="1:46" x14ac:dyDescent="0.25">
      <c r="A13">
        <v>11</v>
      </c>
      <c r="B13">
        <f>'Average Right'!B13-'STDEV Right'!B13</f>
        <v>5.3471205429236477</v>
      </c>
      <c r="C13">
        <f>'Average Right'!C13-'STDEV Right'!C13</f>
        <v>0.55849822594067777</v>
      </c>
      <c r="D13">
        <f>'Average Right'!D13-'STDEV Right'!D13</f>
        <v>-0.32014305005044663</v>
      </c>
      <c r="E13">
        <f>'Average Right'!E13-'STDEV Right'!E13</f>
        <v>-0.15567096180200007</v>
      </c>
      <c r="F13">
        <f>'Average Right'!F13-'STDEV Right'!F13</f>
        <v>1.7815035825859444</v>
      </c>
      <c r="G13">
        <f>'Average Right'!G13-'STDEV Right'!G13</f>
        <v>8.1382420753165103</v>
      </c>
      <c r="H13">
        <f>'Average Right'!H13-'STDEV Right'!H13</f>
        <v>-5.096191917925295</v>
      </c>
      <c r="I13">
        <f>'Average Right'!I13-'STDEV Right'!I13</f>
        <v>-7.5960611329529151</v>
      </c>
      <c r="J13">
        <f>'Average Right'!J13-'STDEV Right'!J13</f>
        <v>10.729274155501882</v>
      </c>
      <c r="K13">
        <f>'Average Right'!K13-'STDEV Right'!K13</f>
        <v>-3.1870492354229285E-2</v>
      </c>
      <c r="L13">
        <f>'Average Right'!L13-'STDEV Right'!L13</f>
        <v>-0.33004626563252193</v>
      </c>
      <c r="M13">
        <f>'Average Right'!M13-'STDEV Right'!M13</f>
        <v>30.57688385515819</v>
      </c>
      <c r="N13">
        <f>'Average Right'!N13-'STDEV Right'!N13</f>
        <v>1.8095758371042603</v>
      </c>
      <c r="O13">
        <f>'Average Right'!O13-'STDEV Right'!O13</f>
        <v>-0.6673376592999023</v>
      </c>
      <c r="P13">
        <f>'Average Right'!P13-'STDEV Right'!P13</f>
        <v>30.309413983326689</v>
      </c>
      <c r="Q13">
        <f>'Average Right'!Q13-'STDEV Right'!Q13</f>
        <v>8.1169331187873901</v>
      </c>
      <c r="R13">
        <f>'Average Right'!R13-'STDEV Right'!R13</f>
        <v>-0.2868822141465559</v>
      </c>
      <c r="S13">
        <f>'Average Right'!S13-'STDEV Right'!S13</f>
        <v>5.3236283652974574</v>
      </c>
      <c r="T13">
        <f>'Average Right'!T13-'STDEV Right'!T13</f>
        <v>-2.259512424839091</v>
      </c>
      <c r="U13">
        <f>'Average Right'!U13-'STDEV Right'!U13</f>
        <v>42.375893207259203</v>
      </c>
      <c r="V13">
        <f>'Average Right'!V13-'STDEV Right'!V13</f>
        <v>-40.111156662692032</v>
      </c>
      <c r="W13">
        <f>'Average Right'!W13-'STDEV Right'!W13</f>
        <v>-17.56086127751502</v>
      </c>
      <c r="X13">
        <f>'Average Right'!X13-'STDEV Right'!X13</f>
        <v>-35.686872138900789</v>
      </c>
      <c r="Y13">
        <f>'Average Right'!Y13-'STDEV Right'!Y13</f>
        <v>32.298302877813612</v>
      </c>
      <c r="Z13">
        <f>'Average Right'!Z13-'STDEV Right'!Z13</f>
        <v>-166.43619789918679</v>
      </c>
      <c r="AA13">
        <f>'Average Right'!AA13-'STDEV Right'!AA13</f>
        <v>-205.08476725650382</v>
      </c>
      <c r="AB13">
        <f>'Average Right'!AB13-'STDEV Right'!AB13</f>
        <v>103.97994414264787</v>
      </c>
      <c r="AC13">
        <f>'Average Right'!AC13-'STDEV Right'!AC13</f>
        <v>-370.3773608425779</v>
      </c>
      <c r="AD13">
        <f>'Average Right'!AD13-'STDEV Right'!AD13</f>
        <v>440.96749691437532</v>
      </c>
      <c r="AE13">
        <f>'Average Right'!AE13-'STDEV Right'!AE13</f>
        <v>-154.11461440017047</v>
      </c>
      <c r="AF13">
        <f>'Average Right'!AF13-'STDEV Right'!AF13</f>
        <v>965.48117047730011</v>
      </c>
      <c r="AG13">
        <f>'Average Right'!AG13-'STDEV Right'!AG13</f>
        <v>566.14966107618216</v>
      </c>
      <c r="AH13">
        <f>'Average Right'!AH13-'STDEV Right'!AH13</f>
        <v>-249.32549616852927</v>
      </c>
      <c r="AI13">
        <f>'Average Right'!AI13-'STDEV Right'!AI13</f>
        <v>-0.87331788015345335</v>
      </c>
      <c r="AJ13">
        <f>'Average Right'!AJ13-'STDEV Right'!AJ13</f>
        <v>1.3894802668426183</v>
      </c>
      <c r="AK13">
        <f>'Average Right'!AK13-'STDEV Right'!AK13</f>
        <v>-0.53048894980651384</v>
      </c>
      <c r="AL13">
        <f>'Average Right'!AL13-'STDEV Right'!AL13</f>
        <v>-3.0786226910171322</v>
      </c>
      <c r="AM13">
        <f>'Average Right'!AM13-'STDEV Right'!AM13</f>
        <v>0.88537543106544181</v>
      </c>
      <c r="AN13">
        <f>'Average Right'!AN13-'STDEV Right'!AN13</f>
        <v>1.1832459662835608</v>
      </c>
      <c r="AO13">
        <f>'Average Right'!AO13-'STDEV Right'!AO13</f>
        <v>2.7004846381626119E-2</v>
      </c>
      <c r="AP13">
        <f>'Average Right'!AP13-'STDEV Right'!AP13</f>
        <v>-9.7223001641883133</v>
      </c>
      <c r="AQ13">
        <f>'Average Right'!AQ13-'STDEV Right'!AQ13</f>
        <v>1.5128221159333262</v>
      </c>
      <c r="AR13">
        <f>'Average Right'!AR13-'STDEV Right'!AR13</f>
        <v>-0.80258878184797366</v>
      </c>
      <c r="AS13">
        <f>'Average Right'!AS13-'STDEV Right'!AS13</f>
        <v>0.10574657519195721</v>
      </c>
      <c r="AT13">
        <f>AVERAGE('Right 1 Kin'!AT13, 'Right 2 Kin'!AT13, 'Right 3 Kin'!AT13)</f>
        <v>-13.869700933333334</v>
      </c>
    </row>
    <row r="14" spans="1:46" x14ac:dyDescent="0.25">
      <c r="A14">
        <v>12</v>
      </c>
      <c r="B14">
        <f>'Average Right'!B14-'STDEV Right'!B14</f>
        <v>5.3472099912358653</v>
      </c>
      <c r="C14">
        <f>'Average Right'!C14-'STDEV Right'!C14</f>
        <v>0.55761200657714538</v>
      </c>
      <c r="D14">
        <f>'Average Right'!D14-'STDEV Right'!D14</f>
        <v>-0.28067622354554317</v>
      </c>
      <c r="E14">
        <f>'Average Right'!E14-'STDEV Right'!E14</f>
        <v>-0.14983565292416107</v>
      </c>
      <c r="F14">
        <f>'Average Right'!F14-'STDEV Right'!F14</f>
        <v>1.9047715273110066</v>
      </c>
      <c r="G14">
        <f>'Average Right'!G14-'STDEV Right'!G14</f>
        <v>8.2065578982550722</v>
      </c>
      <c r="H14">
        <f>'Average Right'!H14-'STDEV Right'!H14</f>
        <v>-5.1252512490844193</v>
      </c>
      <c r="I14">
        <f>'Average Right'!I14-'STDEV Right'!I14</f>
        <v>-7.5595950206961451</v>
      </c>
      <c r="J14">
        <f>'Average Right'!J14-'STDEV Right'!J14</f>
        <v>10.768113685719316</v>
      </c>
      <c r="K14">
        <f>'Average Right'!K14-'STDEV Right'!K14</f>
        <v>5.7618286106967009E-2</v>
      </c>
      <c r="L14">
        <f>'Average Right'!L14-'STDEV Right'!L14</f>
        <v>-0.45157695907541695</v>
      </c>
      <c r="M14">
        <f>'Average Right'!M14-'STDEV Right'!M14</f>
        <v>30.412437408407484</v>
      </c>
      <c r="N14">
        <f>'Average Right'!N14-'STDEV Right'!N14</f>
        <v>1.9726545984238264</v>
      </c>
      <c r="O14">
        <f>'Average Right'!O14-'STDEV Right'!O14</f>
        <v>-1.2430234693285356</v>
      </c>
      <c r="P14">
        <f>'Average Right'!P14-'STDEV Right'!P14</f>
        <v>31.15775398438571</v>
      </c>
      <c r="Q14">
        <f>'Average Right'!Q14-'STDEV Right'!Q14</f>
        <v>7.9863416106940806</v>
      </c>
      <c r="R14">
        <f>'Average Right'!R14-'STDEV Right'!R14</f>
        <v>1.1956075154860737</v>
      </c>
      <c r="S14">
        <f>'Average Right'!S14-'STDEV Right'!S14</f>
        <v>6.2505291365835713</v>
      </c>
      <c r="T14">
        <f>'Average Right'!T14-'STDEV Right'!T14</f>
        <v>-2.5935539724454513</v>
      </c>
      <c r="U14">
        <f>'Average Right'!U14-'STDEV Right'!U14</f>
        <v>46.131062856107604</v>
      </c>
      <c r="V14">
        <f>'Average Right'!V14-'STDEV Right'!V14</f>
        <v>-41.136008088804623</v>
      </c>
      <c r="W14">
        <f>'Average Right'!W14-'STDEV Right'!W14</f>
        <v>-15.419242779653139</v>
      </c>
      <c r="X14">
        <f>'Average Right'!X14-'STDEV Right'!X14</f>
        <v>-30.098055470769303</v>
      </c>
      <c r="Y14">
        <f>'Average Right'!Y14-'STDEV Right'!Y14</f>
        <v>36.830905251199987</v>
      </c>
      <c r="Z14">
        <f>'Average Right'!Z14-'STDEV Right'!Z14</f>
        <v>-168.27040637817407</v>
      </c>
      <c r="AA14">
        <f>'Average Right'!AA14-'STDEV Right'!AA14</f>
        <v>-194.34486679391955</v>
      </c>
      <c r="AB14">
        <f>'Average Right'!AB14-'STDEV Right'!AB14</f>
        <v>111.80679874555057</v>
      </c>
      <c r="AC14">
        <f>'Average Right'!AC14-'STDEV Right'!AC14</f>
        <v>-395.86690777762863</v>
      </c>
      <c r="AD14">
        <f>'Average Right'!AD14-'STDEV Right'!AD14</f>
        <v>455.66179379757796</v>
      </c>
      <c r="AE14">
        <f>'Average Right'!AE14-'STDEV Right'!AE14</f>
        <v>-188.49504938380261</v>
      </c>
      <c r="AF14">
        <f>'Average Right'!AF14-'STDEV Right'!AF14</f>
        <v>976.76639223235782</v>
      </c>
      <c r="AG14">
        <f>'Average Right'!AG14-'STDEV Right'!AG14</f>
        <v>557.88122217865589</v>
      </c>
      <c r="AH14">
        <f>'Average Right'!AH14-'STDEV Right'!AH14</f>
        <v>-263.37626030892494</v>
      </c>
      <c r="AI14">
        <f>'Average Right'!AI14-'STDEV Right'!AI14</f>
        <v>-0.96012158811063464</v>
      </c>
      <c r="AJ14">
        <f>'Average Right'!AJ14-'STDEV Right'!AJ14</f>
        <v>1.4085943342282097</v>
      </c>
      <c r="AK14">
        <f>'Average Right'!AK14-'STDEV Right'!AK14</f>
        <v>-0.52811247600978273</v>
      </c>
      <c r="AL14">
        <f>'Average Right'!AL14-'STDEV Right'!AL14</f>
        <v>-3.0920739659699752</v>
      </c>
      <c r="AM14">
        <f>'Average Right'!AM14-'STDEV Right'!AM14</f>
        <v>0.8810917358684428</v>
      </c>
      <c r="AN14">
        <f>'Average Right'!AN14-'STDEV Right'!AN14</f>
        <v>1.2099772139919116</v>
      </c>
      <c r="AO14">
        <f>'Average Right'!AO14-'STDEV Right'!AO14</f>
        <v>8.3113747610788734E-3</v>
      </c>
      <c r="AP14">
        <f>'Average Right'!AP14-'STDEV Right'!AP14</f>
        <v>-11.878717992160341</v>
      </c>
      <c r="AQ14">
        <f>'Average Right'!AQ14-'STDEV Right'!AQ14</f>
        <v>1.674538679134298</v>
      </c>
      <c r="AR14">
        <f>'Average Right'!AR14-'STDEV Right'!AR14</f>
        <v>-0.84727563335696165</v>
      </c>
      <c r="AS14">
        <f>'Average Right'!AS14-'STDEV Right'!AS14</f>
        <v>0.12417981213502979</v>
      </c>
      <c r="AT14">
        <f>AVERAGE('Right 1 Kin'!AT14, 'Right 2 Kin'!AT14, 'Right 3 Kin'!AT14)</f>
        <v>-15.426796000000001</v>
      </c>
    </row>
    <row r="15" spans="1:46" x14ac:dyDescent="0.25">
      <c r="A15">
        <v>13</v>
      </c>
      <c r="B15">
        <f>'Average Right'!B15-'STDEV Right'!B15</f>
        <v>5.346898405277523</v>
      </c>
      <c r="C15">
        <f>'Average Right'!C15-'STDEV Right'!C15</f>
        <v>0.55672935670037793</v>
      </c>
      <c r="D15">
        <f>'Average Right'!D15-'STDEV Right'!D15</f>
        <v>-0.24721481664588035</v>
      </c>
      <c r="E15">
        <f>'Average Right'!E15-'STDEV Right'!E15</f>
        <v>-0.12986201442779721</v>
      </c>
      <c r="F15">
        <f>'Average Right'!F15-'STDEV Right'!F15</f>
        <v>2.0550481085527039</v>
      </c>
      <c r="G15">
        <f>'Average Right'!G15-'STDEV Right'!G15</f>
        <v>8.2761156359781261</v>
      </c>
      <c r="H15">
        <f>'Average Right'!H15-'STDEV Right'!H15</f>
        <v>-5.1544362138945523</v>
      </c>
      <c r="I15">
        <f>'Average Right'!I15-'STDEV Right'!I15</f>
        <v>-7.5219738060812515</v>
      </c>
      <c r="J15">
        <f>'Average Right'!J15-'STDEV Right'!J15</f>
        <v>10.8074349364699</v>
      </c>
      <c r="K15">
        <f>'Average Right'!K15-'STDEV Right'!K15</f>
        <v>0.14539609515645846</v>
      </c>
      <c r="L15">
        <f>'Average Right'!L15-'STDEV Right'!L15</f>
        <v>-0.57418694514153856</v>
      </c>
      <c r="M15">
        <f>'Average Right'!M15-'STDEV Right'!M15</f>
        <v>30.25491927106782</v>
      </c>
      <c r="N15">
        <f>'Average Right'!N15-'STDEV Right'!N15</f>
        <v>2.1388782680364367</v>
      </c>
      <c r="O15">
        <f>'Average Right'!O15-'STDEV Right'!O15</f>
        <v>-1.8406681511451235</v>
      </c>
      <c r="P15">
        <f>'Average Right'!P15-'STDEV Right'!P15</f>
        <v>32.00684551142794</v>
      </c>
      <c r="Q15">
        <f>'Average Right'!Q15-'STDEV Right'!Q15</f>
        <v>7.742269194644277</v>
      </c>
      <c r="R15">
        <f>'Average Right'!R15-'STDEV Right'!R15</f>
        <v>2.687230133335281</v>
      </c>
      <c r="S15">
        <f>'Average Right'!S15-'STDEV Right'!S15</f>
        <v>7.1732745102784907</v>
      </c>
      <c r="T15">
        <f>'Average Right'!T15-'STDEV Right'!T15</f>
        <v>-2.9281003118695561</v>
      </c>
      <c r="U15">
        <f>'Average Right'!U15-'STDEV Right'!U15</f>
        <v>49.985961151508363</v>
      </c>
      <c r="V15">
        <f>'Average Right'!V15-'STDEV Right'!V15</f>
        <v>-42.140031523938561</v>
      </c>
      <c r="W15">
        <f>'Average Right'!W15-'STDEV Right'!W15</f>
        <v>-13.248142256175029</v>
      </c>
      <c r="X15">
        <f>'Average Right'!X15-'STDEV Right'!X15</f>
        <v>-24.84965835541912</v>
      </c>
      <c r="Y15">
        <f>'Average Right'!Y15-'STDEV Right'!Y15</f>
        <v>41.319532389718383</v>
      </c>
      <c r="Z15">
        <f>'Average Right'!Z15-'STDEV Right'!Z15</f>
        <v>-169.76016705977727</v>
      </c>
      <c r="AA15">
        <f>'Average Right'!AA15-'STDEV Right'!AA15</f>
        <v>-183.87711701252078</v>
      </c>
      <c r="AB15">
        <f>'Average Right'!AB15-'STDEV Right'!AB15</f>
        <v>119.78693895456514</v>
      </c>
      <c r="AC15">
        <f>'Average Right'!AC15-'STDEV Right'!AC15</f>
        <v>-419.58498073684882</v>
      </c>
      <c r="AD15">
        <f>'Average Right'!AD15-'STDEV Right'!AD15</f>
        <v>469.27624152028716</v>
      </c>
      <c r="AE15">
        <f>'Average Right'!AE15-'STDEV Right'!AE15</f>
        <v>-222.82494488079209</v>
      </c>
      <c r="AF15">
        <f>'Average Right'!AF15-'STDEV Right'!AF15</f>
        <v>978.93264202209355</v>
      </c>
      <c r="AG15">
        <f>'Average Right'!AG15-'STDEV Right'!AG15</f>
        <v>548.89844714139599</v>
      </c>
      <c r="AH15">
        <f>'Average Right'!AH15-'STDEV Right'!AH15</f>
        <v>-276.67623257452067</v>
      </c>
      <c r="AI15">
        <f>'Average Right'!AI15-'STDEV Right'!AI15</f>
        <v>-1.1773983365152227</v>
      </c>
      <c r="AJ15">
        <f>'Average Right'!AJ15-'STDEV Right'!AJ15</f>
        <v>1.4029323419867907</v>
      </c>
      <c r="AK15">
        <f>'Average Right'!AK15-'STDEV Right'!AK15</f>
        <v>-0.53975232461075195</v>
      </c>
      <c r="AL15">
        <f>'Average Right'!AL15-'STDEV Right'!AL15</f>
        <v>-3.5318242560243709</v>
      </c>
      <c r="AM15">
        <f>'Average Right'!AM15-'STDEV Right'!AM15</f>
        <v>0.88505630811432323</v>
      </c>
      <c r="AN15">
        <f>'Average Right'!AN15-'STDEV Right'!AN15</f>
        <v>1.2218236140417016</v>
      </c>
      <c r="AO15">
        <f>'Average Right'!AO15-'STDEV Right'!AO15</f>
        <v>-1.2395102977788217E-2</v>
      </c>
      <c r="AP15">
        <f>'Average Right'!AP15-'STDEV Right'!AP15</f>
        <v>-14.20476043810914</v>
      </c>
      <c r="AQ15">
        <f>'Average Right'!AQ15-'STDEV Right'!AQ15</f>
        <v>1.8339862657866726</v>
      </c>
      <c r="AR15">
        <f>'Average Right'!AR15-'STDEV Right'!AR15</f>
        <v>-0.88991801187221398</v>
      </c>
      <c r="AS15">
        <f>'Average Right'!AS15-'STDEV Right'!AS15</f>
        <v>0.13332081966046397</v>
      </c>
      <c r="AT15">
        <f>AVERAGE('Right 1 Kin'!AT15, 'Right 2 Kin'!AT15, 'Right 3 Kin'!AT15)</f>
        <v>-16.972804</v>
      </c>
    </row>
    <row r="16" spans="1:46" x14ac:dyDescent="0.25">
      <c r="A16">
        <v>14</v>
      </c>
      <c r="B16">
        <f>'Average Right'!B16-'STDEV Right'!B16</f>
        <v>5.3462819576394285</v>
      </c>
      <c r="C16">
        <f>'Average Right'!C16-'STDEV Right'!C16</f>
        <v>0.5558518118863981</v>
      </c>
      <c r="D16">
        <f>'Average Right'!D16-'STDEV Right'!D16</f>
        <v>-0.25406640597303098</v>
      </c>
      <c r="E16">
        <f>'Average Right'!E16-'STDEV Right'!E16</f>
        <v>-9.3172003089421362E-2</v>
      </c>
      <c r="F16">
        <f>'Average Right'!F16-'STDEV Right'!F16</f>
        <v>2.2146156415302407</v>
      </c>
      <c r="G16">
        <f>'Average Right'!G16-'STDEV Right'!G16</f>
        <v>8.3473804012379134</v>
      </c>
      <c r="H16">
        <f>'Average Right'!H16-'STDEV Right'!H16</f>
        <v>-5.183454801063256</v>
      </c>
      <c r="I16">
        <f>'Average Right'!I16-'STDEV Right'!I16</f>
        <v>-7.4831757514619444</v>
      </c>
      <c r="J16">
        <f>'Average Right'!J16-'STDEV Right'!J16</f>
        <v>10.845965923817614</v>
      </c>
      <c r="K16">
        <f>'Average Right'!K16-'STDEV Right'!K16</f>
        <v>0.2309736598584759</v>
      </c>
      <c r="L16">
        <f>'Average Right'!L16-'STDEV Right'!L16</f>
        <v>-0.6991526786040565</v>
      </c>
      <c r="M16">
        <f>'Average Right'!M16-'STDEV Right'!M16</f>
        <v>30.101353569486168</v>
      </c>
      <c r="N16">
        <f>'Average Right'!N16-'STDEV Right'!N16</f>
        <v>2.3089864435810661</v>
      </c>
      <c r="O16">
        <f>'Average Right'!O16-'STDEV Right'!O16</f>
        <v>-2.4477932382734693</v>
      </c>
      <c r="P16">
        <f>'Average Right'!P16-'STDEV Right'!P16</f>
        <v>32.849543000682026</v>
      </c>
      <c r="Q16">
        <f>'Average Right'!Q16-'STDEV Right'!Q16</f>
        <v>7.4460109128449812</v>
      </c>
      <c r="R16">
        <f>'Average Right'!R16-'STDEV Right'!R16</f>
        <v>4.1721095662266983</v>
      </c>
      <c r="S16">
        <f>'Average Right'!S16-'STDEV Right'!S16</f>
        <v>8.0890874481746877</v>
      </c>
      <c r="T16">
        <f>'Average Right'!T16-'STDEV Right'!T16</f>
        <v>-3.2580209448714248</v>
      </c>
      <c r="U16">
        <f>'Average Right'!U16-'STDEV Right'!U16</f>
        <v>53.845618993131211</v>
      </c>
      <c r="V16">
        <f>'Average Right'!V16-'STDEV Right'!V16</f>
        <v>-43.083107410047752</v>
      </c>
      <c r="W16">
        <f>'Average Right'!W16-'STDEV Right'!W16</f>
        <v>-11.055686708133631</v>
      </c>
      <c r="X16">
        <f>'Average Right'!X16-'STDEV Right'!X16</f>
        <v>-19.937150549121348</v>
      </c>
      <c r="Y16">
        <f>'Average Right'!Y16-'STDEV Right'!Y16</f>
        <v>45.308441881988159</v>
      </c>
      <c r="Z16">
        <f>'Average Right'!Z16-'STDEV Right'!Z16</f>
        <v>-170.95231066474366</v>
      </c>
      <c r="AA16">
        <f>'Average Right'!AA16-'STDEV Right'!AA16</f>
        <v>-173.62607429996996</v>
      </c>
      <c r="AB16">
        <f>'Average Right'!AB16-'STDEV Right'!AB16</f>
        <v>127.6043188810791</v>
      </c>
      <c r="AC16">
        <f>'Average Right'!AC16-'STDEV Right'!AC16</f>
        <v>-441.65218657663218</v>
      </c>
      <c r="AD16">
        <f>'Average Right'!AD16-'STDEV Right'!AD16</f>
        <v>481.88013416286537</v>
      </c>
      <c r="AE16">
        <f>'Average Right'!AE16-'STDEV Right'!AE16</f>
        <v>-256.62487015033281</v>
      </c>
      <c r="AF16">
        <f>'Average Right'!AF16-'STDEV Right'!AF16</f>
        <v>965.48694672642034</v>
      </c>
      <c r="AG16">
        <f>'Average Right'!AG16-'STDEV Right'!AG16</f>
        <v>539.30896483477954</v>
      </c>
      <c r="AH16">
        <f>'Average Right'!AH16-'STDEV Right'!AH16</f>
        <v>-288.47775362793209</v>
      </c>
      <c r="AI16">
        <f>'Average Right'!AI16-'STDEV Right'!AI16</f>
        <v>-1.4518038346611974</v>
      </c>
      <c r="AJ16">
        <f>'Average Right'!AJ16-'STDEV Right'!AJ16</f>
        <v>1.3981092859555782</v>
      </c>
      <c r="AK16">
        <f>'Average Right'!AK16-'STDEV Right'!AK16</f>
        <v>-0.5531062823994739</v>
      </c>
      <c r="AL16">
        <f>'Average Right'!AL16-'STDEV Right'!AL16</f>
        <v>-4.1817850386217428</v>
      </c>
      <c r="AM16">
        <f>'Average Right'!AM16-'STDEV Right'!AM16</f>
        <v>0.91737952588371985</v>
      </c>
      <c r="AN16">
        <f>'Average Right'!AN16-'STDEV Right'!AN16</f>
        <v>1.2344776833413587</v>
      </c>
      <c r="AO16">
        <f>'Average Right'!AO16-'STDEV Right'!AO16</f>
        <v>-3.2040443005722889E-2</v>
      </c>
      <c r="AP16">
        <f>'Average Right'!AP16-'STDEV Right'!AP16</f>
        <v>-16.561319629651244</v>
      </c>
      <c r="AQ16">
        <f>'Average Right'!AQ16-'STDEV Right'!AQ16</f>
        <v>1.9937445391759949</v>
      </c>
      <c r="AR16">
        <f>'Average Right'!AR16-'STDEV Right'!AR16</f>
        <v>-0.93055861636719062</v>
      </c>
      <c r="AS16">
        <f>'Average Right'!AS16-'STDEV Right'!AS16</f>
        <v>0.1382838347750405</v>
      </c>
      <c r="AT16">
        <f>AVERAGE('Right 1 Kin'!AT16, 'Right 2 Kin'!AT16, 'Right 3 Kin'!AT16)</f>
        <v>-18.466465333333332</v>
      </c>
    </row>
    <row r="17" spans="1:46" x14ac:dyDescent="0.25">
      <c r="A17">
        <v>15</v>
      </c>
      <c r="B17">
        <f>'Average Right'!B17-'STDEV Right'!B17</f>
        <v>5.3435781020124171</v>
      </c>
      <c r="C17">
        <f>'Average Right'!C17-'STDEV Right'!C17</f>
        <v>0.55501961826425683</v>
      </c>
      <c r="D17">
        <f>'Average Right'!D17-'STDEV Right'!D17</f>
        <v>-0.29194300807096779</v>
      </c>
      <c r="E17">
        <f>'Average Right'!E17-'STDEV Right'!E17</f>
        <v>-5.7111600787468207E-2</v>
      </c>
      <c r="F17">
        <f>'Average Right'!F17-'STDEV Right'!F17</f>
        <v>2.3465827899455078</v>
      </c>
      <c r="G17">
        <f>'Average Right'!G17-'STDEV Right'!G17</f>
        <v>8.4328596576116102</v>
      </c>
      <c r="H17">
        <f>'Average Right'!H17-'STDEV Right'!H17</f>
        <v>-5.211142335378228</v>
      </c>
      <c r="I17">
        <f>'Average Right'!I17-'STDEV Right'!I17</f>
        <v>-7.4348999298294816</v>
      </c>
      <c r="J17">
        <f>'Average Right'!J17-'STDEV Right'!J17</f>
        <v>10.889663446257849</v>
      </c>
      <c r="K17">
        <f>'Average Right'!K17-'STDEV Right'!K17</f>
        <v>0.31273223522049642</v>
      </c>
      <c r="L17">
        <f>'Average Right'!L17-'STDEV Right'!L17</f>
        <v>-0.825453349410602</v>
      </c>
      <c r="M17">
        <f>'Average Right'!M17-'STDEV Right'!M17</f>
        <v>29.997768459751214</v>
      </c>
      <c r="N17">
        <f>'Average Right'!N17-'STDEV Right'!N17</f>
        <v>2.5114493218968112</v>
      </c>
      <c r="O17">
        <f>'Average Right'!O17-'STDEV Right'!O17</f>
        <v>-3.10817984709605</v>
      </c>
      <c r="P17">
        <f>'Average Right'!P17-'STDEV Right'!P17</f>
        <v>33.698904086695862</v>
      </c>
      <c r="Q17">
        <f>'Average Right'!Q17-'STDEV Right'!Q17</f>
        <v>7.0230546039971475</v>
      </c>
      <c r="R17">
        <f>'Average Right'!R17-'STDEV Right'!R17</f>
        <v>5.6321996470309266</v>
      </c>
      <c r="S17">
        <f>'Average Right'!S17-'STDEV Right'!S17</f>
        <v>8.9522343542473486</v>
      </c>
      <c r="T17">
        <f>'Average Right'!T17-'STDEV Right'!T17</f>
        <v>-3.5509576862014844</v>
      </c>
      <c r="U17">
        <f>'Average Right'!U17-'STDEV Right'!U17</f>
        <v>58.10319245661988</v>
      </c>
      <c r="V17">
        <f>'Average Right'!V17-'STDEV Right'!V17</f>
        <v>-43.49120202077961</v>
      </c>
      <c r="W17">
        <f>'Average Right'!W17-'STDEV Right'!W17</f>
        <v>-8.6775247334387178</v>
      </c>
      <c r="X17">
        <f>'Average Right'!X17-'STDEV Right'!X17</f>
        <v>-15.39601671096996</v>
      </c>
      <c r="Y17">
        <f>'Average Right'!Y17-'STDEV Right'!Y17</f>
        <v>47.786417184011235</v>
      </c>
      <c r="Z17">
        <f>'Average Right'!Z17-'STDEV Right'!Z17</f>
        <v>-169.74490227657981</v>
      </c>
      <c r="AA17">
        <f>'Average Right'!AA17-'STDEV Right'!AA17</f>
        <v>-164.30382824837434</v>
      </c>
      <c r="AB17">
        <f>'Average Right'!AB17-'STDEV Right'!AB17</f>
        <v>135.68965612362595</v>
      </c>
      <c r="AC17">
        <f>'Average Right'!AC17-'STDEV Right'!AC17</f>
        <v>-449.69047778108433</v>
      </c>
      <c r="AD17">
        <f>'Average Right'!AD17-'STDEV Right'!AD17</f>
        <v>487.87174234282753</v>
      </c>
      <c r="AE17">
        <f>'Average Right'!AE17-'STDEV Right'!AE17</f>
        <v>-286.05263928796541</v>
      </c>
      <c r="AF17">
        <f>'Average Right'!AF17-'STDEV Right'!AF17</f>
        <v>897.90737070660271</v>
      </c>
      <c r="AG17">
        <f>'Average Right'!AG17-'STDEV Right'!AG17</f>
        <v>524.85478514222393</v>
      </c>
      <c r="AH17">
        <f>'Average Right'!AH17-'STDEV Right'!AH17</f>
        <v>-284.97140399041643</v>
      </c>
      <c r="AI17">
        <f>'Average Right'!AI17-'STDEV Right'!AI17</f>
        <v>-1.8148249867334805</v>
      </c>
      <c r="AJ17">
        <f>'Average Right'!AJ17-'STDEV Right'!AJ17</f>
        <v>1.4095279531548577</v>
      </c>
      <c r="AK17">
        <f>'Average Right'!AK17-'STDEV Right'!AK17</f>
        <v>-0.53905919144525616</v>
      </c>
      <c r="AL17">
        <f>'Average Right'!AL17-'STDEV Right'!AL17</f>
        <v>-4.9998450406965231</v>
      </c>
      <c r="AM17">
        <f>'Average Right'!AM17-'STDEV Right'!AM17</f>
        <v>1.2097068957246566</v>
      </c>
      <c r="AN17">
        <f>'Average Right'!AN17-'STDEV Right'!AN17</f>
        <v>1.2707487349351623</v>
      </c>
      <c r="AO17">
        <f>'Average Right'!AO17-'STDEV Right'!AO17</f>
        <v>-4.1862339230104094E-2</v>
      </c>
      <c r="AP17">
        <f>'Average Right'!AP17-'STDEV Right'!AP17</f>
        <v>-19.168600144081271</v>
      </c>
      <c r="AQ17">
        <f>'Average Right'!AQ17-'STDEV Right'!AQ17</f>
        <v>2.1594608495719227</v>
      </c>
      <c r="AR17">
        <f>'Average Right'!AR17-'STDEV Right'!AR17</f>
        <v>-0.9536937344413845</v>
      </c>
      <c r="AS17">
        <f>'Average Right'!AS17-'STDEV Right'!AS17</f>
        <v>0.14181876601702473</v>
      </c>
      <c r="AT17">
        <f>AVERAGE('Right 1 Kin'!AT17, 'Right 2 Kin'!AT17, 'Right 3 Kin'!AT17)</f>
        <v>-19.541353333333333</v>
      </c>
    </row>
    <row r="18" spans="1:46" x14ac:dyDescent="0.25">
      <c r="A18">
        <v>16</v>
      </c>
      <c r="B18">
        <f>'Average Right'!B18-'STDEV Right'!B18</f>
        <v>5.3408216149259529</v>
      </c>
      <c r="C18">
        <f>'Average Right'!C18-'STDEV Right'!C18</f>
        <v>0.55418663432712045</v>
      </c>
      <c r="D18">
        <f>'Average Right'!D18-'STDEV Right'!D18</f>
        <v>-0.34873819532756328</v>
      </c>
      <c r="E18">
        <f>'Average Right'!E18-'STDEV Right'!E18</f>
        <v>-2.7088187553163202E-2</v>
      </c>
      <c r="F18">
        <f>'Average Right'!F18-'STDEV Right'!F18</f>
        <v>2.427863648612214</v>
      </c>
      <c r="G18">
        <f>'Average Right'!G18-'STDEV Right'!G18</f>
        <v>8.5183342606045276</v>
      </c>
      <c r="H18">
        <f>'Average Right'!H18-'STDEV Right'!H18</f>
        <v>-5.2388298949633496</v>
      </c>
      <c r="I18">
        <f>'Average Right'!I18-'STDEV Right'!I18</f>
        <v>-7.3866290027393529</v>
      </c>
      <c r="J18">
        <f>'Average Right'!J18-'STDEV Right'!J18</f>
        <v>10.930486572191461</v>
      </c>
      <c r="K18">
        <f>'Average Right'!K18-'STDEV Right'!K18</f>
        <v>0.39448974741351778</v>
      </c>
      <c r="L18">
        <f>'Average Right'!L18-'STDEV Right'!L18</f>
        <v>-0.95464208228854175</v>
      </c>
      <c r="M18">
        <f>'Average Right'!M18-'STDEV Right'!M18</f>
        <v>29.886504673061118</v>
      </c>
      <c r="N18">
        <f>'Average Right'!N18-'STDEV Right'!N18</f>
        <v>2.7135489537912871</v>
      </c>
      <c r="O18">
        <f>'Average Right'!O18-'STDEV Right'!O18</f>
        <v>-3.7697252153238501</v>
      </c>
      <c r="P18">
        <f>'Average Right'!P18-'STDEV Right'!P18</f>
        <v>34.543090922669499</v>
      </c>
      <c r="Q18">
        <f>'Average Right'!Q18-'STDEV Right'!Q18</f>
        <v>6.5969427639568075</v>
      </c>
      <c r="R18">
        <f>'Average Right'!R18-'STDEV Right'!R18</f>
        <v>7.0902259253787303</v>
      </c>
      <c r="S18">
        <f>'Average Right'!S18-'STDEV Right'!S18</f>
        <v>9.8149322158370467</v>
      </c>
      <c r="T18">
        <f>'Average Right'!T18-'STDEV Right'!T18</f>
        <v>-3.8439424699138751</v>
      </c>
      <c r="U18">
        <f>'Average Right'!U18-'STDEV Right'!U18</f>
        <v>62.252956726297697</v>
      </c>
      <c r="V18">
        <f>'Average Right'!V18-'STDEV Right'!V18</f>
        <v>-43.901002937144995</v>
      </c>
      <c r="W18">
        <f>'Average Right'!W18-'STDEV Right'!W18</f>
        <v>-6.3008404540375285</v>
      </c>
      <c r="X18">
        <f>'Average Right'!X18-'STDEV Right'!X18</f>
        <v>-11.096456444162254</v>
      </c>
      <c r="Y18">
        <f>'Average Right'!Y18-'STDEV Right'!Y18</f>
        <v>44.863918583111001</v>
      </c>
      <c r="Z18">
        <f>'Average Right'!Z18-'STDEV Right'!Z18</f>
        <v>-168.57038032263401</v>
      </c>
      <c r="AA18">
        <f>'Average Right'!AA18-'STDEV Right'!AA18</f>
        <v>-155.02706967263921</v>
      </c>
      <c r="AB18">
        <f>'Average Right'!AB18-'STDEV Right'!AB18</f>
        <v>143.34446199825695</v>
      </c>
      <c r="AC18">
        <f>'Average Right'!AC18-'STDEV Right'!AC18</f>
        <v>-457.75107585872911</v>
      </c>
      <c r="AD18">
        <f>'Average Right'!AD18-'STDEV Right'!AD18</f>
        <v>493.35692011435771</v>
      </c>
      <c r="AE18">
        <f>'Average Right'!AE18-'STDEV Right'!AE18</f>
        <v>-315.49861453672469</v>
      </c>
      <c r="AF18">
        <f>'Average Right'!AF18-'STDEV Right'!AF18</f>
        <v>810.32368611577976</v>
      </c>
      <c r="AG18">
        <f>'Average Right'!AG18-'STDEV Right'!AG18</f>
        <v>510.3792260296272</v>
      </c>
      <c r="AH18">
        <f>'Average Right'!AH18-'STDEV Right'!AH18</f>
        <v>-281.47866863757389</v>
      </c>
      <c r="AI18">
        <f>'Average Right'!AI18-'STDEV Right'!AI18</f>
        <v>-2.1789837317676675</v>
      </c>
      <c r="AJ18">
        <f>'Average Right'!AJ18-'STDEV Right'!AJ18</f>
        <v>1.4130222505504992</v>
      </c>
      <c r="AK18">
        <f>'Average Right'!AK18-'STDEV Right'!AK18</f>
        <v>-0.52575314389673988</v>
      </c>
      <c r="AL18">
        <f>'Average Right'!AL18-'STDEV Right'!AL18</f>
        <v>-5.8181233619643802</v>
      </c>
      <c r="AM18">
        <f>'Average Right'!AM18-'STDEV Right'!AM18</f>
        <v>1.5007007481522618</v>
      </c>
      <c r="AN18">
        <f>'Average Right'!AN18-'STDEV Right'!AN18</f>
        <v>1.304037998280257</v>
      </c>
      <c r="AO18">
        <f>'Average Right'!AO18-'STDEV Right'!AO18</f>
        <v>-5.3353367687483097E-2</v>
      </c>
      <c r="AP18">
        <f>'Average Right'!AP18-'STDEV Right'!AP18</f>
        <v>-21.795909165392452</v>
      </c>
      <c r="AQ18">
        <f>'Average Right'!AQ18-'STDEV Right'!AQ18</f>
        <v>2.3250513810853368</v>
      </c>
      <c r="AR18">
        <f>'Average Right'!AR18-'STDEV Right'!AR18</f>
        <v>-0.97808406108980495</v>
      </c>
      <c r="AS18">
        <f>'Average Right'!AS18-'STDEV Right'!AS18</f>
        <v>0.14481442976675712</v>
      </c>
      <c r="AT18">
        <f>AVERAGE('Right 1 Kin'!AT18, 'Right 2 Kin'!AT18, 'Right 3 Kin'!AT18)</f>
        <v>-20.616241333333335</v>
      </c>
    </row>
    <row r="19" spans="1:46" x14ac:dyDescent="0.25">
      <c r="A19">
        <v>17</v>
      </c>
      <c r="B19">
        <f>'Average Right'!B19-'STDEV Right'!B19</f>
        <v>5.3374661908221981</v>
      </c>
      <c r="C19">
        <f>'Average Right'!C19-'STDEV Right'!C19</f>
        <v>0.55337398742316923</v>
      </c>
      <c r="D19">
        <f>'Average Right'!D19-'STDEV Right'!D19</f>
        <v>-0.4075574840747776</v>
      </c>
      <c r="E19">
        <f>'Average Right'!E19-'STDEV Right'!E19</f>
        <v>-2.7004576767418631E-2</v>
      </c>
      <c r="F19">
        <f>'Average Right'!F19-'STDEV Right'!F19</f>
        <v>2.4866888264129843</v>
      </c>
      <c r="G19">
        <f>'Average Right'!G19-'STDEV Right'!G19</f>
        <v>8.6091686866485659</v>
      </c>
      <c r="H19">
        <f>'Average Right'!H19-'STDEV Right'!H19</f>
        <v>-5.2653645871780483</v>
      </c>
      <c r="I19">
        <f>'Average Right'!I19-'STDEV Right'!I19</f>
        <v>-7.3352341455078678</v>
      </c>
      <c r="J19">
        <f>'Average Right'!J19-'STDEV Right'!J19</f>
        <v>10.969372268496583</v>
      </c>
      <c r="K19">
        <f>'Average Right'!K19-'STDEV Right'!K19</f>
        <v>0.47285175357015813</v>
      </c>
      <c r="L19">
        <f>'Average Right'!L19-'STDEV Right'!L19</f>
        <v>-1.0882322657169108</v>
      </c>
      <c r="M19">
        <f>'Average Right'!M19-'STDEV Right'!M19</f>
        <v>29.773406363198408</v>
      </c>
      <c r="N19">
        <f>'Average Right'!N19-'STDEV Right'!N19</f>
        <v>2.9266081454945283</v>
      </c>
      <c r="O19">
        <f>'Average Right'!O19-'STDEV Right'!O19</f>
        <v>-4.4336618035418613</v>
      </c>
      <c r="P19">
        <f>'Average Right'!P19-'STDEV Right'!P19</f>
        <v>35.37277121368767</v>
      </c>
      <c r="Q19">
        <f>'Average Right'!Q19-'STDEV Right'!Q19</f>
        <v>6.133842902985128</v>
      </c>
      <c r="R19">
        <f>'Average Right'!R19-'STDEV Right'!R19</f>
        <v>8.5006414511249737</v>
      </c>
      <c r="S19">
        <f>'Average Right'!S19-'STDEV Right'!S19</f>
        <v>10.653856008383396</v>
      </c>
      <c r="T19">
        <f>'Average Right'!T19-'STDEV Right'!T19</f>
        <v>-4.1175275148454746</v>
      </c>
      <c r="U19">
        <f>'Average Right'!U19-'STDEV Right'!U19</f>
        <v>66.043918918571606</v>
      </c>
      <c r="V19">
        <f>'Average Right'!V19-'STDEV Right'!V19</f>
        <v>-44.04751901167586</v>
      </c>
      <c r="W19">
        <f>'Average Right'!W19-'STDEV Right'!W19</f>
        <v>-3.7201882202333039</v>
      </c>
      <c r="X19">
        <f>'Average Right'!X19-'STDEV Right'!X19</f>
        <v>-6.7984326376100057</v>
      </c>
      <c r="Y19">
        <f>'Average Right'!Y19-'STDEV Right'!Y19</f>
        <v>38.706358203893835</v>
      </c>
      <c r="Z19">
        <f>'Average Right'!Z19-'STDEV Right'!Z19</f>
        <v>-166.49820157948244</v>
      </c>
      <c r="AA19">
        <f>'Average Right'!AA19-'STDEV Right'!AA19</f>
        <v>-145.89313358124957</v>
      </c>
      <c r="AB19">
        <f>'Average Right'!AB19-'STDEV Right'!AB19</f>
        <v>150.03623708784014</v>
      </c>
      <c r="AC19">
        <f>'Average Right'!AC19-'STDEV Right'!AC19</f>
        <v>-462.35823795268664</v>
      </c>
      <c r="AD19">
        <f>'Average Right'!AD19-'STDEV Right'!AD19</f>
        <v>495.72466433508777</v>
      </c>
      <c r="AE19">
        <f>'Average Right'!AE19-'STDEV Right'!AE19</f>
        <v>-342.85172379990843</v>
      </c>
      <c r="AF19">
        <f>'Average Right'!AF19-'STDEV Right'!AF19</f>
        <v>706.93686748822176</v>
      </c>
      <c r="AG19">
        <f>'Average Right'!AG19-'STDEV Right'!AG19</f>
        <v>494.36246371276968</v>
      </c>
      <c r="AH19">
        <f>'Average Right'!AH19-'STDEV Right'!AH19</f>
        <v>-273.90430780081113</v>
      </c>
      <c r="AI19">
        <f>'Average Right'!AI19-'STDEV Right'!AI19</f>
        <v>-2.4536950789135146</v>
      </c>
      <c r="AJ19">
        <f>'Average Right'!AJ19-'STDEV Right'!AJ19</f>
        <v>1.3739374654351566</v>
      </c>
      <c r="AK19">
        <f>'Average Right'!AK19-'STDEV Right'!AK19</f>
        <v>-0.50080802623956178</v>
      </c>
      <c r="AL19">
        <f>'Average Right'!AL19-'STDEV Right'!AL19</f>
        <v>-6.4104515539981097</v>
      </c>
      <c r="AM19">
        <f>'Average Right'!AM19-'STDEV Right'!AM19</f>
        <v>1.7992568454263385</v>
      </c>
      <c r="AN19">
        <f>'Average Right'!AN19-'STDEV Right'!AN19</f>
        <v>1.3169808738847375</v>
      </c>
      <c r="AO19">
        <f>'Average Right'!AO19-'STDEV Right'!AO19</f>
        <v>-6.9190155321967983E-2</v>
      </c>
      <c r="AP19">
        <f>'Average Right'!AP19-'STDEV Right'!AP19</f>
        <v>-23.899826936822556</v>
      </c>
      <c r="AQ19">
        <f>'Average Right'!AQ19-'STDEV Right'!AQ19</f>
        <v>2.4783178169646103</v>
      </c>
      <c r="AR19">
        <f>'Average Right'!AR19-'STDEV Right'!AR19</f>
        <v>-0.9979624475685176</v>
      </c>
      <c r="AS19">
        <f>'Average Right'!AS19-'STDEV Right'!AS19</f>
        <v>0.15148709483423128</v>
      </c>
      <c r="AT19">
        <f>AVERAGE('Right 1 Kin'!AT19, 'Right 2 Kin'!AT19, 'Right 3 Kin'!AT19)</f>
        <v>-21.502221333333335</v>
      </c>
    </row>
    <row r="20" spans="1:46" x14ac:dyDescent="0.25">
      <c r="A20">
        <v>18</v>
      </c>
      <c r="B20">
        <f>'Average Right'!B20-'STDEV Right'!B20</f>
        <v>5.3329785160862242</v>
      </c>
      <c r="C20">
        <f>'Average Right'!C20-'STDEV Right'!C20</f>
        <v>0.55260273478423794</v>
      </c>
      <c r="D20">
        <f>'Average Right'!D20-'STDEV Right'!D20</f>
        <v>-0.4621398127319063</v>
      </c>
      <c r="E20">
        <f>'Average Right'!E20-'STDEV Right'!E20</f>
        <v>-1.0143747695658768E-2</v>
      </c>
      <c r="F20">
        <f>'Average Right'!F20-'STDEV Right'!F20</f>
        <v>2.553150842470445</v>
      </c>
      <c r="G20">
        <f>'Average Right'!G20-'STDEV Right'!G20</f>
        <v>8.7107220972857586</v>
      </c>
      <c r="H20">
        <f>'Average Right'!H20-'STDEV Right'!H20</f>
        <v>-5.2895944054511581</v>
      </c>
      <c r="I20">
        <f>'Average Right'!I20-'STDEV Right'!I20</f>
        <v>-7.2775842729219589</v>
      </c>
      <c r="J20">
        <f>'Average Right'!J20-'STDEV Right'!J20</f>
        <v>11.00750469065752</v>
      </c>
      <c r="K20">
        <f>'Average Right'!K20-'STDEV Right'!K20</f>
        <v>0.54312790421508939</v>
      </c>
      <c r="L20">
        <f>'Average Right'!L20-'STDEV Right'!L20</f>
        <v>-1.2267745506685532</v>
      </c>
      <c r="M20">
        <f>'Average Right'!M20-'STDEV Right'!M20</f>
        <v>29.663357386278292</v>
      </c>
      <c r="N20">
        <f>'Average Right'!N20-'STDEV Right'!N20</f>
        <v>3.1617753582207588</v>
      </c>
      <c r="O20">
        <f>'Average Right'!O20-'STDEV Right'!O20</f>
        <v>-5.1012063330688147</v>
      </c>
      <c r="P20">
        <f>'Average Right'!P20-'STDEV Right'!P20</f>
        <v>36.182491929028345</v>
      </c>
      <c r="Q20">
        <f>'Average Right'!Q20-'STDEV Right'!Q20</f>
        <v>5.5992366735935928</v>
      </c>
      <c r="R20">
        <f>'Average Right'!R20-'STDEV Right'!R20</f>
        <v>9.8186711526090331</v>
      </c>
      <c r="S20">
        <f>'Average Right'!S20-'STDEV Right'!S20</f>
        <v>11.445561315685291</v>
      </c>
      <c r="T20">
        <f>'Average Right'!T20-'STDEV Right'!T20</f>
        <v>-4.3522784696493666</v>
      </c>
      <c r="U20">
        <f>'Average Right'!U20-'STDEV Right'!U20</f>
        <v>69.294974163103404</v>
      </c>
      <c r="V20">
        <f>'Average Right'!V20-'STDEV Right'!V20</f>
        <v>-43.668734856581636</v>
      </c>
      <c r="W20">
        <f>'Average Right'!W20-'STDEV Right'!W20</f>
        <v>-0.72918783378964136</v>
      </c>
      <c r="X20">
        <f>'Average Right'!X20-'STDEV Right'!X20</f>
        <v>-2.1949317581851098</v>
      </c>
      <c r="Y20">
        <f>'Average Right'!Y20-'STDEV Right'!Y20</f>
        <v>32.310613105249033</v>
      </c>
      <c r="Z20">
        <f>'Average Right'!Z20-'STDEV Right'!Z20</f>
        <v>-162.6432746764292</v>
      </c>
      <c r="AA20">
        <f>'Average Right'!AA20-'STDEV Right'!AA20</f>
        <v>-136.98703485588925</v>
      </c>
      <c r="AB20">
        <f>'Average Right'!AB20-'STDEV Right'!AB20</f>
        <v>155.29412354271062</v>
      </c>
      <c r="AC20">
        <f>'Average Right'!AC20-'STDEV Right'!AC20</f>
        <v>-460.0855085975017</v>
      </c>
      <c r="AD20">
        <f>'Average Right'!AD20-'STDEV Right'!AD20</f>
        <v>491.89082805519496</v>
      </c>
      <c r="AE20">
        <f>'Average Right'!AE20-'STDEV Right'!AE20</f>
        <v>-366.06589292220917</v>
      </c>
      <c r="AF20">
        <f>'Average Right'!AF20-'STDEV Right'!AF20</f>
        <v>583.98897204018112</v>
      </c>
      <c r="AG20">
        <f>'Average Right'!AG20-'STDEV Right'!AG20</f>
        <v>475.27362683013928</v>
      </c>
      <c r="AH20">
        <f>'Average Right'!AH20-'STDEV Right'!AH20</f>
        <v>-258.14973681312728</v>
      </c>
      <c r="AI20">
        <f>'Average Right'!AI20-'STDEV Right'!AI20</f>
        <v>-2.5524175194807635</v>
      </c>
      <c r="AJ20">
        <f>'Average Right'!AJ20-'STDEV Right'!AJ20</f>
        <v>1.2471083161822174</v>
      </c>
      <c r="AK20">
        <f>'Average Right'!AK20-'STDEV Right'!AK20</f>
        <v>-0.45226013155172518</v>
      </c>
      <c r="AL20">
        <f>'Average Right'!AL20-'STDEV Right'!AL20</f>
        <v>-6.5702141346285714</v>
      </c>
      <c r="AM20">
        <f>'Average Right'!AM20-'STDEV Right'!AM20</f>
        <v>2.1153068620086604</v>
      </c>
      <c r="AN20">
        <f>'Average Right'!AN20-'STDEV Right'!AN20</f>
        <v>1.2794231162770902</v>
      </c>
      <c r="AO20">
        <f>'Average Right'!AO20-'STDEV Right'!AO20</f>
        <v>-9.2054196168621746E-2</v>
      </c>
      <c r="AP20">
        <f>'Average Right'!AP20-'STDEV Right'!AP20</f>
        <v>-24.931021724618546</v>
      </c>
      <c r="AQ20">
        <f>'Average Right'!AQ20-'STDEV Right'!AQ20</f>
        <v>2.6073524899343195</v>
      </c>
      <c r="AR20">
        <f>'Average Right'!AR20-'STDEV Right'!AR20</f>
        <v>-1.0071332707050802</v>
      </c>
      <c r="AS20">
        <f>'Average Right'!AS20-'STDEV Right'!AS20</f>
        <v>0.16299331675846451</v>
      </c>
      <c r="AT20">
        <f>AVERAGE('Right 1 Kin'!AT20, 'Right 2 Kin'!AT20, 'Right 3 Kin'!AT20)</f>
        <v>-22.010385333333335</v>
      </c>
    </row>
    <row r="21" spans="1:46" x14ac:dyDescent="0.25">
      <c r="A21">
        <v>19</v>
      </c>
      <c r="B21">
        <f>'Average Right'!B21-'STDEV Right'!B21</f>
        <v>5.3284425987630959</v>
      </c>
      <c r="C21">
        <f>'Average Right'!C21-'STDEV Right'!C21</f>
        <v>0.55183056912503514</v>
      </c>
      <c r="D21">
        <f>'Average Right'!D21-'STDEV Right'!D21</f>
        <v>-0.51237115117542975</v>
      </c>
      <c r="E21">
        <f>'Average Right'!E21-'STDEV Right'!E21</f>
        <v>8.3373244203805742E-3</v>
      </c>
      <c r="F21">
        <f>'Average Right'!F21-'STDEV Right'!F21</f>
        <v>2.6011527930346059</v>
      </c>
      <c r="G21">
        <f>'Average Right'!G21-'STDEV Right'!G21</f>
        <v>8.8122637239494708</v>
      </c>
      <c r="H21">
        <f>'Average Right'!H21-'STDEV Right'!H21</f>
        <v>-5.3138256531452068</v>
      </c>
      <c r="I21">
        <f>'Average Right'!I21-'STDEV Right'!I21</f>
        <v>-7.2199387094857581</v>
      </c>
      <c r="J21">
        <f>'Average Right'!J21-'STDEV Right'!J21</f>
        <v>11.042813348496473</v>
      </c>
      <c r="K21">
        <f>'Average Right'!K21-'STDEV Right'!K21</f>
        <v>0.61141767104974609</v>
      </c>
      <c r="L21">
        <f>'Average Right'!L21-'STDEV Right'!L21</f>
        <v>-1.3677837802696329</v>
      </c>
      <c r="M21">
        <f>'Average Right'!M21-'STDEV Right'!M21</f>
        <v>29.526400065008822</v>
      </c>
      <c r="N21">
        <f>'Average Right'!N21-'STDEV Right'!N21</f>
        <v>3.3964549160791493</v>
      </c>
      <c r="O21">
        <f>'Average Right'!O21-'STDEV Right'!O21</f>
        <v>-5.7689412418154138</v>
      </c>
      <c r="P21">
        <f>'Average Right'!P21-'STDEV Right'!P21</f>
        <v>36.990923616435857</v>
      </c>
      <c r="Q21">
        <f>'Average Right'!Q21-'STDEV Right'!Q21</f>
        <v>5.0644900226711478</v>
      </c>
      <c r="R21">
        <f>'Average Right'!R21-'STDEV Right'!R21</f>
        <v>11.134927170529533</v>
      </c>
      <c r="S21">
        <f>'Average Right'!S21-'STDEV Right'!S21</f>
        <v>12.23651651029955</v>
      </c>
      <c r="T21">
        <f>'Average Right'!T21-'STDEV Right'!T21</f>
        <v>-4.5871135042405173</v>
      </c>
      <c r="U21">
        <f>'Average Right'!U21-'STDEV Right'!U21</f>
        <v>72.355900578474049</v>
      </c>
      <c r="V21">
        <f>'Average Right'!V21-'STDEV Right'!V21</f>
        <v>-43.2954672045488</v>
      </c>
      <c r="W21">
        <f>'Average Right'!W21-'STDEV Right'!W21</f>
        <v>2.2617625102945276</v>
      </c>
      <c r="X21">
        <f>'Average Right'!X21-'STDEV Right'!X21</f>
        <v>2.2386163590834123</v>
      </c>
      <c r="Y21">
        <f>'Average Right'!Y21-'STDEV Right'!Y21</f>
        <v>25.658380941967998</v>
      </c>
      <c r="Z21">
        <f>'Average Right'!Z21-'STDEV Right'!Z21</f>
        <v>-158.9243008905737</v>
      </c>
      <c r="AA21">
        <f>'Average Right'!AA21-'STDEV Right'!AA21</f>
        <v>-128.10469236660956</v>
      </c>
      <c r="AB21">
        <f>'Average Right'!AB21-'STDEV Right'!AB21</f>
        <v>159.0151924684086</v>
      </c>
      <c r="AC21">
        <f>'Average Right'!AC21-'STDEV Right'!AC21</f>
        <v>-457.98775402936678</v>
      </c>
      <c r="AD21">
        <f>'Average Right'!AD21-'STDEV Right'!AD21</f>
        <v>485.24125447790624</v>
      </c>
      <c r="AE21">
        <f>'Average Right'!AE21-'STDEV Right'!AE21</f>
        <v>-389.43371229872611</v>
      </c>
      <c r="AF21">
        <f>'Average Right'!AF21-'STDEV Right'!AF21</f>
        <v>459.79371211237691</v>
      </c>
      <c r="AG21">
        <f>'Average Right'!AG21-'STDEV Right'!AG21</f>
        <v>456.14611781045426</v>
      </c>
      <c r="AH21">
        <f>'Average Right'!AH21-'STDEV Right'!AH21</f>
        <v>-242.39516634046549</v>
      </c>
      <c r="AI21">
        <f>'Average Right'!AI21-'STDEV Right'!AI21</f>
        <v>-2.664860940622928</v>
      </c>
      <c r="AJ21">
        <f>'Average Right'!AJ21-'STDEV Right'!AJ21</f>
        <v>1.1086769711286766</v>
      </c>
      <c r="AK21">
        <f>'Average Right'!AK21-'STDEV Right'!AK21</f>
        <v>-0.4043959224649063</v>
      </c>
      <c r="AL21">
        <f>'Average Right'!AL21-'STDEV Right'!AL21</f>
        <v>-6.7738366648074857</v>
      </c>
      <c r="AM21">
        <f>'Average Right'!AM21-'STDEV Right'!AM21</f>
        <v>2.4313391035887522</v>
      </c>
      <c r="AN21">
        <f>'Average Right'!AN21-'STDEV Right'!AN21</f>
        <v>1.2266897134736088</v>
      </c>
      <c r="AO21">
        <f>'Average Right'!AO21-'STDEV Right'!AO21</f>
        <v>-0.11557391123829941</v>
      </c>
      <c r="AP21">
        <f>'Average Right'!AP21-'STDEV Right'!AP21</f>
        <v>-25.984575219087155</v>
      </c>
      <c r="AQ21">
        <f>'Average Right'!AQ21-'STDEV Right'!AQ21</f>
        <v>2.7360903477029739</v>
      </c>
      <c r="AR21">
        <f>'Average Right'!AR21-'STDEV Right'!AR21</f>
        <v>-1.0165980975149826</v>
      </c>
      <c r="AS21">
        <f>'Average Right'!AS21-'STDEV Right'!AS21</f>
        <v>0.16830734094204988</v>
      </c>
      <c r="AT21">
        <f>AVERAGE('Right 1 Kin'!AT21, 'Right 2 Kin'!AT21, 'Right 3 Kin'!AT21)</f>
        <v>-22.518549333333329</v>
      </c>
    </row>
    <row r="22" spans="1:46" x14ac:dyDescent="0.25">
      <c r="A22">
        <v>20</v>
      </c>
      <c r="B22">
        <f>'Average Right'!B22-'STDEV Right'!B22</f>
        <v>5.3222706942834828</v>
      </c>
      <c r="C22">
        <f>'Average Right'!C22-'STDEV Right'!C22</f>
        <v>0.55109680216610157</v>
      </c>
      <c r="D22">
        <f>'Average Right'!D22-'STDEV Right'!D22</f>
        <v>-0.54181842465911467</v>
      </c>
      <c r="E22">
        <f>'Average Right'!E22-'STDEV Right'!E22</f>
        <v>4.9363718533505158E-2</v>
      </c>
      <c r="F22">
        <f>'Average Right'!F22-'STDEV Right'!F22</f>
        <v>2.6284910658835141</v>
      </c>
      <c r="G22">
        <f>'Average Right'!G22-'STDEV Right'!G22</f>
        <v>8.9200154616513263</v>
      </c>
      <c r="H22">
        <f>'Average Right'!H22-'STDEV Right'!H22</f>
        <v>-5.3365075893777556</v>
      </c>
      <c r="I22">
        <f>'Average Right'!I22-'STDEV Right'!I22</f>
        <v>-7.1588115540252737</v>
      </c>
      <c r="J22">
        <f>'Average Right'!J22-'STDEV Right'!J22</f>
        <v>11.078002229603959</v>
      </c>
      <c r="K22">
        <f>'Average Right'!K22-'STDEV Right'!K22</f>
        <v>0.66738442797363995</v>
      </c>
      <c r="L22">
        <f>'Average Right'!L22-'STDEV Right'!L22</f>
        <v>-1.5117803763833</v>
      </c>
      <c r="M22">
        <f>'Average Right'!M22-'STDEV Right'!M22</f>
        <v>29.383340746430836</v>
      </c>
      <c r="N22">
        <f>'Average Right'!N22-'STDEV Right'!N22</f>
        <v>3.6452482814732559</v>
      </c>
      <c r="O22">
        <f>'Average Right'!O22-'STDEV Right'!O22</f>
        <v>-6.4261726088615667</v>
      </c>
      <c r="P22">
        <f>'Average Right'!P22-'STDEV Right'!P22</f>
        <v>37.76485272978335</v>
      </c>
      <c r="Q22">
        <f>'Average Right'!Q22-'STDEV Right'!Q22</f>
        <v>4.4840992416428307</v>
      </c>
      <c r="R22">
        <f>'Average Right'!R22-'STDEV Right'!R22</f>
        <v>12.315415655749584</v>
      </c>
      <c r="S22">
        <f>'Average Right'!S22-'STDEV Right'!S22</f>
        <v>12.981829630611447</v>
      </c>
      <c r="T22">
        <f>'Average Right'!T22-'STDEV Right'!T22</f>
        <v>-4.7892437678914836</v>
      </c>
      <c r="U22">
        <f>'Average Right'!U22-'STDEV Right'!U22</f>
        <v>74.647719610633999</v>
      </c>
      <c r="V22">
        <f>'Average Right'!V22-'STDEV Right'!V22</f>
        <v>-42.465139775642143</v>
      </c>
      <c r="W22">
        <f>'Average Right'!W22-'STDEV Right'!W22</f>
        <v>5.6569877099933272</v>
      </c>
      <c r="X22">
        <f>'Average Right'!X22-'STDEV Right'!X22</f>
        <v>7.1885471486031918</v>
      </c>
      <c r="Y22">
        <f>'Average Right'!Y22-'STDEV Right'!Y22</f>
        <v>19.625865181909639</v>
      </c>
      <c r="Z22">
        <f>'Average Right'!Z22-'STDEV Right'!Z22</f>
        <v>-154.11229006787846</v>
      </c>
      <c r="AA22">
        <f>'Average Right'!AA22-'STDEV Right'!AA22</f>
        <v>-119.56732607044023</v>
      </c>
      <c r="AB22">
        <f>'Average Right'!AB22-'STDEV Right'!AB22</f>
        <v>160.1511545185466</v>
      </c>
      <c r="AC22">
        <f>'Average Right'!AC22-'STDEV Right'!AC22</f>
        <v>-454.82780599901713</v>
      </c>
      <c r="AD22">
        <f>'Average Right'!AD22-'STDEV Right'!AD22</f>
        <v>470.29350598817598</v>
      </c>
      <c r="AE22">
        <f>'Average Right'!AE22-'STDEV Right'!AE22</f>
        <v>-409.85344337285073</v>
      </c>
      <c r="AF22">
        <f>'Average Right'!AF22-'STDEV Right'!AF22</f>
        <v>334.43899194587743</v>
      </c>
      <c r="AG22">
        <f>'Average Right'!AG22-'STDEV Right'!AG22</f>
        <v>436.34818042931789</v>
      </c>
      <c r="AH22">
        <f>'Average Right'!AH22-'STDEV Right'!AH22</f>
        <v>-222.80267560792896</v>
      </c>
      <c r="AI22">
        <f>'Average Right'!AI22-'STDEV Right'!AI22</f>
        <v>-2.681509090886125</v>
      </c>
      <c r="AJ22">
        <f>'Average Right'!AJ22-'STDEV Right'!AJ22</f>
        <v>1.0116780780865571</v>
      </c>
      <c r="AK22">
        <f>'Average Right'!AK22-'STDEV Right'!AK22</f>
        <v>-0.3435250625557707</v>
      </c>
      <c r="AL22">
        <f>'Average Right'!AL22-'STDEV Right'!AL22</f>
        <v>-6.7649411607986769</v>
      </c>
      <c r="AM22">
        <f>'Average Right'!AM22-'STDEV Right'!AM22</f>
        <v>2.6395181968173569</v>
      </c>
      <c r="AN22">
        <f>'Average Right'!AN22-'STDEV Right'!AN22</f>
        <v>1.171149230118383</v>
      </c>
      <c r="AO22">
        <f>'Average Right'!AO22-'STDEV Right'!AO22</f>
        <v>-0.13645074723133915</v>
      </c>
      <c r="AP22">
        <f>'Average Right'!AP22-'STDEV Right'!AP22</f>
        <v>-26.231541891388176</v>
      </c>
      <c r="AQ22">
        <f>'Average Right'!AQ22-'STDEV Right'!AQ22</f>
        <v>2.8461028167787732</v>
      </c>
      <c r="AR22">
        <f>'Average Right'!AR22-'STDEV Right'!AR22</f>
        <v>-1.0209872809152434</v>
      </c>
      <c r="AS22">
        <f>'Average Right'!AS22-'STDEV Right'!AS22</f>
        <v>0.17010137227250838</v>
      </c>
      <c r="AT22">
        <f>AVERAGE('Right 1 Kin'!AT22, 'Right 2 Kin'!AT22, 'Right 3 Kin'!AT22)</f>
        <v>-22.703293333333335</v>
      </c>
    </row>
    <row r="23" spans="1:46" x14ac:dyDescent="0.25">
      <c r="A23">
        <v>21</v>
      </c>
      <c r="B23">
        <f>'Average Right'!B23-'STDEV Right'!B23</f>
        <v>5.3147912103072938</v>
      </c>
      <c r="C23">
        <f>'Average Right'!C23-'STDEV Right'!C23</f>
        <v>0.55039350094889561</v>
      </c>
      <c r="D23">
        <f>'Average Right'!D23-'STDEV Right'!D23</f>
        <v>-0.54849663375768076</v>
      </c>
      <c r="E23">
        <f>'Average Right'!E23-'STDEV Right'!E23</f>
        <v>8.9117480295061502E-2</v>
      </c>
      <c r="F23">
        <f>'Average Right'!F23-'STDEV Right'!F23</f>
        <v>2.6462573439067469</v>
      </c>
      <c r="G23">
        <f>'Average Right'!G23-'STDEV Right'!G23</f>
        <v>9.0327177081315302</v>
      </c>
      <c r="H23">
        <f>'Average Right'!H23-'STDEV Right'!H23</f>
        <v>-5.3579536440097772</v>
      </c>
      <c r="I23">
        <f>'Average Right'!I23-'STDEV Right'!I23</f>
        <v>-7.0949060473306709</v>
      </c>
      <c r="J23">
        <f>'Average Right'!J23-'STDEV Right'!J23</f>
        <v>11.113584802392847</v>
      </c>
      <c r="K23">
        <f>'Average Right'!K23-'STDEV Right'!K23</f>
        <v>0.71062943505279264</v>
      </c>
      <c r="L23">
        <f>'Average Right'!L23-'STDEV Right'!L23</f>
        <v>-1.6573356763629752</v>
      </c>
      <c r="M23">
        <f>'Average Right'!M23-'STDEV Right'!M23</f>
        <v>29.242790482728413</v>
      </c>
      <c r="N23">
        <f>'Average Right'!N23-'STDEV Right'!N23</f>
        <v>3.9051002300606186</v>
      </c>
      <c r="O23">
        <f>'Average Right'!O23-'STDEV Right'!O23</f>
        <v>-7.0750138686795125</v>
      </c>
      <c r="P23">
        <f>'Average Right'!P23-'STDEV Right'!P23</f>
        <v>38.511755856555382</v>
      </c>
      <c r="Q23">
        <f>'Average Right'!Q23-'STDEV Right'!Q23</f>
        <v>3.867175631148716</v>
      </c>
      <c r="R23">
        <f>'Average Right'!R23-'STDEV Right'!R23</f>
        <v>13.38489467600748</v>
      </c>
      <c r="S23">
        <f>'Average Right'!S23-'STDEV Right'!S23</f>
        <v>13.690158315599971</v>
      </c>
      <c r="T23">
        <f>'Average Right'!T23-'STDEV Right'!T23</f>
        <v>-4.9652113136630218</v>
      </c>
      <c r="U23">
        <f>'Average Right'!U23-'STDEV Right'!U23</f>
        <v>76.460575292438307</v>
      </c>
      <c r="V23">
        <f>'Average Right'!V23-'STDEV Right'!V23</f>
        <v>-41.268964441216355</v>
      </c>
      <c r="W23">
        <f>'Average Right'!W23-'STDEV Right'!W23</f>
        <v>9.3720629842856056</v>
      </c>
      <c r="X23">
        <f>'Average Right'!X23-'STDEV Right'!X23</f>
        <v>12.552739075770273</v>
      </c>
      <c r="Y23">
        <f>'Average Right'!Y23-'STDEV Right'!Y23</f>
        <v>14.07764846430635</v>
      </c>
      <c r="Z23">
        <f>'Average Right'!Z23-'STDEV Right'!Z23</f>
        <v>-148.69333771209338</v>
      </c>
      <c r="AA23">
        <f>'Average Right'!AA23-'STDEV Right'!AA23</f>
        <v>-111.30543530647358</v>
      </c>
      <c r="AB23">
        <f>'Average Right'!AB23-'STDEV Right'!AB23</f>
        <v>158.94084080954778</v>
      </c>
      <c r="AC23">
        <f>'Average Right'!AC23-'STDEV Right'!AC23</f>
        <v>-452.60596658195885</v>
      </c>
      <c r="AD23">
        <f>'Average Right'!AD23-'STDEV Right'!AD23</f>
        <v>447.57609346464255</v>
      </c>
      <c r="AE23">
        <f>'Average Right'!AE23-'STDEV Right'!AE23</f>
        <v>-428.22288627968288</v>
      </c>
      <c r="AF23">
        <f>'Average Right'!AF23-'STDEV Right'!AF23</f>
        <v>208.36832913982096</v>
      </c>
      <c r="AG23">
        <f>'Average Right'!AG23-'STDEV Right'!AG23</f>
        <v>416.02319957598922</v>
      </c>
      <c r="AH23">
        <f>'Average Right'!AH23-'STDEV Right'!AH23</f>
        <v>-200.14042829724085</v>
      </c>
      <c r="AI23">
        <f>'Average Right'!AI23-'STDEV Right'!AI23</f>
        <v>-2.6190190262247763</v>
      </c>
      <c r="AJ23">
        <f>'Average Right'!AJ23-'STDEV Right'!AJ23</f>
        <v>0.93818933265636595</v>
      </c>
      <c r="AK23">
        <f>'Average Right'!AK23-'STDEV Right'!AK23</f>
        <v>-0.27239634249072281</v>
      </c>
      <c r="AL23">
        <f>'Average Right'!AL23-'STDEV Right'!AL23</f>
        <v>-6.5527697799087861</v>
      </c>
      <c r="AM23">
        <f>'Average Right'!AM23-'STDEV Right'!AM23</f>
        <v>2.7612249195505996</v>
      </c>
      <c r="AN23">
        <f>'Average Right'!AN23-'STDEV Right'!AN23</f>
        <v>1.1184679049756989</v>
      </c>
      <c r="AO23">
        <f>'Average Right'!AO23-'STDEV Right'!AO23</f>
        <v>-0.15590378924595705</v>
      </c>
      <c r="AP23">
        <f>'Average Right'!AP23-'STDEV Right'!AP23</f>
        <v>-25.815783189282275</v>
      </c>
      <c r="AQ23">
        <f>'Average Right'!AQ23-'STDEV Right'!AQ23</f>
        <v>2.9409479030393504</v>
      </c>
      <c r="AR23">
        <f>'Average Right'!AR23-'STDEV Right'!AR23</f>
        <v>-1.0215961956448132</v>
      </c>
      <c r="AS23">
        <f>'Average Right'!AS23-'STDEV Right'!AS23</f>
        <v>0.16838195344967113</v>
      </c>
      <c r="AT23">
        <f>AVERAGE('Right 1 Kin'!AT23, 'Right 2 Kin'!AT23, 'Right 3 Kin'!AT23)</f>
        <v>-22.629301333333331</v>
      </c>
    </row>
    <row r="24" spans="1:46" x14ac:dyDescent="0.25">
      <c r="A24">
        <v>22</v>
      </c>
      <c r="B24">
        <f>'Average Right'!B24-'STDEV Right'!B24</f>
        <v>5.3072828825216369</v>
      </c>
      <c r="C24">
        <f>'Average Right'!C24-'STDEV Right'!C24</f>
        <v>0.54968918364443486</v>
      </c>
      <c r="D24">
        <f>'Average Right'!D24-'STDEV Right'!D24</f>
        <v>-0.54126027060906678</v>
      </c>
      <c r="E24">
        <f>'Average Right'!E24-'STDEV Right'!E24</f>
        <v>0.12638764029532487</v>
      </c>
      <c r="F24">
        <f>'Average Right'!F24-'STDEV Right'!F24</f>
        <v>2.6797918335089306</v>
      </c>
      <c r="G24">
        <f>'Average Right'!G24-'STDEV Right'!G24</f>
        <v>9.1453893616918265</v>
      </c>
      <c r="H24">
        <f>'Average Right'!H24-'STDEV Right'!H24</f>
        <v>-5.3794057563725106</v>
      </c>
      <c r="I24">
        <f>'Average Right'!I24-'STDEV Right'!I24</f>
        <v>-7.0310160017178278</v>
      </c>
      <c r="J24">
        <f>'Average Right'!J24-'STDEV Right'!J24</f>
        <v>11.147815428473516</v>
      </c>
      <c r="K24">
        <f>'Average Right'!K24-'STDEV Right'!K24</f>
        <v>0.74946218488948824</v>
      </c>
      <c r="L24">
        <f>'Average Right'!L24-'STDEV Right'!L24</f>
        <v>-1.8039009261411425</v>
      </c>
      <c r="M24">
        <f>'Average Right'!M24-'STDEV Right'!M24</f>
        <v>29.095841008272803</v>
      </c>
      <c r="N24">
        <f>'Average Right'!N24-'STDEV Right'!N24</f>
        <v>4.1643020841149569</v>
      </c>
      <c r="O24">
        <f>'Average Right'!O24-'STDEV Right'!O24</f>
        <v>-7.7239802051640858</v>
      </c>
      <c r="P24">
        <f>'Average Right'!P24-'STDEV Right'!P24</f>
        <v>39.258265226119811</v>
      </c>
      <c r="Q24">
        <f>'Average Right'!Q24-'STDEV Right'!Q24</f>
        <v>3.2501691401041422</v>
      </c>
      <c r="R24">
        <f>'Average Right'!R24-'STDEV Right'!R24</f>
        <v>14.441767482707469</v>
      </c>
      <c r="S24">
        <f>'Average Right'!S24-'STDEV Right'!S24</f>
        <v>14.397208942964536</v>
      </c>
      <c r="T24">
        <f>'Average Right'!T24-'STDEV Right'!T24</f>
        <v>-5.1412540339261223</v>
      </c>
      <c r="U24">
        <f>'Average Right'!U24-'STDEV Right'!U24</f>
        <v>78.258439983695169</v>
      </c>
      <c r="V24">
        <f>'Average Right'!V24-'STDEV Right'!V24</f>
        <v>-40.076669097935998</v>
      </c>
      <c r="W24">
        <f>'Average Right'!W24-'STDEV Right'!W24</f>
        <v>13.081541128002641</v>
      </c>
      <c r="X24">
        <f>'Average Right'!X24-'STDEV Right'!X24</f>
        <v>17.72043365031637</v>
      </c>
      <c r="Y24">
        <f>'Average Right'!Y24-'STDEV Right'!Y24</f>
        <v>8.4588986204053676</v>
      </c>
      <c r="Z24">
        <f>'Average Right'!Z24-'STDEV Right'!Z24</f>
        <v>-143.98467219546336</v>
      </c>
      <c r="AA24">
        <f>'Average Right'!AA24-'STDEV Right'!AA24</f>
        <v>-103.07345262818009</v>
      </c>
      <c r="AB24">
        <f>'Average Right'!AB24-'STDEV Right'!AB24</f>
        <v>156.01407604369368</v>
      </c>
      <c r="AC24">
        <f>'Average Right'!AC24-'STDEV Right'!AC24</f>
        <v>-454.78552301123</v>
      </c>
      <c r="AD24">
        <f>'Average Right'!AD24-'STDEV Right'!AD24</f>
        <v>421.37916906628664</v>
      </c>
      <c r="AE24">
        <f>'Average Right'!AE24-'STDEV Right'!AE24</f>
        <v>-447.38395173734523</v>
      </c>
      <c r="AF24">
        <f>'Average Right'!AF24-'STDEV Right'!AF24</f>
        <v>82.099709607040609</v>
      </c>
      <c r="AG24">
        <f>'Average Right'!AG24-'STDEV Right'!AG24</f>
        <v>395.68243818803421</v>
      </c>
      <c r="AH24">
        <f>'Average Right'!AH24-'STDEV Right'!AH24</f>
        <v>-177.47914949402113</v>
      </c>
      <c r="AI24">
        <f>'Average Right'!AI24-'STDEV Right'!AI24</f>
        <v>-2.5760874104361378</v>
      </c>
      <c r="AJ24">
        <f>'Average Right'!AJ24-'STDEV Right'!AJ24</f>
        <v>0.83127877406499429</v>
      </c>
      <c r="AK24">
        <f>'Average Right'!AK24-'STDEV Right'!AK24</f>
        <v>-0.20248828278385955</v>
      </c>
      <c r="AL24">
        <f>'Average Right'!AL24-'STDEV Right'!AL24</f>
        <v>-6.3477851894591319</v>
      </c>
      <c r="AM24">
        <f>'Average Right'!AM24-'STDEV Right'!AM24</f>
        <v>2.8825025966465732</v>
      </c>
      <c r="AN24">
        <f>'Average Right'!AN24-'STDEV Right'!AN24</f>
        <v>1.0654352245646508</v>
      </c>
      <c r="AO24">
        <f>'Average Right'!AO24-'STDEV Right'!AO24</f>
        <v>-0.17654180803469507</v>
      </c>
      <c r="AP24">
        <f>'Average Right'!AP24-'STDEV Right'!AP24</f>
        <v>-25.613175013741635</v>
      </c>
      <c r="AQ24">
        <f>'Average Right'!AQ24-'STDEV Right'!AQ24</f>
        <v>3.0336554360141408</v>
      </c>
      <c r="AR24">
        <f>'Average Right'!AR24-'STDEV Right'!AR24</f>
        <v>-1.0227913654646856</v>
      </c>
      <c r="AS24">
        <f>'Average Right'!AS24-'STDEV Right'!AS24</f>
        <v>0.16268743146648793</v>
      </c>
      <c r="AT24">
        <f>AVERAGE('Right 1 Kin'!AT24, 'Right 2 Kin'!AT24, 'Right 3 Kin'!AT24)</f>
        <v>-22.555309333333337</v>
      </c>
    </row>
    <row r="25" spans="1:46" x14ac:dyDescent="0.25">
      <c r="A25">
        <v>23</v>
      </c>
      <c r="B25">
        <f>'Average Right'!B25-'STDEV Right'!B25</f>
        <v>5.2995885725300695</v>
      </c>
      <c r="C25">
        <f>'Average Right'!C25-'STDEV Right'!C25</f>
        <v>0.54903940437744081</v>
      </c>
      <c r="D25">
        <f>'Average Right'!D25-'STDEV Right'!D25</f>
        <v>-0.51947467082606036</v>
      </c>
      <c r="E25">
        <f>'Average Right'!E25-'STDEV Right'!E25</f>
        <v>0.14548216875350109</v>
      </c>
      <c r="F25">
        <f>'Average Right'!F25-'STDEV Right'!F25</f>
        <v>2.6939194199801415</v>
      </c>
      <c r="G25">
        <f>'Average Right'!G25-'STDEV Right'!G25</f>
        <v>9.2614032006716496</v>
      </c>
      <c r="H25">
        <f>'Average Right'!H25-'STDEV Right'!H25</f>
        <v>-5.399077464674976</v>
      </c>
      <c r="I25">
        <f>'Average Right'!I25-'STDEV Right'!I25</f>
        <v>-6.9653354034318937</v>
      </c>
      <c r="J25">
        <f>'Average Right'!J25-'STDEV Right'!J25</f>
        <v>11.18855535108027</v>
      </c>
      <c r="K25">
        <f>'Average Right'!K25-'STDEV Right'!K25</f>
        <v>0.76982843002956747</v>
      </c>
      <c r="L25">
        <f>'Average Right'!L25-'STDEV Right'!L25</f>
        <v>-1.9471387424775646</v>
      </c>
      <c r="M25">
        <f>'Average Right'!M25-'STDEV Right'!M25</f>
        <v>28.966274301843768</v>
      </c>
      <c r="N25">
        <f>'Average Right'!N25-'STDEV Right'!N25</f>
        <v>4.4365919106343092</v>
      </c>
      <c r="O25">
        <f>'Average Right'!O25-'STDEV Right'!O25</f>
        <v>-8.3602982303683806</v>
      </c>
      <c r="P25">
        <f>'Average Right'!P25-'STDEV Right'!P25</f>
        <v>39.930951349021925</v>
      </c>
      <c r="Q25">
        <f>'Average Right'!Q25-'STDEV Right'!Q25</f>
        <v>2.585621872661712</v>
      </c>
      <c r="R25">
        <f>'Average Right'!R25-'STDEV Right'!R25</f>
        <v>15.157613069664862</v>
      </c>
      <c r="S25">
        <f>'Average Right'!S25-'STDEV Right'!S25</f>
        <v>15.035065681487863</v>
      </c>
      <c r="T25">
        <f>'Average Right'!T25-'STDEV Right'!T25</f>
        <v>-5.2744046124334591</v>
      </c>
      <c r="U25">
        <f>'Average Right'!U25-'STDEV Right'!U25</f>
        <v>78.992276674928192</v>
      </c>
      <c r="V25">
        <f>'Average Right'!V25-'STDEV Right'!V25</f>
        <v>-38.369538030964627</v>
      </c>
      <c r="W25">
        <f>'Average Right'!W25-'STDEV Right'!W25</f>
        <v>16.644427562620884</v>
      </c>
      <c r="X25">
        <f>'Average Right'!X25-'STDEV Right'!X25</f>
        <v>23.402417567815636</v>
      </c>
      <c r="Y25">
        <f>'Average Right'!Y25-'STDEV Right'!Y25</f>
        <v>4.4116155635965484</v>
      </c>
      <c r="Z25">
        <f>'Average Right'!Z25-'STDEV Right'!Z25</f>
        <v>-139.54564215811843</v>
      </c>
      <c r="AA25">
        <f>'Average Right'!AA25-'STDEV Right'!AA25</f>
        <v>-96.63298375725546</v>
      </c>
      <c r="AB25">
        <f>'Average Right'!AB25-'STDEV Right'!AB25</f>
        <v>151.80482996340342</v>
      </c>
      <c r="AC25">
        <f>'Average Right'!AC25-'STDEV Right'!AC25</f>
        <v>-462.83754368058209</v>
      </c>
      <c r="AD25">
        <f>'Average Right'!AD25-'STDEV Right'!AD25</f>
        <v>390.39450302684406</v>
      </c>
      <c r="AE25">
        <f>'Average Right'!AE25-'STDEV Right'!AE25</f>
        <v>-462.31546320037074</v>
      </c>
      <c r="AF25">
        <f>'Average Right'!AF25-'STDEV Right'!AF25</f>
        <v>-23.993998523312996</v>
      </c>
      <c r="AG25">
        <f>'Average Right'!AG25-'STDEV Right'!AG25</f>
        <v>378.37756209413811</v>
      </c>
      <c r="AH25">
        <f>'Average Right'!AH25-'STDEV Right'!AH25</f>
        <v>-153.876514753034</v>
      </c>
      <c r="AI25">
        <f>'Average Right'!AI25-'STDEV Right'!AI25</f>
        <v>-2.4961370193139829</v>
      </c>
      <c r="AJ25">
        <f>'Average Right'!AJ25-'STDEV Right'!AJ25</f>
        <v>0.8066786262969502</v>
      </c>
      <c r="AK25">
        <f>'Average Right'!AK25-'STDEV Right'!AK25</f>
        <v>-0.15764975582431795</v>
      </c>
      <c r="AL25">
        <f>'Average Right'!AL25-'STDEV Right'!AL25</f>
        <v>-6.1507708665866918</v>
      </c>
      <c r="AM25">
        <f>'Average Right'!AM25-'STDEV Right'!AM25</f>
        <v>2.9747204059002703</v>
      </c>
      <c r="AN25">
        <f>'Average Right'!AN25-'STDEV Right'!AN25</f>
        <v>1.0092614601718073</v>
      </c>
      <c r="AO25">
        <f>'Average Right'!AO25-'STDEV Right'!AO25</f>
        <v>-0.1929216109848205</v>
      </c>
      <c r="AP25">
        <f>'Average Right'!AP25-'STDEV Right'!AP25</f>
        <v>-25.937829424590213</v>
      </c>
      <c r="AQ25">
        <f>'Average Right'!AQ25-'STDEV Right'!AQ25</f>
        <v>3.1265414561028133</v>
      </c>
      <c r="AR25">
        <f>'Average Right'!AR25-'STDEV Right'!AR25</f>
        <v>-1.0267988111826896</v>
      </c>
      <c r="AS25">
        <f>'Average Right'!AS25-'STDEV Right'!AS25</f>
        <v>0.1710335430735884</v>
      </c>
      <c r="AT25">
        <f>AVERAGE('Right 1 Kin'!AT25, 'Right 2 Kin'!AT25, 'Right 3 Kin'!AT25)</f>
        <v>-22.306644000000002</v>
      </c>
    </row>
    <row r="26" spans="1:46" x14ac:dyDescent="0.25">
      <c r="A26">
        <v>24</v>
      </c>
      <c r="B26">
        <f>'Average Right'!B26-'STDEV Right'!B26</f>
        <v>5.2918402792227655</v>
      </c>
      <c r="C26">
        <f>'Average Right'!C26-'STDEV Right'!C26</f>
        <v>0.54840444111780939</v>
      </c>
      <c r="D26">
        <f>'Average Right'!D26-'STDEV Right'!D26</f>
        <v>-0.50309415418579362</v>
      </c>
      <c r="E26">
        <f>'Average Right'!E26-'STDEV Right'!E26</f>
        <v>0.14949920485561835</v>
      </c>
      <c r="F26">
        <f>'Average Right'!F26-'STDEV Right'!F26</f>
        <v>2.7257554588065718</v>
      </c>
      <c r="G26">
        <f>'Average Right'!G26-'STDEV Right'!G26</f>
        <v>9.3783595059658396</v>
      </c>
      <c r="H26">
        <f>'Average Right'!H26-'STDEV Right'!H26</f>
        <v>-5.4182488928462043</v>
      </c>
      <c r="I26">
        <f>'Average Right'!I26-'STDEV Right'!I26</f>
        <v>-6.8991802753287779</v>
      </c>
      <c r="J26">
        <f>'Average Right'!J26-'STDEV Right'!J26</f>
        <v>11.231177978803487</v>
      </c>
      <c r="K26">
        <f>'Average Right'!K26-'STDEV Right'!K26</f>
        <v>0.78226662149649329</v>
      </c>
      <c r="L26">
        <f>'Average Right'!L26-'STDEV Right'!L26</f>
        <v>-2.089262115149249</v>
      </c>
      <c r="M26">
        <f>'Average Right'!M26-'STDEV Right'!M26</f>
        <v>28.841688657233178</v>
      </c>
      <c r="N26">
        <f>'Average Right'!N26-'STDEV Right'!N26</f>
        <v>4.7119671493704711</v>
      </c>
      <c r="O26">
        <f>'Average Right'!O26-'STDEV Right'!O26</f>
        <v>-8.9946178809902708</v>
      </c>
      <c r="P26">
        <f>'Average Right'!P26-'STDEV Right'!P26</f>
        <v>40.576678841996049</v>
      </c>
      <c r="Q26">
        <f>'Average Right'!Q26-'STDEV Right'!Q26</f>
        <v>1.9068974859625401</v>
      </c>
      <c r="R26">
        <f>'Average Right'!R26-'STDEV Right'!R26</f>
        <v>15.310340339862154</v>
      </c>
      <c r="S26">
        <f>'Average Right'!S26-'STDEV Right'!S26</f>
        <v>15.652194600982975</v>
      </c>
      <c r="T26">
        <f>'Average Right'!T26-'STDEV Right'!T26</f>
        <v>-5.3953337098017045</v>
      </c>
      <c r="U26">
        <f>'Average Right'!U26-'STDEV Right'!U26</f>
        <v>79.4246160769965</v>
      </c>
      <c r="V26">
        <f>'Average Right'!V26-'STDEV Right'!V26</f>
        <v>-36.520199687297072</v>
      </c>
      <c r="W26">
        <f>'Average Right'!W26-'STDEV Right'!W26</f>
        <v>20.157527680522879</v>
      </c>
      <c r="X26">
        <f>'Average Right'!X26-'STDEV Right'!X26</f>
        <v>28.969274565102889</v>
      </c>
      <c r="Y26">
        <f>'Average Right'!Y26-'STDEV Right'!Y26</f>
        <v>0.79560150080854442</v>
      </c>
      <c r="Z26">
        <f>'Average Right'!Z26-'STDEV Right'!Z26</f>
        <v>-136.25902961681513</v>
      </c>
      <c r="AA26">
        <f>'Average Right'!AA26-'STDEV Right'!AA26</f>
        <v>-90.705654439812349</v>
      </c>
      <c r="AB26">
        <f>'Average Right'!AB26-'STDEV Right'!AB26</f>
        <v>146.88926822564696</v>
      </c>
      <c r="AC26">
        <f>'Average Right'!AC26-'STDEV Right'!AC26</f>
        <v>-475.2301973398657</v>
      </c>
      <c r="AD26">
        <f>'Average Right'!AD26-'STDEV Right'!AD26</f>
        <v>357.81455939671099</v>
      </c>
      <c r="AE26">
        <f>'Average Right'!AE26-'STDEV Right'!AE26</f>
        <v>-477.09937438451573</v>
      </c>
      <c r="AF26">
        <f>'Average Right'!AF26-'STDEV Right'!AF26</f>
        <v>-124.44402971353492</v>
      </c>
      <c r="AG26">
        <f>'Average Right'!AG26-'STDEV Right'!AG26</f>
        <v>361.94211170280136</v>
      </c>
      <c r="AH26">
        <f>'Average Right'!AH26-'STDEV Right'!AH26</f>
        <v>-130.03987607192093</v>
      </c>
      <c r="AI26">
        <f>'Average Right'!AI26-'STDEV Right'!AI26</f>
        <v>-2.4140442825020214</v>
      </c>
      <c r="AJ26">
        <f>'Average Right'!AJ26-'STDEV Right'!AJ26</f>
        <v>0.8015720404768395</v>
      </c>
      <c r="AK26">
        <f>'Average Right'!AK26-'STDEV Right'!AK26</f>
        <v>-0.12000125818524102</v>
      </c>
      <c r="AL26">
        <f>'Average Right'!AL26-'STDEV Right'!AL26</f>
        <v>-5.9612533965711911</v>
      </c>
      <c r="AM26">
        <f>'Average Right'!AM26-'STDEV Right'!AM26</f>
        <v>3.056511791919911</v>
      </c>
      <c r="AN26">
        <f>'Average Right'!AN26-'STDEV Right'!AN26</f>
        <v>0.95214504848241843</v>
      </c>
      <c r="AO26">
        <f>'Average Right'!AO26-'STDEV Right'!AO26</f>
        <v>-0.20802736389491222</v>
      </c>
      <c r="AP26">
        <f>'Average Right'!AP26-'STDEV Right'!AP26</f>
        <v>-26.259068876883767</v>
      </c>
      <c r="AQ26">
        <f>'Average Right'!AQ26-'STDEV Right'!AQ26</f>
        <v>3.2051467786101924</v>
      </c>
      <c r="AR26">
        <f>'Average Right'!AR26-'STDEV Right'!AR26</f>
        <v>-1.0331306142142853</v>
      </c>
      <c r="AS26">
        <f>'Average Right'!AS26-'STDEV Right'!AS26</f>
        <v>0.18330589918179593</v>
      </c>
      <c r="AT26">
        <f>AVERAGE('Right 1 Kin'!AT26, 'Right 2 Kin'!AT26, 'Right 3 Kin'!AT26)</f>
        <v>-22.008071999999999</v>
      </c>
    </row>
    <row r="27" spans="1:46" x14ac:dyDescent="0.25">
      <c r="A27">
        <v>25</v>
      </c>
      <c r="B27">
        <f>'Average Right'!B27-'STDEV Right'!B27</f>
        <v>5.2840873614855104</v>
      </c>
      <c r="C27">
        <f>'Average Right'!C27-'STDEV Right'!C27</f>
        <v>0.5477684076762831</v>
      </c>
      <c r="D27">
        <f>'Average Right'!D27-'STDEV Right'!D27</f>
        <v>-0.49781896402107489</v>
      </c>
      <c r="E27">
        <f>'Average Right'!E27-'STDEV Right'!E27</f>
        <v>0.14870868332710585</v>
      </c>
      <c r="F27">
        <f>'Average Right'!F27-'STDEV Right'!F27</f>
        <v>2.7417713150598195</v>
      </c>
      <c r="G27">
        <f>'Average Right'!G27-'STDEV Right'!G27</f>
        <v>9.4952962946206245</v>
      </c>
      <c r="H27">
        <f>'Average Right'!H27-'STDEV Right'!H27</f>
        <v>-5.4374317122441003</v>
      </c>
      <c r="I27">
        <f>'Average Right'!I27-'STDEV Right'!I27</f>
        <v>-6.833080022140682</v>
      </c>
      <c r="J27">
        <f>'Average Right'!J27-'STDEV Right'!J27</f>
        <v>11.273586476612696</v>
      </c>
      <c r="K27">
        <f>'Average Right'!K27-'STDEV Right'!K27</f>
        <v>0.79201479985581424</v>
      </c>
      <c r="L27">
        <f>'Average Right'!L27-'STDEV Right'!L27</f>
        <v>-2.2314171783313972</v>
      </c>
      <c r="M27">
        <f>'Average Right'!M27-'STDEV Right'!M27</f>
        <v>28.71635503813329</v>
      </c>
      <c r="N27">
        <f>'Average Right'!N27-'STDEV Right'!N27</f>
        <v>4.986420888060854</v>
      </c>
      <c r="O27">
        <f>'Average Right'!O27-'STDEV Right'!O27</f>
        <v>-9.6307387943646869</v>
      </c>
      <c r="P27">
        <f>'Average Right'!P27-'STDEV Right'!P27</f>
        <v>41.214588521183174</v>
      </c>
      <c r="Q27">
        <f>'Average Right'!Q27-'STDEV Right'!Q27</f>
        <v>1.2275521666278195</v>
      </c>
      <c r="R27">
        <f>'Average Right'!R27-'STDEV Right'!R27</f>
        <v>15.187857849892223</v>
      </c>
      <c r="S27">
        <f>'Average Right'!S27-'STDEV Right'!S27</f>
        <v>16.267895739849671</v>
      </c>
      <c r="T27">
        <f>'Average Right'!T27-'STDEV Right'!T27</f>
        <v>-5.5163195569386794</v>
      </c>
      <c r="U27">
        <f>'Average Right'!U27-'STDEV Right'!U27</f>
        <v>79.856583766807717</v>
      </c>
      <c r="V27">
        <f>'Average Right'!V27-'STDEV Right'!V27</f>
        <v>-34.677790650054803</v>
      </c>
      <c r="W27">
        <f>'Average Right'!W27-'STDEV Right'!W27</f>
        <v>23.656140354728699</v>
      </c>
      <c r="X27">
        <f>'Average Right'!X27-'STDEV Right'!X27</f>
        <v>33.790220298943098</v>
      </c>
      <c r="Y27">
        <f>'Average Right'!Y27-'STDEV Right'!Y27</f>
        <v>-2.8444453514564074</v>
      </c>
      <c r="Z27">
        <f>'Average Right'!Z27-'STDEV Right'!Z27</f>
        <v>-134.65956107160565</v>
      </c>
      <c r="AA27">
        <f>'Average Right'!AA27-'STDEV Right'!AA27</f>
        <v>-84.831696909641593</v>
      </c>
      <c r="AB27">
        <f>'Average Right'!AB27-'STDEV Right'!AB27</f>
        <v>141.53084448464685</v>
      </c>
      <c r="AC27">
        <f>'Average Right'!AC27-'STDEV Right'!AC27</f>
        <v>-490.45905265487971</v>
      </c>
      <c r="AD27">
        <f>'Average Right'!AD27-'STDEV Right'!AD27</f>
        <v>324.75151417351054</v>
      </c>
      <c r="AE27">
        <f>'Average Right'!AE27-'STDEV Right'!AE27</f>
        <v>-493.84893144597089</v>
      </c>
      <c r="AF27">
        <f>'Average Right'!AF27-'STDEV Right'!AF27</f>
        <v>-225.05780865316513</v>
      </c>
      <c r="AG27">
        <f>'Average Right'!AG27-'STDEV Right'!AG27</f>
        <v>345.5056419997382</v>
      </c>
      <c r="AH27">
        <f>'Average Right'!AH27-'STDEV Right'!AH27</f>
        <v>-106.27118962924251</v>
      </c>
      <c r="AI27">
        <f>'Average Right'!AI27-'STDEV Right'!AI27</f>
        <v>-2.3443925980728708</v>
      </c>
      <c r="AJ27">
        <f>'Average Right'!AJ27-'STDEV Right'!AJ27</f>
        <v>0.77552323160320413</v>
      </c>
      <c r="AK27">
        <f>'Average Right'!AK27-'STDEV Right'!AK27</f>
        <v>-8.3711542877620615E-2</v>
      </c>
      <c r="AL27">
        <f>'Average Right'!AL27-'STDEV Right'!AL27</f>
        <v>-5.7825689602893808</v>
      </c>
      <c r="AM27">
        <f>'Average Right'!AM27-'STDEV Right'!AM27</f>
        <v>3.1346628802909269</v>
      </c>
      <c r="AN27">
        <f>'Average Right'!AN27-'STDEV Right'!AN27</f>
        <v>0.89489735011689386</v>
      </c>
      <c r="AO27">
        <f>'Average Right'!AO27-'STDEV Right'!AO27</f>
        <v>-0.22325572421698353</v>
      </c>
      <c r="AP27">
        <f>'Average Right'!AP27-'STDEV Right'!AP27</f>
        <v>-26.593709556914732</v>
      </c>
      <c r="AQ27">
        <f>'Average Right'!AQ27-'STDEV Right'!AQ27</f>
        <v>3.2800514882189136</v>
      </c>
      <c r="AR27">
        <f>'Average Right'!AR27-'STDEV Right'!AR27</f>
        <v>-1.0412078609018514</v>
      </c>
      <c r="AS27">
        <f>'Average Right'!AS27-'STDEV Right'!AS27</f>
        <v>0.19501230605463693</v>
      </c>
      <c r="AT27">
        <f>AVERAGE('Right 1 Kin'!AT27, 'Right 2 Kin'!AT27, 'Right 3 Kin'!AT27)</f>
        <v>-21.709500000000002</v>
      </c>
    </row>
    <row r="28" spans="1:46" x14ac:dyDescent="0.25">
      <c r="A28">
        <v>26</v>
      </c>
      <c r="B28">
        <f>'Average Right'!B28-'STDEV Right'!B28</f>
        <v>5.2781970007717716</v>
      </c>
      <c r="C28">
        <f>'Average Right'!C28-'STDEV Right'!C28</f>
        <v>0.54719806814300764</v>
      </c>
      <c r="D28">
        <f>'Average Right'!D28-'STDEV Right'!D28</f>
        <v>-0.49864580550004645</v>
      </c>
      <c r="E28">
        <f>'Average Right'!E28-'STDEV Right'!E28</f>
        <v>0.14781115858875057</v>
      </c>
      <c r="F28">
        <f>'Average Right'!F28-'STDEV Right'!F28</f>
        <v>2.7668934500425317</v>
      </c>
      <c r="G28">
        <f>'Average Right'!G28-'STDEV Right'!G28</f>
        <v>9.610649010315667</v>
      </c>
      <c r="H28">
        <f>'Average Right'!H28-'STDEV Right'!H28</f>
        <v>-5.451280196084249</v>
      </c>
      <c r="I28">
        <f>'Average Right'!I28-'STDEV Right'!I28</f>
        <v>-6.7684329137125276</v>
      </c>
      <c r="J28">
        <f>'Average Right'!J28-'STDEV Right'!J28</f>
        <v>11.329611614963049</v>
      </c>
      <c r="K28">
        <f>'Average Right'!K28-'STDEV Right'!K28</f>
        <v>0.79019207940405889</v>
      </c>
      <c r="L28">
        <f>'Average Right'!L28-'STDEV Right'!L28</f>
        <v>-2.3645002234583656</v>
      </c>
      <c r="M28">
        <f>'Average Right'!M28-'STDEV Right'!M28</f>
        <v>28.601422508783465</v>
      </c>
      <c r="N28">
        <f>'Average Right'!N28-'STDEV Right'!N28</f>
        <v>5.2694630696584008</v>
      </c>
      <c r="O28">
        <f>'Average Right'!O28-'STDEV Right'!O28</f>
        <v>-10.262701556786048</v>
      </c>
      <c r="P28">
        <f>'Average Right'!P28-'STDEV Right'!P28</f>
        <v>41.721318251985714</v>
      </c>
      <c r="Q28">
        <f>'Average Right'!Q28-'STDEV Right'!Q28</f>
        <v>0.51596390387116164</v>
      </c>
      <c r="R28">
        <f>'Average Right'!R28-'STDEV Right'!R28</f>
        <v>14.720014576581582</v>
      </c>
      <c r="S28">
        <f>'Average Right'!S28-'STDEV Right'!S28</f>
        <v>16.802819804074488</v>
      </c>
      <c r="T28">
        <f>'Average Right'!T28-'STDEV Right'!T28</f>
        <v>-5.587438725040359</v>
      </c>
      <c r="U28">
        <f>'Average Right'!U28-'STDEV Right'!U28</f>
        <v>78.557005508276376</v>
      </c>
      <c r="V28">
        <f>'Average Right'!V28-'STDEV Right'!V28</f>
        <v>-32.43744440133986</v>
      </c>
      <c r="W28">
        <f>'Average Right'!W28-'STDEV Right'!W28</f>
        <v>26.017035436618201</v>
      </c>
      <c r="X28">
        <f>'Average Right'!X28-'STDEV Right'!X28</f>
        <v>37.456206111918334</v>
      </c>
      <c r="Y28">
        <f>'Average Right'!Y28-'STDEV Right'!Y28</f>
        <v>-3.6653052470104228</v>
      </c>
      <c r="Z28">
        <f>'Average Right'!Z28-'STDEV Right'!Z28</f>
        <v>-132.19794206647182</v>
      </c>
      <c r="AA28">
        <f>'Average Right'!AA28-'STDEV Right'!AA28</f>
        <v>-89.682935633411418</v>
      </c>
      <c r="AB28">
        <f>'Average Right'!AB28-'STDEV Right'!AB28</f>
        <v>135.89146016051498</v>
      </c>
      <c r="AC28">
        <f>'Average Right'!AC28-'STDEV Right'!AC28</f>
        <v>-497.67544147094361</v>
      </c>
      <c r="AD28">
        <f>'Average Right'!AD28-'STDEV Right'!AD28</f>
        <v>290.65465341146268</v>
      </c>
      <c r="AE28">
        <f>'Average Right'!AE28-'STDEV Right'!AE28</f>
        <v>-500.43145041486736</v>
      </c>
      <c r="AF28">
        <f>'Average Right'!AF28-'STDEV Right'!AF28</f>
        <v>-278.19208687702093</v>
      </c>
      <c r="AG28">
        <f>'Average Right'!AG28-'STDEV Right'!AG28</f>
        <v>335.1735595916266</v>
      </c>
      <c r="AH28">
        <f>'Average Right'!AH28-'STDEV Right'!AH28</f>
        <v>-85.581963409367091</v>
      </c>
      <c r="AI28">
        <f>'Average Right'!AI28-'STDEV Right'!AI28</f>
        <v>-2.3249536352729097</v>
      </c>
      <c r="AJ28">
        <f>'Average Right'!AJ28-'STDEV Right'!AJ28</f>
        <v>0.74876739147609483</v>
      </c>
      <c r="AK28">
        <f>'Average Right'!AK28-'STDEV Right'!AK28</f>
        <v>-8.2542046145087589E-2</v>
      </c>
      <c r="AL28">
        <f>'Average Right'!AL28-'STDEV Right'!AL28</f>
        <v>-5.6961417319460237</v>
      </c>
      <c r="AM28">
        <f>'Average Right'!AM28-'STDEV Right'!AM28</f>
        <v>3.2567792988002564</v>
      </c>
      <c r="AN28">
        <f>'Average Right'!AN28-'STDEV Right'!AN28</f>
        <v>0.84808753497932987</v>
      </c>
      <c r="AO28">
        <f>'Average Right'!AO28-'STDEV Right'!AO28</f>
        <v>-0.24076913185034909</v>
      </c>
      <c r="AP28">
        <f>'Average Right'!AP28-'STDEV Right'!AP28</f>
        <v>-26.622709613507467</v>
      </c>
      <c r="AQ28">
        <f>'Average Right'!AQ28-'STDEV Right'!AQ28</f>
        <v>3.3390301837265399</v>
      </c>
      <c r="AR28">
        <f>'Average Right'!AR28-'STDEV Right'!AR28</f>
        <v>-1.0467172833191567</v>
      </c>
      <c r="AS28">
        <f>'Average Right'!AS28-'STDEV Right'!AS28</f>
        <v>0.1992555190456938</v>
      </c>
      <c r="AT28">
        <f>AVERAGE('Right 1 Kin'!AT28, 'Right 2 Kin'!AT28, 'Right 3 Kin'!AT28)</f>
        <v>-21.155856</v>
      </c>
    </row>
    <row r="29" spans="1:46" x14ac:dyDescent="0.25">
      <c r="A29">
        <v>27</v>
      </c>
      <c r="B29">
        <f>'Average Right'!B29-'STDEV Right'!B29</f>
        <v>5.2723013734381698</v>
      </c>
      <c r="C29">
        <f>'Average Right'!C29-'STDEV Right'!C29</f>
        <v>0.54662672961209513</v>
      </c>
      <c r="D29">
        <f>'Average Right'!D29-'STDEV Right'!D29</f>
        <v>-0.50360928418682105</v>
      </c>
      <c r="E29">
        <f>'Average Right'!E29-'STDEV Right'!E29</f>
        <v>0.14872662910186502</v>
      </c>
      <c r="F29">
        <f>'Average Right'!F29-'STDEV Right'!F29</f>
        <v>2.7963089162104442</v>
      </c>
      <c r="G29">
        <f>'Average Right'!G29-'STDEV Right'!G29</f>
        <v>9.7259902759664278</v>
      </c>
      <c r="H29">
        <f>'Average Right'!H29-'STDEV Right'!H29</f>
        <v>-5.4651528922114725</v>
      </c>
      <c r="I29">
        <f>'Average Right'!I29-'STDEV Right'!I29</f>
        <v>-6.70385774074889</v>
      </c>
      <c r="J29">
        <f>'Average Right'!J29-'STDEV Right'!J29</f>
        <v>11.385601796532884</v>
      </c>
      <c r="K29">
        <f>'Average Right'!K29-'STDEV Right'!K29</f>
        <v>0.786809431582422</v>
      </c>
      <c r="L29">
        <f>'Average Right'!L29-'STDEV Right'!L29</f>
        <v>-2.4978957723740507</v>
      </c>
      <c r="M29">
        <f>'Average Right'!M29-'STDEV Right'!M29</f>
        <v>28.486418189975414</v>
      </c>
      <c r="N29">
        <f>'Average Right'!N29-'STDEV Right'!N29</f>
        <v>5.551290070970869</v>
      </c>
      <c r="O29">
        <f>'Average Right'!O29-'STDEV Right'!O29</f>
        <v>-10.899061007323848</v>
      </c>
      <c r="P29">
        <f>'Average Right'!P29-'STDEV Right'!P29</f>
        <v>42.210212702339078</v>
      </c>
      <c r="Q29">
        <f>'Average Right'!Q29-'STDEV Right'!Q29</f>
        <v>-0.19684687399201106</v>
      </c>
      <c r="R29">
        <f>'Average Right'!R29-'STDEV Right'!R29</f>
        <v>14.243046439975595</v>
      </c>
      <c r="S29">
        <f>'Average Right'!S29-'STDEV Right'!S29</f>
        <v>17.337077343683305</v>
      </c>
      <c r="T29">
        <f>'Average Right'!T29-'STDEV Right'!T29</f>
        <v>-5.6586272623686282</v>
      </c>
      <c r="U29">
        <f>'Average Right'!U29-'STDEV Right'!U29</f>
        <v>77.090809595504027</v>
      </c>
      <c r="V29">
        <f>'Average Right'!V29-'STDEV Right'!V29</f>
        <v>-30.208755702012397</v>
      </c>
      <c r="W29">
        <f>'Average Right'!W29-'STDEV Right'!W29</f>
        <v>28.367211355234545</v>
      </c>
      <c r="X29">
        <f>'Average Right'!X29-'STDEV Right'!X29</f>
        <v>38.246173566446416</v>
      </c>
      <c r="Y29">
        <f>'Average Right'!Y29-'STDEV Right'!Y29</f>
        <v>-4.4872683445054662</v>
      </c>
      <c r="Z29">
        <f>'Average Right'!Z29-'STDEV Right'!Z29</f>
        <v>-130.32962234199789</v>
      </c>
      <c r="AA29">
        <f>'Average Right'!AA29-'STDEV Right'!AA29</f>
        <v>-104.42921847600088</v>
      </c>
      <c r="AB29">
        <f>'Average Right'!AB29-'STDEV Right'!AB29</f>
        <v>130.02704390534797</v>
      </c>
      <c r="AC29">
        <f>'Average Right'!AC29-'STDEV Right'!AC29</f>
        <v>-505.77646922145016</v>
      </c>
      <c r="AD29">
        <f>'Average Right'!AD29-'STDEV Right'!AD29</f>
        <v>256.50188544995433</v>
      </c>
      <c r="AE29">
        <f>'Average Right'!AE29-'STDEV Right'!AE29</f>
        <v>-510.01965503096716</v>
      </c>
      <c r="AF29">
        <f>'Average Right'!AF29-'STDEV Right'!AF29</f>
        <v>-331.67724949680201</v>
      </c>
      <c r="AG29">
        <f>'Average Right'!AG29-'STDEV Right'!AG29</f>
        <v>324.74414063326464</v>
      </c>
      <c r="AH29">
        <f>'Average Right'!AH29-'STDEV Right'!AH29</f>
        <v>-65.451322828306516</v>
      </c>
      <c r="AI29">
        <f>'Average Right'!AI29-'STDEV Right'!AI29</f>
        <v>-2.3534380003318072</v>
      </c>
      <c r="AJ29">
        <f>'Average Right'!AJ29-'STDEV Right'!AJ29</f>
        <v>0.71654146705704769</v>
      </c>
      <c r="AK29">
        <f>'Average Right'!AK29-'STDEV Right'!AK29</f>
        <v>-9.9360192186684626E-2</v>
      </c>
      <c r="AL29">
        <f>'Average Right'!AL29-'STDEV Right'!AL29</f>
        <v>-5.9789222538165365</v>
      </c>
      <c r="AM29">
        <f>'Average Right'!AM29-'STDEV Right'!AM29</f>
        <v>3.3087265692143593</v>
      </c>
      <c r="AN29">
        <f>'Average Right'!AN29-'STDEV Right'!AN29</f>
        <v>0.7997430812649805</v>
      </c>
      <c r="AO29">
        <f>'Average Right'!AO29-'STDEV Right'!AO29</f>
        <v>-0.25829067126194605</v>
      </c>
      <c r="AP29">
        <f>'Average Right'!AP29-'STDEV Right'!AP29</f>
        <v>-26.652644653154049</v>
      </c>
      <c r="AQ29">
        <f>'Average Right'!AQ29-'STDEV Right'!AQ29</f>
        <v>3.397504092429529</v>
      </c>
      <c r="AR29">
        <f>'Average Right'!AR29-'STDEV Right'!AR29</f>
        <v>-1.0523406945917368</v>
      </c>
      <c r="AS29">
        <f>'Average Right'!AS29-'STDEV Right'!AS29</f>
        <v>0.20303820570628245</v>
      </c>
      <c r="AT29">
        <f>AVERAGE('Right 1 Kin'!AT29, 'Right 2 Kin'!AT29, 'Right 3 Kin'!AT29)</f>
        <v>-20.602211999999998</v>
      </c>
    </row>
    <row r="30" spans="1:46" x14ac:dyDescent="0.25">
      <c r="A30">
        <v>28</v>
      </c>
      <c r="B30">
        <f>'Average Right'!B30-'STDEV Right'!B30</f>
        <v>5.2667436768892051</v>
      </c>
      <c r="C30">
        <f>'Average Right'!C30-'STDEV Right'!C30</f>
        <v>0.5460677279597298</v>
      </c>
      <c r="D30">
        <f>'Average Right'!D30-'STDEV Right'!D30</f>
        <v>-0.49853094877181564</v>
      </c>
      <c r="E30">
        <f>'Average Right'!E30-'STDEV Right'!E30</f>
        <v>0.15279275308651225</v>
      </c>
      <c r="F30">
        <f>'Average Right'!F30-'STDEV Right'!F30</f>
        <v>2.8267063684662128</v>
      </c>
      <c r="G30">
        <f>'Average Right'!G30-'STDEV Right'!G30</f>
        <v>9.8397263023008783</v>
      </c>
      <c r="H30">
        <f>'Average Right'!H30-'STDEV Right'!H30</f>
        <v>-5.4770074249696927</v>
      </c>
      <c r="I30">
        <f>'Average Right'!I30-'STDEV Right'!I30</f>
        <v>-6.6404701178390537</v>
      </c>
      <c r="J30">
        <f>'Average Right'!J30-'STDEV Right'!J30</f>
        <v>11.444674367868545</v>
      </c>
      <c r="K30">
        <f>'Average Right'!K30-'STDEV Right'!K30</f>
        <v>0.78307007105785587</v>
      </c>
      <c r="L30">
        <f>'Average Right'!L30-'STDEV Right'!L30</f>
        <v>-2.6294511214780547</v>
      </c>
      <c r="M30">
        <f>'Average Right'!M30-'STDEV Right'!M30</f>
        <v>28.366807444909561</v>
      </c>
      <c r="N30">
        <f>'Average Right'!N30-'STDEV Right'!N30</f>
        <v>5.8317445895581139</v>
      </c>
      <c r="O30">
        <f>'Average Right'!O30-'STDEV Right'!O30</f>
        <v>-11.534688279520156</v>
      </c>
      <c r="P30">
        <f>'Average Right'!P30-'STDEV Right'!P30</f>
        <v>42.653449710603972</v>
      </c>
      <c r="Q30">
        <f>'Average Right'!Q30-'STDEV Right'!Q30</f>
        <v>-0.90547690279549586</v>
      </c>
      <c r="R30">
        <f>'Average Right'!R30-'STDEV Right'!R30</f>
        <v>13.740695998624638</v>
      </c>
      <c r="S30">
        <f>'Average Right'!S30-'STDEV Right'!S30</f>
        <v>17.85788827557942</v>
      </c>
      <c r="T30">
        <f>'Average Right'!T30-'STDEV Right'!T30</f>
        <v>-5.7208369600153191</v>
      </c>
      <c r="U30">
        <f>'Average Right'!U30-'STDEV Right'!U30</f>
        <v>74.789099808606608</v>
      </c>
      <c r="V30">
        <f>'Average Right'!V30-'STDEV Right'!V30</f>
        <v>-27.940313896012782</v>
      </c>
      <c r="W30">
        <f>'Average Right'!W30-'STDEV Right'!W30</f>
        <v>30.483258357009323</v>
      </c>
      <c r="X30">
        <f>'Average Right'!X30-'STDEV Right'!X30</f>
        <v>36.70754885633869</v>
      </c>
      <c r="Y30">
        <f>'Average Right'!Y30-'STDEV Right'!Y30</f>
        <v>-4.7574475783387484</v>
      </c>
      <c r="Z30">
        <f>'Average Right'!Z30-'STDEV Right'!Z30</f>
        <v>-128.15991393971075</v>
      </c>
      <c r="AA30">
        <f>'Average Right'!AA30-'STDEV Right'!AA30</f>
        <v>-120.29185308510138</v>
      </c>
      <c r="AB30">
        <f>'Average Right'!AB30-'STDEV Right'!AB30</f>
        <v>123.86438749113182</v>
      </c>
      <c r="AC30">
        <f>'Average Right'!AC30-'STDEV Right'!AC30</f>
        <v>-510.7338257098823</v>
      </c>
      <c r="AD30">
        <f>'Average Right'!AD30-'STDEV Right'!AD30</f>
        <v>222.42804173724528</v>
      </c>
      <c r="AE30">
        <f>'Average Right'!AE30-'STDEV Right'!AE30</f>
        <v>-519.26409637070299</v>
      </c>
      <c r="AF30">
        <f>'Average Right'!AF30-'STDEV Right'!AF30</f>
        <v>-373.61726665706033</v>
      </c>
      <c r="AG30">
        <f>'Average Right'!AG30-'STDEV Right'!AG30</f>
        <v>314.80637936085878</v>
      </c>
      <c r="AH30">
        <f>'Average Right'!AH30-'STDEV Right'!AH30</f>
        <v>-47.487508996404081</v>
      </c>
      <c r="AI30">
        <f>'Average Right'!AI30-'STDEV Right'!AI30</f>
        <v>-2.3520912434742964</v>
      </c>
      <c r="AJ30">
        <f>'Average Right'!AJ30-'STDEV Right'!AJ30</f>
        <v>0.70100662970267313</v>
      </c>
      <c r="AK30">
        <f>'Average Right'!AK30-'STDEV Right'!AK30</f>
        <v>-0.12644046162643788</v>
      </c>
      <c r="AL30">
        <f>'Average Right'!AL30-'STDEV Right'!AL30</f>
        <v>-6.2851616809120294</v>
      </c>
      <c r="AM30">
        <f>'Average Right'!AM30-'STDEV Right'!AM30</f>
        <v>3.3165113009366425</v>
      </c>
      <c r="AN30">
        <f>'Average Right'!AN30-'STDEV Right'!AN30</f>
        <v>0.76134874228313854</v>
      </c>
      <c r="AO30">
        <f>'Average Right'!AO30-'STDEV Right'!AO30</f>
        <v>-0.27370843420862639</v>
      </c>
      <c r="AP30">
        <f>'Average Right'!AP30-'STDEV Right'!AP30</f>
        <v>-26.356730750353073</v>
      </c>
      <c r="AQ30">
        <f>'Average Right'!AQ30-'STDEV Right'!AQ30</f>
        <v>3.4558348668764922</v>
      </c>
      <c r="AR30">
        <f>'Average Right'!AR30-'STDEV Right'!AR30</f>
        <v>-1.0582097294782928</v>
      </c>
      <c r="AS30">
        <f>'Average Right'!AS30-'STDEV Right'!AS30</f>
        <v>0.20706415521038857</v>
      </c>
      <c r="AT30">
        <f>AVERAGE('Right 1 Kin'!AT30, 'Right 2 Kin'!AT30, 'Right 3 Kin'!AT30)</f>
        <v>-20.052882666666665</v>
      </c>
    </row>
    <row r="31" spans="1:46" x14ac:dyDescent="0.25">
      <c r="A31">
        <v>29</v>
      </c>
      <c r="B31">
        <f>'Average Right'!B31-'STDEV Right'!B31</f>
        <v>5.2623746051432141</v>
      </c>
      <c r="C31">
        <f>'Average Right'!C31-'STDEV Right'!C31</f>
        <v>0.54555451521912146</v>
      </c>
      <c r="D31">
        <f>'Average Right'!D31-'STDEV Right'!D31</f>
        <v>-0.48335232202345574</v>
      </c>
      <c r="E31">
        <f>'Average Right'!E31-'STDEV Right'!E31</f>
        <v>0.15305265155016923</v>
      </c>
      <c r="F31">
        <f>'Average Right'!F31-'STDEV Right'!F31</f>
        <v>2.8630068546596688</v>
      </c>
      <c r="G31">
        <f>'Average Right'!G31-'STDEV Right'!G31</f>
        <v>9.9478709083242887</v>
      </c>
      <c r="H31">
        <f>'Average Right'!H31-'STDEV Right'!H31</f>
        <v>-5.4817482926142329</v>
      </c>
      <c r="I31">
        <f>'Average Right'!I31-'STDEV Right'!I31</f>
        <v>-6.5810135653389281</v>
      </c>
      <c r="J31">
        <f>'Average Right'!J31-'STDEV Right'!J31</f>
        <v>11.514316418528006</v>
      </c>
      <c r="K31">
        <f>'Average Right'!K31-'STDEV Right'!K31</f>
        <v>0.7810770253760887</v>
      </c>
      <c r="L31">
        <f>'Average Right'!L31-'STDEV Right'!L31</f>
        <v>-2.7540201445937882</v>
      </c>
      <c r="M31">
        <f>'Average Right'!M31-'STDEV Right'!M31</f>
        <v>28.229194745882101</v>
      </c>
      <c r="N31">
        <f>'Average Right'!N31-'STDEV Right'!N31</f>
        <v>6.1106954954643653</v>
      </c>
      <c r="O31">
        <f>'Average Right'!O31-'STDEV Right'!O31</f>
        <v>-12.156586175483675</v>
      </c>
      <c r="P31">
        <f>'Average Right'!P31-'STDEV Right'!P31</f>
        <v>42.9789675341231</v>
      </c>
      <c r="Q31">
        <f>'Average Right'!Q31-'STDEV Right'!Q31</f>
        <v>-1.596539995481409</v>
      </c>
      <c r="R31">
        <f>'Average Right'!R31-'STDEV Right'!R31</f>
        <v>13.159845281127835</v>
      </c>
      <c r="S31">
        <f>'Average Right'!S31-'STDEV Right'!S31</f>
        <v>18.333765099206058</v>
      </c>
      <c r="T31">
        <f>'Average Right'!T31-'STDEV Right'!T31</f>
        <v>-5.7514761118904758</v>
      </c>
      <c r="U31">
        <f>'Average Right'!U31-'STDEV Right'!U31</f>
        <v>69.730600881691828</v>
      </c>
      <c r="V31">
        <f>'Average Right'!V31-'STDEV Right'!V31</f>
        <v>-25.49882279491591</v>
      </c>
      <c r="W31">
        <f>'Average Right'!W31-'STDEV Right'!W31</f>
        <v>31.82026250481254</v>
      </c>
      <c r="X31">
        <f>'Average Right'!X31-'STDEV Right'!X31</f>
        <v>34.71275755172087</v>
      </c>
      <c r="Y31">
        <f>'Average Right'!Y31-'STDEV Right'!Y31</f>
        <v>-3.0978110991759991</v>
      </c>
      <c r="Z31">
        <f>'Average Right'!Z31-'STDEV Right'!Z31</f>
        <v>-123.35491923289473</v>
      </c>
      <c r="AA31">
        <f>'Average Right'!AA31-'STDEV Right'!AA31</f>
        <v>-140.14686820436944</v>
      </c>
      <c r="AB31">
        <f>'Average Right'!AB31-'STDEV Right'!AB31</f>
        <v>117.12532618912053</v>
      </c>
      <c r="AC31">
        <f>'Average Right'!AC31-'STDEV Right'!AC31</f>
        <v>-503.7530661811038</v>
      </c>
      <c r="AD31">
        <f>'Average Right'!AD31-'STDEV Right'!AD31</f>
        <v>188.77137324601381</v>
      </c>
      <c r="AE31">
        <f>'Average Right'!AE31-'STDEV Right'!AE31</f>
        <v>-520.9511838251683</v>
      </c>
      <c r="AF31">
        <f>'Average Right'!AF31-'STDEV Right'!AF31</f>
        <v>-374.16186434470944</v>
      </c>
      <c r="AG31">
        <f>'Average Right'!AG31-'STDEV Right'!AG31</f>
        <v>306.75984885966739</v>
      </c>
      <c r="AH31">
        <f>'Average Right'!AH31-'STDEV Right'!AH31</f>
        <v>-34.493405938263969</v>
      </c>
      <c r="AI31">
        <f>'Average Right'!AI31-'STDEV Right'!AI31</f>
        <v>-2.1771897236430191</v>
      </c>
      <c r="AJ31">
        <f>'Average Right'!AJ31-'STDEV Right'!AJ31</f>
        <v>0.74834131160510253</v>
      </c>
      <c r="AK31">
        <f>'Average Right'!AK31-'STDEV Right'!AK31</f>
        <v>-0.17560344735773861</v>
      </c>
      <c r="AL31">
        <f>'Average Right'!AL31-'STDEV Right'!AL31</f>
        <v>-6.2103038746762209</v>
      </c>
      <c r="AM31">
        <f>'Average Right'!AM31-'STDEV Right'!AM31</f>
        <v>3.2795378518340099</v>
      </c>
      <c r="AN31">
        <f>'Average Right'!AN31-'STDEV Right'!AN31</f>
        <v>0.76181367699128055</v>
      </c>
      <c r="AO31">
        <f>'Average Right'!AO31-'STDEV Right'!AO31</f>
        <v>-0.28197079812393372</v>
      </c>
      <c r="AP31">
        <f>'Average Right'!AP31-'STDEV Right'!AP31</f>
        <v>-24.921621259684237</v>
      </c>
      <c r="AQ31">
        <f>'Average Right'!AQ31-'STDEV Right'!AQ31</f>
        <v>3.5151857810000928</v>
      </c>
      <c r="AR31">
        <f>'Average Right'!AR31-'STDEV Right'!AR31</f>
        <v>-1.0647058783322285</v>
      </c>
      <c r="AS31">
        <f>'Average Right'!AS31-'STDEV Right'!AS31</f>
        <v>0.21369651693938857</v>
      </c>
      <c r="AT31">
        <f>AVERAGE('Right 1 Kin'!AT31, 'Right 2 Kin'!AT31, 'Right 3 Kin'!AT31)</f>
        <v>-19.518654666666666</v>
      </c>
    </row>
    <row r="32" spans="1:46" x14ac:dyDescent="0.25">
      <c r="A32">
        <v>30</v>
      </c>
      <c r="B32">
        <f>'Average Right'!B32-'STDEV Right'!B32</f>
        <v>5.2579938978272303</v>
      </c>
      <c r="C32">
        <f>'Average Right'!C32-'STDEV Right'!C32</f>
        <v>0.5450404694178963</v>
      </c>
      <c r="D32">
        <f>'Average Right'!D32-'STDEV Right'!D32</f>
        <v>-0.46134188813028543</v>
      </c>
      <c r="E32">
        <f>'Average Right'!E32-'STDEV Right'!E32</f>
        <v>0.14857558616608396</v>
      </c>
      <c r="F32">
        <f>'Average Right'!F32-'STDEV Right'!F32</f>
        <v>2.911922169078077</v>
      </c>
      <c r="G32">
        <f>'Average Right'!G32-'STDEV Right'!G32</f>
        <v>10.056001924670987</v>
      </c>
      <c r="H32">
        <f>'Average Right'!H32-'STDEV Right'!H32</f>
        <v>-5.4865403500236667</v>
      </c>
      <c r="I32">
        <f>'Average Right'!I32-'STDEV Right'!I32</f>
        <v>-6.5216137076992906</v>
      </c>
      <c r="J32">
        <f>'Average Right'!J32-'STDEV Right'!J32</f>
        <v>11.583427493101269</v>
      </c>
      <c r="K32">
        <f>'Average Right'!K32-'STDEV Right'!K32</f>
        <v>0.7783874153019128</v>
      </c>
      <c r="L32">
        <f>'Average Right'!L32-'STDEV Right'!L32</f>
        <v>-2.8795223192674264</v>
      </c>
      <c r="M32">
        <f>'Average Right'!M32-'STDEV Right'!M32</f>
        <v>28.087404700035659</v>
      </c>
      <c r="N32">
        <f>'Average Right'!N32-'STDEV Right'!N32</f>
        <v>6.3878794266974417</v>
      </c>
      <c r="O32">
        <f>'Average Right'!O32-'STDEV Right'!O32</f>
        <v>-12.782857333968009</v>
      </c>
      <c r="P32">
        <f>'Average Right'!P32-'STDEV Right'!P32</f>
        <v>43.289885793925194</v>
      </c>
      <c r="Q32">
        <f>'Average Right'!Q32-'STDEV Right'!Q32</f>
        <v>-2.2889157563343985</v>
      </c>
      <c r="R32">
        <f>'Average Right'!R32-'STDEV Right'!R32</f>
        <v>12.576753404967139</v>
      </c>
      <c r="S32">
        <f>'Average Right'!S32-'STDEV Right'!S32</f>
        <v>18.809579685505035</v>
      </c>
      <c r="T32">
        <f>'Average Right'!T32-'STDEV Right'!T32</f>
        <v>-5.782241111476238</v>
      </c>
      <c r="U32">
        <f>'Average Right'!U32-'STDEV Right'!U32</f>
        <v>63.851107689147547</v>
      </c>
      <c r="V32">
        <f>'Average Right'!V32-'STDEV Right'!V32</f>
        <v>-23.063476783732305</v>
      </c>
      <c r="W32">
        <f>'Average Right'!W32-'STDEV Right'!W32</f>
        <v>33.11085992654646</v>
      </c>
      <c r="X32">
        <f>'Average Right'!X32-'STDEV Right'!X32</f>
        <v>32.276909990313925</v>
      </c>
      <c r="Y32">
        <f>'Average Right'!Y32-'STDEV Right'!Y32</f>
        <v>-1.4457260818904061</v>
      </c>
      <c r="Z32">
        <f>'Average Right'!Z32-'STDEV Right'!Z32</f>
        <v>-118.6114744753985</v>
      </c>
      <c r="AA32">
        <f>'Average Right'!AA32-'STDEV Right'!AA32</f>
        <v>-160.07612211945076</v>
      </c>
      <c r="AB32">
        <f>'Average Right'!AB32-'STDEV Right'!AB32</f>
        <v>110.26516229473245</v>
      </c>
      <c r="AC32">
        <f>'Average Right'!AC32-'STDEV Right'!AC32</f>
        <v>-499.1343665990704</v>
      </c>
      <c r="AD32">
        <f>'Average Right'!AD32-'STDEV Right'!AD32</f>
        <v>155.11365461928438</v>
      </c>
      <c r="AE32">
        <f>'Average Right'!AE32-'STDEV Right'!AE32</f>
        <v>-526.35592336282093</v>
      </c>
      <c r="AF32">
        <f>'Average Right'!AF32-'STDEV Right'!AF32</f>
        <v>-376.00119522292198</v>
      </c>
      <c r="AG32">
        <f>'Average Right'!AG32-'STDEV Right'!AG32</f>
        <v>297.86795814889018</v>
      </c>
      <c r="AH32">
        <f>'Average Right'!AH32-'STDEV Right'!AH32</f>
        <v>-23.081245631050173</v>
      </c>
      <c r="AI32">
        <f>'Average Right'!AI32-'STDEV Right'!AI32</f>
        <v>-2.0033518863844195</v>
      </c>
      <c r="AJ32">
        <f>'Average Right'!AJ32-'STDEV Right'!AJ32</f>
        <v>0.79152480246570378</v>
      </c>
      <c r="AK32">
        <f>'Average Right'!AK32-'STDEV Right'!AK32</f>
        <v>-0.22701462745037837</v>
      </c>
      <c r="AL32">
        <f>'Average Right'!AL32-'STDEV Right'!AL32</f>
        <v>-6.1406699203085449</v>
      </c>
      <c r="AM32">
        <f>'Average Right'!AM32-'STDEV Right'!AM32</f>
        <v>3.2425460539695332</v>
      </c>
      <c r="AN32">
        <f>'Average Right'!AN32-'STDEV Right'!AN32</f>
        <v>0.76209364840175797</v>
      </c>
      <c r="AO32">
        <f>'Average Right'!AO32-'STDEV Right'!AO32</f>
        <v>-0.29057158422198909</v>
      </c>
      <c r="AP32">
        <f>'Average Right'!AP32-'STDEV Right'!AP32</f>
        <v>-23.490172926728505</v>
      </c>
      <c r="AQ32">
        <f>'Average Right'!AQ32-'STDEV Right'!AQ32</f>
        <v>3.5727229546086918</v>
      </c>
      <c r="AR32">
        <f>'Average Right'!AR32-'STDEV Right'!AR32</f>
        <v>-1.0713789054213381</v>
      </c>
      <c r="AS32">
        <f>'Average Right'!AS32-'STDEV Right'!AS32</f>
        <v>0.22032338393350726</v>
      </c>
      <c r="AT32">
        <f>AVERAGE('Right 1 Kin'!AT32, 'Right 2 Kin'!AT32, 'Right 3 Kin'!AT32)</f>
        <v>-18.984426666666668</v>
      </c>
    </row>
    <row r="33" spans="1:46" x14ac:dyDescent="0.25">
      <c r="A33">
        <v>31</v>
      </c>
      <c r="B33">
        <f>'Average Right'!B33-'STDEV Right'!B33</f>
        <v>5.2530044974633379</v>
      </c>
      <c r="C33">
        <f>'Average Right'!C33-'STDEV Right'!C33</f>
        <v>0.54455106919453655</v>
      </c>
      <c r="D33">
        <f>'Average Right'!D33-'STDEV Right'!D33</f>
        <v>-0.43928191723064319</v>
      </c>
      <c r="E33">
        <f>'Average Right'!E33-'STDEV Right'!E33</f>
        <v>0.13249377365291742</v>
      </c>
      <c r="F33">
        <f>'Average Right'!F33-'STDEV Right'!F33</f>
        <v>2.9495821072185811</v>
      </c>
      <c r="G33">
        <f>'Average Right'!G33-'STDEV Right'!G33</f>
        <v>10.15807354804204</v>
      </c>
      <c r="H33">
        <f>'Average Right'!H33-'STDEV Right'!H33</f>
        <v>-5.486970846020955</v>
      </c>
      <c r="I33">
        <f>'Average Right'!I33-'STDEV Right'!I33</f>
        <v>-6.4659525292344409</v>
      </c>
      <c r="J33">
        <f>'Average Right'!J33-'STDEV Right'!J33</f>
        <v>11.657196683372028</v>
      </c>
      <c r="K33">
        <f>'Average Right'!K33-'STDEV Right'!K33</f>
        <v>0.78015546766310828</v>
      </c>
      <c r="L33">
        <f>'Average Right'!L33-'STDEV Right'!L33</f>
        <v>-3.0022392339031119</v>
      </c>
      <c r="M33">
        <f>'Average Right'!M33-'STDEV Right'!M33</f>
        <v>27.910300262721446</v>
      </c>
      <c r="N33">
        <f>'Average Right'!N33-'STDEV Right'!N33</f>
        <v>6.6559920100205661</v>
      </c>
      <c r="O33">
        <f>'Average Right'!O33-'STDEV Right'!O33</f>
        <v>-13.371108955367017</v>
      </c>
      <c r="P33">
        <f>'Average Right'!P33-'STDEV Right'!P33</f>
        <v>43.532499139791391</v>
      </c>
      <c r="Q33">
        <f>'Average Right'!Q33-'STDEV Right'!Q33</f>
        <v>-2.9337805501585779</v>
      </c>
      <c r="R33">
        <f>'Average Right'!R33-'STDEV Right'!R33</f>
        <v>12.039917100061844</v>
      </c>
      <c r="S33">
        <f>'Average Right'!S33-'STDEV Right'!S33</f>
        <v>19.269713547135424</v>
      </c>
      <c r="T33">
        <f>'Average Right'!T33-'STDEV Right'!T33</f>
        <v>-5.800378947214158</v>
      </c>
      <c r="U33">
        <f>'Average Right'!U33-'STDEV Right'!U33</f>
        <v>57.188888628762285</v>
      </c>
      <c r="V33">
        <f>'Average Right'!V33-'STDEV Right'!V33</f>
        <v>-20.623921698153712</v>
      </c>
      <c r="W33">
        <f>'Average Right'!W33-'STDEV Right'!W33</f>
        <v>34.168498853063134</v>
      </c>
      <c r="X33">
        <f>'Average Right'!X33-'STDEV Right'!X33</f>
        <v>30.48712336740201</v>
      </c>
      <c r="Y33">
        <f>'Average Right'!Y33-'STDEV Right'!Y33</f>
        <v>0.43316906430186464</v>
      </c>
      <c r="Z33">
        <f>'Average Right'!Z33-'STDEV Right'!Z33</f>
        <v>-112.58169658638192</v>
      </c>
      <c r="AA33">
        <f>'Average Right'!AA33-'STDEV Right'!AA33</f>
        <v>-181.64721615237306</v>
      </c>
      <c r="AB33">
        <f>'Average Right'!AB33-'STDEV Right'!AB33</f>
        <v>102.58855252329627</v>
      </c>
      <c r="AC33">
        <f>'Average Right'!AC33-'STDEV Right'!AC33</f>
        <v>-488.32528271016275</v>
      </c>
      <c r="AD33">
        <f>'Average Right'!AD33-'STDEV Right'!AD33</f>
        <v>122.27937614889544</v>
      </c>
      <c r="AE33">
        <f>'Average Right'!AE33-'STDEV Right'!AE33</f>
        <v>-526.33915832370121</v>
      </c>
      <c r="AF33">
        <f>'Average Right'!AF33-'STDEV Right'!AF33</f>
        <v>-360.89264265359014</v>
      </c>
      <c r="AG33">
        <f>'Average Right'!AG33-'STDEV Right'!AG33</f>
        <v>287.44700890459103</v>
      </c>
      <c r="AH33">
        <f>'Average Right'!AH33-'STDEV Right'!AH33</f>
        <v>-13.952582298902614</v>
      </c>
      <c r="AI33">
        <f>'Average Right'!AI33-'STDEV Right'!AI33</f>
        <v>-1.7865472506784483</v>
      </c>
      <c r="AJ33">
        <f>'Average Right'!AJ33-'STDEV Right'!AJ33</f>
        <v>0.87762654643153626</v>
      </c>
      <c r="AK33">
        <f>'Average Right'!AK33-'STDEV Right'!AK33</f>
        <v>-0.27633677048425453</v>
      </c>
      <c r="AL33">
        <f>'Average Right'!AL33-'STDEV Right'!AL33</f>
        <v>-5.8609928204542161</v>
      </c>
      <c r="AM33">
        <f>'Average Right'!AM33-'STDEV Right'!AM33</f>
        <v>3.2140361742316004</v>
      </c>
      <c r="AN33">
        <f>'Average Right'!AN33-'STDEV Right'!AN33</f>
        <v>0.76420704751618973</v>
      </c>
      <c r="AO33">
        <f>'Average Right'!AO33-'STDEV Right'!AO33</f>
        <v>-0.2966914802860231</v>
      </c>
      <c r="AP33">
        <f>'Average Right'!AP33-'STDEV Right'!AP33</f>
        <v>-21.769321140679764</v>
      </c>
      <c r="AQ33">
        <f>'Average Right'!AQ33-'STDEV Right'!AQ33</f>
        <v>3.6263858649324332</v>
      </c>
      <c r="AR33">
        <f>'Average Right'!AR33-'STDEV Right'!AR33</f>
        <v>-1.0781635144836168</v>
      </c>
      <c r="AS33">
        <f>'Average Right'!AS33-'STDEV Right'!AS33</f>
        <v>0.22809593442280401</v>
      </c>
      <c r="AT33">
        <f>AVERAGE('Right 1 Kin'!AT33, 'Right 2 Kin'!AT33, 'Right 3 Kin'!AT33)</f>
        <v>-18.414518666666666</v>
      </c>
    </row>
    <row r="34" spans="1:46" x14ac:dyDescent="0.25">
      <c r="A34">
        <v>32</v>
      </c>
      <c r="B34">
        <f>'Average Right'!B34-'STDEV Right'!B34</f>
        <v>5.2472588480704578</v>
      </c>
      <c r="C34">
        <f>'Average Right'!C34-'STDEV Right'!C34</f>
        <v>0.54409279408863176</v>
      </c>
      <c r="D34">
        <f>'Average Right'!D34-'STDEV Right'!D34</f>
        <v>-0.42432538182336732</v>
      </c>
      <c r="E34">
        <f>'Average Right'!E34-'STDEV Right'!E34</f>
        <v>0.11238658791915064</v>
      </c>
      <c r="F34">
        <f>'Average Right'!F34-'STDEV Right'!F34</f>
        <v>2.9943647376779197</v>
      </c>
      <c r="G34">
        <f>'Average Right'!G34-'STDEV Right'!G34</f>
        <v>10.252576147868369</v>
      </c>
      <c r="H34">
        <f>'Average Right'!H34-'STDEV Right'!H34</f>
        <v>-5.4819486829247106</v>
      </c>
      <c r="I34">
        <f>'Average Right'!I34-'STDEV Right'!I34</f>
        <v>-6.4149204442646441</v>
      </c>
      <c r="J34">
        <f>'Average Right'!J34-'STDEV Right'!J34</f>
        <v>11.736400015920808</v>
      </c>
      <c r="K34">
        <f>'Average Right'!K34-'STDEV Right'!K34</f>
        <v>0.78767053385835473</v>
      </c>
      <c r="L34">
        <f>'Average Right'!L34-'STDEV Right'!L34</f>
        <v>-3.1209024706360315</v>
      </c>
      <c r="M34">
        <f>'Average Right'!M34-'STDEV Right'!M34</f>
        <v>27.681196569442832</v>
      </c>
      <c r="N34">
        <f>'Average Right'!N34-'STDEV Right'!N34</f>
        <v>6.9131097818161118</v>
      </c>
      <c r="O34">
        <f>'Average Right'!O34-'STDEV Right'!O34</f>
        <v>-13.908570610320654</v>
      </c>
      <c r="P34">
        <f>'Average Right'!P34-'STDEV Right'!P34</f>
        <v>43.69475463436109</v>
      </c>
      <c r="Q34">
        <f>'Average Right'!Q34-'STDEV Right'!Q34</f>
        <v>-3.5188076939534176</v>
      </c>
      <c r="R34">
        <f>'Average Right'!R34-'STDEV Right'!R34</f>
        <v>11.561326437487235</v>
      </c>
      <c r="S34">
        <f>'Average Right'!S34-'STDEV Right'!S34</f>
        <v>19.710300369813552</v>
      </c>
      <c r="T34">
        <f>'Average Right'!T34-'STDEV Right'!T34</f>
        <v>-5.8027063637717484</v>
      </c>
      <c r="U34">
        <f>'Average Right'!U34-'STDEV Right'!U34</f>
        <v>49.746043871131555</v>
      </c>
      <c r="V34">
        <f>'Average Right'!V34-'STDEV Right'!V34</f>
        <v>-18.173587296267769</v>
      </c>
      <c r="W34">
        <f>'Average Right'!W34-'STDEV Right'!W34</f>
        <v>34.190682216791785</v>
      </c>
      <c r="X34">
        <f>'Average Right'!X34-'STDEV Right'!X34</f>
        <v>29.684471845061754</v>
      </c>
      <c r="Y34">
        <f>'Average Right'!Y34-'STDEV Right'!Y34</f>
        <v>2.5864434355630053</v>
      </c>
      <c r="Z34">
        <f>'Average Right'!Z34-'STDEV Right'!Z34</f>
        <v>-104.88337538531781</v>
      </c>
      <c r="AA34">
        <f>'Average Right'!AA34-'STDEV Right'!AA34</f>
        <v>-205.34870901970487</v>
      </c>
      <c r="AB34">
        <f>'Average Right'!AB34-'STDEV Right'!AB34</f>
        <v>93.958226282536287</v>
      </c>
      <c r="AC34">
        <f>'Average Right'!AC34-'STDEV Right'!AC34</f>
        <v>-472.99439389815814</v>
      </c>
      <c r="AD34">
        <f>'Average Right'!AD34-'STDEV Right'!AD34</f>
        <v>90.460369490097193</v>
      </c>
      <c r="AE34">
        <f>'Average Right'!AE34-'STDEV Right'!AE34</f>
        <v>-518.71345107520176</v>
      </c>
      <c r="AF34">
        <f>'Average Right'!AF34-'STDEV Right'!AF34</f>
        <v>-328.31181759816963</v>
      </c>
      <c r="AG34">
        <f>'Average Right'!AG34-'STDEV Right'!AG34</f>
        <v>276.22130324861587</v>
      </c>
      <c r="AH34">
        <f>'Average Right'!AH34-'STDEV Right'!AH34</f>
        <v>-6.7448157340816532</v>
      </c>
      <c r="AI34">
        <f>'Average Right'!AI34-'STDEV Right'!AI34</f>
        <v>-1.5157472796185987</v>
      </c>
      <c r="AJ34">
        <f>'Average Right'!AJ34-'STDEV Right'!AJ34</f>
        <v>1.0191915878807418</v>
      </c>
      <c r="AK34">
        <f>'Average Right'!AK34-'STDEV Right'!AK34</f>
        <v>-0.32207119824191882</v>
      </c>
      <c r="AL34">
        <f>'Average Right'!AL34-'STDEV Right'!AL34</f>
        <v>-5.3165364464947142</v>
      </c>
      <c r="AM34">
        <f>'Average Right'!AM34-'STDEV Right'!AM34</f>
        <v>3.1957277493356906</v>
      </c>
      <c r="AN34">
        <f>'Average Right'!AN34-'STDEV Right'!AN34</f>
        <v>0.76842115970268909</v>
      </c>
      <c r="AO34">
        <f>'Average Right'!AO34-'STDEV Right'!AO34</f>
        <v>-0.29947434525621064</v>
      </c>
      <c r="AP34">
        <f>'Average Right'!AP34-'STDEV Right'!AP34</f>
        <v>-19.68377870249055</v>
      </c>
      <c r="AQ34">
        <f>'Average Right'!AQ34-'STDEV Right'!AQ34</f>
        <v>3.6763097058441301</v>
      </c>
      <c r="AR34">
        <f>'Average Right'!AR34-'STDEV Right'!AR34</f>
        <v>-1.085356126572254</v>
      </c>
      <c r="AS34">
        <f>'Average Right'!AS34-'STDEV Right'!AS34</f>
        <v>0.23711205499087298</v>
      </c>
      <c r="AT34">
        <f>AVERAGE('Right 1 Kin'!AT34, 'Right 2 Kin'!AT34, 'Right 3 Kin'!AT34)</f>
        <v>-17.800010666666665</v>
      </c>
    </row>
    <row r="35" spans="1:46" x14ac:dyDescent="0.25">
      <c r="A35">
        <v>33</v>
      </c>
      <c r="B35">
        <f>'Average Right'!B35-'STDEV Right'!B35</f>
        <v>5.2415064455187661</v>
      </c>
      <c r="C35">
        <f>'Average Right'!C35-'STDEV Right'!C35</f>
        <v>0.54363384275984594</v>
      </c>
      <c r="D35">
        <f>'Average Right'!D35-'STDEV Right'!D35</f>
        <v>-0.41174351564455214</v>
      </c>
      <c r="E35">
        <f>'Average Right'!E35-'STDEV Right'!E35</f>
        <v>9.3388962754265045E-2</v>
      </c>
      <c r="F35">
        <f>'Average Right'!F35-'STDEV Right'!F35</f>
        <v>3.0313894963371677</v>
      </c>
      <c r="G35">
        <f>'Average Right'!G35-'STDEV Right'!G35</f>
        <v>10.347067209248044</v>
      </c>
      <c r="H35">
        <f>'Average Right'!H35-'STDEV Right'!H35</f>
        <v>-5.4770025053459035</v>
      </c>
      <c r="I35">
        <f>'Average Right'!I35-'STDEV Right'!I35</f>
        <v>-6.3639090080387319</v>
      </c>
      <c r="J35">
        <f>'Average Right'!J35-'STDEV Right'!J35</f>
        <v>11.814330499672321</v>
      </c>
      <c r="K35">
        <f>'Average Right'!K35-'STDEV Right'!K35</f>
        <v>0.79476619653631886</v>
      </c>
      <c r="L35">
        <f>'Average Right'!L35-'STDEV Right'!L35</f>
        <v>-3.2401632742693574</v>
      </c>
      <c r="M35">
        <f>'Average Right'!M35-'STDEV Right'!M35</f>
        <v>27.435344369341507</v>
      </c>
      <c r="N35">
        <f>'Average Right'!N35-'STDEV Right'!N35</f>
        <v>7.1674441543576144</v>
      </c>
      <c r="O35">
        <f>'Average Right'!O35-'STDEV Right'!O35</f>
        <v>-14.447733390270262</v>
      </c>
      <c r="P35">
        <f>'Average Right'!P35-'STDEV Right'!P35</f>
        <v>43.850372392300585</v>
      </c>
      <c r="Q35">
        <f>'Average Right'!Q35-'STDEV Right'!Q35</f>
        <v>-4.1053632815954826</v>
      </c>
      <c r="R35">
        <f>'Average Right'!R35-'STDEV Right'!R35</f>
        <v>11.081091881159425</v>
      </c>
      <c r="S35">
        <f>'Average Right'!S35-'STDEV Right'!S35</f>
        <v>20.150875004382893</v>
      </c>
      <c r="T35">
        <f>'Average Right'!T35-'STDEV Right'!T35</f>
        <v>-5.8051630298132997</v>
      </c>
      <c r="U35">
        <f>'Average Right'!U35-'STDEV Right'!U35</f>
        <v>42.222855844182483</v>
      </c>
      <c r="V35">
        <f>'Average Right'!V35-'STDEV Right'!V35</f>
        <v>-15.723847161390506</v>
      </c>
      <c r="W35">
        <f>'Average Right'!W35-'STDEV Right'!W35</f>
        <v>32.595681746965532</v>
      </c>
      <c r="X35">
        <f>'Average Right'!X35-'STDEV Right'!X35</f>
        <v>28.82593373835951</v>
      </c>
      <c r="Y35">
        <f>'Average Right'!Y35-'STDEV Right'!Y35</f>
        <v>4.7138355776529366</v>
      </c>
      <c r="Z35">
        <f>'Average Right'!Z35-'STDEV Right'!Z35</f>
        <v>-97.205496114977208</v>
      </c>
      <c r="AA35">
        <f>'Average Right'!AA35-'STDEV Right'!AA35</f>
        <v>-229.16988380611809</v>
      </c>
      <c r="AB35">
        <f>'Average Right'!AB35-'STDEV Right'!AB35</f>
        <v>85.276855932152188</v>
      </c>
      <c r="AC35">
        <f>'Average Right'!AC35-'STDEV Right'!AC35</f>
        <v>-463.93330233378811</v>
      </c>
      <c r="AD35">
        <f>'Average Right'!AD35-'STDEV Right'!AD35</f>
        <v>58.619980729505983</v>
      </c>
      <c r="AE35">
        <f>'Average Right'!AE35-'STDEV Right'!AE35</f>
        <v>-511.97640104088623</v>
      </c>
      <c r="AF35">
        <f>'Average Right'!AF35-'STDEV Right'!AF35</f>
        <v>-327.39621428824898</v>
      </c>
      <c r="AG35">
        <f>'Average Right'!AG35-'STDEV Right'!AG35</f>
        <v>264.87125314736812</v>
      </c>
      <c r="AH35">
        <f>'Average Right'!AH35-'STDEV Right'!AH35</f>
        <v>0.14921282979588568</v>
      </c>
      <c r="AI35">
        <f>'Average Right'!AI35-'STDEV Right'!AI35</f>
        <v>-1.2456057123410886</v>
      </c>
      <c r="AJ35">
        <f>'Average Right'!AJ35-'STDEV Right'!AJ35</f>
        <v>1.1597758539972187</v>
      </c>
      <c r="AK35">
        <f>'Average Right'!AK35-'STDEV Right'!AK35</f>
        <v>-0.36805688798188474</v>
      </c>
      <c r="AL35">
        <f>'Average Right'!AL35-'STDEV Right'!AL35</f>
        <v>-4.7725806722644855</v>
      </c>
      <c r="AM35">
        <f>'Average Right'!AM35-'STDEV Right'!AM35</f>
        <v>3.1769583418353124</v>
      </c>
      <c r="AN35">
        <f>'Average Right'!AN35-'STDEV Right'!AN35</f>
        <v>0.77191738693702583</v>
      </c>
      <c r="AO35">
        <f>'Average Right'!AO35-'STDEV Right'!AO35</f>
        <v>-0.30232798804859407</v>
      </c>
      <c r="AP35">
        <f>'Average Right'!AP35-'STDEV Right'!AP35</f>
        <v>-17.598261864149947</v>
      </c>
      <c r="AQ35">
        <f>'Average Right'!AQ35-'STDEV Right'!AQ35</f>
        <v>3.7261926626139434</v>
      </c>
      <c r="AR35">
        <f>'Average Right'!AR35-'STDEV Right'!AR35</f>
        <v>-1.0931645712472915</v>
      </c>
      <c r="AS35">
        <f>'Average Right'!AS35-'STDEV Right'!AS35</f>
        <v>0.24585179329417634</v>
      </c>
      <c r="AT35">
        <f>AVERAGE('Right 1 Kin'!AT35, 'Right 2 Kin'!AT35, 'Right 3 Kin'!AT35)</f>
        <v>-17.185502666666668</v>
      </c>
    </row>
    <row r="36" spans="1:46" x14ac:dyDescent="0.25">
      <c r="A36">
        <v>34</v>
      </c>
      <c r="B36">
        <f>'Average Right'!B36-'STDEV Right'!B36</f>
        <v>5.2334256891102147</v>
      </c>
      <c r="C36">
        <f>'Average Right'!C36-'STDEV Right'!C36</f>
        <v>0.54321385789842047</v>
      </c>
      <c r="D36">
        <f>'Average Right'!D36-'STDEV Right'!D36</f>
        <v>-0.39781918193259624</v>
      </c>
      <c r="E36">
        <f>'Average Right'!E36-'STDEV Right'!E36</f>
        <v>7.425581408967652E-2</v>
      </c>
      <c r="F36">
        <f>'Average Right'!F36-'STDEV Right'!F36</f>
        <v>3.0783208055281537</v>
      </c>
      <c r="G36">
        <f>'Average Right'!G36-'STDEV Right'!G36</f>
        <v>10.428487788716993</v>
      </c>
      <c r="H36">
        <f>'Average Right'!H36-'STDEV Right'!H36</f>
        <v>-5.4667260057548299</v>
      </c>
      <c r="I36">
        <f>'Average Right'!I36-'STDEV Right'!I36</f>
        <v>-6.3194388596464712</v>
      </c>
      <c r="J36">
        <f>'Average Right'!J36-'STDEV Right'!J36</f>
        <v>11.896711845445392</v>
      </c>
      <c r="K36">
        <f>'Average Right'!K36-'STDEV Right'!K36</f>
        <v>0.80664928137306813</v>
      </c>
      <c r="L36">
        <f>'Average Right'!L36-'STDEV Right'!L36</f>
        <v>-3.3567565301454003</v>
      </c>
      <c r="M36">
        <f>'Average Right'!M36-'STDEV Right'!M36</f>
        <v>27.106321520557515</v>
      </c>
      <c r="N36">
        <f>'Average Right'!N36-'STDEV Right'!N36</f>
        <v>7.3916363916259726</v>
      </c>
      <c r="O36">
        <f>'Average Right'!O36-'STDEV Right'!O36</f>
        <v>-14.846785252557092</v>
      </c>
      <c r="P36">
        <f>'Average Right'!P36-'STDEV Right'!P36</f>
        <v>43.920944211834545</v>
      </c>
      <c r="Q36">
        <f>'Average Right'!Q36-'STDEV Right'!Q36</f>
        <v>-4.5576286899992526</v>
      </c>
      <c r="R36">
        <f>'Average Right'!R36-'STDEV Right'!R36</f>
        <v>10.758799056411132</v>
      </c>
      <c r="S36">
        <f>'Average Right'!S36-'STDEV Right'!S36</f>
        <v>20.571467317553349</v>
      </c>
      <c r="T36">
        <f>'Average Right'!T36-'STDEV Right'!T36</f>
        <v>-5.7953567358943845</v>
      </c>
      <c r="U36">
        <f>'Average Right'!U36-'STDEV Right'!U36</f>
        <v>34.691224147321165</v>
      </c>
      <c r="V36">
        <f>'Average Right'!V36-'STDEV Right'!V36</f>
        <v>-13.534702016082088</v>
      </c>
      <c r="W36">
        <f>'Average Right'!W36-'STDEV Right'!W36</f>
        <v>30.488015918704516</v>
      </c>
      <c r="X36">
        <f>'Average Right'!X36-'STDEV Right'!X36</f>
        <v>29.653284888936511</v>
      </c>
      <c r="Y36">
        <f>'Average Right'!Y36-'STDEV Right'!Y36</f>
        <v>5.594868162122161</v>
      </c>
      <c r="Z36">
        <f>'Average Right'!Z36-'STDEV Right'!Z36</f>
        <v>-89.582272242159036</v>
      </c>
      <c r="AA36">
        <f>'Average Right'!AA36-'STDEV Right'!AA36</f>
        <v>-254.031283793808</v>
      </c>
      <c r="AB36">
        <f>'Average Right'!AB36-'STDEV Right'!AB36</f>
        <v>75.394041159573646</v>
      </c>
      <c r="AC36">
        <f>'Average Right'!AC36-'STDEV Right'!AC36</f>
        <v>-444.58394415147552</v>
      </c>
      <c r="AD36">
        <f>'Average Right'!AD36-'STDEV Right'!AD36</f>
        <v>29.039148426362274</v>
      </c>
      <c r="AE36">
        <f>'Average Right'!AE36-'STDEV Right'!AE36</f>
        <v>-491.30608299662447</v>
      </c>
      <c r="AF36">
        <f>'Average Right'!AF36-'STDEV Right'!AF36</f>
        <v>-333.92857236904388</v>
      </c>
      <c r="AG36">
        <f>'Average Right'!AG36-'STDEV Right'!AG36</f>
        <v>251.71652138544226</v>
      </c>
      <c r="AH36">
        <f>'Average Right'!AH36-'STDEV Right'!AH36</f>
        <v>5.5782771633333308</v>
      </c>
      <c r="AI36">
        <f>'Average Right'!AI36-'STDEV Right'!AI36</f>
        <v>-0.89934090109387899</v>
      </c>
      <c r="AJ36">
        <f>'Average Right'!AJ36-'STDEV Right'!AJ36</f>
        <v>1.29839490556294</v>
      </c>
      <c r="AK36">
        <f>'Average Right'!AK36-'STDEV Right'!AK36</f>
        <v>-0.39591684864027954</v>
      </c>
      <c r="AL36">
        <f>'Average Right'!AL36-'STDEV Right'!AL36</f>
        <v>-3.6408589980393877</v>
      </c>
      <c r="AM36">
        <f>'Average Right'!AM36-'STDEV Right'!AM36</f>
        <v>3.1278257875348405</v>
      </c>
      <c r="AN36">
        <f>'Average Right'!AN36-'STDEV Right'!AN36</f>
        <v>0.75942407705302295</v>
      </c>
      <c r="AO36">
        <f>'Average Right'!AO36-'STDEV Right'!AO36</f>
        <v>-0.30430027396028392</v>
      </c>
      <c r="AP36">
        <f>'Average Right'!AP36-'STDEV Right'!AP36</f>
        <v>-15.275020101419997</v>
      </c>
      <c r="AQ36">
        <f>'Average Right'!AQ36-'STDEV Right'!AQ36</f>
        <v>3.7693958415571265</v>
      </c>
      <c r="AR36">
        <f>'Average Right'!AR36-'STDEV Right'!AR36</f>
        <v>-1.1083190232265403</v>
      </c>
      <c r="AS36">
        <f>'Average Right'!AS36-'STDEV Right'!AS36</f>
        <v>0.25572924095000993</v>
      </c>
      <c r="AT36">
        <f>AVERAGE('Right 1 Kin'!AT36, 'Right 2 Kin'!AT36, 'Right 3 Kin'!AT36)</f>
        <v>-16.500850666666668</v>
      </c>
    </row>
    <row r="37" spans="1:46" x14ac:dyDescent="0.25">
      <c r="A37">
        <v>35</v>
      </c>
      <c r="B37">
        <f>'Average Right'!B37-'STDEV Right'!B37</f>
        <v>5.2241758338135496</v>
      </c>
      <c r="C37">
        <f>'Average Right'!C37-'STDEV Right'!C37</f>
        <v>0.54281309220760277</v>
      </c>
      <c r="D37">
        <f>'Average Right'!D37-'STDEV Right'!D37</f>
        <v>-0.37383662001290452</v>
      </c>
      <c r="E37">
        <f>'Average Right'!E37-'STDEV Right'!E37</f>
        <v>5.7874790399381953E-2</v>
      </c>
      <c r="F37">
        <f>'Average Right'!F37-'STDEV Right'!F37</f>
        <v>3.1165579613227714</v>
      </c>
      <c r="G37">
        <f>'Average Right'!G37-'STDEV Right'!G37</f>
        <v>10.503375945298794</v>
      </c>
      <c r="H37">
        <f>'Average Right'!H37-'STDEV Right'!H37</f>
        <v>-5.4538242760149416</v>
      </c>
      <c r="I37">
        <f>'Average Right'!I37-'STDEV Right'!I37</f>
        <v>-6.2782327067718136</v>
      </c>
      <c r="J37">
        <f>'Average Right'!J37-'STDEV Right'!J37</f>
        <v>11.980436802730555</v>
      </c>
      <c r="K37">
        <f>'Average Right'!K37-'STDEV Right'!K37</f>
        <v>0.82078450268852277</v>
      </c>
      <c r="L37">
        <f>'Average Right'!L37-'STDEV Right'!L37</f>
        <v>-3.4718112349534103</v>
      </c>
      <c r="M37">
        <f>'Average Right'!M37-'STDEV Right'!M37</f>
        <v>26.732506361977702</v>
      </c>
      <c r="N37">
        <f>'Average Right'!N37-'STDEV Right'!N37</f>
        <v>7.5987464128956317</v>
      </c>
      <c r="O37">
        <f>'Average Right'!O37-'STDEV Right'!O37</f>
        <v>-15.175161245194856</v>
      </c>
      <c r="P37">
        <f>'Average Right'!P37-'STDEV Right'!P37</f>
        <v>43.947717082999858</v>
      </c>
      <c r="Q37">
        <f>'Average Right'!Q37-'STDEV Right'!Q37</f>
        <v>-4.9448886878695903</v>
      </c>
      <c r="R37">
        <f>'Average Right'!R37-'STDEV Right'!R37</f>
        <v>10.514933487607582</v>
      </c>
      <c r="S37">
        <f>'Average Right'!S37-'STDEV Right'!S37</f>
        <v>20.982071226734366</v>
      </c>
      <c r="T37">
        <f>'Average Right'!T37-'STDEV Right'!T37</f>
        <v>-5.7794049295898011</v>
      </c>
      <c r="U37">
        <f>'Average Right'!U37-'STDEV Right'!U37</f>
        <v>27.124264895845421</v>
      </c>
      <c r="V37">
        <f>'Average Right'!V37-'STDEV Right'!V37</f>
        <v>-11.476061682523191</v>
      </c>
      <c r="W37">
        <f>'Average Right'!W37-'STDEV Right'!W37</f>
        <v>28.263873149440609</v>
      </c>
      <c r="X37">
        <f>'Average Right'!X37-'STDEV Right'!X37</f>
        <v>31.329884903637513</v>
      </c>
      <c r="Y37">
        <f>'Average Right'!Y37-'STDEV Right'!Y37</f>
        <v>5.8503401152126102</v>
      </c>
      <c r="Z37">
        <f>'Average Right'!Z37-'STDEV Right'!Z37</f>
        <v>-87.03453186488872</v>
      </c>
      <c r="AA37">
        <f>'Average Right'!AA37-'STDEV Right'!AA37</f>
        <v>-279.55591650776876</v>
      </c>
      <c r="AB37">
        <f>'Average Right'!AB37-'STDEV Right'!AB37</f>
        <v>64.925334936014707</v>
      </c>
      <c r="AC37">
        <f>'Average Right'!AC37-'STDEV Right'!AC37</f>
        <v>-421.20363638381076</v>
      </c>
      <c r="AD37">
        <f>'Average Right'!AD37-'STDEV Right'!AD37</f>
        <v>0.56696329934977996</v>
      </c>
      <c r="AE37">
        <f>'Average Right'!AE37-'STDEV Right'!AE37</f>
        <v>-463.69812912882963</v>
      </c>
      <c r="AF37">
        <f>'Average Right'!AF37-'STDEV Right'!AF37</f>
        <v>-335.35454576839254</v>
      </c>
      <c r="AG37">
        <f>'Average Right'!AG37-'STDEV Right'!AG37</f>
        <v>237.49399184072522</v>
      </c>
      <c r="AH37">
        <f>'Average Right'!AH37-'STDEV Right'!AH37</f>
        <v>10.211840902007003</v>
      </c>
      <c r="AI37">
        <f>'Average Right'!AI37-'STDEV Right'!AI37</f>
        <v>-0.51505563962877965</v>
      </c>
      <c r="AJ37">
        <f>'Average Right'!AJ37-'STDEV Right'!AJ37</f>
        <v>1.4363071140439807</v>
      </c>
      <c r="AK37">
        <f>'Average Right'!AK37-'STDEV Right'!AK37</f>
        <v>-0.41486903372803829</v>
      </c>
      <c r="AL37">
        <f>'Average Right'!AL37-'STDEV Right'!AL37</f>
        <v>-2.215246955259476</v>
      </c>
      <c r="AM37">
        <f>'Average Right'!AM37-'STDEV Right'!AM37</f>
        <v>3.0634524521930575</v>
      </c>
      <c r="AN37">
        <f>'Average Right'!AN37-'STDEV Right'!AN37</f>
        <v>0.7377030604341297</v>
      </c>
      <c r="AO37">
        <f>'Average Right'!AO37-'STDEV Right'!AO37</f>
        <v>-0.30582074837113382</v>
      </c>
      <c r="AP37">
        <f>'Average Right'!AP37-'STDEV Right'!AP37</f>
        <v>-12.833360668123181</v>
      </c>
      <c r="AQ37">
        <f>'Average Right'!AQ37-'STDEV Right'!AQ37</f>
        <v>3.8079701250182714</v>
      </c>
      <c r="AR37">
        <f>'Average Right'!AR37-'STDEV Right'!AR37</f>
        <v>-1.1269991020216643</v>
      </c>
      <c r="AS37">
        <f>'Average Right'!AS37-'STDEV Right'!AS37</f>
        <v>0.2662572083526345</v>
      </c>
      <c r="AT37">
        <f>AVERAGE('Right 1 Kin'!AT37, 'Right 2 Kin'!AT37, 'Right 3 Kin'!AT37)</f>
        <v>-15.781126666666665</v>
      </c>
    </row>
    <row r="38" spans="1:46" x14ac:dyDescent="0.25">
      <c r="A38">
        <v>36</v>
      </c>
      <c r="B38">
        <f>'Average Right'!B38-'STDEV Right'!B38</f>
        <v>5.2149186156856118</v>
      </c>
      <c r="C38">
        <f>'Average Right'!C38-'STDEV Right'!C38</f>
        <v>0.54241174669532699</v>
      </c>
      <c r="D38">
        <f>'Average Right'!D38-'STDEV Right'!D38</f>
        <v>-0.33929316195577236</v>
      </c>
      <c r="E38">
        <f>'Average Right'!E38-'STDEV Right'!E38</f>
        <v>4.579312054704289E-2</v>
      </c>
      <c r="F38">
        <f>'Average Right'!F38-'STDEV Right'!F38</f>
        <v>3.1347394614002213</v>
      </c>
      <c r="G38">
        <f>'Average Right'!G38-'STDEV Right'!G38</f>
        <v>10.578262666464454</v>
      </c>
      <c r="H38">
        <f>'Average Right'!H38-'STDEV Right'!H38</f>
        <v>-5.4410075043506847</v>
      </c>
      <c r="I38">
        <f>'Average Right'!I38-'STDEV Right'!I38</f>
        <v>-6.2370267651407829</v>
      </c>
      <c r="J38">
        <f>'Average Right'!J38-'STDEV Right'!J38</f>
        <v>12.062561926999457</v>
      </c>
      <c r="K38">
        <f>'Average Right'!K38-'STDEV Right'!K38</f>
        <v>0.83464432545400746</v>
      </c>
      <c r="L38">
        <f>'Average Right'!L38-'STDEV Right'!L38</f>
        <v>-3.5868698973648394</v>
      </c>
      <c r="M38">
        <f>'Average Right'!M38-'STDEV Right'!M38</f>
        <v>26.352744794604622</v>
      </c>
      <c r="N38">
        <f>'Average Right'!N38-'STDEV Right'!N38</f>
        <v>7.8011939521941001</v>
      </c>
      <c r="O38">
        <f>'Average Right'!O38-'STDEV Right'!O38</f>
        <v>-15.503540508351238</v>
      </c>
      <c r="P38">
        <f>'Average Right'!P38-'STDEV Right'!P38</f>
        <v>43.971546343955609</v>
      </c>
      <c r="Q38">
        <f>'Average Right'!Q38-'STDEV Right'!Q38</f>
        <v>-5.3380833315959144</v>
      </c>
      <c r="R38">
        <f>'Average Right'!R38-'STDEV Right'!R38</f>
        <v>10.269576800741271</v>
      </c>
      <c r="S38">
        <f>'Average Right'!S38-'STDEV Right'!S38</f>
        <v>21.392673296902323</v>
      </c>
      <c r="T38">
        <f>'Average Right'!T38-'STDEV Right'!T38</f>
        <v>-5.7634859114006751</v>
      </c>
      <c r="U38">
        <f>'Average Right'!U38-'STDEV Right'!U38</f>
        <v>19.513235769107965</v>
      </c>
      <c r="V38">
        <f>'Average Right'!V38-'STDEV Right'!V38</f>
        <v>-9.4179336346732647</v>
      </c>
      <c r="W38">
        <f>'Average Right'!W38-'STDEV Right'!W38</f>
        <v>26.003458853681717</v>
      </c>
      <c r="X38">
        <f>'Average Right'!X38-'STDEV Right'!X38</f>
        <v>32.995497256604956</v>
      </c>
      <c r="Y38">
        <f>'Average Right'!Y38-'STDEV Right'!Y38</f>
        <v>6.0868937909067924</v>
      </c>
      <c r="Z38">
        <f>'Average Right'!Z38-'STDEV Right'!Z38</f>
        <v>-90.219039504765803</v>
      </c>
      <c r="AA38">
        <f>'Average Right'!AA38-'STDEV Right'!AA38</f>
        <v>-305.26797284841376</v>
      </c>
      <c r="AB38">
        <f>'Average Right'!AB38-'STDEV Right'!AB38</f>
        <v>54.454136285344106</v>
      </c>
      <c r="AC38">
        <f>'Average Right'!AC38-'STDEV Right'!AC38</f>
        <v>-399.64009392880598</v>
      </c>
      <c r="AD38">
        <f>'Average Right'!AD38-'STDEV Right'!AD38</f>
        <v>-27.943592463238694</v>
      </c>
      <c r="AE38">
        <f>'Average Right'!AE38-'STDEV Right'!AE38</f>
        <v>-436.25841416164815</v>
      </c>
      <c r="AF38">
        <f>'Average Right'!AF38-'STDEV Right'!AF38</f>
        <v>-339.87440466035844</v>
      </c>
      <c r="AG38">
        <f>'Average Right'!AG38-'STDEV Right'!AG38</f>
        <v>223.09926257613913</v>
      </c>
      <c r="AH38">
        <f>'Average Right'!AH38-'STDEV Right'!AH38</f>
        <v>14.597141193789845</v>
      </c>
      <c r="AI38">
        <f>'Average Right'!AI38-'STDEV Right'!AI38</f>
        <v>-0.13114146362934187</v>
      </c>
      <c r="AJ38">
        <f>'Average Right'!AJ38-'STDEV Right'!AJ38</f>
        <v>1.5740801636749424</v>
      </c>
      <c r="AK38">
        <f>'Average Right'!AK38-'STDEV Right'!AK38</f>
        <v>-0.43422715630637421</v>
      </c>
      <c r="AL38">
        <f>'Average Right'!AL38-'STDEV Right'!AL38</f>
        <v>-0.78977211309810658</v>
      </c>
      <c r="AM38">
        <f>'Average Right'!AM38-'STDEV Right'!AM38</f>
        <v>2.9988799662312631</v>
      </c>
      <c r="AN38">
        <f>'Average Right'!AN38-'STDEV Right'!AN38</f>
        <v>0.71435323067348688</v>
      </c>
      <c r="AO38">
        <f>'Average Right'!AO38-'STDEV Right'!AO38</f>
        <v>-0.30735386418936994</v>
      </c>
      <c r="AP38">
        <f>'Average Right'!AP38-'STDEV Right'!AP38</f>
        <v>-10.392365113889646</v>
      </c>
      <c r="AQ38">
        <f>'Average Right'!AQ38-'STDEV Right'!AQ38</f>
        <v>3.8452037329798472</v>
      </c>
      <c r="AR38">
        <f>'Average Right'!AR38-'STDEV Right'!AR38</f>
        <v>-1.1457455254396065</v>
      </c>
      <c r="AS38">
        <f>'Average Right'!AS38-'STDEV Right'!AS38</f>
        <v>0.27676844252691124</v>
      </c>
      <c r="AT38">
        <f>AVERAGE('Right 1 Kin'!AT38, 'Right 2 Kin'!AT38, 'Right 3 Kin'!AT38)</f>
        <v>-15.061402666666666</v>
      </c>
    </row>
    <row r="39" spans="1:46" x14ac:dyDescent="0.25">
      <c r="A39">
        <v>37</v>
      </c>
      <c r="B39">
        <f>'Average Right'!B39-'STDEV Right'!B39</f>
        <v>5.2046727463883977</v>
      </c>
      <c r="C39">
        <f>'Average Right'!C39-'STDEV Right'!C39</f>
        <v>0.54206965281774611</v>
      </c>
      <c r="D39">
        <f>'Average Right'!D39-'STDEV Right'!D39</f>
        <v>-0.29552698078377382</v>
      </c>
      <c r="E39">
        <f>'Average Right'!E39-'STDEV Right'!E39</f>
        <v>3.6352851449416676E-2</v>
      </c>
      <c r="F39">
        <f>'Average Right'!F39-'STDEV Right'!F39</f>
        <v>3.1560428489205461</v>
      </c>
      <c r="G39">
        <f>'Average Right'!G39-'STDEV Right'!G39</f>
        <v>10.631904427208211</v>
      </c>
      <c r="H39">
        <f>'Average Right'!H39-'STDEV Right'!H39</f>
        <v>-5.4229754178180283</v>
      </c>
      <c r="I39">
        <f>'Average Right'!I39-'STDEV Right'!I39</f>
        <v>-6.2031213394155369</v>
      </c>
      <c r="J39">
        <f>'Average Right'!J39-'STDEV Right'!J39</f>
        <v>12.148368254030983</v>
      </c>
      <c r="K39">
        <f>'Average Right'!K39-'STDEV Right'!K39</f>
        <v>0.84380599263300948</v>
      </c>
      <c r="L39">
        <f>'Average Right'!L39-'STDEV Right'!L39</f>
        <v>-3.7029207573614027</v>
      </c>
      <c r="M39">
        <f>'Average Right'!M39-'STDEV Right'!M39</f>
        <v>25.872530154937674</v>
      </c>
      <c r="N39">
        <f>'Average Right'!N39-'STDEV Right'!N39</f>
        <v>7.9396811356048849</v>
      </c>
      <c r="O39">
        <f>'Average Right'!O39-'STDEV Right'!O39</f>
        <v>-15.550696243197519</v>
      </c>
      <c r="P39">
        <f>'Average Right'!P39-'STDEV Right'!P39</f>
        <v>43.900220313381176</v>
      </c>
      <c r="Q39">
        <f>'Average Right'!Q39-'STDEV Right'!Q39</f>
        <v>-5.50997592583089</v>
      </c>
      <c r="R39">
        <f>'Average Right'!R39-'STDEV Right'!R39</f>
        <v>10.272046119667738</v>
      </c>
      <c r="S39">
        <f>'Average Right'!S39-'STDEV Right'!S39</f>
        <v>21.763185152337336</v>
      </c>
      <c r="T39">
        <f>'Average Right'!T39-'STDEV Right'!T39</f>
        <v>-5.7368710128805223</v>
      </c>
      <c r="U39">
        <f>'Average Right'!U39-'STDEV Right'!U39</f>
        <v>12.459585471394368</v>
      </c>
      <c r="V39">
        <f>'Average Right'!V39-'STDEV Right'!V39</f>
        <v>-8.036406167550961</v>
      </c>
      <c r="W39">
        <f>'Average Right'!W39-'STDEV Right'!W39</f>
        <v>24.462430804048758</v>
      </c>
      <c r="X39">
        <f>'Average Right'!X39-'STDEV Right'!X39</f>
        <v>36.038340395830303</v>
      </c>
      <c r="Y39">
        <f>'Average Right'!Y39-'STDEV Right'!Y39</f>
        <v>3.5778126549811446</v>
      </c>
      <c r="Z39">
        <f>'Average Right'!Z39-'STDEV Right'!Z39</f>
        <v>-94.994435439024727</v>
      </c>
      <c r="AA39">
        <f>'Average Right'!AA39-'STDEV Right'!AA39</f>
        <v>-330.64769045752797</v>
      </c>
      <c r="AB39">
        <f>'Average Right'!AB39-'STDEV Right'!AB39</f>
        <v>43.108699744205808</v>
      </c>
      <c r="AC39">
        <f>'Average Right'!AC39-'STDEV Right'!AC39</f>
        <v>-356.08237299363805</v>
      </c>
      <c r="AD39">
        <f>'Average Right'!AD39-'STDEV Right'!AD39</f>
        <v>-53.002061352397476</v>
      </c>
      <c r="AE39">
        <f>'Average Right'!AE39-'STDEV Right'!AE39</f>
        <v>-390.10873551806435</v>
      </c>
      <c r="AF39">
        <f>'Average Right'!AF39-'STDEV Right'!AF39</f>
        <v>-312.09477098361128</v>
      </c>
      <c r="AG39">
        <f>'Average Right'!AG39-'STDEV Right'!AG39</f>
        <v>205.8071488182253</v>
      </c>
      <c r="AH39">
        <f>'Average Right'!AH39-'STDEV Right'!AH39</f>
        <v>17.406078527790172</v>
      </c>
      <c r="AI39">
        <f>'Average Right'!AI39-'STDEV Right'!AI39</f>
        <v>0.27254248829215089</v>
      </c>
      <c r="AJ39">
        <f>'Average Right'!AJ39-'STDEV Right'!AJ39</f>
        <v>1.660779747727773</v>
      </c>
      <c r="AK39">
        <f>'Average Right'!AK39-'STDEV Right'!AK39</f>
        <v>-0.43706135065466944</v>
      </c>
      <c r="AL39">
        <f>'Average Right'!AL39-'STDEV Right'!AL39</f>
        <v>1.2935915090715282</v>
      </c>
      <c r="AM39">
        <f>'Average Right'!AM39-'STDEV Right'!AM39</f>
        <v>2.9502824329125081</v>
      </c>
      <c r="AN39">
        <f>'Average Right'!AN39-'STDEV Right'!AN39</f>
        <v>0.6931478515332733</v>
      </c>
      <c r="AO39">
        <f>'Average Right'!AO39-'STDEV Right'!AO39</f>
        <v>-0.30221574043614824</v>
      </c>
      <c r="AP39">
        <f>'Average Right'!AP39-'STDEV Right'!AP39</f>
        <v>-8.1593092527962696</v>
      </c>
      <c r="AQ39">
        <f>'Average Right'!AQ39-'STDEV Right'!AQ39</f>
        <v>3.8672911407914006</v>
      </c>
      <c r="AR39">
        <f>'Average Right'!AR39-'STDEV Right'!AR39</f>
        <v>-1.154007218466192</v>
      </c>
      <c r="AS39">
        <f>'Average Right'!AS39-'STDEV Right'!AS39</f>
        <v>0.28862228883273183</v>
      </c>
      <c r="AT39">
        <f>AVERAGE('Right 1 Kin'!AT39, 'Right 2 Kin'!AT39, 'Right 3 Kin'!AT39)</f>
        <v>-14.220046666666667</v>
      </c>
    </row>
    <row r="40" spans="1:46" x14ac:dyDescent="0.25">
      <c r="A40">
        <v>38</v>
      </c>
      <c r="B40">
        <f>'Average Right'!B40-'STDEV Right'!B40</f>
        <v>5.1943009123395383</v>
      </c>
      <c r="C40">
        <f>'Average Right'!C40-'STDEV Right'!C40</f>
        <v>0.5417344945328012</v>
      </c>
      <c r="D40">
        <f>'Average Right'!D40-'STDEV Right'!D40</f>
        <v>-0.24683681207095548</v>
      </c>
      <c r="E40">
        <f>'Average Right'!E40-'STDEV Right'!E40</f>
        <v>2.9111378474877186E-2</v>
      </c>
      <c r="F40">
        <f>'Average Right'!F40-'STDEV Right'!F40</f>
        <v>3.1628009961533436</v>
      </c>
      <c r="G40">
        <f>'Average Right'!G40-'STDEV Right'!G40</f>
        <v>10.68288602001644</v>
      </c>
      <c r="H40">
        <f>'Average Right'!H40-'STDEV Right'!H40</f>
        <v>-5.4043579949563183</v>
      </c>
      <c r="I40">
        <f>'Average Right'!I40-'STDEV Right'!I40</f>
        <v>-6.1701377005136813</v>
      </c>
      <c r="J40">
        <f>'Average Right'!J40-'STDEV Right'!J40</f>
        <v>12.233725159089706</v>
      </c>
      <c r="K40">
        <f>'Average Right'!K40-'STDEV Right'!K40</f>
        <v>0.85227667730013934</v>
      </c>
      <c r="L40">
        <f>'Average Right'!L40-'STDEV Right'!L40</f>
        <v>-3.8203105830358148</v>
      </c>
      <c r="M40">
        <f>'Average Right'!M40-'STDEV Right'!M40</f>
        <v>25.379134050972976</v>
      </c>
      <c r="N40">
        <f>'Average Right'!N40-'STDEV Right'!N40</f>
        <v>8.066202208344178</v>
      </c>
      <c r="O40">
        <f>'Average Right'!O40-'STDEV Right'!O40</f>
        <v>-15.568393581727143</v>
      </c>
      <c r="P40">
        <f>'Average Right'!P40-'STDEV Right'!P40</f>
        <v>43.815508797513637</v>
      </c>
      <c r="Q40">
        <f>'Average Right'!Q40-'STDEV Right'!Q40</f>
        <v>-5.7229347111528615</v>
      </c>
      <c r="R40">
        <f>'Average Right'!R40-'STDEV Right'!R40</f>
        <v>10.304634524801646</v>
      </c>
      <c r="S40">
        <f>'Average Right'!S40-'STDEV Right'!S40</f>
        <v>22.128565494455799</v>
      </c>
      <c r="T40">
        <f>'Average Right'!T40-'STDEV Right'!T40</f>
        <v>-5.7089194600595681</v>
      </c>
      <c r="U40">
        <f>'Average Right'!U40-'STDEV Right'!U40</f>
        <v>5.44192131699665</v>
      </c>
      <c r="V40">
        <f>'Average Right'!V40-'STDEV Right'!V40</f>
        <v>-6.7436892723991626</v>
      </c>
      <c r="W40">
        <f>'Average Right'!W40-'STDEV Right'!W40</f>
        <v>23.007055510778127</v>
      </c>
      <c r="X40">
        <f>'Average Right'!X40-'STDEV Right'!X40</f>
        <v>39.252560945980193</v>
      </c>
      <c r="Y40">
        <f>'Average Right'!Y40-'STDEV Right'!Y40</f>
        <v>0.72712684326715049</v>
      </c>
      <c r="Z40">
        <f>'Average Right'!Z40-'STDEV Right'!Z40</f>
        <v>-99.92576658205941</v>
      </c>
      <c r="AA40">
        <f>'Average Right'!AA40-'STDEV Right'!AA40</f>
        <v>-356.21367197861036</v>
      </c>
      <c r="AB40">
        <f>'Average Right'!AB40-'STDEV Right'!AB40</f>
        <v>31.645694359258151</v>
      </c>
      <c r="AC40">
        <f>'Average Right'!AC40-'STDEV Right'!AC40</f>
        <v>-310.22021912355217</v>
      </c>
      <c r="AD40">
        <f>'Average Right'!AD40-'STDEV Right'!AD40</f>
        <v>-77.675854704289051</v>
      </c>
      <c r="AE40">
        <f>'Average Right'!AE40-'STDEV Right'!AE40</f>
        <v>-341.6549066220694</v>
      </c>
      <c r="AF40">
        <f>'Average Right'!AF40-'STDEV Right'!AF40</f>
        <v>-280.90216404591825</v>
      </c>
      <c r="AG40">
        <f>'Average Right'!AG40-'STDEV Right'!AG40</f>
        <v>187.83635259119501</v>
      </c>
      <c r="AH40">
        <f>'Average Right'!AH40-'STDEV Right'!AH40</f>
        <v>19.777035044493143</v>
      </c>
      <c r="AI40">
        <f>'Average Right'!AI40-'STDEV Right'!AI40</f>
        <v>0.67590765855537494</v>
      </c>
      <c r="AJ40">
        <f>'Average Right'!AJ40-'STDEV Right'!AJ40</f>
        <v>1.7410980929661135</v>
      </c>
      <c r="AK40">
        <f>'Average Right'!AK40-'STDEV Right'!AK40</f>
        <v>-0.43783717514650877</v>
      </c>
      <c r="AL40">
        <f>'Average Right'!AL40-'STDEV Right'!AL40</f>
        <v>3.4576527293152259</v>
      </c>
      <c r="AM40">
        <f>'Average Right'!AM40-'STDEV Right'!AM40</f>
        <v>2.9033649173086467</v>
      </c>
      <c r="AN40">
        <f>'Average Right'!AN40-'STDEV Right'!AN40</f>
        <v>0.66777000837898248</v>
      </c>
      <c r="AO40">
        <f>'Average Right'!AO40-'STDEV Right'!AO40</f>
        <v>-0.29629140817001842</v>
      </c>
      <c r="AP40">
        <f>'Average Right'!AP40-'STDEV Right'!AP40</f>
        <v>-5.9555882116526204</v>
      </c>
      <c r="AQ40">
        <f>'Average Right'!AQ40-'STDEV Right'!AQ40</f>
        <v>3.8834911722572905</v>
      </c>
      <c r="AR40">
        <f>'Average Right'!AR40-'STDEV Right'!AR40</f>
        <v>-1.1609655390451585</v>
      </c>
      <c r="AS40">
        <f>'Average Right'!AS40-'STDEV Right'!AS40</f>
        <v>0.30063963250353398</v>
      </c>
      <c r="AT40">
        <f>AVERAGE('Right 1 Kin'!AT40, 'Right 2 Kin'!AT40, 'Right 3 Kin'!AT40)</f>
        <v>-13.363486666666667</v>
      </c>
    </row>
    <row r="41" spans="1:46" x14ac:dyDescent="0.25">
      <c r="A41">
        <v>39</v>
      </c>
      <c r="B41">
        <f>'Average Right'!B41-'STDEV Right'!B41</f>
        <v>5.1841997480295872</v>
      </c>
      <c r="C41">
        <f>'Average Right'!C41-'STDEV Right'!C41</f>
        <v>0.54140745776351817</v>
      </c>
      <c r="D41">
        <f>'Average Right'!D41-'STDEV Right'!D41</f>
        <v>-0.20654036224725891</v>
      </c>
      <c r="E41">
        <f>'Average Right'!E41-'STDEV Right'!E41</f>
        <v>2.607573766051257E-2</v>
      </c>
      <c r="F41">
        <f>'Average Right'!F41-'STDEV Right'!F41</f>
        <v>3.174425174127089</v>
      </c>
      <c r="G41">
        <f>'Average Right'!G41-'STDEV Right'!G41</f>
        <v>10.730948795822519</v>
      </c>
      <c r="H41">
        <f>'Average Right'!H41-'STDEV Right'!H41</f>
        <v>-5.3852956132664893</v>
      </c>
      <c r="I41">
        <f>'Average Right'!I41-'STDEV Right'!I41</f>
        <v>-6.1375199082393053</v>
      </c>
      <c r="J41">
        <f>'Average Right'!J41-'STDEV Right'!J41</f>
        <v>12.318138222136911</v>
      </c>
      <c r="K41">
        <f>'Average Right'!K41-'STDEV Right'!K41</f>
        <v>0.85845774377978201</v>
      </c>
      <c r="L41">
        <f>'Average Right'!L41-'STDEV Right'!L41</f>
        <v>-3.9390533938957608</v>
      </c>
      <c r="M41">
        <f>'Average Right'!M41-'STDEV Right'!M41</f>
        <v>24.873716826111412</v>
      </c>
      <c r="N41">
        <f>'Average Right'!N41-'STDEV Right'!N41</f>
        <v>8.1788078181047084</v>
      </c>
      <c r="O41">
        <f>'Average Right'!O41-'STDEV Right'!O41</f>
        <v>-15.561191228992477</v>
      </c>
      <c r="P41">
        <f>'Average Right'!P41-'STDEV Right'!P41</f>
        <v>43.719367507504678</v>
      </c>
      <c r="Q41">
        <f>'Average Right'!Q41-'STDEV Right'!Q41</f>
        <v>-6.0850448942165531</v>
      </c>
      <c r="R41">
        <f>'Average Right'!R41-'STDEV Right'!R41</f>
        <v>10.363063781041332</v>
      </c>
      <c r="S41">
        <f>'Average Right'!S41-'STDEV Right'!S41</f>
        <v>22.486192126775574</v>
      </c>
      <c r="T41">
        <f>'Average Right'!T41-'STDEV Right'!T41</f>
        <v>-5.6801161651056953</v>
      </c>
      <c r="U41">
        <f>'Average Right'!U41-'STDEV Right'!U41</f>
        <v>-1.5086051468663442</v>
      </c>
      <c r="V41">
        <f>'Average Right'!V41-'STDEV Right'!V41</f>
        <v>-5.5396618426014781</v>
      </c>
      <c r="W41">
        <f>'Average Right'!W41-'STDEV Right'!W41</f>
        <v>21.726184805154009</v>
      </c>
      <c r="X41">
        <f>'Average Right'!X41-'STDEV Right'!X41</f>
        <v>42.378579852019946</v>
      </c>
      <c r="Y41">
        <f>'Average Right'!Y41-'STDEV Right'!Y41</f>
        <v>-2.4672848042391351</v>
      </c>
      <c r="Z41">
        <f>'Average Right'!Z41-'STDEV Right'!Z41</f>
        <v>-104.4817640008219</v>
      </c>
      <c r="AA41">
        <f>'Average Right'!AA41-'STDEV Right'!AA41</f>
        <v>-381.76515212068642</v>
      </c>
      <c r="AB41">
        <f>'Average Right'!AB41-'STDEV Right'!AB41</f>
        <v>20.115373884006026</v>
      </c>
      <c r="AC41">
        <f>'Average Right'!AC41-'STDEV Right'!AC41</f>
        <v>-262.31197151875477</v>
      </c>
      <c r="AD41">
        <f>'Average Right'!AD41-'STDEV Right'!AD41</f>
        <v>-102.10215129610047</v>
      </c>
      <c r="AE41">
        <f>'Average Right'!AE41-'STDEV Right'!AE41</f>
        <v>-291.80843388171905</v>
      </c>
      <c r="AF41">
        <f>'Average Right'!AF41-'STDEV Right'!AF41</f>
        <v>-247.86028738531797</v>
      </c>
      <c r="AG41">
        <f>'Average Right'!AG41-'STDEV Right'!AG41</f>
        <v>169.59379185998412</v>
      </c>
      <c r="AH41">
        <f>'Average Right'!AH41-'STDEV Right'!AH41</f>
        <v>20.931250114250265</v>
      </c>
      <c r="AI41">
        <f>'Average Right'!AI41-'STDEV Right'!AI41</f>
        <v>1.0406992898696514</v>
      </c>
      <c r="AJ41">
        <f>'Average Right'!AJ41-'STDEV Right'!AJ41</f>
        <v>1.8089371396562484</v>
      </c>
      <c r="AK41">
        <f>'Average Right'!AK41-'STDEV Right'!AK41</f>
        <v>-0.43751866929566952</v>
      </c>
      <c r="AL41">
        <f>'Average Right'!AL41-'STDEV Right'!AL41</f>
        <v>5.505459091647193</v>
      </c>
      <c r="AM41">
        <f>'Average Right'!AM41-'STDEV Right'!AM41</f>
        <v>2.8617911370207727</v>
      </c>
      <c r="AN41">
        <f>'Average Right'!AN41-'STDEV Right'!AN41</f>
        <v>0.63993334691782811</v>
      </c>
      <c r="AO41">
        <f>'Average Right'!AO41-'STDEV Right'!AO41</f>
        <v>-0.29047575441076212</v>
      </c>
      <c r="AP41">
        <f>'Average Right'!AP41-'STDEV Right'!AP41</f>
        <v>-3.8192066579390449</v>
      </c>
      <c r="AQ41">
        <f>'Average Right'!AQ41-'STDEV Right'!AQ41</f>
        <v>3.8996639047155113</v>
      </c>
      <c r="AR41">
        <f>'Average Right'!AR41-'STDEV Right'!AR41</f>
        <v>-1.1675386654352373</v>
      </c>
      <c r="AS41">
        <f>'Average Right'!AS41-'STDEV Right'!AS41</f>
        <v>0.31258393822377367</v>
      </c>
      <c r="AT41">
        <f>AVERAGE('Right 1 Kin'!AT41, 'Right 2 Kin'!AT41, 'Right 3 Kin'!AT41)</f>
        <v>-12.495764666666666</v>
      </c>
    </row>
    <row r="42" spans="1:46" x14ac:dyDescent="0.25">
      <c r="A42">
        <v>40</v>
      </c>
      <c r="B42">
        <f>'Average Right'!B42-'STDEV Right'!B42</f>
        <v>5.1762688292178156</v>
      </c>
      <c r="C42">
        <f>'Average Right'!C42-'STDEV Right'!C42</f>
        <v>0.54114913437929568</v>
      </c>
      <c r="D42">
        <f>'Average Right'!D42-'STDEV Right'!D42</f>
        <v>-0.17039472229443867</v>
      </c>
      <c r="E42">
        <f>'Average Right'!E42-'STDEV Right'!E42</f>
        <v>2.6890181017589623E-2</v>
      </c>
      <c r="F42">
        <f>'Average Right'!F42-'STDEV Right'!F42</f>
        <v>3.1811820348449635</v>
      </c>
      <c r="G42">
        <f>'Average Right'!G42-'STDEV Right'!G42</f>
        <v>10.755683786785459</v>
      </c>
      <c r="H42">
        <f>'Average Right'!H42-'STDEV Right'!H42</f>
        <v>-5.3620917277717099</v>
      </c>
      <c r="I42">
        <f>'Average Right'!I42-'STDEV Right'!I42</f>
        <v>-6.1077825431882928</v>
      </c>
      <c r="J42">
        <f>'Average Right'!J42-'STDEV Right'!J42</f>
        <v>12.403028105462536</v>
      </c>
      <c r="K42">
        <f>'Average Right'!K42-'STDEV Right'!K42</f>
        <v>0.84720866800280969</v>
      </c>
      <c r="L42">
        <f>'Average Right'!L42-'STDEV Right'!L42</f>
        <v>-4.0610548431498952</v>
      </c>
      <c r="M42">
        <f>'Average Right'!M42-'STDEV Right'!M42</f>
        <v>24.276976801602746</v>
      </c>
      <c r="N42">
        <f>'Average Right'!N42-'STDEV Right'!N42</f>
        <v>8.2187480220568858</v>
      </c>
      <c r="O42">
        <f>'Average Right'!O42-'STDEV Right'!O42</f>
        <v>-15.317538492223479</v>
      </c>
      <c r="P42">
        <f>'Average Right'!P42-'STDEV Right'!P42</f>
        <v>43.542471002229441</v>
      </c>
      <c r="Q42">
        <f>'Average Right'!Q42-'STDEV Right'!Q42</f>
        <v>-6.3474258577034046</v>
      </c>
      <c r="R42">
        <f>'Average Right'!R42-'STDEV Right'!R42</f>
        <v>10.639091197279491</v>
      </c>
      <c r="S42">
        <f>'Average Right'!S42-'STDEV Right'!S42</f>
        <v>22.78246747259098</v>
      </c>
      <c r="T42">
        <f>'Average Right'!T42-'STDEV Right'!T42</f>
        <v>-5.6444853255545357</v>
      </c>
      <c r="U42">
        <f>'Average Right'!U42-'STDEV Right'!U42</f>
        <v>-7.6720149036284964</v>
      </c>
      <c r="V42">
        <f>'Average Right'!V42-'STDEV Right'!V42</f>
        <v>-5.0156097614277426</v>
      </c>
      <c r="W42">
        <f>'Average Right'!W42-'STDEV Right'!W42</f>
        <v>21.866854663971754</v>
      </c>
      <c r="X42">
        <f>'Average Right'!X42-'STDEV Right'!X42</f>
        <v>44.815897592284195</v>
      </c>
      <c r="Y42">
        <f>'Average Right'!Y42-'STDEV Right'!Y42</f>
        <v>-8.425782912580523</v>
      </c>
      <c r="Z42">
        <f>'Average Right'!Z42-'STDEV Right'!Z42</f>
        <v>-105.98950132691591</v>
      </c>
      <c r="AA42">
        <f>'Average Right'!AA42-'STDEV Right'!AA42</f>
        <v>-405.3711649291032</v>
      </c>
      <c r="AB42">
        <f>'Average Right'!AB42-'STDEV Right'!AB42</f>
        <v>8.1443255475465008</v>
      </c>
      <c r="AC42">
        <f>'Average Right'!AC42-'STDEV Right'!AC42</f>
        <v>-195.11554898249724</v>
      </c>
      <c r="AD42">
        <f>'Average Right'!AD42-'STDEV Right'!AD42</f>
        <v>-124.12130594445701</v>
      </c>
      <c r="AE42">
        <f>'Average Right'!AE42-'STDEV Right'!AE42</f>
        <v>-230.54421309732248</v>
      </c>
      <c r="AF42">
        <f>'Average Right'!AF42-'STDEV Right'!AF42</f>
        <v>-195.9065723530102</v>
      </c>
      <c r="AG42">
        <f>'Average Right'!AG42-'STDEV Right'!AG42</f>
        <v>151.0948681769782</v>
      </c>
      <c r="AH42">
        <f>'Average Right'!AH42-'STDEV Right'!AH42</f>
        <v>18.27502068345807</v>
      </c>
      <c r="AI42">
        <f>'Average Right'!AI42-'STDEV Right'!AI42</f>
        <v>1.1073059641275587</v>
      </c>
      <c r="AJ42">
        <f>'Average Right'!AJ42-'STDEV Right'!AJ42</f>
        <v>1.7339305714860604</v>
      </c>
      <c r="AK42">
        <f>'Average Right'!AK42-'STDEV Right'!AK42</f>
        <v>-0.42795690463484104</v>
      </c>
      <c r="AL42">
        <f>'Average Right'!AL42-'STDEV Right'!AL42</f>
        <v>6.5565701472436384</v>
      </c>
      <c r="AM42">
        <f>'Average Right'!AM42-'STDEV Right'!AM42</f>
        <v>2.865779394801387</v>
      </c>
      <c r="AN42">
        <f>'Average Right'!AN42-'STDEV Right'!AN42</f>
        <v>0.62411520466155457</v>
      </c>
      <c r="AO42">
        <f>'Average Right'!AO42-'STDEV Right'!AO42</f>
        <v>-0.28519485081975693</v>
      </c>
      <c r="AP42">
        <f>'Average Right'!AP42-'STDEV Right'!AP42</f>
        <v>-2.1862912346945897</v>
      </c>
      <c r="AQ42">
        <f>'Average Right'!AQ42-'STDEV Right'!AQ42</f>
        <v>3.9256848258690367</v>
      </c>
      <c r="AR42">
        <f>'Average Right'!AR42-'STDEV Right'!AR42</f>
        <v>-1.1709667774566483</v>
      </c>
      <c r="AS42">
        <f>'Average Right'!AS42-'STDEV Right'!AS42</f>
        <v>0.3225005067101287</v>
      </c>
      <c r="AT42">
        <f>AVERAGE('Right 1 Kin'!AT42, 'Right 2 Kin'!AT42, 'Right 3 Kin'!AT42)</f>
        <v>-11.538746666666666</v>
      </c>
    </row>
    <row r="43" spans="1:46" x14ac:dyDescent="0.25">
      <c r="A43">
        <v>41</v>
      </c>
      <c r="B43">
        <f>'Average Right'!B43-'STDEV Right'!B43</f>
        <v>5.1683084899485978</v>
      </c>
      <c r="C43">
        <f>'Average Right'!C43-'STDEV Right'!C43</f>
        <v>0.54089030166536056</v>
      </c>
      <c r="D43">
        <f>'Average Right'!D43-'STDEV Right'!D43</f>
        <v>-0.14288328771831915</v>
      </c>
      <c r="E43">
        <f>'Average Right'!E43-'STDEV Right'!E43</f>
        <v>2.9941589494809094E-2</v>
      </c>
      <c r="F43">
        <f>'Average Right'!F43-'STDEV Right'!F43</f>
        <v>3.2044380138783417</v>
      </c>
      <c r="G43">
        <f>'Average Right'!G43-'STDEV Right'!G43</f>
        <v>10.780386488843957</v>
      </c>
      <c r="H43">
        <f>'Average Right'!H43-'STDEV Right'!H43</f>
        <v>-5.3389623171315064</v>
      </c>
      <c r="I43">
        <f>'Average Right'!I43-'STDEV Right'!I43</f>
        <v>-6.0780669431073644</v>
      </c>
      <c r="J43">
        <f>'Average Right'!J43-'STDEV Right'!J43</f>
        <v>12.487563671898426</v>
      </c>
      <c r="K43">
        <f>'Average Right'!K43-'STDEV Right'!K43</f>
        <v>0.83594852270079811</v>
      </c>
      <c r="L43">
        <f>'Average Right'!L43-'STDEV Right'!L43</f>
        <v>-4.1864531315926969</v>
      </c>
      <c r="M43">
        <f>'Average Right'!M43-'STDEV Right'!M43</f>
        <v>23.680236277721733</v>
      </c>
      <c r="N43">
        <f>'Average Right'!N43-'STDEV Right'!N43</f>
        <v>8.2566607653493698</v>
      </c>
      <c r="O43">
        <f>'Average Right'!O43-'STDEV Right'!O43</f>
        <v>-15.272263070737807</v>
      </c>
      <c r="P43">
        <f>'Average Right'!P43-'STDEV Right'!P43</f>
        <v>43.364468903577965</v>
      </c>
      <c r="Q43">
        <f>'Average Right'!Q43-'STDEV Right'!Q43</f>
        <v>-6.6428820264143802</v>
      </c>
      <c r="R43">
        <f>'Average Right'!R43-'STDEV Right'!R43</f>
        <v>10.914357186516256</v>
      </c>
      <c r="S43">
        <f>'Average Right'!S43-'STDEV Right'!S43</f>
        <v>23.078019937611401</v>
      </c>
      <c r="T43">
        <f>'Average Right'!T43-'STDEV Right'!T43</f>
        <v>-5.6088662818449428</v>
      </c>
      <c r="U43">
        <f>'Average Right'!U43-'STDEV Right'!U43</f>
        <v>-13.863366644867304</v>
      </c>
      <c r="V43">
        <f>'Average Right'!V43-'STDEV Right'!V43</f>
        <v>-4.4998734750843763</v>
      </c>
      <c r="W43">
        <f>'Average Right'!W43-'STDEV Right'!W43</f>
        <v>22.006950166244508</v>
      </c>
      <c r="X43">
        <f>'Average Right'!X43-'STDEV Right'!X43</f>
        <v>47.250596550851959</v>
      </c>
      <c r="Y43">
        <f>'Average Right'!Y43-'STDEV Right'!Y43</f>
        <v>-14.442215314074771</v>
      </c>
      <c r="Z43">
        <f>'Average Right'!Z43-'STDEV Right'!Z43</f>
        <v>-107.53063194238365</v>
      </c>
      <c r="AA43">
        <f>'Average Right'!AA43-'STDEV Right'!AA43</f>
        <v>-429.21511286776183</v>
      </c>
      <c r="AB43">
        <f>'Average Right'!AB43-'STDEV Right'!AB43</f>
        <v>-3.8269036869066966</v>
      </c>
      <c r="AC43">
        <f>'Average Right'!AC43-'STDEV Right'!AC43</f>
        <v>-128.05505929162507</v>
      </c>
      <c r="AD43">
        <f>'Average Right'!AD43-'STDEV Right'!AD43</f>
        <v>-146.22282582115787</v>
      </c>
      <c r="AE43">
        <f>'Average Right'!AE43-'STDEV Right'!AE43</f>
        <v>-169.30062199788628</v>
      </c>
      <c r="AF43">
        <f>'Average Right'!AF43-'STDEV Right'!AF43</f>
        <v>-144.42440704547261</v>
      </c>
      <c r="AG43">
        <f>'Average Right'!AG43-'STDEV Right'!AG43</f>
        <v>132.38886009797426</v>
      </c>
      <c r="AH43">
        <f>'Average Right'!AH43-'STDEV Right'!AH43</f>
        <v>12.412985844259417</v>
      </c>
      <c r="AI43">
        <f>'Average Right'!AI43-'STDEV Right'!AI43</f>
        <v>0.94225599968236151</v>
      </c>
      <c r="AJ43">
        <f>'Average Right'!AJ43-'STDEV Right'!AJ43</f>
        <v>1.6157333737661981</v>
      </c>
      <c r="AK43">
        <f>'Average Right'!AK43-'STDEV Right'!AK43</f>
        <v>-0.41843048438312624</v>
      </c>
      <c r="AL43">
        <f>'Average Right'!AL43-'STDEV Right'!AL43</f>
        <v>6.3610485148040024</v>
      </c>
      <c r="AM43">
        <f>'Average Right'!AM43-'STDEV Right'!AM43</f>
        <v>2.8684062927690612</v>
      </c>
      <c r="AN43">
        <f>'Average Right'!AN43-'STDEV Right'!AN43</f>
        <v>0.60257644474331151</v>
      </c>
      <c r="AO43">
        <f>'Average Right'!AO43-'STDEV Right'!AO43</f>
        <v>-0.27999420107956685</v>
      </c>
      <c r="AP43">
        <f>'Average Right'!AP43-'STDEV Right'!AP43</f>
        <v>-0.55789590543261536</v>
      </c>
      <c r="AQ43">
        <f>'Average Right'!AQ43-'STDEV Right'!AQ43</f>
        <v>3.9508573529128328</v>
      </c>
      <c r="AR43">
        <f>'Average Right'!AR43-'STDEV Right'!AR43</f>
        <v>-1.1744242965760505</v>
      </c>
      <c r="AS43">
        <f>'Average Right'!AS43-'STDEV Right'!AS43</f>
        <v>0.32982421357584735</v>
      </c>
      <c r="AT43">
        <f>AVERAGE('Right 1 Kin'!AT43, 'Right 2 Kin'!AT43, 'Right 3 Kin'!AT43)</f>
        <v>-10.581728666666669</v>
      </c>
    </row>
    <row r="44" spans="1:46" x14ac:dyDescent="0.25">
      <c r="A44">
        <v>42</v>
      </c>
      <c r="B44">
        <f>'Average Right'!B44-'STDEV Right'!B44</f>
        <v>5.1624837718556362</v>
      </c>
      <c r="C44">
        <f>'Average Right'!C44-'STDEV Right'!C44</f>
        <v>0.54066014282185892</v>
      </c>
      <c r="D44">
        <f>'Average Right'!D44-'STDEV Right'!D44</f>
        <v>-0.12414167075112703</v>
      </c>
      <c r="E44">
        <f>'Average Right'!E44-'STDEV Right'!E44</f>
        <v>3.2349872645682863E-2</v>
      </c>
      <c r="F44">
        <f>'Average Right'!F44-'STDEV Right'!F44</f>
        <v>3.1965023944085864</v>
      </c>
      <c r="G44">
        <f>'Average Right'!G44-'STDEV Right'!G44</f>
        <v>10.796293414125971</v>
      </c>
      <c r="H44">
        <f>'Average Right'!H44-'STDEV Right'!H44</f>
        <v>-5.3143090958659167</v>
      </c>
      <c r="I44">
        <f>'Average Right'!I44-'STDEV Right'!I44</f>
        <v>-6.0468721238983942</v>
      </c>
      <c r="J44">
        <f>'Average Right'!J44-'STDEV Right'!J44</f>
        <v>12.569240573398991</v>
      </c>
      <c r="K44">
        <f>'Average Right'!K44-'STDEV Right'!K44</f>
        <v>0.81437665463160691</v>
      </c>
      <c r="L44">
        <f>'Average Right'!L44-'STDEV Right'!L44</f>
        <v>-4.3111218952167567</v>
      </c>
      <c r="M44">
        <f>'Average Right'!M44-'STDEV Right'!M44</f>
        <v>23.054020019469881</v>
      </c>
      <c r="N44">
        <f>'Average Right'!N44-'STDEV Right'!N44</f>
        <v>8.2693402774083342</v>
      </c>
      <c r="O44">
        <f>'Average Right'!O44-'STDEV Right'!O44</f>
        <v>-15.325780634481859</v>
      </c>
      <c r="P44">
        <f>'Average Right'!P44-'STDEV Right'!P44</f>
        <v>43.158491492154269</v>
      </c>
      <c r="Q44">
        <f>'Average Right'!Q44-'STDEV Right'!Q44</f>
        <v>-6.8611851366809748</v>
      </c>
      <c r="R44">
        <f>'Average Right'!R44-'STDEV Right'!R44</f>
        <v>11.240778293286924</v>
      </c>
      <c r="S44">
        <f>'Average Right'!S44-'STDEV Right'!S44</f>
        <v>23.345026511612776</v>
      </c>
      <c r="T44">
        <f>'Average Right'!T44-'STDEV Right'!T44</f>
        <v>-5.5717132805573044</v>
      </c>
      <c r="U44">
        <f>'Average Right'!U44-'STDEV Right'!U44</f>
        <v>-19.808293271775391</v>
      </c>
      <c r="V44">
        <f>'Average Right'!V44-'STDEV Right'!V44</f>
        <v>-4.1069737201981287</v>
      </c>
      <c r="W44">
        <f>'Average Right'!W44-'STDEV Right'!W44</f>
        <v>22.832686054520316</v>
      </c>
      <c r="X44">
        <f>'Average Right'!X44-'STDEV Right'!X44</f>
        <v>48.688801490047851</v>
      </c>
      <c r="Y44">
        <f>'Average Right'!Y44-'STDEV Right'!Y44</f>
        <v>-21.403807348050258</v>
      </c>
      <c r="Z44">
        <f>'Average Right'!Z44-'STDEV Right'!Z44</f>
        <v>-106.67039599727823</v>
      </c>
      <c r="AA44">
        <f>'Average Right'!AA44-'STDEV Right'!AA44</f>
        <v>-451.7696917578258</v>
      </c>
      <c r="AB44">
        <f>'Average Right'!AB44-'STDEV Right'!AB44</f>
        <v>-16.015331187931324</v>
      </c>
      <c r="AC44">
        <f>'Average Right'!AC44-'STDEV Right'!AC44</f>
        <v>-56.734692560749778</v>
      </c>
      <c r="AD44">
        <f>'Average Right'!AD44-'STDEV Right'!AD44</f>
        <v>-167.88409889719267</v>
      </c>
      <c r="AE44">
        <f>'Average Right'!AE44-'STDEV Right'!AE44</f>
        <v>-107.53918201531818</v>
      </c>
      <c r="AF44">
        <f>'Average Right'!AF44-'STDEV Right'!AF44</f>
        <v>-92.51014432806754</v>
      </c>
      <c r="AG44">
        <f>'Average Right'!AG44-'STDEV Right'!AG44</f>
        <v>114.44580841696397</v>
      </c>
      <c r="AH44">
        <f>'Average Right'!AH44-'STDEV Right'!AH44</f>
        <v>6.8434800691765911</v>
      </c>
      <c r="AI44">
        <f>'Average Right'!AI44-'STDEV Right'!AI44</f>
        <v>0.58164448357213594</v>
      </c>
      <c r="AJ44">
        <f>'Average Right'!AJ44-'STDEV Right'!AJ44</f>
        <v>1.4968061097942933</v>
      </c>
      <c r="AK44">
        <f>'Average Right'!AK44-'STDEV Right'!AK44</f>
        <v>-0.40833900414148383</v>
      </c>
      <c r="AL44">
        <f>'Average Right'!AL44-'STDEV Right'!AL44</f>
        <v>4.0947803024875462</v>
      </c>
      <c r="AM44">
        <f>'Average Right'!AM44-'STDEV Right'!AM44</f>
        <v>2.8865449952243547</v>
      </c>
      <c r="AN44">
        <f>'Average Right'!AN44-'STDEV Right'!AN44</f>
        <v>0.58991861561801828</v>
      </c>
      <c r="AO44">
        <f>'Average Right'!AO44-'STDEV Right'!AO44</f>
        <v>-0.27467396651519538</v>
      </c>
      <c r="AP44">
        <f>'Average Right'!AP44-'STDEV Right'!AP44</f>
        <v>0.98757029410906938</v>
      </c>
      <c r="AQ44">
        <f>'Average Right'!AQ44-'STDEV Right'!AQ44</f>
        <v>3.9804636252344903</v>
      </c>
      <c r="AR44">
        <f>'Average Right'!AR44-'STDEV Right'!AR44</f>
        <v>-1.1751514533084602</v>
      </c>
      <c r="AS44">
        <f>'Average Right'!AS44-'STDEV Right'!AS44</f>
        <v>0.33613153221007624</v>
      </c>
      <c r="AT44">
        <f>AVERAGE('Right 1 Kin'!AT44, 'Right 2 Kin'!AT44, 'Right 3 Kin'!AT44)</f>
        <v>-9.572933466666667</v>
      </c>
    </row>
    <row r="45" spans="1:46" x14ac:dyDescent="0.25">
      <c r="A45">
        <v>43</v>
      </c>
      <c r="B45">
        <f>'Average Right'!B45-'STDEV Right'!B45</f>
        <v>5.1609273809295102</v>
      </c>
      <c r="C45">
        <f>'Average Right'!C45-'STDEV Right'!C45</f>
        <v>0.54048787647907537</v>
      </c>
      <c r="D45">
        <f>'Average Right'!D45-'STDEV Right'!D45</f>
        <v>-0.10629169344751339</v>
      </c>
      <c r="E45">
        <f>'Average Right'!E45-'STDEV Right'!E45</f>
        <v>3.5357692207089335E-2</v>
      </c>
      <c r="F45">
        <f>'Average Right'!F45-'STDEV Right'!F45</f>
        <v>3.1974378787681395</v>
      </c>
      <c r="G45">
        <f>'Average Right'!G45-'STDEV Right'!G45</f>
        <v>10.794620210435106</v>
      </c>
      <c r="H45">
        <f>'Average Right'!H45-'STDEV Right'!H45</f>
        <v>-5.2865282752396148</v>
      </c>
      <c r="I45">
        <f>'Average Right'!I45-'STDEV Right'!I45</f>
        <v>-6.0127056224698583</v>
      </c>
      <c r="J45">
        <f>'Average Right'!J45-'STDEV Right'!J45</f>
        <v>12.645771471319366</v>
      </c>
      <c r="K45">
        <f>'Average Right'!K45-'STDEV Right'!K45</f>
        <v>0.77219136391618903</v>
      </c>
      <c r="L45">
        <f>'Average Right'!L45-'STDEV Right'!L45</f>
        <v>-4.4310598983798117</v>
      </c>
      <c r="M45">
        <f>'Average Right'!M45-'STDEV Right'!M45</f>
        <v>22.368756547645983</v>
      </c>
      <c r="N45">
        <f>'Average Right'!N45-'STDEV Right'!N45</f>
        <v>8.2349262344556173</v>
      </c>
      <c r="O45">
        <f>'Average Right'!O45-'STDEV Right'!O45</f>
        <v>-15.25270866850712</v>
      </c>
      <c r="P45">
        <f>'Average Right'!P45-'STDEV Right'!P45</f>
        <v>42.897486717891539</v>
      </c>
      <c r="Q45">
        <f>'Average Right'!Q45-'STDEV Right'!Q45</f>
        <v>-6.9099139021682134</v>
      </c>
      <c r="R45">
        <f>'Average Right'!R45-'STDEV Right'!R45</f>
        <v>11.671885046405167</v>
      </c>
      <c r="S45">
        <f>'Average Right'!S45-'STDEV Right'!S45</f>
        <v>23.555452262925019</v>
      </c>
      <c r="T45">
        <f>'Average Right'!T45-'STDEV Right'!T45</f>
        <v>-5.5314817130226643</v>
      </c>
      <c r="U45">
        <f>'Average Right'!U45-'STDEV Right'!U45</f>
        <v>-25.226128614663004</v>
      </c>
      <c r="V45">
        <f>'Average Right'!V45-'STDEV Right'!V45</f>
        <v>-3.9507106449003881</v>
      </c>
      <c r="W45">
        <f>'Average Right'!W45-'STDEV Right'!W45</f>
        <v>25.030399847563739</v>
      </c>
      <c r="X45">
        <f>'Average Right'!X45-'STDEV Right'!X45</f>
        <v>48.022105534951535</v>
      </c>
      <c r="Y45">
        <f>'Average Right'!Y45-'STDEV Right'!Y45</f>
        <v>-30.999067304573188</v>
      </c>
      <c r="Z45">
        <f>'Average Right'!Z45-'STDEV Right'!Z45</f>
        <v>-101.08941256650951</v>
      </c>
      <c r="AA45">
        <f>'Average Right'!AA45-'STDEV Right'!AA45</f>
        <v>-471.40527731475311</v>
      </c>
      <c r="AB45">
        <f>'Average Right'!AB45-'STDEV Right'!AB45</f>
        <v>-29.257136567473374</v>
      </c>
      <c r="AC45">
        <f>'Average Right'!AC45-'STDEV Right'!AC45</f>
        <v>23.304034809581225</v>
      </c>
      <c r="AD45">
        <f>'Average Right'!AD45-'STDEV Right'!AD45</f>
        <v>-188.57526385725072</v>
      </c>
      <c r="AE45">
        <f>'Average Right'!AE45-'STDEV Right'!AE45</f>
        <v>-44.718464007055132</v>
      </c>
      <c r="AF45">
        <f>'Average Right'!AF45-'STDEV Right'!AF45</f>
        <v>-39.267182272513011</v>
      </c>
      <c r="AG45">
        <f>'Average Right'!AG45-'STDEV Right'!AG45</f>
        <v>98.253405276424601</v>
      </c>
      <c r="AH45">
        <f>'Average Right'!AH45-'STDEV Right'!AH45</f>
        <v>1.9710553973404625</v>
      </c>
      <c r="AI45">
        <f>'Average Right'!AI45-'STDEV Right'!AI45</f>
        <v>3.635337159369556E-2</v>
      </c>
      <c r="AJ45">
        <f>'Average Right'!AJ45-'STDEV Right'!AJ45</f>
        <v>1.3755133485930471</v>
      </c>
      <c r="AK45">
        <f>'Average Right'!AK45-'STDEV Right'!AK45</f>
        <v>-0.39727796576664232</v>
      </c>
      <c r="AL45">
        <f>'Average Right'!AL45-'STDEV Right'!AL45</f>
        <v>0.21977238808707078</v>
      </c>
      <c r="AM45">
        <f>'Average Right'!AM45-'STDEV Right'!AM45</f>
        <v>2.9377410022391452</v>
      </c>
      <c r="AN45">
        <f>'Average Right'!AN45-'STDEV Right'!AN45</f>
        <v>0.60203761637642028</v>
      </c>
      <c r="AO45">
        <f>'Average Right'!AO45-'STDEV Right'!AO45</f>
        <v>-0.26898711388430308</v>
      </c>
      <c r="AP45">
        <f>'Average Right'!AP45-'STDEV Right'!AP45</f>
        <v>2.3757776916293496</v>
      </c>
      <c r="AQ45">
        <f>'Average Right'!AQ45-'STDEV Right'!AQ45</f>
        <v>4.0169577308491196</v>
      </c>
      <c r="AR45">
        <f>'Average Right'!AR45-'STDEV Right'!AR45</f>
        <v>-1.1703737367707545</v>
      </c>
      <c r="AS45">
        <f>'Average Right'!AS45-'STDEV Right'!AS45</f>
        <v>0.34360414850123661</v>
      </c>
      <c r="AT45">
        <f>AVERAGE('Right 1 Kin'!AT45, 'Right 2 Kin'!AT45, 'Right 3 Kin'!AT45)</f>
        <v>-8.4605838666666653</v>
      </c>
    </row>
    <row r="46" spans="1:46" x14ac:dyDescent="0.25">
      <c r="A46">
        <v>44</v>
      </c>
      <c r="B46">
        <f>'Average Right'!B46-'STDEV Right'!B46</f>
        <v>5.1592843116132086</v>
      </c>
      <c r="C46">
        <f>'Average Right'!C46-'STDEV Right'!C46</f>
        <v>0.54031518001037249</v>
      </c>
      <c r="D46">
        <f>'Average Right'!D46-'STDEV Right'!D46</f>
        <v>-9.6406236408623891E-2</v>
      </c>
      <c r="E46">
        <f>'Average Right'!E46-'STDEV Right'!E46</f>
        <v>3.2801654890317875E-2</v>
      </c>
      <c r="F46">
        <f>'Average Right'!F46-'STDEV Right'!F46</f>
        <v>3.195506724196616</v>
      </c>
      <c r="G46">
        <f>'Average Right'!G46-'STDEV Right'!G46</f>
        <v>10.792873782579797</v>
      </c>
      <c r="H46">
        <f>'Average Right'!H46-'STDEV Right'!H46</f>
        <v>-5.258833368957224</v>
      </c>
      <c r="I46">
        <f>'Average Right'!I46-'STDEV Right'!I46</f>
        <v>-5.9785582738302319</v>
      </c>
      <c r="J46">
        <f>'Average Right'!J46-'STDEV Right'!J46</f>
        <v>12.722273896512274</v>
      </c>
      <c r="K46">
        <f>'Average Right'!K46-'STDEV Right'!K46</f>
        <v>0.72999436430258458</v>
      </c>
      <c r="L46">
        <f>'Average Right'!L46-'STDEV Right'!L46</f>
        <v>-4.5539574751875689</v>
      </c>
      <c r="M46">
        <f>'Average Right'!M46-'STDEV Right'!M46</f>
        <v>21.683369530314778</v>
      </c>
      <c r="N46">
        <f>'Average Right'!N46-'STDEV Right'!N46</f>
        <v>8.2004421273160606</v>
      </c>
      <c r="O46">
        <f>'Average Right'!O46-'STDEV Right'!O46</f>
        <v>-15.20043538112588</v>
      </c>
      <c r="P46">
        <f>'Average Right'!P46-'STDEV Right'!P46</f>
        <v>42.635480164877073</v>
      </c>
      <c r="Q46">
        <f>'Average Right'!Q46-'STDEV Right'!Q46</f>
        <v>-6.9607743107959124</v>
      </c>
      <c r="R46">
        <f>'Average Right'!R46-'STDEV Right'!R46</f>
        <v>12.102886498016195</v>
      </c>
      <c r="S46">
        <f>'Average Right'!S46-'STDEV Right'!S46</f>
        <v>23.764582059594172</v>
      </c>
      <c r="T46">
        <f>'Average Right'!T46-'STDEV Right'!T46</f>
        <v>-5.4912642775637499</v>
      </c>
      <c r="U46">
        <f>'Average Right'!U46-'STDEV Right'!U46</f>
        <v>-30.665320503098016</v>
      </c>
      <c r="V46">
        <f>'Average Right'!V46-'STDEV Right'!V46</f>
        <v>-3.7996604018582847</v>
      </c>
      <c r="W46">
        <f>'Average Right'!W46-'STDEV Right'!W46</f>
        <v>27.228103853312636</v>
      </c>
      <c r="X46">
        <f>'Average Right'!X46-'STDEV Right'!X46</f>
        <v>46.888664477807581</v>
      </c>
      <c r="Y46">
        <f>'Average Right'!Y46-'STDEV Right'!Y46</f>
        <v>-44.836639175555739</v>
      </c>
      <c r="Z46">
        <f>'Average Right'!Z46-'STDEV Right'!Z46</f>
        <v>-95.769875665948575</v>
      </c>
      <c r="AA46">
        <f>'Average Right'!AA46-'STDEV Right'!AA46</f>
        <v>-491.22841451702595</v>
      </c>
      <c r="AB46">
        <f>'Average Right'!AB46-'STDEV Right'!AB46</f>
        <v>-45.511926517830474</v>
      </c>
      <c r="AC46">
        <f>'Average Right'!AC46-'STDEV Right'!AC46</f>
        <v>103.3338062492497</v>
      </c>
      <c r="AD46">
        <f>'Average Right'!AD46-'STDEV Right'!AD46</f>
        <v>-209.3606996276242</v>
      </c>
      <c r="AE46">
        <f>'Average Right'!AE46-'STDEV Right'!AE46</f>
        <v>18.082275850033341</v>
      </c>
      <c r="AF46">
        <f>'Average Right'!AF46-'STDEV Right'!AF46</f>
        <v>13.346384143751067</v>
      </c>
      <c r="AG46">
        <f>'Average Right'!AG46-'STDEV Right'!AG46</f>
        <v>81.886760324056482</v>
      </c>
      <c r="AH46">
        <f>'Average Right'!AH46-'STDEV Right'!AH46</f>
        <v>-3.2796467096179942</v>
      </c>
      <c r="AI46">
        <f>'Average Right'!AI46-'STDEV Right'!AI46</f>
        <v>-0.51679100071881279</v>
      </c>
      <c r="AJ46">
        <f>'Average Right'!AJ46-'STDEV Right'!AJ46</f>
        <v>1.252839584029523</v>
      </c>
      <c r="AK46">
        <f>'Average Right'!AK46-'STDEV Right'!AK46</f>
        <v>-0.38682134785456201</v>
      </c>
      <c r="AL46">
        <f>'Average Right'!AL46-'STDEV Right'!AL46</f>
        <v>-3.6886117638816991</v>
      </c>
      <c r="AM46">
        <f>'Average Right'!AM46-'STDEV Right'!AM46</f>
        <v>2.9873480262115297</v>
      </c>
      <c r="AN46">
        <f>'Average Right'!AN46-'STDEV Right'!AN46</f>
        <v>0.61317969272966522</v>
      </c>
      <c r="AO46">
        <f>'Average Right'!AO46-'STDEV Right'!AO46</f>
        <v>-0.26331383056888319</v>
      </c>
      <c r="AP46">
        <f>'Average Right'!AP46-'STDEV Right'!AP46</f>
        <v>3.7626339528485997</v>
      </c>
      <c r="AQ46">
        <f>'Average Right'!AQ46-'STDEV Right'!AQ46</f>
        <v>4.0492404953789061</v>
      </c>
      <c r="AR46">
        <f>'Average Right'!AR46-'STDEV Right'!AR46</f>
        <v>-1.1656011248562388</v>
      </c>
      <c r="AS46">
        <f>'Average Right'!AS46-'STDEV Right'!AS46</f>
        <v>0.35105775670703687</v>
      </c>
      <c r="AT46">
        <f>AVERAGE('Right 1 Kin'!AT46, 'Right 2 Kin'!AT46, 'Right 3 Kin'!AT46)</f>
        <v>-7.3482342666666645</v>
      </c>
    </row>
    <row r="47" spans="1:46" x14ac:dyDescent="0.25">
      <c r="A47">
        <v>45</v>
      </c>
      <c r="B47">
        <f>'Average Right'!B47-'STDEV Right'!B47</f>
        <v>5.1626224393417735</v>
      </c>
      <c r="C47">
        <f>'Average Right'!C47-'STDEV Right'!C47</f>
        <v>0.54019488719399567</v>
      </c>
      <c r="D47">
        <f>'Average Right'!D47-'STDEV Right'!D47</f>
        <v>-8.3474226039473354E-2</v>
      </c>
      <c r="E47">
        <f>'Average Right'!E47-'STDEV Right'!E47</f>
        <v>3.0395026146464284E-2</v>
      </c>
      <c r="F47">
        <f>'Average Right'!F47-'STDEV Right'!F47</f>
        <v>3.1980455782660915</v>
      </c>
      <c r="G47">
        <f>'Average Right'!G47-'STDEV Right'!G47</f>
        <v>10.777685983997619</v>
      </c>
      <c r="H47">
        <f>'Average Right'!H47-'STDEV Right'!H47</f>
        <v>-5.2279811180807645</v>
      </c>
      <c r="I47">
        <f>'Average Right'!I47-'STDEV Right'!I47</f>
        <v>-5.9371335113822772</v>
      </c>
      <c r="J47">
        <f>'Average Right'!J47-'STDEV Right'!J47</f>
        <v>12.787801614864806</v>
      </c>
      <c r="K47">
        <f>'Average Right'!K47-'STDEV Right'!K47</f>
        <v>0.66739811228351686</v>
      </c>
      <c r="L47">
        <f>'Average Right'!L47-'STDEV Right'!L47</f>
        <v>-4.6607654102099509</v>
      </c>
      <c r="M47">
        <f>'Average Right'!M47-'STDEV Right'!M47</f>
        <v>20.961015488376791</v>
      </c>
      <c r="N47">
        <f>'Average Right'!N47-'STDEV Right'!N47</f>
        <v>8.1370588803684427</v>
      </c>
      <c r="O47">
        <f>'Average Right'!O47-'STDEV Right'!O47</f>
        <v>-14.97068486158158</v>
      </c>
      <c r="P47">
        <f>'Average Right'!P47-'STDEV Right'!P47</f>
        <v>42.330965472953366</v>
      </c>
      <c r="Q47">
        <f>'Average Right'!Q47-'STDEV Right'!Q47</f>
        <v>-6.8777262953678999</v>
      </c>
      <c r="R47">
        <f>'Average Right'!R47-'STDEV Right'!R47</f>
        <v>12.546857613688006</v>
      </c>
      <c r="S47">
        <f>'Average Right'!S47-'STDEV Right'!S47</f>
        <v>23.926301980950118</v>
      </c>
      <c r="T47">
        <f>'Average Right'!T47-'STDEV Right'!T47</f>
        <v>-5.4487220870025048</v>
      </c>
      <c r="U47">
        <f>'Average Right'!U47-'STDEV Right'!U47</f>
        <v>-35.856656704924745</v>
      </c>
      <c r="V47">
        <f>'Average Right'!V47-'STDEV Right'!V47</f>
        <v>-3.5187919715625195</v>
      </c>
      <c r="W47">
        <f>'Average Right'!W47-'STDEV Right'!W47</f>
        <v>30.550522609508384</v>
      </c>
      <c r="X47">
        <f>'Average Right'!X47-'STDEV Right'!X47</f>
        <v>42.714424692337502</v>
      </c>
      <c r="Y47">
        <f>'Average Right'!Y47-'STDEV Right'!Y47</f>
        <v>-58.482007827407138</v>
      </c>
      <c r="Z47">
        <f>'Average Right'!Z47-'STDEV Right'!Z47</f>
        <v>-86.702530734195193</v>
      </c>
      <c r="AA47">
        <f>'Average Right'!AA47-'STDEV Right'!AA47</f>
        <v>-507.63020892640213</v>
      </c>
      <c r="AB47">
        <f>'Average Right'!AB47-'STDEV Right'!AB47</f>
        <v>-65.323226382284219</v>
      </c>
      <c r="AC47">
        <f>'Average Right'!AC47-'STDEV Right'!AC47</f>
        <v>184.31882589900607</v>
      </c>
      <c r="AD47">
        <f>'Average Right'!AD47-'STDEV Right'!AD47</f>
        <v>-229.02267286225572</v>
      </c>
      <c r="AE47">
        <f>'Average Right'!AE47-'STDEV Right'!AE47</f>
        <v>76.100259051000393</v>
      </c>
      <c r="AF47">
        <f>'Average Right'!AF47-'STDEV Right'!AF47</f>
        <v>57.407711253417929</v>
      </c>
      <c r="AG47">
        <f>'Average Right'!AG47-'STDEV Right'!AG47</f>
        <v>66.480538889647818</v>
      </c>
      <c r="AH47">
        <f>'Average Right'!AH47-'STDEV Right'!AH47</f>
        <v>-6.3062782723813715</v>
      </c>
      <c r="AI47">
        <f>'Average Right'!AI47-'STDEV Right'!AI47</f>
        <v>-1.0317342764396549</v>
      </c>
      <c r="AJ47">
        <f>'Average Right'!AJ47-'STDEV Right'!AJ47</f>
        <v>1.1324128265764934</v>
      </c>
      <c r="AK47">
        <f>'Average Right'!AK47-'STDEV Right'!AK47</f>
        <v>-0.36898758649671015</v>
      </c>
      <c r="AL47">
        <f>'Average Right'!AL47-'STDEV Right'!AL47</f>
        <v>-7.5473923663463829</v>
      </c>
      <c r="AM47">
        <f>'Average Right'!AM47-'STDEV Right'!AM47</f>
        <v>3.0108054133236726</v>
      </c>
      <c r="AN47">
        <f>'Average Right'!AN47-'STDEV Right'!AN47</f>
        <v>0.6282668899760242</v>
      </c>
      <c r="AO47">
        <f>'Average Right'!AO47-'STDEV Right'!AO47</f>
        <v>-0.25724270253799425</v>
      </c>
      <c r="AP47">
        <f>'Average Right'!AP47-'STDEV Right'!AP47</f>
        <v>5.0837822738514848</v>
      </c>
      <c r="AQ47">
        <f>'Average Right'!AQ47-'STDEV Right'!AQ47</f>
        <v>4.0736691397714981</v>
      </c>
      <c r="AR47">
        <f>'Average Right'!AR47-'STDEV Right'!AR47</f>
        <v>-1.1585772847731874</v>
      </c>
      <c r="AS47">
        <f>'Average Right'!AS47-'STDEV Right'!AS47</f>
        <v>0.36005162272453528</v>
      </c>
      <c r="AT47">
        <f>AVERAGE('Right 1 Kin'!AT47, 'Right 2 Kin'!AT47, 'Right 3 Kin'!AT47)</f>
        <v>-6.1174226666666698</v>
      </c>
    </row>
    <row r="48" spans="1:46" x14ac:dyDescent="0.25">
      <c r="A48">
        <v>46</v>
      </c>
      <c r="B48">
        <f>'Average Right'!B48-'STDEV Right'!B48</f>
        <v>5.1698024177692776</v>
      </c>
      <c r="C48">
        <f>'Average Right'!C48-'STDEV Right'!C48</f>
        <v>0.54011652862895554</v>
      </c>
      <c r="D48">
        <f>'Average Right'!D48-'STDEV Right'!D48</f>
        <v>-6.9077703256464992E-2</v>
      </c>
      <c r="E48">
        <f>'Average Right'!E48-'STDEV Right'!E48</f>
        <v>3.0585075524837781E-2</v>
      </c>
      <c r="F48">
        <f>'Average Right'!F48-'STDEV Right'!F48</f>
        <v>3.1849028682225948</v>
      </c>
      <c r="G48">
        <f>'Average Right'!G48-'STDEV Right'!G48</f>
        <v>10.751704175950771</v>
      </c>
      <c r="H48">
        <f>'Average Right'!H48-'STDEV Right'!H48</f>
        <v>-5.1946396132972055</v>
      </c>
      <c r="I48">
        <f>'Average Right'!I48-'STDEV Right'!I48</f>
        <v>-5.8898865571666228</v>
      </c>
      <c r="J48">
        <f>'Average Right'!J48-'STDEV Right'!J48</f>
        <v>12.844564027516716</v>
      </c>
      <c r="K48">
        <f>'Average Right'!K48-'STDEV Right'!K48</f>
        <v>0.58845997754344603</v>
      </c>
      <c r="L48">
        <f>'Average Right'!L48-'STDEV Right'!L48</f>
        <v>-4.7535697942477251</v>
      </c>
      <c r="M48">
        <f>'Average Right'!M48-'STDEV Right'!M48</f>
        <v>20.208978678754111</v>
      </c>
      <c r="N48">
        <f>'Average Right'!N48-'STDEV Right'!N48</f>
        <v>8.0504162720924128</v>
      </c>
      <c r="O48">
        <f>'Average Right'!O48-'STDEV Right'!O48</f>
        <v>-14.595260869029254</v>
      </c>
      <c r="P48">
        <f>'Average Right'!P48-'STDEV Right'!P48</f>
        <v>41.991986500272851</v>
      </c>
      <c r="Q48">
        <f>'Average Right'!Q48-'STDEV Right'!Q48</f>
        <v>-6.6871899000560759</v>
      </c>
      <c r="R48">
        <f>'Average Right'!R48-'STDEV Right'!R48</f>
        <v>12.836038712537366</v>
      </c>
      <c r="S48">
        <f>'Average Right'!S48-'STDEV Right'!S48</f>
        <v>24.050006637195775</v>
      </c>
      <c r="T48">
        <f>'Average Right'!T48-'STDEV Right'!T48</f>
        <v>-5.4045246728153211</v>
      </c>
      <c r="U48">
        <f>'Average Right'!U48-'STDEV Right'!U48</f>
        <v>-40.84582789108461</v>
      </c>
      <c r="V48">
        <f>'Average Right'!V48-'STDEV Right'!V48</f>
        <v>-3.1320192212064164</v>
      </c>
      <c r="W48">
        <f>'Average Right'!W48-'STDEV Right'!W48</f>
        <v>34.771634720295594</v>
      </c>
      <c r="X48">
        <f>'Average Right'!X48-'STDEV Right'!X48</f>
        <v>36.621984225305738</v>
      </c>
      <c r="Y48">
        <f>'Average Right'!Y48-'STDEV Right'!Y48</f>
        <v>-71.251944971605866</v>
      </c>
      <c r="Z48">
        <f>'Average Right'!Z48-'STDEV Right'!Z48</f>
        <v>-77.157795102602819</v>
      </c>
      <c r="AA48">
        <f>'Average Right'!AA48-'STDEV Right'!AA48</f>
        <v>-521.26343409564709</v>
      </c>
      <c r="AB48">
        <f>'Average Right'!AB48-'STDEV Right'!AB48</f>
        <v>-85.180837674996539</v>
      </c>
      <c r="AC48">
        <f>'Average Right'!AC48-'STDEV Right'!AC48</f>
        <v>265.89339086783116</v>
      </c>
      <c r="AD48">
        <f>'Average Right'!AD48-'STDEV Right'!AD48</f>
        <v>-247.7953151160533</v>
      </c>
      <c r="AE48">
        <f>'Average Right'!AE48-'STDEV Right'!AE48</f>
        <v>130.29813974770829</v>
      </c>
      <c r="AF48">
        <f>'Average Right'!AF48-'STDEV Right'!AF48</f>
        <v>94.33027367355777</v>
      </c>
      <c r="AG48">
        <f>'Average Right'!AG48-'STDEV Right'!AG48</f>
        <v>51.750144784876852</v>
      </c>
      <c r="AH48">
        <f>'Average Right'!AH48-'STDEV Right'!AH48</f>
        <v>-7.7395578235986502</v>
      </c>
      <c r="AI48">
        <f>'Average Right'!AI48-'STDEV Right'!AI48</f>
        <v>-1.5170581572424648</v>
      </c>
      <c r="AJ48">
        <f>'Average Right'!AJ48-'STDEV Right'!AJ48</f>
        <v>1.0121303567443969</v>
      </c>
      <c r="AK48">
        <f>'Average Right'!AK48-'STDEV Right'!AK48</f>
        <v>-0.34799769288752436</v>
      </c>
      <c r="AL48">
        <f>'Average Right'!AL48-'STDEV Right'!AL48</f>
        <v>-11.375711728304584</v>
      </c>
      <c r="AM48">
        <f>'Average Right'!AM48-'STDEV Right'!AM48</f>
        <v>3.0135625126404393</v>
      </c>
      <c r="AN48">
        <f>'Average Right'!AN48-'STDEV Right'!AN48</f>
        <v>0.64696693753358026</v>
      </c>
      <c r="AO48">
        <f>'Average Right'!AO48-'STDEV Right'!AO48</f>
        <v>-0.25085634578538407</v>
      </c>
      <c r="AP48">
        <f>'Average Right'!AP48-'STDEV Right'!AP48</f>
        <v>6.3522009732070615</v>
      </c>
      <c r="AQ48">
        <f>'Average Right'!AQ48-'STDEV Right'!AQ48</f>
        <v>4.0926758329927777</v>
      </c>
      <c r="AR48">
        <f>'Average Right'!AR48-'STDEV Right'!AR48</f>
        <v>-1.1497573116414617</v>
      </c>
      <c r="AS48">
        <f>'Average Right'!AS48-'STDEV Right'!AS48</f>
        <v>0.37028442396443778</v>
      </c>
      <c r="AT48">
        <f>AVERAGE('Right 1 Kin'!AT48, 'Right 2 Kin'!AT48, 'Right 3 Kin'!AT48)</f>
        <v>-4.7918414666666678</v>
      </c>
    </row>
    <row r="49" spans="1:46" x14ac:dyDescent="0.25">
      <c r="A49">
        <v>47</v>
      </c>
      <c r="B49">
        <f>'Average Right'!B49-'STDEV Right'!B49</f>
        <v>5.1766489902843613</v>
      </c>
      <c r="C49">
        <f>'Average Right'!C49-'STDEV Right'!C49</f>
        <v>0.54003787450980989</v>
      </c>
      <c r="D49">
        <f>'Average Right'!D49-'STDEV Right'!D49</f>
        <v>-4.4395521889428677E-2</v>
      </c>
      <c r="E49">
        <f>'Average Right'!E49-'STDEV Right'!E49</f>
        <v>2.8832437511732444E-2</v>
      </c>
      <c r="F49">
        <f>'Average Right'!F49-'STDEV Right'!F49</f>
        <v>3.1690772928285598</v>
      </c>
      <c r="G49">
        <f>'Average Right'!G49-'STDEV Right'!G49</f>
        <v>10.725605651075787</v>
      </c>
      <c r="H49">
        <f>'Average Right'!H49-'STDEV Right'!H49</f>
        <v>-5.161427186428126</v>
      </c>
      <c r="I49">
        <f>'Average Right'!I49-'STDEV Right'!I49</f>
        <v>-5.8426487695476244</v>
      </c>
      <c r="J49">
        <f>'Average Right'!J49-'STDEV Right'!J49</f>
        <v>12.901324022626488</v>
      </c>
      <c r="K49">
        <f>'Average Right'!K49-'STDEV Right'!K49</f>
        <v>0.50948329209896337</v>
      </c>
      <c r="L49">
        <f>'Average Right'!L49-'STDEV Right'!L49</f>
        <v>-4.8470063273492521</v>
      </c>
      <c r="M49">
        <f>'Average Right'!M49-'STDEV Right'!M49</f>
        <v>19.456744333114781</v>
      </c>
      <c r="N49">
        <f>'Average Right'!N49-'STDEV Right'!N49</f>
        <v>7.9635152604820272</v>
      </c>
      <c r="O49">
        <f>'Average Right'!O49-'STDEV Right'!O49</f>
        <v>-14.22149365140876</v>
      </c>
      <c r="P49">
        <f>'Average Right'!P49-'STDEV Right'!P49</f>
        <v>41.651838042733658</v>
      </c>
      <c r="Q49">
        <f>'Average Right'!Q49-'STDEV Right'!Q49</f>
        <v>-6.4970905468643378</v>
      </c>
      <c r="R49">
        <f>'Average Right'!R49-'STDEV Right'!R49</f>
        <v>12.986061321787224</v>
      </c>
      <c r="S49">
        <f>'Average Right'!S49-'STDEV Right'!S49</f>
        <v>24.172539733642569</v>
      </c>
      <c r="T49">
        <f>'Average Right'!T49-'STDEV Right'!T49</f>
        <v>-5.3606121322042908</v>
      </c>
      <c r="U49">
        <f>'Average Right'!U49-'STDEV Right'!U49</f>
        <v>-45.847482035851229</v>
      </c>
      <c r="V49">
        <f>'Average Right'!V49-'STDEV Right'!V49</f>
        <v>-2.7459789734020799</v>
      </c>
      <c r="W49">
        <f>'Average Right'!W49-'STDEV Right'!W49</f>
        <v>38.991458644614866</v>
      </c>
      <c r="X49">
        <f>'Average Right'!X49-'STDEV Right'!X49</f>
        <v>30.438278844710929</v>
      </c>
      <c r="Y49">
        <f>'Average Right'!Y49-'STDEV Right'!Y49</f>
        <v>-84.151201158367812</v>
      </c>
      <c r="Z49">
        <f>'Average Right'!Z49-'STDEV Right'!Z49</f>
        <v>-76.874890200529492</v>
      </c>
      <c r="AA49">
        <f>'Average Right'!AA49-'STDEV Right'!AA49</f>
        <v>-535.10294692274067</v>
      </c>
      <c r="AB49">
        <f>'Average Right'!AB49-'STDEV Right'!AB49</f>
        <v>-105.04638629396788</v>
      </c>
      <c r="AC49">
        <f>'Average Right'!AC49-'STDEV Right'!AC49</f>
        <v>347.04600741223726</v>
      </c>
      <c r="AD49">
        <f>'Average Right'!AD49-'STDEV Right'!AD49</f>
        <v>-266.64387803108872</v>
      </c>
      <c r="AE49">
        <f>'Average Right'!AE49-'STDEV Right'!AE49</f>
        <v>184.47685863093017</v>
      </c>
      <c r="AF49">
        <f>'Average Right'!AF49-'STDEV Right'!AF49</f>
        <v>129.46442342208883</v>
      </c>
      <c r="AG49">
        <f>'Average Right'!AG49-'STDEV Right'!AG49</f>
        <v>36.688785836794764</v>
      </c>
      <c r="AH49">
        <f>'Average Right'!AH49-'STDEV Right'!AH49</f>
        <v>-9.45434310758883</v>
      </c>
      <c r="AI49">
        <f>'Average Right'!AI49-'STDEV Right'!AI49</f>
        <v>-2.0054939997879591</v>
      </c>
      <c r="AJ49">
        <f>'Average Right'!AJ49-'STDEV Right'!AJ49</f>
        <v>0.88949781433887887</v>
      </c>
      <c r="AK49">
        <f>'Average Right'!AK49-'STDEV Right'!AK49</f>
        <v>-0.33566487181644211</v>
      </c>
      <c r="AL49">
        <f>'Average Right'!AL49-'STDEV Right'!AL49</f>
        <v>-15.219030483135437</v>
      </c>
      <c r="AM49">
        <f>'Average Right'!AM49-'STDEV Right'!AM49</f>
        <v>3.0152671685944301</v>
      </c>
      <c r="AN49">
        <f>'Average Right'!AN49-'STDEV Right'!AN49</f>
        <v>0.66566396539692063</v>
      </c>
      <c r="AO49">
        <f>'Average Right'!AO49-'STDEV Right'!AO49</f>
        <v>-0.24448357452376523</v>
      </c>
      <c r="AP49">
        <f>'Average Right'!AP49-'STDEV Right'!AP49</f>
        <v>7.6190030064558343</v>
      </c>
      <c r="AQ49">
        <f>'Average Right'!AQ49-'STDEV Right'!AQ49</f>
        <v>4.1102756144346699</v>
      </c>
      <c r="AR49">
        <f>'Average Right'!AR49-'STDEV Right'!AR49</f>
        <v>-1.1409473300942921</v>
      </c>
      <c r="AS49">
        <f>'Average Right'!AS49-'STDEV Right'!AS49</f>
        <v>0.38051718157256414</v>
      </c>
      <c r="AT49">
        <f>AVERAGE('Right 1 Kin'!AT49, 'Right 2 Kin'!AT49, 'Right 3 Kin'!AT49)</f>
        <v>-3.4662602666666653</v>
      </c>
    </row>
    <row r="50" spans="1:46" x14ac:dyDescent="0.25">
      <c r="A50">
        <v>48</v>
      </c>
      <c r="B50">
        <f>'Average Right'!B50-'STDEV Right'!B50</f>
        <v>5.1886727510345505</v>
      </c>
      <c r="C50">
        <f>'Average Right'!C50-'STDEV Right'!C50</f>
        <v>0.54003492120408703</v>
      </c>
      <c r="D50">
        <f>'Average Right'!D50-'STDEV Right'!D50</f>
        <v>-1.3445616750923714E-2</v>
      </c>
      <c r="E50">
        <f>'Average Right'!E50-'STDEV Right'!E50</f>
        <v>3.1444718366296406E-2</v>
      </c>
      <c r="F50">
        <f>'Average Right'!F50-'STDEV Right'!F50</f>
        <v>3.1618300179393914</v>
      </c>
      <c r="G50">
        <f>'Average Right'!G50-'STDEV Right'!G50</f>
        <v>10.683345727138002</v>
      </c>
      <c r="H50">
        <f>'Average Right'!H50-'STDEV Right'!H50</f>
        <v>-5.1227994092971665</v>
      </c>
      <c r="I50">
        <f>'Average Right'!I50-'STDEV Right'!I50</f>
        <v>-5.7794105161261706</v>
      </c>
      <c r="J50">
        <f>'Average Right'!J50-'STDEV Right'!J50</f>
        <v>12.93489598470469</v>
      </c>
      <c r="K50">
        <f>'Average Right'!K50-'STDEV Right'!K50</f>
        <v>0.40327204176836839</v>
      </c>
      <c r="L50">
        <f>'Average Right'!L50-'STDEV Right'!L50</f>
        <v>-4.9042480049622741</v>
      </c>
      <c r="M50">
        <f>'Average Right'!M50-'STDEV Right'!M50</f>
        <v>18.673738514732317</v>
      </c>
      <c r="N50">
        <f>'Average Right'!N50-'STDEV Right'!N50</f>
        <v>7.8526520199881906</v>
      </c>
      <c r="O50">
        <f>'Average Right'!O50-'STDEV Right'!O50</f>
        <v>-13.598612270164759</v>
      </c>
      <c r="P50">
        <f>'Average Right'!P50-'STDEV Right'!P50</f>
        <v>41.261276605614697</v>
      </c>
      <c r="Q50">
        <f>'Average Right'!Q50-'STDEV Right'!Q50</f>
        <v>-6.1599367103027038</v>
      </c>
      <c r="R50">
        <f>'Average Right'!R50-'STDEV Right'!R50</f>
        <v>13.209990285952228</v>
      </c>
      <c r="S50">
        <f>'Average Right'!S50-'STDEV Right'!S50</f>
        <v>24.232904465550249</v>
      </c>
      <c r="T50">
        <f>'Average Right'!T50-'STDEV Right'!T50</f>
        <v>-5.3101858380844433</v>
      </c>
      <c r="U50">
        <f>'Average Right'!U50-'STDEV Right'!U50</f>
        <v>-50.765528000554866</v>
      </c>
      <c r="V50">
        <f>'Average Right'!V50-'STDEV Right'!V50</f>
        <v>-1.7673713389826364</v>
      </c>
      <c r="W50">
        <f>'Average Right'!W50-'STDEV Right'!W50</f>
        <v>44.469911771335589</v>
      </c>
      <c r="X50">
        <f>'Average Right'!X50-'STDEV Right'!X50</f>
        <v>22.958130774582397</v>
      </c>
      <c r="Y50">
        <f>'Average Right'!Y50-'STDEV Right'!Y50</f>
        <v>-93.894400317169868</v>
      </c>
      <c r="Z50">
        <f>'Average Right'!Z50-'STDEV Right'!Z50</f>
        <v>-83.568457908999605</v>
      </c>
      <c r="AA50">
        <f>'Average Right'!AA50-'STDEV Right'!AA50</f>
        <v>-543.64432267371819</v>
      </c>
      <c r="AB50">
        <f>'Average Right'!AB50-'STDEV Right'!AB50</f>
        <v>-121.89295844460983</v>
      </c>
      <c r="AC50">
        <f>'Average Right'!AC50-'STDEV Right'!AC50</f>
        <v>414.05610436348877</v>
      </c>
      <c r="AD50">
        <f>'Average Right'!AD50-'STDEV Right'!AD50</f>
        <v>-282.3691345518709</v>
      </c>
      <c r="AE50">
        <f>'Average Right'!AE50-'STDEV Right'!AE50</f>
        <v>225.38939025000627</v>
      </c>
      <c r="AF50">
        <f>'Average Right'!AF50-'STDEV Right'!AF50</f>
        <v>143.24138352905351</v>
      </c>
      <c r="AG50">
        <f>'Average Right'!AG50-'STDEV Right'!AG50</f>
        <v>19.846808528560455</v>
      </c>
      <c r="AH50">
        <f>'Average Right'!AH50-'STDEV Right'!AH50</f>
        <v>-7.1546530753557533</v>
      </c>
      <c r="AI50">
        <f>'Average Right'!AI50-'STDEV Right'!AI50</f>
        <v>-2.4282346603258746</v>
      </c>
      <c r="AJ50">
        <f>'Average Right'!AJ50-'STDEV Right'!AJ50</f>
        <v>0.78904510001669292</v>
      </c>
      <c r="AK50">
        <f>'Average Right'!AK50-'STDEV Right'!AK50</f>
        <v>-0.32487378266886596</v>
      </c>
      <c r="AL50">
        <f>'Average Right'!AL50-'STDEV Right'!AL50</f>
        <v>-18.720339311331905</v>
      </c>
      <c r="AM50">
        <f>'Average Right'!AM50-'STDEV Right'!AM50</f>
        <v>3.0047787348732777</v>
      </c>
      <c r="AN50">
        <f>'Average Right'!AN50-'STDEV Right'!AN50</f>
        <v>0.68817836184312164</v>
      </c>
      <c r="AO50">
        <f>'Average Right'!AO50-'STDEV Right'!AO50</f>
        <v>-0.23557705837124066</v>
      </c>
      <c r="AP50">
        <f>'Average Right'!AP50-'STDEV Right'!AP50</f>
        <v>8.6949690605589876</v>
      </c>
      <c r="AQ50">
        <f>'Average Right'!AQ50-'STDEV Right'!AQ50</f>
        <v>4.1195450431639404</v>
      </c>
      <c r="AR50">
        <f>'Average Right'!AR50-'STDEV Right'!AR50</f>
        <v>-1.127476645601599</v>
      </c>
      <c r="AS50">
        <f>'Average Right'!AS50-'STDEV Right'!AS50</f>
        <v>0.39408510568971311</v>
      </c>
      <c r="AT50">
        <f>AVERAGE('Right 1 Kin'!AT50, 'Right 2 Kin'!AT50, 'Right 3 Kin'!AT50)</f>
        <v>-1.9937757600000057</v>
      </c>
    </row>
    <row r="51" spans="1:46" x14ac:dyDescent="0.25">
      <c r="A51">
        <v>49</v>
      </c>
      <c r="B51">
        <f>'Average Right'!B51-'STDEV Right'!B51</f>
        <v>5.2015565733611</v>
      </c>
      <c r="C51">
        <f>'Average Right'!C51-'STDEV Right'!C51</f>
        <v>0.54005352474579382</v>
      </c>
      <c r="D51">
        <f>'Average Right'!D51-'STDEV Right'!D51</f>
        <v>2.3009286014545289E-2</v>
      </c>
      <c r="E51">
        <f>'Average Right'!E51-'STDEV Right'!E51</f>
        <v>3.6520291066795538E-2</v>
      </c>
      <c r="F51">
        <f>'Average Right'!F51-'STDEV Right'!F51</f>
        <v>3.1321787777448771</v>
      </c>
      <c r="G51">
        <f>'Average Right'!G51-'STDEV Right'!G51</f>
        <v>10.636348275482296</v>
      </c>
      <c r="H51">
        <f>'Average Right'!H51-'STDEV Right'!H51</f>
        <v>-5.0827884408124566</v>
      </c>
      <c r="I51">
        <f>'Average Right'!I51-'STDEV Right'!I51</f>
        <v>-5.7116002419382825</v>
      </c>
      <c r="J51">
        <f>'Average Right'!J51-'STDEV Right'!J51</f>
        <v>12.961842915037218</v>
      </c>
      <c r="K51">
        <f>'Average Right'!K51-'STDEV Right'!K51</f>
        <v>0.28927958752236749</v>
      </c>
      <c r="L51">
        <f>'Average Right'!L51-'STDEV Right'!L51</f>
        <v>-4.951857066947329</v>
      </c>
      <c r="M51">
        <f>'Average Right'!M51-'STDEV Right'!M51</f>
        <v>17.881835764839831</v>
      </c>
      <c r="N51">
        <f>'Average Right'!N51-'STDEV Right'!N51</f>
        <v>7.7345640978384465</v>
      </c>
      <c r="O51">
        <f>'Average Right'!O51-'STDEV Right'!O51</f>
        <v>-12.905403011264594</v>
      </c>
      <c r="P51">
        <f>'Average Right'!P51-'STDEV Right'!P51</f>
        <v>40.855231613250268</v>
      </c>
      <c r="Q51">
        <f>'Average Right'!Q51-'STDEV Right'!Q51</f>
        <v>-5.7807461207965147</v>
      </c>
      <c r="R51">
        <f>'Average Right'!R51-'STDEV Right'!R51</f>
        <v>13.451799644649194</v>
      </c>
      <c r="S51">
        <f>'Average Right'!S51-'STDEV Right'!S51</f>
        <v>24.274905010155589</v>
      </c>
      <c r="T51">
        <f>'Average Right'!T51-'STDEV Right'!T51</f>
        <v>-5.2585657532894565</v>
      </c>
      <c r="U51">
        <f>'Average Right'!U51-'STDEV Right'!U51</f>
        <v>-55.660061064107907</v>
      </c>
      <c r="V51">
        <f>'Average Right'!V51-'STDEV Right'!V51</f>
        <v>-0.61966201187887471</v>
      </c>
      <c r="W51">
        <f>'Average Right'!W51-'STDEV Right'!W51</f>
        <v>50.301050343983519</v>
      </c>
      <c r="X51">
        <f>'Average Right'!X51-'STDEV Right'!X51</f>
        <v>14.988230626970534</v>
      </c>
      <c r="Y51">
        <f>'Average Right'!Y51-'STDEV Right'!Y51</f>
        <v>-103.00191703974505</v>
      </c>
      <c r="Z51">
        <f>'Average Right'!Z51-'STDEV Right'!Z51</f>
        <v>-93.021168653730086</v>
      </c>
      <c r="AA51">
        <f>'Average Right'!AA51-'STDEV Right'!AA51</f>
        <v>-550.99352612475047</v>
      </c>
      <c r="AB51">
        <f>'Average Right'!AB51-'STDEV Right'!AB51</f>
        <v>-138.16519321596525</v>
      </c>
      <c r="AC51">
        <f>'Average Right'!AC51-'STDEV Right'!AC51</f>
        <v>462.28010773931339</v>
      </c>
      <c r="AD51">
        <f>'Average Right'!AD51-'STDEV Right'!AD51</f>
        <v>-297.24215061689983</v>
      </c>
      <c r="AE51">
        <f>'Average Right'!AE51-'STDEV Right'!AE51</f>
        <v>262.49764213131897</v>
      </c>
      <c r="AF51">
        <f>'Average Right'!AF51-'STDEV Right'!AF51</f>
        <v>141.73309829254754</v>
      </c>
      <c r="AG51">
        <f>'Average Right'!AG51-'STDEV Right'!AG51</f>
        <v>2.2269749912719483</v>
      </c>
      <c r="AH51">
        <f>'Average Right'!AH51-'STDEV Right'!AH51</f>
        <v>-3.8624620653838413</v>
      </c>
      <c r="AI51">
        <f>'Average Right'!AI51-'STDEV Right'!AI51</f>
        <v>-2.8321126029960908</v>
      </c>
      <c r="AJ51">
        <f>'Average Right'!AJ51-'STDEV Right'!AJ51</f>
        <v>0.6946145440222441</v>
      </c>
      <c r="AK51">
        <f>'Average Right'!AK51-'STDEV Right'!AK51</f>
        <v>-0.31494383874467036</v>
      </c>
      <c r="AL51">
        <f>'Average Right'!AL51-'STDEV Right'!AL51</f>
        <v>-22.124726607456758</v>
      </c>
      <c r="AM51">
        <f>'Average Right'!AM51-'STDEV Right'!AM51</f>
        <v>2.9909765762652842</v>
      </c>
      <c r="AN51">
        <f>'Average Right'!AN51-'STDEV Right'!AN51</f>
        <v>0.7110668917036036</v>
      </c>
      <c r="AO51">
        <f>'Average Right'!AO51-'STDEV Right'!AO51</f>
        <v>-0.22594868898777701</v>
      </c>
      <c r="AP51">
        <f>'Average Right'!AP51-'STDEV Right'!AP51</f>
        <v>9.716702136432362</v>
      </c>
      <c r="AQ51">
        <f>'Average Right'!AQ51-'STDEV Right'!AQ51</f>
        <v>4.1239658419132921</v>
      </c>
      <c r="AR51">
        <f>'Average Right'!AR51-'STDEV Right'!AR51</f>
        <v>-1.1126738695135547</v>
      </c>
      <c r="AS51">
        <f>'Average Right'!AS51-'STDEV Right'!AS51</f>
        <v>0.40860307336281393</v>
      </c>
      <c r="AT51">
        <f>AVERAGE('Right 1 Kin'!AT51, 'Right 2 Kin'!AT51, 'Right 3 Kin'!AT51)</f>
        <v>-0.47931888000000272</v>
      </c>
    </row>
    <row r="52" spans="1:46" x14ac:dyDescent="0.25">
      <c r="A52">
        <v>50</v>
      </c>
      <c r="B52">
        <f>'Average Right'!B52-'STDEV Right'!B52</f>
        <v>5.2132354069362288</v>
      </c>
      <c r="C52">
        <f>'Average Right'!C52-'STDEV Right'!C52</f>
        <v>0.54007199223911884</v>
      </c>
      <c r="D52">
        <f>'Average Right'!D52-'STDEV Right'!D52</f>
        <v>6.6261195928809635E-2</v>
      </c>
      <c r="E52">
        <f>'Average Right'!E52-'STDEV Right'!E52</f>
        <v>4.094607656394629E-2</v>
      </c>
      <c r="F52">
        <f>'Average Right'!F52-'STDEV Right'!F52</f>
        <v>3.1030261288929752</v>
      </c>
      <c r="G52">
        <f>'Average Right'!G52-'STDEV Right'!G52</f>
        <v>10.589181967225867</v>
      </c>
      <c r="H52">
        <f>'Average Right'!H52-'STDEV Right'!H52</f>
        <v>-5.0430223925915865</v>
      </c>
      <c r="I52">
        <f>'Average Right'!I52-'STDEV Right'!I52</f>
        <v>-5.6437907994843526</v>
      </c>
      <c r="J52">
        <f>'Average Right'!J52-'STDEV Right'!J52</f>
        <v>12.988789527620618</v>
      </c>
      <c r="K52">
        <f>'Average Right'!K52-'STDEV Right'!K52</f>
        <v>0.17527918570039547</v>
      </c>
      <c r="L52">
        <f>'Average Right'!L52-'STDEV Right'!L52</f>
        <v>-5.0005533041761563</v>
      </c>
      <c r="M52">
        <f>'Average Right'!M52-'STDEV Right'!M52</f>
        <v>17.089785492166481</v>
      </c>
      <c r="N52">
        <f>'Average Right'!N52-'STDEV Right'!N52</f>
        <v>7.6158005745548616</v>
      </c>
      <c r="O52">
        <f>'Average Right'!O52-'STDEV Right'!O52</f>
        <v>-12.213319732396474</v>
      </c>
      <c r="P52">
        <f>'Average Right'!P52-'STDEV Right'!P52</f>
        <v>40.447879185881533</v>
      </c>
      <c r="Q52">
        <f>'Average Right'!Q52-'STDEV Right'!Q52</f>
        <v>-5.4016001567583487</v>
      </c>
      <c r="R52">
        <f>'Average Right'!R52-'STDEV Right'!R52</f>
        <v>13.690879349112931</v>
      </c>
      <c r="S52">
        <f>'Average Right'!S52-'STDEV Right'!S52</f>
        <v>24.316006673514238</v>
      </c>
      <c r="T52">
        <f>'Average Right'!T52-'STDEV Right'!T52</f>
        <v>-5.2077846435646729</v>
      </c>
      <c r="U52">
        <f>'Average Right'!U52-'STDEV Right'!U52</f>
        <v>-60.557474578855874</v>
      </c>
      <c r="V52">
        <f>'Average Right'!V52-'STDEV Right'!V52</f>
        <v>0.52771514825784038</v>
      </c>
      <c r="W52">
        <f>'Average Right'!W52-'STDEV Right'!W52</f>
        <v>56.124264448839256</v>
      </c>
      <c r="X52">
        <f>'Average Right'!X52-'STDEV Right'!X52</f>
        <v>6.9422226478484319</v>
      </c>
      <c r="Y52">
        <f>'Average Right'!Y52-'STDEV Right'!Y52</f>
        <v>-112.37983855269557</v>
      </c>
      <c r="Z52">
        <f>'Average Right'!Z52-'STDEV Right'!Z52</f>
        <v>-103.16874118833314</v>
      </c>
      <c r="AA52">
        <f>'Average Right'!AA52-'STDEV Right'!AA52</f>
        <v>-559.70900166739682</v>
      </c>
      <c r="AB52">
        <f>'Average Right'!AB52-'STDEV Right'!AB52</f>
        <v>-154.62836050266543</v>
      </c>
      <c r="AC52">
        <f>'Average Right'!AC52-'STDEV Right'!AC52</f>
        <v>467.40171510551846</v>
      </c>
      <c r="AD52">
        <f>'Average Right'!AD52-'STDEV Right'!AD52</f>
        <v>-312.17343067949042</v>
      </c>
      <c r="AE52">
        <f>'Average Right'!AE52-'STDEV Right'!AE52</f>
        <v>282.41778592093931</v>
      </c>
      <c r="AF52">
        <f>'Average Right'!AF52-'STDEV Right'!AF52</f>
        <v>115.71468401633797</v>
      </c>
      <c r="AG52">
        <f>'Average Right'!AG52-'STDEV Right'!AG52</f>
        <v>-15.75422102407633</v>
      </c>
      <c r="AH52">
        <f>'Average Right'!AH52-'STDEV Right'!AH52</f>
        <v>-0.75847615236008536</v>
      </c>
      <c r="AI52">
        <f>'Average Right'!AI52-'STDEV Right'!AI52</f>
        <v>-3.2363396624237843</v>
      </c>
      <c r="AJ52">
        <f>'Average Right'!AJ52-'STDEV Right'!AJ52</f>
        <v>0.59960628998692889</v>
      </c>
      <c r="AK52">
        <f>'Average Right'!AK52-'STDEV Right'!AK52</f>
        <v>-0.30572266543690446</v>
      </c>
      <c r="AL52">
        <f>'Average Right'!AL52-'STDEV Right'!AL52</f>
        <v>-25.531801029463345</v>
      </c>
      <c r="AM52">
        <f>'Average Right'!AM52-'STDEV Right'!AM52</f>
        <v>2.9771614341046733</v>
      </c>
      <c r="AN52">
        <f>'Average Right'!AN52-'STDEV Right'!AN52</f>
        <v>0.73310142858319027</v>
      </c>
      <c r="AO52">
        <f>'Average Right'!AO52-'STDEV Right'!AO52</f>
        <v>-0.21632542918119047</v>
      </c>
      <c r="AP52">
        <f>'Average Right'!AP52-'STDEV Right'!AP52</f>
        <v>10.738370956652165</v>
      </c>
      <c r="AQ52">
        <f>'Average Right'!AQ52-'STDEV Right'!AQ52</f>
        <v>4.1246500009876765</v>
      </c>
      <c r="AR52">
        <f>'Average Right'!AR52-'STDEV Right'!AR52</f>
        <v>-1.0978724907877306</v>
      </c>
      <c r="AS52">
        <f>'Average Right'!AS52-'STDEV Right'!AS52</f>
        <v>0.42311717776543312</v>
      </c>
      <c r="AT52">
        <f>AVERAGE('Right 1 Kin'!AT52, 'Right 2 Kin'!AT52, 'Right 3 Kin'!AT52)</f>
        <v>1.0351380000000001</v>
      </c>
    </row>
    <row r="53" spans="1:46" x14ac:dyDescent="0.25">
      <c r="A53">
        <v>51</v>
      </c>
      <c r="B53">
        <f>'Average Right'!B53-'STDEV Right'!B53</f>
        <v>5.2274360856259872</v>
      </c>
      <c r="C53">
        <f>'Average Right'!C53-'STDEV Right'!C53</f>
        <v>0.54018543801137209</v>
      </c>
      <c r="D53">
        <f>'Average Right'!D53-'STDEV Right'!D53</f>
        <v>9.8575146436036473E-2</v>
      </c>
      <c r="E53">
        <f>'Average Right'!E53-'STDEV Right'!E53</f>
        <v>3.97742452031302E-2</v>
      </c>
      <c r="F53">
        <f>'Average Right'!F53-'STDEV Right'!F53</f>
        <v>3.0612436322269363</v>
      </c>
      <c r="G53">
        <f>'Average Right'!G53-'STDEV Right'!G53</f>
        <v>10.524264906825127</v>
      </c>
      <c r="H53">
        <f>'Average Right'!H53-'STDEV Right'!H53</f>
        <v>-4.9953450369712344</v>
      </c>
      <c r="I53">
        <f>'Average Right'!I53-'STDEV Right'!I53</f>
        <v>-5.5499548518492805</v>
      </c>
      <c r="J53">
        <f>'Average Right'!J53-'STDEV Right'!J53</f>
        <v>12.982971643572059</v>
      </c>
      <c r="K53">
        <f>'Average Right'!K53-'STDEV Right'!K53</f>
        <v>3.4415373679385963E-2</v>
      </c>
      <c r="L53">
        <f>'Average Right'!L53-'STDEV Right'!L53</f>
        <v>-5.0171294700640932</v>
      </c>
      <c r="M53">
        <f>'Average Right'!M53-'STDEV Right'!M53</f>
        <v>16.28415299604606</v>
      </c>
      <c r="N53">
        <f>'Average Right'!N53-'STDEV Right'!N53</f>
        <v>7.481844588785143</v>
      </c>
      <c r="O53">
        <f>'Average Right'!O53-'STDEV Right'!O53</f>
        <v>-11.294388608985885</v>
      </c>
      <c r="P53">
        <f>'Average Right'!P53-'STDEV Right'!P53</f>
        <v>39.993450007479396</v>
      </c>
      <c r="Q53">
        <f>'Average Right'!Q53-'STDEV Right'!Q53</f>
        <v>-4.9174072867635665</v>
      </c>
      <c r="R53">
        <f>'Average Right'!R53-'STDEV Right'!R53</f>
        <v>13.897642060959338</v>
      </c>
      <c r="S53">
        <f>'Average Right'!S53-'STDEV Right'!S53</f>
        <v>24.272957523048369</v>
      </c>
      <c r="T53">
        <f>'Average Right'!T53-'STDEV Right'!T53</f>
        <v>-5.139960183748995</v>
      </c>
      <c r="U53">
        <f>'Average Right'!U53-'STDEV Right'!U53</f>
        <v>-65.531724500758259</v>
      </c>
      <c r="V53">
        <f>'Average Right'!V53-'STDEV Right'!V53</f>
        <v>2.7124726232228937</v>
      </c>
      <c r="W53">
        <f>'Average Right'!W53-'STDEV Right'!W53</f>
        <v>63.059885051583166</v>
      </c>
      <c r="X53">
        <f>'Average Right'!X53-'STDEV Right'!X53</f>
        <v>-0.85277358674595582</v>
      </c>
      <c r="Y53">
        <f>'Average Right'!Y53-'STDEV Right'!Y53</f>
        <v>-117.99085443451374</v>
      </c>
      <c r="Z53">
        <f>'Average Right'!Z53-'STDEV Right'!Z53</f>
        <v>-107.84165614661548</v>
      </c>
      <c r="AA53">
        <f>'Average Right'!AA53-'STDEV Right'!AA53</f>
        <v>-565.95540396990657</v>
      </c>
      <c r="AB53">
        <f>'Average Right'!AB53-'STDEV Right'!AB53</f>
        <v>-165.39514359399379</v>
      </c>
      <c r="AC53">
        <f>'Average Right'!AC53-'STDEV Right'!AC53</f>
        <v>427.24738037476459</v>
      </c>
      <c r="AD53">
        <f>'Average Right'!AD53-'STDEV Right'!AD53</f>
        <v>-321.86049001735</v>
      </c>
      <c r="AE53">
        <f>'Average Right'!AE53-'STDEV Right'!AE53</f>
        <v>253.67194455568924</v>
      </c>
      <c r="AF53">
        <f>'Average Right'!AF53-'STDEV Right'!AF53</f>
        <v>52.272358090402086</v>
      </c>
      <c r="AG53">
        <f>'Average Right'!AG53-'STDEV Right'!AG53</f>
        <v>-38.275298199199767</v>
      </c>
      <c r="AH53">
        <f>'Average Right'!AH53-'STDEV Right'!AH53</f>
        <v>6.4461953038204669</v>
      </c>
      <c r="AI53">
        <f>'Average Right'!AI53-'STDEV Right'!AI53</f>
        <v>-3.4072829592274951</v>
      </c>
      <c r="AJ53">
        <f>'Average Right'!AJ53-'STDEV Right'!AJ53</f>
        <v>0.54663155275923536</v>
      </c>
      <c r="AK53">
        <f>'Average Right'!AK53-'STDEV Right'!AK53</f>
        <v>-0.2934091104394978</v>
      </c>
      <c r="AL53">
        <f>'Average Right'!AL53-'STDEV Right'!AL53</f>
        <v>-27.119443054285291</v>
      </c>
      <c r="AM53">
        <f>'Average Right'!AM53-'STDEV Right'!AM53</f>
        <v>2.9156089555971492</v>
      </c>
      <c r="AN53">
        <f>'Average Right'!AN53-'STDEV Right'!AN53</f>
        <v>0.74551067577650054</v>
      </c>
      <c r="AO53">
        <f>'Average Right'!AO53-'STDEV Right'!AO53</f>
        <v>-0.21083933880708017</v>
      </c>
      <c r="AP53">
        <f>'Average Right'!AP53-'STDEV Right'!AP53</f>
        <v>11.586805808241515</v>
      </c>
      <c r="AQ53">
        <f>'Average Right'!AQ53-'STDEV Right'!AQ53</f>
        <v>4.1219862574538491</v>
      </c>
      <c r="AR53">
        <f>'Average Right'!AR53-'STDEV Right'!AR53</f>
        <v>-1.0821610127875132</v>
      </c>
      <c r="AS53">
        <f>'Average Right'!AS53-'STDEV Right'!AS53</f>
        <v>0.43271435912102074</v>
      </c>
      <c r="AT53">
        <f>AVERAGE('Right 1 Kin'!AT53, 'Right 2 Kin'!AT53, 'Right 3 Kin'!AT53)</f>
        <v>2.6900383200000033</v>
      </c>
    </row>
    <row r="54" spans="1:46" x14ac:dyDescent="0.25">
      <c r="A54">
        <v>52</v>
      </c>
      <c r="B54">
        <f>'Average Right'!B54-'STDEV Right'!B54</f>
        <v>5.2397393772879521</v>
      </c>
      <c r="C54">
        <f>'Average Right'!C54-'STDEV Right'!C54</f>
        <v>0.54029885342703876</v>
      </c>
      <c r="D54">
        <f>'Average Right'!D54-'STDEV Right'!D54</f>
        <v>0.12635506115071679</v>
      </c>
      <c r="E54">
        <f>'Average Right'!E54-'STDEV Right'!E54</f>
        <v>4.0849187048272423E-2</v>
      </c>
      <c r="F54">
        <f>'Average Right'!F54-'STDEV Right'!F54</f>
        <v>3.0154423773216421</v>
      </c>
      <c r="G54">
        <f>'Average Right'!G54-'STDEV Right'!G54</f>
        <v>10.459114192547602</v>
      </c>
      <c r="H54">
        <f>'Average Right'!H54-'STDEV Right'!H54</f>
        <v>-4.9480816146594613</v>
      </c>
      <c r="I54">
        <f>'Average Right'!I54-'STDEV Right'!I54</f>
        <v>-5.4561236297229483</v>
      </c>
      <c r="J54">
        <f>'Average Right'!J54-'STDEV Right'!J54</f>
        <v>12.977074402250851</v>
      </c>
      <c r="K54">
        <f>'Average Right'!K54-'STDEV Right'!K54</f>
        <v>-0.10649275406992043</v>
      </c>
      <c r="L54">
        <f>'Average Right'!L54-'STDEV Right'!L54</f>
        <v>-5.0488769033298242</v>
      </c>
      <c r="M54">
        <f>'Average Right'!M54-'STDEV Right'!M54</f>
        <v>15.478466816744222</v>
      </c>
      <c r="N54">
        <f>'Average Right'!N54-'STDEV Right'!N54</f>
        <v>7.34743510941873</v>
      </c>
      <c r="O54">
        <f>'Average Right'!O54-'STDEV Right'!O54</f>
        <v>-10.379435205672191</v>
      </c>
      <c r="P54">
        <f>'Average Right'!P54-'STDEV Right'!P54</f>
        <v>39.537784667628621</v>
      </c>
      <c r="Q54">
        <f>'Average Right'!Q54-'STDEV Right'!Q54</f>
        <v>-4.4332625292887551</v>
      </c>
      <c r="R54">
        <f>'Average Right'!R54-'STDEV Right'!R54</f>
        <v>14.075215044498611</v>
      </c>
      <c r="S54">
        <f>'Average Right'!S54-'STDEV Right'!S54</f>
        <v>24.228799843613956</v>
      </c>
      <c r="T54">
        <f>'Average Right'!T54-'STDEV Right'!T54</f>
        <v>-5.0733118064656448</v>
      </c>
      <c r="U54">
        <f>'Average Right'!U54-'STDEV Right'!U54</f>
        <v>-70.505977130438112</v>
      </c>
      <c r="V54">
        <f>'Average Right'!V54-'STDEV Right'!V54</f>
        <v>4.8948392249429347</v>
      </c>
      <c r="W54">
        <f>'Average Right'!W54-'STDEV Right'!W54</f>
        <v>69.970952669196137</v>
      </c>
      <c r="X54">
        <f>'Average Right'!X54-'STDEV Right'!X54</f>
        <v>-8.749658335595468</v>
      </c>
      <c r="Y54">
        <f>'Average Right'!Y54-'STDEV Right'!Y54</f>
        <v>-124.01676424427569</v>
      </c>
      <c r="Z54">
        <f>'Average Right'!Z54-'STDEV Right'!Z54</f>
        <v>-112.70347105169498</v>
      </c>
      <c r="AA54">
        <f>'Average Right'!AA54-'STDEV Right'!AA54</f>
        <v>-577.32881298988571</v>
      </c>
      <c r="AB54">
        <f>'Average Right'!AB54-'STDEV Right'!AB54</f>
        <v>-176.40329545364818</v>
      </c>
      <c r="AC54">
        <f>'Average Right'!AC54-'STDEV Right'!AC54</f>
        <v>383.30478347465049</v>
      </c>
      <c r="AD54">
        <f>'Average Right'!AD54-'STDEV Right'!AD54</f>
        <v>-331.58827495209425</v>
      </c>
      <c r="AE54">
        <f>'Average Right'!AE54-'STDEV Right'!AE54</f>
        <v>224.86758561108118</v>
      </c>
      <c r="AF54">
        <f>'Average Right'!AF54-'STDEV Right'!AF54</f>
        <v>-17.139290885309606</v>
      </c>
      <c r="AG54">
        <f>'Average Right'!AG54-'STDEV Right'!AG54</f>
        <v>-60.880834204924767</v>
      </c>
      <c r="AH54">
        <f>'Average Right'!AH54-'STDEV Right'!AH54</f>
        <v>13.565279086734524</v>
      </c>
      <c r="AI54">
        <f>'Average Right'!AI54-'STDEV Right'!AI54</f>
        <v>-3.5837014966175742</v>
      </c>
      <c r="AJ54">
        <f>'Average Right'!AJ54-'STDEV Right'!AJ54</f>
        <v>0.49355420892657659</v>
      </c>
      <c r="AK54">
        <f>'Average Right'!AK54-'STDEV Right'!AK54</f>
        <v>-0.28109908745282119</v>
      </c>
      <c r="AL54">
        <f>'Average Right'!AL54-'STDEV Right'!AL54</f>
        <v>-28.742053999531759</v>
      </c>
      <c r="AM54">
        <f>'Average Right'!AM54-'STDEV Right'!AM54</f>
        <v>2.8540500433537375</v>
      </c>
      <c r="AN54">
        <f>'Average Right'!AN54-'STDEV Right'!AN54</f>
        <v>0.75313724395189574</v>
      </c>
      <c r="AO54">
        <f>'Average Right'!AO54-'STDEV Right'!AO54</f>
        <v>-0.20552002109226117</v>
      </c>
      <c r="AP54">
        <f>'Average Right'!AP54-'STDEV Right'!AP54</f>
        <v>12.435238166944716</v>
      </c>
      <c r="AQ54">
        <f>'Average Right'!AQ54-'STDEV Right'!AQ54</f>
        <v>4.119249345499588</v>
      </c>
      <c r="AR54">
        <f>'Average Right'!AR54-'STDEV Right'!AR54</f>
        <v>-1.0666995057251716</v>
      </c>
      <c r="AS54">
        <f>'Average Right'!AS54-'STDEV Right'!AS54</f>
        <v>0.44222850736210995</v>
      </c>
      <c r="AT54">
        <f>AVERAGE('Right 1 Kin'!AT54, 'Right 2 Kin'!AT54, 'Right 3 Kin'!AT54)</f>
        <v>4.3449386399999943</v>
      </c>
    </row>
    <row r="55" spans="1:46" x14ac:dyDescent="0.25">
      <c r="A55">
        <v>53</v>
      </c>
      <c r="B55">
        <f>'Average Right'!B55-'STDEV Right'!B55</f>
        <v>5.250439611406807</v>
      </c>
      <c r="C55">
        <f>'Average Right'!C55-'STDEV Right'!C55</f>
        <v>0.5404317053459784</v>
      </c>
      <c r="D55">
        <f>'Average Right'!D55-'STDEV Right'!D55</f>
        <v>0.16416571754537077</v>
      </c>
      <c r="E55">
        <f>'Average Right'!E55-'STDEV Right'!E55</f>
        <v>5.31657194172378E-2</v>
      </c>
      <c r="F55">
        <f>'Average Right'!F55-'STDEV Right'!F55</f>
        <v>3.0092745758324058</v>
      </c>
      <c r="G55">
        <f>'Average Right'!G55-'STDEV Right'!G55</f>
        <v>10.390104925474965</v>
      </c>
      <c r="H55">
        <f>'Average Right'!H55-'STDEV Right'!H55</f>
        <v>-4.8993050993932483</v>
      </c>
      <c r="I55">
        <f>'Average Right'!I55-'STDEV Right'!I55</f>
        <v>-5.3557138999729634</v>
      </c>
      <c r="J55">
        <f>'Average Right'!J55-'STDEV Right'!J55</f>
        <v>12.965362528924246</v>
      </c>
      <c r="K55">
        <f>'Average Right'!K55-'STDEV Right'!K55</f>
        <v>-0.25140020886152381</v>
      </c>
      <c r="L55">
        <f>'Average Right'!L55-'STDEV Right'!L55</f>
        <v>-5.0948071086694018</v>
      </c>
      <c r="M55">
        <f>'Average Right'!M55-'STDEV Right'!M55</f>
        <v>14.674234094215411</v>
      </c>
      <c r="N55">
        <f>'Average Right'!N55-'STDEV Right'!N55</f>
        <v>7.207679720580499</v>
      </c>
      <c r="O55">
        <f>'Average Right'!O55-'STDEV Right'!O55</f>
        <v>-9.4586187191371245</v>
      </c>
      <c r="P55">
        <f>'Average Right'!P55-'STDEV Right'!P55</f>
        <v>39.074615933432121</v>
      </c>
      <c r="Q55">
        <f>'Average Right'!Q55-'STDEV Right'!Q55</f>
        <v>-3.9486162336332433</v>
      </c>
      <c r="R55">
        <f>'Average Right'!R55-'STDEV Right'!R55</f>
        <v>14.179266989956904</v>
      </c>
      <c r="S55">
        <f>'Average Right'!S55-'STDEV Right'!S55</f>
        <v>24.162229861765748</v>
      </c>
      <c r="T55">
        <f>'Average Right'!T55-'STDEV Right'!T55</f>
        <v>-5.0016765471149309</v>
      </c>
      <c r="U55">
        <f>'Average Right'!U55-'STDEV Right'!U55</f>
        <v>-75.500009498122495</v>
      </c>
      <c r="V55">
        <f>'Average Right'!V55-'STDEV Right'!V55</f>
        <v>7.2793486952487374</v>
      </c>
      <c r="W55">
        <f>'Average Right'!W55-'STDEV Right'!W55</f>
        <v>77.002079085208351</v>
      </c>
      <c r="X55">
        <f>'Average Right'!X55-'STDEV Right'!X55</f>
        <v>-15.986642785315405</v>
      </c>
      <c r="Y55">
        <f>'Average Right'!Y55-'STDEV Right'!Y55</f>
        <v>-129.60334751271168</v>
      </c>
      <c r="Z55">
        <f>'Average Right'!Z55-'STDEV Right'!Z55</f>
        <v>-114.74341929979707</v>
      </c>
      <c r="AA55">
        <f>'Average Right'!AA55-'STDEV Right'!AA55</f>
        <v>-588.81866454953024</v>
      </c>
      <c r="AB55">
        <f>'Average Right'!AB55-'STDEV Right'!AB55</f>
        <v>-185.92771195541366</v>
      </c>
      <c r="AC55">
        <f>'Average Right'!AC55-'STDEV Right'!AC55</f>
        <v>337.54456260391396</v>
      </c>
      <c r="AD55">
        <f>'Average Right'!AD55-'STDEV Right'!AD55</f>
        <v>-340.33729507726838</v>
      </c>
      <c r="AE55">
        <f>'Average Right'!AE55-'STDEV Right'!AE55</f>
        <v>195.32031231993898</v>
      </c>
      <c r="AF55">
        <f>'Average Right'!AF55-'STDEV Right'!AF55</f>
        <v>-89.240193195163414</v>
      </c>
      <c r="AG55">
        <f>'Average Right'!AG55-'STDEV Right'!AG55</f>
        <v>-84.290194827504564</v>
      </c>
      <c r="AH55">
        <f>'Average Right'!AH55-'STDEV Right'!AH55</f>
        <v>21.127582148702071</v>
      </c>
      <c r="AI55">
        <f>'Average Right'!AI55-'STDEV Right'!AI55</f>
        <v>-3.7394164380133699</v>
      </c>
      <c r="AJ55">
        <f>'Average Right'!AJ55-'STDEV Right'!AJ55</f>
        <v>0.45089397241931972</v>
      </c>
      <c r="AK55">
        <f>'Average Right'!AK55-'STDEV Right'!AK55</f>
        <v>-0.26614261447702725</v>
      </c>
      <c r="AL55">
        <f>'Average Right'!AL55-'STDEV Right'!AL55</f>
        <v>-30.159822398235693</v>
      </c>
      <c r="AM55">
        <f>'Average Right'!AM55-'STDEV Right'!AM55</f>
        <v>2.7867046365854362</v>
      </c>
      <c r="AN55">
        <f>'Average Right'!AN55-'STDEV Right'!AN55</f>
        <v>0.74921792385377417</v>
      </c>
      <c r="AO55">
        <f>'Average Right'!AO55-'STDEV Right'!AO55</f>
        <v>-0.20088709150711501</v>
      </c>
      <c r="AP55">
        <f>'Average Right'!AP55-'STDEV Right'!AP55</f>
        <v>13.279524527420518</v>
      </c>
      <c r="AQ55">
        <f>'Average Right'!AQ55-'STDEV Right'!AQ55</f>
        <v>4.1134036334112478</v>
      </c>
      <c r="AR55">
        <f>'Average Right'!AR55-'STDEV Right'!AR55</f>
        <v>-1.0513965349023742</v>
      </c>
      <c r="AS55">
        <f>'Average Right'!AS55-'STDEV Right'!AS55</f>
        <v>0.44952813432443844</v>
      </c>
      <c r="AT55">
        <f>AVERAGE('Right 1 Kin'!AT55, 'Right 2 Kin'!AT55, 'Right 3 Kin'!AT55)</f>
        <v>6.0125657333333322</v>
      </c>
    </row>
    <row r="56" spans="1:46" x14ac:dyDescent="0.25">
      <c r="A56">
        <v>54</v>
      </c>
      <c r="B56">
        <f>'Average Right'!B56-'STDEV Right'!B56</f>
        <v>5.262586383756779</v>
      </c>
      <c r="C56">
        <f>'Average Right'!C56-'STDEV Right'!C56</f>
        <v>0.54063267786900882</v>
      </c>
      <c r="D56">
        <f>'Average Right'!D56-'STDEV Right'!D56</f>
        <v>0.1807145830941394</v>
      </c>
      <c r="E56">
        <f>'Average Right'!E56-'STDEV Right'!E56</f>
        <v>5.236178771038482E-2</v>
      </c>
      <c r="F56">
        <f>'Average Right'!F56-'STDEV Right'!F56</f>
        <v>2.9642048671245371</v>
      </c>
      <c r="G56">
        <f>'Average Right'!G56-'STDEV Right'!G56</f>
        <v>10.30816519057279</v>
      </c>
      <c r="H56">
        <f>'Average Right'!H56-'STDEV Right'!H56</f>
        <v>-4.8441153424476866</v>
      </c>
      <c r="I56">
        <f>'Average Right'!I56-'STDEV Right'!I56</f>
        <v>-5.2322891572839589</v>
      </c>
      <c r="J56">
        <f>'Average Right'!J56-'STDEV Right'!J56</f>
        <v>12.933384515019473</v>
      </c>
      <c r="K56">
        <f>'Average Right'!K56-'STDEV Right'!K56</f>
        <v>-0.41030653600028</v>
      </c>
      <c r="L56">
        <f>'Average Right'!L56-'STDEV Right'!L56</f>
        <v>-5.1536633724006027</v>
      </c>
      <c r="M56">
        <f>'Average Right'!M56-'STDEV Right'!M56</f>
        <v>13.875255732336141</v>
      </c>
      <c r="N56">
        <f>'Average Right'!N56-'STDEV Right'!N56</f>
        <v>7.0499389707948783</v>
      </c>
      <c r="O56">
        <f>'Average Right'!O56-'STDEV Right'!O56</f>
        <v>-8.5104493313293617</v>
      </c>
      <c r="P56">
        <f>'Average Right'!P56-'STDEV Right'!P56</f>
        <v>38.588274290093274</v>
      </c>
      <c r="Q56">
        <f>'Average Right'!Q56-'STDEV Right'!Q56</f>
        <v>-3.4621993466380827</v>
      </c>
      <c r="R56">
        <f>'Average Right'!R56-'STDEV Right'!R56</f>
        <v>14.062027787385448</v>
      </c>
      <c r="S56">
        <f>'Average Right'!S56-'STDEV Right'!S56</f>
        <v>24.019475759453943</v>
      </c>
      <c r="T56">
        <f>'Average Right'!T56-'STDEV Right'!T56</f>
        <v>-4.9095669111220595</v>
      </c>
      <c r="U56">
        <f>'Average Right'!U56-'STDEV Right'!U56</f>
        <v>-80.563951992920067</v>
      </c>
      <c r="V56">
        <f>'Average Right'!V56-'STDEV Right'!V56</f>
        <v>10.376863798581518</v>
      </c>
      <c r="W56">
        <f>'Average Right'!W56-'STDEV Right'!W56</f>
        <v>84.505934906494545</v>
      </c>
      <c r="X56">
        <f>'Average Right'!X56-'STDEV Right'!X56</f>
        <v>-20.70676000226695</v>
      </c>
      <c r="Y56">
        <f>'Average Right'!Y56-'STDEV Right'!Y56</f>
        <v>-132.57463479681721</v>
      </c>
      <c r="Z56">
        <f>'Average Right'!Z56-'STDEV Right'!Z56</f>
        <v>-106.53882605709173</v>
      </c>
      <c r="AA56">
        <f>'Average Right'!AA56-'STDEV Right'!AA56</f>
        <v>-594.93928091137479</v>
      </c>
      <c r="AB56">
        <f>'Average Right'!AB56-'STDEV Right'!AB56</f>
        <v>-189.68366933200983</v>
      </c>
      <c r="AC56">
        <f>'Average Right'!AC56-'STDEV Right'!AC56</f>
        <v>289.12277974972505</v>
      </c>
      <c r="AD56">
        <f>'Average Right'!AD56-'STDEV Right'!AD56</f>
        <v>-345.5273571373001</v>
      </c>
      <c r="AE56">
        <f>'Average Right'!AE56-'STDEV Right'!AE56</f>
        <v>163.1656135143221</v>
      </c>
      <c r="AF56">
        <f>'Average Right'!AF56-'STDEV Right'!AF56</f>
        <v>-164.47669629228227</v>
      </c>
      <c r="AG56">
        <f>'Average Right'!AG56-'STDEV Right'!AG56</f>
        <v>-110.31893857399621</v>
      </c>
      <c r="AH56">
        <f>'Average Right'!AH56-'STDEV Right'!AH56</f>
        <v>30.498382781201563</v>
      </c>
      <c r="AI56">
        <f>'Average Right'!AI56-'STDEV Right'!AI56</f>
        <v>-3.8324323872901025</v>
      </c>
      <c r="AJ56">
        <f>'Average Right'!AJ56-'STDEV Right'!AJ56</f>
        <v>0.44497411607177462</v>
      </c>
      <c r="AK56">
        <f>'Average Right'!AK56-'STDEV Right'!AK56</f>
        <v>-0.24192922354790131</v>
      </c>
      <c r="AL56">
        <f>'Average Right'!AL56-'STDEV Right'!AL56</f>
        <v>-30.965773430223557</v>
      </c>
      <c r="AM56">
        <f>'Average Right'!AM56-'STDEV Right'!AM56</f>
        <v>2.6986302132011946</v>
      </c>
      <c r="AN56">
        <f>'Average Right'!AN56-'STDEV Right'!AN56</f>
        <v>0.7198671939849548</v>
      </c>
      <c r="AO56">
        <f>'Average Right'!AO56-'STDEV Right'!AO56</f>
        <v>-0.1981126709562899</v>
      </c>
      <c r="AP56">
        <f>'Average Right'!AP56-'STDEV Right'!AP56</f>
        <v>14.093568316537059</v>
      </c>
      <c r="AQ56">
        <f>'Average Right'!AQ56-'STDEV Right'!AQ56</f>
        <v>4.0965756534868465</v>
      </c>
      <c r="AR56">
        <f>'Average Right'!AR56-'STDEV Right'!AR56</f>
        <v>-1.0358999594534517</v>
      </c>
      <c r="AS56">
        <f>'Average Right'!AS56-'STDEV Right'!AS56</f>
        <v>0.4495060531162563</v>
      </c>
      <c r="AT56">
        <f>AVERAGE('Right 1 Kin'!AT56, 'Right 2 Kin'!AT56, 'Right 3 Kin'!AT56)</f>
        <v>7.7247365333333349</v>
      </c>
    </row>
    <row r="57" spans="1:46" x14ac:dyDescent="0.25">
      <c r="A57">
        <v>55</v>
      </c>
      <c r="B57">
        <f>'Average Right'!B57-'STDEV Right'!B57</f>
        <v>5.2744877921329101</v>
      </c>
      <c r="C57">
        <f>'Average Right'!C57-'STDEV Right'!C57</f>
        <v>0.54083364999694905</v>
      </c>
      <c r="D57">
        <f>'Average Right'!D57-'STDEV Right'!D57</f>
        <v>0.19822444592655458</v>
      </c>
      <c r="E57">
        <f>'Average Right'!E57-'STDEV Right'!E57</f>
        <v>5.8409211280407908E-2</v>
      </c>
      <c r="F57">
        <f>'Average Right'!F57-'STDEV Right'!F57</f>
        <v>2.9362622910677119</v>
      </c>
      <c r="G57">
        <f>'Average Right'!G57-'STDEV Right'!G57</f>
        <v>10.225876246427298</v>
      </c>
      <c r="H57">
        <f>'Average Right'!H57-'STDEV Right'!H57</f>
        <v>-4.7896719735518216</v>
      </c>
      <c r="I57">
        <f>'Average Right'!I57-'STDEV Right'!I57</f>
        <v>-5.1088974610850011</v>
      </c>
      <c r="J57">
        <f>'Average Right'!J57-'STDEV Right'!J57</f>
        <v>12.901182646962257</v>
      </c>
      <c r="K57">
        <f>'Average Right'!K57-'STDEV Right'!K57</f>
        <v>-0.56945844724045513</v>
      </c>
      <c r="L57">
        <f>'Average Right'!L57-'STDEV Right'!L57</f>
        <v>-5.2426836191097124</v>
      </c>
      <c r="M57">
        <f>'Average Right'!M57-'STDEV Right'!M57</f>
        <v>13.076271425009471</v>
      </c>
      <c r="N57">
        <f>'Average Right'!N57-'STDEV Right'!N57</f>
        <v>6.8033188254463477</v>
      </c>
      <c r="O57">
        <f>'Average Right'!O57-'STDEV Right'!O57</f>
        <v>-7.5832414544740683</v>
      </c>
      <c r="P57">
        <f>'Average Right'!P57-'STDEV Right'!P57</f>
        <v>38.101192784362247</v>
      </c>
      <c r="Q57">
        <f>'Average Right'!Q57-'STDEV Right'!Q57</f>
        <v>-2.9760750451964548</v>
      </c>
      <c r="R57">
        <f>'Average Right'!R57-'STDEV Right'!R57</f>
        <v>13.869570859061229</v>
      </c>
      <c r="S57">
        <f>'Average Right'!S57-'STDEV Right'!S57</f>
        <v>23.875173430238188</v>
      </c>
      <c r="T57">
        <f>'Average Right'!T57-'STDEV Right'!T57</f>
        <v>-4.818632083087989</v>
      </c>
      <c r="U57">
        <f>'Average Right'!U57-'STDEV Right'!U57</f>
        <v>-85.628937357387485</v>
      </c>
      <c r="V57">
        <f>'Average Right'!V57-'STDEV Right'!V57</f>
        <v>13.471142173911279</v>
      </c>
      <c r="W57">
        <f>'Average Right'!W57-'STDEV Right'!W57</f>
        <v>91.9635574825584</v>
      </c>
      <c r="X57">
        <f>'Average Right'!X57-'STDEV Right'!X57</f>
        <v>-25.429672620016746</v>
      </c>
      <c r="Y57">
        <f>'Average Right'!Y57-'STDEV Right'!Y57</f>
        <v>-135.61481855136611</v>
      </c>
      <c r="Z57">
        <f>'Average Right'!Z57-'STDEV Right'!Z57</f>
        <v>-98.336445035370218</v>
      </c>
      <c r="AA57">
        <f>'Average Right'!AA57-'STDEV Right'!AA57</f>
        <v>-601.15871462666655</v>
      </c>
      <c r="AB57">
        <f>'Average Right'!AB57-'STDEV Right'!AB57</f>
        <v>-193.47735623717676</v>
      </c>
      <c r="AC57">
        <f>'Average Right'!AC57-'STDEV Right'!AC57</f>
        <v>240.2650785123586</v>
      </c>
      <c r="AD57">
        <f>'Average Right'!AD57-'STDEV Right'!AD57</f>
        <v>-350.74247935523891</v>
      </c>
      <c r="AE57">
        <f>'Average Right'!AE57-'STDEV Right'!AE57</f>
        <v>130.97374136433356</v>
      </c>
      <c r="AF57">
        <f>'Average Right'!AF57-'STDEV Right'!AF57</f>
        <v>-240.16846735895439</v>
      </c>
      <c r="AG57">
        <f>'Average Right'!AG57-'STDEV Right'!AG57</f>
        <v>-136.35164719199358</v>
      </c>
      <c r="AH57">
        <f>'Average Right'!AH57-'STDEV Right'!AH57</f>
        <v>39.857710281466041</v>
      </c>
      <c r="AI57">
        <f>'Average Right'!AI57-'STDEV Right'!AI57</f>
        <v>-4.002209147013204</v>
      </c>
      <c r="AJ57">
        <f>'Average Right'!AJ57-'STDEV Right'!AJ57</f>
        <v>0.43885770837400379</v>
      </c>
      <c r="AK57">
        <f>'Average Right'!AK57-'STDEV Right'!AK57</f>
        <v>-0.2177390102917181</v>
      </c>
      <c r="AL57">
        <f>'Average Right'!AL57-'STDEV Right'!AL57</f>
        <v>-32.409763020571141</v>
      </c>
      <c r="AM57">
        <f>'Average Right'!AM57-'STDEV Right'!AM57</f>
        <v>2.6100170895788852</v>
      </c>
      <c r="AN57">
        <f>'Average Right'!AN57-'STDEV Right'!AN57</f>
        <v>0.68621379393462689</v>
      </c>
      <c r="AO57">
        <f>'Average Right'!AO57-'STDEV Right'!AO57</f>
        <v>-0.19534249028515496</v>
      </c>
      <c r="AP57">
        <f>'Average Right'!AP57-'STDEV Right'!AP57</f>
        <v>14.542177330464153</v>
      </c>
      <c r="AQ57">
        <f>'Average Right'!AQ57-'STDEV Right'!AQ57</f>
        <v>4.0791966231838011</v>
      </c>
      <c r="AR57">
        <f>'Average Right'!AR57-'STDEV Right'!AR57</f>
        <v>-1.0204662992227997</v>
      </c>
      <c r="AS57">
        <f>'Average Right'!AS57-'STDEV Right'!AS57</f>
        <v>0.44936542633204535</v>
      </c>
      <c r="AT57">
        <f>AVERAGE('Right 1 Kin'!AT57, 'Right 2 Kin'!AT57, 'Right 3 Kin'!AT57)</f>
        <v>9.4369073333333358</v>
      </c>
    </row>
    <row r="58" spans="1:46" x14ac:dyDescent="0.25">
      <c r="A58">
        <v>56</v>
      </c>
      <c r="B58">
        <f>'Average Right'!B58-'STDEV Right'!B58</f>
        <v>5.2875098642136349</v>
      </c>
      <c r="C58">
        <f>'Average Right'!C58-'STDEV Right'!C58</f>
        <v>0.54106937185129256</v>
      </c>
      <c r="D58">
        <f>'Average Right'!D58-'STDEV Right'!D58</f>
        <v>0.21711555611811573</v>
      </c>
      <c r="E58">
        <f>'Average Right'!E58-'STDEV Right'!E58</f>
        <v>6.4608429163270836E-2</v>
      </c>
      <c r="F58">
        <f>'Average Right'!F58-'STDEV Right'!F58</f>
        <v>2.9049221905600624</v>
      </c>
      <c r="G58">
        <f>'Average Right'!G58-'STDEV Right'!G58</f>
        <v>10.135688806729128</v>
      </c>
      <c r="H58">
        <f>'Average Right'!H58-'STDEV Right'!H58</f>
        <v>-4.7318182544647103</v>
      </c>
      <c r="I58">
        <f>'Average Right'!I58-'STDEV Right'!I58</f>
        <v>-4.9716089053696955</v>
      </c>
      <c r="J58">
        <f>'Average Right'!J58-'STDEV Right'!J58</f>
        <v>12.864264869190045</v>
      </c>
      <c r="K58">
        <f>'Average Right'!K58-'STDEV Right'!K58</f>
        <v>-0.73414195947672911</v>
      </c>
      <c r="L58">
        <f>'Average Right'!L58-'STDEV Right'!L58</f>
        <v>-5.3265917568209247</v>
      </c>
      <c r="M58">
        <f>'Average Right'!M58-'STDEV Right'!M58</f>
        <v>12.286638617723415</v>
      </c>
      <c r="N58">
        <f>'Average Right'!N58-'STDEV Right'!N58</f>
        <v>6.5226113378954302</v>
      </c>
      <c r="O58">
        <f>'Average Right'!O58-'STDEV Right'!O58</f>
        <v>-6.7541509080524778</v>
      </c>
      <c r="P58">
        <f>'Average Right'!P58-'STDEV Right'!P58</f>
        <v>37.605741929224365</v>
      </c>
      <c r="Q58">
        <f>'Average Right'!Q58-'STDEV Right'!Q58</f>
        <v>-2.5309639012927185</v>
      </c>
      <c r="R58">
        <f>'Average Right'!R58-'STDEV Right'!R58</f>
        <v>13.523658883471803</v>
      </c>
      <c r="S58">
        <f>'Average Right'!S58-'STDEV Right'!S58</f>
        <v>23.682284092923606</v>
      </c>
      <c r="T58">
        <f>'Average Right'!T58-'STDEV Right'!T58</f>
        <v>-4.7129096475182912</v>
      </c>
      <c r="U58">
        <f>'Average Right'!U58-'STDEV Right'!U58</f>
        <v>-90.702943495736903</v>
      </c>
      <c r="V58">
        <f>'Average Right'!V58-'STDEV Right'!V58</f>
        <v>16.778899928770624</v>
      </c>
      <c r="W58">
        <f>'Average Right'!W58-'STDEV Right'!W58</f>
        <v>99.463155281879736</v>
      </c>
      <c r="X58">
        <f>'Average Right'!X58-'STDEV Right'!X58</f>
        <v>-27.93229056523522</v>
      </c>
      <c r="Y58">
        <f>'Average Right'!Y58-'STDEV Right'!Y58</f>
        <v>-137.50942530719234</v>
      </c>
      <c r="Z58">
        <f>'Average Right'!Z58-'STDEV Right'!Z58</f>
        <v>-84.209129036643887</v>
      </c>
      <c r="AA58">
        <f>'Average Right'!AA58-'STDEV Right'!AA58</f>
        <v>-604.06595764706594</v>
      </c>
      <c r="AB58">
        <f>'Average Right'!AB58-'STDEV Right'!AB58</f>
        <v>-194.43622677665718</v>
      </c>
      <c r="AC58">
        <f>'Average Right'!AC58-'STDEV Right'!AC58</f>
        <v>195.44590277733471</v>
      </c>
      <c r="AD58">
        <f>'Average Right'!AD58-'STDEV Right'!AD58</f>
        <v>-354.8760308839652</v>
      </c>
      <c r="AE58">
        <f>'Average Right'!AE58-'STDEV Right'!AE58</f>
        <v>100.59870226584454</v>
      </c>
      <c r="AF58">
        <f>'Average Right'!AF58-'STDEV Right'!AF58</f>
        <v>-308.55687200765931</v>
      </c>
      <c r="AG58">
        <f>'Average Right'!AG58-'STDEV Right'!AG58</f>
        <v>-162.61256367051629</v>
      </c>
      <c r="AH58">
        <f>'Average Right'!AH58-'STDEV Right'!AH58</f>
        <v>49.983129703028752</v>
      </c>
      <c r="AI58">
        <f>'Average Right'!AI58-'STDEV Right'!AI58</f>
        <v>-4.162265902305422</v>
      </c>
      <c r="AJ58">
        <f>'Average Right'!AJ58-'STDEV Right'!AJ58</f>
        <v>0.44460362495948863</v>
      </c>
      <c r="AK58">
        <f>'Average Right'!AK58-'STDEV Right'!AK58</f>
        <v>-0.19446520903913336</v>
      </c>
      <c r="AL58">
        <f>'Average Right'!AL58-'STDEV Right'!AL58</f>
        <v>-33.820926639156362</v>
      </c>
      <c r="AM58">
        <f>'Average Right'!AM58-'STDEV Right'!AM58</f>
        <v>2.5086632411454803</v>
      </c>
      <c r="AN58">
        <f>'Average Right'!AN58-'STDEV Right'!AN58</f>
        <v>0.64547795858715951</v>
      </c>
      <c r="AO58">
        <f>'Average Right'!AO58-'STDEV Right'!AO58</f>
        <v>-0.19330034498841087</v>
      </c>
      <c r="AP58">
        <f>'Average Right'!AP58-'STDEV Right'!AP58</f>
        <v>14.38731839103168</v>
      </c>
      <c r="AQ58">
        <f>'Average Right'!AQ58-'STDEV Right'!AQ58</f>
        <v>4.0503475535810667</v>
      </c>
      <c r="AR58">
        <f>'Average Right'!AR58-'STDEV Right'!AR58</f>
        <v>-1.0034866504577926</v>
      </c>
      <c r="AS58">
        <f>'Average Right'!AS58-'STDEV Right'!AS58</f>
        <v>0.44316202577537622</v>
      </c>
      <c r="AT58">
        <f>AVERAGE('Right 1 Kin'!AT58, 'Right 2 Kin'!AT58, 'Right 3 Kin'!AT58)</f>
        <v>11.127391199999998</v>
      </c>
    </row>
    <row r="59" spans="1:46" x14ac:dyDescent="0.25">
      <c r="A59">
        <v>57</v>
      </c>
      <c r="B59">
        <f>'Average Right'!B59-'STDEV Right'!B59</f>
        <v>5.3019008434504933</v>
      </c>
      <c r="C59">
        <f>'Average Right'!C59-'STDEV Right'!C59</f>
        <v>0.54134853038219777</v>
      </c>
      <c r="D59">
        <f>'Average Right'!D59-'STDEV Right'!D59</f>
        <v>0.23691130135149199</v>
      </c>
      <c r="E59">
        <f>'Average Right'!E59-'STDEV Right'!E59</f>
        <v>7.1673552823173753E-2</v>
      </c>
      <c r="F59">
        <f>'Average Right'!F59-'STDEV Right'!F59</f>
        <v>2.8668067501239469</v>
      </c>
      <c r="G59">
        <f>'Average Right'!G59-'STDEV Right'!G59</f>
        <v>10.035654468594933</v>
      </c>
      <c r="H59">
        <f>'Average Right'!H59-'STDEV Right'!H59</f>
        <v>-4.6695540585054394</v>
      </c>
      <c r="I59">
        <f>'Average Right'!I59-'STDEV Right'!I59</f>
        <v>-4.8169831945337114</v>
      </c>
      <c r="J59">
        <f>'Average Right'!J59-'STDEV Right'!J59</f>
        <v>12.821550150009559</v>
      </c>
      <c r="K59">
        <f>'Average Right'!K59-'STDEV Right'!K59</f>
        <v>-0.90562114731803878</v>
      </c>
      <c r="L59">
        <f>'Average Right'!L59-'STDEV Right'!L59</f>
        <v>-5.3896626577635631</v>
      </c>
      <c r="M59">
        <f>'Average Right'!M59-'STDEV Right'!M59</f>
        <v>11.508697153287063</v>
      </c>
      <c r="N59">
        <f>'Average Right'!N59-'STDEV Right'!N59</f>
        <v>6.2416486148705106</v>
      </c>
      <c r="O59">
        <f>'Average Right'!O59-'STDEV Right'!O59</f>
        <v>-6.059962478402114</v>
      </c>
      <c r="P59">
        <f>'Average Right'!P59-'STDEV Right'!P59</f>
        <v>37.100306942828084</v>
      </c>
      <c r="Q59">
        <f>'Average Right'!Q59-'STDEV Right'!Q59</f>
        <v>-2.1368651893631547</v>
      </c>
      <c r="R59">
        <f>'Average Right'!R59-'STDEV Right'!R59</f>
        <v>13.005683383227447</v>
      </c>
      <c r="S59">
        <f>'Average Right'!S59-'STDEV Right'!S59</f>
        <v>23.428884393068468</v>
      </c>
      <c r="T59">
        <f>'Average Right'!T59-'STDEV Right'!T59</f>
        <v>-4.5882517636868476</v>
      </c>
      <c r="U59">
        <f>'Average Right'!U59-'STDEV Right'!U59</f>
        <v>-95.788349519668714</v>
      </c>
      <c r="V59">
        <f>'Average Right'!V59-'STDEV Right'!V59</f>
        <v>20.35565245216425</v>
      </c>
      <c r="W59">
        <f>'Average Right'!W59-'STDEV Right'!W59</f>
        <v>107.0251500822626</v>
      </c>
      <c r="X59">
        <f>'Average Right'!X59-'STDEV Right'!X59</f>
        <v>-27.730925312255724</v>
      </c>
      <c r="Y59">
        <f>'Average Right'!Y59-'STDEV Right'!Y59</f>
        <v>-138.03181467187574</v>
      </c>
      <c r="Z59">
        <f>'Average Right'!Z59-'STDEV Right'!Z59</f>
        <v>-62.812964488486195</v>
      </c>
      <c r="AA59">
        <f>'Average Right'!AA59-'STDEV Right'!AA59</f>
        <v>-602.78701516175306</v>
      </c>
      <c r="AB59">
        <f>'Average Right'!AB59-'STDEV Right'!AB59</f>
        <v>-191.90611875781315</v>
      </c>
      <c r="AC59">
        <f>'Average Right'!AC59-'STDEV Right'!AC59</f>
        <v>155.24366834042056</v>
      </c>
      <c r="AD59">
        <f>'Average Right'!AD59-'STDEV Right'!AD59</f>
        <v>-357.62788904053548</v>
      </c>
      <c r="AE59">
        <f>'Average Right'!AE59-'STDEV Right'!AE59</f>
        <v>72.316845182712299</v>
      </c>
      <c r="AF59">
        <f>'Average Right'!AF59-'STDEV Right'!AF59</f>
        <v>-367.52725764885969</v>
      </c>
      <c r="AG59">
        <f>'Average Right'!AG59-'STDEV Right'!AG59</f>
        <v>-189.15562624753713</v>
      </c>
      <c r="AH59">
        <f>'Average Right'!AH59-'STDEV Right'!AH59</f>
        <v>61.077962187658564</v>
      </c>
      <c r="AI59">
        <f>'Average Right'!AI59-'STDEV Right'!AI59</f>
        <v>-4.2683393473875029</v>
      </c>
      <c r="AJ59">
        <f>'Average Right'!AJ59-'STDEV Right'!AJ59</f>
        <v>0.46377847184668791</v>
      </c>
      <c r="AK59">
        <f>'Average Right'!AK59-'STDEV Right'!AK59</f>
        <v>-0.17242823628518339</v>
      </c>
      <c r="AL59">
        <f>'Average Right'!AL59-'STDEV Right'!AL59</f>
        <v>-34.871763536125492</v>
      </c>
      <c r="AM59">
        <f>'Average Right'!AM59-'STDEV Right'!AM59</f>
        <v>2.3909921743380669</v>
      </c>
      <c r="AN59">
        <f>'Average Right'!AN59-'STDEV Right'!AN59</f>
        <v>0.59817811284125533</v>
      </c>
      <c r="AO59">
        <f>'Average Right'!AO59-'STDEV Right'!AO59</f>
        <v>-0.19219728681526596</v>
      </c>
      <c r="AP59">
        <f>'Average Right'!AP59-'STDEV Right'!AP59</f>
        <v>14.011454506626617</v>
      </c>
      <c r="AQ59">
        <f>'Average Right'!AQ59-'STDEV Right'!AQ59</f>
        <v>4.0060262136399185</v>
      </c>
      <c r="AR59">
        <f>'Average Right'!AR59-'STDEV Right'!AR59</f>
        <v>-0.9846079739306467</v>
      </c>
      <c r="AS59">
        <f>'Average Right'!AS59-'STDEV Right'!AS59</f>
        <v>0.4246777950861253</v>
      </c>
      <c r="AT59">
        <f>AVERAGE('Right 1 Kin'!AT59, 'Right 2 Kin'!AT59, 'Right 3 Kin'!AT59)</f>
        <v>12.790766400000001</v>
      </c>
    </row>
    <row r="60" spans="1:46" x14ac:dyDescent="0.25">
      <c r="A60">
        <v>58</v>
      </c>
      <c r="B60">
        <f>'Average Right'!B60-'STDEV Right'!B60</f>
        <v>5.3160336593521533</v>
      </c>
      <c r="C60">
        <f>'Average Right'!C60-'STDEV Right'!C60</f>
        <v>0.54162768773183945</v>
      </c>
      <c r="D60">
        <f>'Average Right'!D60-'STDEV Right'!D60</f>
        <v>0.25980025530958489</v>
      </c>
      <c r="E60">
        <f>'Average Right'!E60-'STDEV Right'!E60</f>
        <v>7.6091710940900684E-2</v>
      </c>
      <c r="F60">
        <f>'Average Right'!F60-'STDEV Right'!F60</f>
        <v>2.8340620762896269</v>
      </c>
      <c r="G60">
        <f>'Average Right'!G60-'STDEV Right'!G60</f>
        <v>9.9351174287982076</v>
      </c>
      <c r="H60">
        <f>'Average Right'!H60-'STDEV Right'!H60</f>
        <v>-4.6083854166987619</v>
      </c>
      <c r="I60">
        <f>'Average Right'!I60-'STDEV Right'!I60</f>
        <v>-4.6624366481751647</v>
      </c>
      <c r="J60">
        <f>'Average Right'!J60-'STDEV Right'!J60</f>
        <v>12.778700637792333</v>
      </c>
      <c r="K60">
        <f>'Average Right'!K60-'STDEV Right'!K60</f>
        <v>-1.0772834502997073</v>
      </c>
      <c r="L60">
        <f>'Average Right'!L60-'STDEV Right'!L60</f>
        <v>-5.4622158629051265</v>
      </c>
      <c r="M60">
        <f>'Average Right'!M60-'STDEV Right'!M60</f>
        <v>10.730749096475991</v>
      </c>
      <c r="N60">
        <f>'Average Right'!N60-'STDEV Right'!N60</f>
        <v>5.9605638129295837</v>
      </c>
      <c r="O60">
        <f>'Average Right'!O60-'STDEV Right'!O60</f>
        <v>-5.4688794379938894</v>
      </c>
      <c r="P60">
        <f>'Average Right'!P60-'STDEV Right'!P60</f>
        <v>36.59459456273396</v>
      </c>
      <c r="Q60">
        <f>'Average Right'!Q60-'STDEV Right'!Q60</f>
        <v>-1.7429490902946927</v>
      </c>
      <c r="R60">
        <f>'Average Right'!R60-'STDEV Right'!R60</f>
        <v>12.474884837795356</v>
      </c>
      <c r="S60">
        <f>'Average Right'!S60-'STDEV Right'!S60</f>
        <v>23.174002996284759</v>
      </c>
      <c r="T60">
        <f>'Average Right'!T60-'STDEV Right'!T60</f>
        <v>-4.4645605360487952</v>
      </c>
      <c r="U60">
        <f>'Average Right'!U60-'STDEV Right'!U60</f>
        <v>-100.87514046870014</v>
      </c>
      <c r="V60">
        <f>'Average Right'!V60-'STDEV Right'!V60</f>
        <v>23.930567558500744</v>
      </c>
      <c r="W60">
        <f>'Average Right'!W60-'STDEV Right'!W60</f>
        <v>114.53048707885171</v>
      </c>
      <c r="X60">
        <f>'Average Right'!X60-'STDEV Right'!X60</f>
        <v>-27.640928276160956</v>
      </c>
      <c r="Y60">
        <f>'Average Right'!Y60-'STDEV Right'!Y60</f>
        <v>-138.81002309043598</v>
      </c>
      <c r="Z60">
        <f>'Average Right'!Z60-'STDEV Right'!Z60</f>
        <v>-41.668904571862321</v>
      </c>
      <c r="AA60">
        <f>'Average Right'!AA60-'STDEV Right'!AA60</f>
        <v>-601.51833794027175</v>
      </c>
      <c r="AB60">
        <f>'Average Right'!AB60-'STDEV Right'!AB60</f>
        <v>-189.64864913077309</v>
      </c>
      <c r="AC60">
        <f>'Average Right'!AC60-'STDEV Right'!AC60</f>
        <v>113.84017473570296</v>
      </c>
      <c r="AD60">
        <f>'Average Right'!AD60-'STDEV Right'!AD60</f>
        <v>-360.3888800050334</v>
      </c>
      <c r="AE60">
        <f>'Average Right'!AE60-'STDEV Right'!AE60</f>
        <v>43.746578498684244</v>
      </c>
      <c r="AF60">
        <f>'Average Right'!AF60-'STDEV Right'!AF60</f>
        <v>-426.52444753523827</v>
      </c>
      <c r="AG60">
        <f>'Average Right'!AG60-'STDEV Right'!AG60</f>
        <v>-215.698763545487</v>
      </c>
      <c r="AH60">
        <f>'Average Right'!AH60-'STDEV Right'!AH60</f>
        <v>72.172632149302117</v>
      </c>
      <c r="AI60">
        <f>'Average Right'!AI60-'STDEV Right'!AI60</f>
        <v>-4.4406361736973272</v>
      </c>
      <c r="AJ60">
        <f>'Average Right'!AJ60-'STDEV Right'!AJ60</f>
        <v>0.4315837264938544</v>
      </c>
      <c r="AK60">
        <f>'Average Right'!AK60-'STDEV Right'!AK60</f>
        <v>-0.15062289166457243</v>
      </c>
      <c r="AL60">
        <f>'Average Right'!AL60-'STDEV Right'!AL60</f>
        <v>-36.548586447337506</v>
      </c>
      <c r="AM60">
        <f>'Average Right'!AM60-'STDEV Right'!AM60</f>
        <v>2.2725192694304419</v>
      </c>
      <c r="AN60">
        <f>'Average Right'!AN60-'STDEV Right'!AN60</f>
        <v>0.54916901499917281</v>
      </c>
      <c r="AO60">
        <f>'Average Right'!AO60-'STDEV Right'!AO60</f>
        <v>-0.19113943545498324</v>
      </c>
      <c r="AP60">
        <f>'Average Right'!AP60-'STDEV Right'!AP60</f>
        <v>13.618392368760205</v>
      </c>
      <c r="AQ60">
        <f>'Average Right'!AQ60-'STDEV Right'!AQ60</f>
        <v>3.9600631153543637</v>
      </c>
      <c r="AR60">
        <f>'Average Right'!AR60-'STDEV Right'!AR60</f>
        <v>-0.96586257430516365</v>
      </c>
      <c r="AS60">
        <f>'Average Right'!AS60-'STDEV Right'!AS60</f>
        <v>0.40423712101490228</v>
      </c>
      <c r="AT60">
        <f>AVERAGE('Right 1 Kin'!AT60, 'Right 2 Kin'!AT60, 'Right 3 Kin'!AT60)</f>
        <v>14.4541416</v>
      </c>
    </row>
    <row r="61" spans="1:46" x14ac:dyDescent="0.25">
      <c r="A61">
        <v>59</v>
      </c>
      <c r="B61">
        <f>'Average Right'!B61-'STDEV Right'!B61</f>
        <v>5.3298621828430433</v>
      </c>
      <c r="C61">
        <f>'Average Right'!C61-'STDEV Right'!C61</f>
        <v>0.54195204008597364</v>
      </c>
      <c r="D61">
        <f>'Average Right'!D61-'STDEV Right'!D61</f>
        <v>0.28802605888935684</v>
      </c>
      <c r="E61">
        <f>'Average Right'!E61-'STDEV Right'!E61</f>
        <v>8.1049189361659196E-2</v>
      </c>
      <c r="F61">
        <f>'Average Right'!F61-'STDEV Right'!F61</f>
        <v>2.7867040564371881</v>
      </c>
      <c r="G61">
        <f>'Average Right'!G61-'STDEV Right'!G61</f>
        <v>9.821577962083035</v>
      </c>
      <c r="H61">
        <f>'Average Right'!H61-'STDEV Right'!H61</f>
        <v>-4.5417737451743081</v>
      </c>
      <c r="I61">
        <f>'Average Right'!I61-'STDEV Right'!I61</f>
        <v>-4.4872830314536003</v>
      </c>
      <c r="J61">
        <f>'Average Right'!J61-'STDEV Right'!J61</f>
        <v>12.740710399953807</v>
      </c>
      <c r="K61">
        <f>'Average Right'!K61-'STDEV Right'!K61</f>
        <v>-1.2543664206782736</v>
      </c>
      <c r="L61">
        <f>'Average Right'!L61-'STDEV Right'!L61</f>
        <v>-5.4667084773203083</v>
      </c>
      <c r="M61">
        <f>'Average Right'!M61-'STDEV Right'!M61</f>
        <v>9.9723336422980857</v>
      </c>
      <c r="N61">
        <f>'Average Right'!N61-'STDEV Right'!N61</f>
        <v>5.6920516494152213</v>
      </c>
      <c r="O61">
        <f>'Average Right'!O61-'STDEV Right'!O61</f>
        <v>-5.0940540740195672</v>
      </c>
      <c r="P61">
        <f>'Average Right'!P61-'STDEV Right'!P61</f>
        <v>36.079157467638943</v>
      </c>
      <c r="Q61">
        <f>'Average Right'!Q61-'STDEV Right'!Q61</f>
        <v>-1.445181938681203</v>
      </c>
      <c r="R61">
        <f>'Average Right'!R61-'STDEV Right'!R61</f>
        <v>11.813241841715957</v>
      </c>
      <c r="S61">
        <f>'Average Right'!S61-'STDEV Right'!S61</f>
        <v>22.847332640676132</v>
      </c>
      <c r="T61">
        <f>'Average Right'!T61-'STDEV Right'!T61</f>
        <v>-4.3136716065812912</v>
      </c>
      <c r="U61">
        <f>'Average Right'!U61-'STDEV Right'!U61</f>
        <v>-105.87829395179921</v>
      </c>
      <c r="V61">
        <f>'Average Right'!V61-'STDEV Right'!V61</f>
        <v>27.48838829132567</v>
      </c>
      <c r="W61">
        <f>'Average Right'!W61-'STDEV Right'!W61</f>
        <v>121.87321803318966</v>
      </c>
      <c r="X61">
        <f>'Average Right'!X61-'STDEV Right'!X61</f>
        <v>-25.113455968522494</v>
      </c>
      <c r="Y61">
        <f>'Average Right'!Y61-'STDEV Right'!Y61</f>
        <v>-140.23866696815421</v>
      </c>
      <c r="Z61">
        <f>'Average Right'!Z61-'STDEV Right'!Z61</f>
        <v>-18.430230587884118</v>
      </c>
      <c r="AA61">
        <f>'Average Right'!AA61-'STDEV Right'!AA61</f>
        <v>-596.20774824330965</v>
      </c>
      <c r="AB61">
        <f>'Average Right'!AB61-'STDEV Right'!AB61</f>
        <v>-187.89760340581302</v>
      </c>
      <c r="AC61">
        <f>'Average Right'!AC61-'STDEV Right'!AC61</f>
        <v>79.388099279090596</v>
      </c>
      <c r="AD61">
        <f>'Average Right'!AD61-'STDEV Right'!AD61</f>
        <v>-363.18409301449657</v>
      </c>
      <c r="AE61">
        <f>'Average Right'!AE61-'STDEV Right'!AE61</f>
        <v>21.091410459233728</v>
      </c>
      <c r="AF61">
        <f>'Average Right'!AF61-'STDEV Right'!AF61</f>
        <v>-468.51441577986952</v>
      </c>
      <c r="AG61">
        <f>'Average Right'!AG61-'STDEV Right'!AG61</f>
        <v>-241.64015871450619</v>
      </c>
      <c r="AH61">
        <f>'Average Right'!AH61-'STDEV Right'!AH61</f>
        <v>84.505102284770572</v>
      </c>
      <c r="AI61">
        <f>'Average Right'!AI61-'STDEV Right'!AI61</f>
        <v>-4.4055373353975664</v>
      </c>
      <c r="AJ61">
        <f>'Average Right'!AJ61-'STDEV Right'!AJ61</f>
        <v>0.38620627181669909</v>
      </c>
      <c r="AK61">
        <f>'Average Right'!AK61-'STDEV Right'!AK61</f>
        <v>-0.13021214746663048</v>
      </c>
      <c r="AL61">
        <f>'Average Right'!AL61-'STDEV Right'!AL61</f>
        <v>-36.440661091324202</v>
      </c>
      <c r="AM61">
        <f>'Average Right'!AM61-'STDEV Right'!AM61</f>
        <v>2.132697430635671</v>
      </c>
      <c r="AN61">
        <f>'Average Right'!AN61-'STDEV Right'!AN61</f>
        <v>0.49320733778206155</v>
      </c>
      <c r="AO61">
        <f>'Average Right'!AO61-'STDEV Right'!AO61</f>
        <v>-0.18995648742859794</v>
      </c>
      <c r="AP61">
        <f>'Average Right'!AP61-'STDEV Right'!AP61</f>
        <v>13.009695997602565</v>
      </c>
      <c r="AQ61">
        <f>'Average Right'!AQ61-'STDEV Right'!AQ61</f>
        <v>3.9044056766446817</v>
      </c>
      <c r="AR61">
        <f>'Average Right'!AR61-'STDEV Right'!AR61</f>
        <v>-0.9488036154717987</v>
      </c>
      <c r="AS61">
        <f>'Average Right'!AS61-'STDEV Right'!AS61</f>
        <v>0.3790012592049673</v>
      </c>
      <c r="AT61">
        <f>AVERAGE('Right 1 Kin'!AT61, 'Right 2 Kin'!AT61, 'Right 3 Kin'!AT61)</f>
        <v>16.007671999999996</v>
      </c>
    </row>
    <row r="62" spans="1:46" x14ac:dyDescent="0.25">
      <c r="A62">
        <v>60</v>
      </c>
      <c r="B62">
        <f>'Average Right'!B62-'STDEV Right'!B62</f>
        <v>5.3430826666702114</v>
      </c>
      <c r="C62">
        <f>'Average Right'!C62-'STDEV Right'!C62</f>
        <v>0.54229899026095796</v>
      </c>
      <c r="D62">
        <f>'Average Right'!D62-'STDEV Right'!D62</f>
        <v>0.3168308107740499</v>
      </c>
      <c r="E62">
        <f>'Average Right'!E62-'STDEV Right'!E62</f>
        <v>8.611054410551322E-2</v>
      </c>
      <c r="F62">
        <f>'Average Right'!F62-'STDEV Right'!F62</f>
        <v>2.7432696531845799</v>
      </c>
      <c r="G62">
        <f>'Average Right'!G62-'STDEV Right'!G62</f>
        <v>9.7011984250744749</v>
      </c>
      <c r="H62">
        <f>'Average Right'!H62-'STDEV Right'!H62</f>
        <v>-4.4729480833727528</v>
      </c>
      <c r="I62">
        <f>'Average Right'!I62-'STDEV Right'!I62</f>
        <v>-4.3019088804958212</v>
      </c>
      <c r="J62">
        <f>'Average Right'!J62-'STDEV Right'!J62</f>
        <v>12.705191873157618</v>
      </c>
      <c r="K62">
        <f>'Average Right'!K62-'STDEV Right'!K62</f>
        <v>-1.4341004270714375</v>
      </c>
      <c r="L62">
        <f>'Average Right'!L62-'STDEV Right'!L62</f>
        <v>-5.4379794092718985</v>
      </c>
      <c r="M62">
        <f>'Average Right'!M62-'STDEV Right'!M62</f>
        <v>9.2235982055705481</v>
      </c>
      <c r="N62">
        <f>'Average Right'!N62-'STDEV Right'!N62</f>
        <v>5.4290569181257924</v>
      </c>
      <c r="O62">
        <f>'Average Right'!O62-'STDEV Right'!O62</f>
        <v>-4.8465534495902842</v>
      </c>
      <c r="P62">
        <f>'Average Right'!P62-'STDEV Right'!P62</f>
        <v>35.558909734014797</v>
      </c>
      <c r="Q62">
        <f>'Average Right'!Q62-'STDEV Right'!Q62</f>
        <v>-1.1956123197408712</v>
      </c>
      <c r="R62">
        <f>'Average Right'!R62-'STDEV Right'!R62</f>
        <v>11.08619804808812</v>
      </c>
      <c r="S62">
        <f>'Average Right'!S62-'STDEV Right'!S62</f>
        <v>22.484428577319338</v>
      </c>
      <c r="T62">
        <f>'Average Right'!T62-'STDEV Right'!T62</f>
        <v>-4.1494033480255759</v>
      </c>
      <c r="U62">
        <f>'Average Right'!U62-'STDEV Right'!U62</f>
        <v>-110.83960503058103</v>
      </c>
      <c r="V62">
        <f>'Average Right'!V62-'STDEV Right'!V62</f>
        <v>31.038271385557799</v>
      </c>
      <c r="W62">
        <f>'Average Right'!W62-'STDEV Right'!W62</f>
        <v>129.11684389940996</v>
      </c>
      <c r="X62">
        <f>'Average Right'!X62-'STDEV Right'!X62</f>
        <v>-21.753524962638313</v>
      </c>
      <c r="Y62">
        <f>'Average Right'!Y62-'STDEV Right'!Y62</f>
        <v>-143.4890414925687</v>
      </c>
      <c r="Z62">
        <f>'Average Right'!Z62-'STDEV Right'!Z62</f>
        <v>4.7443078564335082</v>
      </c>
      <c r="AA62">
        <f>'Average Right'!AA62-'STDEV Right'!AA62</f>
        <v>-588.9535386147553</v>
      </c>
      <c r="AB62">
        <f>'Average Right'!AB62-'STDEV Right'!AB62</f>
        <v>-192.49895727922888</v>
      </c>
      <c r="AC62">
        <f>'Average Right'!AC62-'STDEV Right'!AC62</f>
        <v>46.155881809803276</v>
      </c>
      <c r="AD62">
        <f>'Average Right'!AD62-'STDEV Right'!AD62</f>
        <v>-365.99656656934616</v>
      </c>
      <c r="AE62">
        <f>'Average Right'!AE62-'STDEV Right'!AE62</f>
        <v>1.0185584695854004</v>
      </c>
      <c r="AF62">
        <f>'Average Right'!AF62-'STDEV Right'!AF62</f>
        <v>-502.00982658020308</v>
      </c>
      <c r="AG62">
        <f>'Average Right'!AG62-'STDEV Right'!AG62</f>
        <v>-267.28266897923976</v>
      </c>
      <c r="AH62">
        <f>'Average Right'!AH62-'STDEV Right'!AH62</f>
        <v>97.456108709619514</v>
      </c>
      <c r="AI62">
        <f>'Average Right'!AI62-'STDEV Right'!AI62</f>
        <v>-4.2775375395984945</v>
      </c>
      <c r="AJ62">
        <f>'Average Right'!AJ62-'STDEV Right'!AJ62</f>
        <v>0.35153364010364863</v>
      </c>
      <c r="AK62">
        <f>'Average Right'!AK62-'STDEV Right'!AK62</f>
        <v>-0.1111662915061758</v>
      </c>
      <c r="AL62">
        <f>'Average Right'!AL62-'STDEV Right'!AL62</f>
        <v>-35.545700722197957</v>
      </c>
      <c r="AM62">
        <f>'Average Right'!AM62-'STDEV Right'!AM62</f>
        <v>1.9803303902860563</v>
      </c>
      <c r="AN62">
        <f>'Average Right'!AN62-'STDEV Right'!AN62</f>
        <v>0.43343676780182305</v>
      </c>
      <c r="AO62">
        <f>'Average Right'!AO62-'STDEV Right'!AO62</f>
        <v>-0.18870705249446365</v>
      </c>
      <c r="AP62">
        <f>'Average Right'!AP62-'STDEV Right'!AP62</f>
        <v>12.282038366164286</v>
      </c>
      <c r="AQ62">
        <f>'Average Right'!AQ62-'STDEV Right'!AQ62</f>
        <v>3.8436010028220746</v>
      </c>
      <c r="AR62">
        <f>'Average Right'!AR62-'STDEV Right'!AR62</f>
        <v>-0.93254429068957911</v>
      </c>
      <c r="AS62">
        <f>'Average Right'!AS62-'STDEV Right'!AS62</f>
        <v>0.35119393694982082</v>
      </c>
      <c r="AT62">
        <f>AVERAGE('Right 1 Kin'!AT62, 'Right 2 Kin'!AT62, 'Right 3 Kin'!AT62)</f>
        <v>17.50628</v>
      </c>
    </row>
    <row r="63" spans="1:46" x14ac:dyDescent="0.25">
      <c r="A63">
        <v>61</v>
      </c>
      <c r="B63">
        <f>'Average Right'!B63-'STDEV Right'!B63</f>
        <v>5.3558055165113911</v>
      </c>
      <c r="C63">
        <f>'Average Right'!C63-'STDEV Right'!C63</f>
        <v>0.54264594035049707</v>
      </c>
      <c r="D63">
        <f>'Average Right'!D63-'STDEV Right'!D63</f>
        <v>0.34879390454169301</v>
      </c>
      <c r="E63">
        <f>'Average Right'!E63-'STDEV Right'!E63</f>
        <v>9.0948610458413723E-2</v>
      </c>
      <c r="F63">
        <f>'Average Right'!F63-'STDEV Right'!F63</f>
        <v>2.69040733411591</v>
      </c>
      <c r="G63">
        <f>'Average Right'!G63-'STDEV Right'!G63</f>
        <v>9.5801425327482157</v>
      </c>
      <c r="H63">
        <f>'Average Right'!H63-'STDEV Right'!H63</f>
        <v>-4.4053296674166154</v>
      </c>
      <c r="I63">
        <f>'Average Right'!I63-'STDEV Right'!I63</f>
        <v>-4.1166537192787125</v>
      </c>
      <c r="J63">
        <f>'Average Right'!J63-'STDEV Right'!J63</f>
        <v>12.669673327798602</v>
      </c>
      <c r="K63">
        <f>'Average Right'!K63-'STDEV Right'!K63</f>
        <v>-1.613838611814463</v>
      </c>
      <c r="L63">
        <f>'Average Right'!L63-'STDEV Right'!L63</f>
        <v>-5.4126766884994906</v>
      </c>
      <c r="M63">
        <f>'Average Right'!M63-'STDEV Right'!M63</f>
        <v>8.4747383557587259</v>
      </c>
      <c r="N63">
        <f>'Average Right'!N63-'STDEV Right'!N63</f>
        <v>5.1651579235518748</v>
      </c>
      <c r="O63">
        <f>'Average Right'!O63-'STDEV Right'!O63</f>
        <v>-4.6635713871454989</v>
      </c>
      <c r="P63">
        <f>'Average Right'!P63-'STDEV Right'!P63</f>
        <v>35.038616526311792</v>
      </c>
      <c r="Q63">
        <f>'Average Right'!Q63-'STDEV Right'!Q63</f>
        <v>-0.94641574557412456</v>
      </c>
      <c r="R63">
        <f>'Average Right'!R63-'STDEV Right'!R63</f>
        <v>10.357177666304532</v>
      </c>
      <c r="S63">
        <f>'Average Right'!S63-'STDEV Right'!S63</f>
        <v>22.120649678329201</v>
      </c>
      <c r="T63">
        <f>'Average Right'!T63-'STDEV Right'!T63</f>
        <v>-3.9857839815371268</v>
      </c>
      <c r="U63">
        <f>'Average Right'!U63-'STDEV Right'!U63</f>
        <v>-115.80141198550066</v>
      </c>
      <c r="V63">
        <f>'Average Right'!V63-'STDEV Right'!V63</f>
        <v>34.588054538838705</v>
      </c>
      <c r="W63">
        <f>'Average Right'!W63-'STDEV Right'!W63</f>
        <v>136.31001750840636</v>
      </c>
      <c r="X63">
        <f>'Average Right'!X63-'STDEV Right'!X63</f>
        <v>-18.96948619293299</v>
      </c>
      <c r="Y63">
        <f>'Average Right'!Y63-'STDEV Right'!Y63</f>
        <v>-148.18661597858519</v>
      </c>
      <c r="Z63">
        <f>'Average Right'!Z63-'STDEV Right'!Z63</f>
        <v>25.515974754552687</v>
      </c>
      <c r="AA63">
        <f>'Average Right'!AA63-'STDEV Right'!AA63</f>
        <v>-581.7935673459325</v>
      </c>
      <c r="AB63">
        <f>'Average Right'!AB63-'STDEV Right'!AB63</f>
        <v>-203.78198988292093</v>
      </c>
      <c r="AC63">
        <f>'Average Right'!AC63-'STDEV Right'!AC63</f>
        <v>8.3363255507967153</v>
      </c>
      <c r="AD63">
        <f>'Average Right'!AD63-'STDEV Right'!AD63</f>
        <v>-368.82742235392061</v>
      </c>
      <c r="AE63">
        <f>'Average Right'!AE63-'STDEV Right'!AE63</f>
        <v>-19.774171728844671</v>
      </c>
      <c r="AF63">
        <f>'Average Right'!AF63-'STDEV Right'!AF63</f>
        <v>-535.5306224021806</v>
      </c>
      <c r="AG63">
        <f>'Average Right'!AG63-'STDEV Right'!AG63</f>
        <v>-292.92812775684087</v>
      </c>
      <c r="AH63">
        <f>'Average Right'!AH63-'STDEV Right'!AH63</f>
        <v>110.4064514469631</v>
      </c>
      <c r="AI63">
        <f>'Average Right'!AI63-'STDEV Right'!AI63</f>
        <v>-4.1809433503990263</v>
      </c>
      <c r="AJ63">
        <f>'Average Right'!AJ63-'STDEV Right'!AJ63</f>
        <v>0.31683064557793472</v>
      </c>
      <c r="AK63">
        <f>'Average Right'!AK63-'STDEV Right'!AK63</f>
        <v>-9.3738204707410053E-2</v>
      </c>
      <c r="AL63">
        <f>'Average Right'!AL63-'STDEV Right'!AL63</f>
        <v>-34.917372356551788</v>
      </c>
      <c r="AM63">
        <f>'Average Right'!AM63-'STDEV Right'!AM63</f>
        <v>1.8258551218265096</v>
      </c>
      <c r="AN63">
        <f>'Average Right'!AN63-'STDEV Right'!AN63</f>
        <v>0.37263101198772181</v>
      </c>
      <c r="AO63">
        <f>'Average Right'!AO63-'STDEV Right'!AO63</f>
        <v>-0.18747080253267009</v>
      </c>
      <c r="AP63">
        <f>'Average Right'!AP63-'STDEV Right'!AP63</f>
        <v>11.54456554076652</v>
      </c>
      <c r="AQ63">
        <f>'Average Right'!AQ63-'STDEV Right'!AQ63</f>
        <v>3.78206499978524</v>
      </c>
      <c r="AR63">
        <f>'Average Right'!AR63-'STDEV Right'!AR63</f>
        <v>-0.91628550684078303</v>
      </c>
      <c r="AS63">
        <f>'Average Right'!AS63-'STDEV Right'!AS63</f>
        <v>0.3231793924278572</v>
      </c>
      <c r="AT63">
        <f>AVERAGE('Right 1 Kin'!AT63, 'Right 2 Kin'!AT63, 'Right 3 Kin'!AT63)</f>
        <v>19.004887999999998</v>
      </c>
    </row>
    <row r="64" spans="1:46" x14ac:dyDescent="0.25">
      <c r="A64">
        <v>62</v>
      </c>
      <c r="B64">
        <f>'Average Right'!B64-'STDEV Right'!B64</f>
        <v>5.3674061596821314</v>
      </c>
      <c r="C64">
        <f>'Average Right'!C64-'STDEV Right'!C64</f>
        <v>0.5430443246309149</v>
      </c>
      <c r="D64">
        <f>'Average Right'!D64-'STDEV Right'!D64</f>
        <v>0.3781540450185103</v>
      </c>
      <c r="E64">
        <f>'Average Right'!E64-'STDEV Right'!E64</f>
        <v>9.8797391988715302E-2</v>
      </c>
      <c r="F64">
        <f>'Average Right'!F64-'STDEV Right'!F64</f>
        <v>2.6310159883183517</v>
      </c>
      <c r="G64">
        <f>'Average Right'!G64-'STDEV Right'!G64</f>
        <v>9.4406875451801344</v>
      </c>
      <c r="H64">
        <f>'Average Right'!H64-'STDEV Right'!H64</f>
        <v>-4.3302646537894081</v>
      </c>
      <c r="I64">
        <f>'Average Right'!I64-'STDEV Right'!I64</f>
        <v>-3.9054975062478681</v>
      </c>
      <c r="J64">
        <f>'Average Right'!J64-'STDEV Right'!J64</f>
        <v>12.651143341668831</v>
      </c>
      <c r="K64">
        <f>'Average Right'!K64-'STDEV Right'!K64</f>
        <v>-1.7977024399407431</v>
      </c>
      <c r="L64">
        <f>'Average Right'!L64-'STDEV Right'!L64</f>
        <v>-5.2976012467975355</v>
      </c>
      <c r="M64">
        <f>'Average Right'!M64-'STDEV Right'!M64</f>
        <v>7.7523705588110792</v>
      </c>
      <c r="N64">
        <f>'Average Right'!N64-'STDEV Right'!N64</f>
        <v>4.9084132348427154</v>
      </c>
      <c r="O64">
        <f>'Average Right'!O64-'STDEV Right'!O64</f>
        <v>-4.5826859820602994</v>
      </c>
      <c r="P64">
        <f>'Average Right'!P64-'STDEV Right'!P64</f>
        <v>34.501298644428104</v>
      </c>
      <c r="Q64">
        <f>'Average Right'!Q64-'STDEV Right'!Q64</f>
        <v>-0.82632260417914494</v>
      </c>
      <c r="R64">
        <f>'Average Right'!R64-'STDEV Right'!R64</f>
        <v>9.5500416035492393</v>
      </c>
      <c r="S64">
        <f>'Average Right'!S64-'STDEV Right'!S64</f>
        <v>21.664879871882238</v>
      </c>
      <c r="T64">
        <f>'Average Right'!T64-'STDEV Right'!T64</f>
        <v>-3.783101734310498</v>
      </c>
      <c r="U64">
        <f>'Average Right'!U64-'STDEV Right'!U64</f>
        <v>-120.36707195945917</v>
      </c>
      <c r="V64">
        <f>'Average Right'!V64-'STDEV Right'!V64</f>
        <v>37.738045094908585</v>
      </c>
      <c r="W64">
        <f>'Average Right'!W64-'STDEV Right'!W64</f>
        <v>143.10943347371759</v>
      </c>
      <c r="X64">
        <f>'Average Right'!X64-'STDEV Right'!X64</f>
        <v>-14.719118666529591</v>
      </c>
      <c r="Y64">
        <f>'Average Right'!Y64-'STDEV Right'!Y64</f>
        <v>-153.11600540945051</v>
      </c>
      <c r="Z64">
        <f>'Average Right'!Z64-'STDEV Right'!Z64</f>
        <v>39.700520081196409</v>
      </c>
      <c r="AA64">
        <f>'Average Right'!AA64-'STDEV Right'!AA64</f>
        <v>-571.42735898412991</v>
      </c>
      <c r="AB64">
        <f>'Average Right'!AB64-'STDEV Right'!AB64</f>
        <v>-214.02054497193916</v>
      </c>
      <c r="AC64">
        <f>'Average Right'!AC64-'STDEV Right'!AC64</f>
        <v>-18.957309801122619</v>
      </c>
      <c r="AD64">
        <f>'Average Right'!AD64-'STDEV Right'!AD64</f>
        <v>-373.66586374711767</v>
      </c>
      <c r="AE64">
        <f>'Average Right'!AE64-'STDEV Right'!AE64</f>
        <v>-28.396288526791913</v>
      </c>
      <c r="AF64">
        <f>'Average Right'!AF64-'STDEV Right'!AF64</f>
        <v>-550.76437373969395</v>
      </c>
      <c r="AG64">
        <f>'Average Right'!AG64-'STDEV Right'!AG64</f>
        <v>-319.04709939453392</v>
      </c>
      <c r="AH64">
        <f>'Average Right'!AH64-'STDEV Right'!AH64</f>
        <v>123.96881215317842</v>
      </c>
      <c r="AI64">
        <f>'Average Right'!AI64-'STDEV Right'!AI64</f>
        <v>-3.8964464177373399</v>
      </c>
      <c r="AJ64">
        <f>'Average Right'!AJ64-'STDEV Right'!AJ64</f>
        <v>0.31833782389221055</v>
      </c>
      <c r="AK64">
        <f>'Average Right'!AK64-'STDEV Right'!AK64</f>
        <v>-8.1820475214128344E-2</v>
      </c>
      <c r="AL64">
        <f>'Average Right'!AL64-'STDEV Right'!AL64</f>
        <v>-32.592819406081531</v>
      </c>
      <c r="AM64">
        <f>'Average Right'!AM64-'STDEV Right'!AM64</f>
        <v>1.6691331150997648</v>
      </c>
      <c r="AN64">
        <f>'Average Right'!AN64-'STDEV Right'!AN64</f>
        <v>0.31373522934252884</v>
      </c>
      <c r="AO64">
        <f>'Average Right'!AO64-'STDEV Right'!AO64</f>
        <v>-0.18251189257679235</v>
      </c>
      <c r="AP64">
        <f>'Average Right'!AP64-'STDEV Right'!AP64</f>
        <v>10.71732445734029</v>
      </c>
      <c r="AQ64">
        <f>'Average Right'!AQ64-'STDEV Right'!AQ64</f>
        <v>3.7088921223181117</v>
      </c>
      <c r="AR64">
        <f>'Average Right'!AR64-'STDEV Right'!AR64</f>
        <v>-0.89569424412675003</v>
      </c>
      <c r="AS64">
        <f>'Average Right'!AS64-'STDEV Right'!AS64</f>
        <v>0.29342157003865432</v>
      </c>
      <c r="AT64">
        <f>AVERAGE('Right 1 Kin'!AT64, 'Right 2 Kin'!AT64, 'Right 3 Kin'!AT64)</f>
        <v>20.291794666666668</v>
      </c>
    </row>
    <row r="65" spans="1:46" x14ac:dyDescent="0.25">
      <c r="A65">
        <v>63</v>
      </c>
      <c r="B65">
        <f>'Average Right'!B65-'STDEV Right'!B65</f>
        <v>5.3785839500823025</v>
      </c>
      <c r="C65">
        <f>'Average Right'!C65-'STDEV Right'!C65</f>
        <v>0.54344913762212543</v>
      </c>
      <c r="D65">
        <f>'Average Right'!D65-'STDEV Right'!D65</f>
        <v>0.41037485326064899</v>
      </c>
      <c r="E65">
        <f>'Average Right'!E65-'STDEV Right'!E65</f>
        <v>0.10528828017373892</v>
      </c>
      <c r="F65">
        <f>'Average Right'!F65-'STDEV Right'!F65</f>
        <v>2.5745209876972055</v>
      </c>
      <c r="G65">
        <f>'Average Right'!G65-'STDEV Right'!G65</f>
        <v>9.2982476734865926</v>
      </c>
      <c r="H65">
        <f>'Average Right'!H65-'STDEV Right'!H65</f>
        <v>-4.2550777165485929</v>
      </c>
      <c r="I65">
        <f>'Average Right'!I65-'STDEV Right'!I65</f>
        <v>-3.6912337644590059</v>
      </c>
      <c r="J65">
        <f>'Average Right'!J65-'STDEV Right'!J65</f>
        <v>12.63458467682123</v>
      </c>
      <c r="K65">
        <f>'Average Right'!K65-'STDEV Right'!K65</f>
        <v>-1.9824745464367339</v>
      </c>
      <c r="L65">
        <f>'Average Right'!L65-'STDEV Right'!L65</f>
        <v>-5.173824959240684</v>
      </c>
      <c r="M65">
        <f>'Average Right'!M65-'STDEV Right'!M65</f>
        <v>7.0328282392192989</v>
      </c>
      <c r="N65">
        <f>'Average Right'!N65-'STDEV Right'!N65</f>
        <v>4.6430383082565312</v>
      </c>
      <c r="O65">
        <f>'Average Right'!O65-'STDEV Right'!O65</f>
        <v>-4.5403629928569922</v>
      </c>
      <c r="P65">
        <f>'Average Right'!P65-'STDEV Right'!P65</f>
        <v>33.961855775973788</v>
      </c>
      <c r="Q65">
        <f>'Average Right'!Q65-'STDEV Right'!Q65</f>
        <v>-0.72597458345083166</v>
      </c>
      <c r="R65">
        <f>'Average Right'!R65-'STDEV Right'!R65</f>
        <v>8.7330396622922279</v>
      </c>
      <c r="S65">
        <f>'Average Right'!S65-'STDEV Right'!S65</f>
        <v>21.197250425051422</v>
      </c>
      <c r="T65">
        <f>'Average Right'!T65-'STDEV Right'!T65</f>
        <v>-3.5757732034224761</v>
      </c>
      <c r="U65">
        <f>'Average Right'!U65-'STDEV Right'!U65</f>
        <v>-124.88321363770204</v>
      </c>
      <c r="V65">
        <f>'Average Right'!V65-'STDEV Right'!V65</f>
        <v>40.83730450549578</v>
      </c>
      <c r="W65">
        <f>'Average Right'!W65-'STDEV Right'!W65</f>
        <v>149.82699318797364</v>
      </c>
      <c r="X65">
        <f>'Average Right'!X65-'STDEV Right'!X65</f>
        <v>-10.668075318013056</v>
      </c>
      <c r="Y65">
        <f>'Average Right'!Y65-'STDEV Right'!Y65</f>
        <v>-158.15392044842204</v>
      </c>
      <c r="Z65">
        <f>'Average Right'!Z65-'STDEV Right'!Z65</f>
        <v>51.104839008558855</v>
      </c>
      <c r="AA65">
        <f>'Average Right'!AA65-'STDEV Right'!AA65</f>
        <v>-560.78121011885526</v>
      </c>
      <c r="AB65">
        <f>'Average Right'!AB65-'STDEV Right'!AB65</f>
        <v>-224.05106237659663</v>
      </c>
      <c r="AC65">
        <f>'Average Right'!AC65-'STDEV Right'!AC65</f>
        <v>-49.36401462371068</v>
      </c>
      <c r="AD65">
        <f>'Average Right'!AD65-'STDEV Right'!AD65</f>
        <v>-379.1692480688327</v>
      </c>
      <c r="AE65">
        <f>'Average Right'!AE65-'STDEV Right'!AE65</f>
        <v>-35.992543528368202</v>
      </c>
      <c r="AF65">
        <f>'Average Right'!AF65-'STDEV Right'!AF65</f>
        <v>-563.77542183375681</v>
      </c>
      <c r="AG65">
        <f>'Average Right'!AG65-'STDEV Right'!AG65</f>
        <v>-345.26082716873555</v>
      </c>
      <c r="AH65">
        <f>'Average Right'!AH65-'STDEV Right'!AH65</f>
        <v>137.57129579629853</v>
      </c>
      <c r="AI65">
        <f>'Average Right'!AI65-'STDEV Right'!AI65</f>
        <v>-3.6079052615424412</v>
      </c>
      <c r="AJ65">
        <f>'Average Right'!AJ65-'STDEV Right'!AJ65</f>
        <v>0.32370717256017933</v>
      </c>
      <c r="AK65">
        <f>'Average Right'!AK65-'STDEV Right'!AK65</f>
        <v>-7.1925481686390846E-2</v>
      </c>
      <c r="AL65">
        <f>'Average Right'!AL65-'STDEV Right'!AL65</f>
        <v>-30.207999646252677</v>
      </c>
      <c r="AM65">
        <f>'Average Right'!AM65-'STDEV Right'!AM65</f>
        <v>1.5121221099518802</v>
      </c>
      <c r="AN65">
        <f>'Average Right'!AN65-'STDEV Right'!AN65</f>
        <v>0.25491872427401163</v>
      </c>
      <c r="AO65">
        <f>'Average Right'!AO65-'STDEV Right'!AO65</f>
        <v>-0.17710921349300357</v>
      </c>
      <c r="AP65">
        <f>'Average Right'!AP65-'STDEV Right'!AP65</f>
        <v>9.8792978464336638</v>
      </c>
      <c r="AQ65">
        <f>'Average Right'!AQ65-'STDEV Right'!AQ65</f>
        <v>3.6325501994672487</v>
      </c>
      <c r="AR65">
        <f>'Average Right'!AR65-'STDEV Right'!AR65</f>
        <v>-0.87457619031247236</v>
      </c>
      <c r="AS65">
        <f>'Average Right'!AS65-'STDEV Right'!AS65</f>
        <v>0.26328968233471717</v>
      </c>
      <c r="AT65">
        <f>AVERAGE('Right 1 Kin'!AT65, 'Right 2 Kin'!AT65, 'Right 3 Kin'!AT65)</f>
        <v>21.552238666666664</v>
      </c>
    </row>
    <row r="66" spans="1:46" x14ac:dyDescent="0.25">
      <c r="A66">
        <v>64</v>
      </c>
      <c r="B66">
        <f>'Average Right'!B66-'STDEV Right'!B66</f>
        <v>5.3893857786662753</v>
      </c>
      <c r="C66">
        <f>'Average Right'!C66-'STDEV Right'!C66</f>
        <v>0.54385922678530374</v>
      </c>
      <c r="D66">
        <f>'Average Right'!D66-'STDEV Right'!D66</f>
        <v>0.44273824630863295</v>
      </c>
      <c r="E66">
        <f>'Average Right'!E66-'STDEV Right'!E66</f>
        <v>0.11471823865078309</v>
      </c>
      <c r="F66">
        <f>'Average Right'!F66-'STDEV Right'!F66</f>
        <v>2.5093787091769415</v>
      </c>
      <c r="G66">
        <f>'Average Right'!G66-'STDEV Right'!G66</f>
        <v>9.1527990628750207</v>
      </c>
      <c r="H66">
        <f>'Average Right'!H66-'STDEV Right'!H66</f>
        <v>-4.1799507419402664</v>
      </c>
      <c r="I66">
        <f>'Average Right'!I66-'STDEV Right'!I66</f>
        <v>-3.4741219351455097</v>
      </c>
      <c r="J66">
        <f>'Average Right'!J66-'STDEV Right'!J66</f>
        <v>12.620572703306514</v>
      </c>
      <c r="K66">
        <f>'Average Right'!K66-'STDEV Right'!K66</f>
        <v>-2.1678608653934384</v>
      </c>
      <c r="L66">
        <f>'Average Right'!L66-'STDEV Right'!L66</f>
        <v>-5.0467693047821829</v>
      </c>
      <c r="M66">
        <f>'Average Right'!M66-'STDEV Right'!M66</f>
        <v>6.3154527236032312</v>
      </c>
      <c r="N66">
        <f>'Average Right'!N66-'STDEV Right'!N66</f>
        <v>4.3643977517157637</v>
      </c>
      <c r="O66">
        <f>'Average Right'!O66-'STDEV Right'!O66</f>
        <v>-4.5284500529828113</v>
      </c>
      <c r="P66">
        <f>'Average Right'!P66-'STDEV Right'!P66</f>
        <v>33.419269025476908</v>
      </c>
      <c r="Q66">
        <f>'Average Right'!Q66-'STDEV Right'!Q66</f>
        <v>-0.64214164377884309</v>
      </c>
      <c r="R66">
        <f>'Average Right'!R66-'STDEV Right'!R66</f>
        <v>7.9134069677539589</v>
      </c>
      <c r="S66">
        <f>'Average Right'!S66-'STDEV Right'!S66</f>
        <v>20.71730923402685</v>
      </c>
      <c r="T66">
        <f>'Average Right'!T66-'STDEV Right'!T66</f>
        <v>-3.3642314154781361</v>
      </c>
      <c r="U66">
        <f>'Average Right'!U66-'STDEV Right'!U66</f>
        <v>-129.292778728027</v>
      </c>
      <c r="V66">
        <f>'Average Right'!V66-'STDEV Right'!V66</f>
        <v>43.854645717600022</v>
      </c>
      <c r="W66">
        <f>'Average Right'!W66-'STDEV Right'!W66</f>
        <v>156.43839354056848</v>
      </c>
      <c r="X66">
        <f>'Average Right'!X66-'STDEV Right'!X66</f>
        <v>-6.8004464175116279</v>
      </c>
      <c r="Y66">
        <f>'Average Right'!Y66-'STDEV Right'!Y66</f>
        <v>-163.02547501181002</v>
      </c>
      <c r="Z66">
        <f>'Average Right'!Z66-'STDEV Right'!Z66</f>
        <v>59.990373503907144</v>
      </c>
      <c r="AA66">
        <f>'Average Right'!AA66-'STDEV Right'!AA66</f>
        <v>-550.13175870749649</v>
      </c>
      <c r="AB66">
        <f>'Average Right'!AB66-'STDEV Right'!AB66</f>
        <v>-233.57840412514992</v>
      </c>
      <c r="AC66">
        <f>'Average Right'!AC66-'STDEV Right'!AC66</f>
        <v>-83.168920279458135</v>
      </c>
      <c r="AD66">
        <f>'Average Right'!AD66-'STDEV Right'!AD66</f>
        <v>-385.79588473795991</v>
      </c>
      <c r="AE66">
        <f>'Average Right'!AE66-'STDEV Right'!AE66</f>
        <v>-42.674035742377349</v>
      </c>
      <c r="AF66">
        <f>'Average Right'!AF66-'STDEV Right'!AF66</f>
        <v>-575.68001612414776</v>
      </c>
      <c r="AG66">
        <f>'Average Right'!AG66-'STDEV Right'!AG66</f>
        <v>-371.8475803321594</v>
      </c>
      <c r="AH66">
        <f>'Average Right'!AH66-'STDEV Right'!AH66</f>
        <v>150.90787685883814</v>
      </c>
      <c r="AI66">
        <f>'Average Right'!AI66-'STDEV Right'!AI66</f>
        <v>-3.3333228895680569</v>
      </c>
      <c r="AJ66">
        <f>'Average Right'!AJ66-'STDEV Right'!AJ66</f>
        <v>0.3319091333441454</v>
      </c>
      <c r="AK66">
        <f>'Average Right'!AK66-'STDEV Right'!AK66</f>
        <v>-6.4043394442700782E-2</v>
      </c>
      <c r="AL66">
        <f>'Average Right'!AL66-'STDEV Right'!AL66</f>
        <v>-27.914388137362323</v>
      </c>
      <c r="AM66">
        <f>'Average Right'!AM66-'STDEV Right'!AM66</f>
        <v>1.3576160794532082</v>
      </c>
      <c r="AN66">
        <f>'Average Right'!AN66-'STDEV Right'!AN66</f>
        <v>0.19726184173881656</v>
      </c>
      <c r="AO66">
        <f>'Average Right'!AO66-'STDEV Right'!AO66</f>
        <v>-0.17208208201867489</v>
      </c>
      <c r="AP66">
        <f>'Average Right'!AP66-'STDEV Right'!AP66</f>
        <v>9.0488214650729937</v>
      </c>
      <c r="AQ66">
        <f>'Average Right'!AQ66-'STDEV Right'!AQ66</f>
        <v>3.5525878874626682</v>
      </c>
      <c r="AR66">
        <f>'Average Right'!AR66-'STDEV Right'!AR66</f>
        <v>-0.85383027606637352</v>
      </c>
      <c r="AS66">
        <f>'Average Right'!AS66-'STDEV Right'!AS66</f>
        <v>0.23359326628399596</v>
      </c>
      <c r="AT66">
        <f>AVERAGE('Right 1 Kin'!AT66, 'Right 2 Kin'!AT66, 'Right 3 Kin'!AT66)</f>
        <v>22.79036533333333</v>
      </c>
    </row>
    <row r="67" spans="1:46" x14ac:dyDescent="0.25">
      <c r="A67">
        <v>65</v>
      </c>
      <c r="B67">
        <f>'Average Right'!B67-'STDEV Right'!B67</f>
        <v>5.3992176373457941</v>
      </c>
      <c r="C67">
        <f>'Average Right'!C67-'STDEV Right'!C67</f>
        <v>0.54431152981608255</v>
      </c>
      <c r="D67">
        <f>'Average Right'!D67-'STDEV Right'!D67</f>
        <v>0.47429850939605167</v>
      </c>
      <c r="E67">
        <f>'Average Right'!E67-'STDEV Right'!E67</f>
        <v>0.12097406451280554</v>
      </c>
      <c r="F67">
        <f>'Average Right'!F67-'STDEV Right'!F67</f>
        <v>2.4476058276627493</v>
      </c>
      <c r="G67">
        <f>'Average Right'!G67-'STDEV Right'!G67</f>
        <v>8.9891959359986604</v>
      </c>
      <c r="H67">
        <f>'Average Right'!H67-'STDEV Right'!H67</f>
        <v>-4.0981363881166564</v>
      </c>
      <c r="I67">
        <f>'Average Right'!I67-'STDEV Right'!I67</f>
        <v>-3.2332762025137223</v>
      </c>
      <c r="J67">
        <f>'Average Right'!J67-'STDEV Right'!J67</f>
        <v>12.627886124556237</v>
      </c>
      <c r="K67">
        <f>'Average Right'!K67-'STDEV Right'!K67</f>
        <v>-2.3553882180236942</v>
      </c>
      <c r="L67">
        <f>'Average Right'!L67-'STDEV Right'!L67</f>
        <v>-4.8729682895295667</v>
      </c>
      <c r="M67">
        <f>'Average Right'!M67-'STDEV Right'!M67</f>
        <v>5.6195498733803975</v>
      </c>
      <c r="N67">
        <f>'Average Right'!N67-'STDEV Right'!N67</f>
        <v>4.0557245804637043</v>
      </c>
      <c r="O67">
        <f>'Average Right'!O67-'STDEV Right'!O67</f>
        <v>-4.5700396820469456</v>
      </c>
      <c r="P67">
        <f>'Average Right'!P67-'STDEV Right'!P67</f>
        <v>32.851527384257402</v>
      </c>
      <c r="Q67">
        <f>'Average Right'!Q67-'STDEV Right'!Q67</f>
        <v>-0.64940645244102058</v>
      </c>
      <c r="R67">
        <f>'Average Right'!R67-'STDEV Right'!R67</f>
        <v>7.0740428712233623</v>
      </c>
      <c r="S67">
        <f>'Average Right'!S67-'STDEV Right'!S67</f>
        <v>20.141830871724899</v>
      </c>
      <c r="T67">
        <f>'Average Right'!T67-'STDEV Right'!T67</f>
        <v>-3.1167804778155541</v>
      </c>
      <c r="U67">
        <f>'Average Right'!U67-'STDEV Right'!U67</f>
        <v>-132.85038777373063</v>
      </c>
      <c r="V67">
        <f>'Average Right'!V67-'STDEV Right'!V67</f>
        <v>46.222919652556101</v>
      </c>
      <c r="W67">
        <f>'Average Right'!W67-'STDEV Right'!W67</f>
        <v>162.50837997463316</v>
      </c>
      <c r="X67">
        <f>'Average Right'!X67-'STDEV Right'!X67</f>
        <v>-1.3114437273007056</v>
      </c>
      <c r="Y67">
        <f>'Average Right'!Y67-'STDEV Right'!Y67</f>
        <v>-165.89529078973902</v>
      </c>
      <c r="Z67">
        <f>'Average Right'!Z67-'STDEV Right'!Z67</f>
        <v>67.1026092148864</v>
      </c>
      <c r="AA67">
        <f>'Average Right'!AA67-'STDEV Right'!AA67</f>
        <v>-538.39310508514234</v>
      </c>
      <c r="AB67">
        <f>'Average Right'!AB67-'STDEV Right'!AB67</f>
        <v>-238.63504444441571</v>
      </c>
      <c r="AC67">
        <f>'Average Right'!AC67-'STDEV Right'!AC67</f>
        <v>-95.117498670413909</v>
      </c>
      <c r="AD67">
        <f>'Average Right'!AD67-'STDEV Right'!AD67</f>
        <v>-393.95417294029028</v>
      </c>
      <c r="AE67">
        <f>'Average Right'!AE67-'STDEV Right'!AE67</f>
        <v>-35.002882227964697</v>
      </c>
      <c r="AF67">
        <f>'Average Right'!AF67-'STDEV Right'!AF67</f>
        <v>-577.90506119112194</v>
      </c>
      <c r="AG67">
        <f>'Average Right'!AG67-'STDEV Right'!AG67</f>
        <v>-401.07718838185934</v>
      </c>
      <c r="AH67">
        <f>'Average Right'!AH67-'STDEV Right'!AH67</f>
        <v>162.53005335925371</v>
      </c>
      <c r="AI67">
        <f>'Average Right'!AI67-'STDEV Right'!AI67</f>
        <v>-3.0012850243320846</v>
      </c>
      <c r="AJ67">
        <f>'Average Right'!AJ67-'STDEV Right'!AJ67</f>
        <v>0.36656624777865365</v>
      </c>
      <c r="AK67">
        <f>'Average Right'!AK67-'STDEV Right'!AK67</f>
        <v>-6.0572899151811035E-2</v>
      </c>
      <c r="AL67">
        <f>'Average Right'!AL67-'STDEV Right'!AL67</f>
        <v>-25.075261668773933</v>
      </c>
      <c r="AM67">
        <f>'Average Right'!AM67-'STDEV Right'!AM67</f>
        <v>1.2233570121301087</v>
      </c>
      <c r="AN67">
        <f>'Average Right'!AN67-'STDEV Right'!AN67</f>
        <v>0.1510135876560155</v>
      </c>
      <c r="AO67">
        <f>'Average Right'!AO67-'STDEV Right'!AO67</f>
        <v>-0.16992341579431697</v>
      </c>
      <c r="AP67">
        <f>'Average Right'!AP67-'STDEV Right'!AP67</f>
        <v>8.2752289193026165</v>
      </c>
      <c r="AQ67">
        <f>'Average Right'!AQ67-'STDEV Right'!AQ67</f>
        <v>3.4580836632895133</v>
      </c>
      <c r="AR67">
        <f>'Average Right'!AR67-'STDEV Right'!AR67</f>
        <v>-0.83593638370858814</v>
      </c>
      <c r="AS67">
        <f>'Average Right'!AS67-'STDEV Right'!AS67</f>
        <v>0.20811777193957992</v>
      </c>
      <c r="AT67">
        <f>AVERAGE('Right 1 Kin'!AT67, 'Right 2 Kin'!AT67, 'Right 3 Kin'!AT67)</f>
        <v>23.849953333333321</v>
      </c>
    </row>
    <row r="68" spans="1:46" x14ac:dyDescent="0.25">
      <c r="A68">
        <v>66</v>
      </c>
      <c r="B68">
        <f>'Average Right'!B68-'STDEV Right'!B68</f>
        <v>5.4088767577178327</v>
      </c>
      <c r="C68">
        <f>'Average Right'!C68-'STDEV Right'!C68</f>
        <v>0.54476383277304574</v>
      </c>
      <c r="D68">
        <f>'Average Right'!D68-'STDEV Right'!D68</f>
        <v>0.49784594404914795</v>
      </c>
      <c r="E68">
        <f>'Average Right'!E68-'STDEV Right'!E68</f>
        <v>0.12795390247926275</v>
      </c>
      <c r="F68">
        <f>'Average Right'!F68-'STDEV Right'!F68</f>
        <v>2.3768751994276047</v>
      </c>
      <c r="G68">
        <f>'Average Right'!G68-'STDEV Right'!G68</f>
        <v>8.8247289575768519</v>
      </c>
      <c r="H68">
        <f>'Average Right'!H68-'STDEV Right'!H68</f>
        <v>-4.0170019798105754</v>
      </c>
      <c r="I68">
        <f>'Average Right'!I68-'STDEV Right'!I68</f>
        <v>-2.9925767012892441</v>
      </c>
      <c r="J68">
        <f>'Average Right'!J68-'STDEV Right'!J68</f>
        <v>12.634847382987029</v>
      </c>
      <c r="K68">
        <f>'Average Right'!K68-'STDEV Right'!K68</f>
        <v>-2.5439048318754907</v>
      </c>
      <c r="L68">
        <f>'Average Right'!L68-'STDEV Right'!L68</f>
        <v>-4.7021794056059916</v>
      </c>
      <c r="M68">
        <f>'Average Right'!M68-'STDEV Right'!M68</f>
        <v>4.9225297406138555</v>
      </c>
      <c r="N68">
        <f>'Average Right'!N68-'STDEV Right'!N68</f>
        <v>3.7317802493465684</v>
      </c>
      <c r="O68">
        <f>'Average Right'!O68-'STDEV Right'!O68</f>
        <v>-4.6313596293500705</v>
      </c>
      <c r="P68">
        <f>'Average Right'!P68-'STDEV Right'!P68</f>
        <v>32.28377842383555</v>
      </c>
      <c r="Q68">
        <f>'Average Right'!Q68-'STDEV Right'!Q68</f>
        <v>-0.66085507752682293</v>
      </c>
      <c r="R68">
        <f>'Average Right'!R68-'STDEV Right'!R68</f>
        <v>6.2346787450048264</v>
      </c>
      <c r="S68">
        <f>'Average Right'!S68-'STDEV Right'!S68</f>
        <v>19.566015528859719</v>
      </c>
      <c r="T68">
        <f>'Average Right'!T68-'STDEV Right'!T68</f>
        <v>-2.8693943833821889</v>
      </c>
      <c r="U68">
        <f>'Average Right'!U68-'STDEV Right'!U68</f>
        <v>-136.4098644158849</v>
      </c>
      <c r="V68">
        <f>'Average Right'!V68-'STDEV Right'!V68</f>
        <v>48.58859109898863</v>
      </c>
      <c r="W68">
        <f>'Average Right'!W68-'STDEV Right'!W68</f>
        <v>168.53129251446762</v>
      </c>
      <c r="X68">
        <f>'Average Right'!X68-'STDEV Right'!X68</f>
        <v>4.0912624615912314</v>
      </c>
      <c r="Y68">
        <f>'Average Right'!Y68-'STDEV Right'!Y68</f>
        <v>-168.77268886232778</v>
      </c>
      <c r="Z68">
        <f>'Average Right'!Z68-'STDEV Right'!Z68</f>
        <v>74.034347900987896</v>
      </c>
      <c r="AA68">
        <f>'Average Right'!AA68-'STDEV Right'!AA68</f>
        <v>-526.84183525087701</v>
      </c>
      <c r="AB68">
        <f>'Average Right'!AB68-'STDEV Right'!AB68</f>
        <v>-243.75665669897967</v>
      </c>
      <c r="AC68">
        <f>'Average Right'!AC68-'STDEV Right'!AC68</f>
        <v>-109.90121385674335</v>
      </c>
      <c r="AD68">
        <f>'Average Right'!AD68-'STDEV Right'!AD68</f>
        <v>-402.12792554444258</v>
      </c>
      <c r="AE68">
        <f>'Average Right'!AE68-'STDEV Right'!AE68</f>
        <v>-28.623313441423967</v>
      </c>
      <c r="AF68">
        <f>'Average Right'!AF68-'STDEV Right'!AF68</f>
        <v>-580.17829521931185</v>
      </c>
      <c r="AG68">
        <f>'Average Right'!AG68-'STDEV Right'!AG68</f>
        <v>-430.38731553357667</v>
      </c>
      <c r="AH68">
        <f>'Average Right'!AH68-'STDEV Right'!AH68</f>
        <v>173.95473296066467</v>
      </c>
      <c r="AI68">
        <f>'Average Right'!AI68-'STDEV Right'!AI68</f>
        <v>-2.6848989170408437</v>
      </c>
      <c r="AJ68">
        <f>'Average Right'!AJ68-'STDEV Right'!AJ68</f>
        <v>0.39939010060705771</v>
      </c>
      <c r="AK68">
        <f>'Average Right'!AK68-'STDEV Right'!AK68</f>
        <v>-5.710646035693754E-2</v>
      </c>
      <c r="AL68">
        <f>'Average Right'!AL68-'STDEV Right'!AL68</f>
        <v>-22.3470970003908</v>
      </c>
      <c r="AM68">
        <f>'Average Right'!AM68-'STDEV Right'!AM68</f>
        <v>1.0876327492754725</v>
      </c>
      <c r="AN68">
        <f>'Average Right'!AN68-'STDEV Right'!AN68</f>
        <v>0.10476421791278817</v>
      </c>
      <c r="AO68">
        <f>'Average Right'!AO68-'STDEV Right'!AO68</f>
        <v>-0.16788674311970286</v>
      </c>
      <c r="AP68">
        <f>'Average Right'!AP68-'STDEV Right'!AP68</f>
        <v>7.4951194311205995</v>
      </c>
      <c r="AQ68">
        <f>'Average Right'!AQ68-'STDEV Right'!AQ68</f>
        <v>3.3635234743953419</v>
      </c>
      <c r="AR68">
        <f>'Average Right'!AR68-'STDEV Right'!AR68</f>
        <v>-0.81804298997204028</v>
      </c>
      <c r="AS68">
        <f>'Average Right'!AS68-'STDEV Right'!AS68</f>
        <v>0.18221628126245532</v>
      </c>
      <c r="AT68">
        <f>AVERAGE('Right 1 Kin'!AT68, 'Right 2 Kin'!AT68, 'Right 3 Kin'!AT68)</f>
        <v>24.909541333333333</v>
      </c>
    </row>
    <row r="69" spans="1:46" x14ac:dyDescent="0.25">
      <c r="A69">
        <v>67</v>
      </c>
      <c r="B69">
        <f>'Average Right'!B69-'STDEV Right'!B69</f>
        <v>5.4177974604394432</v>
      </c>
      <c r="C69">
        <f>'Average Right'!C69-'STDEV Right'!C69</f>
        <v>0.54522852391673515</v>
      </c>
      <c r="D69">
        <f>'Average Right'!D69-'STDEV Right'!D69</f>
        <v>0.52429336509659263</v>
      </c>
      <c r="E69">
        <f>'Average Right'!E69-'STDEV Right'!E69</f>
        <v>0.13218991401326258</v>
      </c>
      <c r="F69">
        <f>'Average Right'!F69-'STDEV Right'!F69</f>
        <v>2.3072967468963386</v>
      </c>
      <c r="G69">
        <f>'Average Right'!G69-'STDEV Right'!G69</f>
        <v>8.6535624508433102</v>
      </c>
      <c r="H69">
        <f>'Average Right'!H69-'STDEV Right'!H69</f>
        <v>-3.9345015419852722</v>
      </c>
      <c r="I69">
        <f>'Average Right'!I69-'STDEV Right'!I69</f>
        <v>-2.7439775382671341</v>
      </c>
      <c r="J69">
        <f>'Average Right'!J69-'STDEV Right'!J69</f>
        <v>12.650439090208257</v>
      </c>
      <c r="K69">
        <f>'Average Right'!K69-'STDEV Right'!K69</f>
        <v>-2.7335365773310136</v>
      </c>
      <c r="L69">
        <f>'Average Right'!L69-'STDEV Right'!L69</f>
        <v>-4.5297179779895966</v>
      </c>
      <c r="M69">
        <f>'Average Right'!M69-'STDEV Right'!M69</f>
        <v>4.2306967241141296</v>
      </c>
      <c r="N69">
        <f>'Average Right'!N69-'STDEV Right'!N69</f>
        <v>3.3924344821607111</v>
      </c>
      <c r="O69">
        <f>'Average Right'!O69-'STDEV Right'!O69</f>
        <v>-4.7065610771768354</v>
      </c>
      <c r="P69">
        <f>'Average Right'!P69-'STDEV Right'!P69</f>
        <v>31.703664914583236</v>
      </c>
      <c r="Q69">
        <f>'Average Right'!Q69-'STDEV Right'!Q69</f>
        <v>-0.68357721776123248</v>
      </c>
      <c r="R69">
        <f>'Average Right'!R69-'STDEV Right'!R69</f>
        <v>5.3964175235356873</v>
      </c>
      <c r="S69">
        <f>'Average Right'!S69-'STDEV Right'!S69</f>
        <v>18.949954716589538</v>
      </c>
      <c r="T69">
        <f>'Average Right'!T69-'STDEV Right'!T69</f>
        <v>-2.6116606504713213</v>
      </c>
      <c r="U69">
        <f>'Average Right'!U69-'STDEV Right'!U69</f>
        <v>-139.50724898370785</v>
      </c>
      <c r="V69">
        <f>'Average Right'!V69-'STDEV Right'!V69</f>
        <v>50.664382427654431</v>
      </c>
      <c r="W69">
        <f>'Average Right'!W69-'STDEV Right'!W69</f>
        <v>174.26611968855772</v>
      </c>
      <c r="X69">
        <f>'Average Right'!X69-'STDEV Right'!X69</f>
        <v>9.8509460515975213</v>
      </c>
      <c r="Y69">
        <f>'Average Right'!Y69-'STDEV Right'!Y69</f>
        <v>-171.04353841895772</v>
      </c>
      <c r="Z69">
        <f>'Average Right'!Z69-'STDEV Right'!Z69</f>
        <v>80.865195883948076</v>
      </c>
      <c r="AA69">
        <f>'Average Right'!AA69-'STDEV Right'!AA69</f>
        <v>-515.78242150413382</v>
      </c>
      <c r="AB69">
        <f>'Average Right'!AB69-'STDEV Right'!AB69</f>
        <v>-248.08471798898097</v>
      </c>
      <c r="AC69">
        <f>'Average Right'!AC69-'STDEV Right'!AC69</f>
        <v>-119.25038950631902</v>
      </c>
      <c r="AD69">
        <f>'Average Right'!AD69-'STDEV Right'!AD69</f>
        <v>-410.8274806078972</v>
      </c>
      <c r="AE69">
        <f>'Average Right'!AE69-'STDEV Right'!AE69</f>
        <v>-22.229610520742941</v>
      </c>
      <c r="AF69">
        <f>'Average Right'!AF69-'STDEV Right'!AF69</f>
        <v>-581.78146907559722</v>
      </c>
      <c r="AG69">
        <f>'Average Right'!AG69-'STDEV Right'!AG69</f>
        <v>-461.05196064421489</v>
      </c>
      <c r="AH69">
        <f>'Average Right'!AH69-'STDEV Right'!AH69</f>
        <v>183.85956490621271</v>
      </c>
      <c r="AI69">
        <f>'Average Right'!AI69-'STDEV Right'!AI69</f>
        <v>-2.4014101456209396</v>
      </c>
      <c r="AJ69">
        <f>'Average Right'!AJ69-'STDEV Right'!AJ69</f>
        <v>0.42827220011952571</v>
      </c>
      <c r="AK69">
        <f>'Average Right'!AK69-'STDEV Right'!AK69</f>
        <v>-5.3998394931622042E-2</v>
      </c>
      <c r="AL69">
        <f>'Average Right'!AL69-'STDEV Right'!AL69</f>
        <v>-19.856221949918236</v>
      </c>
      <c r="AM69">
        <f>'Average Right'!AM69-'STDEV Right'!AM69</f>
        <v>0.96512766688279161</v>
      </c>
      <c r="AN69">
        <f>'Average Right'!AN69-'STDEV Right'!AN69</f>
        <v>6.3919545857584567E-2</v>
      </c>
      <c r="AO69">
        <f>'Average Right'!AO69-'STDEV Right'!AO69</f>
        <v>-0.16485528188026555</v>
      </c>
      <c r="AP69">
        <f>'Average Right'!AP69-'STDEV Right'!AP69</f>
        <v>6.7847594796811173</v>
      </c>
      <c r="AQ69">
        <f>'Average Right'!AQ69-'STDEV Right'!AQ69</f>
        <v>3.2648935328933542</v>
      </c>
      <c r="AR69">
        <f>'Average Right'!AR69-'STDEV Right'!AR69</f>
        <v>-0.79818482546949276</v>
      </c>
      <c r="AS69">
        <f>'Average Right'!AS69-'STDEV Right'!AS69</f>
        <v>0.15778697852782816</v>
      </c>
      <c r="AT69">
        <f>AVERAGE('Right 1 Kin'!AT69, 'Right 2 Kin'!AT69, 'Right 3 Kin'!AT69)</f>
        <v>25.867181333333331</v>
      </c>
    </row>
    <row r="70" spans="1:46" x14ac:dyDescent="0.25">
      <c r="A70">
        <v>68</v>
      </c>
      <c r="B70">
        <f>'Average Right'!B70-'STDEV Right'!B70</f>
        <v>5.4254426057329752</v>
      </c>
      <c r="C70">
        <f>'Average Right'!C70-'STDEV Right'!C70</f>
        <v>0.54571799019220923</v>
      </c>
      <c r="D70">
        <f>'Average Right'!D70-'STDEV Right'!D70</f>
        <v>0.54430552749446726</v>
      </c>
      <c r="E70">
        <f>'Average Right'!E70-'STDEV Right'!E70</f>
        <v>0.13631663276621173</v>
      </c>
      <c r="F70">
        <f>'Average Right'!F70-'STDEV Right'!F70</f>
        <v>2.2418079276967133</v>
      </c>
      <c r="G70">
        <f>'Average Right'!G70-'STDEV Right'!G70</f>
        <v>8.4700514544713226</v>
      </c>
      <c r="H70">
        <f>'Average Right'!H70-'STDEV Right'!H70</f>
        <v>-3.8484266861094207</v>
      </c>
      <c r="I70">
        <f>'Average Right'!I70-'STDEV Right'!I70</f>
        <v>-2.4794486714232118</v>
      </c>
      <c r="J70">
        <f>'Average Right'!J70-'STDEV Right'!J70</f>
        <v>12.683614096822769</v>
      </c>
      <c r="K70">
        <f>'Average Right'!K70-'STDEV Right'!K70</f>
        <v>-2.9243767691599643</v>
      </c>
      <c r="L70">
        <f>'Average Right'!L70-'STDEV Right'!L70</f>
        <v>-4.3500833351432737</v>
      </c>
      <c r="M70">
        <f>'Average Right'!M70-'STDEV Right'!M70</f>
        <v>3.5505037038203371</v>
      </c>
      <c r="N70">
        <f>'Average Right'!N70-'STDEV Right'!N70</f>
        <v>3.0364585711119529</v>
      </c>
      <c r="O70">
        <f>'Average Right'!O70-'STDEV Right'!O70</f>
        <v>-4.785162145446864</v>
      </c>
      <c r="P70">
        <f>'Average Right'!P70-'STDEV Right'!P70</f>
        <v>31.098833353261465</v>
      </c>
      <c r="Q70">
        <f>'Average Right'!Q70-'STDEV Right'!Q70</f>
        <v>-0.72145980871483206</v>
      </c>
      <c r="R70">
        <f>'Average Right'!R70-'STDEV Right'!R70</f>
        <v>4.5603598232036049</v>
      </c>
      <c r="S70">
        <f>'Average Right'!S70-'STDEV Right'!S70</f>
        <v>18.253557850963794</v>
      </c>
      <c r="T70">
        <f>'Average Right'!T70-'STDEV Right'!T70</f>
        <v>-2.3331247079796649</v>
      </c>
      <c r="U70">
        <f>'Average Right'!U70-'STDEV Right'!U70</f>
        <v>-141.6836681350814</v>
      </c>
      <c r="V70">
        <f>'Average Right'!V70-'STDEV Right'!V70</f>
        <v>52.164378020355798</v>
      </c>
      <c r="W70">
        <f>'Average Right'!W70-'STDEV Right'!W70</f>
        <v>179.47123263580428</v>
      </c>
      <c r="X70">
        <f>'Average Right'!X70-'STDEV Right'!X70</f>
        <v>16.456164411741732</v>
      </c>
      <c r="Y70">
        <f>'Average Right'!Y70-'STDEV Right'!Y70</f>
        <v>-172.1349359936635</v>
      </c>
      <c r="Z70">
        <f>'Average Right'!Z70-'STDEV Right'!Z70</f>
        <v>87.775444788388768</v>
      </c>
      <c r="AA70">
        <f>'Average Right'!AA70-'STDEV Right'!AA70</f>
        <v>-505.50499591709217</v>
      </c>
      <c r="AB70">
        <f>'Average Right'!AB70-'STDEV Right'!AB70</f>
        <v>-250.87319307564678</v>
      </c>
      <c r="AC70">
        <f>'Average Right'!AC70-'STDEV Right'!AC70</f>
        <v>-113.01981086431462</v>
      </c>
      <c r="AD70">
        <f>'Average Right'!AD70-'STDEV Right'!AD70</f>
        <v>-420.74720385606224</v>
      </c>
      <c r="AE70">
        <f>'Average Right'!AE70-'STDEV Right'!AE70</f>
        <v>-17.396316210929356</v>
      </c>
      <c r="AF70">
        <f>'Average Right'!AF70-'STDEV Right'!AF70</f>
        <v>-581.83986571686955</v>
      </c>
      <c r="AG70">
        <f>'Average Right'!AG70-'STDEV Right'!AG70</f>
        <v>-494.29075015088449</v>
      </c>
      <c r="AH70">
        <f>'Average Right'!AH70-'STDEV Right'!AH70</f>
        <v>190.89595482760734</v>
      </c>
      <c r="AI70">
        <f>'Average Right'!AI70-'STDEV Right'!AI70</f>
        <v>-2.1546446256181895</v>
      </c>
      <c r="AJ70">
        <f>'Average Right'!AJ70-'STDEV Right'!AJ70</f>
        <v>0.45266944309202828</v>
      </c>
      <c r="AK70">
        <f>'Average Right'!AK70-'STDEV Right'!AK70</f>
        <v>-5.1640582028841447E-2</v>
      </c>
      <c r="AL70">
        <f>'Average Right'!AL70-'STDEV Right'!AL70</f>
        <v>-17.634814230445606</v>
      </c>
      <c r="AM70">
        <f>'Average Right'!AM70-'STDEV Right'!AM70</f>
        <v>0.87161450615597658</v>
      </c>
      <c r="AN70">
        <f>'Average Right'!AN70-'STDEV Right'!AN70</f>
        <v>3.3823595858945441E-2</v>
      </c>
      <c r="AO70">
        <f>'Average Right'!AO70-'STDEV Right'!AO70</f>
        <v>-0.15965612358526976</v>
      </c>
      <c r="AP70">
        <f>'Average Right'!AP70-'STDEV Right'!AP70</f>
        <v>6.2241837798930266</v>
      </c>
      <c r="AQ70">
        <f>'Average Right'!AQ70-'STDEV Right'!AQ70</f>
        <v>3.1578351384727434</v>
      </c>
      <c r="AR70">
        <f>'Average Right'!AR70-'STDEV Right'!AR70</f>
        <v>-0.77442792701487528</v>
      </c>
      <c r="AS70">
        <f>'Average Right'!AS70-'STDEV Right'!AS70</f>
        <v>0.13666324673147096</v>
      </c>
      <c r="AT70">
        <f>AVERAGE('Right 1 Kin'!AT70, 'Right 2 Kin'!AT70, 'Right 3 Kin'!AT70)</f>
        <v>26.620925333333329</v>
      </c>
    </row>
    <row r="71" spans="1:46" x14ac:dyDescent="0.25">
      <c r="A71">
        <v>69</v>
      </c>
      <c r="B71">
        <f>'Average Right'!B71-'STDEV Right'!B71</f>
        <v>5.4329546700125846</v>
      </c>
      <c r="C71">
        <f>'Average Right'!C71-'STDEV Right'!C71</f>
        <v>0.54620745442393692</v>
      </c>
      <c r="D71">
        <f>'Average Right'!D71-'STDEV Right'!D71</f>
        <v>0.56151777579304196</v>
      </c>
      <c r="E71">
        <f>'Average Right'!E71-'STDEV Right'!E71</f>
        <v>0.1403161534414907</v>
      </c>
      <c r="F71">
        <f>'Average Right'!F71-'STDEV Right'!F71</f>
        <v>2.1668067921131073</v>
      </c>
      <c r="G71">
        <f>'Average Right'!G71-'STDEV Right'!G71</f>
        <v>8.28581067972768</v>
      </c>
      <c r="H71">
        <f>'Average Right'!H71-'STDEV Right'!H71</f>
        <v>-3.7628177362220399</v>
      </c>
      <c r="I71">
        <f>'Average Right'!I71-'STDEV Right'!I71</f>
        <v>-2.2150679565514322</v>
      </c>
      <c r="J71">
        <f>'Average Right'!J71-'STDEV Right'!J71</f>
        <v>12.716442699508214</v>
      </c>
      <c r="K71">
        <f>'Average Right'!K71-'STDEV Right'!K71</f>
        <v>-3.1163699683334558</v>
      </c>
      <c r="L71">
        <f>'Average Right'!L71-'STDEV Right'!L71</f>
        <v>-4.1726929461457605</v>
      </c>
      <c r="M71">
        <f>'Average Right'!M71-'STDEV Right'!M71</f>
        <v>2.8689633099660243</v>
      </c>
      <c r="N71">
        <f>'Average Right'!N71-'STDEV Right'!N71</f>
        <v>2.6784433223973076</v>
      </c>
      <c r="O71">
        <f>'Average Right'!O71-'STDEV Right'!O71</f>
        <v>-4.8736645052956442</v>
      </c>
      <c r="P71">
        <f>'Average Right'!P71-'STDEV Right'!P71</f>
        <v>30.494000163111341</v>
      </c>
      <c r="Q71">
        <f>'Average Right'!Q71-'STDEV Right'!Q71</f>
        <v>-0.75941736322124953</v>
      </c>
      <c r="R71">
        <f>'Average Right'!R71-'STDEV Right'!R71</f>
        <v>3.7242986596516636</v>
      </c>
      <c r="S71">
        <f>'Average Right'!S71-'STDEV Right'!S71</f>
        <v>17.556602008194311</v>
      </c>
      <c r="T71">
        <f>'Average Right'!T71-'STDEV Right'!T71</f>
        <v>-2.0545888432492903</v>
      </c>
      <c r="U71">
        <f>'Average Right'!U71-'STDEV Right'!U71</f>
        <v>-143.8726706921299</v>
      </c>
      <c r="V71">
        <f>'Average Right'!V71-'STDEV Right'!V71</f>
        <v>53.662021793836288</v>
      </c>
      <c r="W71">
        <f>'Average Right'!W71-'STDEV Right'!W71</f>
        <v>184.59929459975993</v>
      </c>
      <c r="X71">
        <f>'Average Right'!X71-'STDEV Right'!X71</f>
        <v>23.051894719485446</v>
      </c>
      <c r="Y71">
        <f>'Average Right'!Y71-'STDEV Right'!Y71</f>
        <v>-173.29386377612093</v>
      </c>
      <c r="Z71">
        <f>'Average Right'!Z71-'STDEV Right'!Z71</f>
        <v>94.620259769030667</v>
      </c>
      <c r="AA71">
        <f>'Average Right'!AA71-'STDEV Right'!AA71</f>
        <v>-495.59896532364729</v>
      </c>
      <c r="AB71">
        <f>'Average Right'!AB71-'STDEV Right'!AB71</f>
        <v>-253.87044263719392</v>
      </c>
      <c r="AC71">
        <f>'Average Right'!AC71-'STDEV Right'!AC71</f>
        <v>-109.25317411761868</v>
      </c>
      <c r="AD71">
        <f>'Average Right'!AD71-'STDEV Right'!AD71</f>
        <v>-430.83075075591682</v>
      </c>
      <c r="AE71">
        <f>'Average Right'!AE71-'STDEV Right'!AE71</f>
        <v>-20.509803426982121</v>
      </c>
      <c r="AF71">
        <f>'Average Right'!AF71-'STDEV Right'!AF71</f>
        <v>-581.99673990756241</v>
      </c>
      <c r="AG71">
        <f>'Average Right'!AG71-'STDEV Right'!AG71</f>
        <v>-527.53000838085188</v>
      </c>
      <c r="AH71">
        <f>'Average Right'!AH71-'STDEV Right'!AH71</f>
        <v>195.55236966046976</v>
      </c>
      <c r="AI71">
        <f>'Average Right'!AI71-'STDEV Right'!AI71</f>
        <v>-1.908957764128248</v>
      </c>
      <c r="AJ71">
        <f>'Average Right'!AJ71-'STDEV Right'!AJ71</f>
        <v>0.47685539718851122</v>
      </c>
      <c r="AK71">
        <f>'Average Right'!AK71-'STDEV Right'!AK71</f>
        <v>-4.9328185559099361E-2</v>
      </c>
      <c r="AL71">
        <f>'Average Right'!AL71-'STDEV Right'!AL71</f>
        <v>-15.421683673647543</v>
      </c>
      <c r="AM71">
        <f>'Average Right'!AM71-'STDEV Right'!AM71</f>
        <v>0.77809739790088628</v>
      </c>
      <c r="AN71">
        <f>'Average Right'!AN71-'STDEV Right'!AN71</f>
        <v>3.6033801578091024E-3</v>
      </c>
      <c r="AO71">
        <f>'Average Right'!AO71-'STDEV Right'!AO71</f>
        <v>-0.15449480833684001</v>
      </c>
      <c r="AP71">
        <f>'Average Right'!AP71-'STDEV Right'!AP71</f>
        <v>5.663453651194402</v>
      </c>
      <c r="AQ71">
        <f>'Average Right'!AQ71-'STDEV Right'!AQ71</f>
        <v>3.0502413979793928</v>
      </c>
      <c r="AR71">
        <f>'Average Right'!AR71-'STDEV Right'!AR71</f>
        <v>-0.75072206123578145</v>
      </c>
      <c r="AS71">
        <f>'Average Right'!AS71-'STDEV Right'!AS71</f>
        <v>0.11516084736150832</v>
      </c>
      <c r="AT71">
        <f>AVERAGE('Right 1 Kin'!AT71, 'Right 2 Kin'!AT71, 'Right 3 Kin'!AT71)</f>
        <v>27.374669333333333</v>
      </c>
    </row>
    <row r="72" spans="1:46" x14ac:dyDescent="0.25">
      <c r="A72">
        <v>70</v>
      </c>
      <c r="B72">
        <f>'Average Right'!B72-'STDEV Right'!B72</f>
        <v>5.4394480756495778</v>
      </c>
      <c r="C72">
        <f>'Average Right'!C72-'STDEV Right'!C72</f>
        <v>0.54671304002126542</v>
      </c>
      <c r="D72">
        <f>'Average Right'!D72-'STDEV Right'!D72</f>
        <v>0.57321079945874776</v>
      </c>
      <c r="E72">
        <f>'Average Right'!E72-'STDEV Right'!E72</f>
        <v>0.14417525931102465</v>
      </c>
      <c r="F72">
        <f>'Average Right'!F72-'STDEV Right'!F72</f>
        <v>2.0950910083034517</v>
      </c>
      <c r="G72">
        <f>'Average Right'!G72-'STDEV Right'!G72</f>
        <v>8.0930541144703518</v>
      </c>
      <c r="H72">
        <f>'Average Right'!H72-'STDEV Right'!H72</f>
        <v>-3.6758340311601176</v>
      </c>
      <c r="I72">
        <f>'Average Right'!I72-'STDEV Right'!I72</f>
        <v>-1.939153965145592</v>
      </c>
      <c r="J72">
        <f>'Average Right'!J72-'STDEV Right'!J72</f>
        <v>12.764190700949044</v>
      </c>
      <c r="K72">
        <f>'Average Right'!K72-'STDEV Right'!K72</f>
        <v>-3.3104923881006818</v>
      </c>
      <c r="L72">
        <f>'Average Right'!L72-'STDEV Right'!L72</f>
        <v>-3.9971837578754092</v>
      </c>
      <c r="M72">
        <f>'Average Right'!M72-'STDEV Right'!M72</f>
        <v>2.1945247953793885</v>
      </c>
      <c r="N72">
        <f>'Average Right'!N72-'STDEV Right'!N72</f>
        <v>2.3116916265664944</v>
      </c>
      <c r="O72">
        <f>'Average Right'!O72-'STDEV Right'!O72</f>
        <v>-4.9385218044957648</v>
      </c>
      <c r="P72">
        <f>'Average Right'!P72-'STDEV Right'!P72</f>
        <v>29.864659996277886</v>
      </c>
      <c r="Q72">
        <f>'Average Right'!Q72-'STDEV Right'!Q72</f>
        <v>-0.78132600911573258</v>
      </c>
      <c r="R72">
        <f>'Average Right'!R72-'STDEV Right'!R72</f>
        <v>2.8861386654229175</v>
      </c>
      <c r="S72">
        <f>'Average Right'!S72-'STDEV Right'!S72</f>
        <v>16.783156590525643</v>
      </c>
      <c r="T72">
        <f>'Average Right'!T72-'STDEV Right'!T72</f>
        <v>-1.7657119894488236</v>
      </c>
      <c r="U72">
        <f>'Average Right'!U72-'STDEV Right'!U72</f>
        <v>-145.29992399964848</v>
      </c>
      <c r="V72">
        <f>'Average Right'!V72-'STDEV Right'!V72</f>
        <v>54.658016328427827</v>
      </c>
      <c r="W72">
        <f>'Average Right'!W72-'STDEV Right'!W72</f>
        <v>189.22173093437314</v>
      </c>
      <c r="X72">
        <f>'Average Right'!X72-'STDEV Right'!X72</f>
        <v>29.638794995490077</v>
      </c>
      <c r="Y72">
        <f>'Average Right'!Y72-'STDEV Right'!Y72</f>
        <v>-173.8187939746407</v>
      </c>
      <c r="Z72">
        <f>'Average Right'!Z72-'STDEV Right'!Z72</f>
        <v>100.89145740581672</v>
      </c>
      <c r="AA72">
        <f>'Average Right'!AA72-'STDEV Right'!AA72</f>
        <v>-487.26020862999059</v>
      </c>
      <c r="AB72">
        <f>'Average Right'!AB72-'STDEV Right'!AB72</f>
        <v>-256.54961764200675</v>
      </c>
      <c r="AC72">
        <f>'Average Right'!AC72-'STDEV Right'!AC72</f>
        <v>-100.69003427551336</v>
      </c>
      <c r="AD72">
        <f>'Average Right'!AD72-'STDEV Right'!AD72</f>
        <v>-441.85307139605692</v>
      </c>
      <c r="AE72">
        <f>'Average Right'!AE72-'STDEV Right'!AE72</f>
        <v>-18.709130311126337</v>
      </c>
      <c r="AF72">
        <f>'Average Right'!AF72-'STDEV Right'!AF72</f>
        <v>-602.07457364690129</v>
      </c>
      <c r="AG72">
        <f>'Average Right'!AG72-'STDEV Right'!AG72</f>
        <v>-562.9154860687612</v>
      </c>
      <c r="AH72">
        <f>'Average Right'!AH72-'STDEV Right'!AH72</f>
        <v>195.82023326917061</v>
      </c>
      <c r="AI72">
        <f>'Average Right'!AI72-'STDEV Right'!AI72</f>
        <v>-1.6995446392534053</v>
      </c>
      <c r="AJ72">
        <f>'Average Right'!AJ72-'STDEV Right'!AJ72</f>
        <v>0.48008143731421804</v>
      </c>
      <c r="AK72">
        <f>'Average Right'!AK72-'STDEV Right'!AK72</f>
        <v>-4.6641236664046494E-2</v>
      </c>
      <c r="AL72">
        <f>'Average Right'!AL72-'STDEV Right'!AL72</f>
        <v>-13.535092285019452</v>
      </c>
      <c r="AM72">
        <f>'Average Right'!AM72-'STDEV Right'!AM72</f>
        <v>0.69147281039223607</v>
      </c>
      <c r="AN72">
        <f>'Average Right'!AN72-'STDEV Right'!AN72</f>
        <v>-2.2200990025503464E-2</v>
      </c>
      <c r="AO72">
        <f>'Average Right'!AO72-'STDEV Right'!AO72</f>
        <v>-0.15097141892345545</v>
      </c>
      <c r="AP72">
        <f>'Average Right'!AP72-'STDEV Right'!AP72</f>
        <v>5.1133102191612476</v>
      </c>
      <c r="AQ72">
        <f>'Average Right'!AQ72-'STDEV Right'!AQ72</f>
        <v>2.9371690106169517</v>
      </c>
      <c r="AR72">
        <f>'Average Right'!AR72-'STDEV Right'!AR72</f>
        <v>-0.72775124246348222</v>
      </c>
      <c r="AS72">
        <f>'Average Right'!AS72-'STDEV Right'!AS72</f>
        <v>9.5856922415939072E-2</v>
      </c>
      <c r="AT72">
        <f>AVERAGE('Right 1 Kin'!AT72, 'Right 2 Kin'!AT72, 'Right 3 Kin'!AT72)</f>
        <v>27.946153333333331</v>
      </c>
    </row>
    <row r="73" spans="1:46" x14ac:dyDescent="0.25">
      <c r="A73">
        <v>71</v>
      </c>
      <c r="B73">
        <f>'Average Right'!B73-'STDEV Right'!B73</f>
        <v>5.4451154654057001</v>
      </c>
      <c r="C73">
        <f>'Average Right'!C73-'STDEV Right'!C73</f>
        <v>0.54723151481914833</v>
      </c>
      <c r="D73">
        <f>'Average Right'!D73-'STDEV Right'!D73</f>
        <v>0.58724937901895624</v>
      </c>
      <c r="E73">
        <f>'Average Right'!E73-'STDEV Right'!E73</f>
        <v>0.14411137158698786</v>
      </c>
      <c r="F73">
        <f>'Average Right'!F73-'STDEV Right'!F73</f>
        <v>2.0183946598401308</v>
      </c>
      <c r="G73">
        <f>'Average Right'!G73-'STDEV Right'!G73</f>
        <v>7.8936224596545808</v>
      </c>
      <c r="H73">
        <f>'Average Right'!H73-'STDEV Right'!H73</f>
        <v>-3.5877466546740551</v>
      </c>
      <c r="I73">
        <f>'Average Right'!I73-'STDEV Right'!I73</f>
        <v>-1.6540550563096352</v>
      </c>
      <c r="J73">
        <f>'Average Right'!J73-'STDEV Right'!J73</f>
        <v>12.823852309113521</v>
      </c>
      <c r="K73">
        <f>'Average Right'!K73-'STDEV Right'!K73</f>
        <v>-3.5063082733848727</v>
      </c>
      <c r="L73">
        <f>'Average Right'!L73-'STDEV Right'!L73</f>
        <v>-3.8225972899989502</v>
      </c>
      <c r="M73">
        <f>'Average Right'!M73-'STDEV Right'!M73</f>
        <v>1.5257415498172651</v>
      </c>
      <c r="N73">
        <f>'Average Right'!N73-'STDEV Right'!N73</f>
        <v>1.9386648954531571</v>
      </c>
      <c r="O73">
        <f>'Average Right'!O73-'STDEV Right'!O73</f>
        <v>-4.9813876045087992</v>
      </c>
      <c r="P73">
        <f>'Average Right'!P73-'STDEV Right'!P73</f>
        <v>29.215712827202488</v>
      </c>
      <c r="Q73">
        <f>'Average Right'!Q73-'STDEV Right'!Q73</f>
        <v>-0.79374270960222959</v>
      </c>
      <c r="R73">
        <f>'Average Right'!R73-'STDEV Right'!R73</f>
        <v>2.0463000364934469</v>
      </c>
      <c r="S73">
        <f>'Average Right'!S73-'STDEV Right'!S73</f>
        <v>15.94804453836082</v>
      </c>
      <c r="T73">
        <f>'Average Right'!T73-'STDEV Right'!T73</f>
        <v>-1.4686156734235418</v>
      </c>
      <c r="U73">
        <f>'Average Right'!U73-'STDEV Right'!U73</f>
        <v>-146.15164728511314</v>
      </c>
      <c r="V73">
        <f>'Average Right'!V73-'STDEV Right'!V73</f>
        <v>55.251843387813395</v>
      </c>
      <c r="W73">
        <f>'Average Right'!W73-'STDEV Right'!W73</f>
        <v>193.41984056252286</v>
      </c>
      <c r="X73">
        <f>'Average Right'!X73-'STDEV Right'!X73</f>
        <v>36.221638661697575</v>
      </c>
      <c r="Y73">
        <f>'Average Right'!Y73-'STDEV Right'!Y73</f>
        <v>-173.86855571883021</v>
      </c>
      <c r="Z73">
        <f>'Average Right'!Z73-'STDEV Right'!Z73</f>
        <v>106.48132348447362</v>
      </c>
      <c r="AA73">
        <f>'Average Right'!AA73-'STDEV Right'!AA73</f>
        <v>-480.21000837678321</v>
      </c>
      <c r="AB73">
        <f>'Average Right'!AB73-'STDEV Right'!AB73</f>
        <v>-259.01469249130133</v>
      </c>
      <c r="AC73">
        <f>'Average Right'!AC73-'STDEV Right'!AC73</f>
        <v>-88.970378102477639</v>
      </c>
      <c r="AD73">
        <f>'Average Right'!AD73-'STDEV Right'!AD73</f>
        <v>-453.62049575743242</v>
      </c>
      <c r="AE73">
        <f>'Average Right'!AE73-'STDEV Right'!AE73</f>
        <v>-12.012346854810609</v>
      </c>
      <c r="AF73">
        <f>'Average Right'!AF73-'STDEV Right'!AF73</f>
        <v>-617.98406400536101</v>
      </c>
      <c r="AG73">
        <f>'Average Right'!AG73-'STDEV Right'!AG73</f>
        <v>-600.05607179254707</v>
      </c>
      <c r="AH73">
        <f>'Average Right'!AH73-'STDEV Right'!AH73</f>
        <v>193.1462933286758</v>
      </c>
      <c r="AI73">
        <f>'Average Right'!AI73-'STDEV Right'!AI73</f>
        <v>-1.5183406613506802</v>
      </c>
      <c r="AJ73">
        <f>'Average Right'!AJ73-'STDEV Right'!AJ73</f>
        <v>0.46587155254795798</v>
      </c>
      <c r="AK73">
        <f>'Average Right'!AK73-'STDEV Right'!AK73</f>
        <v>-4.3642716361170411E-2</v>
      </c>
      <c r="AL73">
        <f>'Average Right'!AL73-'STDEV Right'!AL73</f>
        <v>-11.903300885037723</v>
      </c>
      <c r="AM73">
        <f>'Average Right'!AM73-'STDEV Right'!AM73</f>
        <v>0.61035706655003352</v>
      </c>
      <c r="AN73">
        <f>'Average Right'!AN73-'STDEV Right'!AN73</f>
        <v>-4.6174158816701755E-2</v>
      </c>
      <c r="AO73">
        <f>'Average Right'!AO73-'STDEV Right'!AO73</f>
        <v>-0.14873529362643348</v>
      </c>
      <c r="AP73">
        <f>'Average Right'!AP73-'STDEV Right'!AP73</f>
        <v>4.5717251652298625</v>
      </c>
      <c r="AQ73">
        <f>'Average Right'!AQ73-'STDEV Right'!AQ73</f>
        <v>2.8197995140554966</v>
      </c>
      <c r="AR73">
        <f>'Average Right'!AR73-'STDEV Right'!AR73</f>
        <v>-0.70547343859963563</v>
      </c>
      <c r="AS73">
        <f>'Average Right'!AS73-'STDEV Right'!AS73</f>
        <v>7.7689431646392512E-2</v>
      </c>
      <c r="AT73">
        <f>AVERAGE('Right 1 Kin'!AT73, 'Right 2 Kin'!AT73, 'Right 3 Kin'!AT73)</f>
        <v>28.371829333333334</v>
      </c>
    </row>
    <row r="74" spans="1:46" x14ac:dyDescent="0.25">
      <c r="A74">
        <v>72</v>
      </c>
      <c r="B74">
        <f>'Average Right'!B74-'STDEV Right'!B74</f>
        <v>5.4506525198441116</v>
      </c>
      <c r="C74">
        <f>'Average Right'!C74-'STDEV Right'!C74</f>
        <v>0.54774997797223801</v>
      </c>
      <c r="D74">
        <f>'Average Right'!D74-'STDEV Right'!D74</f>
        <v>0.59625428160497351</v>
      </c>
      <c r="E74">
        <f>'Average Right'!E74-'STDEV Right'!E74</f>
        <v>0.1466499951557082</v>
      </c>
      <c r="F74">
        <f>'Average Right'!F74-'STDEV Right'!F74</f>
        <v>1.9409676172485952</v>
      </c>
      <c r="G74">
        <f>'Average Right'!G74-'STDEV Right'!G74</f>
        <v>7.6938100738503152</v>
      </c>
      <c r="H74">
        <f>'Average Right'!H74-'STDEV Right'!H74</f>
        <v>-3.4999985384560648</v>
      </c>
      <c r="I74">
        <f>'Average Right'!I74-'STDEV Right'!I74</f>
        <v>-1.3691127601748776</v>
      </c>
      <c r="J74">
        <f>'Average Right'!J74-'STDEV Right'!J74</f>
        <v>12.883246677593988</v>
      </c>
      <c r="K74">
        <f>'Average Right'!K74-'STDEV Right'!K74</f>
        <v>-3.7030882087102786</v>
      </c>
      <c r="L74">
        <f>'Average Right'!L74-'STDEV Right'!L74</f>
        <v>-3.6489389201365103</v>
      </c>
      <c r="M74">
        <f>'Average Right'!M74-'STDEV Right'!M74</f>
        <v>0.85588504145804822</v>
      </c>
      <c r="N74">
        <f>'Average Right'!N74-'STDEV Right'!N74</f>
        <v>1.5655810254683398</v>
      </c>
      <c r="O74">
        <f>'Average Right'!O74-'STDEV Right'!O74</f>
        <v>-5.0278916169424805</v>
      </c>
      <c r="P74">
        <f>'Average Right'!P74-'STDEV Right'!P74</f>
        <v>28.566762690986323</v>
      </c>
      <c r="Q74">
        <f>'Average Right'!Q74-'STDEV Right'!Q74</f>
        <v>-0.80959430663466003</v>
      </c>
      <c r="R74">
        <f>'Average Right'!R74-'STDEV Right'!R74</f>
        <v>1.2064593603714733</v>
      </c>
      <c r="S74">
        <f>'Average Right'!S74-'STDEV Right'!S74</f>
        <v>15.111985290045853</v>
      </c>
      <c r="T74">
        <f>'Average Right'!T74-'STDEV Right'!T74</f>
        <v>-1.1715882444757835</v>
      </c>
      <c r="U74">
        <f>'Average Right'!U74-'STDEV Right'!U74</f>
        <v>-147.08853970307621</v>
      </c>
      <c r="V74">
        <f>'Average Right'!V74-'STDEV Right'!V74</f>
        <v>55.842127064228478</v>
      </c>
      <c r="W74">
        <f>'Average Right'!W74-'STDEV Right'!W74</f>
        <v>197.51353752165033</v>
      </c>
      <c r="X74">
        <f>'Average Right'!X74-'STDEV Right'!X74</f>
        <v>42.800615773168843</v>
      </c>
      <c r="Y74">
        <f>'Average Right'!Y74-'STDEV Right'!Y74</f>
        <v>-174.02353038220625</v>
      </c>
      <c r="Z74">
        <f>'Average Right'!Z74-'STDEV Right'!Z74</f>
        <v>111.56637668716994</v>
      </c>
      <c r="AA74">
        <f>'Average Right'!AA74-'STDEV Right'!AA74</f>
        <v>-473.59945726217063</v>
      </c>
      <c r="AB74">
        <f>'Average Right'!AB74-'STDEV Right'!AB74</f>
        <v>-261.70832514651028</v>
      </c>
      <c r="AC74">
        <f>'Average Right'!AC74-'STDEV Right'!AC74</f>
        <v>-81.678821342500655</v>
      </c>
      <c r="AD74">
        <f>'Average Right'!AD74-'STDEV Right'!AD74</f>
        <v>-465.43086719178507</v>
      </c>
      <c r="AE74">
        <f>'Average Right'!AE74-'STDEV Right'!AE74</f>
        <v>-5.5578254610086333</v>
      </c>
      <c r="AF74">
        <f>'Average Right'!AF74-'STDEV Right'!AF74</f>
        <v>-633.91598512100597</v>
      </c>
      <c r="AG74">
        <f>'Average Right'!AG74-'STDEV Right'!AG74</f>
        <v>-637.23164447002193</v>
      </c>
      <c r="AH74">
        <f>'Average Right'!AH74-'STDEV Right'!AH74</f>
        <v>190.2000419779113</v>
      </c>
      <c r="AI74">
        <f>'Average Right'!AI74-'STDEV Right'!AI74</f>
        <v>-1.3371626866229278</v>
      </c>
      <c r="AJ74">
        <f>'Average Right'!AJ74-'STDEV Right'!AJ74</f>
        <v>0.4506831592550179</v>
      </c>
      <c r="AK74">
        <f>'Average Right'!AK74-'STDEV Right'!AK74</f>
        <v>-4.0653644551036962E-2</v>
      </c>
      <c r="AL74">
        <f>'Average Right'!AL74-'STDEV Right'!AL74</f>
        <v>-10.271593171539349</v>
      </c>
      <c r="AM74">
        <f>'Average Right'!AM74-'STDEV Right'!AM74</f>
        <v>0.52922976379870534</v>
      </c>
      <c r="AN74">
        <f>'Average Right'!AN74-'STDEV Right'!AN74</f>
        <v>-7.325999996011015E-2</v>
      </c>
      <c r="AO74">
        <f>'Average Right'!AO74-'STDEV Right'!AO74</f>
        <v>-0.14649930992726334</v>
      </c>
      <c r="AP74">
        <f>'Average Right'!AP74-'STDEV Right'!AP74</f>
        <v>4.0301329741742808</v>
      </c>
      <c r="AQ74">
        <f>'Average Right'!AQ74-'STDEV Right'!AQ74</f>
        <v>2.7021679095853028</v>
      </c>
      <c r="AR74">
        <f>'Average Right'!AR74-'STDEV Right'!AR74</f>
        <v>-0.68337923606822271</v>
      </c>
      <c r="AS74">
        <f>'Average Right'!AS74-'STDEV Right'!AS74</f>
        <v>5.8542334732845799E-2</v>
      </c>
      <c r="AT74">
        <f>AVERAGE('Right 1 Kin'!AT74, 'Right 2 Kin'!AT74, 'Right 3 Kin'!AT74)</f>
        <v>28.797505333333334</v>
      </c>
    </row>
    <row r="75" spans="1:46" x14ac:dyDescent="0.25">
      <c r="A75">
        <v>73</v>
      </c>
      <c r="B75">
        <f>'Average Right'!B75-'STDEV Right'!B75</f>
        <v>5.4543107119010941</v>
      </c>
      <c r="C75">
        <f>'Average Right'!C75-'STDEV Right'!C75</f>
        <v>0.54828598371503467</v>
      </c>
      <c r="D75">
        <f>'Average Right'!D75-'STDEV Right'!D75</f>
        <v>0.60797686257337924</v>
      </c>
      <c r="E75">
        <f>'Average Right'!E75-'STDEV Right'!E75</f>
        <v>0.15012160263850535</v>
      </c>
      <c r="F75">
        <f>'Average Right'!F75-'STDEV Right'!F75</f>
        <v>1.8610154380187995</v>
      </c>
      <c r="G75">
        <f>'Average Right'!G75-'STDEV Right'!G75</f>
        <v>7.4859220268339275</v>
      </c>
      <c r="H75">
        <f>'Average Right'!H75-'STDEV Right'!H75</f>
        <v>-3.4121778338133661</v>
      </c>
      <c r="I75">
        <f>'Average Right'!I75-'STDEV Right'!I75</f>
        <v>-1.0707701676218413</v>
      </c>
      <c r="J75">
        <f>'Average Right'!J75-'STDEV Right'!J75</f>
        <v>12.961982203130258</v>
      </c>
      <c r="K75">
        <f>'Average Right'!K75-'STDEV Right'!K75</f>
        <v>-3.9042946449993639</v>
      </c>
      <c r="L75">
        <f>'Average Right'!L75-'STDEV Right'!L75</f>
        <v>-3.474713234402488</v>
      </c>
      <c r="M75">
        <f>'Average Right'!M75-'STDEV Right'!M75</f>
        <v>0.19501061615362847</v>
      </c>
      <c r="N75">
        <f>'Average Right'!N75-'STDEV Right'!N75</f>
        <v>1.185216186109985</v>
      </c>
      <c r="O75">
        <f>'Average Right'!O75-'STDEV Right'!O75</f>
        <v>-5.0134319706812525</v>
      </c>
      <c r="P75">
        <f>'Average Right'!P75-'STDEV Right'!P75</f>
        <v>27.879501207964697</v>
      </c>
      <c r="Q75">
        <f>'Average Right'!Q75-'STDEV Right'!Q75</f>
        <v>-0.78257019589139065</v>
      </c>
      <c r="R75">
        <f>'Average Right'!R75-'STDEV Right'!R75</f>
        <v>0.34127455944489515</v>
      </c>
      <c r="S75">
        <f>'Average Right'!S75-'STDEV Right'!S75</f>
        <v>14.153493525105702</v>
      </c>
      <c r="T75">
        <f>'Average Right'!T75-'STDEV Right'!T75</f>
        <v>-0.87195790090586067</v>
      </c>
      <c r="U75">
        <f>'Average Right'!U75-'STDEV Right'!U75</f>
        <v>-147.35280399816611</v>
      </c>
      <c r="V75">
        <f>'Average Right'!V75-'STDEV Right'!V75</f>
        <v>55.716629232087072</v>
      </c>
      <c r="W75">
        <f>'Average Right'!W75-'STDEV Right'!W75</f>
        <v>200.98081829408386</v>
      </c>
      <c r="X75">
        <f>'Average Right'!X75-'STDEV Right'!X75</f>
        <v>48.74399370377327</v>
      </c>
      <c r="Y75">
        <f>'Average Right'!Y75-'STDEV Right'!Y75</f>
        <v>-173.35714356679171</v>
      </c>
      <c r="Z75">
        <f>'Average Right'!Z75-'STDEV Right'!Z75</f>
        <v>115.26838532205701</v>
      </c>
      <c r="AA75">
        <f>'Average Right'!AA75-'STDEV Right'!AA75</f>
        <v>-468.48416164261852</v>
      </c>
      <c r="AB75">
        <f>'Average Right'!AB75-'STDEV Right'!AB75</f>
        <v>-263.80732564907942</v>
      </c>
      <c r="AC75">
        <f>'Average Right'!AC75-'STDEV Right'!AC75</f>
        <v>-71.841438836788853</v>
      </c>
      <c r="AD75">
        <f>'Average Right'!AD75-'STDEV Right'!AD75</f>
        <v>-477.7620298350152</v>
      </c>
      <c r="AE75">
        <f>'Average Right'!AE75-'STDEV Right'!AE75</f>
        <v>8.1279351669137441</v>
      </c>
      <c r="AF75">
        <f>'Average Right'!AF75-'STDEV Right'!AF75</f>
        <v>-643.24433389848423</v>
      </c>
      <c r="AG75">
        <f>'Average Right'!AG75-'STDEV Right'!AG75</f>
        <v>-677.8173915142587</v>
      </c>
      <c r="AH75">
        <f>'Average Right'!AH75-'STDEV Right'!AH75</f>
        <v>184.12800198350558</v>
      </c>
      <c r="AI75">
        <f>'Average Right'!AI75-'STDEV Right'!AI75</f>
        <v>-1.2062439049552371</v>
      </c>
      <c r="AJ75">
        <f>'Average Right'!AJ75-'STDEV Right'!AJ75</f>
        <v>0.42767751161049156</v>
      </c>
      <c r="AK75">
        <f>'Average Right'!AK75-'STDEV Right'!AK75</f>
        <v>-3.8624154005620859E-2</v>
      </c>
      <c r="AL75">
        <f>'Average Right'!AL75-'STDEV Right'!AL75</f>
        <v>-9.0981175190543055</v>
      </c>
      <c r="AM75">
        <f>'Average Right'!AM75-'STDEV Right'!AM75</f>
        <v>0.44814964977626226</v>
      </c>
      <c r="AN75">
        <f>'Average Right'!AN75-'STDEV Right'!AN75</f>
        <v>-9.4437908550043817E-2</v>
      </c>
      <c r="AO75">
        <f>'Average Right'!AO75-'STDEV Right'!AO75</f>
        <v>-0.14298645181778452</v>
      </c>
      <c r="AP75">
        <f>'Average Right'!AP75-'STDEV Right'!AP75</f>
        <v>3.4421697810762466</v>
      </c>
      <c r="AQ75">
        <f>'Average Right'!AQ75-'STDEV Right'!AQ75</f>
        <v>2.5727839480346337</v>
      </c>
      <c r="AR75">
        <f>'Average Right'!AR75-'STDEV Right'!AR75</f>
        <v>-0.6576643717969255</v>
      </c>
      <c r="AS75">
        <f>'Average Right'!AS75-'STDEV Right'!AS75</f>
        <v>4.3246713937067235E-2</v>
      </c>
      <c r="AT75">
        <f>AVERAGE('Right 1 Kin'!AT75, 'Right 2 Kin'!AT75, 'Right 3 Kin'!AT75)</f>
        <v>28.850016</v>
      </c>
    </row>
    <row r="76" spans="1:46" x14ac:dyDescent="0.25">
      <c r="A76">
        <v>74</v>
      </c>
      <c r="B76">
        <f>'Average Right'!B76-'STDEV Right'!B76</f>
        <v>5.4573860991688585</v>
      </c>
      <c r="C76">
        <f>'Average Right'!C76-'STDEV Right'!C76</f>
        <v>0.54882698197161284</v>
      </c>
      <c r="D76">
        <f>'Average Right'!D76-'STDEV Right'!D76</f>
        <v>0.61242737054440455</v>
      </c>
      <c r="E76">
        <f>'Average Right'!E76-'STDEV Right'!E76</f>
        <v>0.15186413684204975</v>
      </c>
      <c r="F76">
        <f>'Average Right'!F76-'STDEV Right'!F76</f>
        <v>1.7774659630287033</v>
      </c>
      <c r="G76">
        <f>'Average Right'!G76-'STDEV Right'!G76</f>
        <v>7.2757140253208341</v>
      </c>
      <c r="H76">
        <f>'Average Right'!H76-'STDEV Right'!H76</f>
        <v>-3.3245219194113393</v>
      </c>
      <c r="I76">
        <f>'Average Right'!I76-'STDEV Right'!I76</f>
        <v>-0.76871812979620668</v>
      </c>
      <c r="J76">
        <f>'Average Right'!J76-'STDEV Right'!J76</f>
        <v>13.046087146838243</v>
      </c>
      <c r="K76">
        <f>'Average Right'!K76-'STDEV Right'!K76</f>
        <v>-4.1070420031280932</v>
      </c>
      <c r="L76">
        <f>'Average Right'!L76-'STDEV Right'!L76</f>
        <v>-3.3003693608090243</v>
      </c>
      <c r="M76">
        <f>'Average Right'!M76-'STDEV Right'!M76</f>
        <v>-0.46377153564636242</v>
      </c>
      <c r="N76">
        <f>'Average Right'!N76-'STDEV Right'!N76</f>
        <v>0.80272685458701287</v>
      </c>
      <c r="O76">
        <f>'Average Right'!O76-'STDEV Right'!O76</f>
        <v>-4.9817882389568222</v>
      </c>
      <c r="P76">
        <f>'Average Right'!P76-'STDEV Right'!P76</f>
        <v>27.181281584276494</v>
      </c>
      <c r="Q76">
        <f>'Average Right'!Q76-'STDEV Right'!Q76</f>
        <v>-0.74719079193045812</v>
      </c>
      <c r="R76">
        <f>'Average Right'!R76-'STDEV Right'!R76</f>
        <v>-0.53116295578811368</v>
      </c>
      <c r="S76">
        <f>'Average Right'!S76-'STDEV Right'!S76</f>
        <v>13.159125963515983</v>
      </c>
      <c r="T76">
        <f>'Average Right'!T76-'STDEV Right'!T76</f>
        <v>-0.57182324941079421</v>
      </c>
      <c r="U76">
        <f>'Average Right'!U76-'STDEV Right'!U76</f>
        <v>-147.67884817619776</v>
      </c>
      <c r="V76">
        <f>'Average Right'!V76-'STDEV Right'!V76</f>
        <v>55.366955672143831</v>
      </c>
      <c r="W76">
        <f>'Average Right'!W76-'STDEV Right'!W76</f>
        <v>204.22499244103969</v>
      </c>
      <c r="X76">
        <f>'Average Right'!X76-'STDEV Right'!X76</f>
        <v>54.495110060561515</v>
      </c>
      <c r="Y76">
        <f>'Average Right'!Y76-'STDEV Right'!Y76</f>
        <v>-172.5410837065163</v>
      </c>
      <c r="Z76">
        <f>'Average Right'!Z76-'STDEV Right'!Z76</f>
        <v>118.33491000750379</v>
      </c>
      <c r="AA76">
        <f>'Average Right'!AA76-'STDEV Right'!AA76</f>
        <v>-463.86470953621415</v>
      </c>
      <c r="AB76">
        <f>'Average Right'!AB76-'STDEV Right'!AB76</f>
        <v>-265.82831930006859</v>
      </c>
      <c r="AC76">
        <f>'Average Right'!AC76-'STDEV Right'!AC76</f>
        <v>-62.347967580372234</v>
      </c>
      <c r="AD76">
        <f>'Average Right'!AD76-'STDEV Right'!AD76</f>
        <v>-490.23690359570764</v>
      </c>
      <c r="AE76">
        <f>'Average Right'!AE76-'STDEV Right'!AE76</f>
        <v>23.867539523374305</v>
      </c>
      <c r="AF76">
        <f>'Average Right'!AF76-'STDEV Right'!AF76</f>
        <v>-650.70425976941806</v>
      </c>
      <c r="AG76">
        <f>'Average Right'!AG76-'STDEV Right'!AG76</f>
        <v>-719.44745818354613</v>
      </c>
      <c r="AH76">
        <f>'Average Right'!AH76-'STDEV Right'!AH76</f>
        <v>177.10938845329704</v>
      </c>
      <c r="AI76">
        <f>'Average Right'!AI76-'STDEV Right'!AI76</f>
        <v>-1.089765987082197</v>
      </c>
      <c r="AJ76">
        <f>'Average Right'!AJ76-'STDEV Right'!AJ76</f>
        <v>0.40175455181314457</v>
      </c>
      <c r="AK76">
        <f>'Average Right'!AK76-'STDEV Right'!AK76</f>
        <v>-3.6922933468972088E-2</v>
      </c>
      <c r="AL76">
        <f>'Average Right'!AL76-'STDEV Right'!AL76</f>
        <v>-8.0557756582619948</v>
      </c>
      <c r="AM76">
        <f>'Average Right'!AM76-'STDEV Right'!AM76</f>
        <v>0.36696382283925816</v>
      </c>
      <c r="AN76">
        <f>'Average Right'!AN76-'STDEV Right'!AN76</f>
        <v>-0.11580881595138426</v>
      </c>
      <c r="AO76">
        <f>'Average Right'!AO76-'STDEV Right'!AO76</f>
        <v>-0.13911939055894768</v>
      </c>
      <c r="AP76">
        <f>'Average Right'!AP76-'STDEV Right'!AP76</f>
        <v>2.8401495761322244</v>
      </c>
      <c r="AQ76">
        <f>'Average Right'!AQ76-'STDEV Right'!AQ76</f>
        <v>2.4399047899225126</v>
      </c>
      <c r="AR76">
        <f>'Average Right'!AR76-'STDEV Right'!AR76</f>
        <v>-0.63095406955225164</v>
      </c>
      <c r="AS76">
        <f>'Average Right'!AS76-'STDEV Right'!AS76</f>
        <v>2.8666382995299389E-2</v>
      </c>
      <c r="AT76">
        <f>AVERAGE('Right 1 Kin'!AT76, 'Right 2 Kin'!AT76, 'Right 3 Kin'!AT76)</f>
        <v>28.795907999999997</v>
      </c>
    </row>
    <row r="77" spans="1:46" x14ac:dyDescent="0.25">
      <c r="A77">
        <v>75</v>
      </c>
      <c r="B77">
        <f>'Average Right'!B77-'STDEV Right'!B77</f>
        <v>5.4603758300728904</v>
      </c>
      <c r="C77">
        <f>'Average Right'!C77-'STDEV Right'!C77</f>
        <v>0.54936795586558596</v>
      </c>
      <c r="D77">
        <f>'Average Right'!D77-'STDEV Right'!D77</f>
        <v>0.61845541476657306</v>
      </c>
      <c r="E77">
        <f>'Average Right'!E77-'STDEV Right'!E77</f>
        <v>0.15073317840925499</v>
      </c>
      <c r="F77">
        <f>'Average Right'!F77-'STDEV Right'!F77</f>
        <v>1.6874243076944329</v>
      </c>
      <c r="G77">
        <f>'Average Right'!G77-'STDEV Right'!G77</f>
        <v>7.0654195416842214</v>
      </c>
      <c r="H77">
        <f>'Average Right'!H77-'STDEV Right'!H77</f>
        <v>-3.2371386160994295</v>
      </c>
      <c r="I77">
        <f>'Average Right'!I77-'STDEV Right'!I77</f>
        <v>-0.46682799963877908</v>
      </c>
      <c r="J77">
        <f>'Average Right'!J77-'STDEV Right'!J77</f>
        <v>13.129972001378807</v>
      </c>
      <c r="K77">
        <f>'Average Right'!K77-'STDEV Right'!K77</f>
        <v>-4.3103425290329227</v>
      </c>
      <c r="L77">
        <f>'Average Right'!L77-'STDEV Right'!L77</f>
        <v>-3.1262412298331279</v>
      </c>
      <c r="M77">
        <f>'Average Right'!M77-'STDEV Right'!M77</f>
        <v>-1.1232472368548738</v>
      </c>
      <c r="N77">
        <f>'Average Right'!N77-'STDEV Right'!N77</f>
        <v>0.42019039342358944</v>
      </c>
      <c r="O77">
        <f>'Average Right'!O77-'STDEV Right'!O77</f>
        <v>-4.9514220353667948</v>
      </c>
      <c r="P77">
        <f>'Average Right'!P77-'STDEV Right'!P77</f>
        <v>26.483048228247224</v>
      </c>
      <c r="Q77">
        <f>'Average Right'!Q77-'STDEV Right'!Q77</f>
        <v>-0.71545510948025215</v>
      </c>
      <c r="R77">
        <f>'Average Right'!R77-'STDEV Right'!R77</f>
        <v>-1.4036143507770249</v>
      </c>
      <c r="S77">
        <f>'Average Right'!S77-'STDEV Right'!S77</f>
        <v>12.163692692386675</v>
      </c>
      <c r="T77">
        <f>'Average Right'!T77-'STDEV Right'!T77</f>
        <v>-0.27197827605694891</v>
      </c>
      <c r="U77">
        <f>'Average Right'!U77-'STDEV Right'!U77</f>
        <v>-148.48749036135615</v>
      </c>
      <c r="V77">
        <f>'Average Right'!V77-'STDEV Right'!V77</f>
        <v>54.992296468008647</v>
      </c>
      <c r="W77">
        <f>'Average Right'!W77-'STDEV Right'!W77</f>
        <v>207.38976431103521</v>
      </c>
      <c r="X77">
        <f>'Average Right'!X77-'STDEV Right'!X77</f>
        <v>60.23231993886828</v>
      </c>
      <c r="Y77">
        <f>'Average Right'!Y77-'STDEV Right'!Y77</f>
        <v>-171.8833864707444</v>
      </c>
      <c r="Z77">
        <f>'Average Right'!Z77-'STDEV Right'!Z77</f>
        <v>120.90576457476847</v>
      </c>
      <c r="AA77">
        <f>'Average Right'!AA77-'STDEV Right'!AA77</f>
        <v>-459.40769897673238</v>
      </c>
      <c r="AB77">
        <f>'Average Right'!AB77-'STDEV Right'!AB77</f>
        <v>-268.03952700671397</v>
      </c>
      <c r="AC77">
        <f>'Average Right'!AC77-'STDEV Right'!AC77</f>
        <v>-54.578949188868123</v>
      </c>
      <c r="AD77">
        <f>'Average Right'!AD77-'STDEV Right'!AD77</f>
        <v>-502.71203451343774</v>
      </c>
      <c r="AE77">
        <f>'Average Right'!AE77-'STDEV Right'!AE77</f>
        <v>39.571156744620239</v>
      </c>
      <c r="AF77">
        <f>'Average Right'!AF77-'STDEV Right'!AF77</f>
        <v>-658.1952928811113</v>
      </c>
      <c r="AG77">
        <f>'Average Right'!AG77-'STDEV Right'!AG77</f>
        <v>-761.14061221450891</v>
      </c>
      <c r="AH77">
        <f>'Average Right'!AH77-'STDEV Right'!AH77</f>
        <v>170.04391933307883</v>
      </c>
      <c r="AI77">
        <f>'Average Right'!AI77-'STDEV Right'!AI77</f>
        <v>-0.9735736798529413</v>
      </c>
      <c r="AJ77">
        <f>'Average Right'!AJ77-'STDEV Right'!AJ77</f>
        <v>0.37510649787793593</v>
      </c>
      <c r="AK77">
        <f>'Average Right'!AK77-'STDEV Right'!AK77</f>
        <v>-3.5277932643620183E-2</v>
      </c>
      <c r="AL77">
        <f>'Average Right'!AL77-'STDEV Right'!AL77</f>
        <v>-7.0141379329095903</v>
      </c>
      <c r="AM77">
        <f>'Average Right'!AM77-'STDEV Right'!AM77</f>
        <v>0.28561441248737385</v>
      </c>
      <c r="AN77">
        <f>'Average Right'!AN77-'STDEV Right'!AN77</f>
        <v>-0.13994242653117611</v>
      </c>
      <c r="AO77">
        <f>'Average Right'!AO77-'STDEV Right'!AO77</f>
        <v>-0.13526489858189089</v>
      </c>
      <c r="AP77">
        <f>'Average Right'!AP77-'STDEV Right'!AP77</f>
        <v>2.2370874389938824</v>
      </c>
      <c r="AQ77">
        <f>'Average Right'!AQ77-'STDEV Right'!AQ77</f>
        <v>2.3068361798329104</v>
      </c>
      <c r="AR77">
        <f>'Average Right'!AR77-'STDEV Right'!AR77</f>
        <v>-0.60433731991219475</v>
      </c>
      <c r="AS77">
        <f>'Average Right'!AS77-'STDEV Right'!AS77</f>
        <v>1.356439847201385E-2</v>
      </c>
      <c r="AT77">
        <f>AVERAGE('Right 1 Kin'!AT77, 'Right 2 Kin'!AT77, 'Right 3 Kin'!AT77)</f>
        <v>28.741799999999998</v>
      </c>
    </row>
    <row r="78" spans="1:46" x14ac:dyDescent="0.25">
      <c r="A78">
        <v>76</v>
      </c>
      <c r="B78">
        <f>'Average Right'!B78-'STDEV Right'!B78</f>
        <v>5.4623801630514279</v>
      </c>
      <c r="C78">
        <f>'Average Right'!C78-'STDEV Right'!C78</f>
        <v>0.54992589479944121</v>
      </c>
      <c r="D78">
        <f>'Average Right'!D78-'STDEV Right'!D78</f>
        <v>0.62423467476241767</v>
      </c>
      <c r="E78">
        <f>'Average Right'!E78-'STDEV Right'!E78</f>
        <v>0.14853610586879279</v>
      </c>
      <c r="F78">
        <f>'Average Right'!F78-'STDEV Right'!F78</f>
        <v>1.5940425858023812</v>
      </c>
      <c r="G78">
        <f>'Average Right'!G78-'STDEV Right'!G78</f>
        <v>6.8496308123522018</v>
      </c>
      <c r="H78">
        <f>'Average Right'!H78-'STDEV Right'!H78</f>
        <v>-3.1517706573765816</v>
      </c>
      <c r="I78">
        <f>'Average Right'!I78-'STDEV Right'!I78</f>
        <v>-0.15168015547091174</v>
      </c>
      <c r="J78">
        <f>'Average Right'!J78-'STDEV Right'!J78</f>
        <v>13.235939901840696</v>
      </c>
      <c r="K78">
        <f>'Average Right'!K78-'STDEV Right'!K78</f>
        <v>-4.519908472382026</v>
      </c>
      <c r="L78">
        <f>'Average Right'!L78-'STDEV Right'!L78</f>
        <v>-2.9472441354714771</v>
      </c>
      <c r="M78">
        <f>'Average Right'!M78-'STDEV Right'!M78</f>
        <v>-1.7699551880096513</v>
      </c>
      <c r="N78">
        <f>'Average Right'!N78-'STDEV Right'!N78</f>
        <v>3.2296336030364636E-2</v>
      </c>
      <c r="O78">
        <f>'Average Right'!O78-'STDEV Right'!O78</f>
        <v>-4.8333955574774974</v>
      </c>
      <c r="P78">
        <f>'Average Right'!P78-'STDEV Right'!P78</f>
        <v>25.734623637314563</v>
      </c>
      <c r="Q78">
        <f>'Average Right'!Q78-'STDEV Right'!Q78</f>
        <v>-0.6055375251887648</v>
      </c>
      <c r="R78">
        <f>'Average Right'!R78-'STDEV Right'!R78</f>
        <v>-2.3386441426137727</v>
      </c>
      <c r="S78">
        <f>'Average Right'!S78-'STDEV Right'!S78</f>
        <v>10.989157034768713</v>
      </c>
      <c r="T78">
        <f>'Average Right'!T78-'STDEV Right'!T78</f>
        <v>1.5437053573462478E-2</v>
      </c>
      <c r="U78">
        <f>'Average Right'!U78-'STDEV Right'!U78</f>
        <v>-148.85526583894222</v>
      </c>
      <c r="V78">
        <f>'Average Right'!V78-'STDEV Right'!V78</f>
        <v>53.604337807885628</v>
      </c>
      <c r="W78">
        <f>'Average Right'!W78-'STDEV Right'!W78</f>
        <v>209.97067580560449</v>
      </c>
      <c r="X78">
        <f>'Average Right'!X78-'STDEV Right'!X78</f>
        <v>65.167713944349586</v>
      </c>
      <c r="Y78">
        <f>'Average Right'!Y78-'STDEV Right'!Y78</f>
        <v>-170.31688783731138</v>
      </c>
      <c r="Z78">
        <f>'Average Right'!Z78-'STDEV Right'!Z78</f>
        <v>122.81407803692144</v>
      </c>
      <c r="AA78">
        <f>'Average Right'!AA78-'STDEV Right'!AA78</f>
        <v>-454.76088283424485</v>
      </c>
      <c r="AB78">
        <f>'Average Right'!AB78-'STDEV Right'!AB78</f>
        <v>-269.22923875839638</v>
      </c>
      <c r="AC78">
        <f>'Average Right'!AC78-'STDEV Right'!AC78</f>
        <v>-41.466934225674152</v>
      </c>
      <c r="AD78">
        <f>'Average Right'!AD78-'STDEV Right'!AD78</f>
        <v>-514.01734884573693</v>
      </c>
      <c r="AE78">
        <f>'Average Right'!AE78-'STDEV Right'!AE78</f>
        <v>60.202656974358192</v>
      </c>
      <c r="AF78">
        <f>'Average Right'!AF78-'STDEV Right'!AF78</f>
        <v>-661.40950732168278</v>
      </c>
      <c r="AG78">
        <f>'Average Right'!AG78-'STDEV Right'!AG78</f>
        <v>-807.34640657021146</v>
      </c>
      <c r="AH78">
        <f>'Average Right'!AH78-'STDEV Right'!AH78</f>
        <v>162.23463818437347</v>
      </c>
      <c r="AI78">
        <f>'Average Right'!AI78-'STDEV Right'!AI78</f>
        <v>-0.9070846863290728</v>
      </c>
      <c r="AJ78">
        <f>'Average Right'!AJ78-'STDEV Right'!AJ78</f>
        <v>0.34912973497661881</v>
      </c>
      <c r="AK78">
        <f>'Average Right'!AK78-'STDEV Right'!AK78</f>
        <v>-3.4448230120602275E-2</v>
      </c>
      <c r="AL78">
        <f>'Average Right'!AL78-'STDEV Right'!AL78</f>
        <v>-6.383572857856608</v>
      </c>
      <c r="AM78">
        <f>'Average Right'!AM78-'STDEV Right'!AM78</f>
        <v>0.193938555716477</v>
      </c>
      <c r="AN78">
        <f>'Average Right'!AN78-'STDEV Right'!AN78</f>
        <v>-0.15494013707851761</v>
      </c>
      <c r="AO78">
        <f>'Average Right'!AO78-'STDEV Right'!AO78</f>
        <v>-0.13036720068608851</v>
      </c>
      <c r="AP78">
        <f>'Average Right'!AP78-'STDEV Right'!AP78</f>
        <v>1.5226265169570796</v>
      </c>
      <c r="AQ78">
        <f>'Average Right'!AQ78-'STDEV Right'!AQ78</f>
        <v>2.1775225391923332</v>
      </c>
      <c r="AR78">
        <f>'Average Right'!AR78-'STDEV Right'!AR78</f>
        <v>-0.57776775420077719</v>
      </c>
      <c r="AS78">
        <f>'Average Right'!AS78-'STDEV Right'!AS78</f>
        <v>4.8158429506017925E-3</v>
      </c>
      <c r="AT78">
        <f>AVERAGE('Right 1 Kin'!AT78, 'Right 2 Kin'!AT78, 'Right 3 Kin'!AT78)</f>
        <v>28.195368000000002</v>
      </c>
    </row>
    <row r="79" spans="1:46" x14ac:dyDescent="0.25">
      <c r="A79">
        <v>77</v>
      </c>
      <c r="B79">
        <f>'Average Right'!B79-'STDEV Right'!B79</f>
        <v>5.464349326235161</v>
      </c>
      <c r="C79">
        <f>'Average Right'!C79-'STDEV Right'!C79</f>
        <v>0.55048379793868307</v>
      </c>
      <c r="D79">
        <f>'Average Right'!D79-'STDEV Right'!D79</f>
        <v>0.62282646758739812</v>
      </c>
      <c r="E79">
        <f>'Average Right'!E79-'STDEV Right'!E79</f>
        <v>0.14765273182152783</v>
      </c>
      <c r="F79">
        <f>'Average Right'!F79-'STDEV Right'!F79</f>
        <v>1.5088889012043878</v>
      </c>
      <c r="G79">
        <f>'Average Right'!G79-'STDEV Right'!G79</f>
        <v>6.6338419676409348</v>
      </c>
      <c r="H79">
        <f>'Average Right'!H79-'STDEV Right'!H79</f>
        <v>-3.0666488777501999</v>
      </c>
      <c r="I79">
        <f>'Average Right'!I79-'STDEV Right'!I79</f>
        <v>0.16331048238401791</v>
      </c>
      <c r="J79">
        <f>'Average Right'!J79-'STDEV Right'!J79</f>
        <v>13.341692302080704</v>
      </c>
      <c r="K79">
        <f>'Average Right'!K79-'STDEV Right'!K79</f>
        <v>-4.7296138066557933</v>
      </c>
      <c r="L79">
        <f>'Average Right'!L79-'STDEV Right'!L79</f>
        <v>-2.7682804083728119</v>
      </c>
      <c r="M79">
        <f>'Average Right'!M79-'STDEV Right'!M79</f>
        <v>-2.4171377498223521</v>
      </c>
      <c r="N79">
        <f>'Average Right'!N79-'STDEV Right'!N79</f>
        <v>-0.35575381848848131</v>
      </c>
      <c r="O79">
        <f>'Average Right'!O79-'STDEV Right'!O79</f>
        <v>-4.7159186227853498</v>
      </c>
      <c r="P79">
        <f>'Average Right'!P79-'STDEV Right'!P79</f>
        <v>24.986187451463103</v>
      </c>
      <c r="Q79">
        <f>'Average Right'!Q79-'STDEV Right'!Q79</f>
        <v>-0.49825247781375903</v>
      </c>
      <c r="R79">
        <f>'Average Right'!R79-'STDEV Right'!R79</f>
        <v>-3.2736836199776529</v>
      </c>
      <c r="S79">
        <f>'Average Right'!S79-'STDEV Right'!S79</f>
        <v>9.8136870946585439</v>
      </c>
      <c r="T79">
        <f>'Average Right'!T79-'STDEV Right'!T79</f>
        <v>0.30227505013941025</v>
      </c>
      <c r="U79">
        <f>'Average Right'!U79-'STDEV Right'!U79</f>
        <v>-149.56868514516316</v>
      </c>
      <c r="V79">
        <f>'Average Right'!V79-'STDEV Right'!V79</f>
        <v>52.113684847264089</v>
      </c>
      <c r="W79">
        <f>'Average Right'!W79-'STDEV Right'!W79</f>
        <v>212.52752656364115</v>
      </c>
      <c r="X79">
        <f>'Average Right'!X79-'STDEV Right'!X79</f>
        <v>70.064559385000592</v>
      </c>
      <c r="Y79">
        <f>'Average Right'!Y79-'STDEV Right'!Y79</f>
        <v>-168.95781977552542</v>
      </c>
      <c r="Z79">
        <f>'Average Right'!Z79-'STDEV Right'!Z79</f>
        <v>124.6319293129807</v>
      </c>
      <c r="AA79">
        <f>'Average Right'!AA79-'STDEV Right'!AA79</f>
        <v>-450.13415342708106</v>
      </c>
      <c r="AB79">
        <f>'Average Right'!AB79-'STDEV Right'!AB79</f>
        <v>-270.53234703635974</v>
      </c>
      <c r="AC79">
        <f>'Average Right'!AC79-'STDEV Right'!AC79</f>
        <v>-28.658732030264723</v>
      </c>
      <c r="AD79">
        <f>'Average Right'!AD79-'STDEV Right'!AD79</f>
        <v>-525.35384509243488</v>
      </c>
      <c r="AE79">
        <f>'Average Right'!AE79-'STDEV Right'!AE79</f>
        <v>80.814156145141553</v>
      </c>
      <c r="AF79">
        <f>'Average Right'!AF79-'STDEV Right'!AF79</f>
        <v>-665.98846219677057</v>
      </c>
      <c r="AG79">
        <f>'Average Right'!AG79-'STDEV Right'!AG79</f>
        <v>-853.63409651802181</v>
      </c>
      <c r="AH79">
        <f>'Average Right'!AH79-'STDEV Right'!AH79</f>
        <v>154.40110227387476</v>
      </c>
      <c r="AI79">
        <f>'Average Right'!AI79-'STDEV Right'!AI79</f>
        <v>-0.85064990025963705</v>
      </c>
      <c r="AJ79">
        <f>'Average Right'!AJ79-'STDEV Right'!AJ79</f>
        <v>0.32263532055575278</v>
      </c>
      <c r="AK79">
        <f>'Average Right'!AK79-'STDEV Right'!AK79</f>
        <v>-3.3806284965752241E-2</v>
      </c>
      <c r="AL79">
        <f>'Average Right'!AL79-'STDEV Right'!AL79</f>
        <v>-5.7530078123545545</v>
      </c>
      <c r="AM79">
        <f>'Average Right'!AM79-'STDEV Right'!AM79</f>
        <v>0.10226265309208671</v>
      </c>
      <c r="AN79">
        <f>'Average Right'!AN79-'STDEV Right'!AN79</f>
        <v>-0.17132868385091854</v>
      </c>
      <c r="AO79">
        <f>'Average Right'!AO79-'STDEV Right'!AO79</f>
        <v>-0.1254701339108219</v>
      </c>
      <c r="AP79">
        <f>'Average Right'!AP79-'STDEV Right'!AP79</f>
        <v>0.80813819787757302</v>
      </c>
      <c r="AQ79">
        <f>'Average Right'!AQ79-'STDEV Right'!AQ79</f>
        <v>2.0477122973050612</v>
      </c>
      <c r="AR79">
        <f>'Average Right'!AR79-'STDEV Right'!AR79</f>
        <v>-0.55135900856419473</v>
      </c>
      <c r="AS79">
        <f>'Average Right'!AS79-'STDEV Right'!AS79</f>
        <v>-4.2445932733949782E-3</v>
      </c>
      <c r="AT79">
        <f>AVERAGE('Right 1 Kin'!AT79, 'Right 2 Kin'!AT79, 'Right 3 Kin'!AT79)</f>
        <v>27.648936000000003</v>
      </c>
    </row>
    <row r="80" spans="1:46" x14ac:dyDescent="0.25">
      <c r="A80">
        <v>78</v>
      </c>
      <c r="B80">
        <f>'Average Right'!B80-'STDEV Right'!B80</f>
        <v>5.4661914649884755</v>
      </c>
      <c r="C80">
        <f>'Average Right'!C80-'STDEV Right'!C80</f>
        <v>0.55104410852280961</v>
      </c>
      <c r="D80">
        <f>'Average Right'!D80-'STDEV Right'!D80</f>
        <v>0.6247270306075513</v>
      </c>
      <c r="E80">
        <f>'Average Right'!E80-'STDEV Right'!E80</f>
        <v>0.14528917033727823</v>
      </c>
      <c r="F80">
        <f>'Average Right'!F80-'STDEV Right'!F80</f>
        <v>1.4255095151441894</v>
      </c>
      <c r="G80">
        <f>'Average Right'!G80-'STDEV Right'!G80</f>
        <v>6.4178403440801759</v>
      </c>
      <c r="H80">
        <f>'Average Right'!H80-'STDEV Right'!H80</f>
        <v>-2.9826653089055335</v>
      </c>
      <c r="I80">
        <f>'Average Right'!I80-'STDEV Right'!I80</f>
        <v>0.48026497291018777</v>
      </c>
      <c r="J80">
        <f>'Average Right'!J80-'STDEV Right'!J80</f>
        <v>13.451787942563517</v>
      </c>
      <c r="K80">
        <f>'Average Right'!K80-'STDEV Right'!K80</f>
        <v>-4.9404398673896628</v>
      </c>
      <c r="L80">
        <f>'Average Right'!L80-'STDEV Right'!L80</f>
        <v>-2.5880577116257344</v>
      </c>
      <c r="M80">
        <f>'Average Right'!M80-'STDEV Right'!M80</f>
        <v>-3.0602256227619469</v>
      </c>
      <c r="N80">
        <f>'Average Right'!N80-'STDEV Right'!N80</f>
        <v>-0.7444031440469252</v>
      </c>
      <c r="O80">
        <f>'Average Right'!O80-'STDEV Right'!O80</f>
        <v>-4.5818118718152974</v>
      </c>
      <c r="P80">
        <f>'Average Right'!P80-'STDEV Right'!P80</f>
        <v>24.228558481057213</v>
      </c>
      <c r="Q80">
        <f>'Average Right'!Q80-'STDEV Right'!Q80</f>
        <v>-0.37341176116683716</v>
      </c>
      <c r="R80">
        <f>'Average Right'!R80-'STDEV Right'!R80</f>
        <v>-4.2251287295892777</v>
      </c>
      <c r="S80">
        <f>'Average Right'!S80-'STDEV Right'!S80</f>
        <v>8.5938772385228752</v>
      </c>
      <c r="T80">
        <f>'Average Right'!T80-'STDEV Right'!T80</f>
        <v>0.58374497157326255</v>
      </c>
      <c r="U80">
        <f>'Average Right'!U80-'STDEV Right'!U80</f>
        <v>-150.27754110340211</v>
      </c>
      <c r="V80">
        <f>'Average Right'!V80-'STDEV Right'!V80</f>
        <v>50.324558655368527</v>
      </c>
      <c r="W80">
        <f>'Average Right'!W80-'STDEV Right'!W80</f>
        <v>214.96588282408919</v>
      </c>
      <c r="X80">
        <f>'Average Right'!X80-'STDEV Right'!X80</f>
        <v>74.832947869876477</v>
      </c>
      <c r="Y80">
        <f>'Average Right'!Y80-'STDEV Right'!Y80</f>
        <v>-167.64646464725766</v>
      </c>
      <c r="Z80">
        <f>'Average Right'!Z80-'STDEV Right'!Z80</f>
        <v>126.24018389306201</v>
      </c>
      <c r="AA80">
        <f>'Average Right'!AA80-'STDEV Right'!AA80</f>
        <v>-445.01334125319028</v>
      </c>
      <c r="AB80">
        <f>'Average Right'!AB80-'STDEV Right'!AB80</f>
        <v>-271.6533262311529</v>
      </c>
      <c r="AC80">
        <f>'Average Right'!AC80-'STDEV Right'!AC80</f>
        <v>-15.466110729405607</v>
      </c>
      <c r="AD80">
        <f>'Average Right'!AD80-'STDEV Right'!AD80</f>
        <v>-535.77296741436135</v>
      </c>
      <c r="AE80">
        <f>'Average Right'!AE80-'STDEV Right'!AE80</f>
        <v>101.29760745289136</v>
      </c>
      <c r="AF80">
        <f>'Average Right'!AF80-'STDEV Right'!AF80</f>
        <v>-679.19032383691922</v>
      </c>
      <c r="AG80">
        <f>'Average Right'!AG80-'STDEV Right'!AG80</f>
        <v>-900.37790230300368</v>
      </c>
      <c r="AH80">
        <f>'Average Right'!AH80-'STDEV Right'!AH80</f>
        <v>146.96919504071607</v>
      </c>
      <c r="AI80">
        <f>'Average Right'!AI80-'STDEV Right'!AI80</f>
        <v>-0.83995907063512765</v>
      </c>
      <c r="AJ80">
        <f>'Average Right'!AJ80-'STDEV Right'!AJ80</f>
        <v>0.29801261589491296</v>
      </c>
      <c r="AK80">
        <f>'Average Right'!AK80-'STDEV Right'!AK80</f>
        <v>-3.4191957311054968E-2</v>
      </c>
      <c r="AL80">
        <f>'Average Right'!AL80-'STDEV Right'!AL80</f>
        <v>-5.207049643905993</v>
      </c>
      <c r="AM80">
        <f>'Average Right'!AM80-'STDEV Right'!AM80</f>
        <v>7.1755987887920369E-3</v>
      </c>
      <c r="AN80">
        <f>'Average Right'!AN80-'STDEV Right'!AN80</f>
        <v>-0.18502394056991117</v>
      </c>
      <c r="AO80">
        <f>'Average Right'!AO80-'STDEV Right'!AO80</f>
        <v>-0.12042010572319618</v>
      </c>
      <c r="AP80">
        <f>'Average Right'!AP80-'STDEV Right'!AP80</f>
        <v>7.5968268827676599E-2</v>
      </c>
      <c r="AQ80">
        <f>'Average Right'!AQ80-'STDEV Right'!AQ80</f>
        <v>1.9158715103746637</v>
      </c>
      <c r="AR80">
        <f>'Average Right'!AR80-'STDEV Right'!AR80</f>
        <v>-0.52478879824552704</v>
      </c>
      <c r="AS80">
        <f>'Average Right'!AS80-'STDEV Right'!AS80</f>
        <v>-1.2607734477082841E-2</v>
      </c>
      <c r="AT80">
        <f>AVERAGE('Right 1 Kin'!AT80, 'Right 2 Kin'!AT80, 'Right 3 Kin'!AT80)</f>
        <v>26.992330666666664</v>
      </c>
    </row>
    <row r="81" spans="1:46" x14ac:dyDescent="0.25">
      <c r="A81">
        <v>79</v>
      </c>
      <c r="B81">
        <f>'Average Right'!B81-'STDEV Right'!B81</f>
        <v>5.467702409402861</v>
      </c>
      <c r="C81">
        <f>'Average Right'!C81-'STDEV Right'!C81</f>
        <v>0.55161292796181383</v>
      </c>
      <c r="D81">
        <f>'Average Right'!D81-'STDEV Right'!D81</f>
        <v>0.62329846443001435</v>
      </c>
      <c r="E81">
        <f>'Average Right'!E81-'STDEV Right'!E81</f>
        <v>0.14346696166364936</v>
      </c>
      <c r="F81">
        <f>'Average Right'!F81-'STDEV Right'!F81</f>
        <v>1.3313368086939326</v>
      </c>
      <c r="G81">
        <f>'Average Right'!G81-'STDEV Right'!G81</f>
        <v>6.201076651586825</v>
      </c>
      <c r="H81">
        <f>'Average Right'!H81-'STDEV Right'!H81</f>
        <v>-2.9020466208632651</v>
      </c>
      <c r="I81">
        <f>'Average Right'!I81-'STDEV Right'!I81</f>
        <v>0.80449221784360225</v>
      </c>
      <c r="J81">
        <f>'Average Right'!J81-'STDEV Right'!J81</f>
        <v>13.577605088400253</v>
      </c>
      <c r="K81">
        <f>'Average Right'!K81-'STDEV Right'!K81</f>
        <v>-5.1547234664401689</v>
      </c>
      <c r="L81">
        <f>'Average Right'!L81-'STDEV Right'!L81</f>
        <v>-2.4033332368111817</v>
      </c>
      <c r="M81">
        <f>'Average Right'!M81-'STDEV Right'!M81</f>
        <v>-3.687825306189696</v>
      </c>
      <c r="N81">
        <f>'Average Right'!N81-'STDEV Right'!N81</f>
        <v>-1.1348189679457823</v>
      </c>
      <c r="O81">
        <f>'Average Right'!O81-'STDEV Right'!O81</f>
        <v>-4.3874993984931878</v>
      </c>
      <c r="P81">
        <f>'Average Right'!P81-'STDEV Right'!P81</f>
        <v>23.438789675087726</v>
      </c>
      <c r="Q81">
        <f>'Average Right'!Q81-'STDEV Right'!Q81</f>
        <v>-0.18169170124965939</v>
      </c>
      <c r="R81">
        <f>'Average Right'!R81-'STDEV Right'!R81</f>
        <v>-5.2339659277626582</v>
      </c>
      <c r="S81">
        <f>'Average Right'!S81-'STDEV Right'!S81</f>
        <v>7.2210671811824643</v>
      </c>
      <c r="T81">
        <f>'Average Right'!T81-'STDEV Right'!T81</f>
        <v>0.84788028594587073</v>
      </c>
      <c r="U81">
        <f>'Average Right'!U81-'STDEV Right'!U81</f>
        <v>-150.2019867453059</v>
      </c>
      <c r="V81">
        <f>'Average Right'!V81-'STDEV Right'!V81</f>
        <v>47.736916187370277</v>
      </c>
      <c r="W81">
        <f>'Average Right'!W81-'STDEV Right'!W81</f>
        <v>217.06453162275386</v>
      </c>
      <c r="X81">
        <f>'Average Right'!X81-'STDEV Right'!X81</f>
        <v>79.242398752590049</v>
      </c>
      <c r="Y81">
        <f>'Average Right'!Y81-'STDEV Right'!Y81</f>
        <v>-165.71203859525045</v>
      </c>
      <c r="Z81">
        <f>'Average Right'!Z81-'STDEV Right'!Z81</f>
        <v>127.46058388822026</v>
      </c>
      <c r="AA81">
        <f>'Average Right'!AA81-'STDEV Right'!AA81</f>
        <v>-438.10569920966071</v>
      </c>
      <c r="AB81">
        <f>'Average Right'!AB81-'STDEV Right'!AB81</f>
        <v>-271.67400557614241</v>
      </c>
      <c r="AC81">
        <f>'Average Right'!AC81-'STDEV Right'!AC81</f>
        <v>-0.15037283509524002</v>
      </c>
      <c r="AD81">
        <f>'Average Right'!AD81-'STDEV Right'!AD81</f>
        <v>-542.98711115638264</v>
      </c>
      <c r="AE81">
        <f>'Average Right'!AE81-'STDEV Right'!AE81</f>
        <v>121.36765777136584</v>
      </c>
      <c r="AF81">
        <f>'Average Right'!AF81-'STDEV Right'!AF81</f>
        <v>-694.93672004628866</v>
      </c>
      <c r="AG81">
        <f>'Average Right'!AG81-'STDEV Right'!AG81</f>
        <v>-948.55861519500831</v>
      </c>
      <c r="AH81">
        <f>'Average Right'!AH81-'STDEV Right'!AH81</f>
        <v>140.97364729843125</v>
      </c>
      <c r="AI81">
        <f>'Average Right'!AI81-'STDEV Right'!AI81</f>
        <v>-0.82657949272237807</v>
      </c>
      <c r="AJ81">
        <f>'Average Right'!AJ81-'STDEV Right'!AJ81</f>
        <v>0.28006207765873725</v>
      </c>
      <c r="AK81">
        <f>'Average Right'!AK81-'STDEV Right'!AK81</f>
        <v>-3.7880125059612788E-2</v>
      </c>
      <c r="AL81">
        <f>'Average Right'!AL81-'STDEV Right'!AL81</f>
        <v>-5.0500077211102887</v>
      </c>
      <c r="AM81">
        <f>'Average Right'!AM81-'STDEV Right'!AM81</f>
        <v>-9.996913518785383E-2</v>
      </c>
      <c r="AN81">
        <f>'Average Right'!AN81-'STDEV Right'!AN81</f>
        <v>-0.18622757822902122</v>
      </c>
      <c r="AO81">
        <f>'Average Right'!AO81-'STDEV Right'!AO81</f>
        <v>-0.11497833155769072</v>
      </c>
      <c r="AP81">
        <f>'Average Right'!AP81-'STDEV Right'!AP81</f>
        <v>-0.71949322445885522</v>
      </c>
      <c r="AQ81">
        <f>'Average Right'!AQ81-'STDEV Right'!AQ81</f>
        <v>1.7783890107122686</v>
      </c>
      <c r="AR81">
        <f>'Average Right'!AR81-'STDEV Right'!AR81</f>
        <v>-0.49711587821895886</v>
      </c>
      <c r="AS81">
        <f>'Average Right'!AS81-'STDEV Right'!AS81</f>
        <v>-1.7678719085311753E-2</v>
      </c>
      <c r="AT81">
        <f>AVERAGE('Right 1 Kin'!AT81, 'Right 2 Kin'!AT81, 'Right 3 Kin'!AT81)</f>
        <v>25.950118666666679</v>
      </c>
    </row>
    <row r="82" spans="1:46" x14ac:dyDescent="0.25">
      <c r="A82">
        <v>80</v>
      </c>
      <c r="B82">
        <f>'Average Right'!B82-'STDEV Right'!B82</f>
        <v>5.4692082881417363</v>
      </c>
      <c r="C82">
        <f>'Average Right'!C82-'STDEV Right'!C82</f>
        <v>0.55218170075840434</v>
      </c>
      <c r="D82">
        <f>'Average Right'!D82-'STDEV Right'!D82</f>
        <v>0.61909995101762683</v>
      </c>
      <c r="E82">
        <f>'Average Right'!E82-'STDEV Right'!E82</f>
        <v>0.13863489591621253</v>
      </c>
      <c r="F82">
        <f>'Average Right'!F82-'STDEV Right'!F82</f>
        <v>1.2296934436894824</v>
      </c>
      <c r="G82">
        <f>'Average Right'!G82-'STDEV Right'!G82</f>
        <v>5.9842853665912141</v>
      </c>
      <c r="H82">
        <f>'Average Right'!H82-'STDEV Right'!H82</f>
        <v>-2.8216932414366709</v>
      </c>
      <c r="I82">
        <f>'Average Right'!I82-'STDEV Right'!I82</f>
        <v>1.1285799881907979</v>
      </c>
      <c r="J82">
        <f>'Average Right'!J82-'STDEV Right'!J82</f>
        <v>13.703208026244752</v>
      </c>
      <c r="K82">
        <f>'Average Right'!K82-'STDEV Right'!K82</f>
        <v>-5.369007380259224</v>
      </c>
      <c r="L82">
        <f>'Average Right'!L82-'STDEV Right'!L82</f>
        <v>-2.2186132715788993</v>
      </c>
      <c r="M82">
        <f>'Average Right'!M82-'STDEV Right'!M82</f>
        <v>-4.3157300930234754</v>
      </c>
      <c r="N82">
        <f>'Average Right'!N82-'STDEV Right'!N82</f>
        <v>-1.5253823238208351</v>
      </c>
      <c r="O82">
        <f>'Average Right'!O82-'STDEV Right'!O82</f>
        <v>-4.194759266120033</v>
      </c>
      <c r="P82">
        <f>'Average Right'!P82-'STDEV Right'!P82</f>
        <v>22.649020853985093</v>
      </c>
      <c r="Q82">
        <f>'Average Right'!Q82-'STDEV Right'!Q82</f>
        <v>8.8331606139817609E-3</v>
      </c>
      <c r="R82">
        <f>'Average Right'!R82-'STDEV Right'!R82</f>
        <v>-6.2428077094791519</v>
      </c>
      <c r="S82">
        <f>'Average Right'!S82-'STDEV Right'!S82</f>
        <v>5.8477280091129948</v>
      </c>
      <c r="T82">
        <f>'Average Right'!T82-'STDEV Right'!T82</f>
        <v>1.1113115341591751</v>
      </c>
      <c r="U82">
        <f>'Average Right'!U82-'STDEV Right'!U82</f>
        <v>-150.17151365725016</v>
      </c>
      <c r="V82">
        <f>'Average Right'!V82-'STDEV Right'!V82</f>
        <v>45.059277941180333</v>
      </c>
      <c r="W82">
        <f>'Average Right'!W82-'STDEV Right'!W82</f>
        <v>219.15440476981593</v>
      </c>
      <c r="X82">
        <f>'Average Right'!X82-'STDEV Right'!X82</f>
        <v>83.582677832009466</v>
      </c>
      <c r="Y82">
        <f>'Average Right'!Y82-'STDEV Right'!Y82</f>
        <v>-164.1908267527765</v>
      </c>
      <c r="Z82">
        <f>'Average Right'!Z82-'STDEV Right'!Z82</f>
        <v>128.67572774126339</v>
      </c>
      <c r="AA82">
        <f>'Average Right'!AA82-'STDEV Right'!AA82</f>
        <v>-431.2072764887634</v>
      </c>
      <c r="AB82">
        <f>'Average Right'!AB82-'STDEV Right'!AB82</f>
        <v>-271.77494419776889</v>
      </c>
      <c r="AC82">
        <f>'Average Right'!AC82-'STDEV Right'!AC82</f>
        <v>15.131510289260873</v>
      </c>
      <c r="AD82">
        <f>'Average Right'!AD82-'STDEV Right'!AD82</f>
        <v>-550.36793264459459</v>
      </c>
      <c r="AE82">
        <f>'Average Right'!AE82-'STDEV Right'!AE82</f>
        <v>141.37966004345864</v>
      </c>
      <c r="AF82">
        <f>'Average Right'!AF82-'STDEV Right'!AF82</f>
        <v>-710.90352222189085</v>
      </c>
      <c r="AG82">
        <f>'Average Right'!AG82-'STDEV Right'!AG82</f>
        <v>-996.81008605521345</v>
      </c>
      <c r="AH82">
        <f>'Average Right'!AH82-'STDEV Right'!AH82</f>
        <v>134.92928336121093</v>
      </c>
      <c r="AI82">
        <f>'Average Right'!AI82-'STDEV Right'!AI82</f>
        <v>-0.82052407365471924</v>
      </c>
      <c r="AJ82">
        <f>'Average Right'!AJ82-'STDEV Right'!AJ82</f>
        <v>0.26041138477652975</v>
      </c>
      <c r="AK82">
        <f>'Average Right'!AK82-'STDEV Right'!AK82</f>
        <v>-4.1980554733813978E-2</v>
      </c>
      <c r="AL82">
        <f>'Average Right'!AL82-'STDEV Right'!AL82</f>
        <v>-4.8931827419971707</v>
      </c>
      <c r="AM82">
        <f>'Average Right'!AM82-'STDEV Right'!AM82</f>
        <v>-0.20734024138210863</v>
      </c>
      <c r="AN82">
        <f>'Average Right'!AN82-'STDEV Right'!AN82</f>
        <v>-0.18756367210693642</v>
      </c>
      <c r="AO82">
        <f>'Average Right'!AO82-'STDEV Right'!AO82</f>
        <v>-0.10980042652125714</v>
      </c>
      <c r="AP82">
        <f>'Average Right'!AP82-'STDEV Right'!AP82</f>
        <v>-1.5178824767589087</v>
      </c>
      <c r="AQ82">
        <f>'Average Right'!AQ82-'STDEV Right'!AQ82</f>
        <v>1.6406216125323319</v>
      </c>
      <c r="AR82">
        <f>'Average Right'!AR82-'STDEV Right'!AR82</f>
        <v>-0.46955437270860351</v>
      </c>
      <c r="AS82">
        <f>'Average Right'!AS82-'STDEV Right'!AS82</f>
        <v>-2.2765433406270401E-2</v>
      </c>
      <c r="AT82">
        <f>AVERAGE('Right 1 Kin'!AT82, 'Right 2 Kin'!AT82, 'Right 3 Kin'!AT82)</f>
        <v>24.907906666666662</v>
      </c>
    </row>
    <row r="83" spans="1:46" x14ac:dyDescent="0.25">
      <c r="A83">
        <v>81</v>
      </c>
      <c r="B83">
        <f>'Average Right'!B83-'STDEV Right'!B83</f>
        <v>5.4705248951435888</v>
      </c>
      <c r="C83">
        <f>'Average Right'!C83-'STDEV Right'!C83</f>
        <v>0.55275230858964897</v>
      </c>
      <c r="D83">
        <f>'Average Right'!D83-'STDEV Right'!D83</f>
        <v>0.60694570587520857</v>
      </c>
      <c r="E83">
        <f>'Average Right'!E83-'STDEV Right'!E83</f>
        <v>0.13616820327835674</v>
      </c>
      <c r="F83">
        <f>'Average Right'!F83-'STDEV Right'!F83</f>
        <v>1.1298685734194756</v>
      </c>
      <c r="G83">
        <f>'Average Right'!G83-'STDEV Right'!G83</f>
        <v>5.768754984325061</v>
      </c>
      <c r="H83">
        <f>'Average Right'!H83-'STDEV Right'!H83</f>
        <v>-2.7450600650498362</v>
      </c>
      <c r="I83">
        <f>'Average Right'!I83-'STDEV Right'!I83</f>
        <v>1.4557362469885848</v>
      </c>
      <c r="J83">
        <f>'Average Right'!J83-'STDEV Right'!J83</f>
        <v>13.837303018676861</v>
      </c>
      <c r="K83">
        <f>'Average Right'!K83-'STDEV Right'!K83</f>
        <v>-5.5833664928190823</v>
      </c>
      <c r="L83">
        <f>'Average Right'!L83-'STDEV Right'!L83</f>
        <v>-2.0324350421099964</v>
      </c>
      <c r="M83">
        <f>'Average Right'!M83-'STDEV Right'!M83</f>
        <v>-4.9282068756658388</v>
      </c>
      <c r="N83">
        <f>'Average Right'!N83-'STDEV Right'!N83</f>
        <v>-1.9144799512945565</v>
      </c>
      <c r="O83">
        <f>'Average Right'!O83-'STDEV Right'!O83</f>
        <v>-3.9822878047324348</v>
      </c>
      <c r="P83">
        <f>'Average Right'!P83-'STDEV Right'!P83</f>
        <v>21.851778642332285</v>
      </c>
      <c r="Q83">
        <f>'Average Right'!Q83-'STDEV Right'!Q83</f>
        <v>0.23175042720362837</v>
      </c>
      <c r="R83">
        <f>'Average Right'!R83-'STDEV Right'!R83</f>
        <v>-7.2759687911625193</v>
      </c>
      <c r="S83">
        <f>'Average Right'!S83-'STDEV Right'!S83</f>
        <v>4.3877307076318903</v>
      </c>
      <c r="T83">
        <f>'Average Right'!T83-'STDEV Right'!T83</f>
        <v>1.365664448295258</v>
      </c>
      <c r="U83">
        <f>'Average Right'!U83-'STDEV Right'!U83</f>
        <v>-149.72796435335715</v>
      </c>
      <c r="V83">
        <f>'Average Right'!V83-'STDEV Right'!V83</f>
        <v>42.213225751154226</v>
      </c>
      <c r="W83">
        <f>'Average Right'!W83-'STDEV Right'!W83</f>
        <v>221.02460879586073</v>
      </c>
      <c r="X83">
        <f>'Average Right'!X83-'STDEV Right'!X83</f>
        <v>87.781164070314929</v>
      </c>
      <c r="Y83">
        <f>'Average Right'!Y83-'STDEV Right'!Y83</f>
        <v>-162.44774028849037</v>
      </c>
      <c r="Z83">
        <f>'Average Right'!Z83-'STDEV Right'!Z83</f>
        <v>129.45183840666056</v>
      </c>
      <c r="AA83">
        <f>'Average Right'!AA83-'STDEV Right'!AA83</f>
        <v>-422.66797274555017</v>
      </c>
      <c r="AB83">
        <f>'Average Right'!AB83-'STDEV Right'!AB83</f>
        <v>-270.97467475891153</v>
      </c>
      <c r="AC83">
        <f>'Average Right'!AC83-'STDEV Right'!AC83</f>
        <v>29.686719417516642</v>
      </c>
      <c r="AD83">
        <f>'Average Right'!AD83-'STDEV Right'!AD83</f>
        <v>-554.368867831903</v>
      </c>
      <c r="AE83">
        <f>'Average Right'!AE83-'STDEV Right'!AE83</f>
        <v>158.97050387850791</v>
      </c>
      <c r="AF83">
        <f>'Average Right'!AF83-'STDEV Right'!AF83</f>
        <v>-723.03062568123198</v>
      </c>
      <c r="AG83">
        <f>'Average Right'!AG83-'STDEV Right'!AG83</f>
        <v>-1042.8482126191434</v>
      </c>
      <c r="AH83">
        <f>'Average Right'!AH83-'STDEV Right'!AH83</f>
        <v>129.87641110920669</v>
      </c>
      <c r="AI83">
        <f>'Average Right'!AI83-'STDEV Right'!AI83</f>
        <v>-0.81731304051360198</v>
      </c>
      <c r="AJ83">
        <f>'Average Right'!AJ83-'STDEV Right'!AJ83</f>
        <v>0.23225868917967374</v>
      </c>
      <c r="AK83">
        <f>'Average Right'!AK83-'STDEV Right'!AK83</f>
        <v>-4.5485466586876626E-2</v>
      </c>
      <c r="AL83">
        <f>'Average Right'!AL83-'STDEV Right'!AL83</f>
        <v>-4.7291970648979431</v>
      </c>
      <c r="AM83">
        <f>'Average Right'!AM83-'STDEV Right'!AM83</f>
        <v>-0.30605824640530194</v>
      </c>
      <c r="AN83">
        <f>'Average Right'!AN83-'STDEV Right'!AN83</f>
        <v>-0.18717937376462623</v>
      </c>
      <c r="AO83">
        <f>'Average Right'!AO83-'STDEV Right'!AO83</f>
        <v>-0.10546292620411538</v>
      </c>
      <c r="AP83">
        <f>'Average Right'!AP83-'STDEV Right'!AP83</f>
        <v>-2.1962314811986352</v>
      </c>
      <c r="AQ83">
        <f>'Average Right'!AQ83-'STDEV Right'!AQ83</f>
        <v>1.5035315956227953</v>
      </c>
      <c r="AR83">
        <f>'Average Right'!AR83-'STDEV Right'!AR83</f>
        <v>-0.44387529977982515</v>
      </c>
      <c r="AS83">
        <f>'Average Right'!AS83-'STDEV Right'!AS83</f>
        <v>-2.6823784823880835E-2</v>
      </c>
      <c r="AT83">
        <f>AVERAGE('Right 1 Kin'!AT83, 'Right 2 Kin'!AT83, 'Right 3 Kin'!AT83)</f>
        <v>23.663203999999997</v>
      </c>
    </row>
    <row r="84" spans="1:46" x14ac:dyDescent="0.25">
      <c r="A84">
        <v>82</v>
      </c>
      <c r="B84">
        <f>'Average Right'!B84-'STDEV Right'!B84</f>
        <v>5.471610032321804</v>
      </c>
      <c r="C84">
        <f>'Average Right'!C84-'STDEV Right'!C84</f>
        <v>0.55332521194238371</v>
      </c>
      <c r="D84">
        <f>'Average Right'!D84-'STDEV Right'!D84</f>
        <v>0.58950120305189835</v>
      </c>
      <c r="E84">
        <f>'Average Right'!E84-'STDEV Right'!E84</f>
        <v>0.13028774794189638</v>
      </c>
      <c r="F84">
        <f>'Average Right'!F84-'STDEV Right'!F84</f>
        <v>1.0406429136753226</v>
      </c>
      <c r="G84">
        <f>'Average Right'!G84-'STDEV Right'!G84</f>
        <v>5.5547846430976389</v>
      </c>
      <c r="H84">
        <f>'Average Right'!H84-'STDEV Right'!H84</f>
        <v>-2.6730567005603154</v>
      </c>
      <c r="I84">
        <f>'Average Right'!I84-'STDEV Right'!I84</f>
        <v>1.7867869237735969</v>
      </c>
      <c r="J84">
        <f>'Average Right'!J84-'STDEV Right'!J84</f>
        <v>13.982064378401287</v>
      </c>
      <c r="K84">
        <f>'Average Right'!K84-'STDEV Right'!K84</f>
        <v>-5.7978698433947899</v>
      </c>
      <c r="L84">
        <f>'Average Right'!L84-'STDEV Right'!L84</f>
        <v>-1.8444300769692419</v>
      </c>
      <c r="M84">
        <f>'Average Right'!M84-'STDEV Right'!M84</f>
        <v>-5.5213056689917845</v>
      </c>
      <c r="N84">
        <f>'Average Right'!N84-'STDEV Right'!N84</f>
        <v>-2.3016741126137061</v>
      </c>
      <c r="O84">
        <f>'Average Right'!O84-'STDEV Right'!O84</f>
        <v>-3.7502515865995596</v>
      </c>
      <c r="P84">
        <f>'Average Right'!P84-'STDEV Right'!P84</f>
        <v>21.045171717592257</v>
      </c>
      <c r="Q84">
        <f>'Average Right'!Q84-'STDEV Right'!Q84</f>
        <v>0.49562011015650809</v>
      </c>
      <c r="R84">
        <f>'Average Right'!R84-'STDEV Right'!R84</f>
        <v>-8.3395359141070919</v>
      </c>
      <c r="S84">
        <f>'Average Right'!S84-'STDEV Right'!S84</f>
        <v>2.8196959954115255</v>
      </c>
      <c r="T84">
        <f>'Average Right'!T84-'STDEV Right'!T84</f>
        <v>1.6090145475444719</v>
      </c>
      <c r="U84">
        <f>'Average Right'!U84-'STDEV Right'!U84</f>
        <v>-148.7371032115613</v>
      </c>
      <c r="V84">
        <f>'Average Right'!V84-'STDEV Right'!V84</f>
        <v>39.227452050551207</v>
      </c>
      <c r="W84">
        <f>'Average Right'!W84-'STDEV Right'!W84</f>
        <v>222.58421070348868</v>
      </c>
      <c r="X84">
        <f>'Average Right'!X84-'STDEV Right'!X84</f>
        <v>91.827535166646186</v>
      </c>
      <c r="Y84">
        <f>'Average Right'!Y84-'STDEV Right'!Y84</f>
        <v>-160.19814483942656</v>
      </c>
      <c r="Z84">
        <f>'Average Right'!Z84-'STDEV Right'!Z84</f>
        <v>129.68390193213384</v>
      </c>
      <c r="AA84">
        <f>'Average Right'!AA84-'STDEV Right'!AA84</f>
        <v>-412.20564168360886</v>
      </c>
      <c r="AB84">
        <f>'Average Right'!AB84-'STDEV Right'!AB84</f>
        <v>-268.95306537632865</v>
      </c>
      <c r="AC84">
        <f>'Average Right'!AC84-'STDEV Right'!AC84</f>
        <v>43.352859350786268</v>
      </c>
      <c r="AD84">
        <f>'Average Right'!AD84-'STDEV Right'!AD84</f>
        <v>-554.39339375974896</v>
      </c>
      <c r="AE84">
        <f>'Average Right'!AE84-'STDEV Right'!AE84</f>
        <v>173.45223368397387</v>
      </c>
      <c r="AF84">
        <f>'Average Right'!AF84-'STDEV Right'!AF84</f>
        <v>-730.31520309060022</v>
      </c>
      <c r="AG84">
        <f>'Average Right'!AG84-'STDEV Right'!AG84</f>
        <v>-1086.1084434941806</v>
      </c>
      <c r="AH84">
        <f>'Average Right'!AH84-'STDEV Right'!AH84</f>
        <v>125.96309908595569</v>
      </c>
      <c r="AI84">
        <f>'Average Right'!AI84-'STDEV Right'!AI84</f>
        <v>-0.81588506410626016</v>
      </c>
      <c r="AJ84">
        <f>'Average Right'!AJ84-'STDEV Right'!AJ84</f>
        <v>0.19441220204487675</v>
      </c>
      <c r="AK84">
        <f>'Average Right'!AK84-'STDEV Right'!AK84</f>
        <v>-4.7969064401705674E-2</v>
      </c>
      <c r="AL84">
        <f>'Average Right'!AL84-'STDEV Right'!AL84</f>
        <v>-4.5566513790047045</v>
      </c>
      <c r="AM84">
        <f>'Average Right'!AM84-'STDEV Right'!AM84</f>
        <v>-0.39371021177495336</v>
      </c>
      <c r="AN84">
        <f>'Average Right'!AN84-'STDEV Right'!AN84</f>
        <v>-0.18452934712275026</v>
      </c>
      <c r="AO84">
        <f>'Average Right'!AO84-'STDEV Right'!AO84</f>
        <v>-0.10191679841033424</v>
      </c>
      <c r="AP84">
        <f>'Average Right'!AP84-'STDEV Right'!AP84</f>
        <v>-2.7215763383953764</v>
      </c>
      <c r="AQ84">
        <f>'Average Right'!AQ84-'STDEV Right'!AQ84</f>
        <v>1.3673404572143883</v>
      </c>
      <c r="AR84">
        <f>'Average Right'!AR84-'STDEV Right'!AR84</f>
        <v>-0.42050127500157425</v>
      </c>
      <c r="AS84">
        <f>'Average Right'!AS84-'STDEV Right'!AS84</f>
        <v>-2.9582441322022639E-2</v>
      </c>
      <c r="AT84">
        <f>AVERAGE('Right 1 Kin'!AT84, 'Right 2 Kin'!AT84, 'Right 3 Kin'!AT84)</f>
        <v>22.165388000000011</v>
      </c>
    </row>
    <row r="85" spans="1:46" x14ac:dyDescent="0.25">
      <c r="A85">
        <v>83</v>
      </c>
      <c r="B85">
        <f>'Average Right'!B85-'STDEV Right'!B85</f>
        <v>5.4726951143732574</v>
      </c>
      <c r="C85">
        <f>'Average Right'!C85-'STDEV Right'!C85</f>
        <v>0.55389805473891784</v>
      </c>
      <c r="D85">
        <f>'Average Right'!D85-'STDEV Right'!D85</f>
        <v>0.56505904185696654</v>
      </c>
      <c r="E85">
        <f>'Average Right'!E85-'STDEV Right'!E85</f>
        <v>0.12522197360193504</v>
      </c>
      <c r="F85">
        <f>'Average Right'!F85-'STDEV Right'!F85</f>
        <v>0.94486663791059389</v>
      </c>
      <c r="G85">
        <f>'Average Right'!G85-'STDEV Right'!G85</f>
        <v>5.3407599826527479</v>
      </c>
      <c r="H85">
        <f>'Average Right'!H85-'STDEV Right'!H85</f>
        <v>-2.6014275664600617</v>
      </c>
      <c r="I85">
        <f>'Average Right'!I85-'STDEV Right'!I85</f>
        <v>2.1177327474981342</v>
      </c>
      <c r="J85">
        <f>'Average Right'!J85-'STDEV Right'!J85</f>
        <v>14.126615564395431</v>
      </c>
      <c r="K85">
        <f>'Average Right'!K85-'STDEV Right'!K85</f>
        <v>-6.0124455743345742</v>
      </c>
      <c r="L85">
        <f>'Average Right'!L85-'STDEV Right'!L85</f>
        <v>-1.6564255584281491</v>
      </c>
      <c r="M85">
        <f>'Average Right'!M85-'STDEV Right'!M85</f>
        <v>-6.1146457783499129</v>
      </c>
      <c r="N85">
        <f>'Average Right'!N85-'STDEV Right'!N85</f>
        <v>-2.6889523835610651</v>
      </c>
      <c r="O85">
        <f>'Average Right'!O85-'STDEV Right'!O85</f>
        <v>-3.5604019561892892</v>
      </c>
      <c r="P85">
        <f>'Average Right'!P85-'STDEV Right'!P85</f>
        <v>20.238533658278932</v>
      </c>
      <c r="Q85">
        <f>'Average Right'!Q85-'STDEV Right'!Q85</f>
        <v>0.75884224363967867</v>
      </c>
      <c r="R85">
        <f>'Average Right'!R85-'STDEV Right'!R85</f>
        <v>-9.4031178802566604</v>
      </c>
      <c r="S85">
        <f>'Average Right'!S85-'STDEV Right'!S85</f>
        <v>1.2514573739137576</v>
      </c>
      <c r="T85">
        <f>'Average Right'!T85-'STDEV Right'!T85</f>
        <v>1.8518300402903534</v>
      </c>
      <c r="U85">
        <f>'Average Right'!U85-'STDEV Right'!U85</f>
        <v>-147.75053099881046</v>
      </c>
      <c r="V85">
        <f>'Average Right'!V85-'STDEV Right'!V85</f>
        <v>36.239328306397972</v>
      </c>
      <c r="W85">
        <f>'Average Right'!W85-'STDEV Right'!W85</f>
        <v>224.06552352112163</v>
      </c>
      <c r="X85">
        <f>'Average Right'!X85-'STDEV Right'!X85</f>
        <v>95.80414636989579</v>
      </c>
      <c r="Y85">
        <f>'Average Right'!Y85-'STDEV Right'!Y85</f>
        <v>-158.44625857827609</v>
      </c>
      <c r="Z85">
        <f>'Average Right'!Z85-'STDEV Right'!Z85</f>
        <v>129.85790225104139</v>
      </c>
      <c r="AA85">
        <f>'Average Right'!AA85-'STDEV Right'!AA85</f>
        <v>-401.98571155312538</v>
      </c>
      <c r="AB85">
        <f>'Average Right'!AB85-'STDEV Right'!AB85</f>
        <v>-266.99361315961801</v>
      </c>
      <c r="AC85">
        <f>'Average Right'!AC85-'STDEV Right'!AC85</f>
        <v>56.998645901176296</v>
      </c>
      <c r="AD85">
        <f>'Average Right'!AD85-'STDEV Right'!AD85</f>
        <v>-555.17498363996867</v>
      </c>
      <c r="AE85">
        <f>'Average Right'!AE85-'STDEV Right'!AE85</f>
        <v>187.61317728107207</v>
      </c>
      <c r="AF85">
        <f>'Average Right'!AF85-'STDEV Right'!AF85</f>
        <v>-737.61055586913028</v>
      </c>
      <c r="AG85">
        <f>'Average Right'!AG85-'STDEV Right'!AG85</f>
        <v>-1129.4357532643935</v>
      </c>
      <c r="AH85">
        <f>'Average Right'!AH85-'STDEV Right'!AH85</f>
        <v>121.83604381702874</v>
      </c>
      <c r="AI85">
        <f>'Average Right'!AI85-'STDEV Right'!AI85</f>
        <v>-0.81487960921630387</v>
      </c>
      <c r="AJ85">
        <f>'Average Right'!AJ85-'STDEV Right'!AJ85</f>
        <v>0.15580738276145678</v>
      </c>
      <c r="AK85">
        <f>'Average Right'!AK85-'STDEV Right'!AK85</f>
        <v>-5.0560944976648439E-2</v>
      </c>
      <c r="AL85">
        <f>'Average Right'!AL85-'STDEV Right'!AL85</f>
        <v>-4.3845368331733523</v>
      </c>
      <c r="AM85">
        <f>'Average Right'!AM85-'STDEV Right'!AM85</f>
        <v>-0.48138499963108766</v>
      </c>
      <c r="AN85">
        <f>'Average Right'!AN85-'STDEV Right'!AN85</f>
        <v>-0.18187935891749335</v>
      </c>
      <c r="AO85">
        <f>'Average Right'!AO85-'STDEV Right'!AO85</f>
        <v>-9.8412629320674086E-2</v>
      </c>
      <c r="AP85">
        <f>'Average Right'!AP85-'STDEV Right'!AP85</f>
        <v>-3.247972002911057</v>
      </c>
      <c r="AQ85">
        <f>'Average Right'!AQ85-'STDEV Right'!AQ85</f>
        <v>1.230859873564117</v>
      </c>
      <c r="AR85">
        <f>'Average Right'!AR85-'STDEV Right'!AR85</f>
        <v>-0.39726633914300835</v>
      </c>
      <c r="AS85">
        <f>'Average Right'!AS85-'STDEV Right'!AS85</f>
        <v>-3.2341651518092845E-2</v>
      </c>
      <c r="AT85">
        <f>AVERAGE('Right 1 Kin'!AT85, 'Right 2 Kin'!AT85, 'Right 3 Kin'!AT85)</f>
        <v>20.667572000000003</v>
      </c>
    </row>
    <row r="86" spans="1:46" x14ac:dyDescent="0.25">
      <c r="A86">
        <v>84</v>
      </c>
      <c r="B86">
        <f>'Average Right'!B86-'STDEV Right'!B86</f>
        <v>5.4743075191484145</v>
      </c>
      <c r="C86">
        <f>'Average Right'!C86-'STDEV Right'!C86</f>
        <v>0.55446922041899693</v>
      </c>
      <c r="D86">
        <f>'Average Right'!D86-'STDEV Right'!D86</f>
        <v>0.54017165136008716</v>
      </c>
      <c r="E86">
        <f>'Average Right'!E86-'STDEV Right'!E86</f>
        <v>0.12106114946042444</v>
      </c>
      <c r="F86">
        <f>'Average Right'!F86-'STDEV Right'!F86</f>
        <v>0.84643739802809836</v>
      </c>
      <c r="G86">
        <f>'Average Right'!G86-'STDEV Right'!G86</f>
        <v>5.1306009517974642</v>
      </c>
      <c r="H86">
        <f>'Average Right'!H86-'STDEV Right'!H86</f>
        <v>-2.5386260771783489</v>
      </c>
      <c r="I86">
        <f>'Average Right'!I86-'STDEV Right'!I86</f>
        <v>2.4526804801128712</v>
      </c>
      <c r="J86">
        <f>'Average Right'!J86-'STDEV Right'!J86</f>
        <v>14.283080235066693</v>
      </c>
      <c r="K86">
        <f>'Average Right'!K86-'STDEV Right'!K86</f>
        <v>-6.2236380890909349</v>
      </c>
      <c r="L86">
        <f>'Average Right'!L86-'STDEV Right'!L86</f>
        <v>-1.4695817122939201</v>
      </c>
      <c r="M86">
        <f>'Average Right'!M86-'STDEV Right'!M86</f>
        <v>-6.6717272915382395</v>
      </c>
      <c r="N86">
        <f>'Average Right'!N86-'STDEV Right'!N86</f>
        <v>-3.0679549069931076</v>
      </c>
      <c r="O86">
        <f>'Average Right'!O86-'STDEV Right'!O86</f>
        <v>-3.4202998126754736</v>
      </c>
      <c r="P86">
        <f>'Average Right'!P86-'STDEV Right'!P86</f>
        <v>19.448125574731829</v>
      </c>
      <c r="Q86">
        <f>'Average Right'!Q86-'STDEV Right'!Q86</f>
        <v>1.0524631636984629</v>
      </c>
      <c r="R86">
        <f>'Average Right'!R86-'STDEV Right'!R86</f>
        <v>-10.468288205663459</v>
      </c>
      <c r="S86">
        <f>'Average Right'!S86-'STDEV Right'!S86</f>
        <v>-0.42064727815714287</v>
      </c>
      <c r="T86">
        <f>'Average Right'!T86-'STDEV Right'!T86</f>
        <v>2.0900295016858301</v>
      </c>
      <c r="U86">
        <f>'Average Right'!U86-'STDEV Right'!U86</f>
        <v>-146.2370069018736</v>
      </c>
      <c r="V86">
        <f>'Average Right'!V86-'STDEV Right'!V86</f>
        <v>33.565962984084187</v>
      </c>
      <c r="W86">
        <f>'Average Right'!W86-'STDEV Right'!W86</f>
        <v>224.63026740540124</v>
      </c>
      <c r="X86">
        <f>'Average Right'!X86-'STDEV Right'!X86</f>
        <v>99.673547633618512</v>
      </c>
      <c r="Y86">
        <f>'Average Right'!Y86-'STDEV Right'!Y86</f>
        <v>-155.86757486355583</v>
      </c>
      <c r="Z86">
        <f>'Average Right'!Z86-'STDEV Right'!Z86</f>
        <v>125.41589610983478</v>
      </c>
      <c r="AA86">
        <f>'Average Right'!AA86-'STDEV Right'!AA86</f>
        <v>-389.57279199449874</v>
      </c>
      <c r="AB86">
        <f>'Average Right'!AB86-'STDEV Right'!AB86</f>
        <v>-263.32311433359723</v>
      </c>
      <c r="AC86">
        <f>'Average Right'!AC86-'STDEV Right'!AC86</f>
        <v>66.879920159410958</v>
      </c>
      <c r="AD86">
        <f>'Average Right'!AD86-'STDEV Right'!AD86</f>
        <v>-549.58634041850132</v>
      </c>
      <c r="AE86">
        <f>'Average Right'!AE86-'STDEV Right'!AE86</f>
        <v>195.92369152972617</v>
      </c>
      <c r="AF86">
        <f>'Average Right'!AF86-'STDEV Right'!AF86</f>
        <v>-734.44662312135461</v>
      </c>
      <c r="AG86">
        <f>'Average Right'!AG86-'STDEV Right'!AG86</f>
        <v>-1163.0369006312562</v>
      </c>
      <c r="AH86">
        <f>'Average Right'!AH86-'STDEV Right'!AH86</f>
        <v>118.13718767905112</v>
      </c>
      <c r="AI86">
        <f>'Average Right'!AI86-'STDEV Right'!AI86</f>
        <v>-0.83580994322715352</v>
      </c>
      <c r="AJ86">
        <f>'Average Right'!AJ86-'STDEV Right'!AJ86</f>
        <v>0.10180204275955229</v>
      </c>
      <c r="AK86">
        <f>'Average Right'!AK86-'STDEV Right'!AK86</f>
        <v>-5.3733822414386706E-2</v>
      </c>
      <c r="AL86">
        <f>'Average Right'!AL86-'STDEV Right'!AL86</f>
        <v>-4.2512624252792346</v>
      </c>
      <c r="AM86">
        <f>'Average Right'!AM86-'STDEV Right'!AM86</f>
        <v>-0.53949177733584586</v>
      </c>
      <c r="AN86">
        <f>'Average Right'!AN86-'STDEV Right'!AN86</f>
        <v>-0.17690738249991034</v>
      </c>
      <c r="AO86">
        <f>'Average Right'!AO86-'STDEV Right'!AO86</f>
        <v>-9.5716586875506965E-2</v>
      </c>
      <c r="AP86">
        <f>'Average Right'!AP86-'STDEV Right'!AP86</f>
        <v>-3.4381685915193989</v>
      </c>
      <c r="AQ86">
        <f>'Average Right'!AQ86-'STDEV Right'!AQ86</f>
        <v>1.0821329077315303</v>
      </c>
      <c r="AR86">
        <f>'Average Right'!AR86-'STDEV Right'!AR86</f>
        <v>-0.37375722072750472</v>
      </c>
      <c r="AS86">
        <f>'Average Right'!AS86-'STDEV Right'!AS86</f>
        <v>-3.4498180968760436E-2</v>
      </c>
      <c r="AT86">
        <f>AVERAGE('Right 1 Kin'!AT86, 'Right 2 Kin'!AT86, 'Right 3 Kin'!AT86)</f>
        <v>18.791476000000014</v>
      </c>
    </row>
    <row r="87" spans="1:46" x14ac:dyDescent="0.25">
      <c r="A87">
        <v>85</v>
      </c>
      <c r="B87">
        <f>'Average Right'!B87-'STDEV Right'!B87</f>
        <v>5.4761833756077225</v>
      </c>
      <c r="C87">
        <f>'Average Right'!C87-'STDEV Right'!C87</f>
        <v>0.55503949941468866</v>
      </c>
      <c r="D87">
        <f>'Average Right'!D87-'STDEV Right'!D87</f>
        <v>0.50977885171720227</v>
      </c>
      <c r="E87">
        <f>'Average Right'!E87-'STDEV Right'!E87</f>
        <v>0.11590984422312407</v>
      </c>
      <c r="F87">
        <f>'Average Right'!F87-'STDEV Right'!F87</f>
        <v>0.76743387428073651</v>
      </c>
      <c r="G87">
        <f>'Average Right'!G87-'STDEV Right'!G87</f>
        <v>4.9223418026847172</v>
      </c>
      <c r="H87">
        <f>'Average Right'!H87-'STDEV Right'!H87</f>
        <v>-2.4805098854386838</v>
      </c>
      <c r="I87">
        <f>'Average Right'!I87-'STDEV Right'!I87</f>
        <v>2.7896190750999246</v>
      </c>
      <c r="J87">
        <f>'Average Right'!J87-'STDEV Right'!J87</f>
        <v>14.44539724228153</v>
      </c>
      <c r="K87">
        <f>'Average Right'!K87-'STDEV Right'!K87</f>
        <v>-6.4332874690393043</v>
      </c>
      <c r="L87">
        <f>'Average Right'!L87-'STDEV Right'!L87</f>
        <v>-1.283320440330044</v>
      </c>
      <c r="M87">
        <f>'Average Right'!M87-'STDEV Right'!M87</f>
        <v>-7.2108718681086756</v>
      </c>
      <c r="N87">
        <f>'Average Right'!N87-'STDEV Right'!N87</f>
        <v>-3.4428112838146276</v>
      </c>
      <c r="O87">
        <f>'Average Right'!O87-'STDEV Right'!O87</f>
        <v>-3.2943395253004173</v>
      </c>
      <c r="P87">
        <f>'Average Right'!P87-'STDEV Right'!P87</f>
        <v>18.665717118901753</v>
      </c>
      <c r="Q87">
        <f>'Average Right'!Q87-'STDEV Right'!Q87</f>
        <v>1.3610707517424063</v>
      </c>
      <c r="R87">
        <f>'Average Right'!R87-'STDEV Right'!R87</f>
        <v>-11.534312208178168</v>
      </c>
      <c r="S87">
        <f>'Average Right'!S87-'STDEV Right'!S87</f>
        <v>-2.1446574917575751</v>
      </c>
      <c r="T87">
        <f>'Average Right'!T87-'STDEV Right'!T87</f>
        <v>2.3258857757097946</v>
      </c>
      <c r="U87">
        <f>'Average Right'!U87-'STDEV Right'!U87</f>
        <v>-144.45917478037671</v>
      </c>
      <c r="V87">
        <f>'Average Right'!V87-'STDEV Right'!V87</f>
        <v>31.009706931372037</v>
      </c>
      <c r="W87">
        <f>'Average Right'!W87-'STDEV Right'!W87</f>
        <v>224.35316330843344</v>
      </c>
      <c r="X87">
        <f>'Average Right'!X87-'STDEV Right'!X87</f>
        <v>103.48577393543187</v>
      </c>
      <c r="Y87">
        <f>'Average Right'!Y87-'STDEV Right'!Y87</f>
        <v>-152.99190543515826</v>
      </c>
      <c r="Z87">
        <f>'Average Right'!Z87-'STDEV Right'!Z87</f>
        <v>119.30662091444565</v>
      </c>
      <c r="AA87">
        <f>'Average Right'!AA87-'STDEV Right'!AA87</f>
        <v>-376.68387505270425</v>
      </c>
      <c r="AB87">
        <f>'Average Right'!AB87-'STDEV Right'!AB87</f>
        <v>-258.86247987389834</v>
      </c>
      <c r="AC87">
        <f>'Average Right'!AC87-'STDEV Right'!AC87</f>
        <v>74.845945401594207</v>
      </c>
      <c r="AD87">
        <f>'Average Right'!AD87-'STDEV Right'!AD87</f>
        <v>-542.52614802783864</v>
      </c>
      <c r="AE87">
        <f>'Average Right'!AE87-'STDEV Right'!AE87</f>
        <v>200.46084709567296</v>
      </c>
      <c r="AF87">
        <f>'Average Right'!AF87-'STDEV Right'!AF87</f>
        <v>-726.13902699778305</v>
      </c>
      <c r="AG87">
        <f>'Average Right'!AG87-'STDEV Right'!AG87</f>
        <v>-1191.8050638699722</v>
      </c>
      <c r="AH87">
        <f>'Average Right'!AH87-'STDEV Right'!AH87</f>
        <v>114.37950373619134</v>
      </c>
      <c r="AI87">
        <f>'Average Right'!AI87-'STDEV Right'!AI87</f>
        <v>-0.90520025111336733</v>
      </c>
      <c r="AJ87">
        <f>'Average Right'!AJ87-'STDEV Right'!AJ87</f>
        <v>3.844428386443316E-2</v>
      </c>
      <c r="AK87">
        <f>'Average Right'!AK87-'STDEV Right'!AK87</f>
        <v>-5.722439844887478E-2</v>
      </c>
      <c r="AL87">
        <f>'Average Right'!AL87-'STDEV Right'!AL87</f>
        <v>-4.3414906265428899</v>
      </c>
      <c r="AM87">
        <f>'Average Right'!AM87-'STDEV Right'!AM87</f>
        <v>-0.59428760171525918</v>
      </c>
      <c r="AN87">
        <f>'Average Right'!AN87-'STDEV Right'!AN87</f>
        <v>-0.17299419830164872</v>
      </c>
      <c r="AO87">
        <f>'Average Right'!AO87-'STDEV Right'!AO87</f>
        <v>-9.3439991276489651E-2</v>
      </c>
      <c r="AP87">
        <f>'Average Right'!AP87-'STDEV Right'!AP87</f>
        <v>-3.5408768327594253</v>
      </c>
      <c r="AQ87">
        <f>'Average Right'!AQ87-'STDEV Right'!AQ87</f>
        <v>0.92242067797280003</v>
      </c>
      <c r="AR87">
        <f>'Average Right'!AR87-'STDEV Right'!AR87</f>
        <v>-0.35029998857523814</v>
      </c>
      <c r="AS87">
        <f>'Average Right'!AS87-'STDEV Right'!AS87</f>
        <v>-3.6365200121498763E-2</v>
      </c>
      <c r="AT87">
        <f>AVERAGE('Right 1 Kin'!AT87, 'Right 2 Kin'!AT87, 'Right 3 Kin'!AT87)</f>
        <v>16.72623999999999</v>
      </c>
    </row>
    <row r="88" spans="1:46" x14ac:dyDescent="0.25">
      <c r="A88">
        <v>86</v>
      </c>
      <c r="B88">
        <f>'Average Right'!B88-'STDEV Right'!B88</f>
        <v>5.4780589414961183</v>
      </c>
      <c r="C88">
        <f>'Average Right'!C88-'STDEV Right'!C88</f>
        <v>0.5556096960471395</v>
      </c>
      <c r="D88">
        <f>'Average Right'!D88-'STDEV Right'!D88</f>
        <v>0.47527401992578167</v>
      </c>
      <c r="E88">
        <f>'Average Right'!E88-'STDEV Right'!E88</f>
        <v>0.11329963243964312</v>
      </c>
      <c r="F88">
        <f>'Average Right'!F88-'STDEV Right'!F88</f>
        <v>0.67130474026805564</v>
      </c>
      <c r="G88">
        <f>'Average Right'!G88-'STDEV Right'!G88</f>
        <v>4.714026126267151</v>
      </c>
      <c r="H88">
        <f>'Average Right'!H88-'STDEV Right'!H88</f>
        <v>-2.4229072751496519</v>
      </c>
      <c r="I88">
        <f>'Average Right'!I88-'STDEV Right'!I88</f>
        <v>3.1265034076021863</v>
      </c>
      <c r="J88">
        <f>'Average Right'!J88-'STDEV Right'!J88</f>
        <v>14.607506942806697</v>
      </c>
      <c r="K88">
        <f>'Average Right'!K88-'STDEV Right'!K88</f>
        <v>-6.6431471821744994</v>
      </c>
      <c r="L88">
        <f>'Average Right'!L88-'STDEV Right'!L88</f>
        <v>-1.0970620706266074</v>
      </c>
      <c r="M88">
        <f>'Average Right'!M88-'STDEV Right'!M88</f>
        <v>-7.7503346865426215</v>
      </c>
      <c r="N88">
        <f>'Average Right'!N88-'STDEV Right'!N88</f>
        <v>-3.8176901471826286</v>
      </c>
      <c r="O88">
        <f>'Average Right'!O88-'STDEV Right'!O88</f>
        <v>-3.1761920254640983</v>
      </c>
      <c r="P88">
        <f>'Average Right'!P88-'STDEV Right'!P88</f>
        <v>17.883159319661623</v>
      </c>
      <c r="Q88">
        <f>'Average Right'!Q88-'STDEV Right'!Q88</f>
        <v>1.6692044117603106</v>
      </c>
      <c r="R88">
        <f>'Average Right'!R88-'STDEV Right'!R88</f>
        <v>-12.600408457533415</v>
      </c>
      <c r="S88">
        <f>'Average Right'!S88-'STDEV Right'!S88</f>
        <v>-3.8687030954940189</v>
      </c>
      <c r="T88">
        <f>'Average Right'!T88-'STDEV Right'!T88</f>
        <v>2.5614586841706313</v>
      </c>
      <c r="U88">
        <f>'Average Right'!U88-'STDEV Right'!U88</f>
        <v>-142.6818711989639</v>
      </c>
      <c r="V88">
        <f>'Average Right'!V88-'STDEV Right'!V88</f>
        <v>28.400187612048065</v>
      </c>
      <c r="W88">
        <f>'Average Right'!W88-'STDEV Right'!W88</f>
        <v>223.53037732796059</v>
      </c>
      <c r="X88">
        <f>'Average Right'!X88-'STDEV Right'!X88</f>
        <v>107.26360263023771</v>
      </c>
      <c r="Y88">
        <f>'Average Right'!Y88-'STDEV Right'!Y88</f>
        <v>-150.40306214864509</v>
      </c>
      <c r="Z88">
        <f>'Average Right'!Z88-'STDEV Right'!Z88</f>
        <v>113.18930728603844</v>
      </c>
      <c r="AA88">
        <f>'Average Right'!AA88-'STDEV Right'!AA88</f>
        <v>-364.60651986892231</v>
      </c>
      <c r="AB88">
        <f>'Average Right'!AB88-'STDEV Right'!AB88</f>
        <v>-255.1485211460585</v>
      </c>
      <c r="AC88">
        <f>'Average Right'!AC88-'STDEV Right'!AC88</f>
        <v>82.750761545331102</v>
      </c>
      <c r="AD88">
        <f>'Average Right'!AD88-'STDEV Right'!AD88</f>
        <v>-537.79506189472647</v>
      </c>
      <c r="AE88">
        <f>'Average Right'!AE88-'STDEV Right'!AE88</f>
        <v>202.74593645305347</v>
      </c>
      <c r="AF88">
        <f>'Average Right'!AF88-'STDEV Right'!AF88</f>
        <v>-717.92959918285931</v>
      </c>
      <c r="AG88">
        <f>'Average Right'!AG88-'STDEV Right'!AG88</f>
        <v>-1220.6416082435501</v>
      </c>
      <c r="AH88">
        <f>'Average Right'!AH88-'STDEV Right'!AH88</f>
        <v>110.25258044939332</v>
      </c>
      <c r="AI88">
        <f>'Average Right'!AI88-'STDEV Right'!AI88</f>
        <v>-1.0071812440569561</v>
      </c>
      <c r="AJ88">
        <f>'Average Right'!AJ88-'STDEV Right'!AJ88</f>
        <v>-2.7850873052657224E-2</v>
      </c>
      <c r="AK88">
        <f>'Average Right'!AK88-'STDEV Right'!AK88</f>
        <v>-6.0780437355342436E-2</v>
      </c>
      <c r="AL88">
        <f>'Average Right'!AL88-'STDEV Right'!AL88</f>
        <v>-4.6515102806522552</v>
      </c>
      <c r="AM88">
        <f>'Average Right'!AM88-'STDEV Right'!AM88</f>
        <v>-0.66272471259398247</v>
      </c>
      <c r="AN88">
        <f>'Average Right'!AN88-'STDEV Right'!AN88</f>
        <v>-0.1730146050811438</v>
      </c>
      <c r="AO88">
        <f>'Average Right'!AO88-'STDEV Right'!AO88</f>
        <v>-9.1209142741461052E-2</v>
      </c>
      <c r="AP88">
        <f>'Average Right'!AP88-'STDEV Right'!AP88</f>
        <v>-3.7777582469398858</v>
      </c>
      <c r="AQ88">
        <f>'Average Right'!AQ88-'STDEV Right'!AQ88</f>
        <v>0.75770210776557556</v>
      </c>
      <c r="AR88">
        <f>'Average Right'!AR88-'STDEV Right'!AR88</f>
        <v>-0.32716643065765844</v>
      </c>
      <c r="AS88">
        <f>'Average Right'!AS88-'STDEV Right'!AS88</f>
        <v>-3.825118571143489E-2</v>
      </c>
      <c r="AT88">
        <f>AVERAGE('Right 1 Kin'!AT88, 'Right 2 Kin'!AT88, 'Right 3 Kin'!AT88)</f>
        <v>14.661003999999998</v>
      </c>
    </row>
    <row r="89" spans="1:46" x14ac:dyDescent="0.25">
      <c r="A89">
        <v>87</v>
      </c>
      <c r="B89">
        <f>'Average Right'!B89-'STDEV Right'!B89</f>
        <v>5.4798166776823036</v>
      </c>
      <c r="C89">
        <f>'Average Right'!C89-'STDEV Right'!C89</f>
        <v>0.55617236727743147</v>
      </c>
      <c r="D89">
        <f>'Average Right'!D89-'STDEV Right'!D89</f>
        <v>0.43303226657212096</v>
      </c>
      <c r="E89">
        <f>'Average Right'!E89-'STDEV Right'!E89</f>
        <v>0.10306514985132685</v>
      </c>
      <c r="F89">
        <f>'Average Right'!F89-'STDEV Right'!F89</f>
        <v>0.58486588234779258</v>
      </c>
      <c r="G89">
        <f>'Average Right'!G89-'STDEV Right'!G89</f>
        <v>4.5133838252546363</v>
      </c>
      <c r="H89">
        <f>'Average Right'!H89-'STDEV Right'!H89</f>
        <v>-2.378458359995169</v>
      </c>
      <c r="I89">
        <f>'Average Right'!I89-'STDEV Right'!I89</f>
        <v>3.4654890271963064</v>
      </c>
      <c r="J89">
        <f>'Average Right'!J89-'STDEV Right'!J89</f>
        <v>14.784240402812657</v>
      </c>
      <c r="K89">
        <f>'Average Right'!K89-'STDEV Right'!K89</f>
        <v>-6.8440815588419426</v>
      </c>
      <c r="L89">
        <f>'Average Right'!L89-'STDEV Right'!L89</f>
        <v>-0.91798828946581112</v>
      </c>
      <c r="M89">
        <f>'Average Right'!M89-'STDEV Right'!M89</f>
        <v>-8.2244053008302807</v>
      </c>
      <c r="N89">
        <f>'Average Right'!N89-'STDEV Right'!N89</f>
        <v>-4.1727308551427846</v>
      </c>
      <c r="O89">
        <f>'Average Right'!O89-'STDEV Right'!O89</f>
        <v>-3.0444404181729952</v>
      </c>
      <c r="P89">
        <f>'Average Right'!P89-'STDEV Right'!P89</f>
        <v>17.169429735897474</v>
      </c>
      <c r="Q89">
        <f>'Average Right'!Q89-'STDEV Right'!Q89</f>
        <v>1.9869903753626361</v>
      </c>
      <c r="R89">
        <f>'Average Right'!R89-'STDEV Right'!R89</f>
        <v>-13.601917389053357</v>
      </c>
      <c r="S89">
        <f>'Average Right'!S89-'STDEV Right'!S89</f>
        <v>-5.6606618445418029</v>
      </c>
      <c r="T89">
        <f>'Average Right'!T89-'STDEV Right'!T89</f>
        <v>2.8033371209956943</v>
      </c>
      <c r="U89">
        <f>'Average Right'!U89-'STDEV Right'!U89</f>
        <v>-140.24945391917606</v>
      </c>
      <c r="V89">
        <f>'Average Right'!V89-'STDEV Right'!V89</f>
        <v>26.332619441589422</v>
      </c>
      <c r="W89">
        <f>'Average Right'!W89-'STDEV Right'!W89</f>
        <v>220.31699822251372</v>
      </c>
      <c r="X89">
        <f>'Average Right'!X89-'STDEV Right'!X89</f>
        <v>111.01993836920659</v>
      </c>
      <c r="Y89">
        <f>'Average Right'!Y89-'STDEV Right'!Y89</f>
        <v>-146.60722670700412</v>
      </c>
      <c r="Z89">
        <f>'Average Right'!Z89-'STDEV Right'!Z89</f>
        <v>106.07065316498054</v>
      </c>
      <c r="AA89">
        <f>'Average Right'!AA89-'STDEV Right'!AA89</f>
        <v>-349.8380179207557</v>
      </c>
      <c r="AB89">
        <f>'Average Right'!AB89-'STDEV Right'!AB89</f>
        <v>-251.97864611359688</v>
      </c>
      <c r="AC89">
        <f>'Average Right'!AC89-'STDEV Right'!AC89</f>
        <v>83.774587993791727</v>
      </c>
      <c r="AD89">
        <f>'Average Right'!AD89-'STDEV Right'!AD89</f>
        <v>-524.04818135045036</v>
      </c>
      <c r="AE89">
        <f>'Average Right'!AE89-'STDEV Right'!AE89</f>
        <v>195.61968481019773</v>
      </c>
      <c r="AF89">
        <f>'Average Right'!AF89-'STDEV Right'!AF89</f>
        <v>-692.86340541236041</v>
      </c>
      <c r="AG89">
        <f>'Average Right'!AG89-'STDEV Right'!AG89</f>
        <v>-1229.1077289087107</v>
      </c>
      <c r="AH89">
        <f>'Average Right'!AH89-'STDEV Right'!AH89</f>
        <v>106.29376106264284</v>
      </c>
      <c r="AI89">
        <f>'Average Right'!AI89-'STDEV Right'!AI89</f>
        <v>-0.97146833747639649</v>
      </c>
      <c r="AJ89">
        <f>'Average Right'!AJ89-'STDEV Right'!AJ89</f>
        <v>-0.14951223278892076</v>
      </c>
      <c r="AK89">
        <f>'Average Right'!AK89-'STDEV Right'!AK89</f>
        <v>-6.1451028439859653E-2</v>
      </c>
      <c r="AL89">
        <f>'Average Right'!AL89-'STDEV Right'!AL89</f>
        <v>-4.2450109940248932</v>
      </c>
      <c r="AM89">
        <f>'Average Right'!AM89-'STDEV Right'!AM89</f>
        <v>-0.70032290031952671</v>
      </c>
      <c r="AN89">
        <f>'Average Right'!AN89-'STDEV Right'!AN89</f>
        <v>-0.17370432230566898</v>
      </c>
      <c r="AO89">
        <f>'Average Right'!AO89-'STDEV Right'!AO89</f>
        <v>-9.2546011163189307E-2</v>
      </c>
      <c r="AP89">
        <f>'Average Right'!AP89-'STDEV Right'!AP89</f>
        <v>-3.646609764158721</v>
      </c>
      <c r="AQ89">
        <f>'Average Right'!AQ89-'STDEV Right'!AQ89</f>
        <v>0.65570809951631825</v>
      </c>
      <c r="AR89">
        <f>'Average Right'!AR89-'STDEV Right'!AR89</f>
        <v>-0.30341441533822433</v>
      </c>
      <c r="AS89">
        <f>'Average Right'!AS89-'STDEV Right'!AS89</f>
        <v>-4.4882854296028306E-2</v>
      </c>
      <c r="AT89">
        <f>AVERAGE('Right 1 Kin'!AT89, 'Right 2 Kin'!AT89, 'Right 3 Kin'!AT89)</f>
        <v>12.942961600000009</v>
      </c>
    </row>
    <row r="90" spans="1:46" x14ac:dyDescent="0.25">
      <c r="A90">
        <v>88</v>
      </c>
      <c r="B90">
        <f>'Average Right'!B90-'STDEV Right'!B90</f>
        <v>5.4815579126654068</v>
      </c>
      <c r="C90">
        <f>'Average Right'!C90-'STDEV Right'!C90</f>
        <v>0.55673400219444735</v>
      </c>
      <c r="D90">
        <f>'Average Right'!D90-'STDEV Right'!D90</f>
        <v>0.36239860706691795</v>
      </c>
      <c r="E90">
        <f>'Average Right'!E90-'STDEV Right'!E90</f>
        <v>9.4431917756556294E-2</v>
      </c>
      <c r="F90">
        <f>'Average Right'!F90-'STDEV Right'!F90</f>
        <v>0.50693810730274835</v>
      </c>
      <c r="G90">
        <f>'Average Right'!G90-'STDEV Right'!G90</f>
        <v>4.313650593812369</v>
      </c>
      <c r="H90">
        <f>'Average Right'!H90-'STDEV Right'!H90</f>
        <v>-2.3360401665463084</v>
      </c>
      <c r="I90">
        <f>'Average Right'!I90-'STDEV Right'!I90</f>
        <v>3.804727016453032</v>
      </c>
      <c r="J90">
        <f>'Average Right'!J90-'STDEV Right'!J90</f>
        <v>14.962621096595594</v>
      </c>
      <c r="K90">
        <f>'Average Right'!K90-'STDEV Right'!K90</f>
        <v>-7.0441714754037035</v>
      </c>
      <c r="L90">
        <f>'Average Right'!L90-'STDEV Right'!L90</f>
        <v>-0.73984954430156835</v>
      </c>
      <c r="M90">
        <f>'Average Right'!M90-'STDEV Right'!M90</f>
        <v>-8.6908814778441137</v>
      </c>
      <c r="N90">
        <f>'Average Right'!N90-'STDEV Right'!N90</f>
        <v>-4.5252906549716787</v>
      </c>
      <c r="O90">
        <f>'Average Right'!O90-'STDEV Right'!O90</f>
        <v>-2.9121787302582458</v>
      </c>
      <c r="P90">
        <f>'Average Right'!P90-'STDEV Right'!P90</f>
        <v>16.464019728980407</v>
      </c>
      <c r="Q90">
        <f>'Average Right'!Q90-'STDEV Right'!Q90</f>
        <v>2.3056069409761015</v>
      </c>
      <c r="R90">
        <f>'Average Right'!R90-'STDEV Right'!R90</f>
        <v>-14.595527975412734</v>
      </c>
      <c r="S90">
        <f>'Average Right'!S90-'STDEV Right'!S90</f>
        <v>-7.4611076128022944</v>
      </c>
      <c r="T90">
        <f>'Average Right'!T90-'STDEV Right'!T90</f>
        <v>3.0459031220896495</v>
      </c>
      <c r="U90">
        <f>'Average Right'!U90-'STDEV Right'!U90</f>
        <v>-137.73748291868276</v>
      </c>
      <c r="V90">
        <f>'Average Right'!V90-'STDEV Right'!V90</f>
        <v>24.221834977982361</v>
      </c>
      <c r="W90">
        <f>'Average Right'!W90-'STDEV Right'!W90</f>
        <v>216.4684187493537</v>
      </c>
      <c r="X90">
        <f>'Average Right'!X90-'STDEV Right'!X90</f>
        <v>114.76365611214669</v>
      </c>
      <c r="Y90">
        <f>'Average Right'!Y90-'STDEV Right'!Y90</f>
        <v>-142.80628282458076</v>
      </c>
      <c r="Z90">
        <f>'Average Right'!Z90-'STDEV Right'!Z90</f>
        <v>98.816863402979067</v>
      </c>
      <c r="AA90">
        <f>'Average Right'!AA90-'STDEV Right'!AA90</f>
        <v>-335.11734713595115</v>
      </c>
      <c r="AB90">
        <f>'Average Right'!AB90-'STDEV Right'!AB90</f>
        <v>-249.81851613961931</v>
      </c>
      <c r="AC90">
        <f>'Average Right'!AC90-'STDEV Right'!AC90</f>
        <v>83.842447253327578</v>
      </c>
      <c r="AD90">
        <f>'Average Right'!AD90-'STDEV Right'!AD90</f>
        <v>-510.86070436189289</v>
      </c>
      <c r="AE90">
        <f>'Average Right'!AE90-'STDEV Right'!AE90</f>
        <v>184.93195399864246</v>
      </c>
      <c r="AF90">
        <f>'Average Right'!AF90-'STDEV Right'!AF90</f>
        <v>-665.9278819270429</v>
      </c>
      <c r="AG90">
        <f>'Average Right'!AG90-'STDEV Right'!AG90</f>
        <v>-1235.0626792896842</v>
      </c>
      <c r="AH90">
        <f>'Average Right'!AH90-'STDEV Right'!AH90</f>
        <v>102.15577939951321</v>
      </c>
      <c r="AI90">
        <f>'Average Right'!AI90-'STDEV Right'!AI90</f>
        <v>-0.93027354464263057</v>
      </c>
      <c r="AJ90">
        <f>'Average Right'!AJ90-'STDEV Right'!AJ90</f>
        <v>-0.28509421024543613</v>
      </c>
      <c r="AK90">
        <f>'Average Right'!AK90-'STDEV Right'!AK90</f>
        <v>-6.1858640422999642E-2</v>
      </c>
      <c r="AL90">
        <f>'Average Right'!AL90-'STDEV Right'!AL90</f>
        <v>-3.7692484585001416</v>
      </c>
      <c r="AM90">
        <f>'Average Right'!AM90-'STDEV Right'!AM90</f>
        <v>-0.73789614656846547</v>
      </c>
      <c r="AN90">
        <f>'Average Right'!AN90-'STDEV Right'!AN90</f>
        <v>-0.17442505294470659</v>
      </c>
      <c r="AO90">
        <f>'Average Right'!AO90-'STDEV Right'!AO90</f>
        <v>-9.4595481106496737E-2</v>
      </c>
      <c r="AP90">
        <f>'Average Right'!AP90-'STDEV Right'!AP90</f>
        <v>-3.463538844474654</v>
      </c>
      <c r="AQ90">
        <f>'Average Right'!AQ90-'STDEV Right'!AQ90</f>
        <v>0.56180315217554977</v>
      </c>
      <c r="AR90">
        <f>'Average Right'!AR90-'STDEV Right'!AR90</f>
        <v>-0.27961704687083738</v>
      </c>
      <c r="AS90">
        <f>'Average Right'!AS90-'STDEV Right'!AS90</f>
        <v>-5.2331395582090767E-2</v>
      </c>
      <c r="AT90">
        <f>AVERAGE('Right 1 Kin'!AT90, 'Right 2 Kin'!AT90, 'Right 3 Kin'!AT90)</f>
        <v>11.268318399999989</v>
      </c>
    </row>
    <row r="91" spans="1:46" x14ac:dyDescent="0.25">
      <c r="A91">
        <v>89</v>
      </c>
      <c r="B91">
        <f>'Average Right'!B91-'STDEV Right'!B91</f>
        <v>5.4831647808287389</v>
      </c>
      <c r="C91">
        <f>'Average Right'!C91-'STDEV Right'!C91</f>
        <v>0.55729399545643754</v>
      </c>
      <c r="D91">
        <f>'Average Right'!D91-'STDEV Right'!D91</f>
        <v>0.32443452731159689</v>
      </c>
      <c r="E91">
        <f>'Average Right'!E91-'STDEV Right'!E91</f>
        <v>8.7102020551871551E-2</v>
      </c>
      <c r="F91">
        <f>'Average Right'!F91-'STDEV Right'!F91</f>
        <v>0.43342104648190927</v>
      </c>
      <c r="G91">
        <f>'Average Right'!G91-'STDEV Right'!G91</f>
        <v>4.1151897516862856</v>
      </c>
      <c r="H91">
        <f>'Average Right'!H91-'STDEV Right'!H91</f>
        <v>-2.2951828636104357</v>
      </c>
      <c r="I91">
        <f>'Average Right'!I91-'STDEV Right'!I91</f>
        <v>4.1432703032431011</v>
      </c>
      <c r="J91">
        <f>'Average Right'!J91-'STDEV Right'!J91</f>
        <v>15.142576435746308</v>
      </c>
      <c r="K91">
        <f>'Average Right'!K91-'STDEV Right'!K91</f>
        <v>-7.2428720303060219</v>
      </c>
      <c r="L91">
        <f>'Average Right'!L91-'STDEV Right'!L91</f>
        <v>-0.56335946431921524</v>
      </c>
      <c r="M91">
        <f>'Average Right'!M91-'STDEV Right'!M91</f>
        <v>-9.1478222961707214</v>
      </c>
      <c r="N91">
        <f>'Average Right'!N91-'STDEV Right'!N91</f>
        <v>-4.8742942036409103</v>
      </c>
      <c r="O91">
        <f>'Average Right'!O91-'STDEV Right'!O91</f>
        <v>-2.7824506987634283</v>
      </c>
      <c r="P91">
        <f>'Average Right'!P91-'STDEV Right'!P91</f>
        <v>15.773543068610401</v>
      </c>
      <c r="Q91">
        <f>'Average Right'!Q91-'STDEV Right'!Q91</f>
        <v>2.6214485721661918</v>
      </c>
      <c r="R91">
        <f>'Average Right'!R91-'STDEV Right'!R91</f>
        <v>-15.572542006103799</v>
      </c>
      <c r="S91">
        <f>'Average Right'!S91-'STDEV Right'!S91</f>
        <v>-9.2583719265635871</v>
      </c>
      <c r="T91">
        <f>'Average Right'!T91-'STDEV Right'!T91</f>
        <v>3.2900913593012087</v>
      </c>
      <c r="U91">
        <f>'Average Right'!U91-'STDEV Right'!U91</f>
        <v>-135.14570639304358</v>
      </c>
      <c r="V91">
        <f>'Average Right'!V91-'STDEV Right'!V91</f>
        <v>22.086075095437465</v>
      </c>
      <c r="W91">
        <f>'Average Right'!W91-'STDEV Right'!W91</f>
        <v>212.17703070706793</v>
      </c>
      <c r="X91">
        <f>'Average Right'!X91-'STDEV Right'!X91</f>
        <v>118.48456025962528</v>
      </c>
      <c r="Y91">
        <f>'Average Right'!Y91-'STDEV Right'!Y91</f>
        <v>-138.99282999296537</v>
      </c>
      <c r="Z91">
        <f>'Average Right'!Z91-'STDEV Right'!Z91</f>
        <v>91.484312907236074</v>
      </c>
      <c r="AA91">
        <f>'Average Right'!AA91-'STDEV Right'!AA91</f>
        <v>-320.22953062325172</v>
      </c>
      <c r="AB91">
        <f>'Average Right'!AB91-'STDEV Right'!AB91</f>
        <v>-247.53857763234714</v>
      </c>
      <c r="AC91">
        <f>'Average Right'!AC91-'STDEV Right'!AC91</f>
        <v>82.967056162912527</v>
      </c>
      <c r="AD91">
        <f>'Average Right'!AD91-'STDEV Right'!AD91</f>
        <v>-497.28366772272852</v>
      </c>
      <c r="AE91">
        <f>'Average Right'!AE91-'STDEV Right'!AE91</f>
        <v>171.84206975126179</v>
      </c>
      <c r="AF91">
        <f>'Average Right'!AF91-'STDEV Right'!AF91</f>
        <v>-637.23049036712655</v>
      </c>
      <c r="AG91">
        <f>'Average Right'!AG91-'STDEV Right'!AG91</f>
        <v>-1238.1664543456211</v>
      </c>
      <c r="AH91">
        <f>'Average Right'!AH91-'STDEV Right'!AH91</f>
        <v>98.086055216554641</v>
      </c>
      <c r="AI91">
        <f>'Average Right'!AI91-'STDEV Right'!AI91</f>
        <v>-0.92647932298586166</v>
      </c>
      <c r="AJ91">
        <f>'Average Right'!AJ91-'STDEV Right'!AJ91</f>
        <v>-0.42840163976860335</v>
      </c>
      <c r="AK91">
        <f>'Average Right'!AK91-'STDEV Right'!AK91</f>
        <v>-6.2108569370167455E-2</v>
      </c>
      <c r="AL91">
        <f>'Average Right'!AL91-'STDEV Right'!AL91</f>
        <v>-3.4976452868120815</v>
      </c>
      <c r="AM91">
        <f>'Average Right'!AM91-'STDEV Right'!AM91</f>
        <v>-0.7802234423663974</v>
      </c>
      <c r="AN91">
        <f>'Average Right'!AN91-'STDEV Right'!AN91</f>
        <v>-0.17749738890771663</v>
      </c>
      <c r="AO91">
        <f>'Average Right'!AO91-'STDEV Right'!AO91</f>
        <v>-9.7033139273763655E-2</v>
      </c>
      <c r="AP91">
        <f>'Average Right'!AP91-'STDEV Right'!AP91</f>
        <v>-3.291000807151701</v>
      </c>
      <c r="AQ91">
        <f>'Average Right'!AQ91-'STDEV Right'!AQ91</f>
        <v>0.47000316911851536</v>
      </c>
      <c r="AR91">
        <f>'Average Right'!AR91-'STDEV Right'!AR91</f>
        <v>-0.25606741463237292</v>
      </c>
      <c r="AS91">
        <f>'Average Right'!AS91-'STDEV Right'!AS91</f>
        <v>-6.0193878709854216E-2</v>
      </c>
      <c r="AT91">
        <f>AVERAGE('Right 1 Kin'!AT91, 'Right 2 Kin'!AT91, 'Right 3 Kin'!AT91)</f>
        <v>9.621725200000002</v>
      </c>
    </row>
    <row r="92" spans="1:46" x14ac:dyDescent="0.25">
      <c r="A92">
        <v>90</v>
      </c>
      <c r="B92">
        <f>'Average Right'!B92-'STDEV Right'!B92</f>
        <v>5.4837118026842777</v>
      </c>
      <c r="C92">
        <f>'Average Right'!C92-'STDEV Right'!C92</f>
        <v>0.55784159656671228</v>
      </c>
      <c r="D92">
        <f>'Average Right'!D92-'STDEV Right'!D92</f>
        <v>0.28958582156660206</v>
      </c>
      <c r="E92">
        <f>'Average Right'!E92-'STDEV Right'!E92</f>
        <v>8.3182939339671635E-2</v>
      </c>
      <c r="F92">
        <f>'Average Right'!F92-'STDEV Right'!F92</f>
        <v>0.37875769565469142</v>
      </c>
      <c r="G92">
        <f>'Average Right'!G92-'STDEV Right'!G92</f>
        <v>3.9272761505870109</v>
      </c>
      <c r="H92">
        <f>'Average Right'!H92-'STDEV Right'!H92</f>
        <v>-2.2636865178772472</v>
      </c>
      <c r="I92">
        <f>'Average Right'!I92-'STDEV Right'!I92</f>
        <v>4.4763704768292314</v>
      </c>
      <c r="J92">
        <f>'Average Right'!J92-'STDEV Right'!J92</f>
        <v>15.336572210535348</v>
      </c>
      <c r="K92">
        <f>'Average Right'!K92-'STDEV Right'!K92</f>
        <v>-7.4283900896153323</v>
      </c>
      <c r="L92">
        <f>'Average Right'!L92-'STDEV Right'!L92</f>
        <v>-0.39983836425577846</v>
      </c>
      <c r="M92">
        <f>'Average Right'!M92-'STDEV Right'!M92</f>
        <v>-9.5243245354078478</v>
      </c>
      <c r="N92">
        <f>'Average Right'!N92-'STDEV Right'!N92</f>
        <v>-5.1948679638129525</v>
      </c>
      <c r="O92">
        <f>'Average Right'!O92-'STDEV Right'!O92</f>
        <v>-2.6660917207111061</v>
      </c>
      <c r="P92">
        <f>'Average Right'!P92-'STDEV Right'!P92</f>
        <v>15.204693328150821</v>
      </c>
      <c r="Q92">
        <f>'Average Right'!Q92-'STDEV Right'!Q92</f>
        <v>2.9181873079767766</v>
      </c>
      <c r="R92">
        <f>'Average Right'!R92-'STDEV Right'!R92</f>
        <v>-16.415560537802886</v>
      </c>
      <c r="S92">
        <f>'Average Right'!S92-'STDEV Right'!S92</f>
        <v>-11.030188529445239</v>
      </c>
      <c r="T92">
        <f>'Average Right'!T92-'STDEV Right'!T92</f>
        <v>3.5483019542764662</v>
      </c>
      <c r="U92">
        <f>'Average Right'!U92-'STDEV Right'!U92</f>
        <v>-131.90394070431176</v>
      </c>
      <c r="V92">
        <f>'Average Right'!V92-'STDEV Right'!V92</f>
        <v>20.693274108545065</v>
      </c>
      <c r="W92">
        <f>'Average Right'!W92-'STDEV Right'!W92</f>
        <v>206.14951202019836</v>
      </c>
      <c r="X92">
        <f>'Average Right'!X92-'STDEV Right'!X92</f>
        <v>122.11277922427341</v>
      </c>
      <c r="Y92">
        <f>'Average Right'!Y92-'STDEV Right'!Y92</f>
        <v>-134.08637195574144</v>
      </c>
      <c r="Z92">
        <f>'Average Right'!Z92-'STDEV Right'!Z92</f>
        <v>83.554799125663465</v>
      </c>
      <c r="AA92">
        <f>'Average Right'!AA92-'STDEV Right'!AA92</f>
        <v>-301.90711418767711</v>
      </c>
      <c r="AB92">
        <f>'Average Right'!AB92-'STDEV Right'!AB92</f>
        <v>-242.96234114510492</v>
      </c>
      <c r="AC92">
        <f>'Average Right'!AC92-'STDEV Right'!AC92</f>
        <v>75.595655527919504</v>
      </c>
      <c r="AD92">
        <f>'Average Right'!AD92-'STDEV Right'!AD92</f>
        <v>-473.5121813524093</v>
      </c>
      <c r="AE92">
        <f>'Average Right'!AE92-'STDEV Right'!AE92</f>
        <v>154.60472027547709</v>
      </c>
      <c r="AF92">
        <f>'Average Right'!AF92-'STDEV Right'!AF92</f>
        <v>-592.40952128167601</v>
      </c>
      <c r="AG92">
        <f>'Average Right'!AG92-'STDEV Right'!AG92</f>
        <v>-1218.0252444234877</v>
      </c>
      <c r="AH92">
        <f>'Average Right'!AH92-'STDEV Right'!AH92</f>
        <v>95.868350624287672</v>
      </c>
      <c r="AI92">
        <f>'Average Right'!AI92-'STDEV Right'!AI92</f>
        <v>-1.0023433043184378</v>
      </c>
      <c r="AJ92">
        <f>'Average Right'!AJ92-'STDEV Right'!AJ92</f>
        <v>-0.59380353915639184</v>
      </c>
      <c r="AK92">
        <f>'Average Right'!AK92-'STDEV Right'!AK92</f>
        <v>-6.0294204927521307E-2</v>
      </c>
      <c r="AL92">
        <f>'Average Right'!AL92-'STDEV Right'!AL92</f>
        <v>-3.5507714088368783</v>
      </c>
      <c r="AM92">
        <f>'Average Right'!AM92-'STDEV Right'!AM92</f>
        <v>-0.80883187112277566</v>
      </c>
      <c r="AN92">
        <f>'Average Right'!AN92-'STDEV Right'!AN92</f>
        <v>-0.19533769997264647</v>
      </c>
      <c r="AO92">
        <f>'Average Right'!AO92-'STDEV Right'!AO92</f>
        <v>-9.9916708953787375E-2</v>
      </c>
      <c r="AP92">
        <f>'Average Right'!AP92-'STDEV Right'!AP92</f>
        <v>-3.0975650682983837</v>
      </c>
      <c r="AQ92">
        <f>'Average Right'!AQ92-'STDEV Right'!AQ92</f>
        <v>0.39548771850853126</v>
      </c>
      <c r="AR92">
        <f>'Average Right'!AR92-'STDEV Right'!AR92</f>
        <v>-0.23396623835289737</v>
      </c>
      <c r="AS92">
        <f>'Average Right'!AS92-'STDEV Right'!AS92</f>
        <v>-6.9197679982377358E-2</v>
      </c>
      <c r="AT92">
        <f>AVERAGE('Right 1 Kin'!AT92, 'Right 2 Kin'!AT92, 'Right 3 Kin'!AT92)</f>
        <v>8.1995320000000103</v>
      </c>
    </row>
    <row r="93" spans="1:46" x14ac:dyDescent="0.25">
      <c r="A93">
        <v>91</v>
      </c>
      <c r="B93">
        <f>'Average Right'!B93-'STDEV Right'!B93</f>
        <v>5.4842586896514884</v>
      </c>
      <c r="C93">
        <f>'Average Right'!C93-'STDEV Right'!C93</f>
        <v>0.55838906166667379</v>
      </c>
      <c r="D93">
        <f>'Average Right'!D93-'STDEV Right'!D93</f>
        <v>0.25979290919250758</v>
      </c>
      <c r="E93">
        <f>'Average Right'!E93-'STDEV Right'!E93</f>
        <v>7.6068379708726888E-2</v>
      </c>
      <c r="F93">
        <f>'Average Right'!F93-'STDEV Right'!F93</f>
        <v>0.32875898161886874</v>
      </c>
      <c r="G93">
        <f>'Average Right'!G93-'STDEV Right'!G93</f>
        <v>3.739299598131844</v>
      </c>
      <c r="H93">
        <f>'Average Right'!H93-'STDEV Right'!H93</f>
        <v>-2.2324550299133801</v>
      </c>
      <c r="I93">
        <f>'Average Right'!I93-'STDEV Right'!I93</f>
        <v>4.8094690701458136</v>
      </c>
      <c r="J93">
        <f>'Average Right'!J93-'STDEV Right'!J93</f>
        <v>15.530367967163141</v>
      </c>
      <c r="K93">
        <f>'Average Right'!K93-'STDEV Right'!K93</f>
        <v>-7.6142133173998578</v>
      </c>
      <c r="L93">
        <f>'Average Right'!L93-'STDEV Right'!L93</f>
        <v>-0.23648606096482427</v>
      </c>
      <c r="M93">
        <f>'Average Right'!M93-'STDEV Right'!M93</f>
        <v>-9.9022937804703446</v>
      </c>
      <c r="N93">
        <f>'Average Right'!N93-'STDEV Right'!N93</f>
        <v>-5.5154854509870423</v>
      </c>
      <c r="O93">
        <f>'Average Right'!O93-'STDEV Right'!O93</f>
        <v>-2.5503768532048485</v>
      </c>
      <c r="P93">
        <f>'Average Right'!P93-'STDEV Right'!P93</f>
        <v>14.6354123382407</v>
      </c>
      <c r="Q93">
        <f>'Average Right'!Q93-'STDEV Right'!Q93</f>
        <v>3.2144768245309399</v>
      </c>
      <c r="R93">
        <f>'Average Right'!R93-'STDEV Right'!R93</f>
        <v>-17.25882045218848</v>
      </c>
      <c r="S93">
        <f>'Average Right'!S93-'STDEV Right'!S93</f>
        <v>-12.802013459082421</v>
      </c>
      <c r="T93">
        <f>'Average Right'!T93-'STDEV Right'!T93</f>
        <v>3.8064428331108742</v>
      </c>
      <c r="U93">
        <f>'Average Right'!U93-'STDEV Right'!U93</f>
        <v>-128.67542483096182</v>
      </c>
      <c r="V93">
        <f>'Average Right'!V93-'STDEV Right'!V93</f>
        <v>19.260694591850303</v>
      </c>
      <c r="W93">
        <f>'Average Right'!W93-'STDEV Right'!W93</f>
        <v>200.07445011649335</v>
      </c>
      <c r="X93">
        <f>'Average Right'!X93-'STDEV Right'!X93</f>
        <v>125.72164847613725</v>
      </c>
      <c r="Y93">
        <f>'Average Right'!Y93-'STDEV Right'!Y93</f>
        <v>-129.25898025970307</v>
      </c>
      <c r="Z93">
        <f>'Average Right'!Z93-'STDEV Right'!Z93</f>
        <v>75.612744078095787</v>
      </c>
      <c r="AA93">
        <f>'Average Right'!AA93-'STDEV Right'!AA93</f>
        <v>-283.66976544938598</v>
      </c>
      <c r="AB93">
        <f>'Average Right'!AB93-'STDEV Right'!AB93</f>
        <v>-238.40438321027665</v>
      </c>
      <c r="AC93">
        <f>'Average Right'!AC93-'STDEV Right'!AC93</f>
        <v>68.000575619327975</v>
      </c>
      <c r="AD93">
        <f>'Average Right'!AD93-'STDEV Right'!AD93</f>
        <v>-450.46382653086886</v>
      </c>
      <c r="AE93">
        <f>'Average Right'!AE93-'STDEV Right'!AE93</f>
        <v>136.91403639410342</v>
      </c>
      <c r="AF93">
        <f>'Average Right'!AF93-'STDEV Right'!AF93</f>
        <v>-549.13800498259468</v>
      </c>
      <c r="AG93">
        <f>'Average Right'!AG93-'STDEV Right'!AG93</f>
        <v>-1197.897779485007</v>
      </c>
      <c r="AH93">
        <f>'Average Right'!AH93-'STDEV Right'!AH93</f>
        <v>93.560234281155829</v>
      </c>
      <c r="AI93">
        <f>'Average Right'!AI93-'STDEV Right'!AI93</f>
        <v>-1.1002202139412098</v>
      </c>
      <c r="AJ93">
        <f>'Average Right'!AJ93-'STDEV Right'!AJ93</f>
        <v>-0.76251568234561951</v>
      </c>
      <c r="AK93">
        <f>'Average Right'!AK93-'STDEV Right'!AK93</f>
        <v>-5.8794022172569356E-2</v>
      </c>
      <c r="AL93">
        <f>'Average Right'!AL93-'STDEV Right'!AL93</f>
        <v>-3.7017952524199851</v>
      </c>
      <c r="AM93">
        <f>'Average Right'!AM93-'STDEV Right'!AM93</f>
        <v>-0.84478063590618424</v>
      </c>
      <c r="AN93">
        <f>'Average Right'!AN93-'STDEV Right'!AN93</f>
        <v>-0.21468955842951318</v>
      </c>
      <c r="AO93">
        <f>'Average Right'!AO93-'STDEV Right'!AO93</f>
        <v>-0.10309233887115885</v>
      </c>
      <c r="AP93">
        <f>'Average Right'!AP93-'STDEV Right'!AP93</f>
        <v>-3.0588885823079188</v>
      </c>
      <c r="AQ93">
        <f>'Average Right'!AQ93-'STDEV Right'!AQ93</f>
        <v>0.32097215579852029</v>
      </c>
      <c r="AR93">
        <f>'Average Right'!AR93-'STDEV Right'!AR93</f>
        <v>-0.21187076325649917</v>
      </c>
      <c r="AS93">
        <f>'Average Right'!AS93-'STDEV Right'!AS93</f>
        <v>-7.8584423722993096E-2</v>
      </c>
      <c r="AT93">
        <f>AVERAGE('Right 1 Kin'!AT93, 'Right 2 Kin'!AT93, 'Right 3 Kin'!AT93)</f>
        <v>6.7773387999999954</v>
      </c>
    </row>
    <row r="94" spans="1:46" x14ac:dyDescent="0.25">
      <c r="A94">
        <v>92</v>
      </c>
      <c r="B94">
        <f>'Average Right'!B94-'STDEV Right'!B94</f>
        <v>5.4848698624818129</v>
      </c>
      <c r="C94">
        <f>'Average Right'!C94-'STDEV Right'!C94</f>
        <v>0.55893013844650985</v>
      </c>
      <c r="D94">
        <f>'Average Right'!D94-'STDEV Right'!D94</f>
        <v>0.23208136652500644</v>
      </c>
      <c r="E94">
        <f>'Average Right'!E94-'STDEV Right'!E94</f>
        <v>6.7266708899461458E-2</v>
      </c>
      <c r="F94">
        <f>'Average Right'!F94-'STDEV Right'!F94</f>
        <v>0.26827804855101112</v>
      </c>
      <c r="G94">
        <f>'Average Right'!G94-'STDEV Right'!G94</f>
        <v>3.556302548820939</v>
      </c>
      <c r="H94">
        <f>'Average Right'!H94-'STDEV Right'!H94</f>
        <v>-2.2029236294499217</v>
      </c>
      <c r="I94">
        <f>'Average Right'!I94-'STDEV Right'!I94</f>
        <v>5.1372438596199119</v>
      </c>
      <c r="J94">
        <f>'Average Right'!J94-'STDEV Right'!J94</f>
        <v>15.729245770633334</v>
      </c>
      <c r="K94">
        <f>'Average Right'!K94-'STDEV Right'!K94</f>
        <v>-7.7936352005158751</v>
      </c>
      <c r="L94">
        <f>'Average Right'!L94-'STDEV Right'!L94</f>
        <v>-7.992427993094664E-2</v>
      </c>
      <c r="M94">
        <f>'Average Right'!M94-'STDEV Right'!M94</f>
        <v>-10.246480626747458</v>
      </c>
      <c r="N94">
        <f>'Average Right'!N94-'STDEV Right'!N94</f>
        <v>-5.8222148567789223</v>
      </c>
      <c r="O94">
        <f>'Average Right'!O94-'STDEV Right'!O94</f>
        <v>-2.4487861996380396</v>
      </c>
      <c r="P94">
        <f>'Average Right'!P94-'STDEV Right'!P94</f>
        <v>14.13100942644885</v>
      </c>
      <c r="Q94">
        <f>'Average Right'!Q94-'STDEV Right'!Q94</f>
        <v>3.4951099118028908</v>
      </c>
      <c r="R94">
        <f>'Average Right'!R94-'STDEV Right'!R94</f>
        <v>-18.028642484794997</v>
      </c>
      <c r="S94">
        <f>'Average Right'!S94-'STDEV Right'!S94</f>
        <v>-14.529628872990585</v>
      </c>
      <c r="T94">
        <f>'Average Right'!T94-'STDEV Right'!T94</f>
        <v>4.0722844055786469</v>
      </c>
      <c r="U94">
        <f>'Average Right'!U94-'STDEV Right'!U94</f>
        <v>-125.2404247587139</v>
      </c>
      <c r="V94">
        <f>'Average Right'!V94-'STDEV Right'!V94</f>
        <v>18.102827883690129</v>
      </c>
      <c r="W94">
        <f>'Average Right'!W94-'STDEV Right'!W94</f>
        <v>193.50467944063129</v>
      </c>
      <c r="X94">
        <f>'Average Right'!X94-'STDEV Right'!X94</f>
        <v>129.1387440690655</v>
      </c>
      <c r="Y94">
        <f>'Average Right'!Y94-'STDEV Right'!Y94</f>
        <v>-124.10266492604225</v>
      </c>
      <c r="Z94">
        <f>'Average Right'!Z94-'STDEV Right'!Z94</f>
        <v>67.627374727281435</v>
      </c>
      <c r="AA94">
        <f>'Average Right'!AA94-'STDEV Right'!AA94</f>
        <v>-264.2574448880107</v>
      </c>
      <c r="AB94">
        <f>'Average Right'!AB94-'STDEV Right'!AB94</f>
        <v>-232.96227364861812</v>
      </c>
      <c r="AC94">
        <f>'Average Right'!AC94-'STDEV Right'!AC94</f>
        <v>58.405099980600696</v>
      </c>
      <c r="AD94">
        <f>'Average Right'!AD94-'STDEV Right'!AD94</f>
        <v>-424.0547541033921</v>
      </c>
      <c r="AE94">
        <f>'Average Right'!AE94-'STDEV Right'!AE94</f>
        <v>118.33626930438388</v>
      </c>
      <c r="AF94">
        <f>'Average Right'!AF94-'STDEV Right'!AF94</f>
        <v>-504.6950335621766</v>
      </c>
      <c r="AG94">
        <f>'Average Right'!AG94-'STDEV Right'!AG94</f>
        <v>-1169.854415121436</v>
      </c>
      <c r="AH94">
        <f>'Average Right'!AH94-'STDEV Right'!AH94</f>
        <v>92.756727524436997</v>
      </c>
      <c r="AI94">
        <f>'Average Right'!AI94-'STDEV Right'!AI94</f>
        <v>-1.2094508943643143</v>
      </c>
      <c r="AJ94">
        <f>'Average Right'!AJ94-'STDEV Right'!AJ94</f>
        <v>-0.92443292515900688</v>
      </c>
      <c r="AK94">
        <f>'Average Right'!AK94-'STDEV Right'!AK94</f>
        <v>-5.5779348261881224E-2</v>
      </c>
      <c r="AL94">
        <f>'Average Right'!AL94-'STDEV Right'!AL94</f>
        <v>-3.7593326533805955</v>
      </c>
      <c r="AM94">
        <f>'Average Right'!AM94-'STDEV Right'!AM94</f>
        <v>-0.87203730992428785</v>
      </c>
      <c r="AN94">
        <f>'Average Right'!AN94-'STDEV Right'!AN94</f>
        <v>-0.23877310371658075</v>
      </c>
      <c r="AO94">
        <f>'Average Right'!AO94-'STDEV Right'!AO94</f>
        <v>-0.1055873715078927</v>
      </c>
      <c r="AP94">
        <f>'Average Right'!AP94-'STDEV Right'!AP94</f>
        <v>-2.9487945037005456</v>
      </c>
      <c r="AQ94">
        <f>'Average Right'!AQ94-'STDEV Right'!AQ94</f>
        <v>0.25356427631745349</v>
      </c>
      <c r="AR94">
        <f>'Average Right'!AR94-'STDEV Right'!AR94</f>
        <v>-0.19099039057190931</v>
      </c>
      <c r="AS94">
        <f>'Average Right'!AS94-'STDEV Right'!AS94</f>
        <v>-8.7483332040638961E-2</v>
      </c>
      <c r="AT94">
        <f>AVERAGE('Right 1 Kin'!AT94, 'Right 2 Kin'!AT94, 'Right 3 Kin'!AT94)</f>
        <v>5.4905724000000022</v>
      </c>
    </row>
    <row r="95" spans="1:46" x14ac:dyDescent="0.25">
      <c r="A95">
        <v>93</v>
      </c>
      <c r="B95">
        <f>'Average Right'!B95-'STDEV Right'!B95</f>
        <v>5.4856089827365606</v>
      </c>
      <c r="C95">
        <f>'Average Right'!C95-'STDEV Right'!C95</f>
        <v>0.5594585609117203</v>
      </c>
      <c r="D95">
        <f>'Average Right'!D95-'STDEV Right'!D95</f>
        <v>0.20940331468691828</v>
      </c>
      <c r="E95">
        <f>'Average Right'!E95-'STDEV Right'!E95</f>
        <v>5.8806471113211446E-2</v>
      </c>
      <c r="F95">
        <f>'Average Right'!F95-'STDEV Right'!F95</f>
        <v>0.22003072210102317</v>
      </c>
      <c r="G95">
        <f>'Average Right'!G95-'STDEV Right'!G95</f>
        <v>3.3833086244294752</v>
      </c>
      <c r="H95">
        <f>'Average Right'!H95-'STDEV Right'!H95</f>
        <v>-2.176496344610336</v>
      </c>
      <c r="I95">
        <f>'Average Right'!I95-'STDEV Right'!I95</f>
        <v>5.4543737831949048</v>
      </c>
      <c r="J95">
        <f>'Average Right'!J95-'STDEV Right'!J95</f>
        <v>15.938495729322639</v>
      </c>
      <c r="K95">
        <f>'Average Right'!K95-'STDEV Right'!K95</f>
        <v>-7.9599398960844203</v>
      </c>
      <c r="L95">
        <f>'Average Right'!L95-'STDEV Right'!L95</f>
        <v>6.3079520577053683E-2</v>
      </c>
      <c r="M95">
        <f>'Average Right'!M95-'STDEV Right'!M95</f>
        <v>-10.522581640930786</v>
      </c>
      <c r="N95">
        <f>'Average Right'!N95-'STDEV Right'!N95</f>
        <v>-6.1011977663094097</v>
      </c>
      <c r="O95">
        <f>'Average Right'!O95-'STDEV Right'!O95</f>
        <v>-2.3748618924733105</v>
      </c>
      <c r="P95">
        <f>'Average Right'!P95-'STDEV Right'!P95</f>
        <v>13.756820474495086</v>
      </c>
      <c r="Q95">
        <f>'Average Right'!Q95-'STDEV Right'!Q95</f>
        <v>3.7448980541037846</v>
      </c>
      <c r="R95">
        <f>'Average Right'!R95-'STDEV Right'!R95</f>
        <v>-18.651301458769353</v>
      </c>
      <c r="S95">
        <f>'Average Right'!S95-'STDEV Right'!S95</f>
        <v>-16.168812592492181</v>
      </c>
      <c r="T95">
        <f>'Average Right'!T95-'STDEV Right'!T95</f>
        <v>4.3536521670155812</v>
      </c>
      <c r="U95">
        <f>'Average Right'!U95-'STDEV Right'!U95</f>
        <v>-121.39042952458355</v>
      </c>
      <c r="V95">
        <f>'Average Right'!V95-'STDEV Right'!V95</f>
        <v>17.560023982660461</v>
      </c>
      <c r="W95">
        <f>'Average Right'!W95-'STDEV Right'!W95</f>
        <v>185.99842986227367</v>
      </c>
      <c r="X95">
        <f>'Average Right'!X95-'STDEV Right'!X95</f>
        <v>132.15592103361496</v>
      </c>
      <c r="Y95">
        <f>'Average Right'!Y95-'STDEV Right'!Y95</f>
        <v>-118.20528706059315</v>
      </c>
      <c r="Z95">
        <f>'Average Right'!Z95-'STDEV Right'!Z95</f>
        <v>59.566753367299455</v>
      </c>
      <c r="AA95">
        <f>'Average Right'!AA95-'STDEV Right'!AA95</f>
        <v>-242.41400447682037</v>
      </c>
      <c r="AB95">
        <f>'Average Right'!AB95-'STDEV Right'!AB95</f>
        <v>-225.73636926540533</v>
      </c>
      <c r="AC95">
        <f>'Average Right'!AC95-'STDEV Right'!AC95</f>
        <v>44.948694273895228</v>
      </c>
      <c r="AD95">
        <f>'Average Right'!AD95-'STDEV Right'!AD95</f>
        <v>-390.5562257699101</v>
      </c>
      <c r="AE95">
        <f>'Average Right'!AE95-'STDEV Right'!AE95</f>
        <v>98.427490302945003</v>
      </c>
      <c r="AF95">
        <f>'Average Right'!AF95-'STDEV Right'!AF95</f>
        <v>-461.38697290475693</v>
      </c>
      <c r="AG95">
        <f>'Average Right'!AG95-'STDEV Right'!AG95</f>
        <v>-1125.9277666671403</v>
      </c>
      <c r="AH95">
        <f>'Average Right'!AH95-'STDEV Right'!AH95</f>
        <v>95.040138030120744</v>
      </c>
      <c r="AI95">
        <f>'Average Right'!AI95-'STDEV Right'!AI95</f>
        <v>-1.3230001811305252</v>
      </c>
      <c r="AJ95">
        <f>'Average Right'!AJ95-'STDEV Right'!AJ95</f>
        <v>-1.0698243916244028</v>
      </c>
      <c r="AK95">
        <f>'Average Right'!AK95-'STDEV Right'!AK95</f>
        <v>-4.9199751327389345E-2</v>
      </c>
      <c r="AL95">
        <f>'Average Right'!AL95-'STDEV Right'!AL95</f>
        <v>-3.5794279607527177</v>
      </c>
      <c r="AM95">
        <f>'Average Right'!AM95-'STDEV Right'!AM95</f>
        <v>-0.87408172899412306</v>
      </c>
      <c r="AN95">
        <f>'Average Right'!AN95-'STDEV Right'!AN95</f>
        <v>-0.26954961745884592</v>
      </c>
      <c r="AO95">
        <f>'Average Right'!AO95-'STDEV Right'!AO95</f>
        <v>-0.10604929535217629</v>
      </c>
      <c r="AP95">
        <f>'Average Right'!AP95-'STDEV Right'!AP95</f>
        <v>-2.7053119563171655</v>
      </c>
      <c r="AQ95">
        <f>'Average Right'!AQ95-'STDEV Right'!AQ95</f>
        <v>0.20031389295295288</v>
      </c>
      <c r="AR95">
        <f>'Average Right'!AR95-'STDEV Right'!AR95</f>
        <v>-0.17252895117197659</v>
      </c>
      <c r="AS95">
        <f>'Average Right'!AS95-'STDEV Right'!AS95</f>
        <v>-9.4569052534542036E-2</v>
      </c>
      <c r="AT95">
        <f>AVERAGE('Right 1 Kin'!AT95, 'Right 2 Kin'!AT95, 'Right 3 Kin'!AT95)</f>
        <v>4.474659600000007</v>
      </c>
    </row>
    <row r="96" spans="1:46" x14ac:dyDescent="0.25">
      <c r="A96">
        <v>94</v>
      </c>
      <c r="B96">
        <f>'Average Right'!B96-'STDEV Right'!B96</f>
        <v>5.486346776927296</v>
      </c>
      <c r="C96">
        <f>'Average Right'!C96-'STDEV Right'!C96</f>
        <v>0.55998682284548418</v>
      </c>
      <c r="D96">
        <f>'Average Right'!D96-'STDEV Right'!D96</f>
        <v>0.19100952279441114</v>
      </c>
      <c r="E96">
        <f>'Average Right'!E96-'STDEV Right'!E96</f>
        <v>5.2298336535044565E-2</v>
      </c>
      <c r="F96">
        <f>'Average Right'!F96-'STDEV Right'!F96</f>
        <v>0.18413287680676596</v>
      </c>
      <c r="G96">
        <f>'Average Right'!G96-'STDEV Right'!G96</f>
        <v>3.2102351981539288</v>
      </c>
      <c r="H96">
        <f>'Average Right'!H96-'STDEV Right'!H96</f>
        <v>-2.1502191976190717</v>
      </c>
      <c r="I96">
        <f>'Average Right'!I96-'STDEV Right'!I96</f>
        <v>5.7715037056553937</v>
      </c>
      <c r="J96">
        <f>'Average Right'!J96-'STDEV Right'!J96</f>
        <v>16.147558641774225</v>
      </c>
      <c r="K96">
        <f>'Average Right'!K96-'STDEV Right'!K96</f>
        <v>-8.1264877967099931</v>
      </c>
      <c r="L96">
        <f>'Average Right'!L96-'STDEV Right'!L96</f>
        <v>0.20563921465168855</v>
      </c>
      <c r="M96">
        <f>'Average Right'!M96-'STDEV Right'!M96</f>
        <v>-10.802014467992786</v>
      </c>
      <c r="N96">
        <f>'Average Right'!N96-'STDEV Right'!N96</f>
        <v>-6.3803478041048454</v>
      </c>
      <c r="O96">
        <f>'Average Right'!O96-'STDEV Right'!O96</f>
        <v>-2.3013552130271386</v>
      </c>
      <c r="P96">
        <f>'Average Right'!P96-'STDEV Right'!P96</f>
        <v>13.382151146128072</v>
      </c>
      <c r="Q96">
        <f>'Average Right'!Q96-'STDEV Right'!Q96</f>
        <v>3.9941405218287449</v>
      </c>
      <c r="R96">
        <f>'Average Right'!R96-'STDEV Right'!R96</f>
        <v>-19.274119067510227</v>
      </c>
      <c r="S96">
        <f>'Average Right'!S96-'STDEV Right'!S96</f>
        <v>-17.80799712711406</v>
      </c>
      <c r="T96">
        <f>'Average Right'!T96-'STDEV Right'!T96</f>
        <v>4.6349995569227502</v>
      </c>
      <c r="U96">
        <f>'Average Right'!U96-'STDEV Right'!U96</f>
        <v>-117.57285970693412</v>
      </c>
      <c r="V96">
        <f>'Average Right'!V96-'STDEV Right'!V96</f>
        <v>17.016711693422081</v>
      </c>
      <c r="W96">
        <f>'Average Right'!W96-'STDEV Right'!W96</f>
        <v>178.48812911171251</v>
      </c>
      <c r="X96">
        <f>'Average Right'!X96-'STDEV Right'!X96</f>
        <v>135.0969056184164</v>
      </c>
      <c r="Y96">
        <f>'Average Right'!Y96-'STDEV Right'!Y96</f>
        <v>-112.34461337732066</v>
      </c>
      <c r="Z96">
        <f>'Average Right'!Z96-'STDEV Right'!Z96</f>
        <v>51.501561757261662</v>
      </c>
      <c r="AA96">
        <f>'Average Right'!AA96-'STDEV Right'!AA96</f>
        <v>-220.58954610979319</v>
      </c>
      <c r="AB96">
        <f>'Average Right'!AB96-'STDEV Right'!AB96</f>
        <v>-218.51122215012555</v>
      </c>
      <c r="AC96">
        <f>'Average Right'!AC96-'STDEV Right'!AC96</f>
        <v>29.80573066685692</v>
      </c>
      <c r="AD96">
        <f>'Average Right'!AD96-'STDEV Right'!AD96</f>
        <v>-357.42927397808535</v>
      </c>
      <c r="AE96">
        <f>'Average Right'!AE96-'STDEV Right'!AE96</f>
        <v>78.422855198719816</v>
      </c>
      <c r="AF96">
        <f>'Average Right'!AF96-'STDEV Right'!AF96</f>
        <v>-425.37216503242183</v>
      </c>
      <c r="AG96">
        <f>'Average Right'!AG96-'STDEV Right'!AG96</f>
        <v>-1107.6731457166757</v>
      </c>
      <c r="AH96">
        <f>'Average Right'!AH96-'STDEV Right'!AH96</f>
        <v>97.265397177464621</v>
      </c>
      <c r="AI96">
        <f>'Average Right'!AI96-'STDEV Right'!AI96</f>
        <v>-1.4382978002567686</v>
      </c>
      <c r="AJ96">
        <f>'Average Right'!AJ96-'STDEV Right'!AJ96</f>
        <v>-1.2166685682337264</v>
      </c>
      <c r="AK96">
        <f>'Average Right'!AK96-'STDEV Right'!AK96</f>
        <v>-4.2858069707511007E-2</v>
      </c>
      <c r="AL96">
        <f>'Average Right'!AL96-'STDEV Right'!AL96</f>
        <v>-3.4000307232730824</v>
      </c>
      <c r="AM96">
        <f>'Average Right'!AM96-'STDEV Right'!AM96</f>
        <v>-0.88153261398437799</v>
      </c>
      <c r="AN96">
        <f>'Average Right'!AN96-'STDEV Right'!AN96</f>
        <v>-0.30422228061268713</v>
      </c>
      <c r="AO96">
        <f>'Average Right'!AO96-'STDEV Right'!AO96</f>
        <v>-0.10658033706357557</v>
      </c>
      <c r="AP96">
        <f>'Average Right'!AP96-'STDEV Right'!AP96</f>
        <v>-2.4901223324309196</v>
      </c>
      <c r="AQ96">
        <f>'Average Right'!AQ96-'STDEV Right'!AQ96</f>
        <v>0.14695507931632038</v>
      </c>
      <c r="AR96">
        <f>'Average Right'!AR96-'STDEV Right'!AR96</f>
        <v>-0.15406785445733695</v>
      </c>
      <c r="AS96">
        <f>'Average Right'!AS96-'STDEV Right'!AS96</f>
        <v>-0.10189415859875653</v>
      </c>
      <c r="AT96">
        <f>AVERAGE('Right 1 Kin'!AT96, 'Right 2 Kin'!AT96, 'Right 3 Kin'!AT96)</f>
        <v>3.4587467999999979</v>
      </c>
    </row>
    <row r="97" spans="1:46" x14ac:dyDescent="0.25">
      <c r="A97">
        <v>95</v>
      </c>
      <c r="B97">
        <f>'Average Right'!B97-'STDEV Right'!B97</f>
        <v>5.4869431269741202</v>
      </c>
      <c r="C97">
        <f>'Average Right'!C97-'STDEV Right'!C97</f>
        <v>0.5605026471474408</v>
      </c>
      <c r="D97">
        <f>'Average Right'!D97-'STDEV Right'!D97</f>
        <v>0.15672721133321096</v>
      </c>
      <c r="E97">
        <f>'Average Right'!E97-'STDEV Right'!E97</f>
        <v>4.397741196499208E-2</v>
      </c>
      <c r="F97">
        <f>'Average Right'!F97-'STDEV Right'!F97</f>
        <v>0.15095954692125582</v>
      </c>
      <c r="G97">
        <f>'Average Right'!G97-'STDEV Right'!G97</f>
        <v>3.046899226521584</v>
      </c>
      <c r="H97">
        <f>'Average Right'!H97-'STDEV Right'!H97</f>
        <v>-2.1244297791474986</v>
      </c>
      <c r="I97">
        <f>'Average Right'!I97-'STDEV Right'!I97</f>
        <v>6.0752706053215491</v>
      </c>
      <c r="J97">
        <f>'Average Right'!J97-'STDEV Right'!J97</f>
        <v>16.364574018533869</v>
      </c>
      <c r="K97">
        <f>'Average Right'!K97-'STDEV Right'!K97</f>
        <v>-8.2796036457587494</v>
      </c>
      <c r="L97">
        <f>'Average Right'!L97-'STDEV Right'!L97</f>
        <v>0.33471175344979809</v>
      </c>
      <c r="M97">
        <f>'Average Right'!M97-'STDEV Right'!M97</f>
        <v>-11.022084038595125</v>
      </c>
      <c r="N97">
        <f>'Average Right'!N97-'STDEV Right'!N97</f>
        <v>-6.6310769944420462</v>
      </c>
      <c r="O97">
        <f>'Average Right'!O97-'STDEV Right'!O97</f>
        <v>-2.2599601957961739</v>
      </c>
      <c r="P97">
        <f>'Average Right'!P97-'STDEV Right'!P97</f>
        <v>13.142973575498875</v>
      </c>
      <c r="Q97">
        <f>'Average Right'!Q97-'STDEV Right'!Q97</f>
        <v>4.2085665052550052</v>
      </c>
      <c r="R97">
        <f>'Average Right'!R97-'STDEV Right'!R97</f>
        <v>-19.739441085344875</v>
      </c>
      <c r="S97">
        <f>'Average Right'!S97-'STDEV Right'!S97</f>
        <v>-19.325933294544203</v>
      </c>
      <c r="T97">
        <f>'Average Right'!T97-'STDEV Right'!T97</f>
        <v>4.9367989078964731</v>
      </c>
      <c r="U97">
        <f>'Average Right'!U97-'STDEV Right'!U97</f>
        <v>-113.53433258085728</v>
      </c>
      <c r="V97">
        <f>'Average Right'!V97-'STDEV Right'!V97</f>
        <v>16.826805930058029</v>
      </c>
      <c r="W97">
        <f>'Average Right'!W97-'STDEV Right'!W97</f>
        <v>170.39674522689336</v>
      </c>
      <c r="X97">
        <f>'Average Right'!X97-'STDEV Right'!X97</f>
        <v>137.26475203383845</v>
      </c>
      <c r="Y97">
        <f>'Average Right'!Y97-'STDEV Right'!Y97</f>
        <v>-105.94029359402097</v>
      </c>
      <c r="Z97">
        <f>'Average Right'!Z97-'STDEV Right'!Z97</f>
        <v>43.698800757276942</v>
      </c>
      <c r="AA97">
        <f>'Average Right'!AA97-'STDEV Right'!AA97</f>
        <v>-197.28381480541751</v>
      </c>
      <c r="AB97">
        <f>'Average Right'!AB97-'STDEV Right'!AB97</f>
        <v>-209.90662098745409</v>
      </c>
      <c r="AC97">
        <f>'Average Right'!AC97-'STDEV Right'!AC97</f>
        <v>8.837422754603395</v>
      </c>
      <c r="AD97">
        <f>'Average Right'!AD97-'STDEV Right'!AD97</f>
        <v>-319.31980492455261</v>
      </c>
      <c r="AE97">
        <f>'Average Right'!AE97-'STDEV Right'!AE97</f>
        <v>57.880580129709628</v>
      </c>
      <c r="AF97">
        <f>'Average Right'!AF97-'STDEV Right'!AF97</f>
        <v>-388.32027196722277</v>
      </c>
      <c r="AG97">
        <f>'Average Right'!AG97-'STDEV Right'!AG97</f>
        <v>-1088.917053626252</v>
      </c>
      <c r="AH97">
        <f>'Average Right'!AH97-'STDEV Right'!AH97</f>
        <v>102.99670527377947</v>
      </c>
      <c r="AI97">
        <f>'Average Right'!AI97-'STDEV Right'!AI97</f>
        <v>-1.5423501305829741</v>
      </c>
      <c r="AJ97">
        <f>'Average Right'!AJ97-'STDEV Right'!AJ97</f>
        <v>-1.3461575122929976</v>
      </c>
      <c r="AK97">
        <f>'Average Right'!AK97-'STDEV Right'!AK97</f>
        <v>-3.6026592243229037E-2</v>
      </c>
      <c r="AL97">
        <f>'Average Right'!AL97-'STDEV Right'!AL97</f>
        <v>-3.1226361238607288</v>
      </c>
      <c r="AM97">
        <f>'Average Right'!AM97-'STDEV Right'!AM97</f>
        <v>-0.86711372326862945</v>
      </c>
      <c r="AN97">
        <f>'Average Right'!AN97-'STDEV Right'!AN97</f>
        <v>-0.3420229661906069</v>
      </c>
      <c r="AO97">
        <f>'Average Right'!AO97-'STDEV Right'!AO97</f>
        <v>-0.10804587787073705</v>
      </c>
      <c r="AP97">
        <f>'Average Right'!AP97-'STDEV Right'!AP97</f>
        <v>-2.1602812910774616</v>
      </c>
      <c r="AQ97">
        <f>'Average Right'!AQ97-'STDEV Right'!AQ97</f>
        <v>9.6619154636422983E-2</v>
      </c>
      <c r="AR97">
        <f>'Average Right'!AR97-'STDEV Right'!AR97</f>
        <v>-0.13824395073983045</v>
      </c>
      <c r="AS97">
        <f>'Average Right'!AS97-'STDEV Right'!AS97</f>
        <v>-0.11101071403180876</v>
      </c>
      <c r="AT97">
        <f>AVERAGE('Right 1 Kin'!AT97, 'Right 2 Kin'!AT97, 'Right 3 Kin'!AT97)</f>
        <v>2.5735204666666687</v>
      </c>
    </row>
    <row r="98" spans="1:46" x14ac:dyDescent="0.25">
      <c r="A98">
        <v>96</v>
      </c>
      <c r="B98">
        <f>'Average Right'!B98-'STDEV Right'!B98</f>
        <v>5.4874225349395314</v>
      </c>
      <c r="C98">
        <f>'Average Right'!C98-'STDEV Right'!C98</f>
        <v>0.56100848654845026</v>
      </c>
      <c r="D98">
        <f>'Average Right'!D98-'STDEV Right'!D98</f>
        <v>0.13208892445441292</v>
      </c>
      <c r="E98">
        <f>'Average Right'!E98-'STDEV Right'!E98</f>
        <v>3.5799549847001795E-2</v>
      </c>
      <c r="F98">
        <f>'Average Right'!F98-'STDEV Right'!F98</f>
        <v>0.1112703342854061</v>
      </c>
      <c r="G98">
        <f>'Average Right'!G98-'STDEV Right'!G98</f>
        <v>2.8913141680090639</v>
      </c>
      <c r="H98">
        <f>'Average Right'!H98-'STDEV Right'!H98</f>
        <v>-2.0990277514643658</v>
      </c>
      <c r="I98">
        <f>'Average Right'!I98-'STDEV Right'!I98</f>
        <v>6.368346870429205</v>
      </c>
      <c r="J98">
        <f>'Average Right'!J98-'STDEV Right'!J98</f>
        <v>16.587926514430581</v>
      </c>
      <c r="K98">
        <f>'Average Right'!K98-'STDEV Right'!K98</f>
        <v>-8.4219843777117553</v>
      </c>
      <c r="L98">
        <f>'Average Right'!L98-'STDEV Right'!L98</f>
        <v>0.45267205538001964</v>
      </c>
      <c r="M98">
        <f>'Average Right'!M98-'STDEV Right'!M98</f>
        <v>-11.197323916020775</v>
      </c>
      <c r="N98">
        <f>'Average Right'!N98-'STDEV Right'!N98</f>
        <v>-6.8592525073561479</v>
      </c>
      <c r="O98">
        <f>'Average Right'!O98-'STDEV Right'!O98</f>
        <v>-2.2441999261828158</v>
      </c>
      <c r="P98">
        <f>'Average Right'!P98-'STDEV Right'!P98</f>
        <v>13.01216747734594</v>
      </c>
      <c r="Q98">
        <f>'Average Right'!Q98-'STDEV Right'!Q98</f>
        <v>4.3949684819672079</v>
      </c>
      <c r="R98">
        <f>'Average Right'!R98-'STDEV Right'!R98</f>
        <v>-20.078697258436478</v>
      </c>
      <c r="S98">
        <f>'Average Right'!S98-'STDEV Right'!S98</f>
        <v>-20.746879671674968</v>
      </c>
      <c r="T98">
        <f>'Average Right'!T98-'STDEV Right'!T98</f>
        <v>5.2549689262611592</v>
      </c>
      <c r="U98">
        <f>'Average Right'!U98-'STDEV Right'!U98</f>
        <v>-109.33334269990442</v>
      </c>
      <c r="V98">
        <f>'Average Right'!V98-'STDEV Right'!V98</f>
        <v>16.917751263079644</v>
      </c>
      <c r="W98">
        <f>'Average Right'!W98-'STDEV Right'!W98</f>
        <v>161.84226645968124</v>
      </c>
      <c r="X98">
        <f>'Average Right'!X98-'STDEV Right'!X98</f>
        <v>138.69782662264822</v>
      </c>
      <c r="Y98">
        <f>'Average Right'!Y98-'STDEV Right'!Y98</f>
        <v>-99.096783987150829</v>
      </c>
      <c r="Z98">
        <f>'Average Right'!Z98-'STDEV Right'!Z98</f>
        <v>36.108200262817476</v>
      </c>
      <c r="AA98">
        <f>'Average Right'!AA98-'STDEV Right'!AA98</f>
        <v>-172.79022851612191</v>
      </c>
      <c r="AB98">
        <f>'Average Right'!AB98-'STDEV Right'!AB98</f>
        <v>-200.19899260317345</v>
      </c>
      <c r="AC98">
        <f>'Average Right'!AC98-'STDEV Right'!AC98</f>
        <v>-18.833512340346054</v>
      </c>
      <c r="AD98">
        <f>'Average Right'!AD98-'STDEV Right'!AD98</f>
        <v>-277.31021373218732</v>
      </c>
      <c r="AE98">
        <f>'Average Right'!AE98-'STDEV Right'!AE98</f>
        <v>36.920055739071174</v>
      </c>
      <c r="AF98">
        <f>'Average Right'!AF98-'STDEV Right'!AF98</f>
        <v>-349.86735385163144</v>
      </c>
      <c r="AG98">
        <f>'Average Right'!AG98-'STDEV Right'!AG98</f>
        <v>-1064.133319381797</v>
      </c>
      <c r="AH98">
        <f>'Average Right'!AH98-'STDEV Right'!AH98</f>
        <v>111.52904618993992</v>
      </c>
      <c r="AI98">
        <f>'Average Right'!AI98-'STDEV Right'!AI98</f>
        <v>-1.6399966228645477</v>
      </c>
      <c r="AJ98">
        <f>'Average Right'!AJ98-'STDEV Right'!AJ98</f>
        <v>-1.462172771002523</v>
      </c>
      <c r="AK98">
        <f>'Average Right'!AK98-'STDEV Right'!AK98</f>
        <v>-2.8684036778167967E-2</v>
      </c>
      <c r="AL98">
        <f>'Average Right'!AL98-'STDEV Right'!AL98</f>
        <v>-2.8244637794387946</v>
      </c>
      <c r="AM98">
        <f>'Average Right'!AM98-'STDEV Right'!AM98</f>
        <v>-0.83258264404951576</v>
      </c>
      <c r="AN98">
        <f>'Average Right'!AN98-'STDEV Right'!AN98</f>
        <v>-0.38350804193617849</v>
      </c>
      <c r="AO98">
        <f>'Average Right'!AO98-'STDEV Right'!AO98</f>
        <v>-0.11032204524113316</v>
      </c>
      <c r="AP98">
        <f>'Average Right'!AP98-'STDEV Right'!AP98</f>
        <v>-1.7418081520682691</v>
      </c>
      <c r="AQ98">
        <f>'Average Right'!AQ98-'STDEV Right'!AQ98</f>
        <v>4.8770926278423374E-2</v>
      </c>
      <c r="AR98">
        <f>'Average Right'!AR98-'STDEV Right'!AR98</f>
        <v>-0.12462275684093957</v>
      </c>
      <c r="AS98">
        <f>'Average Right'!AS98-'STDEV Right'!AS98</f>
        <v>-0.12183261120548249</v>
      </c>
      <c r="AT98">
        <f>AVERAGE('Right 1 Kin'!AT98, 'Right 2 Kin'!AT98, 'Right 3 Kin'!AT98)</f>
        <v>1.7928433066666729</v>
      </c>
    </row>
    <row r="99" spans="1:46" x14ac:dyDescent="0.25">
      <c r="A99">
        <v>97</v>
      </c>
      <c r="B99">
        <f>'Average Right'!B99-'STDEV Right'!B99</f>
        <v>5.4878957828391179</v>
      </c>
      <c r="C99">
        <f>'Average Right'!C99-'STDEV Right'!C99</f>
        <v>0.56151415925106374</v>
      </c>
      <c r="D99">
        <f>'Average Right'!D99-'STDEV Right'!D99</f>
        <v>0.10097545751483421</v>
      </c>
      <c r="E99">
        <f>'Average Right'!E99-'STDEV Right'!E99</f>
        <v>3.250878006414102E-2</v>
      </c>
      <c r="F99">
        <f>'Average Right'!F99-'STDEV Right'!F99</f>
        <v>8.3424228908053163E-2</v>
      </c>
      <c r="G99">
        <f>'Average Right'!G99-'STDEV Right'!G99</f>
        <v>2.7356259890216608</v>
      </c>
      <c r="H99">
        <f>'Average Right'!H99-'STDEV Right'!H99</f>
        <v>-2.0737179892935553</v>
      </c>
      <c r="I99">
        <f>'Average Right'!I99-'STDEV Right'!I99</f>
        <v>6.6614228372543414</v>
      </c>
      <c r="J99">
        <f>'Average Right'!J99-'STDEV Right'!J99</f>
        <v>16.811106469194126</v>
      </c>
      <c r="K99">
        <f>'Average Right'!K99-'STDEV Right'!K99</f>
        <v>-8.5645362404599297</v>
      </c>
      <c r="L99">
        <f>'Average Right'!L99-'STDEV Right'!L99</f>
        <v>0.56979065247493033</v>
      </c>
      <c r="M99">
        <f>'Average Right'!M99-'STDEV Right'!M99</f>
        <v>-11.378995054754117</v>
      </c>
      <c r="N99">
        <f>'Average Right'!N99-'STDEV Right'!N99</f>
        <v>-7.0878283960402486</v>
      </c>
      <c r="O99">
        <f>'Average Right'!O99-'STDEV Right'!O99</f>
        <v>-2.228677674183154</v>
      </c>
      <c r="P99">
        <f>'Average Right'!P99-'STDEV Right'!P99</f>
        <v>12.880878104162276</v>
      </c>
      <c r="Q99">
        <f>'Average Right'!Q99-'STDEV Right'!Q99</f>
        <v>4.5806078141505484</v>
      </c>
      <c r="R99">
        <f>'Average Right'!R99-'STDEV Right'!R99</f>
        <v>-20.417986211403605</v>
      </c>
      <c r="S99">
        <f>'Average Right'!S99-'STDEV Right'!S99</f>
        <v>-22.16783866906454</v>
      </c>
      <c r="T99">
        <f>'Average Right'!T99-'STDEV Right'!T99</f>
        <v>5.5731291439321549</v>
      </c>
      <c r="U99">
        <f>'Average Right'!U99-'STDEV Right'!U99</f>
        <v>-105.17692539498131</v>
      </c>
      <c r="V99">
        <f>'Average Right'!V99-'STDEV Right'!V99</f>
        <v>17.005158042054209</v>
      </c>
      <c r="W99">
        <f>'Average Right'!W99-'STDEV Right'!W99</f>
        <v>153.28758226829544</v>
      </c>
      <c r="X99">
        <f>'Average Right'!X99-'STDEV Right'!X99</f>
        <v>139.935108706856</v>
      </c>
      <c r="Y99">
        <f>'Average Right'!Y99-'STDEV Right'!Y99</f>
        <v>-92.270303419305648</v>
      </c>
      <c r="Z99">
        <f>'Average Right'!Z99-'STDEV Right'!Z99</f>
        <v>28.517599595757549</v>
      </c>
      <c r="AA99">
        <f>'Average Right'!AA99-'STDEV Right'!AA99</f>
        <v>-148.30299397127681</v>
      </c>
      <c r="AB99">
        <f>'Average Right'!AB99-'STDEV Right'!AB99</f>
        <v>-190.49222679498152</v>
      </c>
      <c r="AC99">
        <f>'Average Right'!AC99-'STDEV Right'!AC99</f>
        <v>-48.521221504859163</v>
      </c>
      <c r="AD99">
        <f>'Average Right'!AD99-'STDEV Right'!AD99</f>
        <v>-235.52874602308822</v>
      </c>
      <c r="AE99">
        <f>'Average Right'!AE99-'STDEV Right'!AE99</f>
        <v>15.92039201865483</v>
      </c>
      <c r="AF99">
        <f>'Average Right'!AF99-'STDEV Right'!AF99</f>
        <v>-311.86461381405923</v>
      </c>
      <c r="AG99">
        <f>'Average Right'!AG99-'STDEV Right'!AG99</f>
        <v>-1039.3496917742355</v>
      </c>
      <c r="AH99">
        <f>'Average Right'!AH99-'STDEV Right'!AH99</f>
        <v>120.02140467645293</v>
      </c>
      <c r="AI99">
        <f>'Average Right'!AI99-'STDEV Right'!AI99</f>
        <v>-1.742026538130953</v>
      </c>
      <c r="AJ99">
        <f>'Average Right'!AJ99-'STDEV Right'!AJ99</f>
        <v>-1.5797237474550248</v>
      </c>
      <c r="AK99">
        <f>'Average Right'!AK99-'STDEV Right'!AK99</f>
        <v>-2.147870117798388E-2</v>
      </c>
      <c r="AL99">
        <f>'Average Right'!AL99-'STDEV Right'!AL99</f>
        <v>-2.6140045895937671</v>
      </c>
      <c r="AM99">
        <f>'Average Right'!AM99-'STDEV Right'!AM99</f>
        <v>-0.79956366777867249</v>
      </c>
      <c r="AN99">
        <f>'Average Right'!AN99-'STDEV Right'!AN99</f>
        <v>-0.4276803664652854</v>
      </c>
      <c r="AO99">
        <f>'Average Right'!AO99-'STDEV Right'!AO99</f>
        <v>-0.11293271231167652</v>
      </c>
      <c r="AP99">
        <f>'Average Right'!AP99-'STDEV Right'!AP99</f>
        <v>-1.3363726804011524</v>
      </c>
      <c r="AQ99">
        <f>'Average Right'!AQ99-'STDEV Right'!AQ99</f>
        <v>9.0751709545221215E-4</v>
      </c>
      <c r="AR99">
        <f>'Average Right'!AR99-'STDEV Right'!AR99</f>
        <v>-0.11112348523533179</v>
      </c>
      <c r="AS99">
        <f>'Average Right'!AS99-'STDEV Right'!AS99</f>
        <v>-0.13365269175138184</v>
      </c>
      <c r="AT99">
        <f>AVERAGE('Right 1 Kin'!AT99, 'Right 2 Kin'!AT99, 'Right 3 Kin'!AT99)</f>
        <v>1.0121661466666658</v>
      </c>
    </row>
    <row r="100" spans="1:46" x14ac:dyDescent="0.25">
      <c r="A100">
        <v>98</v>
      </c>
      <c r="B100">
        <f>'Average Right'!B100-'STDEV Right'!B100</f>
        <v>5.4877980169791147</v>
      </c>
      <c r="C100">
        <f>'Average Right'!C100-'STDEV Right'!C100</f>
        <v>0.56199972146963728</v>
      </c>
      <c r="D100">
        <f>'Average Right'!D100-'STDEV Right'!D100</f>
        <v>7.3168307281257394E-2</v>
      </c>
      <c r="E100">
        <f>'Average Right'!E100-'STDEV Right'!E100</f>
        <v>2.4353106925535606E-2</v>
      </c>
      <c r="F100">
        <f>'Average Right'!F100-'STDEV Right'!F100</f>
        <v>6.4424864959100575E-2</v>
      </c>
      <c r="G100">
        <f>'Average Right'!G100-'STDEV Right'!G100</f>
        <v>2.5945638207937889</v>
      </c>
      <c r="H100">
        <f>'Average Right'!H100-'STDEV Right'!H100</f>
        <v>-2.0475054631566447</v>
      </c>
      <c r="I100">
        <f>'Average Right'!I100-'STDEV Right'!I100</f>
        <v>6.9305334208399856</v>
      </c>
      <c r="J100">
        <f>'Average Right'!J100-'STDEV Right'!J100</f>
        <v>17.042826529544492</v>
      </c>
      <c r="K100">
        <f>'Average Right'!K100-'STDEV Right'!K100</f>
        <v>-8.6849430341964027</v>
      </c>
      <c r="L100">
        <f>'Average Right'!L100-'STDEV Right'!L100</f>
        <v>0.666805475115963</v>
      </c>
      <c r="M100">
        <f>'Average Right'!M100-'STDEV Right'!M100</f>
        <v>-11.47962400245304</v>
      </c>
      <c r="N100">
        <f>'Average Right'!N100-'STDEV Right'!N100</f>
        <v>-7.2704658513593499</v>
      </c>
      <c r="O100">
        <f>'Average Right'!O100-'STDEV Right'!O100</f>
        <v>-2.2642511317639982</v>
      </c>
      <c r="P100">
        <f>'Average Right'!P100-'STDEV Right'!P100</f>
        <v>12.963442007814976</v>
      </c>
      <c r="Q100">
        <f>'Average Right'!Q100-'STDEV Right'!Q100</f>
        <v>4.7097687076348205</v>
      </c>
      <c r="R100">
        <f>'Average Right'!R100-'STDEV Right'!R100</f>
        <v>-20.493327979209838</v>
      </c>
      <c r="S100">
        <f>'Average Right'!S100-'STDEV Right'!S100</f>
        <v>-23.366372754492932</v>
      </c>
      <c r="T100">
        <f>'Average Right'!T100-'STDEV Right'!T100</f>
        <v>5.9361772666641999</v>
      </c>
      <c r="U100">
        <f>'Average Right'!U100-'STDEV Right'!U100</f>
        <v>-100.91088179139207</v>
      </c>
      <c r="V100">
        <f>'Average Right'!V100-'STDEV Right'!V100</f>
        <v>17.351162759697164</v>
      </c>
      <c r="W100">
        <f>'Average Right'!W100-'STDEV Right'!W100</f>
        <v>144.19525254205564</v>
      </c>
      <c r="X100">
        <f>'Average Right'!X100-'STDEV Right'!X100</f>
        <v>139.49836915798431</v>
      </c>
      <c r="Y100">
        <f>'Average Right'!Y100-'STDEV Right'!Y100</f>
        <v>-84.729627144357138</v>
      </c>
      <c r="Z100">
        <f>'Average Right'!Z100-'STDEV Right'!Z100</f>
        <v>21.561708138876281</v>
      </c>
      <c r="AA100">
        <f>'Average Right'!AA100-'STDEV Right'!AA100</f>
        <v>-122.83336163021588</v>
      </c>
      <c r="AB100">
        <f>'Average Right'!AB100-'STDEV Right'!AB100</f>
        <v>-179.06039962808333</v>
      </c>
      <c r="AC100">
        <f>'Average Right'!AC100-'STDEV Right'!AC100</f>
        <v>-80.805164282138733</v>
      </c>
      <c r="AD100">
        <f>'Average Right'!AD100-'STDEV Right'!AD100</f>
        <v>-188.20337218543659</v>
      </c>
      <c r="AE100">
        <f>'Average Right'!AE100-'STDEV Right'!AE100</f>
        <v>-5.6102080582879381</v>
      </c>
      <c r="AF100">
        <f>'Average Right'!AF100-'STDEV Right'!AF100</f>
        <v>-269.05721628796891</v>
      </c>
      <c r="AG100">
        <f>'Average Right'!AG100-'STDEV Right'!AG100</f>
        <v>-1005.3248137549027</v>
      </c>
      <c r="AH100">
        <f>'Average Right'!AH100-'STDEV Right'!AH100</f>
        <v>133.38710552826325</v>
      </c>
      <c r="AI100">
        <f>'Average Right'!AI100-'STDEV Right'!AI100</f>
        <v>-1.7691490919475372</v>
      </c>
      <c r="AJ100">
        <f>'Average Right'!AJ100-'STDEV Right'!AJ100</f>
        <v>-1.6265076917515384</v>
      </c>
      <c r="AK100">
        <f>'Average Right'!AK100-'STDEV Right'!AK100</f>
        <v>-1.590477145464449E-2</v>
      </c>
      <c r="AL100">
        <f>'Average Right'!AL100-'STDEV Right'!AL100</f>
        <v>-2.3577035913429425</v>
      </c>
      <c r="AM100">
        <f>'Average Right'!AM100-'STDEV Right'!AM100</f>
        <v>-0.76941312401270678</v>
      </c>
      <c r="AN100">
        <f>'Average Right'!AN100-'STDEV Right'!AN100</f>
        <v>-0.43929245567145597</v>
      </c>
      <c r="AO100">
        <f>'Average Right'!AO100-'STDEV Right'!AO100</f>
        <v>-0.1112007788980842</v>
      </c>
      <c r="AP100">
        <f>'Average Right'!AP100-'STDEV Right'!AP100</f>
        <v>-0.92472216720706957</v>
      </c>
      <c r="AQ100">
        <f>'Average Right'!AQ100-'STDEV Right'!AQ100</f>
        <v>-3.0291612037914764E-2</v>
      </c>
      <c r="AR100">
        <f>'Average Right'!AR100-'STDEV Right'!AR100</f>
        <v>-9.6045806161443537E-2</v>
      </c>
      <c r="AS100">
        <f>'Average Right'!AS100-'STDEV Right'!AS100</f>
        <v>-0.1372963410826844</v>
      </c>
      <c r="AT100">
        <f>AVERAGE('Right 1 Kin'!AT100, 'Right 2 Kin'!AT100, 'Right 3 Kin'!AT100)</f>
        <v>0.49073126133333522</v>
      </c>
    </row>
    <row r="101" spans="1:46" x14ac:dyDescent="0.25">
      <c r="A101">
        <v>99</v>
      </c>
      <c r="B101">
        <f>'Average Right'!B101-'STDEV Right'!B101</f>
        <v>5.4875368789668082</v>
      </c>
      <c r="C101">
        <f>'Average Right'!C101-'STDEV Right'!C101</f>
        <v>0.562479435443906</v>
      </c>
      <c r="D101">
        <f>'Average Right'!D101-'STDEV Right'!D101</f>
        <v>5.1211792541594338E-2</v>
      </c>
      <c r="E101">
        <f>'Average Right'!E101-'STDEV Right'!E101</f>
        <v>2.0861122722223742E-2</v>
      </c>
      <c r="F101">
        <f>'Average Right'!F101-'STDEV Right'!F101</f>
        <v>4.4247160143547314E-2</v>
      </c>
      <c r="G101">
        <f>'Average Right'!G101-'STDEV Right'!G101</f>
        <v>2.4575740173618033</v>
      </c>
      <c r="H101">
        <f>'Average Right'!H101-'STDEV Right'!H101</f>
        <v>-2.0210665057728177</v>
      </c>
      <c r="I101">
        <f>'Average Right'!I101-'STDEV Right'!I101</f>
        <v>7.1927963565122646</v>
      </c>
      <c r="J101">
        <f>'Average Right'!J101-'STDEV Right'!J101</f>
        <v>17.27687716536763</v>
      </c>
      <c r="K101">
        <f>'Average Right'!K101-'STDEV Right'!K101</f>
        <v>-8.7991067827562865</v>
      </c>
      <c r="L101">
        <f>'Average Right'!L101-'STDEV Right'!L101</f>
        <v>0.75722461512609907</v>
      </c>
      <c r="M101">
        <f>'Average Right'!M101-'STDEV Right'!M101</f>
        <v>-11.563740484639524</v>
      </c>
      <c r="N101">
        <f>'Average Right'!N101-'STDEV Right'!N101</f>
        <v>-7.440542018989734</v>
      </c>
      <c r="O101">
        <f>'Average Right'!O101-'STDEV Right'!O101</f>
        <v>-2.3144012008365737</v>
      </c>
      <c r="P101">
        <f>'Average Right'!P101-'STDEV Right'!P101</f>
        <v>13.106875566669508</v>
      </c>
      <c r="Q101">
        <f>'Average Right'!Q101-'STDEV Right'!Q101</f>
        <v>4.8220764656727404</v>
      </c>
      <c r="R101">
        <f>'Average Right'!R101-'STDEV Right'!R101</f>
        <v>-20.493268555039222</v>
      </c>
      <c r="S101">
        <f>'Average Right'!S101-'STDEV Right'!S101</f>
        <v>-24.501403342991242</v>
      </c>
      <c r="T101">
        <f>'Average Right'!T101-'STDEV Right'!T101</f>
        <v>6.3118513678413741</v>
      </c>
      <c r="U101">
        <f>'Average Right'!U101-'STDEV Right'!U101</f>
        <v>-96.631807015755143</v>
      </c>
      <c r="V101">
        <f>'Average Right'!V101-'STDEV Right'!V101</f>
        <v>17.759181493473292</v>
      </c>
      <c r="W101">
        <f>'Average Right'!W101-'STDEV Right'!W101</f>
        <v>134.94931802791533</v>
      </c>
      <c r="X101">
        <f>'Average Right'!X101-'STDEV Right'!X101</f>
        <v>138.38802007957426</v>
      </c>
      <c r="Y101">
        <f>'Average Right'!Y101-'STDEV Right'!Y101</f>
        <v>-76.988475703225134</v>
      </c>
      <c r="Z101">
        <f>'Average Right'!Z101-'STDEV Right'!Z101</f>
        <v>14.782953888176195</v>
      </c>
      <c r="AA101">
        <f>'Average Right'!AA101-'STDEV Right'!AA101</f>
        <v>-97.086126522999749</v>
      </c>
      <c r="AB101">
        <f>'Average Right'!AB101-'STDEV Right'!AB101</f>
        <v>-167.1405308439293</v>
      </c>
      <c r="AC101">
        <f>'Average Right'!AC101-'STDEV Right'!AC101</f>
        <v>-114.13324119795413</v>
      </c>
      <c r="AD101">
        <f>'Average Right'!AD101-'STDEV Right'!AD101</f>
        <v>-139.42945083640248</v>
      </c>
      <c r="AE101">
        <f>'Average Right'!AE101-'STDEV Right'!AE101</f>
        <v>-27.31922186450306</v>
      </c>
      <c r="AF101">
        <f>'Average Right'!AF101-'STDEV Right'!AF101</f>
        <v>-224.95086982885516</v>
      </c>
      <c r="AG101">
        <f>'Average Right'!AG101-'STDEV Right'!AG101</f>
        <v>-968.66886163808545</v>
      </c>
      <c r="AH101">
        <f>'Average Right'!AH101-'STDEV Right'!AH101</f>
        <v>148.14404065491277</v>
      </c>
      <c r="AI101">
        <f>'Average Right'!AI101-'STDEV Right'!AI101</f>
        <v>-1.7745108860307379</v>
      </c>
      <c r="AJ101">
        <f>'Average Right'!AJ101-'STDEV Right'!AJ101</f>
        <v>-1.6542494501825491</v>
      </c>
      <c r="AK101">
        <f>'Average Right'!AK101-'STDEV Right'!AK101</f>
        <v>-1.0899527565936888E-2</v>
      </c>
      <c r="AL101">
        <f>'Average Right'!AL101-'STDEV Right'!AL101</f>
        <v>-2.0869533427742111</v>
      </c>
      <c r="AM101">
        <f>'Average Right'!AM101-'STDEV Right'!AM101</f>
        <v>-0.74042711946641437</v>
      </c>
      <c r="AN101">
        <f>'Average Right'!AN101-'STDEV Right'!AN101</f>
        <v>-0.44211280094700139</v>
      </c>
      <c r="AO101">
        <f>'Average Right'!AO101-'STDEV Right'!AO101</f>
        <v>-0.10817311798381009</v>
      </c>
      <c r="AP101">
        <f>'Average Right'!AP101-'STDEV Right'!AP101</f>
        <v>-0.51158541596575891</v>
      </c>
      <c r="AQ101">
        <f>'Average Right'!AQ101-'STDEV Right'!AQ101</f>
        <v>-5.675837779436145E-2</v>
      </c>
      <c r="AR101">
        <f>'Average Right'!AR101-'STDEV Right'!AR101</f>
        <v>-8.0527652648256454E-2</v>
      </c>
      <c r="AS101">
        <f>'Average Right'!AS101-'STDEV Right'!AS101</f>
        <v>-0.13888630459222165</v>
      </c>
      <c r="AT101">
        <f>AVERAGE('Right 1 Kin'!AT101, 'Right 2 Kin'!AT101, 'Right 3 Kin'!AT101)</f>
        <v>4.3365597333331042E-2</v>
      </c>
    </row>
    <row r="102" spans="1:46" x14ac:dyDescent="0.25">
      <c r="A102">
        <v>100</v>
      </c>
      <c r="B102">
        <f>'Average Right'!B102-'STDEV Right'!B102</f>
        <v>5.4872742259809977</v>
      </c>
      <c r="C102">
        <f>'Average Right'!C102-'STDEV Right'!C102</f>
        <v>0.56295899940053695</v>
      </c>
      <c r="D102">
        <f>'Average Right'!D102-'STDEV Right'!D102</f>
        <v>3.4999903034068525E-2</v>
      </c>
      <c r="E102">
        <f>'Average Right'!E102-'STDEV Right'!E102</f>
        <v>1.510778888023989E-2</v>
      </c>
      <c r="F102">
        <f>'Average Right'!F102-'STDEV Right'!F102</f>
        <v>3.2878901189502388E-2</v>
      </c>
      <c r="G102">
        <f>'Average Right'!G102-'STDEV Right'!G102</f>
        <v>2.3204489864026869</v>
      </c>
      <c r="H102">
        <f>'Average Right'!H102-'STDEV Right'!H102</f>
        <v>-1.9946776204994197</v>
      </c>
      <c r="I102">
        <f>'Average Right'!I102-'STDEV Right'!I102</f>
        <v>7.455058739510152</v>
      </c>
      <c r="J102">
        <f>'Average Right'!J102-'STDEV Right'!J102</f>
        <v>17.510766949686964</v>
      </c>
      <c r="K102">
        <f>'Average Right'!K102-'STDEV Right'!K102</f>
        <v>-8.9133866643272004</v>
      </c>
      <c r="L102">
        <f>'Average Right'!L102-'STDEV Right'!L102</f>
        <v>0.8463813297357885</v>
      </c>
      <c r="M102">
        <f>'Average Right'!M102-'STDEV Right'!M102</f>
        <v>-11.656463062454932</v>
      </c>
      <c r="N102">
        <f>'Average Right'!N102-'STDEV Right'!N102</f>
        <v>-7.6114361674797264</v>
      </c>
      <c r="O102">
        <f>'Average Right'!O102-'STDEV Right'!O102</f>
        <v>-2.3645851548026102</v>
      </c>
      <c r="P102">
        <f>'Average Right'!P102-'STDEV Right'!P102</f>
        <v>13.249827746262049</v>
      </c>
      <c r="Q102">
        <f>'Average Right'!Q102-'STDEV Right'!Q102</f>
        <v>4.9332058387210456</v>
      </c>
      <c r="R102">
        <f>'Average Right'!R102-'STDEV Right'!R102</f>
        <v>-20.493234240178044</v>
      </c>
      <c r="S102">
        <f>'Average Right'!S102-'STDEV Right'!S102</f>
        <v>-25.636496035648868</v>
      </c>
      <c r="T102">
        <f>'Average Right'!T102-'STDEV Right'!T102</f>
        <v>6.687107346261933</v>
      </c>
      <c r="U102">
        <f>'Average Right'!U102-'STDEV Right'!U102</f>
        <v>-92.380854339658129</v>
      </c>
      <c r="V102">
        <f>'Average Right'!V102-'STDEV Right'!V102</f>
        <v>18.143677043837059</v>
      </c>
      <c r="W102">
        <f>'Average Right'!W102-'STDEV Right'!W102</f>
        <v>125.70335742406729</v>
      </c>
      <c r="X102">
        <f>'Average Right'!X102-'STDEV Right'!X102</f>
        <v>137.07171451128303</v>
      </c>
      <c r="Y102">
        <f>'Average Right'!Y102-'STDEV Right'!Y102</f>
        <v>-69.2539390423523</v>
      </c>
      <c r="Z102">
        <f>'Average Right'!Z102-'STDEV Right'!Z102</f>
        <v>7.9995974996239525</v>
      </c>
      <c r="AA102">
        <f>'Average Right'!AA102-'STDEV Right'!AA102</f>
        <v>-71.343091965360372</v>
      </c>
      <c r="AB102">
        <f>'Average Right'!AB102-'STDEV Right'!AB102</f>
        <v>-155.22534619877632</v>
      </c>
      <c r="AC102">
        <f>'Average Right'!AC102-'STDEV Right'!AC102</f>
        <v>-147.70004701559421</v>
      </c>
      <c r="AD102">
        <f>'Average Right'!AD102-'STDEV Right'!AD102</f>
        <v>-90.806199772625831</v>
      </c>
      <c r="AE102">
        <f>'Average Right'!AE102-'STDEV Right'!AE102</f>
        <v>-49.062837234738453</v>
      </c>
      <c r="AF102">
        <f>'Average Right'!AF102-'STDEV Right'!AF102</f>
        <v>-180.92160820706508</v>
      </c>
      <c r="AG102">
        <f>'Average Right'!AG102-'STDEV Right'!AG102</f>
        <v>-932.01878691894171</v>
      </c>
      <c r="AH102">
        <f>'Average Right'!AH102-'STDEV Right'!AH102</f>
        <v>162.89283798903639</v>
      </c>
      <c r="AI102">
        <f>'Average Right'!AI102-'STDEV Right'!AI102</f>
        <v>-1.7808055983135438</v>
      </c>
      <c r="AJ102">
        <f>'Average Right'!AJ102-'STDEV Right'!AJ102</f>
        <v>-1.6845257109048886</v>
      </c>
      <c r="AK102">
        <f>'Average Right'!AK102-'STDEV Right'!AK102</f>
        <v>-6.0724769805606191E-3</v>
      </c>
      <c r="AL102">
        <f>'Average Right'!AL102-'STDEV Right'!AL102</f>
        <v>-1.8231890164486249</v>
      </c>
      <c r="AM102">
        <f>'Average Right'!AM102-'STDEV Right'!AM102</f>
        <v>-0.71239294119337859</v>
      </c>
      <c r="AN102">
        <f>'Average Right'!AN102-'STDEV Right'!AN102</f>
        <v>-0.45439150718735777</v>
      </c>
      <c r="AO102">
        <f>'Average Right'!AO102-'STDEV Right'!AO102</f>
        <v>-0.10807762250340942</v>
      </c>
      <c r="AP102">
        <f>'Average Right'!AP102-'STDEV Right'!AP102</f>
        <v>-0.10077447930632566</v>
      </c>
      <c r="AQ102">
        <f>'Average Right'!AQ102-'STDEV Right'!AQ102</f>
        <v>-8.3287408676771646E-2</v>
      </c>
      <c r="AR102">
        <f>'Average Right'!AR102-'STDEV Right'!AR102</f>
        <v>-6.5048989623981146E-2</v>
      </c>
      <c r="AS102">
        <f>'Average Right'!AS102-'STDEV Right'!AS102</f>
        <v>-0.14305703187191757</v>
      </c>
      <c r="AT102">
        <f>AVERAGE('Right 1 Kin'!AT102, 'Right 2 Kin'!AT102, 'Right 3 Kin'!AT102)</f>
        <v>-0.4040000666666666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EC933-3F51-40C8-85FB-0A9E31B0AB21}">
  <dimension ref="A1:AT102"/>
  <sheetViews>
    <sheetView workbookViewId="0">
      <selection sqref="A1:AT102"/>
    </sheetView>
  </sheetViews>
  <sheetFormatPr defaultRowHeight="15" x14ac:dyDescent="0.25"/>
  <cols>
    <col min="1" max="47" width="25.7109375" customWidth="1"/>
  </cols>
  <sheetData>
    <row r="1" spans="1:46" x14ac:dyDescent="0.25">
      <c r="A1" s="2" t="s">
        <v>124</v>
      </c>
      <c r="B1" s="2" t="s">
        <v>0</v>
      </c>
      <c r="C1" s="2" t="s">
        <v>166</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f>'Average Right'!B2+'STDEV Right'!B2</f>
        <v>5.4764703309496943</v>
      </c>
      <c r="C2">
        <f>'Average Right'!C2+'STDEV Right'!C2</f>
        <v>0.57928677805056861</v>
      </c>
      <c r="D2">
        <f>'Average Right'!D2+'STDEV Right'!D2</f>
        <v>1.8711299414596632E-2</v>
      </c>
      <c r="E2">
        <f>'Average Right'!E2+'STDEV Right'!E2</f>
        <v>8.901282937096756E-3</v>
      </c>
      <c r="F2">
        <f>'Average Right'!F2+'STDEV Right'!F2</f>
        <v>0.13998208265589601</v>
      </c>
      <c r="G2">
        <f>'Average Right'!G2+'STDEV Right'!G2</f>
        <v>8.7314871990057359</v>
      </c>
      <c r="H2">
        <f>'Average Right'!H2+'STDEV Right'!H2</f>
        <v>-2.5313106248808053</v>
      </c>
      <c r="I2">
        <f>'Average Right'!I2+'STDEV Right'!I2</f>
        <v>-5.9493690448878436</v>
      </c>
      <c r="J2">
        <f>'Average Right'!J2+'STDEV Right'!J2</f>
        <v>13.437474842086962</v>
      </c>
      <c r="K2">
        <f>'Average Right'!K2+'STDEV Right'!K2</f>
        <v>-4.8495029725174832E-2</v>
      </c>
      <c r="L2">
        <f>'Average Right'!L2+'STDEV Right'!L2</f>
        <v>4.4726927431674763</v>
      </c>
      <c r="M2">
        <f>'Average Right'!M2+'STDEV Right'!M2</f>
        <v>35.74631950206728</v>
      </c>
      <c r="N2">
        <f>'Average Right'!N2+'STDEV Right'!N2</f>
        <v>0.33430358091212087</v>
      </c>
      <c r="O2">
        <f>'Average Right'!O2+'STDEV Right'!O2</f>
        <v>1.0302469615340164</v>
      </c>
      <c r="P2">
        <f>'Average Right'!P2+'STDEV Right'!P2</f>
        <v>27.677614649233352</v>
      </c>
      <c r="Q2">
        <f>'Average Right'!Q2+'STDEV Right'!Q2</f>
        <v>8.4024548468172089</v>
      </c>
      <c r="R2">
        <f>'Average Right'!R2+'STDEV Right'!R2</f>
        <v>-9.1150915319291421</v>
      </c>
      <c r="S2">
        <f>'Average Right'!S2+'STDEV Right'!S2</f>
        <v>1.2958965033890621</v>
      </c>
      <c r="T2">
        <f>'Average Right'!T2+'STDEV Right'!T2</f>
        <v>2.6279480578526249</v>
      </c>
      <c r="U2">
        <f>'Average Right'!U2+'STDEV Right'!U2</f>
        <v>55.668011240545226</v>
      </c>
      <c r="V2">
        <f>'Average Right'!V2+'STDEV Right'!V2</f>
        <v>-14.597205773241045</v>
      </c>
      <c r="W2">
        <f>'Average Right'!W2+'STDEV Right'!W2</f>
        <v>-0.3810303383778102</v>
      </c>
      <c r="X2">
        <f>'Average Right'!X2+'STDEV Right'!X2</f>
        <v>-47.997672418034483</v>
      </c>
      <c r="Y2">
        <f>'Average Right'!Y2+'STDEV Right'!Y2</f>
        <v>72.386807177919948</v>
      </c>
      <c r="Z2">
        <f>'Average Right'!Z2+'STDEV Right'!Z2</f>
        <v>-91.681224576405</v>
      </c>
      <c r="AA2">
        <f>'Average Right'!AA2+'STDEV Right'!AA2</f>
        <v>-281.41344749728091</v>
      </c>
      <c r="AB2">
        <f>'Average Right'!AB2+'STDEV Right'!AB2</f>
        <v>219.49880082008579</v>
      </c>
      <c r="AC2">
        <f>'Average Right'!AC2+'STDEV Right'!AC2</f>
        <v>479.2698346700123</v>
      </c>
      <c r="AD2">
        <f>'Average Right'!AD2+'STDEV Right'!AD2</f>
        <v>256.71479321998845</v>
      </c>
      <c r="AE2">
        <f>'Average Right'!AE2+'STDEV Right'!AE2</f>
        <v>164.98516574543075</v>
      </c>
      <c r="AF2">
        <f>'Average Right'!AF2+'STDEV Right'!AF2</f>
        <v>457.00829269282303</v>
      </c>
      <c r="AG2">
        <f>'Average Right'!AG2+'STDEV Right'!AG2</f>
        <v>343.72262415010056</v>
      </c>
      <c r="AH2">
        <f>'Average Right'!AH2+'STDEV Right'!AH2</f>
        <v>288.76844725037319</v>
      </c>
      <c r="AI2">
        <f>'Average Right'!AI2+'STDEV Right'!AI2</f>
        <v>1.4925481840556858</v>
      </c>
      <c r="AJ2">
        <f>'Average Right'!AJ2+'STDEV Right'!AJ2</f>
        <v>0.22854329158921602</v>
      </c>
      <c r="AK2">
        <f>'Average Right'!AK2+'STDEV Right'!AK2</f>
        <v>3.6862582742423468E-2</v>
      </c>
      <c r="AL2">
        <f>'Average Right'!AL2+'STDEV Right'!AL2</f>
        <v>7.2901312787459904</v>
      </c>
      <c r="AM2">
        <f>'Average Right'!AM2+'STDEV Right'!AM2</f>
        <v>-0.43421701033229687</v>
      </c>
      <c r="AN2">
        <f>'Average Right'!AN2+'STDEV Right'!AN2</f>
        <v>0.32256760921315186</v>
      </c>
      <c r="AO2">
        <f>'Average Right'!AO2+'STDEV Right'!AO2</f>
        <v>4.3433885218260387E-2</v>
      </c>
      <c r="AP2">
        <f>'Average Right'!AP2+'STDEV Right'!AP2</f>
        <v>3.5512324498045196</v>
      </c>
      <c r="AQ2">
        <f>'Average Right'!AQ2+'STDEV Right'!AQ2</f>
        <v>0.29782247422088071</v>
      </c>
      <c r="AR2">
        <f>'Average Right'!AR2+'STDEV Right'!AR2</f>
        <v>-6.0927979784340502E-2</v>
      </c>
      <c r="AS2">
        <f>'Average Right'!AS2+'STDEV Right'!AS2</f>
        <v>5.5147123504221005E-2</v>
      </c>
      <c r="AT2">
        <f>'Average Right'!AT2+'STDEV Right'!AT2</f>
        <v>0.50780221119961966</v>
      </c>
    </row>
    <row r="3" spans="1:46" x14ac:dyDescent="0.25">
      <c r="A3">
        <v>1</v>
      </c>
      <c r="B3">
        <f>'Average Right'!B3+'STDEV Right'!B3</f>
        <v>5.478869802796174</v>
      </c>
      <c r="C3">
        <f>'Average Right'!C3+'STDEV Right'!C3</f>
        <v>0.57833634913873211</v>
      </c>
      <c r="D3">
        <f>'Average Right'!D3+'STDEV Right'!D3</f>
        <v>-2.6701291045841506E-2</v>
      </c>
      <c r="E3">
        <f>'Average Right'!E3+'STDEV Right'!E3</f>
        <v>-3.3889424765573335E-2</v>
      </c>
      <c r="F3">
        <f>'Average Right'!F3+'STDEV Right'!F3</f>
        <v>0.28633739728777347</v>
      </c>
      <c r="G3">
        <f>'Average Right'!G3+'STDEV Right'!G3</f>
        <v>8.7987366572035608</v>
      </c>
      <c r="H3">
        <f>'Average Right'!H3+'STDEV Right'!H3</f>
        <v>-2.5766412376562329</v>
      </c>
      <c r="I3">
        <f>'Average Right'!I3+'STDEV Right'!I3</f>
        <v>-5.9900499199565642</v>
      </c>
      <c r="J3">
        <f>'Average Right'!J3+'STDEV Right'!J3</f>
        <v>13.32149937008662</v>
      </c>
      <c r="K3">
        <f>'Average Right'!K3+'STDEV Right'!K3</f>
        <v>7.7996845369869838E-3</v>
      </c>
      <c r="L3">
        <f>'Average Right'!L3+'STDEV Right'!L3</f>
        <v>4.2943969786718013</v>
      </c>
      <c r="M3">
        <f>'Average Right'!M3+'STDEV Right'!M3</f>
        <v>35.299359600424879</v>
      </c>
      <c r="N3">
        <f>'Average Right'!N3+'STDEV Right'!N3</f>
        <v>0.48620735881540122</v>
      </c>
      <c r="O3">
        <f>'Average Right'!O3+'STDEV Right'!O3</f>
        <v>1.2183779282905904</v>
      </c>
      <c r="P3">
        <f>'Average Right'!P3+'STDEV Right'!P3</f>
        <v>27.950805692803662</v>
      </c>
      <c r="Q3">
        <f>'Average Right'!Q3+'STDEV Right'!Q3</f>
        <v>8.5052441139134345</v>
      </c>
      <c r="R3">
        <f>'Average Right'!R3+'STDEV Right'!R3</f>
        <v>-8.7775150515553975</v>
      </c>
      <c r="S3">
        <f>'Average Right'!S3+'STDEV Right'!S3</f>
        <v>1.9111506782632619</v>
      </c>
      <c r="T3">
        <f>'Average Right'!T3+'STDEV Right'!T3</f>
        <v>2.9583448490029376</v>
      </c>
      <c r="U3">
        <f>'Average Right'!U3+'STDEV Right'!U3</f>
        <v>56.416089286419606</v>
      </c>
      <c r="V3">
        <f>'Average Right'!V3+'STDEV Right'!V3</f>
        <v>-14.671828196455012</v>
      </c>
      <c r="W3">
        <f>'Average Right'!W3+'STDEV Right'!W3</f>
        <v>1.1786096770143999</v>
      </c>
      <c r="X3">
        <f>'Average Right'!X3+'STDEV Right'!X3</f>
        <v>-42.592763949516964</v>
      </c>
      <c r="Y3">
        <f>'Average Right'!Y3+'STDEV Right'!Y3</f>
        <v>78.19057287270401</v>
      </c>
      <c r="Z3">
        <f>'Average Right'!Z3+'STDEV Right'!Z3</f>
        <v>-92.605452934573819</v>
      </c>
      <c r="AA3">
        <f>'Average Right'!AA3+'STDEV Right'!AA3</f>
        <v>-274.71325564399297</v>
      </c>
      <c r="AB3">
        <f>'Average Right'!AB3+'STDEV Right'!AB3</f>
        <v>225.71749044846513</v>
      </c>
      <c r="AC3">
        <f>'Average Right'!AC3+'STDEV Right'!AC3</f>
        <v>441.92444777338824</v>
      </c>
      <c r="AD3">
        <f>'Average Right'!AD3+'STDEV Right'!AD3</f>
        <v>291.00268585132278</v>
      </c>
      <c r="AE3">
        <f>'Average Right'!AE3+'STDEV Right'!AE3</f>
        <v>159.11928687767295</v>
      </c>
      <c r="AF3">
        <f>'Average Right'!AF3+'STDEV Right'!AF3</f>
        <v>564.00458771379169</v>
      </c>
      <c r="AG3">
        <f>'Average Right'!AG3+'STDEV Right'!AG3</f>
        <v>394.101756386126</v>
      </c>
      <c r="AH3">
        <f>'Average Right'!AH3+'STDEV Right'!AH3</f>
        <v>249.15927205504141</v>
      </c>
      <c r="AI3">
        <f>'Average Right'!AI3+'STDEV Right'!AI3</f>
        <v>1.4133835580208836</v>
      </c>
      <c r="AJ3">
        <f>'Average Right'!AJ3+'STDEV Right'!AJ3</f>
        <v>0.43384751333832627</v>
      </c>
      <c r="AK3">
        <f>'Average Right'!AK3+'STDEV Right'!AK3</f>
        <v>-1.6284938341861011E-2</v>
      </c>
      <c r="AL3">
        <f>'Average Right'!AL3+'STDEV Right'!AL3</f>
        <v>6.62173992507803</v>
      </c>
      <c r="AM3">
        <f>'Average Right'!AM3+'STDEV Right'!AM3</f>
        <v>-2.4092700761254526E-2</v>
      </c>
      <c r="AN3">
        <f>'Average Right'!AN3+'STDEV Right'!AN3</f>
        <v>0.42143339058928375</v>
      </c>
      <c r="AO3">
        <f>'Average Right'!AO3+'STDEV Right'!AO3</f>
        <v>4.164150689384255E-2</v>
      </c>
      <c r="AP3">
        <f>'Average Right'!AP3+'STDEV Right'!AP3</f>
        <v>3.5357418522305153</v>
      </c>
      <c r="AQ3">
        <f>'Average Right'!AQ3+'STDEV Right'!AQ3</f>
        <v>0.42332849785596516</v>
      </c>
      <c r="AR3">
        <f>'Average Right'!AR3+'STDEV Right'!AR3</f>
        <v>-0.11913219225682996</v>
      </c>
      <c r="AS3">
        <f>'Average Right'!AS3+'STDEV Right'!AS3</f>
        <v>4.0476423885274421E-2</v>
      </c>
      <c r="AT3">
        <f>'Average Right'!AT3+'STDEV Right'!AT3</f>
        <v>-0.27525160931532255</v>
      </c>
    </row>
    <row r="4" spans="1:46" x14ac:dyDescent="0.25">
      <c r="A4">
        <v>2</v>
      </c>
      <c r="B4">
        <f>'Average Right'!B4+'STDEV Right'!B4</f>
        <v>5.481286001463066</v>
      </c>
      <c r="C4">
        <f>'Average Right'!C4+'STDEV Right'!C4</f>
        <v>0.57738607574097278</v>
      </c>
      <c r="D4">
        <f>'Average Right'!D4+'STDEV Right'!D4</f>
        <v>-6.2801848720267922E-2</v>
      </c>
      <c r="E4">
        <f>'Average Right'!E4+'STDEV Right'!E4</f>
        <v>-7.1524558731511548E-2</v>
      </c>
      <c r="F4">
        <f>'Average Right'!F4+'STDEV Right'!F4</f>
        <v>0.44299919410140315</v>
      </c>
      <c r="G4">
        <f>'Average Right'!G4+'STDEV Right'!G4</f>
        <v>8.866552002322198</v>
      </c>
      <c r="H4">
        <f>'Average Right'!H4+'STDEV Right'!H4</f>
        <v>-2.6218729577903517</v>
      </c>
      <c r="I4">
        <f>'Average Right'!I4+'STDEV Right'!I4</f>
        <v>-6.0307259518426983</v>
      </c>
      <c r="J4">
        <f>'Average Right'!J4+'STDEV Right'!J4</f>
        <v>13.205572896215244</v>
      </c>
      <c r="K4">
        <f>'Average Right'!K4+'STDEV Right'!K4</f>
        <v>6.5644605026274561E-2</v>
      </c>
      <c r="L4">
        <f>'Average Right'!L4+'STDEV Right'!L4</f>
        <v>4.1162668421536663</v>
      </c>
      <c r="M4">
        <f>'Average Right'!M4+'STDEV Right'!M4</f>
        <v>34.852712747232474</v>
      </c>
      <c r="N4">
        <f>'Average Right'!N4+'STDEV Right'!N4</f>
        <v>0.6381130986509671</v>
      </c>
      <c r="O4">
        <f>'Average Right'!O4+'STDEV Right'!O4</f>
        <v>1.4065514911744772</v>
      </c>
      <c r="P4">
        <f>'Average Right'!P4+'STDEV Right'!P4</f>
        <v>28.225072033928658</v>
      </c>
      <c r="Q4">
        <f>'Average Right'!Q4+'STDEV Right'!Q4</f>
        <v>8.610310268200589</v>
      </c>
      <c r="R4">
        <f>'Average Right'!R4+'STDEV Right'!R4</f>
        <v>-8.3877184210044557</v>
      </c>
      <c r="S4">
        <f>'Average Right'!S4+'STDEV Right'!S4</f>
        <v>2.5265097092128732</v>
      </c>
      <c r="T4">
        <f>'Average Right'!T4+'STDEV Right'!T4</f>
        <v>3.2924231700349527</v>
      </c>
      <c r="U4">
        <f>'Average Right'!U4+'STDEV Right'!U4</f>
        <v>57.258039549138104</v>
      </c>
      <c r="V4">
        <f>'Average Right'!V4+'STDEV Right'!V4</f>
        <v>-14.717626252210257</v>
      </c>
      <c r="W4">
        <f>'Average Right'!W4+'STDEV Right'!W4</f>
        <v>2.7382602658043247</v>
      </c>
      <c r="X4">
        <f>'Average Right'!X4+'STDEV Right'!X4</f>
        <v>-36.998386505230201</v>
      </c>
      <c r="Y4">
        <f>'Average Right'!Y4+'STDEV Right'!Y4</f>
        <v>84.324311731462302</v>
      </c>
      <c r="Z4">
        <f>'Average Right'!Z4+'STDEV Right'!Z4</f>
        <v>-93.484659550743146</v>
      </c>
      <c r="AA4">
        <f>'Average Right'!AA4+'STDEV Right'!AA4</f>
        <v>-267.98567125259291</v>
      </c>
      <c r="AB4">
        <f>'Average Right'!AB4+'STDEV Right'!AB4</f>
        <v>232.00414764898744</v>
      </c>
      <c r="AC4">
        <f>'Average Right'!AC4+'STDEV Right'!AC4</f>
        <v>404.92380684432044</v>
      </c>
      <c r="AD4">
        <f>'Average Right'!AD4+'STDEV Right'!AD4</f>
        <v>325.36321801608665</v>
      </c>
      <c r="AE4">
        <f>'Average Right'!AE4+'STDEV Right'!AE4</f>
        <v>153.49336185798103</v>
      </c>
      <c r="AF4">
        <f>'Average Right'!AF4+'STDEV Right'!AF4</f>
        <v>671.01885675598328</v>
      </c>
      <c r="AG4">
        <f>'Average Right'!AG4+'STDEV Right'!AG4</f>
        <v>445.3860767694718</v>
      </c>
      <c r="AH4">
        <f>'Average Right'!AH4+'STDEV Right'!AH4</f>
        <v>209.55630061133519</v>
      </c>
      <c r="AI4">
        <f>'Average Right'!AI4+'STDEV Right'!AI4</f>
        <v>1.4682292274254931</v>
      </c>
      <c r="AJ4">
        <f>'Average Right'!AJ4+'STDEV Right'!AJ4</f>
        <v>0.64304363583988744</v>
      </c>
      <c r="AK4">
        <f>'Average Right'!AK4+'STDEV Right'!AK4</f>
        <v>-6.9193402974632737E-2</v>
      </c>
      <c r="AL4">
        <f>'Average Right'!AL4+'STDEV Right'!AL4</f>
        <v>6.5968310216251718</v>
      </c>
      <c r="AM4">
        <f>'Average Right'!AM4+'STDEV Right'!AM4</f>
        <v>0.39896742820473208</v>
      </c>
      <c r="AN4">
        <f>'Average Right'!AN4+'STDEV Right'!AN4</f>
        <v>0.52601637044073191</v>
      </c>
      <c r="AO4">
        <f>'Average Right'!AO4+'STDEV Right'!AO4</f>
        <v>6.1025227670975568E-2</v>
      </c>
      <c r="AP4">
        <f>'Average Right'!AP4+'STDEV Right'!AP4</f>
        <v>3.5207397084351735</v>
      </c>
      <c r="AQ4">
        <f>'Average Right'!AQ4+'STDEV Right'!AQ4</f>
        <v>0.55115886428388361</v>
      </c>
      <c r="AR4">
        <f>'Average Right'!AR4+'STDEV Right'!AR4</f>
        <v>-0.17525919279236779</v>
      </c>
      <c r="AS4">
        <f>'Average Right'!AS4+'STDEV Right'!AS4</f>
        <v>6.3024725608265136E-2</v>
      </c>
      <c r="AT4">
        <f>'Average Right'!AT4+'STDEV Right'!AT4</f>
        <v>-1.03616827059163</v>
      </c>
    </row>
    <row r="5" spans="1:46" x14ac:dyDescent="0.25">
      <c r="A5">
        <v>3</v>
      </c>
      <c r="B5">
        <f>'Average Right'!B5+'STDEV Right'!B5</f>
        <v>5.4826852148783889</v>
      </c>
      <c r="C5">
        <f>'Average Right'!C5+'STDEV Right'!C5</f>
        <v>0.57643615731016162</v>
      </c>
      <c r="D5">
        <f>'Average Right'!D5+'STDEV Right'!D5</f>
        <v>-0.10974385524228709</v>
      </c>
      <c r="E5">
        <f>'Average Right'!E5+'STDEV Right'!E5</f>
        <v>-9.731940804042899E-2</v>
      </c>
      <c r="F5">
        <f>'Average Right'!F5+'STDEV Right'!F5</f>
        <v>0.68838239632649245</v>
      </c>
      <c r="G5">
        <f>'Average Right'!G5+'STDEV Right'!G5</f>
        <v>8.9365829654733968</v>
      </c>
      <c r="H5">
        <f>'Average Right'!H5+'STDEV Right'!H5</f>
        <v>-2.6672998093133651</v>
      </c>
      <c r="I5">
        <f>'Average Right'!I5+'STDEV Right'!I5</f>
        <v>-6.0711759743522489</v>
      </c>
      <c r="J5">
        <f>'Average Right'!J5+'STDEV Right'!J5</f>
        <v>13.091881740370864</v>
      </c>
      <c r="K5">
        <f>'Average Right'!K5+'STDEV Right'!K5</f>
        <v>0.1218174571645973</v>
      </c>
      <c r="L5">
        <f>'Average Right'!L5+'STDEV Right'!L5</f>
        <v>3.9359404455515721</v>
      </c>
      <c r="M5">
        <f>'Average Right'!M5+'STDEV Right'!M5</f>
        <v>34.414619372613323</v>
      </c>
      <c r="N5">
        <f>'Average Right'!N5+'STDEV Right'!N5</f>
        <v>0.78455441027495043</v>
      </c>
      <c r="O5">
        <f>'Average Right'!O5+'STDEV Right'!O5</f>
        <v>1.5422198702921364</v>
      </c>
      <c r="P5">
        <f>'Average Right'!P5+'STDEV Right'!P5</f>
        <v>28.526928604187049</v>
      </c>
      <c r="Q5">
        <f>'Average Right'!Q5+'STDEV Right'!Q5</f>
        <v>8.7083488635834811</v>
      </c>
      <c r="R5">
        <f>'Average Right'!R5+'STDEV Right'!R5</f>
        <v>-7.8176452630827518</v>
      </c>
      <c r="S5">
        <f>'Average Right'!S5+'STDEV Right'!S5</f>
        <v>3.1764360713900066</v>
      </c>
      <c r="T5">
        <f>'Average Right'!T5+'STDEV Right'!T5</f>
        <v>3.5807810421488098</v>
      </c>
      <c r="U5">
        <f>'Average Right'!U5+'STDEV Right'!U5</f>
        <v>58.297238209960753</v>
      </c>
      <c r="V5">
        <f>'Average Right'!V5+'STDEV Right'!V5</f>
        <v>-14.877757283793045</v>
      </c>
      <c r="W5">
        <f>'Average Right'!W5+'STDEV Right'!W5</f>
        <v>4.3834508122863323</v>
      </c>
      <c r="X5">
        <f>'Average Right'!X5+'STDEV Right'!X5</f>
        <v>-30.904527704963506</v>
      </c>
      <c r="Y5">
        <f>'Average Right'!Y5+'STDEV Right'!Y5</f>
        <v>89.769381753832192</v>
      </c>
      <c r="Z5">
        <f>'Average Right'!Z5+'STDEV Right'!Z5</f>
        <v>-94.615403377423689</v>
      </c>
      <c r="AA5">
        <f>'Average Right'!AA5+'STDEV Right'!AA5</f>
        <v>-260.05266255703162</v>
      </c>
      <c r="AB5">
        <f>'Average Right'!AB5+'STDEV Right'!AB5</f>
        <v>237.48712040926245</v>
      </c>
      <c r="AC5">
        <f>'Average Right'!AC5+'STDEV Right'!AC5</f>
        <v>365.30774079713115</v>
      </c>
      <c r="AD5">
        <f>'Average Right'!AD5+'STDEV Right'!AD5</f>
        <v>360.46494148951228</v>
      </c>
      <c r="AE5">
        <f>'Average Right'!AE5+'STDEV Right'!AE5</f>
        <v>146.19254852395321</v>
      </c>
      <c r="AF5">
        <f>'Average Right'!AF5+'STDEV Right'!AF5</f>
        <v>775.75953624759779</v>
      </c>
      <c r="AG5">
        <f>'Average Right'!AG5+'STDEV Right'!AG5</f>
        <v>493.54637203086969</v>
      </c>
      <c r="AH5">
        <f>'Average Right'!AH5+'STDEV Right'!AH5</f>
        <v>165.48843199921546</v>
      </c>
      <c r="AI5">
        <f>'Average Right'!AI5+'STDEV Right'!AI5</f>
        <v>1.3252419973344318</v>
      </c>
      <c r="AJ5">
        <f>'Average Right'!AJ5+'STDEV Right'!AJ5</f>
        <v>0.8498544396372163</v>
      </c>
      <c r="AK5">
        <f>'Average Right'!AK5+'STDEV Right'!AK5</f>
        <v>-0.11619927321563243</v>
      </c>
      <c r="AL5">
        <f>'Average Right'!AL5+'STDEV Right'!AL5</f>
        <v>5.8360361938639711</v>
      </c>
      <c r="AM5">
        <f>'Average Right'!AM5+'STDEV Right'!AM5</f>
        <v>0.7876032242231249</v>
      </c>
      <c r="AN5">
        <f>'Average Right'!AN5+'STDEV Right'!AN5</f>
        <v>0.6426206558681522</v>
      </c>
      <c r="AO5">
        <f>'Average Right'!AO5+'STDEV Right'!AO5</f>
        <v>5.9755680034817897E-2</v>
      </c>
      <c r="AP5">
        <f>'Average Right'!AP5+'STDEV Right'!AP5</f>
        <v>2.8945650546239765</v>
      </c>
      <c r="AQ5">
        <f>'Average Right'!AQ5+'STDEV Right'!AQ5</f>
        <v>0.67827235528580543</v>
      </c>
      <c r="AR5">
        <f>'Average Right'!AR5+'STDEV Right'!AR5</f>
        <v>-0.22660590062797109</v>
      </c>
      <c r="AS5">
        <f>'Average Right'!AS5+'STDEV Right'!AS5</f>
        <v>6.7079246717831983E-2</v>
      </c>
      <c r="AT5">
        <f>'Average Right'!AT5+'STDEV Right'!AT5</f>
        <v>-1.7814395368381064</v>
      </c>
    </row>
    <row r="6" spans="1:46" x14ac:dyDescent="0.25">
      <c r="A6">
        <v>4</v>
      </c>
      <c r="B6">
        <f>'Average Right'!B6+'STDEV Right'!B6</f>
        <v>5.4805022265679666</v>
      </c>
      <c r="C6">
        <f>'Average Right'!C6+'STDEV Right'!C6</f>
        <v>0.5754871459021299</v>
      </c>
      <c r="D6">
        <f>'Average Right'!D6+'STDEV Right'!D6</f>
        <v>-0.19705956297688265</v>
      </c>
      <c r="E6">
        <f>'Average Right'!E6+'STDEV Right'!E6</f>
        <v>-6.9236217240687153E-2</v>
      </c>
      <c r="F6">
        <f>'Average Right'!F6+'STDEV Right'!F6</f>
        <v>0.83917174619072155</v>
      </c>
      <c r="G6">
        <f>'Average Right'!G6+'STDEV Right'!G6</f>
        <v>9.0129664777887228</v>
      </c>
      <c r="H6">
        <f>'Average Right'!H6+'STDEV Right'!H6</f>
        <v>-2.7136894911483873</v>
      </c>
      <c r="I6">
        <f>'Average Right'!I6+'STDEV Right'!I6</f>
        <v>-6.1108465321160388</v>
      </c>
      <c r="J6">
        <f>'Average Right'!J6+'STDEV Right'!J6</f>
        <v>12.985863509613102</v>
      </c>
      <c r="K6">
        <f>'Average Right'!K6+'STDEV Right'!K6</f>
        <v>0.16862525076392471</v>
      </c>
      <c r="L6">
        <f>'Average Right'!L6+'STDEV Right'!L6</f>
        <v>3.7474073798018663</v>
      </c>
      <c r="M6">
        <f>'Average Right'!M6+'STDEV Right'!M6</f>
        <v>34.005725419506426</v>
      </c>
      <c r="N6">
        <f>'Average Right'!N6+'STDEV Right'!N6</f>
        <v>0.91192618015490479</v>
      </c>
      <c r="O6">
        <f>'Average Right'!O6+'STDEV Right'!O6</f>
        <v>1.4940449126224422</v>
      </c>
      <c r="P6">
        <f>'Average Right'!P6+'STDEV Right'!P6</f>
        <v>28.923110372217636</v>
      </c>
      <c r="Q6">
        <f>'Average Right'!Q6+'STDEV Right'!Q6</f>
        <v>8.7739569896078109</v>
      </c>
      <c r="R6">
        <f>'Average Right'!R6+'STDEV Right'!R6</f>
        <v>-6.8003228841682892</v>
      </c>
      <c r="S6">
        <f>'Average Right'!S6+'STDEV Right'!S6</f>
        <v>3.9472229399199832</v>
      </c>
      <c r="T6">
        <f>'Average Right'!T6+'STDEV Right'!T6</f>
        <v>3.7007075876368583</v>
      </c>
      <c r="U6">
        <f>'Average Right'!U6+'STDEV Right'!U6</f>
        <v>59.806920365949033</v>
      </c>
      <c r="V6">
        <f>'Average Right'!V6+'STDEV Right'!V6</f>
        <v>-15.496346748261802</v>
      </c>
      <c r="W6">
        <f>'Average Right'!W6+'STDEV Right'!W6</f>
        <v>6.328084527347432</v>
      </c>
      <c r="X6">
        <f>'Average Right'!X6+'STDEV Right'!X6</f>
        <v>-23.519747042951266</v>
      </c>
      <c r="Y6">
        <f>'Average Right'!Y6+'STDEV Right'!Y6</f>
        <v>92.301359162079081</v>
      </c>
      <c r="Z6">
        <f>'Average Right'!Z6+'STDEV Right'!Z6</f>
        <v>-96.034146499315113</v>
      </c>
      <c r="AA6">
        <f>'Average Right'!AA6+'STDEV Right'!AA6</f>
        <v>-247.9828315880722</v>
      </c>
      <c r="AB6">
        <f>'Average Right'!AB6+'STDEV Right'!AB6</f>
        <v>240.00447371114683</v>
      </c>
      <c r="AC6">
        <f>'Average Right'!AC6+'STDEV Right'!AC6</f>
        <v>315.71450907700057</v>
      </c>
      <c r="AD6">
        <f>'Average Right'!AD6+'STDEV Right'!AD6</f>
        <v>397.98952104784939</v>
      </c>
      <c r="AE6">
        <f>'Average Right'!AE6+'STDEV Right'!AE6</f>
        <v>133.1884549651794</v>
      </c>
      <c r="AF6">
        <f>'Average Right'!AF6+'STDEV Right'!AF6</f>
        <v>872.5585845622943</v>
      </c>
      <c r="AG6">
        <f>'Average Right'!AG6+'STDEV Right'!AG6</f>
        <v>528.98605195909602</v>
      </c>
      <c r="AH6">
        <f>'Average Right'!AH6+'STDEV Right'!AH6</f>
        <v>105.78066324421745</v>
      </c>
      <c r="AI6">
        <f>'Average Right'!AI6+'STDEV Right'!AI6</f>
        <v>0.36670856724322376</v>
      </c>
      <c r="AJ6">
        <f>'Average Right'!AJ6+'STDEV Right'!AJ6</f>
        <v>1.0396718628574637</v>
      </c>
      <c r="AK6">
        <f>'Average Right'!AK6+'STDEV Right'!AK6</f>
        <v>-0.14322156812697556</v>
      </c>
      <c r="AL6">
        <f>'Average Right'!AL6+'STDEV Right'!AL6</f>
        <v>1.8119211470270122</v>
      </c>
      <c r="AM6">
        <f>'Average Right'!AM6+'STDEV Right'!AM6</f>
        <v>1.0471909592374087</v>
      </c>
      <c r="AN6">
        <f>'Average Right'!AN6+'STDEV Right'!AN6</f>
        <v>0.77764712081598897</v>
      </c>
      <c r="AO6">
        <f>'Average Right'!AO6+'STDEV Right'!AO6</f>
        <v>-1.5973156283452594E-2</v>
      </c>
      <c r="AP6">
        <f>'Average Right'!AP6+'STDEV Right'!AP6</f>
        <v>0.13020407866787664</v>
      </c>
      <c r="AQ6">
        <f>'Average Right'!AQ6+'STDEV Right'!AQ6</f>
        <v>0.80113252016339354</v>
      </c>
      <c r="AR6">
        <f>'Average Right'!AR6+'STDEV Right'!AR6</f>
        <v>-0.26643123844818983</v>
      </c>
      <c r="AS6">
        <f>'Average Right'!AS6+'STDEV Right'!AS6</f>
        <v>-3.7877490146619175E-3</v>
      </c>
      <c r="AT6">
        <f>'Average Right'!AT6+'STDEV Right'!AT6</f>
        <v>-2.4875406514050766</v>
      </c>
    </row>
    <row r="7" spans="1:46" x14ac:dyDescent="0.25">
      <c r="A7">
        <v>5</v>
      </c>
      <c r="B7">
        <f>'Average Right'!B7+'STDEV Right'!B7</f>
        <v>5.4783768939165149</v>
      </c>
      <c r="C7">
        <f>'Average Right'!C7+'STDEV Right'!C7</f>
        <v>0.57453837898202587</v>
      </c>
      <c r="D7">
        <f>'Average Right'!D7+'STDEV Right'!D7</f>
        <v>-0.33347590382828379</v>
      </c>
      <c r="E7">
        <f>'Average Right'!E7+'STDEV Right'!E7</f>
        <v>-6.291671453483258E-2</v>
      </c>
      <c r="F7">
        <f>'Average Right'!F7+'STDEV Right'!F7</f>
        <v>0.9856898046787097</v>
      </c>
      <c r="G7">
        <f>'Average Right'!G7+'STDEV Right'!G7</f>
        <v>9.0898404855039647</v>
      </c>
      <c r="H7">
        <f>'Average Right'!H7+'STDEV Right'!H7</f>
        <v>-2.7600196568623927</v>
      </c>
      <c r="I7">
        <f>'Average Right'!I7+'STDEV Right'!I7</f>
        <v>-6.1505091066293431</v>
      </c>
      <c r="J7">
        <f>'Average Right'!J7+'STDEV Right'!J7</f>
        <v>12.879865580165927</v>
      </c>
      <c r="K7">
        <f>'Average Right'!K7+'STDEV Right'!K7</f>
        <v>0.21912039921028215</v>
      </c>
      <c r="L7">
        <f>'Average Right'!L7+'STDEV Right'!L7</f>
        <v>3.5588985028623137</v>
      </c>
      <c r="M7">
        <f>'Average Right'!M7+'STDEV Right'!M7</f>
        <v>33.597392915182056</v>
      </c>
      <c r="N7">
        <f>'Average Right'!N7+'STDEV Right'!N7</f>
        <v>1.0415909344437866</v>
      </c>
      <c r="O7">
        <f>'Average Right'!O7+'STDEV Right'!O7</f>
        <v>1.4461224400548318</v>
      </c>
      <c r="P7">
        <f>'Average Right'!P7+'STDEV Right'!P7</f>
        <v>29.321933508089103</v>
      </c>
      <c r="Q7">
        <f>'Average Right'!Q7+'STDEV Right'!Q7</f>
        <v>8.8407727366745767</v>
      </c>
      <c r="R7">
        <f>'Average Right'!R7+'STDEV Right'!R7</f>
        <v>-5.6683239884126078</v>
      </c>
      <c r="S7">
        <f>'Average Right'!S7+'STDEV Right'!S7</f>
        <v>4.7183074226090218</v>
      </c>
      <c r="T7">
        <f>'Average Right'!T7+'STDEV Right'!T7</f>
        <v>3.8232286810245686</v>
      </c>
      <c r="U7">
        <f>'Average Right'!U7+'STDEV Right'!U7</f>
        <v>61.391458053342376</v>
      </c>
      <c r="V7">
        <f>'Average Right'!V7+'STDEV Right'!V7</f>
        <v>-16.049586107535671</v>
      </c>
      <c r="W7">
        <f>'Average Right'!W7+'STDEV Right'!W7</f>
        <v>8.2728402753217445</v>
      </c>
      <c r="X7">
        <f>'Average Right'!X7+'STDEV Right'!X7</f>
        <v>-16.130065801901747</v>
      </c>
      <c r="Y7">
        <f>'Average Right'!Y7+'STDEV Right'!Y7</f>
        <v>94.973662584559776</v>
      </c>
      <c r="Z7">
        <f>'Average Right'!Z7+'STDEV Right'!Z7</f>
        <v>-96.34625246658598</v>
      </c>
      <c r="AA7">
        <f>'Average Right'!AA7+'STDEV Right'!AA7</f>
        <v>-235.91191871605727</v>
      </c>
      <c r="AB7">
        <f>'Average Right'!AB7+'STDEV Right'!AB7</f>
        <v>242.52648380446135</v>
      </c>
      <c r="AC7">
        <f>'Average Right'!AC7+'STDEV Right'!AC7</f>
        <v>266.25506087857173</v>
      </c>
      <c r="AD7">
        <f>'Average Right'!AD7+'STDEV Right'!AD7</f>
        <v>435.51419100496111</v>
      </c>
      <c r="AE7">
        <f>'Average Right'!AE7+'STDEV Right'!AE7</f>
        <v>121.70031289645672</v>
      </c>
      <c r="AF7">
        <f>'Average Right'!AF7+'STDEV Right'!AF7</f>
        <v>969.46641677844491</v>
      </c>
      <c r="AG7">
        <f>'Average Right'!AG7+'STDEV Right'!AG7</f>
        <v>573.24787730275341</v>
      </c>
      <c r="AH7">
        <f>'Average Right'!AH7+'STDEV Right'!AH7</f>
        <v>46.077724637516425</v>
      </c>
      <c r="AI7">
        <f>'Average Right'!AI7+'STDEV Right'!AI7</f>
        <v>-0.55010063578744162</v>
      </c>
      <c r="AJ7">
        <f>'Average Right'!AJ7+'STDEV Right'!AJ7</f>
        <v>1.2309996227565261</v>
      </c>
      <c r="AK7">
        <f>'Average Right'!AK7+'STDEV Right'!AK7</f>
        <v>-0.17015070075555125</v>
      </c>
      <c r="AL7">
        <f>'Average Right'!AL7+'STDEV Right'!AL7</f>
        <v>-1.8687056940885935</v>
      </c>
      <c r="AM7">
        <f>'Average Right'!AM7+'STDEV Right'!AM7</f>
        <v>1.3139935743778222</v>
      </c>
      <c r="AN7">
        <f>'Average Right'!AN7+'STDEV Right'!AN7</f>
        <v>0.91338001102604927</v>
      </c>
      <c r="AO7">
        <f>'Average Right'!AO7+'STDEV Right'!AO7</f>
        <v>-7.6636065517648927E-2</v>
      </c>
      <c r="AP7">
        <f>'Average Right'!AP7+'STDEV Right'!AP7</f>
        <v>-2.6314396530315869</v>
      </c>
      <c r="AQ7">
        <f>'Average Right'!AQ7+'STDEV Right'!AQ7</f>
        <v>0.93276353770034381</v>
      </c>
      <c r="AR7">
        <f>'Average Right'!AR7+'STDEV Right'!AR7</f>
        <v>-0.30337827735146145</v>
      </c>
      <c r="AS7">
        <f>'Average Right'!AS7+'STDEV Right'!AS7</f>
        <v>-3.8872100341122595E-2</v>
      </c>
      <c r="AT7">
        <f>'Average Right'!AT7+'STDEV Right'!AT7</f>
        <v>-3.1363600268907654</v>
      </c>
    </row>
    <row r="8" spans="1:46" x14ac:dyDescent="0.25">
      <c r="A8">
        <v>6</v>
      </c>
      <c r="B8">
        <f>'Average Right'!B8+'STDEV Right'!B8</f>
        <v>5.4748612118237654</v>
      </c>
      <c r="C8">
        <f>'Average Right'!C8+'STDEV Right'!C8</f>
        <v>0.57359296865451281</v>
      </c>
      <c r="D8">
        <f>'Average Right'!D8+'STDEV Right'!D8</f>
        <v>-0.45119609338438349</v>
      </c>
      <c r="E8">
        <f>'Average Right'!E8+'STDEV Right'!E8</f>
        <v>-6.0670778785000504E-2</v>
      </c>
      <c r="F8">
        <f>'Average Right'!F8+'STDEV Right'!F8</f>
        <v>1.0957816518394583</v>
      </c>
      <c r="G8">
        <f>'Average Right'!G8+'STDEV Right'!G8</f>
        <v>9.1715908575830394</v>
      </c>
      <c r="H8">
        <f>'Average Right'!H8+'STDEV Right'!H8</f>
        <v>-2.8080342789282735</v>
      </c>
      <c r="I8">
        <f>'Average Right'!I8+'STDEV Right'!I8</f>
        <v>-6.1884359454221141</v>
      </c>
      <c r="J8">
        <f>'Average Right'!J8+'STDEV Right'!J8</f>
        <v>12.78233340437038</v>
      </c>
      <c r="K8">
        <f>'Average Right'!K8+'STDEV Right'!K8</f>
        <v>0.26981445789415626</v>
      </c>
      <c r="L8">
        <f>'Average Right'!L8+'STDEV Right'!L8</f>
        <v>3.3626691154648261</v>
      </c>
      <c r="M8">
        <f>'Average Right'!M8+'STDEV Right'!M8</f>
        <v>33.210646155853233</v>
      </c>
      <c r="N8">
        <f>'Average Right'!N8+'STDEV Right'!N8</f>
        <v>1.3681311239349467</v>
      </c>
      <c r="O8">
        <f>'Average Right'!O8+'STDEV Right'!O8</f>
        <v>1.2957311102877589</v>
      </c>
      <c r="P8">
        <f>'Average Right'!P8+'STDEV Right'!P8</f>
        <v>29.779283958698901</v>
      </c>
      <c r="Q8">
        <f>'Average Right'!Q8+'STDEV Right'!Q8</f>
        <v>8.8679884887304485</v>
      </c>
      <c r="R8">
        <f>'Average Right'!R8+'STDEV Right'!R8</f>
        <v>-4.3211988946813644</v>
      </c>
      <c r="S8">
        <f>'Average Right'!S8+'STDEV Right'!S8</f>
        <v>5.5160916835787592</v>
      </c>
      <c r="T8">
        <f>'Average Right'!T8+'STDEV Right'!T8</f>
        <v>3.8358207528997634</v>
      </c>
      <c r="U8">
        <f>'Average Right'!U8+'STDEV Right'!U8</f>
        <v>63.247046862996314</v>
      </c>
      <c r="V8">
        <f>'Average Right'!V8+'STDEV Right'!V8</f>
        <v>-16.708315563859983</v>
      </c>
      <c r="W8">
        <f>'Average Right'!W8+'STDEV Right'!W8</f>
        <v>10.356891998240094</v>
      </c>
      <c r="X8">
        <f>'Average Right'!X8+'STDEV Right'!X8</f>
        <v>-8.6350815507092236</v>
      </c>
      <c r="Y8">
        <f>'Average Right'!Y8+'STDEV Right'!Y8</f>
        <v>95.800754349089686</v>
      </c>
      <c r="Z8">
        <f>'Average Right'!Z8+'STDEV Right'!Z8</f>
        <v>-94.786661554713589</v>
      </c>
      <c r="AA8">
        <f>'Average Right'!AA8+'STDEV Right'!AA8</f>
        <v>-221.86210227357887</v>
      </c>
      <c r="AB8">
        <f>'Average Right'!AB8+'STDEV Right'!AB8</f>
        <v>243.18261412042779</v>
      </c>
      <c r="AC8">
        <f>'Average Right'!AC8+'STDEV Right'!AC8</f>
        <v>214.7758410928549</v>
      </c>
      <c r="AD8">
        <f>'Average Right'!AD8+'STDEV Right'!AD8</f>
        <v>470.76850885497174</v>
      </c>
      <c r="AE8">
        <f>'Average Right'!AE8+'STDEV Right'!AE8</f>
        <v>108.08678996345537</v>
      </c>
      <c r="AF8">
        <f>'Average Right'!AF8+'STDEV Right'!AF8</f>
        <v>1049.3479616997145</v>
      </c>
      <c r="AG8">
        <f>'Average Right'!AG8+'STDEV Right'!AG8</f>
        <v>609.50623439102628</v>
      </c>
      <c r="AH8">
        <f>'Average Right'!AH8+'STDEV Right'!AH8</f>
        <v>-12.298881674644328</v>
      </c>
      <c r="AI8">
        <f>'Average Right'!AI8+'STDEV Right'!AI8</f>
        <v>-1.094886731532327</v>
      </c>
      <c r="AJ8">
        <f>'Average Right'!AJ8+'STDEV Right'!AJ8</f>
        <v>1.418841812676237</v>
      </c>
      <c r="AK8">
        <f>'Average Right'!AK8+'STDEV Right'!AK8</f>
        <v>-0.21545101075385442</v>
      </c>
      <c r="AL8">
        <f>'Average Right'!AL8+'STDEV Right'!AL8</f>
        <v>-3.7309040830735829</v>
      </c>
      <c r="AM8">
        <f>'Average Right'!AM8+'STDEV Right'!AM8</f>
        <v>1.4063505280189046</v>
      </c>
      <c r="AN8">
        <f>'Average Right'!AN8+'STDEV Right'!AN8</f>
        <v>1.0518316121953026</v>
      </c>
      <c r="AO8">
        <f>'Average Right'!AO8+'STDEV Right'!AO8</f>
        <v>-7.0334464674350991E-2</v>
      </c>
      <c r="AP8">
        <f>'Average Right'!AP8+'STDEV Right'!AP8</f>
        <v>-4.8031312536177868</v>
      </c>
      <c r="AQ8">
        <f>'Average Right'!AQ8+'STDEV Right'!AQ8</f>
        <v>1.0868369236742186</v>
      </c>
      <c r="AR8">
        <f>'Average Right'!AR8+'STDEV Right'!AR8</f>
        <v>-0.3521261754181188</v>
      </c>
      <c r="AS8">
        <f>'Average Right'!AS8+'STDEV Right'!AS8</f>
        <v>-1.990818072721573E-2</v>
      </c>
      <c r="AT8">
        <f>'Average Right'!AT8+'STDEV Right'!AT8</f>
        <v>-4.1988278275989295</v>
      </c>
    </row>
    <row r="9" spans="1:46" x14ac:dyDescent="0.25">
      <c r="A9">
        <v>7</v>
      </c>
      <c r="B9">
        <f>'Average Right'!B9+'STDEV Right'!B9</f>
        <v>5.4695594735756119</v>
      </c>
      <c r="C9">
        <f>'Average Right'!C9+'STDEV Right'!C9</f>
        <v>0.57265177684063662</v>
      </c>
      <c r="D9">
        <f>'Average Right'!D9+'STDEV Right'!D9</f>
        <v>-0.5094148554671446</v>
      </c>
      <c r="E9">
        <f>'Average Right'!E9+'STDEV Right'!E9</f>
        <v>-4.2115176160560631E-2</v>
      </c>
      <c r="F9">
        <f>'Average Right'!F9+'STDEV Right'!F9</f>
        <v>1.21853942787402</v>
      </c>
      <c r="G9">
        <f>'Average Right'!G9+'STDEV Right'!G9</f>
        <v>9.2592583769775452</v>
      </c>
      <c r="H9">
        <f>'Average Right'!H9+'STDEV Right'!H9</f>
        <v>-2.8581977057996699</v>
      </c>
      <c r="I9">
        <f>'Average Right'!I9+'STDEV Right'!I9</f>
        <v>-6.224195022245314</v>
      </c>
      <c r="J9">
        <f>'Average Right'!J9+'STDEV Right'!J9</f>
        <v>12.695414316414967</v>
      </c>
      <c r="K9">
        <f>'Average Right'!K9+'STDEV Right'!K9</f>
        <v>0.32016133115482009</v>
      </c>
      <c r="L9">
        <f>'Average Right'!L9+'STDEV Right'!L9</f>
        <v>3.1569058863510242</v>
      </c>
      <c r="M9">
        <f>'Average Right'!M9+'STDEV Right'!M9</f>
        <v>32.850844331769771</v>
      </c>
      <c r="N9">
        <f>'Average Right'!N9+'STDEV Right'!N9</f>
        <v>1.7195010819382415</v>
      </c>
      <c r="O9">
        <f>'Average Right'!O9+'STDEV Right'!O9</f>
        <v>1.0186814848404588</v>
      </c>
      <c r="P9">
        <f>'Average Right'!P9+'STDEV Right'!P9</f>
        <v>30.309836450258867</v>
      </c>
      <c r="Q9">
        <f>'Average Right'!Q9+'STDEV Right'!Q9</f>
        <v>8.844246531449965</v>
      </c>
      <c r="R9">
        <f>'Average Right'!R9+'STDEV Right'!R9</f>
        <v>-2.7548847513109473</v>
      </c>
      <c r="S9">
        <f>'Average Right'!S9+'STDEV Right'!S9</f>
        <v>6.3472415902094603</v>
      </c>
      <c r="T9">
        <f>'Average Right'!T9+'STDEV Right'!T9</f>
        <v>3.7094245083462853</v>
      </c>
      <c r="U9">
        <f>'Average Right'!U9+'STDEV Right'!U9</f>
        <v>65.4107798566573</v>
      </c>
      <c r="V9">
        <f>'Average Right'!V9+'STDEV Right'!V9</f>
        <v>-17.503060828326007</v>
      </c>
      <c r="W9">
        <f>'Average Right'!W9+'STDEV Right'!W9</f>
        <v>12.615500242622129</v>
      </c>
      <c r="X9">
        <f>'Average Right'!X9+'STDEV Right'!X9</f>
        <v>-0.95238306057869337</v>
      </c>
      <c r="Y9">
        <f>'Average Right'!Y9+'STDEV Right'!Y9</f>
        <v>94.289622908095893</v>
      </c>
      <c r="Z9">
        <f>'Average Right'!Z9+'STDEV Right'!Z9</f>
        <v>-91.205936741546481</v>
      </c>
      <c r="AA9">
        <f>'Average Right'!AA9+'STDEV Right'!AA9</f>
        <v>-205.219042638297</v>
      </c>
      <c r="AB9">
        <f>'Average Right'!AB9+'STDEV Right'!AB9</f>
        <v>241.53516881379713</v>
      </c>
      <c r="AC9">
        <f>'Average Right'!AC9+'STDEV Right'!AC9</f>
        <v>160.65216075961854</v>
      </c>
      <c r="AD9">
        <f>'Average Right'!AD9+'STDEV Right'!AD9</f>
        <v>503.22420451040398</v>
      </c>
      <c r="AE9">
        <f>'Average Right'!AE9+'STDEV Right'!AE9</f>
        <v>91.466463300818788</v>
      </c>
      <c r="AF9">
        <f>'Average Right'!AF9+'STDEV Right'!AF9</f>
        <v>1108.178709894042</v>
      </c>
      <c r="AG9">
        <f>'Average Right'!AG9+'STDEV Right'!AG9</f>
        <v>630.7349194983799</v>
      </c>
      <c r="AH9">
        <f>'Average Right'!AH9+'STDEV Right'!AH9</f>
        <v>-68.976332757152448</v>
      </c>
      <c r="AI9">
        <f>'Average Right'!AI9+'STDEV Right'!AI9</f>
        <v>-1.1580060839685595</v>
      </c>
      <c r="AJ9">
        <f>'Average Right'!AJ9+'STDEV Right'!AJ9</f>
        <v>1.6116166931890477</v>
      </c>
      <c r="AK9">
        <f>'Average Right'!AK9+'STDEV Right'!AK9</f>
        <v>-0.28374338921218045</v>
      </c>
      <c r="AL9">
        <f>'Average Right'!AL9+'STDEV Right'!AL9</f>
        <v>-3.6959379974334992</v>
      </c>
      <c r="AM9">
        <f>'Average Right'!AM9+'STDEV Right'!AM9</f>
        <v>1.2686469651378638</v>
      </c>
      <c r="AN9">
        <f>'Average Right'!AN9+'STDEV Right'!AN9</f>
        <v>1.1953234605162943</v>
      </c>
      <c r="AO9">
        <f>'Average Right'!AO9+'STDEV Right'!AO9</f>
        <v>-1.7088838168851761E-2</v>
      </c>
      <c r="AP9">
        <f>'Average Right'!AP9+'STDEV Right'!AP9</f>
        <v>-6.0995950326673656</v>
      </c>
      <c r="AQ9">
        <f>'Average Right'!AQ9+'STDEV Right'!AQ9</f>
        <v>1.2645558305583866</v>
      </c>
      <c r="AR9">
        <f>'Average Right'!AR9+'STDEV Right'!AR9</f>
        <v>-0.41567752442096123</v>
      </c>
      <c r="AS9">
        <f>'Average Right'!AS9+'STDEV Right'!AS9</f>
        <v>4.3791203856419575E-2</v>
      </c>
      <c r="AT9">
        <f>'Average Right'!AT9+'STDEV Right'!AT9</f>
        <v>-5.7948660673555503</v>
      </c>
    </row>
    <row r="10" spans="1:46" x14ac:dyDescent="0.25">
      <c r="A10">
        <v>8</v>
      </c>
      <c r="B10">
        <f>'Average Right'!B10+'STDEV Right'!B10</f>
        <v>5.4642839249361339</v>
      </c>
      <c r="C10">
        <f>'Average Right'!C10+'STDEV Right'!C10</f>
        <v>0.5717109458349765</v>
      </c>
      <c r="D10">
        <f>'Average Right'!D10+'STDEV Right'!D10</f>
        <v>-0.52794307640467408</v>
      </c>
      <c r="E10">
        <f>'Average Right'!E10+'STDEV Right'!E10</f>
        <v>-6.7613191796450645E-2</v>
      </c>
      <c r="F10">
        <f>'Average Right'!F10+'STDEV Right'!F10</f>
        <v>1.4148045032748824</v>
      </c>
      <c r="G10">
        <f>'Average Right'!G10+'STDEV Right'!G10</f>
        <v>9.3472838575527515</v>
      </c>
      <c r="H10">
        <f>'Average Right'!H10+'STDEV Right'!H10</f>
        <v>-2.9083381864927902</v>
      </c>
      <c r="I10">
        <f>'Average Right'!I10+'STDEV Right'!I10</f>
        <v>-6.2599443000219654</v>
      </c>
      <c r="J10">
        <f>'Average Right'!J10+'STDEV Right'!J10</f>
        <v>12.608575400858816</v>
      </c>
      <c r="K10">
        <f>'Average Right'!K10+'STDEV Right'!K10</f>
        <v>0.37677856622611744</v>
      </c>
      <c r="L10">
        <f>'Average Right'!L10+'STDEV Right'!L10</f>
        <v>2.9513494698052933</v>
      </c>
      <c r="M10">
        <f>'Average Right'!M10+'STDEV Right'!M10</f>
        <v>32.49188613468754</v>
      </c>
      <c r="N10">
        <f>'Average Right'!N10+'STDEV Right'!N10</f>
        <v>2.0710903753681165</v>
      </c>
      <c r="O10">
        <f>'Average Right'!O10+'STDEV Right'!O10</f>
        <v>0.74792515559658357</v>
      </c>
      <c r="P10">
        <f>'Average Right'!P10+'STDEV Right'!P10</f>
        <v>30.845007385774164</v>
      </c>
      <c r="Q10">
        <f>'Average Right'!Q10+'STDEV Right'!Q10</f>
        <v>8.8205118505759792</v>
      </c>
      <c r="R10">
        <f>'Average Right'!R10+'STDEV Right'!R10</f>
        <v>-1.1645507657098921</v>
      </c>
      <c r="S10">
        <f>'Average Right'!S10+'STDEV Right'!S10</f>
        <v>7.1787998444194052</v>
      </c>
      <c r="T10">
        <f>'Average Right'!T10+'STDEV Right'!T10</f>
        <v>3.5839163744496387</v>
      </c>
      <c r="U10">
        <f>'Average Right'!U10+'STDEV Right'!U10</f>
        <v>67.620820192936748</v>
      </c>
      <c r="V10">
        <f>'Average Right'!V10+'STDEV Right'!V10</f>
        <v>-18.21090375104793</v>
      </c>
      <c r="W10">
        <f>'Average Right'!W10+'STDEV Right'!W10</f>
        <v>14.874816102083415</v>
      </c>
      <c r="X10">
        <f>'Average Right'!X10+'STDEV Right'!X10</f>
        <v>6.8061636238884162</v>
      </c>
      <c r="Y10">
        <f>'Average Right'!Y10+'STDEV Right'!Y10</f>
        <v>92.903499276203178</v>
      </c>
      <c r="Z10">
        <f>'Average Right'!Z10+'STDEV Right'!Z10</f>
        <v>-87.121320671212359</v>
      </c>
      <c r="AA10">
        <f>'Average Right'!AA10+'STDEV Right'!AA10</f>
        <v>-188.44017373868738</v>
      </c>
      <c r="AB10">
        <f>'Average Right'!AB10+'STDEV Right'!AB10</f>
        <v>239.93519598436251</v>
      </c>
      <c r="AC10">
        <f>'Average Right'!AC10+'STDEV Right'!AC10</f>
        <v>106.53055752289667</v>
      </c>
      <c r="AD10">
        <f>'Average Right'!AD10+'STDEV Right'!AD10</f>
        <v>535.73151735350723</v>
      </c>
      <c r="AE10">
        <f>'Average Right'!AE10+'STDEV Right'!AE10</f>
        <v>75.992764340413956</v>
      </c>
      <c r="AF10">
        <f>'Average Right'!AF10+'STDEV Right'!AF10</f>
        <v>1167.5673832318621</v>
      </c>
      <c r="AG10">
        <f>'Average Right'!AG10+'STDEV Right'!AG10</f>
        <v>652.54144979623118</v>
      </c>
      <c r="AH10">
        <f>'Average Right'!AH10+'STDEV Right'!AH10</f>
        <v>-125.53265571615495</v>
      </c>
      <c r="AI10">
        <f>'Average Right'!AI10+'STDEV Right'!AI10</f>
        <v>-0.81568164572259283</v>
      </c>
      <c r="AJ10">
        <f>'Average Right'!AJ10+'STDEV Right'!AJ10</f>
        <v>1.8189692931983266</v>
      </c>
      <c r="AK10">
        <f>'Average Right'!AK10+'STDEV Right'!AK10</f>
        <v>-0.35196108306046153</v>
      </c>
      <c r="AL10">
        <f>'Average Right'!AL10+'STDEV Right'!AL10</f>
        <v>-2.6467640676504915</v>
      </c>
      <c r="AM10">
        <f>'Average Right'!AM10+'STDEV Right'!AM10</f>
        <v>1.2537552218828154</v>
      </c>
      <c r="AN10">
        <f>'Average Right'!AN10+'STDEV Right'!AN10</f>
        <v>1.3419299675988672</v>
      </c>
      <c r="AO10">
        <f>'Average Right'!AO10+'STDEV Right'!AO10</f>
        <v>3.9296774065078748E-2</v>
      </c>
      <c r="AP10">
        <f>'Average Right'!AP10+'STDEV Right'!AP10</f>
        <v>-6.7131841940865353</v>
      </c>
      <c r="AQ10">
        <f>'Average Right'!AQ10+'STDEV Right'!AQ10</f>
        <v>1.4450108597350009</v>
      </c>
      <c r="AR10">
        <f>'Average Right'!AR10+'STDEV Right'!AR10</f>
        <v>-0.47584143651651856</v>
      </c>
      <c r="AS10">
        <f>'Average Right'!AS10+'STDEV Right'!AS10</f>
        <v>0.11065368480445337</v>
      </c>
      <c r="AT10">
        <f>'Average Right'!AT10+'STDEV Right'!AT10</f>
        <v>-7.3646106025639284</v>
      </c>
    </row>
    <row r="11" spans="1:46" x14ac:dyDescent="0.25">
      <c r="A11">
        <v>9</v>
      </c>
      <c r="B11">
        <f>'Average Right'!B11+'STDEV Right'!B11</f>
        <v>5.4579344534709886</v>
      </c>
      <c r="C11">
        <f>'Average Right'!C11+'STDEV Right'!C11</f>
        <v>0.57078049088236538</v>
      </c>
      <c r="D11">
        <f>'Average Right'!D11+'STDEV Right'!D11</f>
        <v>-0.41827068947555834</v>
      </c>
      <c r="E11">
        <f>'Average Right'!E11+'STDEV Right'!E11</f>
        <v>-0.10765990478157235</v>
      </c>
      <c r="F11">
        <f>'Average Right'!F11+'STDEV Right'!F11</f>
        <v>1.6697085044235784</v>
      </c>
      <c r="G11">
        <f>'Average Right'!G11+'STDEV Right'!G11</f>
        <v>9.4431558744910902</v>
      </c>
      <c r="H11">
        <f>'Average Right'!H11+'STDEV Right'!H11</f>
        <v>-2.9620115487796239</v>
      </c>
      <c r="I11">
        <f>'Average Right'!I11+'STDEV Right'!I11</f>
        <v>-6.2912664132253804</v>
      </c>
      <c r="J11">
        <f>'Average Right'!J11+'STDEV Right'!J11</f>
        <v>12.540853302279418</v>
      </c>
      <c r="K11">
        <f>'Average Right'!K11+'STDEV Right'!K11</f>
        <v>0.43772677684203132</v>
      </c>
      <c r="L11">
        <f>'Average Right'!L11+'STDEV Right'!L11</f>
        <v>2.7360175014633707</v>
      </c>
      <c r="M11">
        <f>'Average Right'!M11+'STDEV Right'!M11</f>
        <v>32.16564000771514</v>
      </c>
      <c r="N11">
        <f>'Average Right'!N11+'STDEV Right'!N11</f>
        <v>2.4132591867683311</v>
      </c>
      <c r="O11">
        <f>'Average Right'!O11+'STDEV Right'!O11</f>
        <v>0.37344502897046894</v>
      </c>
      <c r="P11">
        <f>'Average Right'!P11+'STDEV Right'!P11</f>
        <v>31.450793584035054</v>
      </c>
      <c r="Q11">
        <f>'Average Right'!Q11+'STDEV Right'!Q11</f>
        <v>8.7127465719738364</v>
      </c>
      <c r="R11">
        <f>'Average Right'!R11+'STDEV Right'!R11</f>
        <v>0.52117929815639297</v>
      </c>
      <c r="S11">
        <f>'Average Right'!S11+'STDEV Right'!S11</f>
        <v>8.0120056711161212</v>
      </c>
      <c r="T11">
        <f>'Average Right'!T11+'STDEV Right'!T11</f>
        <v>3.3321496302849432</v>
      </c>
      <c r="U11">
        <f>'Average Right'!U11+'STDEV Right'!U11</f>
        <v>69.841502589592451</v>
      </c>
      <c r="V11">
        <f>'Average Right'!V11+'STDEV Right'!V11</f>
        <v>-18.807407118727134</v>
      </c>
      <c r="W11">
        <f>'Average Right'!W11+'STDEV Right'!W11</f>
        <v>17.292368081719058</v>
      </c>
      <c r="X11">
        <f>'Average Right'!X11+'STDEV Right'!X11</f>
        <v>13.965483970309215</v>
      </c>
      <c r="Y11">
        <f>'Average Right'!Y11+'STDEV Right'!Y11</f>
        <v>89.370757691784689</v>
      </c>
      <c r="Z11">
        <f>'Average Right'!Z11+'STDEV Right'!Z11</f>
        <v>-82.767498639241779</v>
      </c>
      <c r="AA11">
        <f>'Average Right'!AA11+'STDEV Right'!AA11</f>
        <v>-170.38789228518422</v>
      </c>
      <c r="AB11">
        <f>'Average Right'!AB11+'STDEV Right'!AB11</f>
        <v>236.55512305720208</v>
      </c>
      <c r="AC11">
        <f>'Average Right'!AC11+'STDEV Right'!AC11</f>
        <v>55.084106986979336</v>
      </c>
      <c r="AD11">
        <f>'Average Right'!AD11+'STDEV Right'!AD11</f>
        <v>560.19616411960862</v>
      </c>
      <c r="AE11">
        <f>'Average Right'!AE11+'STDEV Right'!AE11</f>
        <v>55.314821226686284</v>
      </c>
      <c r="AF11">
        <f>'Average Right'!AF11+'STDEV Right'!AF11</f>
        <v>1190.1551308995531</v>
      </c>
      <c r="AG11">
        <f>'Average Right'!AG11+'STDEV Right'!AG11</f>
        <v>659.35110295580012</v>
      </c>
      <c r="AH11">
        <f>'Average Right'!AH11+'STDEV Right'!AH11</f>
        <v>-168.28355685464138</v>
      </c>
      <c r="AI11">
        <f>'Average Right'!AI11+'STDEV Right'!AI11</f>
        <v>-0.59520338023164676</v>
      </c>
      <c r="AJ11">
        <f>'Average Right'!AJ11+'STDEV Right'!AJ11</f>
        <v>1.865794809301436</v>
      </c>
      <c r="AK11">
        <f>'Average Right'!AK11+'STDEV Right'!AK11</f>
        <v>-0.40108254823537898</v>
      </c>
      <c r="AL11">
        <f>'Average Right'!AL11+'STDEV Right'!AL11</f>
        <v>-1.7778004073265654</v>
      </c>
      <c r="AM11">
        <f>'Average Right'!AM11+'STDEV Right'!AM11</f>
        <v>1.223017021812524</v>
      </c>
      <c r="AN11">
        <f>'Average Right'!AN11+'STDEV Right'!AN11</f>
        <v>1.3945023478244265</v>
      </c>
      <c r="AO11">
        <f>'Average Right'!AO11+'STDEV Right'!AO11</f>
        <v>5.0479591130008203E-2</v>
      </c>
      <c r="AP11">
        <f>'Average Right'!AP11+'STDEV Right'!AP11</f>
        <v>-7.0183282968010001</v>
      </c>
      <c r="AQ11">
        <f>'Average Right'!AQ11+'STDEV Right'!AQ11</f>
        <v>1.597853182842746</v>
      </c>
      <c r="AR11">
        <f>'Average Right'!AR11+'STDEV Right'!AR11</f>
        <v>-0.53263530156674677</v>
      </c>
      <c r="AS11">
        <f>'Average Right'!AS11+'STDEV Right'!AS11</f>
        <v>0.13576920221121852</v>
      </c>
      <c r="AT11">
        <f>'Average Right'!AT11+'STDEV Right'!AT11</f>
        <v>-9.1144102730675183</v>
      </c>
    </row>
    <row r="12" spans="1:46" x14ac:dyDescent="0.25">
      <c r="A12">
        <v>10</v>
      </c>
      <c r="B12">
        <f>'Average Right'!B12+'STDEV Right'!B12</f>
        <v>5.4510391172423969</v>
      </c>
      <c r="C12">
        <f>'Average Right'!C12+'STDEV Right'!C12</f>
        <v>0.56985551777752075</v>
      </c>
      <c r="D12">
        <f>'Average Right'!D12+'STDEV Right'!D12</f>
        <v>-0.3288555001189794</v>
      </c>
      <c r="E12">
        <f>'Average Right'!E12+'STDEV Right'!E12</f>
        <v>-0.1383613119213549</v>
      </c>
      <c r="F12">
        <f>'Average Right'!F12+'STDEV Right'!F12</f>
        <v>1.8987795241489815</v>
      </c>
      <c r="G12">
        <f>'Average Right'!G12+'STDEV Right'!G12</f>
        <v>9.5430247450749768</v>
      </c>
      <c r="H12">
        <f>'Average Right'!H12+'STDEV Right'!H12</f>
        <v>-3.0174563755859696</v>
      </c>
      <c r="I12">
        <f>'Average Right'!I12+'STDEV Right'!I12</f>
        <v>-6.3203710097560233</v>
      </c>
      <c r="J12">
        <f>'Average Right'!J12+'STDEV Right'!J12</f>
        <v>12.483038606381859</v>
      </c>
      <c r="K12">
        <f>'Average Right'!K12+'STDEV Right'!K12</f>
        <v>0.50245432628855569</v>
      </c>
      <c r="L12">
        <f>'Average Right'!L12+'STDEV Right'!L12</f>
        <v>2.5166691179410625</v>
      </c>
      <c r="M12">
        <f>'Average Right'!M12+'STDEV Right'!M12</f>
        <v>31.856295909252655</v>
      </c>
      <c r="N12">
        <f>'Average Right'!N12+'STDEV Right'!N12</f>
        <v>2.7508823379823606</v>
      </c>
      <c r="O12">
        <f>'Average Right'!O12+'STDEV Right'!O12</f>
        <v>0.12269995941630485</v>
      </c>
      <c r="P12">
        <f>'Average Right'!P12+'STDEV Right'!P12</f>
        <v>32.094948720347638</v>
      </c>
      <c r="Q12">
        <f>'Average Right'!Q12+'STDEV Right'!Q12</f>
        <v>8.5672526073060133</v>
      </c>
      <c r="R12">
        <f>'Average Right'!R12+'STDEV Right'!R12</f>
        <v>2.2577174829253579</v>
      </c>
      <c r="S12">
        <f>'Average Right'!S12+'STDEV Right'!S12</f>
        <v>8.8462143017085761</v>
      </c>
      <c r="T12">
        <f>'Average Right'!T12+'STDEV Right'!T12</f>
        <v>3.0170825655060689</v>
      </c>
      <c r="U12">
        <f>'Average Right'!U12+'STDEV Right'!U12</f>
        <v>72.080871554773921</v>
      </c>
      <c r="V12">
        <f>'Average Right'!V12+'STDEV Right'!V12</f>
        <v>-19.331084188651431</v>
      </c>
      <c r="W12">
        <f>'Average Right'!W12+'STDEV Right'!W12</f>
        <v>19.789999751359474</v>
      </c>
      <c r="X12">
        <f>'Average Right'!X12+'STDEV Right'!X12</f>
        <v>21.031546390150702</v>
      </c>
      <c r="Y12">
        <f>'Average Right'!Y12+'STDEV Right'!Y12</f>
        <v>84.802991235599066</v>
      </c>
      <c r="Z12">
        <f>'Average Right'!Z12+'STDEV Right'!Z12</f>
        <v>-78.359682905710599</v>
      </c>
      <c r="AA12">
        <f>'Average Right'!AA12+'STDEV Right'!AA12</f>
        <v>-151.50618339113521</v>
      </c>
      <c r="AB12">
        <f>'Average Right'!AB12+'STDEV Right'!AB12</f>
        <v>232.33736435698381</v>
      </c>
      <c r="AC12">
        <f>'Average Right'!AC12+'STDEV Right'!AC12</f>
        <v>5.0170696434289823</v>
      </c>
      <c r="AD12">
        <f>'Average Right'!AD12+'STDEV Right'!AD12</f>
        <v>580.72520377291266</v>
      </c>
      <c r="AE12">
        <f>'Average Right'!AE12+'STDEV Right'!AE12</f>
        <v>31.94487339735462</v>
      </c>
      <c r="AF12">
        <f>'Average Right'!AF12+'STDEV Right'!AF12</f>
        <v>1194.9628044718534</v>
      </c>
      <c r="AG12">
        <f>'Average Right'!AG12+'STDEV Right'!AG12</f>
        <v>658.57395381615879</v>
      </c>
      <c r="AH12">
        <f>'Average Right'!AH12+'STDEV Right'!AH12</f>
        <v>-202.64890861516668</v>
      </c>
      <c r="AI12">
        <f>'Average Right'!AI12+'STDEV Right'!AI12</f>
        <v>-0.42263973949106626</v>
      </c>
      <c r="AJ12">
        <f>'Average Right'!AJ12+'STDEV Right'!AJ12</f>
        <v>1.8327578930044242</v>
      </c>
      <c r="AK12">
        <f>'Average Right'!AK12+'STDEV Right'!AK12</f>
        <v>-0.43773711501313783</v>
      </c>
      <c r="AL12">
        <f>'Average Right'!AL12+'STDEV Right'!AL12</f>
        <v>-1.1666525283720086</v>
      </c>
      <c r="AM12">
        <f>'Average Right'!AM12+'STDEV Right'!AM12</f>
        <v>1.2156659236853062</v>
      </c>
      <c r="AN12">
        <f>'Average Right'!AN12+'STDEV Right'!AN12</f>
        <v>1.4048139832910829</v>
      </c>
      <c r="AO12">
        <f>'Average Right'!AO12+'STDEV Right'!AO12</f>
        <v>3.8742764354953566E-2</v>
      </c>
      <c r="AP12">
        <f>'Average Right'!AP12+'STDEV Right'!AP12</f>
        <v>-6.8664098725117633</v>
      </c>
      <c r="AQ12">
        <f>'Average Right'!AQ12+'STDEV Right'!AQ12</f>
        <v>1.7363395323203286</v>
      </c>
      <c r="AR12">
        <f>'Average Right'!AR12+'STDEV Right'!AR12</f>
        <v>-0.58715207260868341</v>
      </c>
      <c r="AS12">
        <f>'Average Right'!AS12+'STDEV Right'!AS12</f>
        <v>0.13969469896351994</v>
      </c>
      <c r="AT12">
        <f>'Average Right'!AT12+'STDEV Right'!AT12</f>
        <v>-10.962054118143676</v>
      </c>
    </row>
    <row r="13" spans="1:46" x14ac:dyDescent="0.25">
      <c r="A13">
        <v>11</v>
      </c>
      <c r="B13">
        <f>'Average Right'!B13+'STDEV Right'!B13</f>
        <v>5.4441461237430016</v>
      </c>
      <c r="C13">
        <f>'Average Right'!C13+'STDEV Right'!C13</f>
        <v>0.56893104235200498</v>
      </c>
      <c r="D13">
        <f>'Average Right'!D13+'STDEV Right'!D13</f>
        <v>-0.24806457177379324</v>
      </c>
      <c r="E13">
        <f>'Average Right'!E13+'STDEV Right'!E13</f>
        <v>-0.14041795115093619</v>
      </c>
      <c r="F13">
        <f>'Average Right'!F13+'STDEV Right'!F13</f>
        <v>2.02496311184693</v>
      </c>
      <c r="G13">
        <f>'Average Right'!G13+'STDEV Right'!G13</f>
        <v>9.6431000580168256</v>
      </c>
      <c r="H13">
        <f>'Average Right'!H13+'STDEV Right'!H13</f>
        <v>-3.0728976820747063</v>
      </c>
      <c r="I13">
        <f>'Average Right'!I13+'STDEV Right'!I13</f>
        <v>-6.3494655337137509</v>
      </c>
      <c r="J13">
        <f>'Average Right'!J13+'STDEV Right'!J13</f>
        <v>12.425736511164788</v>
      </c>
      <c r="K13">
        <f>'Average Right'!K13+'STDEV Right'!K13</f>
        <v>0.57282487635422941</v>
      </c>
      <c r="L13">
        <f>'Average Right'!L13+'STDEV Right'!L13</f>
        <v>2.298558534965855</v>
      </c>
      <c r="M13">
        <f>'Average Right'!M13+'STDEV Right'!M13</f>
        <v>31.54819347817514</v>
      </c>
      <c r="N13">
        <f>'Average Right'!N13+'STDEV Right'!N13</f>
        <v>3.0886340295624057</v>
      </c>
      <c r="O13">
        <f>'Average Right'!O13+'STDEV Right'!O13</f>
        <v>9.6608704633235287E-2</v>
      </c>
      <c r="P13">
        <f>'Average Right'!P13+'STDEV Right'!P13</f>
        <v>32.74585535000665</v>
      </c>
      <c r="Q13">
        <f>'Average Right'!Q13+'STDEV Right'!Q13</f>
        <v>8.4357143478792764</v>
      </c>
      <c r="R13">
        <f>'Average Right'!R13+'STDEV Right'!R13</f>
        <v>4.0022701874798914</v>
      </c>
      <c r="S13">
        <f>'Average Right'!S13+'STDEV Right'!S13</f>
        <v>9.6808380347025409</v>
      </c>
      <c r="T13">
        <f>'Average Right'!T13+'STDEV Right'!T13</f>
        <v>2.7021443715057574</v>
      </c>
      <c r="U13">
        <f>'Average Right'!U13+'STDEV Right'!U13</f>
        <v>74.354973459407432</v>
      </c>
      <c r="V13">
        <f>'Average Right'!V13+'STDEV Right'!V13</f>
        <v>-19.804710003974634</v>
      </c>
      <c r="W13">
        <f>'Average Right'!W13+'STDEV Right'!W13</f>
        <v>22.288994610848366</v>
      </c>
      <c r="X13">
        <f>'Average Right'!X13+'STDEV Right'!X13</f>
        <v>28.362538805567475</v>
      </c>
      <c r="Y13">
        <f>'Average Right'!Y13+'STDEV Right'!Y13</f>
        <v>80.381774122186386</v>
      </c>
      <c r="Z13">
        <f>'Average Right'!Z13+'STDEV Right'!Z13</f>
        <v>-73.926720100813156</v>
      </c>
      <c r="AA13">
        <f>'Average Right'!AA13+'STDEV Right'!AA13</f>
        <v>-132.41689941016256</v>
      </c>
      <c r="AB13">
        <f>'Average Right'!AB13+'STDEV Right'!AB13</f>
        <v>228.21948919068547</v>
      </c>
      <c r="AC13">
        <f>'Average Right'!AC13+'STDEV Right'!AC13</f>
        <v>-44.994838490755455</v>
      </c>
      <c r="AD13">
        <f>'Average Right'!AD13+'STDEV Right'!AD13</f>
        <v>601.37983641895767</v>
      </c>
      <c r="AE13">
        <f>'Average Right'!AE13+'STDEV Right'!AE13</f>
        <v>8.7808477335038191</v>
      </c>
      <c r="AF13">
        <f>'Average Right'!AF13+'STDEV Right'!AF13</f>
        <v>1201.2689261893665</v>
      </c>
      <c r="AG13">
        <f>'Average Right'!AG13+'STDEV Right'!AG13</f>
        <v>657.8405389238178</v>
      </c>
      <c r="AH13">
        <f>'Average Right'!AH13+'STDEV Right'!AH13</f>
        <v>-227.4358638314707</v>
      </c>
      <c r="AI13">
        <f>'Average Right'!AI13+'STDEV Right'!AI13</f>
        <v>-0.11577688784654649</v>
      </c>
      <c r="AJ13">
        <f>'Average Right'!AJ13+'STDEV Right'!AJ13</f>
        <v>1.8174664798240483</v>
      </c>
      <c r="AK13">
        <f>'Average Right'!AK13+'STDEV Right'!AK13</f>
        <v>-0.46499859686015288</v>
      </c>
      <c r="AL13">
        <f>'Average Right'!AL13+'STDEV Right'!AL13</f>
        <v>-0.29946754898286665</v>
      </c>
      <c r="AM13">
        <f>'Average Right'!AM13+'STDEV Right'!AM13</f>
        <v>1.2837966756012249</v>
      </c>
      <c r="AN13">
        <f>'Average Right'!AN13+'STDEV Right'!AN13</f>
        <v>1.4348679003831057</v>
      </c>
      <c r="AO13">
        <f>'Average Right'!AO13+'STDEV Right'!AO13</f>
        <v>3.7827572285040592E-2</v>
      </c>
      <c r="AP13">
        <f>'Average Right'!AP13+'STDEV Right'!AP13</f>
        <v>-6.1990123691450201</v>
      </c>
      <c r="AQ13">
        <f>'Average Right'!AQ13+'STDEV Right'!AQ13</f>
        <v>1.8754181507333409</v>
      </c>
      <c r="AR13">
        <f>'Average Right'!AR13+'STDEV Right'!AR13</f>
        <v>-0.63987508481869304</v>
      </c>
      <c r="AS13">
        <f>'Average Right'!AS13+'STDEV Right'!AS13</f>
        <v>0.14425301680804287</v>
      </c>
      <c r="AT13">
        <f>'Average Right'!AT13+'STDEV Right'!AT13</f>
        <v>-12.809179964227578</v>
      </c>
    </row>
    <row r="14" spans="1:46" x14ac:dyDescent="0.25">
      <c r="A14">
        <v>12</v>
      </c>
      <c r="B14">
        <f>'Average Right'!B14+'STDEV Right'!B14</f>
        <v>5.4372233420974601</v>
      </c>
      <c r="C14">
        <f>'Average Right'!C14+'STDEV Right'!C14</f>
        <v>0.56803033488626931</v>
      </c>
      <c r="D14">
        <f>'Average Right'!D14+'STDEV Right'!D14</f>
        <v>-0.18978447671823589</v>
      </c>
      <c r="E14">
        <f>'Average Right'!E14+'STDEV Right'!E14</f>
        <v>-0.13710503845443117</v>
      </c>
      <c r="F14">
        <f>'Average Right'!F14+'STDEV Right'!F14</f>
        <v>2.0934060653587143</v>
      </c>
      <c r="G14">
        <f>'Average Right'!G14+'STDEV Right'!G14</f>
        <v>9.7521583684115942</v>
      </c>
      <c r="H14">
        <f>'Average Right'!H14+'STDEV Right'!H14</f>
        <v>-3.1327655509155807</v>
      </c>
      <c r="I14">
        <f>'Average Right'!I14+'STDEV Right'!I14</f>
        <v>-6.3710857793038542</v>
      </c>
      <c r="J14">
        <f>'Average Right'!J14+'STDEV Right'!J14</f>
        <v>12.39812898094735</v>
      </c>
      <c r="K14">
        <f>'Average Right'!K14+'STDEV Right'!K14</f>
        <v>0.64390879922636612</v>
      </c>
      <c r="L14">
        <f>'Average Right'!L14+'STDEV Right'!L14</f>
        <v>2.0747835457420836</v>
      </c>
      <c r="M14">
        <f>'Average Right'!M14+'STDEV Right'!M14</f>
        <v>31.278946591592522</v>
      </c>
      <c r="N14">
        <f>'Average Right'!N14+'STDEV Right'!N14</f>
        <v>3.407903001576174</v>
      </c>
      <c r="O14">
        <f>'Average Right'!O14+'STDEV Right'!O14</f>
        <v>-6.2111490671463376E-2</v>
      </c>
      <c r="P14">
        <f>'Average Right'!P14+'STDEV Right'!P14</f>
        <v>33.45340068228095</v>
      </c>
      <c r="Q14">
        <f>'Average Right'!Q14+'STDEV Right'!Q14</f>
        <v>8.2487389226392533</v>
      </c>
      <c r="R14">
        <f>'Average Right'!R14+'STDEV Right'!R14</f>
        <v>5.6515390178472558</v>
      </c>
      <c r="S14">
        <f>'Average Right'!S14+'STDEV Right'!S14</f>
        <v>10.492488463416427</v>
      </c>
      <c r="T14">
        <f>'Average Right'!T14+'STDEV Right'!T14</f>
        <v>2.3040087191121188</v>
      </c>
      <c r="U14">
        <f>'Average Right'!U14+'STDEV Right'!U14</f>
        <v>75.991003810559079</v>
      </c>
      <c r="V14">
        <f>'Average Right'!V14+'STDEV Right'!V14</f>
        <v>-19.826025244528694</v>
      </c>
      <c r="W14">
        <f>'Average Right'!W14+'STDEV Right'!W14</f>
        <v>24.900142779653166</v>
      </c>
      <c r="X14">
        <f>'Average Right'!X14+'STDEV Right'!X14</f>
        <v>34.152055470769291</v>
      </c>
      <c r="Y14">
        <f>'Average Right'!Y14+'STDEV Right'!Y14</f>
        <v>74.195798748800001</v>
      </c>
      <c r="Z14">
        <f>'Average Right'!Z14+'STDEV Right'!Z14</f>
        <v>-72.097442621825905</v>
      </c>
      <c r="AA14">
        <f>'Average Right'!AA14+'STDEV Right'!AA14</f>
        <v>-115.3771332060802</v>
      </c>
      <c r="AB14">
        <f>'Average Right'!AB14+'STDEV Right'!AB14</f>
        <v>223.22863458778278</v>
      </c>
      <c r="AC14">
        <f>'Average Right'!AC14+'STDEV Right'!AC14</f>
        <v>-87.183486889037994</v>
      </c>
      <c r="AD14">
        <f>'Average Right'!AD14+'STDEV Right'!AD14</f>
        <v>608.02953953575525</v>
      </c>
      <c r="AE14">
        <f>'Average Right'!AE14+'STDEV Right'!AE14</f>
        <v>-21.341683949530577</v>
      </c>
      <c r="AF14">
        <f>'Average Right'!AF14+'STDEV Right'!AF14</f>
        <v>1157.7033644343092</v>
      </c>
      <c r="AG14">
        <f>'Average Right'!AG14+'STDEV Right'!AG14</f>
        <v>647.33747782134424</v>
      </c>
      <c r="AH14">
        <f>'Average Right'!AH14+'STDEV Right'!AH14</f>
        <v>-226.42373302440845</v>
      </c>
      <c r="AI14">
        <f>'Average Right'!AI14+'STDEV Right'!AI14</f>
        <v>-7.1896369222698764E-2</v>
      </c>
      <c r="AJ14">
        <f>'Average Right'!AJ14+'STDEV Right'!AJ14</f>
        <v>1.7662501991051236</v>
      </c>
      <c r="AK14">
        <f>'Average Right'!AK14+'STDEV Right'!AK14</f>
        <v>-0.45359864399021727</v>
      </c>
      <c r="AL14">
        <f>'Average Right'!AL14+'STDEV Right'!AL14</f>
        <v>-0.24759763403002388</v>
      </c>
      <c r="AM14">
        <f>'Average Right'!AM14+'STDEV Right'!AM14</f>
        <v>1.4873607174648908</v>
      </c>
      <c r="AN14">
        <f>'Average Right'!AN14+'STDEV Right'!AN14</f>
        <v>1.4475315860080884</v>
      </c>
      <c r="AO14">
        <f>'Average Right'!AO14+'STDEV Right'!AO14</f>
        <v>4.4863718572254477E-2</v>
      </c>
      <c r="AP14">
        <f>'Average Right'!AP14+'STDEV Right'!AP14</f>
        <v>-6.2875548078396566</v>
      </c>
      <c r="AQ14">
        <f>'Average Right'!AQ14+'STDEV Right'!AQ14</f>
        <v>2.0186589208657018</v>
      </c>
      <c r="AR14">
        <f>'Average Right'!AR14+'STDEV Right'!AR14</f>
        <v>-0.67248169997637175</v>
      </c>
      <c r="AS14">
        <f>'Average Right'!AS14+'STDEV Right'!AS14</f>
        <v>0.14504738786497026</v>
      </c>
      <c r="AT14">
        <f>'Average Right'!AT14+'STDEV Right'!AT14</f>
        <v>-14.570708973330399</v>
      </c>
    </row>
    <row r="15" spans="1:46" x14ac:dyDescent="0.25">
      <c r="A15">
        <v>13</v>
      </c>
      <c r="B15">
        <f>'Average Right'!B15+'STDEV Right'!B15</f>
        <v>5.4303349280558173</v>
      </c>
      <c r="C15">
        <f>'Average Right'!C15+'STDEV Right'!C15</f>
        <v>0.56713317988498813</v>
      </c>
      <c r="D15">
        <f>'Average Right'!D15+'STDEV Right'!D15</f>
        <v>-0.17630159873659912</v>
      </c>
      <c r="E15">
        <f>'Average Right'!E15+'STDEV Right'!E15</f>
        <v>-0.10760828267063403</v>
      </c>
      <c r="F15">
        <f>'Average Right'!F15+'STDEV Right'!F15</f>
        <v>2.1839881818818361</v>
      </c>
      <c r="G15">
        <f>'Average Right'!G15+'STDEV Right'!G15</f>
        <v>9.8624014306885428</v>
      </c>
      <c r="H15">
        <f>'Average Right'!H15+'STDEV Right'!H15</f>
        <v>-3.1931869861054465</v>
      </c>
      <c r="I15">
        <f>'Average Right'!I15+'STDEV Right'!I15</f>
        <v>-6.3917653939187504</v>
      </c>
      <c r="J15">
        <f>'Average Right'!J15+'STDEV Right'!J15</f>
        <v>12.375655730196769</v>
      </c>
      <c r="K15">
        <f>'Average Right'!K15+'STDEV Right'!K15</f>
        <v>0.71625488617687472</v>
      </c>
      <c r="L15">
        <f>'Average Right'!L15+'STDEV Right'!L15</f>
        <v>1.8523296918082055</v>
      </c>
      <c r="M15">
        <f>'Average Right'!M15+'STDEV Right'!M15</f>
        <v>31.016296728932183</v>
      </c>
      <c r="N15">
        <f>'Average Right'!N15+'STDEV Right'!N15</f>
        <v>3.7251041319635636</v>
      </c>
      <c r="O15">
        <f>'Average Right'!O15+'STDEV Right'!O15</f>
        <v>-0.23367688885487592</v>
      </c>
      <c r="P15">
        <f>'Average Right'!P15+'STDEV Right'!P15</f>
        <v>34.173933155238714</v>
      </c>
      <c r="Q15">
        <f>'Average Right'!Q15+'STDEV Right'!Q15</f>
        <v>8.1469569386890566</v>
      </c>
      <c r="R15">
        <f>'Average Right'!R15+'STDEV Right'!R15</f>
        <v>7.2925799999980496</v>
      </c>
      <c r="S15">
        <f>'Average Right'!S15+'STDEV Right'!S15</f>
        <v>11.301587889721509</v>
      </c>
      <c r="T15">
        <f>'Average Right'!T15+'STDEV Right'!T15</f>
        <v>1.8954648985362232</v>
      </c>
      <c r="U15">
        <f>'Average Right'!U15+'STDEV Right'!U15</f>
        <v>77.585305515158339</v>
      </c>
      <c r="V15">
        <f>'Average Right'!V15+'STDEV Right'!V15</f>
        <v>-19.78710180939472</v>
      </c>
      <c r="W15">
        <f>'Average Right'!W15+'STDEV Right'!W15</f>
        <v>27.527242256175072</v>
      </c>
      <c r="X15">
        <f>'Average Right'!X15+'STDEV Right'!X15</f>
        <v>40.0456583554191</v>
      </c>
      <c r="Y15">
        <f>'Average Right'!Y15+'STDEV Right'!Y15</f>
        <v>67.937588610281608</v>
      </c>
      <c r="Z15">
        <f>'Average Right'!Z15+'STDEV Right'!Z15</f>
        <v>-70.590158940222722</v>
      </c>
      <c r="AA15">
        <f>'Average Right'!AA15+'STDEV Right'!AA15</f>
        <v>-98.475882987478997</v>
      </c>
      <c r="AB15">
        <f>'Average Right'!AB15+'STDEV Right'!AB15</f>
        <v>218.27429437876822</v>
      </c>
      <c r="AC15">
        <f>'Average Right'!AC15+'STDEV Right'!AC15</f>
        <v>-128.30980792981782</v>
      </c>
      <c r="AD15">
        <f>'Average Right'!AD15+'STDEV Right'!AD15</f>
        <v>613.09909181304647</v>
      </c>
      <c r="AE15">
        <f>'Average Right'!AE15+'STDEV Right'!AE15</f>
        <v>-52.327488452541118</v>
      </c>
      <c r="AF15">
        <f>'Average Right'!AF15+'STDEV Right'!AF15</f>
        <v>1112.6039346445734</v>
      </c>
      <c r="AG15">
        <f>'Average Right'!AG15+'STDEV Right'!AG15</f>
        <v>635.61035285860407</v>
      </c>
      <c r="AH15">
        <f>'Average Right'!AH15+'STDEV Right'!AH15</f>
        <v>-221.97544075881262</v>
      </c>
      <c r="AI15">
        <f>'Average Right'!AI15+'STDEV Right'!AI15</f>
        <v>3.3365827181889296E-2</v>
      </c>
      <c r="AJ15">
        <f>'Average Right'!AJ15+'STDEV Right'!AJ15</f>
        <v>1.7087897913465429</v>
      </c>
      <c r="AK15">
        <f>'Average Right'!AK15+'STDEV Right'!AK15</f>
        <v>-0.42197855538924817</v>
      </c>
      <c r="AL15">
        <f>'Average Right'!AL15+'STDEV Right'!AL15</f>
        <v>6.9578560243710452E-3</v>
      </c>
      <c r="AM15">
        <f>'Average Right'!AM15+'STDEV Right'!AM15</f>
        <v>1.7180319052190101</v>
      </c>
      <c r="AN15">
        <f>'Average Right'!AN15+'STDEV Right'!AN15</f>
        <v>1.4574075859582987</v>
      </c>
      <c r="AO15">
        <f>'Average Right'!AO15+'STDEV Right'!AO15</f>
        <v>4.467867631112156E-2</v>
      </c>
      <c r="AP15">
        <f>'Average Right'!AP15+'STDEV Right'!AP15</f>
        <v>-6.4815867618908598</v>
      </c>
      <c r="AQ15">
        <f>'Average Right'!AQ15+'STDEV Right'!AQ15</f>
        <v>2.1627561342133275</v>
      </c>
      <c r="AR15">
        <f>'Average Right'!AR15+'STDEV Right'!AR15</f>
        <v>-0.70234332146111911</v>
      </c>
      <c r="AS15">
        <f>'Average Right'!AS15+'STDEV Right'!AS15</f>
        <v>0.14649998033953601</v>
      </c>
      <c r="AT15">
        <f>'Average Right'!AT15+'STDEV Right'!AT15</f>
        <v>-16.291842700048235</v>
      </c>
    </row>
    <row r="16" spans="1:46" x14ac:dyDescent="0.25">
      <c r="A16">
        <v>14</v>
      </c>
      <c r="B16">
        <f>'Average Right'!B16+'STDEV Right'!B16</f>
        <v>5.4236180423605909</v>
      </c>
      <c r="C16">
        <f>'Average Right'!C16+'STDEV Right'!C16</f>
        <v>0.56624108242254489</v>
      </c>
      <c r="D16">
        <f>'Average Right'!D16+'STDEV Right'!D16</f>
        <v>-0.17443781171404379</v>
      </c>
      <c r="E16">
        <f>'Average Right'!E16+'STDEV Right'!E16</f>
        <v>-7.0669941600291303E-2</v>
      </c>
      <c r="F16">
        <f>'Average Right'!F16+'STDEV Right'!F16</f>
        <v>2.2863360730331346</v>
      </c>
      <c r="G16">
        <f>'Average Right'!G16+'STDEV Right'!G16</f>
        <v>9.9733545320954171</v>
      </c>
      <c r="H16">
        <f>'Average Right'!H16+'STDEV Right'!H16</f>
        <v>-3.253953465603411</v>
      </c>
      <c r="I16">
        <f>'Average Right'!I16+'STDEV Right'!I16</f>
        <v>-6.4114525152047221</v>
      </c>
      <c r="J16">
        <f>'Average Right'!J16+'STDEV Right'!J16</f>
        <v>12.358260742849053</v>
      </c>
      <c r="K16">
        <f>'Average Right'!K16+'STDEV Right'!K16</f>
        <v>0.78967706014152395</v>
      </c>
      <c r="L16">
        <f>'Average Right'!L16+'STDEV Right'!L16</f>
        <v>1.6320053186040566</v>
      </c>
      <c r="M16">
        <f>'Average Right'!M16+'STDEV Right'!M16</f>
        <v>30.760497097180501</v>
      </c>
      <c r="N16">
        <f>'Average Right'!N16+'STDEV Right'!N16</f>
        <v>4.0400332897522668</v>
      </c>
      <c r="O16">
        <f>'Average Right'!O16+'STDEV Right'!O16</f>
        <v>-0.41859726839319689</v>
      </c>
      <c r="P16">
        <f>'Average Right'!P16+'STDEV Right'!P16</f>
        <v>34.903728999317984</v>
      </c>
      <c r="Q16">
        <f>'Average Right'!Q16+'STDEV Right'!Q16</f>
        <v>8.0675898871550196</v>
      </c>
      <c r="R16">
        <f>'Average Right'!R16+'STDEV Right'!R16</f>
        <v>8.9012963004399683</v>
      </c>
      <c r="S16">
        <f>'Average Right'!S16+'STDEV Right'!S16</f>
        <v>12.105917351825315</v>
      </c>
      <c r="T16">
        <f>'Average Right'!T16+'STDEV Right'!T16</f>
        <v>1.4853401715380912</v>
      </c>
      <c r="U16">
        <f>'Average Right'!U16+'STDEV Right'!U16</f>
        <v>79.139481006868891</v>
      </c>
      <c r="V16">
        <f>'Average Right'!V16+'STDEV Right'!V16</f>
        <v>-19.678392589952182</v>
      </c>
      <c r="W16">
        <f>'Average Right'!W16+'STDEV Right'!W16</f>
        <v>30.141486708133694</v>
      </c>
      <c r="X16">
        <f>'Average Right'!X16+'STDEV Right'!X16</f>
        <v>45.955483882454651</v>
      </c>
      <c r="Y16">
        <f>'Average Right'!Y16+'STDEV Right'!Y16</f>
        <v>62.03004011801184</v>
      </c>
      <c r="Z16">
        <f>'Average Right'!Z16+'STDEV Right'!Z16</f>
        <v>-69.469879335256309</v>
      </c>
      <c r="AA16">
        <f>'Average Right'!AA16+'STDEV Right'!AA16</f>
        <v>-82.121925700029735</v>
      </c>
      <c r="AB16">
        <f>'Average Right'!AB16+'STDEV Right'!AB16</f>
        <v>213.50821445225421</v>
      </c>
      <c r="AC16">
        <f>'Average Right'!AC16+'STDEV Right'!AC16</f>
        <v>-168.49112342336772</v>
      </c>
      <c r="AD16">
        <f>'Average Right'!AD16+'STDEV Right'!AD16</f>
        <v>616.63619917046856</v>
      </c>
      <c r="AE16">
        <f>'Average Right'!AE16+'STDEV Right'!AE16</f>
        <v>-83.877096516333893</v>
      </c>
      <c r="AF16">
        <f>'Average Right'!AF16+'STDEV Right'!AF16</f>
        <v>1074.5125199402464</v>
      </c>
      <c r="AG16">
        <f>'Average Right'!AG16+'STDEV Right'!AG16</f>
        <v>623.44396849855389</v>
      </c>
      <c r="AH16">
        <f>'Average Right'!AH16+'STDEV Right'!AH16</f>
        <v>-216.2487930387345</v>
      </c>
      <c r="AI16">
        <f>'Average Right'!AI16+'STDEV Right'!AI16</f>
        <v>0.1284797813278642</v>
      </c>
      <c r="AJ16">
        <f>'Average Right'!AJ16+'STDEV Right'!AJ16</f>
        <v>1.659346980711089</v>
      </c>
      <c r="AK16">
        <f>'Average Right'!AK16+'STDEV Right'!AK16</f>
        <v>-0.38402617093385932</v>
      </c>
      <c r="AL16">
        <f>'Average Right'!AL16+'STDEV Right'!AL16</f>
        <v>0.31608359862174251</v>
      </c>
      <c r="AM16">
        <f>'Average Right'!AM16+'STDEV Right'!AM16</f>
        <v>1.9561679407829471</v>
      </c>
      <c r="AN16">
        <f>'Average Right'!AN16+'STDEV Right'!AN16</f>
        <v>1.4723697833253078</v>
      </c>
      <c r="AO16">
        <f>'Average Right'!AO16+'STDEV Right'!AO16</f>
        <v>4.3818875005722895E-2</v>
      </c>
      <c r="AP16">
        <f>'Average Right'!AP16+'STDEV Right'!AP16</f>
        <v>-6.9506638370154201</v>
      </c>
      <c r="AQ16">
        <f>'Average Right'!AQ16+'STDEV Right'!AQ16</f>
        <v>2.3019906608240053</v>
      </c>
      <c r="AR16">
        <f>'Average Right'!AR16+'STDEV Right'!AR16</f>
        <v>-0.73064226363280937</v>
      </c>
      <c r="AS16">
        <f>'Average Right'!AS16+'STDEV Right'!AS16</f>
        <v>0.15308816522495952</v>
      </c>
      <c r="AT16">
        <f>'Average Right'!AT16+'STDEV Right'!AT16</f>
        <v>-17.92701986857778</v>
      </c>
    </row>
    <row r="17" spans="1:46" x14ac:dyDescent="0.25">
      <c r="A17">
        <v>15</v>
      </c>
      <c r="B17">
        <f>'Average Right'!B17+'STDEV Right'!B17</f>
        <v>5.4179218979875952</v>
      </c>
      <c r="C17">
        <f>'Average Right'!C17+'STDEV Right'!C17</f>
        <v>0.56538493458127159</v>
      </c>
      <c r="D17">
        <f>'Average Right'!D17+'STDEV Right'!D17</f>
        <v>-0.1888143291496347</v>
      </c>
      <c r="E17">
        <f>'Average Right'!E17+'STDEV Right'!E17</f>
        <v>-3.5106844166023408E-2</v>
      </c>
      <c r="F17">
        <f>'Average Right'!F17+'STDEV Right'!F17</f>
        <v>2.4231274696685414</v>
      </c>
      <c r="G17">
        <f>'Average Right'!G17+'STDEV Right'!G17</f>
        <v>10.089429675721723</v>
      </c>
      <c r="H17">
        <f>'Average Right'!H17+'STDEV Right'!H17</f>
        <v>-3.3174803312884373</v>
      </c>
      <c r="I17">
        <f>'Average Right'!I17+'STDEV Right'!I17</f>
        <v>-6.4232627368371853</v>
      </c>
      <c r="J17">
        <f>'Average Right'!J17+'STDEV Right'!J17</f>
        <v>12.370003220408815</v>
      </c>
      <c r="K17">
        <f>'Average Right'!K17+'STDEV Right'!K17</f>
        <v>0.85792496477950331</v>
      </c>
      <c r="L17">
        <f>'Average Right'!L17+'STDEV Right'!L17</f>
        <v>1.4112057494106021</v>
      </c>
      <c r="M17">
        <f>'Average Right'!M17+'STDEV Right'!M17</f>
        <v>30.541138206915456</v>
      </c>
      <c r="N17">
        <f>'Average Right'!N17+'STDEV Right'!N17</f>
        <v>4.3355080114365219</v>
      </c>
      <c r="O17">
        <f>'Average Right'!O17+'STDEV Right'!O17</f>
        <v>-0.73293921957061636</v>
      </c>
      <c r="P17">
        <f>'Average Right'!P17+'STDEV Right'!P17</f>
        <v>35.649815913304138</v>
      </c>
      <c r="Q17">
        <f>'Average Right'!Q17+'STDEV Right'!Q17</f>
        <v>7.8767533960028526</v>
      </c>
      <c r="R17">
        <f>'Average Right'!R17+'STDEV Right'!R17</f>
        <v>10.222259019635739</v>
      </c>
      <c r="S17">
        <f>'Average Right'!S17+'STDEV Right'!S17</f>
        <v>12.869293645752652</v>
      </c>
      <c r="T17">
        <f>'Average Right'!T17+'STDEV Right'!T17</f>
        <v>1.0625899528681513</v>
      </c>
      <c r="U17">
        <f>'Average Right'!U17+'STDEV Right'!U17</f>
        <v>80.012807543380219</v>
      </c>
      <c r="V17">
        <f>'Average Right'!V17+'STDEV Right'!V17</f>
        <v>-19.058797979220365</v>
      </c>
      <c r="W17">
        <f>'Average Right'!W17+'STDEV Right'!W17</f>
        <v>32.638024733438783</v>
      </c>
      <c r="X17">
        <f>'Average Right'!X17+'STDEV Right'!X17</f>
        <v>49.679350044303291</v>
      </c>
      <c r="Y17">
        <f>'Average Right'!Y17+'STDEV Right'!Y17</f>
        <v>56.440977815988752</v>
      </c>
      <c r="Z17">
        <f>'Average Right'!Z17+'STDEV Right'!Z17</f>
        <v>-71.464247723420186</v>
      </c>
      <c r="AA17">
        <f>'Average Right'!AA17+'STDEV Right'!AA17</f>
        <v>-70.951171751625395</v>
      </c>
      <c r="AB17">
        <f>'Average Right'!AB17+'STDEV Right'!AB17</f>
        <v>208.67817720970734</v>
      </c>
      <c r="AC17">
        <f>'Average Right'!AC17+'STDEV Right'!AC17</f>
        <v>-201.93437221891571</v>
      </c>
      <c r="AD17">
        <f>'Average Right'!AD17+'STDEV Right'!AD17</f>
        <v>606.44159099050626</v>
      </c>
      <c r="AE17">
        <f>'Average Right'!AE17+'STDEV Right'!AE17</f>
        <v>-120.0695273787013</v>
      </c>
      <c r="AF17">
        <f>'Average Right'!AF17+'STDEV Right'!AF17</f>
        <v>1021.723545960064</v>
      </c>
      <c r="AG17">
        <f>'Average Right'!AG17+'STDEV Right'!AG17</f>
        <v>607.77454819110937</v>
      </c>
      <c r="AH17">
        <f>'Average Right'!AH17+'STDEV Right'!AH17</f>
        <v>-203.61556267625025</v>
      </c>
      <c r="AI17">
        <f>'Average Right'!AI17+'STDEV Right'!AI17</f>
        <v>-0.22600654659985298</v>
      </c>
      <c r="AJ17">
        <f>'Average Right'!AJ17+'STDEV Right'!AJ17</f>
        <v>1.664514713511809</v>
      </c>
      <c r="AK17">
        <f>'Average Right'!AK17+'STDEV Right'!AK17</f>
        <v>-0.33652934188807726</v>
      </c>
      <c r="AL17">
        <f>'Average Right'!AL17+'STDEV Right'!AL17</f>
        <v>-0.45181335930347633</v>
      </c>
      <c r="AM17">
        <f>'Average Right'!AM17+'STDEV Right'!AM17</f>
        <v>2.2208877709420101</v>
      </c>
      <c r="AN17">
        <f>'Average Right'!AN17+'STDEV Right'!AN17</f>
        <v>1.5108659317315043</v>
      </c>
      <c r="AO17">
        <f>'Average Right'!AO17+'STDEV Right'!AO17</f>
        <v>3.6226659230104104E-2</v>
      </c>
      <c r="AP17">
        <f>'Average Right'!AP17+'STDEV Right'!AP17</f>
        <v>-9.6135145225853975</v>
      </c>
      <c r="AQ17">
        <f>'Average Right'!AQ17+'STDEV Right'!AQ17</f>
        <v>2.3988511504280772</v>
      </c>
      <c r="AR17">
        <f>'Average Right'!AR17+'STDEV Right'!AR17</f>
        <v>-0.74793106555861555</v>
      </c>
      <c r="AS17">
        <f>'Average Right'!AS17+'STDEV Right'!AS17</f>
        <v>0.1687652339829753</v>
      </c>
      <c r="AT17">
        <f>'Average Right'!AT17+'STDEV Right'!AT17</f>
        <v>-19.061229906979928</v>
      </c>
    </row>
    <row r="18" spans="1:46" x14ac:dyDescent="0.25">
      <c r="A18">
        <v>16</v>
      </c>
      <c r="B18">
        <f>'Average Right'!B18+'STDEV Right'!B18</f>
        <v>5.4122783850740559</v>
      </c>
      <c r="C18">
        <f>'Average Right'!C18+'STDEV Right'!C18</f>
        <v>0.5645295770549934</v>
      </c>
      <c r="D18">
        <f>'Average Right'!D18+'STDEV Right'!D18</f>
        <v>-0.24523621922193001</v>
      </c>
      <c r="E18">
        <f>'Average Right'!E18+'STDEV Right'!E18</f>
        <v>-1.5784199341186349E-2</v>
      </c>
      <c r="F18">
        <f>'Average Right'!F18+'STDEV Right'!F18</f>
        <v>2.5552620490137743</v>
      </c>
      <c r="G18">
        <f>'Average Right'!G18+'STDEV Right'!G18</f>
        <v>10.205509472728808</v>
      </c>
      <c r="H18">
        <f>'Average Right'!H18+'STDEV Right'!H18</f>
        <v>-3.3810071717033177</v>
      </c>
      <c r="I18">
        <f>'Average Right'!I18+'STDEV Right'!I18</f>
        <v>-6.4350680639273126</v>
      </c>
      <c r="J18">
        <f>'Average Right'!J18+'STDEV Right'!J18</f>
        <v>12.384620094475205</v>
      </c>
      <c r="K18">
        <f>'Average Right'!K18+'STDEV Right'!K18</f>
        <v>0.9261739325864824</v>
      </c>
      <c r="L18">
        <f>'Average Right'!L18+'STDEV Right'!L18</f>
        <v>1.1932942422885418</v>
      </c>
      <c r="M18">
        <f>'Average Right'!M18+'STDEV Right'!M18</f>
        <v>30.329457993605544</v>
      </c>
      <c r="N18">
        <f>'Average Right'!N18+'STDEV Right'!N18</f>
        <v>4.6313459795420462</v>
      </c>
      <c r="O18">
        <f>'Average Right'!O18+'STDEV Right'!O18</f>
        <v>-1.0461224113428167</v>
      </c>
      <c r="P18">
        <f>'Average Right'!P18+'STDEV Right'!P18</f>
        <v>36.401077077330505</v>
      </c>
      <c r="Q18">
        <f>'Average Right'!Q18+'STDEV Right'!Q18</f>
        <v>7.6890724360431939</v>
      </c>
      <c r="R18">
        <f>'Average Right'!R18+'STDEV Right'!R18</f>
        <v>11.545285541287937</v>
      </c>
      <c r="S18">
        <f>'Average Right'!S18+'STDEV Right'!S18</f>
        <v>13.633118984162952</v>
      </c>
      <c r="T18">
        <f>'Average Right'!T18+'STDEV Right'!T18</f>
        <v>0.63988777658054219</v>
      </c>
      <c r="U18">
        <f>'Average Right'!U18+'STDEV Right'!U18</f>
        <v>80.993943273702399</v>
      </c>
      <c r="V18">
        <f>'Average Right'!V18+'STDEV Right'!V18</f>
        <v>-18.437497062855012</v>
      </c>
      <c r="W18">
        <f>'Average Right'!W18+'STDEV Right'!W18</f>
        <v>35.136040454037598</v>
      </c>
      <c r="X18">
        <f>'Average Right'!X18+'STDEV Right'!X18</f>
        <v>53.644789777495617</v>
      </c>
      <c r="Y18">
        <f>'Average Right'!Y18+'STDEV Right'!Y18</f>
        <v>56.252389416889002</v>
      </c>
      <c r="Z18">
        <f>'Average Right'!Z18+'STDEV Right'!Z18</f>
        <v>-73.425729677366007</v>
      </c>
      <c r="AA18">
        <f>'Average Right'!AA18+'STDEV Right'!AA18</f>
        <v>-59.734930327360694</v>
      </c>
      <c r="AB18">
        <f>'Average Right'!AB18+'STDEV Right'!AB18</f>
        <v>204.27867133507638</v>
      </c>
      <c r="AC18">
        <f>'Average Right'!AC18+'STDEV Right'!AC18</f>
        <v>-235.3553141412709</v>
      </c>
      <c r="AD18">
        <f>'Average Right'!AD18+'STDEV Right'!AD18</f>
        <v>596.75341321897633</v>
      </c>
      <c r="AE18">
        <f>'Average Right'!AE18+'STDEV Right'!AE18</f>
        <v>-156.24375212994198</v>
      </c>
      <c r="AF18">
        <f>'Average Right'!AF18+'STDEV Right'!AF18</f>
        <v>988.93868055088683</v>
      </c>
      <c r="AG18">
        <f>'Average Right'!AG18+'STDEV Right'!AG18</f>
        <v>592.12650730370592</v>
      </c>
      <c r="AH18">
        <f>'Average Right'!AH18+'STDEV Right'!AH18</f>
        <v>-190.96871802909283</v>
      </c>
      <c r="AI18">
        <f>'Average Right'!AI18+'STDEV Right'!AI18</f>
        <v>-0.57935528156566618</v>
      </c>
      <c r="AJ18">
        <f>'Average Right'!AJ18+'STDEV Right'!AJ18</f>
        <v>1.6776068161161675</v>
      </c>
      <c r="AK18">
        <f>'Average Right'!AK18+'STDEV Right'!AK18</f>
        <v>-0.28829146943659339</v>
      </c>
      <c r="AL18">
        <f>'Average Right'!AL18+'STDEV Right'!AL18</f>
        <v>-1.2194919980356196</v>
      </c>
      <c r="AM18">
        <f>'Average Right'!AM18+'STDEV Right'!AM18</f>
        <v>2.4869411185144052</v>
      </c>
      <c r="AN18">
        <f>'Average Right'!AN18+'STDEV Right'!AN18</f>
        <v>1.5523438683864093</v>
      </c>
      <c r="AO18">
        <f>'Average Right'!AO18+'STDEV Right'!AO18</f>
        <v>3.0303575687483111E-2</v>
      </c>
      <c r="AP18">
        <f>'Average Right'!AP18+'STDEV Right'!AP18</f>
        <v>-12.256336701274213</v>
      </c>
      <c r="AQ18">
        <f>'Average Right'!AQ18+'STDEV Right'!AQ18</f>
        <v>2.4958374189146628</v>
      </c>
      <c r="AR18">
        <f>'Average Right'!AR18+'STDEV Right'!AR18</f>
        <v>-0.76396465891019494</v>
      </c>
      <c r="AS18">
        <f>'Average Right'!AS18+'STDEV Right'!AS18</f>
        <v>0.18498157023324291</v>
      </c>
      <c r="AT18">
        <f>'Average Right'!AT18+'STDEV Right'!AT18</f>
        <v>-19.78247727452213</v>
      </c>
    </row>
    <row r="19" spans="1:46" x14ac:dyDescent="0.25">
      <c r="A19">
        <v>17</v>
      </c>
      <c r="B19">
        <f>'Average Right'!B19+'STDEV Right'!B19</f>
        <v>5.4069338091778008</v>
      </c>
      <c r="C19">
        <f>'Average Right'!C19+'STDEV Right'!C19</f>
        <v>0.563692614202847</v>
      </c>
      <c r="D19">
        <f>'Average Right'!D19+'STDEV Right'!D19</f>
        <v>-0.33397288077320214</v>
      </c>
      <c r="E19">
        <f>'Average Right'!E19+'STDEV Right'!E19</f>
        <v>3.4219164314475258E-3</v>
      </c>
      <c r="F19">
        <f>'Average Right'!F19+'STDEV Right'!F19</f>
        <v>2.6304692466121438</v>
      </c>
      <c r="G19">
        <f>'Average Right'!G19+'STDEV Right'!G19</f>
        <v>10.322660646684763</v>
      </c>
      <c r="H19">
        <f>'Average Right'!H19+'STDEV Right'!H19</f>
        <v>-3.4445868794886176</v>
      </c>
      <c r="I19">
        <f>'Average Right'!I19+'STDEV Right'!I19</f>
        <v>-6.443506121158797</v>
      </c>
      <c r="J19">
        <f>'Average Right'!J19+'STDEV Right'!J19</f>
        <v>12.410350398170083</v>
      </c>
      <c r="K19">
        <f>'Average Right'!K19+'STDEV Right'!K19</f>
        <v>0.9928946464298416</v>
      </c>
      <c r="L19">
        <f>'Average Right'!L19+'STDEV Right'!L19</f>
        <v>0.9783644257169114</v>
      </c>
      <c r="M19">
        <f>'Average Right'!M19+'STDEV Right'!M19</f>
        <v>30.141852303468259</v>
      </c>
      <c r="N19">
        <f>'Average Right'!N19+'STDEV Right'!N19</f>
        <v>4.9200675878388038</v>
      </c>
      <c r="O19">
        <f>'Average Right'!O19+'STDEV Right'!O19</f>
        <v>-1.3990256631248039</v>
      </c>
      <c r="P19">
        <f>'Average Right'!P19+'STDEV Right'!P19</f>
        <v>37.147028786312347</v>
      </c>
      <c r="Q19">
        <f>'Average Right'!Q19+'STDEV Right'!Q19</f>
        <v>7.4527050970148743</v>
      </c>
      <c r="R19">
        <f>'Average Right'!R19+'STDEV Right'!R19</f>
        <v>12.712143615541692</v>
      </c>
      <c r="S19">
        <f>'Average Right'!S19+'STDEV Right'!S19</f>
        <v>14.375495991616603</v>
      </c>
      <c r="T19">
        <f>'Average Right'!T19+'STDEV Right'!T19</f>
        <v>0.23169034151214252</v>
      </c>
      <c r="U19">
        <f>'Average Right'!U19+'STDEV Right'!U19</f>
        <v>82.129681081428444</v>
      </c>
      <c r="V19">
        <f>'Average Right'!V19+'STDEV Right'!V19</f>
        <v>-17.759180988324154</v>
      </c>
      <c r="W19">
        <f>'Average Right'!W19+'STDEV Right'!W19</f>
        <v>37.455488220233356</v>
      </c>
      <c r="X19">
        <f>'Average Right'!X19+'STDEV Right'!X19</f>
        <v>56.842765970943354</v>
      </c>
      <c r="Y19">
        <f>'Average Right'!Y19+'STDEV Right'!Y19</f>
        <v>59.087671796106171</v>
      </c>
      <c r="Z19">
        <f>'Average Right'!Z19+'STDEV Right'!Z19</f>
        <v>-76.157021420517538</v>
      </c>
      <c r="AA19">
        <f>'Average Right'!AA19+'STDEV Right'!AA19</f>
        <v>-50.905866418750399</v>
      </c>
      <c r="AB19">
        <f>'Average Right'!AB19+'STDEV Right'!AB19</f>
        <v>200.34939624549318</v>
      </c>
      <c r="AC19">
        <f>'Average Right'!AC19+'STDEV Right'!AC19</f>
        <v>-267.0396220473134</v>
      </c>
      <c r="AD19">
        <f>'Average Right'!AD19+'STDEV Right'!AD19</f>
        <v>583.68366899824605</v>
      </c>
      <c r="AE19">
        <f>'Average Right'!AE19+'STDEV Right'!AE19</f>
        <v>-192.83254286675822</v>
      </c>
      <c r="AF19">
        <f>'Average Right'!AF19+'STDEV Right'!AF19</f>
        <v>954.42459917844519</v>
      </c>
      <c r="AG19">
        <f>'Average Right'!AG19+'STDEV Right'!AG19</f>
        <v>575.73406962056367</v>
      </c>
      <c r="AH19">
        <f>'Average Right'!AH19+'STDEV Right'!AH19</f>
        <v>-177.64494886585553</v>
      </c>
      <c r="AI19">
        <f>'Average Right'!AI19+'STDEV Right'!AI19</f>
        <v>-0.96039137441981759</v>
      </c>
      <c r="AJ19">
        <f>'Average Right'!AJ19+'STDEV Right'!AJ19</f>
        <v>1.6777668012315099</v>
      </c>
      <c r="AK19">
        <f>'Average Right'!AK19+'STDEV Right'!AK19</f>
        <v>-0.23859789909377166</v>
      </c>
      <c r="AL19">
        <f>'Average Right'!AL19+'STDEV Right'!AL19</f>
        <v>-2.0121940460018872</v>
      </c>
      <c r="AM19">
        <f>'Average Right'!AM19+'STDEV Right'!AM19</f>
        <v>2.7097234212403283</v>
      </c>
      <c r="AN19">
        <f>'Average Right'!AN19+'STDEV Right'!AN19</f>
        <v>1.5778969927819291</v>
      </c>
      <c r="AO19">
        <f>'Average Right'!AO19+'STDEV Right'!AO19</f>
        <v>2.6183611321968021E-2</v>
      </c>
      <c r="AP19">
        <f>'Average Right'!AP19+'STDEV Right'!AP19</f>
        <v>-15.023279729844099</v>
      </c>
      <c r="AQ19">
        <f>'Average Right'!AQ19+'STDEV Right'!AQ19</f>
        <v>2.5946941830353891</v>
      </c>
      <c r="AR19">
        <f>'Average Right'!AR19+'STDEV Right'!AR19</f>
        <v>-0.77610699243148229</v>
      </c>
      <c r="AS19">
        <f>'Average Right'!AS19+'STDEV Right'!AS19</f>
        <v>0.19578850516576868</v>
      </c>
      <c r="AT19">
        <f>'Average Right'!AT19+'STDEV Right'!AT19</f>
        <v>-20.283329433015126</v>
      </c>
    </row>
    <row r="20" spans="1:46" x14ac:dyDescent="0.25">
      <c r="A20">
        <v>18</v>
      </c>
      <c r="B20">
        <f>'Average Right'!B20+'STDEV Right'!B20</f>
        <v>5.4021214839137697</v>
      </c>
      <c r="C20">
        <f>'Average Right'!C20+'STDEV Right'!C20</f>
        <v>0.562891720500315</v>
      </c>
      <c r="D20">
        <f>'Average Right'!D20+'STDEV Right'!D20</f>
        <v>-0.41466238690713286</v>
      </c>
      <c r="E20">
        <f>'Average Right'!E20+'STDEV Right'!E20</f>
        <v>2.0616178349553E-2</v>
      </c>
      <c r="F20">
        <f>'Average Right'!F20+'STDEV Right'!F20</f>
        <v>2.7187307624164081</v>
      </c>
      <c r="G20">
        <f>'Average Right'!G20+'STDEV Right'!G20</f>
        <v>10.441955236047574</v>
      </c>
      <c r="H20">
        <f>'Average Right'!H20+'STDEV Right'!H20</f>
        <v>-3.508271461215509</v>
      </c>
      <c r="I20">
        <f>'Average Right'!I20+'STDEV Right'!I20</f>
        <v>-6.4452167937447085</v>
      </c>
      <c r="J20">
        <f>'Average Right'!J20+'STDEV Right'!J20</f>
        <v>12.455185976009144</v>
      </c>
      <c r="K20">
        <f>'Average Right'!K20+'STDEV Right'!K20</f>
        <v>1.0578536957849107</v>
      </c>
      <c r="L20">
        <f>'Average Right'!L20+'STDEV Right'!L20</f>
        <v>0.76554719066855303</v>
      </c>
      <c r="M20">
        <f>'Average Right'!M20+'STDEV Right'!M20</f>
        <v>29.995677280388371</v>
      </c>
      <c r="N20">
        <f>'Average Right'!N20+'STDEV Right'!N20</f>
        <v>5.1943675751125742</v>
      </c>
      <c r="O20">
        <f>'Average Right'!O20+'STDEV Right'!O20</f>
        <v>-1.8325435335978528</v>
      </c>
      <c r="P20">
        <f>'Average Right'!P20+'STDEV Right'!P20</f>
        <v>37.873308070971646</v>
      </c>
      <c r="Q20">
        <f>'Average Right'!Q20+'STDEV Right'!Q20</f>
        <v>7.1164953264064081</v>
      </c>
      <c r="R20">
        <f>'Average Right'!R20+'STDEV Right'!R20</f>
        <v>13.563829114057635</v>
      </c>
      <c r="S20">
        <f>'Average Right'!S20+'STDEV Right'!S20</f>
        <v>15.074646684314709</v>
      </c>
      <c r="T20">
        <f>'Average Right'!T20+'STDEV Right'!T20</f>
        <v>-0.14753222368396601</v>
      </c>
      <c r="U20">
        <f>'Average Right'!U20+'STDEV Right'!U20</f>
        <v>83.396925836896543</v>
      </c>
      <c r="V20">
        <f>'Average Right'!V20+'STDEV Right'!V20</f>
        <v>-16.965565143418388</v>
      </c>
      <c r="W20">
        <f>'Average Right'!W20+'STDEV Right'!W20</f>
        <v>39.415387833789666</v>
      </c>
      <c r="X20">
        <f>'Average Right'!X20+'STDEV Right'!X20</f>
        <v>58.197265091518389</v>
      </c>
      <c r="Y20">
        <f>'Average Right'!Y20+'STDEV Right'!Y20</f>
        <v>61.738756894750964</v>
      </c>
      <c r="Z20">
        <f>'Average Right'!Z20+'STDEV Right'!Z20</f>
        <v>-80.415367323570777</v>
      </c>
      <c r="AA20">
        <f>'Average Right'!AA20+'STDEV Right'!AA20</f>
        <v>-46.908965144110795</v>
      </c>
      <c r="AB20">
        <f>'Average Right'!AB20+'STDEV Right'!AB20</f>
        <v>196.86840979062271</v>
      </c>
      <c r="AC20">
        <f>'Average Right'!AC20+'STDEV Right'!AC20</f>
        <v>-295.22368140249836</v>
      </c>
      <c r="AD20">
        <f>'Average Right'!AD20+'STDEV Right'!AD20</f>
        <v>563.81750527813836</v>
      </c>
      <c r="AE20">
        <f>'Average Right'!AE20+'STDEV Right'!AE20</f>
        <v>-230.20367374445755</v>
      </c>
      <c r="AF20">
        <f>'Average Right'!AF20+'STDEV Right'!AF20</f>
        <v>904.40689462648538</v>
      </c>
      <c r="AG20">
        <f>'Average Right'!AG20+'STDEV Right'!AG20</f>
        <v>557.84250650319393</v>
      </c>
      <c r="AH20">
        <f>'Average Right'!AH20+'STDEV Right'!AH20</f>
        <v>-162.98428985353939</v>
      </c>
      <c r="AI20">
        <f>'Average Right'!AI20+'STDEV Right'!AI20</f>
        <v>-1.3938962938525699</v>
      </c>
      <c r="AJ20">
        <f>'Average Right'!AJ20+'STDEV Right'!AJ20</f>
        <v>1.6546487504844494</v>
      </c>
      <c r="AK20">
        <f>'Average Right'!AK20+'STDEV Right'!AK20</f>
        <v>-0.18631756978160816</v>
      </c>
      <c r="AL20">
        <f>'Average Right'!AL20+'STDEV Right'!AL20</f>
        <v>-2.8356082653714281</v>
      </c>
      <c r="AM20">
        <f>'Average Right'!AM20+'STDEV Right'!AM20</f>
        <v>2.8435942046580065</v>
      </c>
      <c r="AN20">
        <f>'Average Right'!AN20+'STDEV Right'!AN20</f>
        <v>1.5814083503895766</v>
      </c>
      <c r="AO20">
        <f>'Average Right'!AO20+'STDEV Right'!AO20</f>
        <v>2.4005620168621747E-2</v>
      </c>
      <c r="AP20">
        <f>'Average Right'!AP20+'STDEV Right'!AP20</f>
        <v>-18.064404942048121</v>
      </c>
      <c r="AQ20">
        <f>'Average Right'!AQ20+'STDEV Right'!AQ20</f>
        <v>2.6968755100656816</v>
      </c>
      <c r="AR20">
        <f>'Average Right'!AR20+'STDEV Right'!AR20</f>
        <v>-0.78215048929491993</v>
      </c>
      <c r="AS20">
        <f>'Average Right'!AS20+'STDEV Right'!AS20</f>
        <v>0.19829708324153544</v>
      </c>
      <c r="AT20">
        <f>'Average Right'!AT20+'STDEV Right'!AT20</f>
        <v>-20.54422725625524</v>
      </c>
    </row>
    <row r="21" spans="1:46" x14ac:dyDescent="0.25">
      <c r="A21">
        <v>19</v>
      </c>
      <c r="B21">
        <f>'Average Right'!B21+'STDEV Right'!B21</f>
        <v>5.3973574012368948</v>
      </c>
      <c r="C21">
        <f>'Average Right'!C21+'STDEV Right'!C21</f>
        <v>0.56209173981805427</v>
      </c>
      <c r="D21">
        <f>'Average Right'!D21+'STDEV Right'!D21</f>
        <v>-0.48138184979638715</v>
      </c>
      <c r="E21">
        <f>'Average Right'!E21+'STDEV Right'!E21</f>
        <v>4.2965176148826612E-2</v>
      </c>
      <c r="F21">
        <f>'Average Right'!F21+'STDEV Right'!F21</f>
        <v>2.7863841776720424</v>
      </c>
      <c r="G21">
        <f>'Average Right'!G21+'STDEV Right'!G21</f>
        <v>10.561261609383862</v>
      </c>
      <c r="H21">
        <f>'Average Right'!H21+'STDEV Right'!H21</f>
        <v>-3.5719546135214593</v>
      </c>
      <c r="I21">
        <f>'Average Right'!I21+'STDEV Right'!I21</f>
        <v>-6.4469231571809082</v>
      </c>
      <c r="J21">
        <f>'Average Right'!J21+'STDEV Right'!J21</f>
        <v>12.502845318170195</v>
      </c>
      <c r="K21">
        <f>'Average Right'!K21+'STDEV Right'!K21</f>
        <v>1.1247991289502539</v>
      </c>
      <c r="L21">
        <f>'Average Right'!L21+'STDEV Right'!L21</f>
        <v>0.55519690026963331</v>
      </c>
      <c r="M21">
        <f>'Average Right'!M21+'STDEV Right'!M21</f>
        <v>29.876410601657838</v>
      </c>
      <c r="N21">
        <f>'Average Right'!N21+'STDEV Right'!N21</f>
        <v>5.4691552172541851</v>
      </c>
      <c r="O21">
        <f>'Average Right'!O21+'STDEV Right'!O21</f>
        <v>-2.2658710248512524</v>
      </c>
      <c r="P21">
        <f>'Average Right'!P21+'STDEV Right'!P21</f>
        <v>38.600876383564135</v>
      </c>
      <c r="Q21">
        <f>'Average Right'!Q21+'STDEV Right'!Q21</f>
        <v>6.7804259773288518</v>
      </c>
      <c r="R21">
        <f>'Average Right'!R21+'STDEV Right'!R21</f>
        <v>14.417288296137134</v>
      </c>
      <c r="S21">
        <f>'Average Right'!S21+'STDEV Right'!S21</f>
        <v>15.774547489700444</v>
      </c>
      <c r="T21">
        <f>'Average Right'!T21+'STDEV Right'!T21</f>
        <v>-0.52667070909281488</v>
      </c>
      <c r="U21">
        <f>'Average Right'!U21+'STDEV Right'!U21</f>
        <v>84.854299421525823</v>
      </c>
      <c r="V21">
        <f>'Average Right'!V21+'STDEV Right'!V21</f>
        <v>-16.166432795451236</v>
      </c>
      <c r="W21">
        <f>'Average Right'!W21+'STDEV Right'!W21</f>
        <v>41.375337489705458</v>
      </c>
      <c r="X21">
        <f>'Average Right'!X21+'STDEV Right'!X21</f>
        <v>59.721716974249773</v>
      </c>
      <c r="Y21">
        <f>'Average Right'!Y21+'STDEV Right'!Y21</f>
        <v>64.646329058031995</v>
      </c>
      <c r="Z21">
        <f>'Average Right'!Z21+'STDEV Right'!Z21</f>
        <v>-84.537760109426273</v>
      </c>
      <c r="AA21">
        <f>'Average Right'!AA21+'STDEV Right'!AA21</f>
        <v>-42.888307633390475</v>
      </c>
      <c r="AB21">
        <f>'Average Right'!AB21+'STDEV Right'!AB21</f>
        <v>194.92424086492468</v>
      </c>
      <c r="AC21">
        <f>'Average Right'!AC21+'STDEV Right'!AC21</f>
        <v>-323.23276597063307</v>
      </c>
      <c r="AD21">
        <f>'Average Right'!AD21+'STDEV Right'!AD21</f>
        <v>546.76707885542669</v>
      </c>
      <c r="AE21">
        <f>'Average Right'!AE21+'STDEV Right'!AE21</f>
        <v>-267.42115436794057</v>
      </c>
      <c r="AF21">
        <f>'Average Right'!AF21+'STDEV Right'!AF21</f>
        <v>855.63655455429011</v>
      </c>
      <c r="AG21">
        <f>'Average Right'!AG21+'STDEV Right'!AG21</f>
        <v>539.98961552287915</v>
      </c>
      <c r="AH21">
        <f>'Average Right'!AH21+'STDEV Right'!AH21</f>
        <v>-148.32363032620123</v>
      </c>
      <c r="AI21">
        <f>'Average Right'!AI21+'STDEV Right'!AI21</f>
        <v>-1.8136802327104042</v>
      </c>
      <c r="AJ21">
        <f>'Average Right'!AJ21+'STDEV Right'!AJ21</f>
        <v>1.64313289553799</v>
      </c>
      <c r="AK21">
        <f>'Average Right'!AK21+'STDEV Right'!AK21</f>
        <v>-0.13335355486842723</v>
      </c>
      <c r="AL21">
        <f>'Average Right'!AL21+'STDEV Right'!AL21</f>
        <v>-3.6151625351925132</v>
      </c>
      <c r="AM21">
        <f>'Average Right'!AM21+'STDEV Right'!AM21</f>
        <v>2.9774827630779139</v>
      </c>
      <c r="AN21">
        <f>'Average Right'!AN21+'STDEV Right'!AN21</f>
        <v>1.6000953531930577</v>
      </c>
      <c r="AO21">
        <f>'Average Right'!AO21+'STDEV Right'!AO21</f>
        <v>2.2483303238299467E-2</v>
      </c>
      <c r="AP21">
        <f>'Average Right'!AP21+'STDEV Right'!AP21</f>
        <v>-21.08317144757951</v>
      </c>
      <c r="AQ21">
        <f>'Average Right'!AQ21+'STDEV Right'!AQ21</f>
        <v>2.799353652297027</v>
      </c>
      <c r="AR21">
        <f>'Average Right'!AR21+'STDEV Right'!AR21</f>
        <v>-0.78789998248501714</v>
      </c>
      <c r="AS21">
        <f>'Average Right'!AS21+'STDEV Right'!AS21</f>
        <v>0.20699785905795007</v>
      </c>
      <c r="AT21">
        <f>'Average Right'!AT21+'STDEV Right'!AT21</f>
        <v>-20.798442776516183</v>
      </c>
    </row>
    <row r="22" spans="1:46" x14ac:dyDescent="0.25">
      <c r="A22">
        <v>20</v>
      </c>
      <c r="B22">
        <f>'Average Right'!B22+'STDEV Right'!B22</f>
        <v>5.3940626390498432</v>
      </c>
      <c r="C22">
        <f>'Average Right'!C22+'STDEV Right'!C22</f>
        <v>0.56132823848430502</v>
      </c>
      <c r="D22">
        <f>'Average Right'!D22+'STDEV Right'!D22</f>
        <v>-0.5275065788116613</v>
      </c>
      <c r="E22">
        <f>'Average Right'!E22+'STDEV Right'!E22</f>
        <v>8.4686115702229947E-2</v>
      </c>
      <c r="F22">
        <f>'Average Right'!F22+'STDEV Right'!F22</f>
        <v>2.8377166253562462</v>
      </c>
      <c r="G22">
        <f>'Average Right'!G22+'STDEV Right'!G22</f>
        <v>10.683720538348675</v>
      </c>
      <c r="H22">
        <f>'Average Right'!H22+'STDEV Right'!H22</f>
        <v>-3.6338097439555783</v>
      </c>
      <c r="I22">
        <f>'Average Right'!I22+'STDEV Right'!I22</f>
        <v>-6.4409257793080616</v>
      </c>
      <c r="J22">
        <f>'Average Right'!J22+'STDEV Right'!J22</f>
        <v>12.561811103729374</v>
      </c>
      <c r="K22">
        <f>'Average Right'!K22+'STDEV Right'!K22</f>
        <v>1.1956309053596934</v>
      </c>
      <c r="L22">
        <f>'Average Right'!L22+'STDEV Right'!L22</f>
        <v>0.34840726971663316</v>
      </c>
      <c r="M22">
        <f>'Average Right'!M22+'STDEV Right'!M22</f>
        <v>29.783525920235828</v>
      </c>
      <c r="N22">
        <f>'Average Right'!N22+'STDEV Right'!N22</f>
        <v>5.7313210518600766</v>
      </c>
      <c r="O22">
        <f>'Average Right'!O22+'STDEV Right'!O22</f>
        <v>-2.7546780578051009</v>
      </c>
      <c r="P22">
        <f>'Average Right'!P22+'STDEV Right'!P22</f>
        <v>39.290640603549981</v>
      </c>
      <c r="Q22">
        <f>'Average Right'!Q22+'STDEV Right'!Q22</f>
        <v>6.3635234250238337</v>
      </c>
      <c r="R22">
        <f>'Average Right'!R22+'STDEV Right'!R22</f>
        <v>14.977411010917082</v>
      </c>
      <c r="S22">
        <f>'Average Right'!S22+'STDEV Right'!S22</f>
        <v>16.431103702721884</v>
      </c>
      <c r="T22">
        <f>'Average Right'!T22+'STDEV Right'!T22</f>
        <v>-0.85984263210851686</v>
      </c>
      <c r="U22">
        <f>'Average Right'!U22+'STDEV Right'!U22</f>
        <v>86.395280389365865</v>
      </c>
      <c r="V22">
        <f>'Average Right'!V22+'STDEV Right'!V22</f>
        <v>-15.445360224357872</v>
      </c>
      <c r="W22">
        <f>'Average Right'!W22+'STDEV Right'!W22</f>
        <v>42.854678956673339</v>
      </c>
      <c r="X22">
        <f>'Average Right'!X22+'STDEV Right'!X22</f>
        <v>59.894786184729966</v>
      </c>
      <c r="Y22">
        <f>'Average Right'!Y22+'STDEV Right'!Y22</f>
        <v>67.221851484757025</v>
      </c>
      <c r="Z22">
        <f>'Average Right'!Z22+'STDEV Right'!Z22</f>
        <v>-88.775563265454849</v>
      </c>
      <c r="AA22">
        <f>'Average Right'!AA22+'STDEV Right'!AA22</f>
        <v>-42.784340596226372</v>
      </c>
      <c r="AB22">
        <f>'Average Right'!AB22+'STDEV Right'!AB22</f>
        <v>194.22651214812009</v>
      </c>
      <c r="AC22">
        <f>'Average Right'!AC22+'STDEV Right'!AC22</f>
        <v>-347.43052733431608</v>
      </c>
      <c r="AD22">
        <f>'Average Right'!AD22+'STDEV Right'!AD22</f>
        <v>529.32649401182346</v>
      </c>
      <c r="AE22">
        <f>'Average Right'!AE22+'STDEV Right'!AE22</f>
        <v>-302.33722329381601</v>
      </c>
      <c r="AF22">
        <f>'Average Right'!AF22+'STDEV Right'!AF22</f>
        <v>792.84467472078904</v>
      </c>
      <c r="AG22">
        <f>'Average Right'!AG22+'STDEV Right'!AG22</f>
        <v>520.69681957068201</v>
      </c>
      <c r="AH22">
        <f>'Average Right'!AH22+'STDEV Right'!AH22</f>
        <v>-133.89985772540439</v>
      </c>
      <c r="AI22">
        <f>'Average Right'!AI22+'STDEV Right'!AI22</f>
        <v>-1.9823202424472082</v>
      </c>
      <c r="AJ22">
        <f>'Average Right'!AJ22+'STDEV Right'!AJ22</f>
        <v>1.5220125885801097</v>
      </c>
      <c r="AK22">
        <f>'Average Right'!AK22+'STDEV Right'!AK22</f>
        <v>-9.7144070777562611E-2</v>
      </c>
      <c r="AL22">
        <f>'Average Right'!AL22+'STDEV Right'!AL22</f>
        <v>-3.9531828392013244</v>
      </c>
      <c r="AM22">
        <f>'Average Right'!AM22+'STDEV Right'!AM22</f>
        <v>3.0669351365159763</v>
      </c>
      <c r="AN22">
        <f>'Average Right'!AN22+'STDEV Right'!AN22</f>
        <v>1.549862769881617</v>
      </c>
      <c r="AO22">
        <f>'Average Right'!AO22+'STDEV Right'!AO22</f>
        <v>1.0866427231339154E-2</v>
      </c>
      <c r="AP22">
        <f>'Average Right'!AP22+'STDEV Right'!AP22</f>
        <v>-23.052804775278489</v>
      </c>
      <c r="AQ22">
        <f>'Average Right'!AQ22+'STDEV Right'!AQ22</f>
        <v>2.8897145165545601</v>
      </c>
      <c r="AR22">
        <f>'Average Right'!AR22+'STDEV Right'!AR22</f>
        <v>-0.79238525241808988</v>
      </c>
      <c r="AS22">
        <f>'Average Right'!AS22+'STDEV Right'!AS22</f>
        <v>0.21162729439415828</v>
      </c>
      <c r="AT22">
        <f>'Average Right'!AT22+'STDEV Right'!AT22</f>
        <v>-20.833115363477702</v>
      </c>
    </row>
    <row r="23" spans="1:46" x14ac:dyDescent="0.25">
      <c r="A23">
        <v>21</v>
      </c>
      <c r="B23">
        <f>'Average Right'!B23+'STDEV Right'!B23</f>
        <v>5.3919421230260403</v>
      </c>
      <c r="C23">
        <f>'Average Right'!C23+'STDEV Right'!C23</f>
        <v>0.56059417384785237</v>
      </c>
      <c r="D23">
        <f>'Average Right'!D23+'STDEV Right'!D23</f>
        <v>-0.53966209454996872</v>
      </c>
      <c r="E23">
        <f>'Average Right'!E23+'STDEV Right'!E23</f>
        <v>0.13185116063232968</v>
      </c>
      <c r="F23">
        <f>'Average Right'!F23+'STDEV Right'!F23</f>
        <v>2.8757109470831175</v>
      </c>
      <c r="G23">
        <f>'Average Right'!G23+'STDEV Right'!G23</f>
        <v>10.80871909186847</v>
      </c>
      <c r="H23">
        <f>'Average Right'!H23+'STDEV Right'!H23</f>
        <v>-3.6941988893235553</v>
      </c>
      <c r="I23">
        <f>'Average Right'!I23+'STDEV Right'!I23</f>
        <v>-6.4287584860026623</v>
      </c>
      <c r="J23">
        <f>'Average Right'!J23+'STDEV Right'!J23</f>
        <v>12.629332530940488</v>
      </c>
      <c r="K23">
        <f>'Average Right'!K23+'STDEV Right'!K23</f>
        <v>1.2724350982805404</v>
      </c>
      <c r="L23">
        <f>'Average Right'!L23+'STDEV Right'!L23</f>
        <v>0.14363497769630851</v>
      </c>
      <c r="M23">
        <f>'Average Right'!M23+'STDEV Right'!M23</f>
        <v>29.704356183938255</v>
      </c>
      <c r="N23">
        <f>'Average Right'!N23+'STDEV Right'!N23</f>
        <v>5.9836219032727147</v>
      </c>
      <c r="O23">
        <f>'Average Right'!O23+'STDEV Right'!O23</f>
        <v>-3.2878559979871524</v>
      </c>
      <c r="P23">
        <f>'Average Right'!P23+'STDEV Right'!P23</f>
        <v>39.949585476777941</v>
      </c>
      <c r="Q23">
        <f>'Average Right'!Q23+'STDEV Right'!Q23</f>
        <v>5.8819718355179527</v>
      </c>
      <c r="R23">
        <f>'Average Right'!R23+'STDEV Right'!R23</f>
        <v>15.305259990659181</v>
      </c>
      <c r="S23">
        <f>'Average Right'!S23+'STDEV Right'!S23</f>
        <v>17.053455017733363</v>
      </c>
      <c r="T23">
        <f>'Average Right'!T23+'STDEV Right'!T23</f>
        <v>-1.1562402063369779</v>
      </c>
      <c r="U23">
        <f>'Average Right'!U23+'STDEV Right'!U23</f>
        <v>87.866824707561591</v>
      </c>
      <c r="V23">
        <f>'Average Right'!V23+'STDEV Right'!V23</f>
        <v>-14.78693555878362</v>
      </c>
      <c r="W23">
        <f>'Average Right'!W23+'STDEV Right'!W23</f>
        <v>43.953103682381084</v>
      </c>
      <c r="X23">
        <f>'Average Right'!X23+'STDEV Right'!X23</f>
        <v>58.985594257562894</v>
      </c>
      <c r="Y23">
        <f>'Average Right'!Y23+'STDEV Right'!Y23</f>
        <v>69.543208202360304</v>
      </c>
      <c r="Z23">
        <f>'Average Right'!Z23+'STDEV Right'!Z23</f>
        <v>-92.83820662123992</v>
      </c>
      <c r="AA23">
        <f>'Average Right'!AA23+'STDEV Right'!AA23</f>
        <v>-45.814231360192984</v>
      </c>
      <c r="AB23">
        <f>'Average Right'!AB23+'STDEV Right'!AB23</f>
        <v>194.80412585711886</v>
      </c>
      <c r="AC23">
        <f>'Average Right'!AC23+'STDEV Right'!AC23</f>
        <v>-366.79136675137437</v>
      </c>
      <c r="AD23">
        <f>'Average Right'!AD23+'STDEV Right'!AD23</f>
        <v>512.70490653535705</v>
      </c>
      <c r="AE23">
        <f>'Average Right'!AE23+'STDEV Right'!AE23</f>
        <v>-335.10398038698378</v>
      </c>
      <c r="AF23">
        <f>'Average Right'!AF23+'STDEV Right'!AF23</f>
        <v>718.62393752684613</v>
      </c>
      <c r="AG23">
        <f>'Average Right'!AG23+'STDEV Right'!AG23</f>
        <v>500.24280042401085</v>
      </c>
      <c r="AH23">
        <f>'Average Right'!AH23+'STDEV Right'!AH23</f>
        <v>-119.66501503609263</v>
      </c>
      <c r="AI23">
        <f>'Average Right'!AI23+'STDEV Right'!AI23</f>
        <v>-1.9525471071085574</v>
      </c>
      <c r="AJ23">
        <f>'Average Right'!AJ23+'STDEV Right'!AJ23</f>
        <v>1.3228445340103008</v>
      </c>
      <c r="AK23">
        <f>'Average Right'!AK23+'STDEV Right'!AK23</f>
        <v>-7.4190750842610689E-2</v>
      </c>
      <c r="AL23">
        <f>'Average Right'!AL23+'STDEV Right'!AL23</f>
        <v>-3.9712374200912151</v>
      </c>
      <c r="AM23">
        <f>'Average Right'!AM23+'STDEV Right'!AM23</f>
        <v>3.1210284137827342</v>
      </c>
      <c r="AN23">
        <f>'Average Right'!AN23+'STDEV Right'!AN23</f>
        <v>1.4393896950243013</v>
      </c>
      <c r="AO23">
        <f>'Average Right'!AO23+'STDEV Right'!AO23</f>
        <v>-8.1355867540429533E-3</v>
      </c>
      <c r="AP23">
        <f>'Average Right'!AP23+'STDEV Right'!AP23</f>
        <v>-24.200587477384385</v>
      </c>
      <c r="AQ23">
        <f>'Average Right'!AQ23+'STDEV Right'!AQ23</f>
        <v>2.9705686302939833</v>
      </c>
      <c r="AR23">
        <f>'Average Right'!AR23+'STDEV Right'!AR23</f>
        <v>-0.7955788976885203</v>
      </c>
      <c r="AS23">
        <f>'Average Right'!AS23+'STDEV Right'!AS23</f>
        <v>0.21369711321699555</v>
      </c>
      <c r="AT23">
        <f>'Average Right'!AT23+'STDEV Right'!AT23</f>
        <v>-20.692472068881418</v>
      </c>
    </row>
    <row r="24" spans="1:46" x14ac:dyDescent="0.25">
      <c r="A24">
        <v>22</v>
      </c>
      <c r="B24">
        <f>'Average Right'!B24+'STDEV Right'!B24</f>
        <v>5.3898504508117053</v>
      </c>
      <c r="C24">
        <f>'Average Right'!C24+'STDEV Right'!C24</f>
        <v>0.55986112529865473</v>
      </c>
      <c r="D24">
        <f>'Average Right'!D24+'STDEV Right'!D24</f>
        <v>-0.52424479783463718</v>
      </c>
      <c r="E24">
        <f>'Average Right'!E24+'STDEV Right'!E24</f>
        <v>0.1864617352426455</v>
      </c>
      <c r="F24">
        <f>'Average Right'!F24+'STDEV Right'!F24</f>
        <v>2.902357271030843</v>
      </c>
      <c r="G24">
        <f>'Average Right'!G24+'STDEV Right'!G24</f>
        <v>10.933748238308173</v>
      </c>
      <c r="H24">
        <f>'Average Right'!H24+'STDEV Right'!H24</f>
        <v>-3.7545819769608224</v>
      </c>
      <c r="I24">
        <f>'Average Right'!I24+'STDEV Right'!I24</f>
        <v>-6.416575731615505</v>
      </c>
      <c r="J24">
        <f>'Average Right'!J24+'STDEV Right'!J24</f>
        <v>12.698205904859813</v>
      </c>
      <c r="K24">
        <f>'Average Right'!K24+'STDEV Right'!K24</f>
        <v>1.3536515484438454</v>
      </c>
      <c r="L24">
        <f>'Average Right'!L24+'STDEV Right'!L24</f>
        <v>-6.0127364525524252E-2</v>
      </c>
      <c r="M24">
        <f>'Average Right'!M24+'STDEV Right'!M24</f>
        <v>29.631585658393863</v>
      </c>
      <c r="N24">
        <f>'Average Right'!N24+'STDEV Right'!N24</f>
        <v>6.2365728492183772</v>
      </c>
      <c r="O24">
        <f>'Average Right'!O24+'STDEV Right'!O24</f>
        <v>-3.8209088615025824</v>
      </c>
      <c r="P24">
        <f>'Average Right'!P24+'STDEV Right'!P24</f>
        <v>40.608924107213518</v>
      </c>
      <c r="Q24">
        <f>'Average Right'!Q24+'STDEV Right'!Q24</f>
        <v>5.4005031265625236</v>
      </c>
      <c r="R24">
        <f>'Average Right'!R24+'STDEV Right'!R24</f>
        <v>15.645715183959201</v>
      </c>
      <c r="S24">
        <f>'Average Right'!S24+'STDEV Right'!S24</f>
        <v>17.677084390368801</v>
      </c>
      <c r="T24">
        <f>'Average Right'!T24+'STDEV Right'!T24</f>
        <v>-1.4525626060738781</v>
      </c>
      <c r="U24">
        <f>'Average Right'!U24+'STDEV Right'!U24</f>
        <v>89.353360016304762</v>
      </c>
      <c r="V24">
        <f>'Average Right'!V24+'STDEV Right'!V24</f>
        <v>-14.124630902063927</v>
      </c>
      <c r="W24">
        <f>'Average Right'!W24+'STDEV Right'!W24</f>
        <v>45.057125538664081</v>
      </c>
      <c r="X24">
        <f>'Average Right'!X24+'STDEV Right'!X24</f>
        <v>58.272899683016817</v>
      </c>
      <c r="Y24">
        <f>'Average Right'!Y24+'STDEV Right'!Y24</f>
        <v>71.935098046261302</v>
      </c>
      <c r="Z24">
        <f>'Average Right'!Z24+'STDEV Right'!Z24</f>
        <v>-96.190563137870015</v>
      </c>
      <c r="AA24">
        <f>'Average Right'!AA24+'STDEV Right'!AA24</f>
        <v>-48.814214038486398</v>
      </c>
      <c r="AB24">
        <f>'Average Right'!AB24+'STDEV Right'!AB24</f>
        <v>197.09819062297291</v>
      </c>
      <c r="AC24">
        <f>'Average Right'!AC24+'STDEV Right'!AC24</f>
        <v>-381.75081032210312</v>
      </c>
      <c r="AD24">
        <f>'Average Right'!AD24+'STDEV Right'!AD24</f>
        <v>499.56283093371303</v>
      </c>
      <c r="AE24">
        <f>'Average Right'!AE24+'STDEV Right'!AE24</f>
        <v>-367.07911492932158</v>
      </c>
      <c r="AF24">
        <f>'Average Right'!AF24+'STDEV Right'!AF24</f>
        <v>644.60115705962608</v>
      </c>
      <c r="AG24">
        <f>'Average Right'!AG24+'STDEV Right'!AG24</f>
        <v>479.80456181196598</v>
      </c>
      <c r="AH24">
        <f>'Average Right'!AH24+'STDEV Right'!AH24</f>
        <v>-105.42920383931229</v>
      </c>
      <c r="AI24">
        <f>'Average Right'!AI24+'STDEV Right'!AI24</f>
        <v>-1.9032155228971952</v>
      </c>
      <c r="AJ24">
        <f>'Average Right'!AJ24+'STDEV Right'!AJ24</f>
        <v>1.1570982926016722</v>
      </c>
      <c r="AK24">
        <f>'Average Right'!AK24+'STDEV Right'!AK24</f>
        <v>-5.0016770549473691E-2</v>
      </c>
      <c r="AL24">
        <f>'Average Right'!AL24+'STDEV Right'!AL24</f>
        <v>-3.9821052105408699</v>
      </c>
      <c r="AM24">
        <f>'Average Right'!AM24+'STDEV Right'!AM24</f>
        <v>3.1755507366867604</v>
      </c>
      <c r="AN24">
        <f>'Average Right'!AN24+'STDEV Right'!AN24</f>
        <v>1.3292679754353491</v>
      </c>
      <c r="AO24">
        <f>'Average Right'!AO24+'STDEV Right'!AO24</f>
        <v>-2.5952623965304955E-2</v>
      </c>
      <c r="AP24">
        <f>'Average Right'!AP24+'STDEV Right'!AP24</f>
        <v>-25.135219652925027</v>
      </c>
      <c r="AQ24">
        <f>'Average Right'!AQ24+'STDEV Right'!AQ24</f>
        <v>3.0535602973191924</v>
      </c>
      <c r="AR24">
        <f>'Average Right'!AR24+'STDEV Right'!AR24</f>
        <v>-0.79818628786864765</v>
      </c>
      <c r="AS24">
        <f>'Average Right'!AS24+'STDEV Right'!AS24</f>
        <v>0.21974203520017879</v>
      </c>
      <c r="AT24">
        <f>'Average Right'!AT24+'STDEV Right'!AT24</f>
        <v>-20.549193380196698</v>
      </c>
    </row>
    <row r="25" spans="1:46" x14ac:dyDescent="0.25">
      <c r="A25">
        <v>23</v>
      </c>
      <c r="B25">
        <f>'Average Right'!B25+'STDEV Right'!B25</f>
        <v>5.3893447608032687</v>
      </c>
      <c r="C25">
        <f>'Average Right'!C25+'STDEV Right'!C25</f>
        <v>0.55918440050060825</v>
      </c>
      <c r="D25">
        <f>'Average Right'!D25+'STDEV Right'!D25</f>
        <v>-0.49771433847561947</v>
      </c>
      <c r="E25">
        <f>'Average Right'!E25+'STDEV Right'!E25</f>
        <v>0.23177921428134543</v>
      </c>
      <c r="F25">
        <f>'Average Right'!F25+'STDEV Right'!F25</f>
        <v>2.9194328221411956</v>
      </c>
      <c r="G25">
        <f>'Average Right'!G25+'STDEV Right'!G25</f>
        <v>11.062763732661685</v>
      </c>
      <c r="H25">
        <f>'Average Right'!H25+'STDEV Right'!H25</f>
        <v>-3.809934001991691</v>
      </c>
      <c r="I25">
        <f>'Average Right'!I25+'STDEV Right'!I25</f>
        <v>-6.3918923299014399</v>
      </c>
      <c r="J25">
        <f>'Average Right'!J25+'STDEV Right'!J25</f>
        <v>12.772628648919733</v>
      </c>
      <c r="K25">
        <f>'Average Right'!K25+'STDEV Right'!K25</f>
        <v>1.4450675966370992</v>
      </c>
      <c r="L25">
        <f>'Average Right'!L25+'STDEV Right'!L25</f>
        <v>-0.25958049485576906</v>
      </c>
      <c r="M25">
        <f>'Average Right'!M25+'STDEV Right'!M25</f>
        <v>29.545595031489562</v>
      </c>
      <c r="N25">
        <f>'Average Right'!N25+'STDEV Right'!N25</f>
        <v>6.4704102226990248</v>
      </c>
      <c r="O25">
        <f>'Average Right'!O25+'STDEV Right'!O25</f>
        <v>-4.4102863029649519</v>
      </c>
      <c r="P25">
        <f>'Average Right'!P25+'STDEV Right'!P25</f>
        <v>41.198539317644745</v>
      </c>
      <c r="Q25">
        <f>'Average Right'!Q25+'STDEV Right'!Q25</f>
        <v>4.8254626606716222</v>
      </c>
      <c r="R25">
        <f>'Average Right'!R25+'STDEV Right'!R25</f>
        <v>15.681685597001806</v>
      </c>
      <c r="S25">
        <f>'Average Right'!S25+'STDEV Right'!S25</f>
        <v>18.240752985178808</v>
      </c>
      <c r="T25">
        <f>'Average Right'!T25+'STDEV Right'!T25</f>
        <v>-1.6723351208998747</v>
      </c>
      <c r="U25">
        <f>'Average Right'!U25+'STDEV Right'!U25</f>
        <v>89.494756658405137</v>
      </c>
      <c r="V25">
        <f>'Average Right'!V25+'STDEV Right'!V25</f>
        <v>-13.203895302368645</v>
      </c>
      <c r="W25">
        <f>'Average Right'!W25+'STDEV Right'!W25</f>
        <v>45.421305770712451</v>
      </c>
      <c r="X25">
        <f>'Average Right'!X25+'STDEV Right'!X25</f>
        <v>56.238582432184273</v>
      </c>
      <c r="Y25">
        <f>'Average Right'!Y25+'STDEV Right'!Y25</f>
        <v>74.195444436403449</v>
      </c>
      <c r="Z25">
        <f>'Average Right'!Z25+'STDEV Right'!Z25</f>
        <v>-97.535557508548237</v>
      </c>
      <c r="AA25">
        <f>'Average Right'!AA25+'STDEV Right'!AA25</f>
        <v>-56.623682909411116</v>
      </c>
      <c r="AB25">
        <f>'Average Right'!AB25+'STDEV Right'!AB25</f>
        <v>198.76303670326317</v>
      </c>
      <c r="AC25">
        <f>'Average Right'!AC25+'STDEV Right'!AC25</f>
        <v>-387.13595631941786</v>
      </c>
      <c r="AD25">
        <f>'Average Right'!AD25+'STDEV Right'!AD25</f>
        <v>482.38616363982248</v>
      </c>
      <c r="AE25">
        <f>'Average Right'!AE25+'STDEV Right'!AE25</f>
        <v>-392.89309679962929</v>
      </c>
      <c r="AF25">
        <f>'Average Right'!AF25+'STDEV Right'!AF25</f>
        <v>552.80399852331334</v>
      </c>
      <c r="AG25">
        <f>'Average Right'!AG25+'STDEV Right'!AG25</f>
        <v>457.98243790586213</v>
      </c>
      <c r="AH25">
        <f>'Average Right'!AH25+'STDEV Right'!AH25</f>
        <v>-91.970131913632727</v>
      </c>
      <c r="AI25">
        <f>'Average Right'!AI25+'STDEV Right'!AI25</f>
        <v>-1.8222131140193507</v>
      </c>
      <c r="AJ25">
        <f>'Average Right'!AJ25+'STDEV Right'!AJ25</f>
        <v>1.0820840670363827</v>
      </c>
      <c r="AK25">
        <f>'Average Right'!AK25+'STDEV Right'!AK25</f>
        <v>-4.2584892175682072E-2</v>
      </c>
      <c r="AL25">
        <f>'Average Right'!AL25+'STDEV Right'!AL25</f>
        <v>-4.0374094000799747</v>
      </c>
      <c r="AM25">
        <f>'Average Right'!AM25+'STDEV Right'!AM25</f>
        <v>3.2252249274330627</v>
      </c>
      <c r="AN25">
        <f>'Average Right'!AN25+'STDEV Right'!AN25</f>
        <v>1.2729216064948594</v>
      </c>
      <c r="AO25">
        <f>'Average Right'!AO25+'STDEV Right'!AO25</f>
        <v>-2.865051434851279E-2</v>
      </c>
      <c r="AP25">
        <f>'Average Right'!AP25+'STDEV Right'!AP25</f>
        <v>-24.262149242076461</v>
      </c>
      <c r="AQ25">
        <f>'Average Right'!AQ25+'STDEV Right'!AQ25</f>
        <v>3.1315985438971867</v>
      </c>
      <c r="AR25">
        <f>'Average Right'!AR25+'STDEV Right'!AR25</f>
        <v>-0.80205297548397736</v>
      </c>
      <c r="AS25">
        <f>'Average Right'!AS25+'STDEV Right'!AS25</f>
        <v>0.231074910259745</v>
      </c>
      <c r="AT25">
        <f>'Average Right'!AT25+'STDEV Right'!AT25</f>
        <v>-20.360238982151969</v>
      </c>
    </row>
    <row r="26" spans="1:46" x14ac:dyDescent="0.25">
      <c r="A26">
        <v>24</v>
      </c>
      <c r="B26">
        <f>'Average Right'!B26+'STDEV Right'!B26</f>
        <v>5.3892930541105679</v>
      </c>
      <c r="C26">
        <f>'Average Right'!C26+'STDEV Right'!C26</f>
        <v>0.55852453449194639</v>
      </c>
      <c r="D26">
        <f>'Average Right'!D26+'STDEV Right'!D26</f>
        <v>-0.4827398849645605</v>
      </c>
      <c r="E26">
        <f>'Average Right'!E26+'STDEV Right'!E26</f>
        <v>0.25446318970220472</v>
      </c>
      <c r="F26">
        <f>'Average Right'!F26+'STDEV Right'!F26</f>
        <v>2.9416358503701598</v>
      </c>
      <c r="G26">
        <f>'Average Right'!G26+'STDEV Right'!G26</f>
        <v>11.192930627367492</v>
      </c>
      <c r="H26">
        <f>'Average Right'!H26+'STDEV Right'!H26</f>
        <v>-3.86384017382046</v>
      </c>
      <c r="I26">
        <f>'Average Right'!I26+'STDEV Right'!I26</f>
        <v>-6.3636002580045563</v>
      </c>
      <c r="J26">
        <f>'Average Right'!J26+'STDEV Right'!J26</f>
        <v>12.848614021196511</v>
      </c>
      <c r="K26">
        <f>'Average Right'!K26+'STDEV Right'!K26</f>
        <v>1.5420497251701732</v>
      </c>
      <c r="L26">
        <f>'Average Right'!L26+'STDEV Right'!L26</f>
        <v>-0.45796617018408403</v>
      </c>
      <c r="M26">
        <f>'Average Right'!M26+'STDEV Right'!M26</f>
        <v>29.455812676100159</v>
      </c>
      <c r="N26">
        <f>'Average Right'!N26+'STDEV Right'!N26</f>
        <v>6.6994405839628612</v>
      </c>
      <c r="O26">
        <f>'Average Right'!O26+'STDEV Right'!O26</f>
        <v>-5.0141410523430592</v>
      </c>
      <c r="P26">
        <f>'Average Right'!P26+'STDEV Right'!P26</f>
        <v>41.774099824670621</v>
      </c>
      <c r="Q26">
        <f>'Average Right'!Q26+'STDEV Right'!Q26</f>
        <v>4.224281447370795</v>
      </c>
      <c r="R26">
        <f>'Average Right'!R26+'STDEV Right'!R26</f>
        <v>16.096342326804514</v>
      </c>
      <c r="S26">
        <f>'Average Right'!S26+'STDEV Right'!S26</f>
        <v>18.788248065683689</v>
      </c>
      <c r="T26">
        <f>'Average Right'!T26+'STDEV Right'!T26</f>
        <v>-1.870202823531629</v>
      </c>
      <c r="U26">
        <f>'Average Right'!U26+'STDEV Right'!U26</f>
        <v>89.249317256336894</v>
      </c>
      <c r="V26">
        <f>'Average Right'!V26+'STDEV Right'!V26</f>
        <v>-12.204433646036209</v>
      </c>
      <c r="W26">
        <f>'Average Right'!W26+'STDEV Right'!W26</f>
        <v>45.582005652810409</v>
      </c>
      <c r="X26">
        <f>'Average Right'!X26+'STDEV Right'!X26</f>
        <v>54.088725434897086</v>
      </c>
      <c r="Y26">
        <f>'Average Right'!Y26+'STDEV Right'!Y26</f>
        <v>76.435928499191462</v>
      </c>
      <c r="Z26">
        <f>'Average Right'!Z26+'STDEV Right'!Z26</f>
        <v>-97.231641049851518</v>
      </c>
      <c r="AA26">
        <f>'Average Right'!AA26+'STDEV Right'!AA26</f>
        <v>-65.806012226854335</v>
      </c>
      <c r="AB26">
        <f>'Average Right'!AB26+'STDEV Right'!AB26</f>
        <v>200.58799844101964</v>
      </c>
      <c r="AC26">
        <f>'Average Right'!AC26+'STDEV Right'!AC26</f>
        <v>-387.12280266013425</v>
      </c>
      <c r="AD26">
        <f>'Average Right'!AD26+'STDEV Right'!AD26</f>
        <v>464.28410726995611</v>
      </c>
      <c r="AE26">
        <f>'Average Right'!AE26+'STDEV Right'!AE26</f>
        <v>-415.88590561548415</v>
      </c>
      <c r="AF26">
        <f>'Average Right'!AF26+'STDEV Right'!AF26</f>
        <v>456.04902971353539</v>
      </c>
      <c r="AG26">
        <f>'Average Right'!AG26+'STDEV Right'!AG26</f>
        <v>435.76288829719903</v>
      </c>
      <c r="AH26">
        <f>'Average Right'!AH26+'STDEV Right'!AH26</f>
        <v>-78.698030594745788</v>
      </c>
      <c r="AI26">
        <f>'Average Right'!AI26+'STDEV Right'!AI26</f>
        <v>-1.7237274508313121</v>
      </c>
      <c r="AJ26">
        <f>'Average Right'!AJ26+'STDEV Right'!AJ26</f>
        <v>1.0370169728564937</v>
      </c>
      <c r="AK26">
        <f>'Average Right'!AK26+'STDEV Right'!AK26</f>
        <v>-3.9909165814759069E-2</v>
      </c>
      <c r="AL26">
        <f>'Average Right'!AL26+'STDEV Right'!AL26</f>
        <v>-4.1001900700954756</v>
      </c>
      <c r="AM26">
        <f>'Average Right'!AM26+'STDEV Right'!AM26</f>
        <v>3.2756375414134227</v>
      </c>
      <c r="AN26">
        <f>'Average Right'!AN26+'STDEV Right'!AN26</f>
        <v>1.2319848181842481</v>
      </c>
      <c r="AO26">
        <f>'Average Right'!AO26+'STDEV Right'!AO26</f>
        <v>-2.7086065438421139E-2</v>
      </c>
      <c r="AP26">
        <f>'Average Right'!AP26+'STDEV Right'!AP26</f>
        <v>-23.026653789782898</v>
      </c>
      <c r="AQ26">
        <f>'Average Right'!AQ26+'STDEV Right'!AQ26</f>
        <v>3.2225532213898065</v>
      </c>
      <c r="AR26">
        <f>'Average Right'!AR26+'STDEV Right'!AR26</f>
        <v>-0.80475861245238112</v>
      </c>
      <c r="AS26">
        <f>'Average Right'!AS26+'STDEV Right'!AS26</f>
        <v>0.24400399415153737</v>
      </c>
      <c r="AT26">
        <f>'Average Right'!AT26+'STDEV Right'!AT26</f>
        <v>-20.14875632960511</v>
      </c>
    </row>
    <row r="27" spans="1:46" x14ac:dyDescent="0.25">
      <c r="A27">
        <v>25</v>
      </c>
      <c r="B27">
        <f>'Average Right'!B27+'STDEV Right'!B27</f>
        <v>5.3892459718478163</v>
      </c>
      <c r="C27">
        <f>'Average Right'!C27+'STDEV Right'!C27</f>
        <v>0.5578657386651803</v>
      </c>
      <c r="D27">
        <f>'Average Right'!D27+'STDEV Right'!D27</f>
        <v>-0.4718135432675547</v>
      </c>
      <c r="E27">
        <f>'Average Right'!E27+'STDEV Right'!E27</f>
        <v>0.2640756009988694</v>
      </c>
      <c r="F27">
        <f>'Average Right'!F27+'STDEV Right'!F27</f>
        <v>2.9757207021552303</v>
      </c>
      <c r="G27">
        <f>'Average Right'!G27+'STDEV Right'!G27</f>
        <v>11.323117038712708</v>
      </c>
      <c r="H27">
        <f>'Average Right'!H27+'STDEV Right'!H27</f>
        <v>-3.917734954422567</v>
      </c>
      <c r="I27">
        <f>'Average Right'!I27+'STDEV Right'!I27</f>
        <v>-6.3352533111926528</v>
      </c>
      <c r="J27">
        <f>'Average Right'!J27+'STDEV Right'!J27</f>
        <v>12.924813523387307</v>
      </c>
      <c r="K27">
        <f>'Average Right'!K27+'STDEV Right'!K27</f>
        <v>1.6417218668108526</v>
      </c>
      <c r="L27">
        <f>'Average Right'!L27+'STDEV Right'!L27</f>
        <v>-0.65632015500193641</v>
      </c>
      <c r="M27">
        <f>'Average Right'!M27+'STDEV Right'!M27</f>
        <v>29.366778295200046</v>
      </c>
      <c r="N27">
        <f>'Average Right'!N27+'STDEV Right'!N27</f>
        <v>6.9293924452724784</v>
      </c>
      <c r="O27">
        <f>'Average Right'!O27+'STDEV Right'!O27</f>
        <v>-5.6161945389686441</v>
      </c>
      <c r="P27">
        <f>'Average Right'!P27+'STDEV Right'!P27</f>
        <v>42.357478145483498</v>
      </c>
      <c r="Q27">
        <f>'Average Right'!Q27+'STDEV Right'!Q27</f>
        <v>3.6237211667055131</v>
      </c>
      <c r="R27">
        <f>'Average Right'!R27+'STDEV Right'!R27</f>
        <v>16.786208816774447</v>
      </c>
      <c r="S27">
        <f>'Average Right'!S27+'STDEV Right'!S27</f>
        <v>19.337170926816995</v>
      </c>
      <c r="T27">
        <f>'Average Right'!T27+'STDEV Right'!T27</f>
        <v>-2.068013776394654</v>
      </c>
      <c r="U27">
        <f>'Average Right'!U27+'STDEV Right'!U27</f>
        <v>89.004249566525743</v>
      </c>
      <c r="V27">
        <f>'Average Right'!V27+'STDEV Right'!V27</f>
        <v>-11.198042683278493</v>
      </c>
      <c r="W27">
        <f>'Average Right'!W27+'STDEV Right'!W27</f>
        <v>45.757192978604557</v>
      </c>
      <c r="X27">
        <f>'Average Right'!X27+'STDEV Right'!X27</f>
        <v>52.684779701056968</v>
      </c>
      <c r="Y27">
        <f>'Average Right'!Y27+'STDEV Right'!Y27</f>
        <v>78.700445351456409</v>
      </c>
      <c r="Z27">
        <f>'Average Right'!Z27+'STDEV Right'!Z27</f>
        <v>-95.240580595061019</v>
      </c>
      <c r="AA27">
        <f>'Average Right'!AA27+'STDEV Right'!AA27</f>
        <v>-74.934969757025172</v>
      </c>
      <c r="AB27">
        <f>'Average Right'!AB27+'STDEV Right'!AB27</f>
        <v>202.85582218201986</v>
      </c>
      <c r="AC27">
        <f>'Average Right'!AC27+'STDEV Right'!AC27</f>
        <v>-384.27344734512036</v>
      </c>
      <c r="AD27">
        <f>'Average Right'!AD27+'STDEV Right'!AD27</f>
        <v>446.66515249315643</v>
      </c>
      <c r="AE27">
        <f>'Average Right'!AE27+'STDEV Right'!AE27</f>
        <v>-436.91306855402894</v>
      </c>
      <c r="AF27">
        <f>'Average Right'!AF27+'STDEV Right'!AF27</f>
        <v>359.4578086531651</v>
      </c>
      <c r="AG27">
        <f>'Average Right'!AG27+'STDEV Right'!AG27</f>
        <v>413.54435800026198</v>
      </c>
      <c r="AH27">
        <f>'Average Right'!AH27+'STDEV Right'!AH27</f>
        <v>-65.357977037424121</v>
      </c>
      <c r="AI27">
        <f>'Average Right'!AI27+'STDEV Right'!AI27</f>
        <v>-1.6128007352604632</v>
      </c>
      <c r="AJ27">
        <f>'Average Right'!AJ27+'STDEV Right'!AJ27</f>
        <v>1.0128921017301291</v>
      </c>
      <c r="AK27">
        <f>'Average Right'!AK27+'STDEV Right'!AK27</f>
        <v>-3.5874657122379403E-2</v>
      </c>
      <c r="AL27">
        <f>'Average Right'!AL27+'STDEV Right'!AL27</f>
        <v>-4.1521377063772844</v>
      </c>
      <c r="AM27">
        <f>'Average Right'!AM27+'STDEV Right'!AM27</f>
        <v>3.3296904530424056</v>
      </c>
      <c r="AN27">
        <f>'Average Right'!AN27+'STDEV Right'!AN27</f>
        <v>1.1911793165497728</v>
      </c>
      <c r="AO27">
        <f>'Average Right'!AO27+'STDEV Right'!AO27</f>
        <v>-2.5399009116349805E-2</v>
      </c>
      <c r="AP27">
        <f>'Average Right'!AP27+'STDEV Right'!AP27</f>
        <v>-21.777757109751931</v>
      </c>
      <c r="AQ27">
        <f>'Average Right'!AQ27+'STDEV Right'!AQ27</f>
        <v>3.3172085117810877</v>
      </c>
      <c r="AR27">
        <f>'Average Right'!AR27+'STDEV Right'!AR27</f>
        <v>-0.80571880576481525</v>
      </c>
      <c r="AS27">
        <f>'Average Right'!AS27+'STDEV Right'!AS27</f>
        <v>0.25749902727869639</v>
      </c>
      <c r="AT27">
        <f>'Average Right'!AT27+'STDEV Right'!AT27</f>
        <v>-19.924632374656319</v>
      </c>
    </row>
    <row r="28" spans="1:46" x14ac:dyDescent="0.25">
      <c r="A28">
        <v>26</v>
      </c>
      <c r="B28">
        <f>'Average Right'!B28+'STDEV Right'!B28</f>
        <v>5.3906363325615514</v>
      </c>
      <c r="C28">
        <f>'Average Right'!C28+'STDEV Right'!C28</f>
        <v>0.55728041966187025</v>
      </c>
      <c r="D28">
        <f>'Average Right'!D28+'STDEV Right'!D28</f>
        <v>-0.47487002790270239</v>
      </c>
      <c r="E28">
        <f>'Average Right'!E28+'STDEV Right'!E28</f>
        <v>0.26999371138209488</v>
      </c>
      <c r="F28">
        <f>'Average Right'!F28+'STDEV Right'!F28</f>
        <v>2.9911676356162209</v>
      </c>
      <c r="G28">
        <f>'Average Right'!G28+'STDEV Right'!G28</f>
        <v>11.446960323017665</v>
      </c>
      <c r="H28">
        <f>'Average Right'!H28+'STDEV Right'!H28</f>
        <v>-3.9629312705824153</v>
      </c>
      <c r="I28">
        <f>'Average Right'!I28+'STDEV Right'!I28</f>
        <v>-6.2944372196208063</v>
      </c>
      <c r="J28">
        <f>'Average Right'!J28+'STDEV Right'!J28</f>
        <v>12.99922838503695</v>
      </c>
      <c r="K28">
        <f>'Average Right'!K28+'STDEV Right'!K28</f>
        <v>1.7525895472626078</v>
      </c>
      <c r="L28">
        <f>'Average Right'!L28+'STDEV Right'!L28</f>
        <v>-0.84484046987496775</v>
      </c>
      <c r="M28">
        <f>'Average Right'!M28+'STDEV Right'!M28</f>
        <v>29.23595082454986</v>
      </c>
      <c r="N28">
        <f>'Average Right'!N28+'STDEV Right'!N28</f>
        <v>7.1337782636749312</v>
      </c>
      <c r="O28">
        <f>'Average Right'!O28+'STDEV Right'!O28</f>
        <v>-6.2652869765472836</v>
      </c>
      <c r="P28">
        <f>'Average Right'!P28+'STDEV Right'!P28</f>
        <v>42.851140414680948</v>
      </c>
      <c r="Q28">
        <f>'Average Right'!Q28+'STDEV Right'!Q28</f>
        <v>2.9346204694621738</v>
      </c>
      <c r="R28">
        <f>'Average Right'!R28+'STDEV Right'!R28</f>
        <v>17.073740090085085</v>
      </c>
      <c r="S28">
        <f>'Average Right'!S28+'STDEV Right'!S28</f>
        <v>19.823686862592176</v>
      </c>
      <c r="T28">
        <f>'Average Right'!T28+'STDEV Right'!T28</f>
        <v>-2.1723898082929747</v>
      </c>
      <c r="U28">
        <f>'Average Right'!U28+'STDEV Right'!U28</f>
        <v>85.763327825057047</v>
      </c>
      <c r="V28">
        <f>'Average Right'!V28+'STDEV Right'!V28</f>
        <v>-9.2974889319934633</v>
      </c>
      <c r="W28">
        <f>'Average Right'!W28+'STDEV Right'!W28</f>
        <v>44.976397896715071</v>
      </c>
      <c r="X28">
        <f>'Average Right'!X28+'STDEV Right'!X28</f>
        <v>51.541793888081727</v>
      </c>
      <c r="Y28">
        <f>'Average Right'!Y28+'STDEV Right'!Y28</f>
        <v>80.83224524701042</v>
      </c>
      <c r="Z28">
        <f>'Average Right'!Z28+'STDEV Right'!Z28</f>
        <v>-91.874468600194874</v>
      </c>
      <c r="AA28">
        <f>'Average Right'!AA28+'STDEV Right'!AA28</f>
        <v>-83.694731033255366</v>
      </c>
      <c r="AB28">
        <f>'Average Right'!AB28+'STDEV Right'!AB28</f>
        <v>202.83870650615168</v>
      </c>
      <c r="AC28">
        <f>'Average Right'!AC28+'STDEV Right'!AC28</f>
        <v>-384.40735852905652</v>
      </c>
      <c r="AD28">
        <f>'Average Right'!AD28+'STDEV Right'!AD28</f>
        <v>422.47501325520437</v>
      </c>
      <c r="AE28">
        <f>'Average Right'!AE28+'STDEV Right'!AE28</f>
        <v>-449.98351958513246</v>
      </c>
      <c r="AF28">
        <f>'Average Right'!AF28+'STDEV Right'!AF28</f>
        <v>254.98408687702096</v>
      </c>
      <c r="AG28">
        <f>'Average Right'!AG28+'STDEV Right'!AG28</f>
        <v>392.97944040837353</v>
      </c>
      <c r="AH28">
        <f>'Average Right'!AH28+'STDEV Right'!AH28</f>
        <v>-53.327403257299558</v>
      </c>
      <c r="AI28">
        <f>'Average Right'!AI28+'STDEV Right'!AI28</f>
        <v>-1.3993518580604243</v>
      </c>
      <c r="AJ28">
        <f>'Average Right'!AJ28+'STDEV Right'!AJ28</f>
        <v>1.0628696218572382</v>
      </c>
      <c r="AK28">
        <f>'Average Right'!AK28+'STDEV Right'!AK28</f>
        <v>-3.9181449854912398E-2</v>
      </c>
      <c r="AL28">
        <f>'Average Right'!AL28+'STDEV Right'!AL28</f>
        <v>-4.0507577347206434</v>
      </c>
      <c r="AM28">
        <f>'Average Right'!AM28+'STDEV Right'!AM28</f>
        <v>3.3723364345330769</v>
      </c>
      <c r="AN28">
        <f>'Average Right'!AN28+'STDEV Right'!AN28</f>
        <v>1.1584260116873373</v>
      </c>
      <c r="AO28">
        <f>'Average Right'!AO28+'STDEV Right'!AO28</f>
        <v>-3.4901393482984155E-2</v>
      </c>
      <c r="AP28">
        <f>'Average Right'!AP28+'STDEV Right'!AP28</f>
        <v>-19.847189053159198</v>
      </c>
      <c r="AQ28">
        <f>'Average Right'!AQ28+'STDEV Right'!AQ28</f>
        <v>3.3692610162734606</v>
      </c>
      <c r="AR28">
        <f>'Average Right'!AR28+'STDEV Right'!AR28</f>
        <v>-0.81064434334751012</v>
      </c>
      <c r="AS28">
        <f>'Average Right'!AS28+'STDEV Right'!AS28</f>
        <v>0.25670941428763955</v>
      </c>
      <c r="AT28">
        <f>'Average Right'!AT28+'STDEV Right'!AT28</f>
        <v>-19.470100995223802</v>
      </c>
    </row>
    <row r="29" spans="1:46" x14ac:dyDescent="0.25">
      <c r="A29">
        <v>27</v>
      </c>
      <c r="B29">
        <f>'Average Right'!B29+'STDEV Right'!B29</f>
        <v>5.3920319598951529</v>
      </c>
      <c r="C29">
        <f>'Average Right'!C29+'STDEV Right'!C29</f>
        <v>0.55669609965619749</v>
      </c>
      <c r="D29">
        <f>'Average Right'!D29+'STDEV Right'!D29</f>
        <v>-0.47745176537586104</v>
      </c>
      <c r="E29">
        <f>'Average Right'!E29+'STDEV Right'!E29</f>
        <v>0.27485660888230823</v>
      </c>
      <c r="F29">
        <f>'Average Right'!F29+'STDEV Right'!F29</f>
        <v>3.0156392720444485</v>
      </c>
      <c r="G29">
        <f>'Average Right'!G29+'STDEV Right'!G29</f>
        <v>11.570815057366907</v>
      </c>
      <c r="H29">
        <f>'Average Right'!H29+'STDEV Right'!H29</f>
        <v>-4.0081033744551942</v>
      </c>
      <c r="I29">
        <f>'Average Right'!I29+'STDEV Right'!I29</f>
        <v>-6.2535491925844413</v>
      </c>
      <c r="J29">
        <f>'Average Right'!J29+'STDEV Right'!J29</f>
        <v>13.07367820346712</v>
      </c>
      <c r="K29">
        <f>'Average Right'!K29+'STDEV Right'!K29</f>
        <v>1.8650171550842445</v>
      </c>
      <c r="L29">
        <f>'Average Right'!L29+'STDEV Right'!L29</f>
        <v>-1.0330482809592829</v>
      </c>
      <c r="M29">
        <f>'Average Right'!M29+'STDEV Right'!M29</f>
        <v>29.105195143357914</v>
      </c>
      <c r="N29">
        <f>'Average Right'!N29+'STDEV Right'!N29</f>
        <v>7.3393792623624643</v>
      </c>
      <c r="O29">
        <f>'Average Right'!O29+'STDEV Right'!O29</f>
        <v>-6.9099827260094848</v>
      </c>
      <c r="P29">
        <f>'Average Right'!P29+'STDEV Right'!P29</f>
        <v>43.362637964327604</v>
      </c>
      <c r="Q29">
        <f>'Average Right'!Q29+'STDEV Right'!Q29</f>
        <v>2.2467422873253446</v>
      </c>
      <c r="R29">
        <f>'Average Right'!R29+'STDEV Right'!R29</f>
        <v>17.370396226691071</v>
      </c>
      <c r="S29">
        <f>'Average Right'!S29+'STDEV Right'!S29</f>
        <v>20.310869322983358</v>
      </c>
      <c r="T29">
        <f>'Average Right'!T29+'STDEV Right'!T29</f>
        <v>-2.2766964709647057</v>
      </c>
      <c r="U29">
        <f>'Average Right'!U29+'STDEV Right'!U29</f>
        <v>82.689023737829388</v>
      </c>
      <c r="V29">
        <f>'Average Right'!V29+'STDEV Right'!V29</f>
        <v>-7.3852776313209532</v>
      </c>
      <c r="W29">
        <f>'Average Right'!W29+'STDEV Right'!W29</f>
        <v>44.206321978098771</v>
      </c>
      <c r="X29">
        <f>'Average Right'!X29+'STDEV Right'!X29</f>
        <v>53.274826433553613</v>
      </c>
      <c r="Y29">
        <f>'Average Right'!Y29+'STDEV Right'!Y29</f>
        <v>82.965148344505479</v>
      </c>
      <c r="Z29">
        <f>'Average Right'!Z29+'STDEV Right'!Z29</f>
        <v>-87.915057324668751</v>
      </c>
      <c r="AA29">
        <f>'Average Right'!AA29+'STDEV Right'!AA29</f>
        <v>-82.559448190665975</v>
      </c>
      <c r="AB29">
        <f>'Average Right'!AB29+'STDEV Right'!AB29</f>
        <v>203.04662276131876</v>
      </c>
      <c r="AC29">
        <f>'Average Right'!AC29+'STDEV Right'!AC29</f>
        <v>-383.65663077854992</v>
      </c>
      <c r="AD29">
        <f>'Average Right'!AD29+'STDEV Right'!AD29</f>
        <v>398.34078121671257</v>
      </c>
      <c r="AE29">
        <f>'Average Right'!AE29+'STDEV Right'!AE29</f>
        <v>-460.04828496903275</v>
      </c>
      <c r="AF29">
        <f>'Average Right'!AF29+'STDEV Right'!AF29</f>
        <v>150.86124949680149</v>
      </c>
      <c r="AG29">
        <f>'Average Right'!AG29+'STDEV Right'!AG29</f>
        <v>372.51185936673534</v>
      </c>
      <c r="AH29">
        <f>'Average Right'!AH29+'STDEV Right'!AH29</f>
        <v>-40.738243838360056</v>
      </c>
      <c r="AI29">
        <f>'Average Right'!AI29+'STDEV Right'!AI29</f>
        <v>-1.1379796530015265</v>
      </c>
      <c r="AJ29">
        <f>'Average Right'!AJ29+'STDEV Right'!AJ29</f>
        <v>1.1183172262762855</v>
      </c>
      <c r="AK29">
        <f>'Average Right'!AK29+'STDEV Right'!AK29</f>
        <v>-2.4500599813315385E-2</v>
      </c>
      <c r="AL29">
        <f>'Average Right'!AL29+'STDEV Right'!AL29</f>
        <v>-3.5801700128501306</v>
      </c>
      <c r="AM29">
        <f>'Average Right'!AM29+'STDEV Right'!AM29</f>
        <v>3.4851515641189739</v>
      </c>
      <c r="AN29">
        <f>'Average Right'!AN29+'STDEV Right'!AN29</f>
        <v>1.1272073454016862</v>
      </c>
      <c r="AO29">
        <f>'Average Right'!AO29+'STDEV Right'!AO29</f>
        <v>-4.4395646071387324E-2</v>
      </c>
      <c r="AP29">
        <f>'Average Right'!AP29+'STDEV Right'!AP29</f>
        <v>-17.915686013512619</v>
      </c>
      <c r="AQ29">
        <f>'Average Right'!AQ29+'STDEV Right'!AQ29</f>
        <v>3.4218183075704709</v>
      </c>
      <c r="AR29">
        <f>'Average Right'!AR29+'STDEV Right'!AR29</f>
        <v>-0.81545589207492974</v>
      </c>
      <c r="AS29">
        <f>'Average Right'!AS29+'STDEV Right'!AS29</f>
        <v>0.25638032762705093</v>
      </c>
      <c r="AT29">
        <f>'Average Right'!AT29+'STDEV Right'!AT29</f>
        <v>-19.012448554291172</v>
      </c>
    </row>
    <row r="30" spans="1:46" x14ac:dyDescent="0.25">
      <c r="A30">
        <v>28</v>
      </c>
      <c r="B30">
        <f>'Average Right'!B30+'STDEV Right'!B30</f>
        <v>5.3934896564441166</v>
      </c>
      <c r="C30">
        <f>'Average Right'!C30+'STDEV Right'!C30</f>
        <v>0.55612867854433523</v>
      </c>
      <c r="D30">
        <f>'Average Right'!D30+'STDEV Right'!D30</f>
        <v>-0.47709841232772593</v>
      </c>
      <c r="E30">
        <f>'Average Right'!E30+'STDEV Right'!E30</f>
        <v>0.28686267137551735</v>
      </c>
      <c r="F30">
        <f>'Average Right'!F30+'STDEV Right'!F30</f>
        <v>3.045776208237938</v>
      </c>
      <c r="G30">
        <f>'Average Right'!G30+'STDEV Right'!G30</f>
        <v>11.689964631032453</v>
      </c>
      <c r="H30">
        <f>'Average Right'!H30+'STDEV Right'!H30</f>
        <v>-4.0510504416969733</v>
      </c>
      <c r="I30">
        <f>'Average Right'!I30+'STDEV Right'!I30</f>
        <v>-6.2111125488276135</v>
      </c>
      <c r="J30">
        <f>'Average Right'!J30+'STDEV Right'!J30</f>
        <v>13.146901632131458</v>
      </c>
      <c r="K30">
        <f>'Average Right'!K30+'STDEV Right'!K30</f>
        <v>1.9802154489421442</v>
      </c>
      <c r="L30">
        <f>'Average Right'!L30+'STDEV Right'!L30</f>
        <v>-1.216937145188612</v>
      </c>
      <c r="M30">
        <f>'Average Right'!M30+'STDEV Right'!M30</f>
        <v>28.961824555090438</v>
      </c>
      <c r="N30">
        <f>'Average Right'!N30+'STDEV Right'!N30</f>
        <v>7.5400695437752185</v>
      </c>
      <c r="O30">
        <f>'Average Right'!O30+'STDEV Right'!O30</f>
        <v>-7.5589487871465062</v>
      </c>
      <c r="P30">
        <f>'Average Right'!P30+'STDEV Right'!P30</f>
        <v>43.865259622729361</v>
      </c>
      <c r="Q30">
        <f>'Average Right'!Q30+'STDEV Right'!Q30</f>
        <v>1.5465854894621645</v>
      </c>
      <c r="R30">
        <f>'Average Right'!R30+'STDEV Right'!R30</f>
        <v>17.578397334708693</v>
      </c>
      <c r="S30">
        <f>'Average Right'!S30+'STDEV Right'!S30</f>
        <v>20.788389057753918</v>
      </c>
      <c r="T30">
        <f>'Average Right'!T30+'STDEV Right'!T30</f>
        <v>-2.3636582399846819</v>
      </c>
      <c r="U30">
        <f>'Average Right'!U30+'STDEV Right'!U30</f>
        <v>79.46823352472677</v>
      </c>
      <c r="V30">
        <f>'Average Right'!V30+'STDEV Right'!V30</f>
        <v>-5.3387527706539206</v>
      </c>
      <c r="W30">
        <f>'Average Right'!W30+'STDEV Right'!W30</f>
        <v>43.251108309657326</v>
      </c>
      <c r="X30">
        <f>'Average Right'!X30+'STDEV Right'!X30</f>
        <v>57.229117810327992</v>
      </c>
      <c r="Y30">
        <f>'Average Right'!Y30+'STDEV Right'!Y30</f>
        <v>84.858387578338778</v>
      </c>
      <c r="Z30">
        <f>'Average Right'!Z30+'STDEV Right'!Z30</f>
        <v>-83.8913927269559</v>
      </c>
      <c r="AA30">
        <f>'Average Right'!AA30+'STDEV Right'!AA30</f>
        <v>-82.999813581565448</v>
      </c>
      <c r="AB30">
        <f>'Average Right'!AB30+'STDEV Right'!AB30</f>
        <v>202.63891250886826</v>
      </c>
      <c r="AC30">
        <f>'Average Right'!AC30+'STDEV Right'!AC30</f>
        <v>-382.78664095678454</v>
      </c>
      <c r="AD30">
        <f>'Average Right'!AD30+'STDEV Right'!AD30</f>
        <v>372.99495826275506</v>
      </c>
      <c r="AE30">
        <f>'Average Right'!AE30+'STDEV Right'!AE30</f>
        <v>-464.52370696263029</v>
      </c>
      <c r="AF30">
        <f>'Average Right'!AF30+'STDEV Right'!AF30</f>
        <v>50.751933323726746</v>
      </c>
      <c r="AG30">
        <f>'Average Right'!AG30+'STDEV Right'!AG30</f>
        <v>353.41728730580763</v>
      </c>
      <c r="AH30">
        <f>'Average Right'!AH30+'STDEV Right'!AH30</f>
        <v>-27.636791003595853</v>
      </c>
      <c r="AI30">
        <f>'Average Right'!AI30+'STDEV Right'!AI30</f>
        <v>-0.83749739652570365</v>
      </c>
      <c r="AJ30">
        <f>'Average Right'!AJ30+'STDEV Right'!AJ30</f>
        <v>1.1982816369639935</v>
      </c>
      <c r="AK30">
        <f>'Average Right'!AK30+'STDEV Right'!AK30</f>
        <v>-1.3273599706895345E-2</v>
      </c>
      <c r="AL30">
        <f>'Average Right'!AL30+'STDEV Right'!AL30</f>
        <v>-2.8348249857546377</v>
      </c>
      <c r="AM30">
        <f>'Average Right'!AM30+'STDEV Right'!AM30</f>
        <v>3.6106790990633573</v>
      </c>
      <c r="AN30">
        <f>'Average Right'!AN30+'STDEV Right'!AN30</f>
        <v>1.0952655510501945</v>
      </c>
      <c r="AO30">
        <f>'Average Right'!AO30+'STDEV Right'!AO30</f>
        <v>-5.1164373791373494E-2</v>
      </c>
      <c r="AP30">
        <f>'Average Right'!AP30+'STDEV Right'!AP30</f>
        <v>-15.910197249646929</v>
      </c>
      <c r="AQ30">
        <f>'Average Right'!AQ30+'STDEV Right'!AQ30</f>
        <v>3.4764445997901743</v>
      </c>
      <c r="AR30">
        <f>'Average Right'!AR30+'STDEV Right'!AR30</f>
        <v>-0.81826181718837399</v>
      </c>
      <c r="AS30">
        <f>'Average Right'!AS30+'STDEV Right'!AS30</f>
        <v>0.25828653812294478</v>
      </c>
      <c r="AT30">
        <f>'Average Right'!AT30+'STDEV Right'!AT30</f>
        <v>-18.538715082127446</v>
      </c>
    </row>
    <row r="31" spans="1:46" x14ac:dyDescent="0.25">
      <c r="A31">
        <v>29</v>
      </c>
      <c r="B31">
        <f>'Average Right'!B31+'STDEV Right'!B31</f>
        <v>5.3951587281901174</v>
      </c>
      <c r="C31">
        <f>'Average Right'!C31+'STDEV Right'!C31</f>
        <v>0.55561779372396813</v>
      </c>
      <c r="D31">
        <f>'Average Right'!D31+'STDEV Right'!D31</f>
        <v>-0.46287462513744942</v>
      </c>
      <c r="E31">
        <f>'Average Right'!E31+'STDEV Right'!E31</f>
        <v>0.29262306867751364</v>
      </c>
      <c r="F31">
        <f>'Average Right'!F31+'STDEV Right'!F31</f>
        <v>3.0921230634300159</v>
      </c>
      <c r="G31">
        <f>'Average Right'!G31+'STDEV Right'!G31</f>
        <v>11.792619225009046</v>
      </c>
      <c r="H31">
        <f>'Average Right'!H31+'STDEV Right'!H31</f>
        <v>-4.0862599740524335</v>
      </c>
      <c r="I31">
        <f>'Average Right'!I31+'STDEV Right'!I31</f>
        <v>-6.16348110132774</v>
      </c>
      <c r="J31">
        <f>'Average Right'!J31+'STDEV Right'!J31</f>
        <v>13.216051581471993</v>
      </c>
      <c r="K31">
        <f>'Average Right'!K31+'STDEV Right'!K31</f>
        <v>2.1021163346239113</v>
      </c>
      <c r="L31">
        <f>'Average Right'!L31+'STDEV Right'!L31</f>
        <v>-1.3862553220728779</v>
      </c>
      <c r="M31">
        <f>'Average Right'!M31+'STDEV Right'!M31</f>
        <v>28.776181254117905</v>
      </c>
      <c r="N31">
        <f>'Average Right'!N31+'STDEV Right'!N31</f>
        <v>7.7202722378689677</v>
      </c>
      <c r="O31">
        <f>'Average Right'!O31+'STDEV Right'!O31</f>
        <v>-8.234027691182991</v>
      </c>
      <c r="P31">
        <f>'Average Right'!P31+'STDEV Right'!P31</f>
        <v>44.294733799210235</v>
      </c>
      <c r="Q31">
        <f>'Average Right'!Q31+'STDEV Right'!Q31</f>
        <v>0.80051922214807392</v>
      </c>
      <c r="R31">
        <f>'Average Right'!R31+'STDEV Right'!R31</f>
        <v>17.465768052205497</v>
      </c>
      <c r="S31">
        <f>'Average Right'!S31+'STDEV Right'!S31</f>
        <v>21.229960234127272</v>
      </c>
      <c r="T31">
        <f>'Average Right'!T31+'STDEV Right'!T31</f>
        <v>-2.3900574881095231</v>
      </c>
      <c r="U31">
        <f>'Average Right'!U31+'STDEV Right'!U31</f>
        <v>75.567232451641559</v>
      </c>
      <c r="V31">
        <f>'Average Right'!V31+'STDEV Right'!V31</f>
        <v>-2.8560438717507584</v>
      </c>
      <c r="W31">
        <f>'Average Right'!W31+'STDEV Right'!W31</f>
        <v>41.607504161854145</v>
      </c>
      <c r="X31">
        <f>'Average Right'!X31+'STDEV Right'!X31</f>
        <v>61.263909114945804</v>
      </c>
      <c r="Y31">
        <f>'Average Right'!Y31+'STDEV Right'!Y31</f>
        <v>85.914231099176007</v>
      </c>
      <c r="Z31">
        <f>'Average Right'!Z31+'STDEV Right'!Z31</f>
        <v>-81.223267433771923</v>
      </c>
      <c r="AA31">
        <f>'Average Right'!AA31+'STDEV Right'!AA31</f>
        <v>-88.869798462297354</v>
      </c>
      <c r="AB31">
        <f>'Average Right'!AB31+'STDEV Right'!AB31</f>
        <v>199.60907381087947</v>
      </c>
      <c r="AC31">
        <f>'Average Right'!AC31+'STDEV Right'!AC31</f>
        <v>-382.43450048556281</v>
      </c>
      <c r="AD31">
        <f>'Average Right'!AD31+'STDEV Right'!AD31</f>
        <v>343.26762675398641</v>
      </c>
      <c r="AE31">
        <f>'Average Right'!AE31+'STDEV Right'!AE31</f>
        <v>-455.79060950816489</v>
      </c>
      <c r="AF31">
        <f>'Average Right'!AF31+'STDEV Right'!AF31</f>
        <v>-36.297468988624274</v>
      </c>
      <c r="AG31">
        <f>'Average Right'!AG31+'STDEV Right'!AG31</f>
        <v>338.95781780699895</v>
      </c>
      <c r="AH31">
        <f>'Average Right'!AH31+'STDEV Right'!AH31</f>
        <v>-15.356494061735939</v>
      </c>
      <c r="AI31">
        <f>'Average Right'!AI31+'STDEV Right'!AI31</f>
        <v>-0.46927579635698036</v>
      </c>
      <c r="AJ31">
        <f>'Average Right'!AJ31+'STDEV Right'!AJ31</f>
        <v>1.3596041550615641</v>
      </c>
      <c r="AK31">
        <f>'Average Right'!AK31+'STDEV Right'!AK31</f>
        <v>-2.7969789975594739E-2</v>
      </c>
      <c r="AL31">
        <f>'Average Right'!AL31+'STDEV Right'!AL31</f>
        <v>-1.5910327919904454</v>
      </c>
      <c r="AM31">
        <f>'Average Right'!AM31+'STDEV Right'!AM31</f>
        <v>3.6708893481659901</v>
      </c>
      <c r="AN31">
        <f>'Average Right'!AN31+'STDEV Right'!AN31</f>
        <v>1.0567589363420526</v>
      </c>
      <c r="AO31">
        <f>'Average Right'!AO31+'STDEV Right'!AO31</f>
        <v>-4.8185945876066269E-2</v>
      </c>
      <c r="AP31">
        <f>'Average Right'!AP31+'STDEV Right'!AP31</f>
        <v>-13.644482740315761</v>
      </c>
      <c r="AQ31">
        <f>'Average Right'!AQ31+'STDEV Right'!AQ31</f>
        <v>3.536791285666574</v>
      </c>
      <c r="AR31">
        <f>'Average Right'!AR31+'STDEV Right'!AR31</f>
        <v>-0.81428062833443837</v>
      </c>
      <c r="AS31">
        <f>'Average Right'!AS31+'STDEV Right'!AS31</f>
        <v>0.26626129639394475</v>
      </c>
      <c r="AT31">
        <f>'Average Right'!AT31+'STDEV Right'!AT31</f>
        <v>-18.017712428671704</v>
      </c>
    </row>
    <row r="32" spans="1:46" x14ac:dyDescent="0.25">
      <c r="A32">
        <v>30</v>
      </c>
      <c r="B32">
        <f>'Average Right'!B32+'STDEV Right'!B32</f>
        <v>5.3968394355061076</v>
      </c>
      <c r="C32">
        <f>'Average Right'!C32+'STDEV Right'!C32</f>
        <v>0.55510774196421742</v>
      </c>
      <c r="D32">
        <f>'Average Right'!D32+'STDEV Right'!D32</f>
        <v>-0.44052242562787081</v>
      </c>
      <c r="E32">
        <f>'Average Right'!E32+'STDEV Right'!E32</f>
        <v>0.28823954364094084</v>
      </c>
      <c r="F32">
        <f>'Average Right'!F32+'STDEV Right'!F32</f>
        <v>3.1209755124435099</v>
      </c>
      <c r="G32">
        <f>'Average Right'!G32+'STDEV Right'!G32</f>
        <v>11.895287408662348</v>
      </c>
      <c r="H32">
        <f>'Average Right'!H32+'STDEV Right'!H32</f>
        <v>-4.1214183166430001</v>
      </c>
      <c r="I32">
        <f>'Average Right'!I32+'STDEV Right'!I32</f>
        <v>-6.1157929589673747</v>
      </c>
      <c r="J32">
        <f>'Average Right'!J32+'STDEV Right'!J32</f>
        <v>13.285732506898736</v>
      </c>
      <c r="K32">
        <f>'Average Right'!K32+'STDEV Right'!K32</f>
        <v>2.2247137846980869</v>
      </c>
      <c r="L32">
        <f>'Average Right'!L32+'STDEV Right'!L32</f>
        <v>-1.5546403473992403</v>
      </c>
      <c r="M32">
        <f>'Average Right'!M32+'STDEV Right'!M32</f>
        <v>28.594715299964339</v>
      </c>
      <c r="N32">
        <f>'Average Right'!N32+'STDEV Right'!N32</f>
        <v>7.9022419066358918</v>
      </c>
      <c r="O32">
        <f>'Average Right'!O32+'STDEV Right'!O32</f>
        <v>-8.9047333326986564</v>
      </c>
      <c r="P32">
        <f>'Average Right'!P32+'STDEV Right'!P32</f>
        <v>44.738807539408128</v>
      </c>
      <c r="Q32">
        <f>'Average Right'!Q32+'STDEV Right'!Q32</f>
        <v>5.5765623001065912E-2</v>
      </c>
      <c r="R32">
        <f>'Average Right'!R32+'STDEV Right'!R32</f>
        <v>17.355379928366197</v>
      </c>
      <c r="S32">
        <f>'Average Right'!S32+'STDEV Right'!S32</f>
        <v>21.671593647828303</v>
      </c>
      <c r="T32">
        <f>'Average Right'!T32+'STDEV Right'!T32</f>
        <v>-2.4163308885237624</v>
      </c>
      <c r="U32">
        <f>'Average Right'!U32+'STDEV Right'!U32</f>
        <v>72.487225644185827</v>
      </c>
      <c r="V32">
        <f>'Average Right'!V32+'STDEV Right'!V32</f>
        <v>-0.36718988293436361</v>
      </c>
      <c r="W32">
        <f>'Average Right'!W32+'STDEV Right'!W32</f>
        <v>40.010306740120235</v>
      </c>
      <c r="X32">
        <f>'Average Right'!X32+'STDEV Right'!X32</f>
        <v>65.739756676352727</v>
      </c>
      <c r="Y32">
        <f>'Average Right'!Y32+'STDEV Right'!Y32</f>
        <v>86.977626081890406</v>
      </c>
      <c r="Z32">
        <f>'Average Right'!Z32+'STDEV Right'!Z32</f>
        <v>-78.493592191268135</v>
      </c>
      <c r="AA32">
        <f>'Average Right'!AA32+'STDEV Right'!AA32</f>
        <v>-94.665544547215944</v>
      </c>
      <c r="AB32">
        <f>'Average Right'!AB32+'STDEV Right'!AB32</f>
        <v>196.70033770526757</v>
      </c>
      <c r="AC32">
        <f>'Average Right'!AC32+'STDEV Right'!AC32</f>
        <v>-379.7203000675961</v>
      </c>
      <c r="AD32">
        <f>'Average Right'!AD32+'STDEV Right'!AD32</f>
        <v>313.54134538071588</v>
      </c>
      <c r="AE32">
        <f>'Average Right'!AE32+'STDEV Right'!AE32</f>
        <v>-443.33985997051229</v>
      </c>
      <c r="AF32">
        <f>'Average Right'!AF32+'STDEV Right'!AF32</f>
        <v>-122.05213811041133</v>
      </c>
      <c r="AG32">
        <f>'Average Right'!AG32+'STDEV Right'!AG32</f>
        <v>325.34370851777641</v>
      </c>
      <c r="AH32">
        <f>'Average Right'!AH32+'STDEV Right'!AH32</f>
        <v>-1.4942543689497931</v>
      </c>
      <c r="AI32">
        <f>'Average Right'!AI32+'STDEV Right'!AI32</f>
        <v>-9.9990513615580756E-2</v>
      </c>
      <c r="AJ32">
        <f>'Average Right'!AJ32+'STDEV Right'!AJ32</f>
        <v>1.525077864200963</v>
      </c>
      <c r="AK32">
        <f>'Average Right'!AK32+'STDEV Right'!AK32</f>
        <v>-4.0417785882954901E-2</v>
      </c>
      <c r="AL32">
        <f>'Average Right'!AL32+'STDEV Right'!AL32</f>
        <v>-0.34201674635812163</v>
      </c>
      <c r="AM32">
        <f>'Average Right'!AM32+'STDEV Right'!AM32</f>
        <v>3.7311179460304662</v>
      </c>
      <c r="AN32">
        <f>'Average Right'!AN32+'STDEV Right'!AN32</f>
        <v>1.0184372849315757</v>
      </c>
      <c r="AO32">
        <f>'Average Right'!AO32+'STDEV Right'!AO32</f>
        <v>-4.4869095778010903E-2</v>
      </c>
      <c r="AP32">
        <f>'Average Right'!AP32+'STDEV Right'!AP32</f>
        <v>-11.375107073271503</v>
      </c>
      <c r="AQ32">
        <f>'Average Right'!AQ32+'STDEV Right'!AQ32</f>
        <v>3.5989517120579753</v>
      </c>
      <c r="AR32">
        <f>'Average Right'!AR32+'STDEV Right'!AR32</f>
        <v>-0.81012256124532844</v>
      </c>
      <c r="AS32">
        <f>'Average Right'!AS32+'STDEV Right'!AS32</f>
        <v>0.27424154939982603</v>
      </c>
      <c r="AT32">
        <f>'Average Right'!AT32+'STDEV Right'!AT32</f>
        <v>-17.492701539529186</v>
      </c>
    </row>
    <row r="33" spans="1:46" x14ac:dyDescent="0.25">
      <c r="A33">
        <v>31</v>
      </c>
      <c r="B33">
        <f>'Average Right'!B33+'STDEV Right'!B33</f>
        <v>5.3983288358700063</v>
      </c>
      <c r="C33">
        <f>'Average Right'!C33+'STDEV Right'!C33</f>
        <v>0.55463054056156103</v>
      </c>
      <c r="D33">
        <f>'Average Right'!D33+'STDEV Right'!D33</f>
        <v>-0.41434835348988969</v>
      </c>
      <c r="E33">
        <f>'Average Right'!E33+'STDEV Right'!E33</f>
        <v>0.27434108793253303</v>
      </c>
      <c r="F33">
        <f>'Average Right'!F33+'STDEV Right'!F33</f>
        <v>3.1453808248930368</v>
      </c>
      <c r="G33">
        <f>'Average Right'!G33+'STDEV Right'!G33</f>
        <v>11.984779785291295</v>
      </c>
      <c r="H33">
        <f>'Average Right'!H33+'STDEV Right'!H33</f>
        <v>-4.1519163539790442</v>
      </c>
      <c r="I33">
        <f>'Average Right'!I33+'STDEV Right'!I33</f>
        <v>-6.066178404098892</v>
      </c>
      <c r="J33">
        <f>'Average Right'!J33+'STDEV Right'!J33</f>
        <v>13.354296649961306</v>
      </c>
      <c r="K33">
        <f>'Average Right'!K33+'STDEV Right'!K33</f>
        <v>2.3476806656702252</v>
      </c>
      <c r="L33">
        <f>'Average Right'!L33+'STDEV Right'!L33</f>
        <v>-1.7115578327635554</v>
      </c>
      <c r="M33">
        <f>'Average Right'!M33+'STDEV Right'!M33</f>
        <v>28.391539737278553</v>
      </c>
      <c r="N33">
        <f>'Average Right'!N33+'STDEV Right'!N33</f>
        <v>8.0711154566461012</v>
      </c>
      <c r="O33">
        <f>'Average Right'!O33+'STDEV Right'!O33</f>
        <v>-9.5803097112996483</v>
      </c>
      <c r="P33">
        <f>'Average Right'!P33+'STDEV Right'!P33</f>
        <v>45.134887526875282</v>
      </c>
      <c r="Q33">
        <f>'Average Right'!Q33+'STDEV Right'!Q33</f>
        <v>-0.69525072984142344</v>
      </c>
      <c r="R33">
        <f>'Average Right'!R33+'STDEV Right'!R33</f>
        <v>17.115365566604822</v>
      </c>
      <c r="S33">
        <f>'Average Right'!S33+'STDEV Right'!S33</f>
        <v>22.095105119531247</v>
      </c>
      <c r="T33">
        <f>'Average Right'!T33+'STDEV Right'!T33</f>
        <v>-2.4180143861191752</v>
      </c>
      <c r="U33">
        <f>'Average Right'!U33+'STDEV Right'!U33</f>
        <v>68.935544704571043</v>
      </c>
      <c r="V33">
        <f>'Average Right'!V33+'STDEV Right'!V33</f>
        <v>2.0318550314870656</v>
      </c>
      <c r="W33">
        <f>'Average Right'!W33+'STDEV Right'!W33</f>
        <v>38.330067813603556</v>
      </c>
      <c r="X33">
        <f>'Average Right'!X33+'STDEV Right'!X33</f>
        <v>69.678876632597991</v>
      </c>
      <c r="Y33">
        <f>'Average Right'!Y33+'STDEV Right'!Y33</f>
        <v>86.725517602364803</v>
      </c>
      <c r="Z33">
        <f>'Average Right'!Z33+'STDEV Right'!Z33</f>
        <v>-77.192970080284681</v>
      </c>
      <c r="AA33">
        <f>'Average Right'!AA33+'STDEV Right'!AA33</f>
        <v>-104.1034505142937</v>
      </c>
      <c r="AB33">
        <f>'Average Right'!AB33+'STDEV Right'!AB33</f>
        <v>191.58898081003704</v>
      </c>
      <c r="AC33">
        <f>'Average Right'!AC33+'STDEV Right'!AC33</f>
        <v>-368.28795062317039</v>
      </c>
      <c r="AD33">
        <f>'Average Right'!AD33+'STDEV Right'!AD33</f>
        <v>282.01162385110467</v>
      </c>
      <c r="AE33">
        <f>'Average Right'!AE33+'STDEV Right'!AE33</f>
        <v>-419.60752167629869</v>
      </c>
      <c r="AF33">
        <f>'Average Right'!AF33+'STDEV Right'!AF33</f>
        <v>-189.41202401307629</v>
      </c>
      <c r="AG33">
        <f>'Average Right'!AG33+'STDEV Right'!AG33</f>
        <v>314.62399109540877</v>
      </c>
      <c r="AH33">
        <f>'Average Right'!AH33+'STDEV Right'!AH33</f>
        <v>10.491082298902667</v>
      </c>
      <c r="AI33">
        <f>'Average Right'!AI33+'STDEV Right'!AI33</f>
        <v>0.23747271734511555</v>
      </c>
      <c r="AJ33">
        <f>'Average Right'!AJ33+'STDEV Right'!AJ33</f>
        <v>1.6715085202351307</v>
      </c>
      <c r="AK33">
        <f>'Average Right'!AK33+'STDEV Right'!AK33</f>
        <v>-6.6533112182412243E-2</v>
      </c>
      <c r="AL33">
        <f>'Average Right'!AL33+'STDEV Right'!AL33</f>
        <v>0.9963278871208856</v>
      </c>
      <c r="AM33">
        <f>'Average Right'!AM33+'STDEV Right'!AM33</f>
        <v>3.7792230257683994</v>
      </c>
      <c r="AN33">
        <f>'Average Right'!AN33+'STDEV Right'!AN33</f>
        <v>0.99290631248381023</v>
      </c>
      <c r="AO33">
        <f>'Average Right'!AO33+'STDEV Right'!AO33</f>
        <v>-4.1862383713976936E-2</v>
      </c>
      <c r="AP33">
        <f>'Average Right'!AP33+'STDEV Right'!AP33</f>
        <v>-9.248238859320228</v>
      </c>
      <c r="AQ33">
        <f>'Average Right'!AQ33+'STDEV Right'!AQ33</f>
        <v>3.6557757350675661</v>
      </c>
      <c r="AR33">
        <f>'Average Right'!AR33+'STDEV Right'!AR33</f>
        <v>-0.81361099218305</v>
      </c>
      <c r="AS33">
        <f>'Average Right'!AS33+'STDEV Right'!AS33</f>
        <v>0.2822619322438627</v>
      </c>
      <c r="AT33">
        <f>'Average Right'!AT33+'STDEV Right'!AT33</f>
        <v>-16.929697693838854</v>
      </c>
    </row>
    <row r="34" spans="1:46" x14ac:dyDescent="0.25">
      <c r="A34">
        <v>32</v>
      </c>
      <c r="B34">
        <f>'Average Right'!B34+'STDEV Right'!B34</f>
        <v>5.3995744852628826</v>
      </c>
      <c r="C34">
        <f>'Average Right'!C34+'STDEV Right'!C34</f>
        <v>0.55419408396014869</v>
      </c>
      <c r="D34">
        <f>'Average Right'!D34+'STDEV Right'!D34</f>
        <v>-0.38953823555827927</v>
      </c>
      <c r="E34">
        <f>'Average Right'!E34+'STDEV Right'!E34</f>
        <v>0.2554223907841674</v>
      </c>
      <c r="F34">
        <f>'Average Right'!F34+'STDEV Right'!F34</f>
        <v>3.191736275788692</v>
      </c>
      <c r="G34">
        <f>'Average Right'!G34+'STDEV Right'!G34</f>
        <v>12.057797185464965</v>
      </c>
      <c r="H34">
        <f>'Average Right'!H34+'STDEV Right'!H34</f>
        <v>-4.1765897170752888</v>
      </c>
      <c r="I34">
        <f>'Average Right'!I34+'STDEV Right'!I34</f>
        <v>-6.0142000890686882</v>
      </c>
      <c r="J34">
        <f>'Average Right'!J34+'STDEV Right'!J34</f>
        <v>13.421853317412527</v>
      </c>
      <c r="K34">
        <f>'Average Right'!K34+'STDEV Right'!K34</f>
        <v>2.4709343994749782</v>
      </c>
      <c r="L34">
        <f>'Average Right'!L34+'STDEV Right'!L34</f>
        <v>-1.8547129960306348</v>
      </c>
      <c r="M34">
        <f>'Average Right'!M34+'STDEV Right'!M34</f>
        <v>28.169083430557166</v>
      </c>
      <c r="N34">
        <f>'Average Right'!N34+'STDEV Right'!N34</f>
        <v>8.2232744848505543</v>
      </c>
      <c r="O34">
        <f>'Average Right'!O34+'STDEV Right'!O34</f>
        <v>-10.265240056346014</v>
      </c>
      <c r="P34">
        <f>'Average Right'!P34+'STDEV Right'!P34</f>
        <v>45.46595203230558</v>
      </c>
      <c r="Q34">
        <f>'Average Right'!Q34+'STDEV Right'!Q34</f>
        <v>-1.4545444660465825</v>
      </c>
      <c r="R34">
        <f>'Average Right'!R34+'STDEV Right'!R34</f>
        <v>16.712892229179435</v>
      </c>
      <c r="S34">
        <f>'Average Right'!S34+'STDEV Right'!S34</f>
        <v>22.495910296853111</v>
      </c>
      <c r="T34">
        <f>'Average Right'!T34+'STDEV Right'!T34</f>
        <v>-2.3889869695615848</v>
      </c>
      <c r="U34">
        <f>'Average Right'!U34+'STDEV Right'!U34</f>
        <v>64.596489462201717</v>
      </c>
      <c r="V34">
        <f>'Average Right'!V34+'STDEV Right'!V34</f>
        <v>4.3131206296010918</v>
      </c>
      <c r="W34">
        <f>'Average Right'!W34+'STDEV Right'!W34</f>
        <v>37.290284449874861</v>
      </c>
      <c r="X34">
        <f>'Average Right'!X34+'STDEV Right'!X34</f>
        <v>72.767528154938248</v>
      </c>
      <c r="Y34">
        <f>'Average Right'!Y34+'STDEV Right'!Y34</f>
        <v>84.838163231103636</v>
      </c>
      <c r="Z34">
        <f>'Average Right'!Z34+'STDEV Right'!Z34</f>
        <v>-77.739291281348841</v>
      </c>
      <c r="AA34">
        <f>'Average Right'!AA34+'STDEV Right'!AA34</f>
        <v>-118.01595764696172</v>
      </c>
      <c r="AB34">
        <f>'Average Right'!AB34+'STDEV Right'!AB34</f>
        <v>183.65750705079708</v>
      </c>
      <c r="AC34">
        <f>'Average Right'!AC34+'STDEV Right'!AC34</f>
        <v>-342.74173943517519</v>
      </c>
      <c r="AD34">
        <f>'Average Right'!AD34+'STDEV Right'!AD34</f>
        <v>248.24163050990273</v>
      </c>
      <c r="AE34">
        <f>'Average Right'!AE34+'STDEV Right'!AE34</f>
        <v>-382.60525892479825</v>
      </c>
      <c r="AF34">
        <f>'Average Right'!AF34+'STDEV Right'!AF34</f>
        <v>-230.06584906849682</v>
      </c>
      <c r="AG34">
        <f>'Average Right'!AG34+'STDEV Right'!AG34</f>
        <v>306.41569675138419</v>
      </c>
      <c r="AH34">
        <f>'Average Right'!AH34+'STDEV Right'!AH34</f>
        <v>19.196815734081653</v>
      </c>
      <c r="AI34">
        <f>'Average Right'!AI34+'STDEV Right'!AI34</f>
        <v>0.53487154628526534</v>
      </c>
      <c r="AJ34">
        <f>'Average Right'!AJ34+'STDEV Right'!AJ34</f>
        <v>1.7923198787859251</v>
      </c>
      <c r="AK34">
        <f>'Average Right'!AK34+'STDEV Right'!AK34</f>
        <v>-0.11070902042474785</v>
      </c>
      <c r="AL34">
        <f>'Average Right'!AL34+'STDEV Right'!AL34</f>
        <v>2.4441079131613805</v>
      </c>
      <c r="AM34">
        <f>'Average Right'!AM34+'STDEV Right'!AM34</f>
        <v>3.8125746506643101</v>
      </c>
      <c r="AN34">
        <f>'Average Right'!AN34+'STDEV Right'!AN34</f>
        <v>0.98355476029731115</v>
      </c>
      <c r="AO34">
        <f>'Average Right'!AO34+'STDEV Right'!AO34</f>
        <v>-3.9479262743789351E-2</v>
      </c>
      <c r="AP34">
        <f>'Average Right'!AP34+'STDEV Right'!AP34</f>
        <v>-7.302441297509449</v>
      </c>
      <c r="AQ34">
        <f>'Average Right'!AQ34+'STDEV Right'!AQ34</f>
        <v>3.70482549415587</v>
      </c>
      <c r="AR34">
        <f>'Average Right'!AR34+'STDEV Right'!AR34</f>
        <v>-0.8263890200944124</v>
      </c>
      <c r="AS34">
        <f>'Average Right'!AS34+'STDEV Right'!AS34</f>
        <v>0.29052101167579369</v>
      </c>
      <c r="AT34">
        <f>'Average Right'!AT34+'STDEV Right'!AT34</f>
        <v>-16.323158242936611</v>
      </c>
    </row>
    <row r="35" spans="1:46" x14ac:dyDescent="0.25">
      <c r="A35">
        <v>33</v>
      </c>
      <c r="B35">
        <f>'Average Right'!B35+'STDEV Right'!B35</f>
        <v>5.4008268878145724</v>
      </c>
      <c r="C35">
        <f>'Average Right'!C35+'STDEV Right'!C35</f>
        <v>0.55375830358161759</v>
      </c>
      <c r="D35">
        <f>'Average Right'!D35+'STDEV Right'!D35</f>
        <v>-0.37574214033212405</v>
      </c>
      <c r="E35">
        <f>'Average Right'!E35+'STDEV Right'!E35</f>
        <v>0.23269454272956103</v>
      </c>
      <c r="F35">
        <f>'Average Right'!F35+'STDEV Right'!F35</f>
        <v>3.2487659666643598</v>
      </c>
      <c r="G35">
        <f>'Average Right'!G35+'STDEV Right'!G35</f>
        <v>12.130826124085287</v>
      </c>
      <c r="H35">
        <f>'Average Right'!H35+'STDEV Right'!H35</f>
        <v>-4.2011870946540979</v>
      </c>
      <c r="I35">
        <f>'Average Right'!I35+'STDEV Right'!I35</f>
        <v>-5.9622011252945999</v>
      </c>
      <c r="J35">
        <f>'Average Right'!J35+'STDEV Right'!J35</f>
        <v>13.490682833661014</v>
      </c>
      <c r="K35">
        <f>'Average Right'!K35+'STDEV Right'!K35</f>
        <v>2.5946075367970143</v>
      </c>
      <c r="L35">
        <f>'Average Right'!L35+'STDEV Right'!L35</f>
        <v>-1.9972705923973091</v>
      </c>
      <c r="M35">
        <f>'Average Right'!M35+'STDEV Right'!M35</f>
        <v>27.96337563065849</v>
      </c>
      <c r="N35">
        <f>'Average Right'!N35+'STDEV Right'!N35</f>
        <v>8.3782169123090533</v>
      </c>
      <c r="O35">
        <f>'Average Right'!O35+'STDEV Right'!O35</f>
        <v>-10.948469276396406</v>
      </c>
      <c r="P35">
        <f>'Average Right'!P35+'STDEV Right'!P35</f>
        <v>45.803654274366082</v>
      </c>
      <c r="Q35">
        <f>'Average Right'!Q35+'STDEV Right'!Q35</f>
        <v>-2.2123097584045199</v>
      </c>
      <c r="R35">
        <f>'Average Right'!R35+'STDEV Right'!R35</f>
        <v>16.312062785507237</v>
      </c>
      <c r="S35">
        <f>'Average Right'!S35+'STDEV Right'!S35</f>
        <v>22.896727662283777</v>
      </c>
      <c r="T35">
        <f>'Average Right'!T35+'STDEV Right'!T35</f>
        <v>-2.3598303035200336</v>
      </c>
      <c r="U35">
        <f>'Average Right'!U35+'STDEV Right'!U35</f>
        <v>60.337777489150717</v>
      </c>
      <c r="V35">
        <f>'Average Right'!V35+'STDEV Right'!V35</f>
        <v>6.5949804947238242</v>
      </c>
      <c r="W35">
        <f>'Average Right'!W35+'STDEV Right'!W35</f>
        <v>37.867684919701098</v>
      </c>
      <c r="X35">
        <f>'Average Right'!X35+'STDEV Right'!X35</f>
        <v>75.91206626164049</v>
      </c>
      <c r="Y35">
        <f>'Average Right'!Y35+'STDEV Right'!Y35</f>
        <v>82.976691089013713</v>
      </c>
      <c r="Z35">
        <f>'Average Right'!Z35+'STDEV Right'!Z35</f>
        <v>-78.265170551689422</v>
      </c>
      <c r="AA35">
        <f>'Average Right'!AA35+'STDEV Right'!AA35</f>
        <v>-131.80878286054849</v>
      </c>
      <c r="AB35">
        <f>'Average Right'!AB35+'STDEV Right'!AB35</f>
        <v>175.77707740118112</v>
      </c>
      <c r="AC35">
        <f>'Average Right'!AC35+'STDEV Right'!AC35</f>
        <v>-310.92573099954507</v>
      </c>
      <c r="AD35">
        <f>'Average Right'!AD35+'STDEV Right'!AD35</f>
        <v>214.49301927049345</v>
      </c>
      <c r="AE35">
        <f>'Average Right'!AE35+'STDEV Right'!AE35</f>
        <v>-344.71433895911366</v>
      </c>
      <c r="AF35">
        <f>'Average Right'!AF35+'STDEV Right'!AF35</f>
        <v>-239.05445237841738</v>
      </c>
      <c r="AG35">
        <f>'Average Right'!AG35+'STDEV Right'!AG35</f>
        <v>298.33174685263197</v>
      </c>
      <c r="AH35">
        <f>'Average Right'!AH35+'STDEV Right'!AH35</f>
        <v>28.216287170204112</v>
      </c>
      <c r="AI35">
        <f>'Average Right'!AI35+'STDEV Right'!AI35</f>
        <v>0.83292877900775608</v>
      </c>
      <c r="AJ35">
        <f>'Average Right'!AJ35+'STDEV Right'!AJ35</f>
        <v>1.9141120126694477</v>
      </c>
      <c r="AK35">
        <f>'Average Right'!AK35+'STDEV Right'!AK35</f>
        <v>-0.15463366668478204</v>
      </c>
      <c r="AL35">
        <f>'Average Right'!AL35+'STDEV Right'!AL35</f>
        <v>3.8923885389311548</v>
      </c>
      <c r="AM35">
        <f>'Average Right'!AM35+'STDEV Right'!AM35</f>
        <v>3.8463872581646874</v>
      </c>
      <c r="AN35">
        <f>'Average Right'!AN35+'STDEV Right'!AN35</f>
        <v>0.97492109306297403</v>
      </c>
      <c r="AO35">
        <f>'Average Right'!AO35+'STDEV Right'!AO35</f>
        <v>-3.702536395140596E-2</v>
      </c>
      <c r="AP35">
        <f>'Average Right'!AP35+'STDEV Right'!AP35</f>
        <v>-5.3566181358500433</v>
      </c>
      <c r="AQ35">
        <f>'Average Right'!AQ35+'STDEV Right'!AQ35</f>
        <v>3.7539161373860566</v>
      </c>
      <c r="AR35">
        <f>'Average Right'!AR35+'STDEV Right'!AR35</f>
        <v>-0.83855121541937505</v>
      </c>
      <c r="AS35">
        <f>'Average Right'!AS35+'STDEV Right'!AS35</f>
        <v>0.29905647337249025</v>
      </c>
      <c r="AT35">
        <f>'Average Right'!AT35+'STDEV Right'!AT35</f>
        <v>-15.716610433003037</v>
      </c>
    </row>
    <row r="36" spans="1:46" x14ac:dyDescent="0.25">
      <c r="A36">
        <v>34</v>
      </c>
      <c r="B36">
        <f>'Average Right'!B36+'STDEV Right'!B36</f>
        <v>5.4004076442231206</v>
      </c>
      <c r="C36">
        <f>'Average Right'!C36+'STDEV Right'!C36</f>
        <v>0.55337233722353063</v>
      </c>
      <c r="D36">
        <f>'Average Right'!D36+'STDEV Right'!D36</f>
        <v>-0.36096710156039269</v>
      </c>
      <c r="E36">
        <f>'Average Right'!E36+'STDEV Right'!E36</f>
        <v>0.21434182022935722</v>
      </c>
      <c r="F36">
        <f>'Average Right'!F36+'STDEV Right'!F36</f>
        <v>3.2811122084937812</v>
      </c>
      <c r="G36">
        <f>'Average Right'!G36+'STDEV Right'!G36</f>
        <v>12.182941544616341</v>
      </c>
      <c r="H36">
        <f>'Average Right'!H36+'STDEV Right'!H36</f>
        <v>-4.2194123942451691</v>
      </c>
      <c r="I36">
        <f>'Average Right'!I36+'STDEV Right'!I36</f>
        <v>-5.9063696736868643</v>
      </c>
      <c r="J36">
        <f>'Average Right'!J36+'STDEV Right'!J36</f>
        <v>13.561941487887939</v>
      </c>
      <c r="K36">
        <f>'Average Right'!K36+'STDEV Right'!K36</f>
        <v>2.7076708519602652</v>
      </c>
      <c r="L36">
        <f>'Average Right'!L36+'STDEV Right'!L36</f>
        <v>-2.1257309365212658</v>
      </c>
      <c r="M36">
        <f>'Average Right'!M36+'STDEV Right'!M36</f>
        <v>27.725766479442484</v>
      </c>
      <c r="N36">
        <f>'Average Right'!N36+'STDEV Right'!N36</f>
        <v>8.5082230750406964</v>
      </c>
      <c r="O36">
        <f>'Average Right'!O36+'STDEV Right'!O36</f>
        <v>-11.603521414109574</v>
      </c>
      <c r="P36">
        <f>'Average Right'!P36+'STDEV Right'!P36</f>
        <v>46.051042454832121</v>
      </c>
      <c r="Q36">
        <f>'Average Right'!Q36+'STDEV Right'!Q36</f>
        <v>-2.9282217100007428</v>
      </c>
      <c r="R36">
        <f>'Average Right'!R36+'STDEV Right'!R36</f>
        <v>15.835291610255531</v>
      </c>
      <c r="S36">
        <f>'Average Right'!S36+'STDEV Right'!S36</f>
        <v>23.264583349113316</v>
      </c>
      <c r="T36">
        <f>'Average Right'!T36+'STDEV Right'!T36</f>
        <v>-2.3138901974389485</v>
      </c>
      <c r="U36">
        <f>'Average Right'!U36+'STDEV Right'!U36</f>
        <v>55.240109186012063</v>
      </c>
      <c r="V36">
        <f>'Average Right'!V36+'STDEV Right'!V36</f>
        <v>8.4930353494153916</v>
      </c>
      <c r="W36">
        <f>'Average Right'!W36+'STDEV Right'!W36</f>
        <v>39.416350747962106</v>
      </c>
      <c r="X36">
        <f>'Average Right'!X36+'STDEV Right'!X36</f>
        <v>77.542715111063558</v>
      </c>
      <c r="Y36">
        <f>'Average Right'!Y36+'STDEV Right'!Y36</f>
        <v>77.994398504544506</v>
      </c>
      <c r="Z36">
        <f>'Average Right'!Z36+'STDEV Right'!Z36</f>
        <v>-80.504194424507659</v>
      </c>
      <c r="AA36">
        <f>'Average Right'!AA36+'STDEV Right'!AA36</f>
        <v>-150.70138287285837</v>
      </c>
      <c r="AB36">
        <f>'Average Right'!AB36+'STDEV Right'!AB36</f>
        <v>163.60309217375973</v>
      </c>
      <c r="AC36">
        <f>'Average Right'!AC36+'STDEV Right'!AC36</f>
        <v>-257.0613891818582</v>
      </c>
      <c r="AD36">
        <f>'Average Right'!AD36+'STDEV Right'!AD36</f>
        <v>179.98085157363738</v>
      </c>
      <c r="AE36">
        <f>'Average Right'!AE36+'STDEV Right'!AE36</f>
        <v>-293.04972700337589</v>
      </c>
      <c r="AF36">
        <f>'Average Right'!AF36+'STDEV Right'!AF36</f>
        <v>-196.84909429762286</v>
      </c>
      <c r="AG36">
        <f>'Average Right'!AG36+'STDEV Right'!AG36</f>
        <v>289.3004786145579</v>
      </c>
      <c r="AH36">
        <f>'Average Right'!AH36+'STDEV Right'!AH36</f>
        <v>32.272322836666589</v>
      </c>
      <c r="AI36">
        <f>'Average Right'!AI36+'STDEV Right'!AI36</f>
        <v>1.0948953597605433</v>
      </c>
      <c r="AJ36">
        <f>'Average Right'!AJ36+'STDEV Right'!AJ36</f>
        <v>1.9736829611037263</v>
      </c>
      <c r="AK36">
        <f>'Average Right'!AK36+'STDEV Right'!AK36</f>
        <v>-0.19809165802638695</v>
      </c>
      <c r="AL36">
        <f>'Average Right'!AL36+'STDEV Right'!AL36</f>
        <v>5.4403027847060432</v>
      </c>
      <c r="AM36">
        <f>'Average Right'!AM36+'STDEV Right'!AM36</f>
        <v>3.8349198124651602</v>
      </c>
      <c r="AN36">
        <f>'Average Right'!AN36+'STDEV Right'!AN36</f>
        <v>0.96204688294697727</v>
      </c>
      <c r="AO36">
        <f>'Average Right'!AO36+'STDEV Right'!AO36</f>
        <v>-3.191568603971609E-2</v>
      </c>
      <c r="AP36">
        <f>'Average Right'!AP36+'STDEV Right'!AP36</f>
        <v>-3.6299281865800195</v>
      </c>
      <c r="AQ36">
        <f>'Average Right'!AQ36+'STDEV Right'!AQ36</f>
        <v>3.7961281584428734</v>
      </c>
      <c r="AR36">
        <f>'Average Right'!AR36+'STDEV Right'!AR36</f>
        <v>-0.84209844344012652</v>
      </c>
      <c r="AS36">
        <f>'Average Right'!AS36+'STDEV Right'!AS36</f>
        <v>0.30679022571665671</v>
      </c>
      <c r="AT36">
        <f>'Average Right'!AT36+'STDEV Right'!AT36</f>
        <v>-15.053261305576537</v>
      </c>
    </row>
    <row r="37" spans="1:46" x14ac:dyDescent="0.25">
      <c r="A37">
        <v>35</v>
      </c>
      <c r="B37">
        <f>'Average Right'!B37+'STDEV Right'!B37</f>
        <v>5.39915749951978</v>
      </c>
      <c r="C37">
        <f>'Average Right'!C37+'STDEV Right'!C37</f>
        <v>0.55301154193873858</v>
      </c>
      <c r="D37">
        <f>'Average Right'!D37+'STDEV Right'!D37</f>
        <v>-0.34349832376052336</v>
      </c>
      <c r="E37">
        <f>'Average Right'!E37+'STDEV Right'!E37</f>
        <v>0.19509535120828156</v>
      </c>
      <c r="F37">
        <f>'Average Right'!F37+'STDEV Right'!F37</f>
        <v>3.316093989253377</v>
      </c>
      <c r="G37">
        <f>'Average Right'!G37+'STDEV Right'!G37</f>
        <v>12.224597388034541</v>
      </c>
      <c r="H37">
        <f>'Average Right'!H37+'STDEV Right'!H37</f>
        <v>-4.2344117239850565</v>
      </c>
      <c r="I37">
        <f>'Average Right'!I37+'STDEV Right'!I37</f>
        <v>-5.8486286265615188</v>
      </c>
      <c r="J37">
        <f>'Average Right'!J37+'STDEV Right'!J37</f>
        <v>13.63529653060278</v>
      </c>
      <c r="K37">
        <f>'Average Right'!K37+'STDEV Right'!K37</f>
        <v>2.8155708306448108</v>
      </c>
      <c r="L37">
        <f>'Average Right'!L37+'STDEV Right'!L37</f>
        <v>-2.2473474317132558</v>
      </c>
      <c r="M37">
        <f>'Average Right'!M37+'STDEV Right'!M37</f>
        <v>27.4754136380223</v>
      </c>
      <c r="N37">
        <f>'Average Right'!N37+'STDEV Right'!N37</f>
        <v>8.6277722537710346</v>
      </c>
      <c r="O37">
        <f>'Average Right'!O37+'STDEV Right'!O37</f>
        <v>-12.245105421471811</v>
      </c>
      <c r="P37">
        <f>'Average Right'!P37+'STDEV Right'!P37</f>
        <v>46.254549583666815</v>
      </c>
      <c r="Q37">
        <f>'Average Right'!Q37+'STDEV Right'!Q37</f>
        <v>-3.6210673121304096</v>
      </c>
      <c r="R37">
        <f>'Average Right'!R37+'STDEV Right'!R37</f>
        <v>15.321093179059087</v>
      </c>
      <c r="S37">
        <f>'Average Right'!S37+'STDEV Right'!S37</f>
        <v>23.615955439932304</v>
      </c>
      <c r="T37">
        <f>'Average Right'!T37+'STDEV Right'!T37</f>
        <v>-2.2595724037435323</v>
      </c>
      <c r="U37">
        <f>'Average Right'!U37+'STDEV Right'!U37</f>
        <v>49.754068437487781</v>
      </c>
      <c r="V37">
        <f>'Average Right'!V37+'STDEV Right'!V37</f>
        <v>10.199395015856517</v>
      </c>
      <c r="W37">
        <f>'Average Right'!W37+'STDEV Right'!W37</f>
        <v>41.310793517226017</v>
      </c>
      <c r="X37">
        <f>'Average Right'!X37+'STDEV Right'!X37</f>
        <v>78.410115096362659</v>
      </c>
      <c r="Y37">
        <f>'Average Right'!Y37+'STDEV Right'!Y37</f>
        <v>71.454076551454051</v>
      </c>
      <c r="Z37">
        <f>'Average Right'!Z37+'STDEV Right'!Z37</f>
        <v>-78.551634801777965</v>
      </c>
      <c r="AA37">
        <f>'Average Right'!AA37+'STDEV Right'!AA37</f>
        <v>-172.00075015889783</v>
      </c>
      <c r="AB37">
        <f>'Average Right'!AB37+'STDEV Right'!AB37</f>
        <v>149.26749839731866</v>
      </c>
      <c r="AC37">
        <f>'Average Right'!AC37+'STDEV Right'!AC37</f>
        <v>-191.05969694952267</v>
      </c>
      <c r="AD37">
        <f>'Average Right'!AD37+'STDEV Right'!AD37</f>
        <v>145.10803670064973</v>
      </c>
      <c r="AE37">
        <f>'Average Right'!AE37+'STDEV Right'!AE37</f>
        <v>-234.46927087117052</v>
      </c>
      <c r="AF37">
        <f>'Average Right'!AF37+'STDEV Right'!AF37</f>
        <v>-137.87712089827411</v>
      </c>
      <c r="AG37">
        <f>'Average Right'!AG37+'STDEV Right'!AG37</f>
        <v>279.96100815927502</v>
      </c>
      <c r="AH37">
        <f>'Average Right'!AH37+'STDEV Right'!AH37</f>
        <v>33.909659097992929</v>
      </c>
      <c r="AI37">
        <f>'Average Right'!AI37+'STDEV Right'!AI37</f>
        <v>1.3388577862954456</v>
      </c>
      <c r="AJ37">
        <f>'Average Right'!AJ37+'STDEV Right'!AJ37</f>
        <v>2.0018675526226857</v>
      </c>
      <c r="AK37">
        <f>'Average Right'!AK37+'STDEV Right'!AK37</f>
        <v>-0.24116123293862837</v>
      </c>
      <c r="AL37">
        <f>'Average Right'!AL37+'STDEV Right'!AL37</f>
        <v>7.0380264219261388</v>
      </c>
      <c r="AM37">
        <f>'Average Right'!AM37+'STDEV Right'!AM37</f>
        <v>3.8008715478069424</v>
      </c>
      <c r="AN37">
        <f>'Average Right'!AN37+'STDEV Right'!AN37</f>
        <v>0.94828533956587058</v>
      </c>
      <c r="AO37">
        <f>'Average Right'!AO37+'STDEV Right'!AO37</f>
        <v>-2.5489251628866255E-2</v>
      </c>
      <c r="AP37">
        <f>'Average Right'!AP37+'STDEV Right'!AP37</f>
        <v>-2.0123600518768212</v>
      </c>
      <c r="AQ37">
        <f>'Average Right'!AQ37+'STDEV Right'!AQ37</f>
        <v>3.836189874981728</v>
      </c>
      <c r="AR37">
        <f>'Average Right'!AR37+'STDEV Right'!AR37</f>
        <v>-0.84148556464500235</v>
      </c>
      <c r="AS37">
        <f>'Average Right'!AS37+'STDEV Right'!AS37</f>
        <v>0.31404145831403213</v>
      </c>
      <c r="AT37">
        <f>'Average Right'!AT37+'STDEV Right'!AT37</f>
        <v>-14.360030570643129</v>
      </c>
    </row>
    <row r="38" spans="1:46" x14ac:dyDescent="0.25">
      <c r="A38">
        <v>36</v>
      </c>
      <c r="B38">
        <f>'Average Right'!B38+'STDEV Right'!B38</f>
        <v>5.3979147176477156</v>
      </c>
      <c r="C38">
        <f>'Average Right'!C38+'STDEV Right'!C38</f>
        <v>0.5526513264754046</v>
      </c>
      <c r="D38">
        <f>'Average Right'!D38+'STDEV Right'!D38</f>
        <v>-0.31223251901049148</v>
      </c>
      <c r="E38">
        <f>'Average Right'!E38+'STDEV Right'!E38</f>
        <v>0.17835168411768015</v>
      </c>
      <c r="F38">
        <f>'Average Right'!F38+'STDEV Right'!F38</f>
        <v>3.3349655504004168</v>
      </c>
      <c r="G38">
        <f>'Average Right'!G38+'STDEV Right'!G38</f>
        <v>12.266254666868878</v>
      </c>
      <c r="H38">
        <f>'Average Right'!H38+'STDEV Right'!H38</f>
        <v>-4.249326095649316</v>
      </c>
      <c r="I38">
        <f>'Average Right'!I38+'STDEV Right'!I38</f>
        <v>-5.7908873681925499</v>
      </c>
      <c r="J38">
        <f>'Average Right'!J38+'STDEV Right'!J38</f>
        <v>13.710251406333878</v>
      </c>
      <c r="K38">
        <f>'Average Right'!K38+'STDEV Right'!K38</f>
        <v>2.9237462078793257</v>
      </c>
      <c r="L38">
        <f>'Average Right'!L38+'STDEV Right'!L38</f>
        <v>-2.3689599693018266</v>
      </c>
      <c r="M38">
        <f>'Average Right'!M38+'STDEV Right'!M38</f>
        <v>27.231007205395382</v>
      </c>
      <c r="N38">
        <f>'Average Right'!N38+'STDEV Right'!N38</f>
        <v>8.751983914472568</v>
      </c>
      <c r="O38">
        <f>'Average Right'!O38+'STDEV Right'!O38</f>
        <v>-12.886686158315429</v>
      </c>
      <c r="P38">
        <f>'Average Right'!P38+'STDEV Right'!P38</f>
        <v>46.461000322711058</v>
      </c>
      <c r="Q38">
        <f>'Average Right'!Q38+'STDEV Right'!Q38</f>
        <v>-4.3079782684040868</v>
      </c>
      <c r="R38">
        <f>'Average Right'!R38+'STDEV Right'!R38</f>
        <v>14.808385865925393</v>
      </c>
      <c r="S38">
        <f>'Average Right'!S38+'STDEV Right'!S38</f>
        <v>23.96732936976435</v>
      </c>
      <c r="T38">
        <f>'Average Right'!T38+'STDEV Right'!T38</f>
        <v>-2.2052218219326583</v>
      </c>
      <c r="U38">
        <f>'Average Right'!U38+'STDEV Right'!U38</f>
        <v>44.312097564225205</v>
      </c>
      <c r="V38">
        <f>'Average Right'!V38+'STDEV Right'!V38</f>
        <v>11.906266968006616</v>
      </c>
      <c r="W38">
        <f>'Average Right'!W38+'STDEV Right'!W38</f>
        <v>43.241507812984921</v>
      </c>
      <c r="X38">
        <f>'Average Right'!X38+'STDEV Right'!X38</f>
        <v>79.28850274339527</v>
      </c>
      <c r="Y38">
        <f>'Average Right'!Y38+'STDEV Right'!Y38</f>
        <v>64.932672875759863</v>
      </c>
      <c r="Z38">
        <f>'Average Right'!Z38+'STDEV Right'!Z38</f>
        <v>-70.866827161900872</v>
      </c>
      <c r="AA38">
        <f>'Average Right'!AA38+'STDEV Right'!AA38</f>
        <v>-193.11269381825289</v>
      </c>
      <c r="AB38">
        <f>'Average Right'!AB38+'STDEV Right'!AB38</f>
        <v>134.93439704798917</v>
      </c>
      <c r="AC38">
        <f>'Average Right'!AC38+'STDEV Right'!AC38</f>
        <v>-123.24123940452728</v>
      </c>
      <c r="AD38">
        <f>'Average Right'!AD38+'STDEV Right'!AD38</f>
        <v>110.27359246323812</v>
      </c>
      <c r="AE38">
        <f>'Average Right'!AE38+'STDEV Right'!AE38</f>
        <v>-175.72057583835181</v>
      </c>
      <c r="AF38">
        <f>'Average Right'!AF38+'STDEV Right'!AF38</f>
        <v>-75.811262006308226</v>
      </c>
      <c r="AG38">
        <f>'Average Right'!AG38+'STDEV Right'!AG38</f>
        <v>270.79373742386105</v>
      </c>
      <c r="AH38">
        <f>'Average Right'!AH38+'STDEV Right'!AH38</f>
        <v>35.795258806210086</v>
      </c>
      <c r="AI38">
        <f>'Average Right'!AI38+'STDEV Right'!AI38</f>
        <v>1.583191298296009</v>
      </c>
      <c r="AJ38">
        <f>'Average Right'!AJ38+'STDEV Right'!AJ38</f>
        <v>2.0301913029917245</v>
      </c>
      <c r="AK38">
        <f>'Average Right'!AK38+'STDEV Right'!AK38</f>
        <v>-0.28382487036029258</v>
      </c>
      <c r="AL38">
        <f>'Average Right'!AL38+'STDEV Right'!AL38</f>
        <v>8.6358872597647753</v>
      </c>
      <c r="AM38">
        <f>'Average Right'!AM38+'STDEV Right'!AM38</f>
        <v>3.7670224337687377</v>
      </c>
      <c r="AN38">
        <f>'Average Right'!AN38+'STDEV Right'!AN38</f>
        <v>0.93615260932651301</v>
      </c>
      <c r="AO38">
        <f>'Average Right'!AO38+'STDEV Right'!AO38</f>
        <v>-1.9050175810629982E-2</v>
      </c>
      <c r="AP38">
        <f>'Average Right'!AP38+'STDEV Right'!AP38</f>
        <v>-0.39412803811035246</v>
      </c>
      <c r="AQ38">
        <f>'Average Right'!AQ38+'STDEV Right'!AQ38</f>
        <v>3.8775922670201526</v>
      </c>
      <c r="AR38">
        <f>'Average Right'!AR38+'STDEV Right'!AR38</f>
        <v>-0.84080634122706011</v>
      </c>
      <c r="AS38">
        <f>'Average Right'!AS38+'STDEV Right'!AS38</f>
        <v>0.3213094241397555</v>
      </c>
      <c r="AT38">
        <f>'Average Right'!AT38+'STDEV Right'!AT38</f>
        <v>-13.664929734647814</v>
      </c>
    </row>
    <row r="39" spans="1:46" x14ac:dyDescent="0.25">
      <c r="A39">
        <v>37</v>
      </c>
      <c r="B39">
        <f>'Average Right'!B39+'STDEV Right'!B39</f>
        <v>5.392860586944928</v>
      </c>
      <c r="C39">
        <f>'Average Right'!C39+'STDEV Right'!C39</f>
        <v>0.55236063986518069</v>
      </c>
      <c r="D39">
        <f>'Average Right'!D39+'STDEV Right'!D39</f>
        <v>-0.27996302338115742</v>
      </c>
      <c r="E39">
        <f>'Average Right'!E39+'STDEV Right'!E39</f>
        <v>0.1647037760668959</v>
      </c>
      <c r="F39">
        <f>'Average Right'!F39+'STDEV Right'!F39</f>
        <v>3.3593467387512557</v>
      </c>
      <c r="G39">
        <f>'Average Right'!G39+'STDEV Right'!G39</f>
        <v>12.281647572791789</v>
      </c>
      <c r="H39">
        <f>'Average Right'!H39+'STDEV Right'!H39</f>
        <v>-4.2582856488486378</v>
      </c>
      <c r="I39">
        <f>'Average Right'!I39+'STDEV Right'!I39</f>
        <v>-5.7245783939177972</v>
      </c>
      <c r="J39">
        <f>'Average Right'!J39+'STDEV Right'!J39</f>
        <v>13.790442412635683</v>
      </c>
      <c r="K39">
        <f>'Average Right'!K39+'STDEV Right'!K39</f>
        <v>2.9996906740336575</v>
      </c>
      <c r="L39">
        <f>'Average Right'!L39+'STDEV Right'!L39</f>
        <v>-2.4799312426385969</v>
      </c>
      <c r="M39">
        <f>'Average Right'!M39+'STDEV Right'!M39</f>
        <v>26.907512511728999</v>
      </c>
      <c r="N39">
        <f>'Average Right'!N39+'STDEV Right'!N39</f>
        <v>8.8372076643951125</v>
      </c>
      <c r="O39">
        <f>'Average Right'!O39+'STDEV Right'!O39</f>
        <v>-13.398269090135811</v>
      </c>
      <c r="P39">
        <f>'Average Right'!P39+'STDEV Right'!P39</f>
        <v>46.545966353285486</v>
      </c>
      <c r="Q39">
        <f>'Average Right'!Q39+'STDEV Right'!Q39</f>
        <v>-4.8381539408357792</v>
      </c>
      <c r="R39">
        <f>'Average Right'!R39+'STDEV Right'!R39</f>
        <v>14.347735213665597</v>
      </c>
      <c r="S39">
        <f>'Average Right'!S39+'STDEV Right'!S39</f>
        <v>24.261833514329339</v>
      </c>
      <c r="T39">
        <f>'Average Right'!T39+'STDEV Right'!T39</f>
        <v>-2.1557025871194768</v>
      </c>
      <c r="U39">
        <f>'Average Right'!U39+'STDEV Right'!U39</f>
        <v>38.17408119527218</v>
      </c>
      <c r="V39">
        <f>'Average Right'!V39+'STDEV Right'!V39</f>
        <v>13.192672834217639</v>
      </c>
      <c r="W39">
        <f>'Average Right'!W39+'STDEV Right'!W39</f>
        <v>46.174435862617905</v>
      </c>
      <c r="X39">
        <f>'Average Right'!X39+'STDEV Right'!X39</f>
        <v>77.88299293750319</v>
      </c>
      <c r="Y39">
        <f>'Average Right'!Y39+'STDEV Right'!Y39</f>
        <v>54.015117345018822</v>
      </c>
      <c r="Z39">
        <f>'Average Right'!Z39+'STDEV Right'!Z39</f>
        <v>-63.993531227641967</v>
      </c>
      <c r="AA39">
        <f>'Average Right'!AA39+'STDEV Right'!AA39</f>
        <v>-218.98364287580543</v>
      </c>
      <c r="AB39">
        <f>'Average Right'!AB39+'STDEV Right'!AB39</f>
        <v>115.28806692246076</v>
      </c>
      <c r="AC39">
        <f>'Average Right'!AC39+'STDEV Right'!AC39</f>
        <v>-38.632960339695018</v>
      </c>
      <c r="AD39">
        <f>'Average Right'!AD39+'STDEV Right'!AD39</f>
        <v>77.763061352397017</v>
      </c>
      <c r="AE39">
        <f>'Average Right'!AE39+'STDEV Right'!AE39</f>
        <v>-108.88469781526874</v>
      </c>
      <c r="AF39">
        <f>'Average Right'!AF39+'STDEV Right'!AF39</f>
        <v>-12.583562349721802</v>
      </c>
      <c r="AG39">
        <f>'Average Right'!AG39+'STDEV Right'!AG39</f>
        <v>257.83318451510814</v>
      </c>
      <c r="AH39">
        <f>'Average Right'!AH39+'STDEV Right'!AH39</f>
        <v>32.548954805543111</v>
      </c>
      <c r="AI39">
        <f>'Average Right'!AI39+'STDEV Right'!AI39</f>
        <v>1.6277995357078501</v>
      </c>
      <c r="AJ39">
        <f>'Average Right'!AJ39+'STDEV Right'!AJ39</f>
        <v>1.9798967856055605</v>
      </c>
      <c r="AK39">
        <f>'Average Right'!AK39+'STDEV Right'!AK39</f>
        <v>-0.30300304934533062</v>
      </c>
      <c r="AL39">
        <f>'Average Right'!AL39+'STDEV Right'!AL39</f>
        <v>9.2840227309284806</v>
      </c>
      <c r="AM39">
        <f>'Average Right'!AM39+'STDEV Right'!AM39</f>
        <v>3.6643685004208253</v>
      </c>
      <c r="AN39">
        <f>'Average Right'!AN39+'STDEV Right'!AN39</f>
        <v>0.91063916180005988</v>
      </c>
      <c r="AO39">
        <f>'Average Right'!AO39+'STDEV Right'!AO39</f>
        <v>-1.0732152897184988E-2</v>
      </c>
      <c r="AP39">
        <f>'Average Right'!AP39+'STDEV Right'!AP39</f>
        <v>0.87682097012961124</v>
      </c>
      <c r="AQ39">
        <f>'Average Right'!AQ39+'STDEV Right'!AQ39</f>
        <v>3.9129419258752662</v>
      </c>
      <c r="AR39">
        <f>'Average Right'!AR39+'STDEV Right'!AR39</f>
        <v>-0.83525952820047455</v>
      </c>
      <c r="AS39">
        <f>'Average Right'!AS39+'STDEV Right'!AS39</f>
        <v>0.32996523116726822</v>
      </c>
      <c r="AT39">
        <f>'Average Right'!AT39+'STDEV Right'!AT39</f>
        <v>-12.876693755148128</v>
      </c>
    </row>
    <row r="40" spans="1:46" x14ac:dyDescent="0.25">
      <c r="A40">
        <v>38</v>
      </c>
      <c r="B40">
        <f>'Average Right'!B40+'STDEV Right'!B40</f>
        <v>5.3873324209937907</v>
      </c>
      <c r="C40">
        <f>'Average Right'!C40+'STDEV Right'!C40</f>
        <v>0.55207911522329634</v>
      </c>
      <c r="D40">
        <f>'Average Right'!D40+'STDEV Right'!D40</f>
        <v>-0.24178469563416771</v>
      </c>
      <c r="E40">
        <f>'Average Right'!E40+'STDEV Right'!E40</f>
        <v>0.1545047225941219</v>
      </c>
      <c r="F40">
        <f>'Average Right'!F40+'STDEV Right'!F40</f>
        <v>3.3751710710408807</v>
      </c>
      <c r="G40">
        <f>'Average Right'!G40+'STDEV Right'!G40</f>
        <v>12.293761979983561</v>
      </c>
      <c r="H40">
        <f>'Average Right'!H40+'STDEV Right'!H40</f>
        <v>-4.2664342717103478</v>
      </c>
      <c r="I40">
        <f>'Average Right'!I40+'STDEV Right'!I40</f>
        <v>-5.6571892328196522</v>
      </c>
      <c r="J40">
        <f>'Average Right'!J40+'STDEV Right'!J40</f>
        <v>13.872197507576962</v>
      </c>
      <c r="K40">
        <f>'Average Right'!K40+'STDEV Right'!K40</f>
        <v>3.0717099893665272</v>
      </c>
      <c r="L40">
        <f>'Average Right'!L40+'STDEV Right'!L40</f>
        <v>-2.5883574169641848</v>
      </c>
      <c r="M40">
        <f>'Average Right'!M40+'STDEV Right'!M40</f>
        <v>26.574756615693691</v>
      </c>
      <c r="N40">
        <f>'Average Right'!N40+'STDEV Right'!N40</f>
        <v>8.9215289916558209</v>
      </c>
      <c r="O40">
        <f>'Average Right'!O40+'STDEV Right'!O40</f>
        <v>-13.887907751606186</v>
      </c>
      <c r="P40">
        <f>'Average Right'!P40+'STDEV Right'!P40</f>
        <v>46.617237869153037</v>
      </c>
      <c r="Q40">
        <f>'Average Right'!Q40+'STDEV Right'!Q40</f>
        <v>-5.2800087555138031</v>
      </c>
      <c r="R40">
        <f>'Average Right'!R40+'STDEV Right'!R40</f>
        <v>13.894450808531687</v>
      </c>
      <c r="S40">
        <f>'Average Right'!S40+'STDEV Right'!S40</f>
        <v>24.54934917221086</v>
      </c>
      <c r="T40">
        <f>'Average Right'!T40+'STDEV Right'!T40</f>
        <v>-2.1067869399404318</v>
      </c>
      <c r="U40">
        <f>'Average Right'!U40+'STDEV Right'!U40</f>
        <v>31.982745349670068</v>
      </c>
      <c r="V40">
        <f>'Average Right'!V40+'STDEV Right'!V40</f>
        <v>14.430755939065808</v>
      </c>
      <c r="W40">
        <f>'Average Right'!W40+'STDEV Right'!W40</f>
        <v>49.236911155888535</v>
      </c>
      <c r="X40">
        <f>'Average Right'!X40+'STDEV Right'!X40</f>
        <v>76.192772387353131</v>
      </c>
      <c r="Y40">
        <f>'Average Right'!Y40+'STDEV Right'!Y40</f>
        <v>42.546443156732892</v>
      </c>
      <c r="Z40">
        <f>'Average Right'!Z40+'STDEV Right'!Z40</f>
        <v>-57.264600084607295</v>
      </c>
      <c r="AA40">
        <f>'Average Right'!AA40+'STDEV Right'!AA40</f>
        <v>-245.22166135472287</v>
      </c>
      <c r="AB40">
        <f>'Average Right'!AB40+'STDEV Right'!AB40</f>
        <v>94.985872307408528</v>
      </c>
      <c r="AC40">
        <f>'Average Right'!AC40+'STDEV Right'!AC40</f>
        <v>48.518885790218491</v>
      </c>
      <c r="AD40">
        <f>'Average Right'!AD40+'STDEV Right'!AD40</f>
        <v>45.58985470428911</v>
      </c>
      <c r="AE40">
        <f>'Average Right'!AE40+'STDEV Right'!AE40</f>
        <v>-41.003326711264151</v>
      </c>
      <c r="AF40">
        <f>'Average Right'!AF40+'STDEV Right'!AF40</f>
        <v>51.413830712584499</v>
      </c>
      <c r="AG40">
        <f>'Average Right'!AG40+'STDEV Right'!AG40</f>
        <v>244.71498074213832</v>
      </c>
      <c r="AH40">
        <f>'Average Right'!AH40+'STDEV Right'!AH40</f>
        <v>28.902098288840161</v>
      </c>
      <c r="AI40">
        <f>'Average Right'!AI40+'STDEV Right'!AI40</f>
        <v>1.6502321174446244</v>
      </c>
      <c r="AJ40">
        <f>'Average Right'!AJ40+'STDEV Right'!AJ40</f>
        <v>1.9197720403672198</v>
      </c>
      <c r="AK40">
        <f>'Average Right'!AK40+'STDEV Right'!AK40</f>
        <v>-0.31923842485349119</v>
      </c>
      <c r="AL40">
        <f>'Average Right'!AL40+'STDEV Right'!AL40</f>
        <v>9.8149810306847698</v>
      </c>
      <c r="AM40">
        <f>'Average Right'!AM40+'STDEV Right'!AM40</f>
        <v>3.5534308160246875</v>
      </c>
      <c r="AN40">
        <f>'Average Right'!AN40+'STDEV Right'!AN40</f>
        <v>0.88789364495435075</v>
      </c>
      <c r="AO40">
        <f>'Average Right'!AO40+'STDEV Right'!AO40</f>
        <v>-2.1315651633148913E-3</v>
      </c>
      <c r="AP40">
        <f>'Average Right'!AP40+'STDEV Right'!AP40</f>
        <v>2.1077019609859464</v>
      </c>
      <c r="AQ40">
        <f>'Average Right'!AQ40+'STDEV Right'!AQ40</f>
        <v>3.9515290944093762</v>
      </c>
      <c r="AR40">
        <f>'Average Right'!AR40+'STDEV Right'!AR40</f>
        <v>-0.82909704762150804</v>
      </c>
      <c r="AS40">
        <f>'Average Right'!AS40+'STDEV Right'!AS40</f>
        <v>0.33879884749646594</v>
      </c>
      <c r="AT40">
        <f>'Average Right'!AT40+'STDEV Right'!AT40</f>
        <v>-12.06968033073948</v>
      </c>
    </row>
    <row r="41" spans="1:46" x14ac:dyDescent="0.25">
      <c r="A41">
        <v>39</v>
      </c>
      <c r="B41">
        <f>'Average Right'!B41+'STDEV Right'!B41</f>
        <v>5.3815335853037416</v>
      </c>
      <c r="C41">
        <f>'Average Right'!C41+'STDEV Right'!C41</f>
        <v>0.55180733898444934</v>
      </c>
      <c r="D41">
        <f>'Average Right'!D41+'STDEV Right'!D41</f>
        <v>-0.20207433579522344</v>
      </c>
      <c r="E41">
        <f>'Average Right'!E41+'STDEV Right'!E41</f>
        <v>0.150600296769586</v>
      </c>
      <c r="F41">
        <f>'Average Right'!F41+'STDEV Right'!F41</f>
        <v>3.3621275955522103</v>
      </c>
      <c r="G41">
        <f>'Average Right'!G41+'STDEV Right'!G41</f>
        <v>12.302992537510812</v>
      </c>
      <c r="H41">
        <f>'Average Right'!H41+'STDEV Right'!H41</f>
        <v>-4.2741745200668451</v>
      </c>
      <c r="I41">
        <f>'Average Right'!I41+'STDEV Right'!I41</f>
        <v>-5.5881640917606958</v>
      </c>
      <c r="J41">
        <f>'Average Right'!J41+'STDEV Right'!J41</f>
        <v>13.955136444529755</v>
      </c>
      <c r="K41">
        <f>'Average Right'!K41+'STDEV Right'!K41</f>
        <v>3.1379067362202182</v>
      </c>
      <c r="L41">
        <f>'Average Right'!L41+'STDEV Right'!L41</f>
        <v>-2.6950388727709056</v>
      </c>
      <c r="M41">
        <f>'Average Right'!M41+'STDEV Right'!M41</f>
        <v>26.230416507221918</v>
      </c>
      <c r="N41">
        <f>'Average Right'!N41+'STDEV Right'!N41</f>
        <v>9.0043985818952912</v>
      </c>
      <c r="O41">
        <f>'Average Right'!O41+'STDEV Right'!O41</f>
        <v>-14.335614104340856</v>
      </c>
      <c r="P41">
        <f>'Average Right'!P41+'STDEV Right'!P41</f>
        <v>46.676488492495317</v>
      </c>
      <c r="Q41">
        <f>'Average Right'!Q41+'STDEV Right'!Q41</f>
        <v>-5.5165577724501116</v>
      </c>
      <c r="R41">
        <f>'Average Right'!R41+'STDEV Right'!R41</f>
        <v>13.462453552292002</v>
      </c>
      <c r="S41">
        <f>'Average Right'!S41+'STDEV Right'!S41</f>
        <v>24.829103873224422</v>
      </c>
      <c r="T41">
        <f>'Average Right'!T41+'STDEV Right'!T41</f>
        <v>-2.0605902348943053</v>
      </c>
      <c r="U41">
        <f>'Average Right'!U41+'STDEV Right'!U41</f>
        <v>25.791938480199772</v>
      </c>
      <c r="V41">
        <f>'Average Right'!V41+'STDEV Right'!V41</f>
        <v>15.655861842601439</v>
      </c>
      <c r="W41">
        <f>'Average Right'!W41+'STDEV Right'!W41</f>
        <v>52.435881861512698</v>
      </c>
      <c r="X41">
        <f>'Average Right'!X41+'STDEV Right'!X41</f>
        <v>74.269086814646599</v>
      </c>
      <c r="Y41">
        <f>'Average Right'!Y41+'STDEV Right'!Y41</f>
        <v>30.713518137572486</v>
      </c>
      <c r="Z41">
        <f>'Average Right'!Z41+'STDEV Right'!Z41</f>
        <v>-50.937035999178185</v>
      </c>
      <c r="AA41">
        <f>'Average Right'!AA41+'STDEV Right'!AA41</f>
        <v>-271.48651454598013</v>
      </c>
      <c r="AB41">
        <f>'Average Right'!AB41+'STDEV Right'!AB41</f>
        <v>74.351226115993882</v>
      </c>
      <c r="AC41">
        <f>'Average Right'!AC41+'STDEV Right'!AC41</f>
        <v>135.59897151875464</v>
      </c>
      <c r="AD41">
        <f>'Average Right'!AD41+'STDEV Right'!AD41</f>
        <v>14.079484629433921</v>
      </c>
      <c r="AE41">
        <f>'Average Right'!AE41+'STDEV Right'!AE41</f>
        <v>26.11210054838557</v>
      </c>
      <c r="AF41">
        <f>'Average Right'!AF41+'STDEV Right'!AF41</f>
        <v>114.18528738531774</v>
      </c>
      <c r="AG41">
        <f>'Average Right'!AG41+'STDEV Right'!AG41</f>
        <v>231.31754147334905</v>
      </c>
      <c r="AH41">
        <f>'Average Right'!AH41+'STDEV Right'!AH41</f>
        <v>26.097783219083059</v>
      </c>
      <c r="AI41">
        <f>'Average Right'!AI41+'STDEV Right'!AI41</f>
        <v>1.6458984167970145</v>
      </c>
      <c r="AJ41">
        <f>'Average Right'!AJ41+'STDEV Right'!AJ41</f>
        <v>1.8533308603437513</v>
      </c>
      <c r="AK41">
        <f>'Average Right'!AK41+'STDEV Right'!AK41</f>
        <v>-0.33357301070433043</v>
      </c>
      <c r="AL41">
        <f>'Average Right'!AL41+'STDEV Right'!AL41</f>
        <v>10.106999041686139</v>
      </c>
      <c r="AM41">
        <f>'Average Right'!AM41+'STDEV Right'!AM41</f>
        <v>3.4496040629792271</v>
      </c>
      <c r="AN41">
        <f>'Average Right'!AN41+'STDEV Right'!AN41</f>
        <v>0.87037217308217185</v>
      </c>
      <c r="AO41">
        <f>'Average Right'!AO41+'STDEV Right'!AO41</f>
        <v>5.8511304107621287E-3</v>
      </c>
      <c r="AP41">
        <f>'Average Right'!AP41+'STDEV Right'!AP41</f>
        <v>3.3267994579390443</v>
      </c>
      <c r="AQ41">
        <f>'Average Right'!AQ41+'STDEV Right'!AQ41</f>
        <v>3.9916008952844879</v>
      </c>
      <c r="AR41">
        <f>'Average Right'!AR41+'STDEV Right'!AR41</f>
        <v>-0.82357309456476269</v>
      </c>
      <c r="AS41">
        <f>'Average Right'!AS41+'STDEV Right'!AS41</f>
        <v>0.34754142177622632</v>
      </c>
      <c r="AT41">
        <f>'Average Right'!AT41+'STDEV Right'!AT41</f>
        <v>-11.238383733624762</v>
      </c>
    </row>
    <row r="42" spans="1:46" x14ac:dyDescent="0.25">
      <c r="A42">
        <v>40</v>
      </c>
      <c r="B42">
        <f>'Average Right'!B42+'STDEV Right'!B42</f>
        <v>5.3735645041155147</v>
      </c>
      <c r="C42">
        <f>'Average Right'!C42+'STDEV Right'!C42</f>
        <v>0.55160980871013499</v>
      </c>
      <c r="D42">
        <f>'Average Right'!D42+'STDEV Right'!D42</f>
        <v>-0.16039542070153504</v>
      </c>
      <c r="E42">
        <f>'Average Right'!E42+'STDEV Right'!E42</f>
        <v>0.14494786424133027</v>
      </c>
      <c r="F42">
        <f>'Average Right'!F42+'STDEV Right'!F42</f>
        <v>3.3642352912691549</v>
      </c>
      <c r="G42">
        <f>'Average Right'!G42+'STDEV Right'!G42</f>
        <v>12.289129546547874</v>
      </c>
      <c r="H42">
        <f>'Average Right'!H42+'STDEV Right'!H42</f>
        <v>-4.2792296055616221</v>
      </c>
      <c r="I42">
        <f>'Average Right'!I42+'STDEV Right'!I42</f>
        <v>-5.5060974568117071</v>
      </c>
      <c r="J42">
        <f>'Average Right'!J42+'STDEV Right'!J42</f>
        <v>14.039518561204133</v>
      </c>
      <c r="K42">
        <f>'Average Right'!K42+'STDEV Right'!K42</f>
        <v>3.1566361319971907</v>
      </c>
      <c r="L42">
        <f>'Average Right'!L42+'STDEV Right'!L42</f>
        <v>-2.7953278235167711</v>
      </c>
      <c r="M42">
        <f>'Average Right'!M42+'STDEV Right'!M42</f>
        <v>25.788556531730581</v>
      </c>
      <c r="N42">
        <f>'Average Right'!N42+'STDEV Right'!N42</f>
        <v>9.0369959779431177</v>
      </c>
      <c r="O42">
        <f>'Average Right'!O42+'STDEV Right'!O42</f>
        <v>-14.485114841109857</v>
      </c>
      <c r="P42">
        <f>'Average Right'!P42+'STDEV Right'!P42</f>
        <v>46.628888997770552</v>
      </c>
      <c r="Q42">
        <f>'Average Right'!Q42+'STDEV Right'!Q42</f>
        <v>-5.4036008089632617</v>
      </c>
      <c r="R42">
        <f>'Average Right'!R42+'STDEV Right'!R42</f>
        <v>13.189882136053843</v>
      </c>
      <c r="S42">
        <f>'Average Right'!S42+'STDEV Right'!S42</f>
        <v>25.046092527409023</v>
      </c>
      <c r="T42">
        <f>'Average Right'!T42+'STDEV Right'!T42</f>
        <v>-2.0361586744454643</v>
      </c>
      <c r="U42">
        <f>'Average Right'!U42+'STDEV Right'!U42</f>
        <v>19.355348236961845</v>
      </c>
      <c r="V42">
        <f>'Average Right'!V42+'STDEV Right'!V42</f>
        <v>16.747609761427718</v>
      </c>
      <c r="W42">
        <f>'Average Right'!W42+'STDEV Right'!W42</f>
        <v>56.701312002694976</v>
      </c>
      <c r="X42">
        <f>'Average Right'!X42+'STDEV Right'!X42</f>
        <v>70.460769074382412</v>
      </c>
      <c r="Y42">
        <f>'Average Right'!Y42+'STDEV Right'!Y42</f>
        <v>15.980866245913823</v>
      </c>
      <c r="Z42">
        <f>'Average Right'!Z42+'STDEV Right'!Z42</f>
        <v>-47.865998673084121</v>
      </c>
      <c r="AA42">
        <f>'Average Right'!AA42+'STDEV Right'!AA42</f>
        <v>-299.79550173756365</v>
      </c>
      <c r="AB42">
        <f>'Average Right'!AB42+'STDEV Right'!AB42</f>
        <v>50.959174452453382</v>
      </c>
      <c r="AC42">
        <f>'Average Right'!AC42+'STDEV Right'!AC42</f>
        <v>219.18554898249735</v>
      </c>
      <c r="AD42">
        <f>'Average Right'!AD42+'STDEV Right'!AD42</f>
        <v>-12.555360722209869</v>
      </c>
      <c r="AE42">
        <f>'Average Right'!AE42+'STDEV Right'!AE42</f>
        <v>86.823379763989294</v>
      </c>
      <c r="AF42">
        <f>'Average Right'!AF42+'STDEV Right'!AF42</f>
        <v>163.03157235301015</v>
      </c>
      <c r="AG42">
        <f>'Average Right'!AG42+'STDEV Right'!AG42</f>
        <v>213.76846515635481</v>
      </c>
      <c r="AH42">
        <f>'Average Right'!AH42+'STDEV Right'!AH42</f>
        <v>24.110312649875258</v>
      </c>
      <c r="AI42">
        <f>'Average Right'!AI42+'STDEV Right'!AI42</f>
        <v>1.4170311025391078</v>
      </c>
      <c r="AJ42">
        <f>'Average Right'!AJ42+'STDEV Right'!AJ42</f>
        <v>1.7793694285139392</v>
      </c>
      <c r="AK42">
        <f>'Average Right'!AK42+'STDEV Right'!AK42</f>
        <v>-0.33318989536515897</v>
      </c>
      <c r="AL42">
        <f>'Average Right'!AL42+'STDEV Right'!AL42</f>
        <v>8.5541511860896939</v>
      </c>
      <c r="AM42">
        <f>'Average Right'!AM42+'STDEV Right'!AM42</f>
        <v>3.3998526051986131</v>
      </c>
      <c r="AN42">
        <f>'Average Right'!AN42+'STDEV Right'!AN42</f>
        <v>0.8629539953384453</v>
      </c>
      <c r="AO42">
        <f>'Average Right'!AO42+'STDEV Right'!AO42</f>
        <v>8.556010819756904E-3</v>
      </c>
      <c r="AP42">
        <f>'Average Right'!AP42+'STDEV Right'!AP42</f>
        <v>4.4163792346945945</v>
      </c>
      <c r="AQ42">
        <f>'Average Right'!AQ42+'STDEV Right'!AQ42</f>
        <v>4.0334831741309642</v>
      </c>
      <c r="AR42">
        <f>'Average Right'!AR42+'STDEV Right'!AR42</f>
        <v>-0.82322082254335172</v>
      </c>
      <c r="AS42">
        <f>'Average Right'!AS42+'STDEV Right'!AS42</f>
        <v>0.35699909328987139</v>
      </c>
      <c r="AT42">
        <f>'Average Right'!AT42+'STDEV Right'!AT42</f>
        <v>-10.273825441556845</v>
      </c>
    </row>
    <row r="43" spans="1:46" x14ac:dyDescent="0.25">
      <c r="A43">
        <v>41</v>
      </c>
      <c r="B43">
        <f>'Average Right'!B43+'STDEV Right'!B43</f>
        <v>5.3656248433847322</v>
      </c>
      <c r="C43">
        <f>'Average Right'!C43+'STDEV Right'!C43</f>
        <v>0.55141278776553371</v>
      </c>
      <c r="D43">
        <f>'Average Right'!D43+'STDEV Right'!D43</f>
        <v>-0.12878935840135342</v>
      </c>
      <c r="E43">
        <f>'Average Right'!E43+'STDEV Right'!E43</f>
        <v>0.14183273453684428</v>
      </c>
      <c r="F43">
        <f>'Average Right'!F43+'STDEV Right'!F43</f>
        <v>3.3568510684484663</v>
      </c>
      <c r="G43">
        <f>'Average Right'!G43+'STDEV Right'!G43</f>
        <v>12.275298844489376</v>
      </c>
      <c r="H43">
        <f>'Average Right'!H43+'STDEV Right'!H43</f>
        <v>-4.284210216201827</v>
      </c>
      <c r="I43">
        <f>'Average Right'!I43+'STDEV Right'!I43</f>
        <v>-5.4240090568926362</v>
      </c>
      <c r="J43">
        <f>'Average Right'!J43+'STDEV Right'!J43</f>
        <v>14.124254994768238</v>
      </c>
      <c r="K43">
        <f>'Average Right'!K43+'STDEV Right'!K43</f>
        <v>3.1753765972992012</v>
      </c>
      <c r="L43">
        <f>'Average Right'!L43+'STDEV Right'!L43</f>
        <v>-2.8922199350739706</v>
      </c>
      <c r="M43">
        <f>'Average Right'!M43+'STDEV Right'!M43</f>
        <v>25.346697055611607</v>
      </c>
      <c r="N43">
        <f>'Average Right'!N43+'STDEV Right'!N43</f>
        <v>9.0716208346506306</v>
      </c>
      <c r="O43">
        <f>'Average Right'!O43+'STDEV Right'!O43</f>
        <v>-14.436238262595527</v>
      </c>
      <c r="P43">
        <f>'Average Right'!P43+'STDEV Right'!P43</f>
        <v>46.58239509642204</v>
      </c>
      <c r="Q43">
        <f>'Average Right'!Q43+'STDEV Right'!Q43</f>
        <v>-5.2575686402522859</v>
      </c>
      <c r="R43">
        <f>'Average Right'!R43+'STDEV Right'!R43</f>
        <v>12.918072146817078</v>
      </c>
      <c r="S43">
        <f>'Average Right'!S43+'STDEV Right'!S43</f>
        <v>25.263804062388594</v>
      </c>
      <c r="T43">
        <f>'Average Right'!T43+'STDEV Right'!T43</f>
        <v>-2.011715318155058</v>
      </c>
      <c r="U43">
        <f>'Average Right'!U43+'STDEV Right'!U43</f>
        <v>12.946699978200664</v>
      </c>
      <c r="V43">
        <f>'Average Right'!V43+'STDEV Right'!V43</f>
        <v>17.847673475084356</v>
      </c>
      <c r="W43">
        <f>'Average Right'!W43+'STDEV Right'!W43</f>
        <v>60.967316500422228</v>
      </c>
      <c r="X43">
        <f>'Average Right'!X43+'STDEV Right'!X43</f>
        <v>66.655070115814695</v>
      </c>
      <c r="Y43">
        <f>'Average Right'!Y43+'STDEV Right'!Y43</f>
        <v>1.30614864740817</v>
      </c>
      <c r="Z43">
        <f>'Average Right'!Z43+'STDEV Right'!Z43</f>
        <v>-44.761568057616387</v>
      </c>
      <c r="AA43">
        <f>'Average Right'!AA43+'STDEV Right'!AA43</f>
        <v>-327.86655379890453</v>
      </c>
      <c r="AB43">
        <f>'Average Right'!AB43+'STDEV Right'!AB43</f>
        <v>27.567303686906779</v>
      </c>
      <c r="AC43">
        <f>'Average Right'!AC43+'STDEV Right'!AC43</f>
        <v>302.90805929162434</v>
      </c>
      <c r="AD43">
        <f>'Average Right'!AD43+'STDEV Right'!AD43</f>
        <v>-39.107840845509017</v>
      </c>
      <c r="AE43">
        <f>'Average Right'!AE43+'STDEV Right'!AE43</f>
        <v>147.55528866455248</v>
      </c>
      <c r="AF43">
        <f>'Average Right'!AF43+'STDEV Right'!AF43</f>
        <v>212.34940704547211</v>
      </c>
      <c r="AG43">
        <f>'Average Right'!AG43+'STDEV Right'!AG43</f>
        <v>196.42647323535891</v>
      </c>
      <c r="AH43">
        <f>'Average Right'!AH43+'STDEV Right'!AH43</f>
        <v>25.328647489073944</v>
      </c>
      <c r="AI43">
        <f>'Average Right'!AI43+'STDEV Right'!AI43</f>
        <v>1.4198204269843049</v>
      </c>
      <c r="AJ43">
        <f>'Average Right'!AJ43+'STDEV Right'!AJ43</f>
        <v>1.7485986262338016</v>
      </c>
      <c r="AK43">
        <f>'Average Right'!AK43+'STDEV Right'!AK43</f>
        <v>-0.33277143561687383</v>
      </c>
      <c r="AL43">
        <f>'Average Right'!AL43+'STDEV Right'!AL43</f>
        <v>8.2479360185293302</v>
      </c>
      <c r="AM43">
        <f>'Average Right'!AM43+'STDEV Right'!AM43</f>
        <v>3.3514625072309392</v>
      </c>
      <c r="AN43">
        <f>'Average Right'!AN43+'STDEV Right'!AN43</f>
        <v>0.86125643525668849</v>
      </c>
      <c r="AO43">
        <f>'Average Right'!AO43+'STDEV Right'!AO43</f>
        <v>1.1341145079566822E-2</v>
      </c>
      <c r="AP43">
        <f>'Average Right'!AP43+'STDEV Right'!AP43</f>
        <v>5.510479105432605</v>
      </c>
      <c r="AQ43">
        <f>'Average Right'!AQ43+'STDEV Right'!AQ43</f>
        <v>4.0762138470871676</v>
      </c>
      <c r="AR43">
        <f>'Average Right'!AR43+'STDEV Right'!AR43</f>
        <v>-0.82283914342394959</v>
      </c>
      <c r="AS43">
        <f>'Average Right'!AS43+'STDEV Right'!AS43</f>
        <v>0.36904962642415262</v>
      </c>
      <c r="AT43">
        <f>'Average Right'!AT43+'STDEV Right'!AT43</f>
        <v>-9.303008017338863</v>
      </c>
    </row>
    <row r="44" spans="1:46" x14ac:dyDescent="0.25">
      <c r="A44">
        <v>42</v>
      </c>
      <c r="B44">
        <f>'Average Right'!B44+'STDEV Right'!B44</f>
        <v>5.3569495614776939</v>
      </c>
      <c r="C44">
        <f>'Average Right'!C44+'STDEV Right'!C44</f>
        <v>0.55124597099927919</v>
      </c>
      <c r="D44">
        <f>'Average Right'!D44+'STDEV Right'!D44</f>
        <v>-9.8594319808362196E-2</v>
      </c>
      <c r="E44">
        <f>'Average Right'!E44+'STDEV Right'!E44</f>
        <v>0.13882214834557072</v>
      </c>
      <c r="F44">
        <f>'Average Right'!F44+'STDEV Right'!F44</f>
        <v>3.3747991688289538</v>
      </c>
      <c r="G44">
        <f>'Average Right'!G44+'STDEV Right'!G44</f>
        <v>12.254071919207361</v>
      </c>
      <c r="H44">
        <f>'Average Right'!H44+'STDEV Right'!H44</f>
        <v>-4.2889658374674164</v>
      </c>
      <c r="I44">
        <f>'Average Right'!I44+'STDEV Right'!I44</f>
        <v>-5.3354606761016061</v>
      </c>
      <c r="J44">
        <f>'Average Right'!J44+'STDEV Right'!J44</f>
        <v>14.207474093267676</v>
      </c>
      <c r="K44">
        <f>'Average Right'!K44+'STDEV Right'!K44</f>
        <v>3.1735889453683934</v>
      </c>
      <c r="L44">
        <f>'Average Right'!L44+'STDEV Right'!L44</f>
        <v>-2.9868479714499099</v>
      </c>
      <c r="M44">
        <f>'Average Right'!M44+'STDEV Right'!M44</f>
        <v>24.866689313863461</v>
      </c>
      <c r="N44">
        <f>'Average Right'!N44+'STDEV Right'!N44</f>
        <v>9.0832789225916688</v>
      </c>
      <c r="O44">
        <f>'Average Right'!O44+'STDEV Right'!O44</f>
        <v>-14.086976698851473</v>
      </c>
      <c r="P44">
        <f>'Average Right'!P44+'STDEV Right'!P44</f>
        <v>46.504484507845731</v>
      </c>
      <c r="Q44">
        <f>'Average Right'!Q44+'STDEV Right'!Q44</f>
        <v>-5.0318847299856948</v>
      </c>
      <c r="R44">
        <f>'Average Right'!R44+'STDEV Right'!R44</f>
        <v>12.72252304004641</v>
      </c>
      <c r="S44">
        <f>'Average Right'!S44+'STDEV Right'!S44</f>
        <v>25.46047748838723</v>
      </c>
      <c r="T44">
        <f>'Average Right'!T44+'STDEV Right'!T44</f>
        <v>-1.9955875194426969</v>
      </c>
      <c r="U44">
        <f>'Average Right'!U44+'STDEV Right'!U44</f>
        <v>6.6426266051087026</v>
      </c>
      <c r="V44">
        <f>'Average Right'!V44+'STDEV Right'!V44</f>
        <v>19.010373720198125</v>
      </c>
      <c r="W44">
        <f>'Average Right'!W44+'STDEV Right'!W44</f>
        <v>65.556380612146427</v>
      </c>
      <c r="X44">
        <f>'Average Right'!X44+'STDEV Right'!X44</f>
        <v>62.469865176618853</v>
      </c>
      <c r="Y44">
        <f>'Average Right'!Y44+'STDEV Right'!Y44</f>
        <v>-13.35678931861638</v>
      </c>
      <c r="Z44">
        <f>'Average Right'!Z44+'STDEV Right'!Z44</f>
        <v>-43.432804002721781</v>
      </c>
      <c r="AA44">
        <f>'Average Right'!AA44+'STDEV Right'!AA44</f>
        <v>-355.63797490884082</v>
      </c>
      <c r="AB44">
        <f>'Average Right'!AB44+'STDEV Right'!AB44</f>
        <v>4.6227311879313495</v>
      </c>
      <c r="AC44">
        <f>'Average Right'!AC44+'STDEV Right'!AC44</f>
        <v>377.4810925607494</v>
      </c>
      <c r="AD44">
        <f>'Average Right'!AD44+'STDEV Right'!AD44</f>
        <v>-63.570567769474394</v>
      </c>
      <c r="AE44">
        <f>'Average Right'!AE44+'STDEV Right'!AE44</f>
        <v>200.95264868198475</v>
      </c>
      <c r="AF44">
        <f>'Average Right'!AF44+'STDEV Right'!AF44</f>
        <v>252.7641443280674</v>
      </c>
      <c r="AG44">
        <f>'Average Right'!AG44+'STDEV Right'!AG44</f>
        <v>178.35852491636905</v>
      </c>
      <c r="AH44">
        <f>'Average Right'!AH44+'STDEV Right'!AH44</f>
        <v>26.782953264156774</v>
      </c>
      <c r="AI44">
        <f>'Average Right'!AI44+'STDEV Right'!AI44</f>
        <v>1.4309441830945318</v>
      </c>
      <c r="AJ44">
        <f>'Average Right'!AJ44+'STDEV Right'!AJ44</f>
        <v>1.7001826902057064</v>
      </c>
      <c r="AK44">
        <f>'Average Right'!AK44+'STDEV Right'!AK44</f>
        <v>-0.33360211585851607</v>
      </c>
      <c r="AL44">
        <f>'Average Right'!AL44+'STDEV Right'!AL44</f>
        <v>8.633325830845795</v>
      </c>
      <c r="AM44">
        <f>'Average Right'!AM44+'STDEV Right'!AM44</f>
        <v>3.328479004775645</v>
      </c>
      <c r="AN44">
        <f>'Average Right'!AN44+'STDEV Right'!AN44</f>
        <v>0.87482666438198176</v>
      </c>
      <c r="AO44">
        <f>'Average Right'!AO44+'STDEV Right'!AO44</f>
        <v>1.6283694515195318E-2</v>
      </c>
      <c r="AP44">
        <f>'Average Right'!AP44+'STDEV Right'!AP44</f>
        <v>6.6265577058909271</v>
      </c>
      <c r="AQ44">
        <f>'Average Right'!AQ44+'STDEV Right'!AQ44</f>
        <v>4.1165059747655093</v>
      </c>
      <c r="AR44">
        <f>'Average Right'!AR44+'STDEV Right'!AR44</f>
        <v>-0.82030414669153962</v>
      </c>
      <c r="AS44">
        <f>'Average Right'!AS44+'STDEV Right'!AS44</f>
        <v>0.3847499877899237</v>
      </c>
      <c r="AT44">
        <f>'Average Right'!AT44+'STDEV Right'!AT44</f>
        <v>-8.2567180058029415</v>
      </c>
    </row>
    <row r="45" spans="1:46" x14ac:dyDescent="0.25">
      <c r="A45">
        <v>43</v>
      </c>
      <c r="B45">
        <f>'Average Right'!B45+'STDEV Right'!B45</f>
        <v>5.346805952403817</v>
      </c>
      <c r="C45">
        <f>'Average Right'!C45+'STDEV Right'!C45</f>
        <v>0.55113901782986774</v>
      </c>
      <c r="D45">
        <f>'Average Right'!D45+'STDEV Right'!D45</f>
        <v>-7.6224483145572772E-2</v>
      </c>
      <c r="E45">
        <f>'Average Right'!E45+'STDEV Right'!E45</f>
        <v>0.13471347366824035</v>
      </c>
      <c r="F45">
        <f>'Average Right'!F45+'STDEV Right'!F45</f>
        <v>3.3852086907167966</v>
      </c>
      <c r="G45">
        <f>'Average Right'!G45+'STDEV Right'!G45</f>
        <v>12.218041122898224</v>
      </c>
      <c r="H45">
        <f>'Average Right'!H45+'STDEV Right'!H45</f>
        <v>-4.2933514580937189</v>
      </c>
      <c r="I45">
        <f>'Average Right'!I45+'STDEV Right'!I45</f>
        <v>-5.23400557753014</v>
      </c>
      <c r="J45">
        <f>'Average Right'!J45+'STDEV Right'!J45</f>
        <v>14.287087195347299</v>
      </c>
      <c r="K45">
        <f>'Average Right'!K45+'STDEV Right'!K45</f>
        <v>3.1307350360838107</v>
      </c>
      <c r="L45">
        <f>'Average Right'!L45+'STDEV Right'!L45</f>
        <v>-3.0802195682868554</v>
      </c>
      <c r="M45">
        <f>'Average Right'!M45+'STDEV Right'!M45</f>
        <v>24.31048078568735</v>
      </c>
      <c r="N45">
        <f>'Average Right'!N45+'STDEV Right'!N45</f>
        <v>9.0456305655443821</v>
      </c>
      <c r="O45">
        <f>'Average Right'!O45+'STDEV Right'!O45</f>
        <v>-13.461120664826213</v>
      </c>
      <c r="P45">
        <f>'Average Right'!P45+'STDEV Right'!P45</f>
        <v>46.362817282108466</v>
      </c>
      <c r="Q45">
        <f>'Average Right'!Q45+'STDEV Right'!Q45</f>
        <v>-4.6621655644984532</v>
      </c>
      <c r="R45">
        <f>'Average Right'!R45+'STDEV Right'!R45</f>
        <v>12.677120286928167</v>
      </c>
      <c r="S45">
        <f>'Average Right'!S45+'STDEV Right'!S45</f>
        <v>25.614563737074977</v>
      </c>
      <c r="T45">
        <f>'Average Right'!T45+'STDEV Right'!T45</f>
        <v>-1.9961014869773348</v>
      </c>
      <c r="U45">
        <f>'Average Right'!U45+'STDEV Right'!U45</f>
        <v>0.51346194799628542</v>
      </c>
      <c r="V45">
        <f>'Average Right'!V45+'STDEV Right'!V45</f>
        <v>20.289310644900439</v>
      </c>
      <c r="W45">
        <f>'Average Right'!W45+'STDEV Right'!W45</f>
        <v>70.790866819102959</v>
      </c>
      <c r="X45">
        <f>'Average Right'!X45+'STDEV Right'!X45</f>
        <v>57.637561131715245</v>
      </c>
      <c r="Y45">
        <f>'Average Right'!Y45+'STDEV Right'!Y45</f>
        <v>-27.252819362093483</v>
      </c>
      <c r="Z45">
        <f>'Average Right'!Z45+'STDEV Right'!Z45</f>
        <v>-45.573387433490524</v>
      </c>
      <c r="AA45">
        <f>'Average Right'!AA45+'STDEV Right'!AA45</f>
        <v>-383.15038935191342</v>
      </c>
      <c r="AB45">
        <f>'Average Right'!AB45+'STDEV Right'!AB45</f>
        <v>-16.808263432526694</v>
      </c>
      <c r="AC45">
        <f>'Average Right'!AC45+'STDEV Right'!AC45</f>
        <v>433.55656519041872</v>
      </c>
      <c r="AD45">
        <f>'Average Right'!AD45+'STDEV Right'!AD45</f>
        <v>-83.94340280941617</v>
      </c>
      <c r="AE45">
        <f>'Average Right'!AE45+'STDEV Right'!AE45</f>
        <v>239.65733067372187</v>
      </c>
      <c r="AF45">
        <f>'Average Right'!AF45+'STDEV Right'!AF45</f>
        <v>274.90818227251299</v>
      </c>
      <c r="AG45">
        <f>'Average Right'!AG45+'STDEV Right'!AG45</f>
        <v>158.61392805690846</v>
      </c>
      <c r="AH45">
        <f>'Average Right'!AH45+'STDEV Right'!AH45</f>
        <v>28.597177935992896</v>
      </c>
      <c r="AI45">
        <f>'Average Right'!AI45+'STDEV Right'!AI45</f>
        <v>1.2522932950729708</v>
      </c>
      <c r="AJ45">
        <f>'Average Right'!AJ45+'STDEV Right'!AJ45</f>
        <v>1.6173818514069525</v>
      </c>
      <c r="AK45">
        <f>'Average Right'!AK45+'STDEV Right'!AK45</f>
        <v>-0.33677051423335758</v>
      </c>
      <c r="AL45">
        <f>'Average Right'!AL45+'STDEV Right'!AL45</f>
        <v>7.869172145246262</v>
      </c>
      <c r="AM45">
        <f>'Average Right'!AM45+'STDEV Right'!AM45</f>
        <v>3.354274997760855</v>
      </c>
      <c r="AN45">
        <f>'Average Right'!AN45+'STDEV Right'!AN45</f>
        <v>0.91191750362358004</v>
      </c>
      <c r="AO45">
        <f>'Average Right'!AO45+'STDEV Right'!AO45</f>
        <v>2.5413625884303057E-2</v>
      </c>
      <c r="AP45">
        <f>'Average Right'!AP45+'STDEV Right'!AP45</f>
        <v>7.7779943083706522</v>
      </c>
      <c r="AQ45">
        <f>'Average Right'!AQ45+'STDEV Right'!AQ45</f>
        <v>4.1539006691508806</v>
      </c>
      <c r="AR45">
        <f>'Average Right'!AR45+'STDEV Right'!AR45</f>
        <v>-0.81350666322924514</v>
      </c>
      <c r="AS45">
        <f>'Average Right'!AS45+'STDEV Right'!AS45</f>
        <v>0.40455193149876328</v>
      </c>
      <c r="AT45">
        <f>'Average Right'!AT45+'STDEV Right'!AT45</f>
        <v>-7.0657801864137406</v>
      </c>
    </row>
    <row r="46" spans="1:46" x14ac:dyDescent="0.25">
      <c r="A46">
        <v>44</v>
      </c>
      <c r="B46">
        <f>'Average Right'!B46+'STDEV Right'!B46</f>
        <v>5.3367490217201157</v>
      </c>
      <c r="C46">
        <f>'Average Right'!C46+'STDEV Right'!C46</f>
        <v>0.55103249478637539</v>
      </c>
      <c r="D46">
        <f>'Average Right'!D46+'STDEV Right'!D46</f>
        <v>-5.5805614209174216E-2</v>
      </c>
      <c r="E46">
        <f>'Average Right'!E46+'STDEV Right'!E46</f>
        <v>0.1266024789983396</v>
      </c>
      <c r="F46">
        <f>'Average Right'!F46+'STDEV Right'!F46</f>
        <v>3.3969025275040639</v>
      </c>
      <c r="G46">
        <f>'Average Right'!G46+'STDEV Right'!G46</f>
        <v>12.182083550753536</v>
      </c>
      <c r="H46">
        <f>'Average Right'!H46+'STDEV Right'!H46</f>
        <v>-4.2976511643761084</v>
      </c>
      <c r="I46">
        <f>'Average Right'!I46+'STDEV Right'!I46</f>
        <v>-5.1325313261697678</v>
      </c>
      <c r="J46">
        <f>'Average Right'!J46+'STDEV Right'!J46</f>
        <v>14.366728770154396</v>
      </c>
      <c r="K46">
        <f>'Average Right'!K46+'STDEV Right'!K46</f>
        <v>3.0878928356974154</v>
      </c>
      <c r="L46">
        <f>'Average Right'!L46+'STDEV Right'!L46</f>
        <v>-3.1706315914790979</v>
      </c>
      <c r="M46">
        <f>'Average Right'!M46+'STDEV Right'!M46</f>
        <v>23.754395803018561</v>
      </c>
      <c r="N46">
        <f>'Average Right'!N46+'STDEV Right'!N46</f>
        <v>9.0080522726839387</v>
      </c>
      <c r="O46">
        <f>'Average Right'!O46+'STDEV Right'!O46</f>
        <v>-12.814465952207451</v>
      </c>
      <c r="P46">
        <f>'Average Right'!P46+'STDEV Right'!P46</f>
        <v>46.222151835122908</v>
      </c>
      <c r="Q46">
        <f>'Average Right'!Q46+'STDEV Right'!Q46</f>
        <v>-4.2903147558707531</v>
      </c>
      <c r="R46">
        <f>'Average Right'!R46+'STDEV Right'!R46</f>
        <v>12.631822835317136</v>
      </c>
      <c r="S46">
        <f>'Average Right'!S46+'STDEV Right'!S46</f>
        <v>25.76994594040583</v>
      </c>
      <c r="T46">
        <f>'Average Right'!T46+'STDEV Right'!T46</f>
        <v>-1.9966013224362502</v>
      </c>
      <c r="U46">
        <f>'Average Right'!U46+'STDEV Right'!U46</f>
        <v>-5.5943461635687211</v>
      </c>
      <c r="V46">
        <f>'Average Right'!V46+'STDEV Right'!V46</f>
        <v>21.573460401858384</v>
      </c>
      <c r="W46">
        <f>'Average Right'!W46+'STDEV Right'!W46</f>
        <v>76.025362813354036</v>
      </c>
      <c r="X46">
        <f>'Average Right'!X46+'STDEV Right'!X46</f>
        <v>53.272002188859261</v>
      </c>
      <c r="Y46">
        <f>'Average Right'!Y46+'STDEV Right'!Y46</f>
        <v>-36.906537491110974</v>
      </c>
      <c r="Z46">
        <f>'Average Right'!Z46+'STDEV Right'!Z46</f>
        <v>-47.452524334051382</v>
      </c>
      <c r="AA46">
        <f>'Average Right'!AA46+'STDEV Right'!AA46</f>
        <v>-410.47525214964048</v>
      </c>
      <c r="AB46">
        <f>'Average Right'!AB46+'STDEV Right'!AB46</f>
        <v>-35.226273482169702</v>
      </c>
      <c r="AC46">
        <f>'Average Right'!AC46+'STDEV Right'!AC46</f>
        <v>489.64099375075068</v>
      </c>
      <c r="AD46">
        <f>'Average Right'!AD46+'STDEV Right'!AD46</f>
        <v>-104.2219670390426</v>
      </c>
      <c r="AE46">
        <f>'Average Right'!AE46+'STDEV Right'!AE46</f>
        <v>278.38199081663356</v>
      </c>
      <c r="AF46">
        <f>'Average Right'!AF46+'STDEV Right'!AF46</f>
        <v>297.68161585624921</v>
      </c>
      <c r="AG46">
        <f>'Average Right'!AG46+'STDEV Right'!AG46</f>
        <v>139.04357300927654</v>
      </c>
      <c r="AH46">
        <f>'Average Right'!AH46+'STDEV Right'!AH46</f>
        <v>30.78968004295136</v>
      </c>
      <c r="AI46">
        <f>'Average Right'!AI46+'STDEV Right'!AI46</f>
        <v>1.0814956673854783</v>
      </c>
      <c r="AJ46">
        <f>'Average Right'!AJ46+'STDEV Right'!AJ46</f>
        <v>1.5359620159704768</v>
      </c>
      <c r="AK46">
        <f>'Average Right'!AK46+'STDEV Right'!AK46</f>
        <v>-0.33933449214543776</v>
      </c>
      <c r="AL46">
        <f>'Average Right'!AL46+'STDEV Right'!AL46</f>
        <v>7.1383946972150216</v>
      </c>
      <c r="AM46">
        <f>'Average Right'!AM46+'STDEV Right'!AM46</f>
        <v>3.3816599737884703</v>
      </c>
      <c r="AN46">
        <f>'Average Right'!AN46+'STDEV Right'!AN46</f>
        <v>0.94998526727033494</v>
      </c>
      <c r="AO46">
        <f>'Average Right'!AO46+'STDEV Right'!AO46</f>
        <v>3.4557126568883254E-2</v>
      </c>
      <c r="AP46">
        <f>'Average Right'!AP46+'STDEV Right'!AP46</f>
        <v>8.930782047151407</v>
      </c>
      <c r="AQ46">
        <f>'Average Right'!AQ46+'STDEV Right'!AQ46</f>
        <v>4.1955067046210948</v>
      </c>
      <c r="AR46">
        <f>'Average Right'!AR46+'STDEV Right'!AR46</f>
        <v>-0.80670407514376119</v>
      </c>
      <c r="AS46">
        <f>'Average Right'!AS46+'STDEV Right'!AS46</f>
        <v>0.4243728832929633</v>
      </c>
      <c r="AT46">
        <f>'Average Right'!AT46+'STDEV Right'!AT46</f>
        <v>-5.8697942212478544</v>
      </c>
    </row>
    <row r="47" spans="1:46" x14ac:dyDescent="0.25">
      <c r="A47">
        <v>45</v>
      </c>
      <c r="B47">
        <f>'Average Right'!B47+'STDEV Right'!B47</f>
        <v>5.3273775606582161</v>
      </c>
      <c r="C47">
        <f>'Average Right'!C47+'STDEV Right'!C47</f>
        <v>0.55097795833445962</v>
      </c>
      <c r="D47">
        <f>'Average Right'!D47+'STDEV Right'!D47</f>
        <v>-4.0738011916933783E-2</v>
      </c>
      <c r="E47">
        <f>'Average Right'!E47+'STDEV Right'!E47</f>
        <v>0.12309238881952209</v>
      </c>
      <c r="F47">
        <f>'Average Right'!F47+'STDEV Right'!F47</f>
        <v>3.3991203109467358</v>
      </c>
      <c r="G47">
        <f>'Average Right'!G47+'STDEV Right'!G47</f>
        <v>12.13523401600238</v>
      </c>
      <c r="H47">
        <f>'Average Right'!H47+'STDEV Right'!H47</f>
        <v>-4.3016442152525691</v>
      </c>
      <c r="I47">
        <f>'Average Right'!I47+'STDEV Right'!I47</f>
        <v>-5.0185344886177203</v>
      </c>
      <c r="J47">
        <f>'Average Right'!J47+'STDEV Right'!J47</f>
        <v>14.440198385135192</v>
      </c>
      <c r="K47">
        <f>'Average Right'!K47+'STDEV Right'!K47</f>
        <v>3.0124438877164836</v>
      </c>
      <c r="L47">
        <f>'Average Right'!L47+'STDEV Right'!L47</f>
        <v>-3.2668319231233829</v>
      </c>
      <c r="M47">
        <f>'Average Right'!M47+'STDEV Right'!M47</f>
        <v>23.138437844956545</v>
      </c>
      <c r="N47">
        <f>'Average Right'!N47+'STDEV Right'!N47</f>
        <v>8.9256051196315553</v>
      </c>
      <c r="O47">
        <f>'Average Right'!O47+'STDEV Right'!O47</f>
        <v>-12.076323138418422</v>
      </c>
      <c r="P47">
        <f>'Average Right'!P47+'STDEV Right'!P47</f>
        <v>46.040474527046641</v>
      </c>
      <c r="Q47">
        <f>'Average Right'!Q47+'STDEV Right'!Q47</f>
        <v>-3.8624897046321025</v>
      </c>
      <c r="R47">
        <f>'Average Right'!R47+'STDEV Right'!R47</f>
        <v>12.69624905297866</v>
      </c>
      <c r="S47">
        <f>'Average Right'!S47+'STDEV Right'!S47</f>
        <v>25.895658019049879</v>
      </c>
      <c r="T47">
        <f>'Average Right'!T47+'STDEV Right'!T47</f>
        <v>-2.0017152463308281</v>
      </c>
      <c r="U47">
        <f>'Average Right'!U47+'STDEV Right'!U47</f>
        <v>-11.318343295075238</v>
      </c>
      <c r="V47">
        <f>'Average Right'!V47+'STDEV Right'!V47</f>
        <v>23.055625304895941</v>
      </c>
      <c r="W47">
        <f>'Average Right'!W47+'STDEV Right'!W47</f>
        <v>81.581144057158212</v>
      </c>
      <c r="X47">
        <f>'Average Right'!X47+'STDEV Right'!X47</f>
        <v>49.765575307662644</v>
      </c>
      <c r="Y47">
        <f>'Average Right'!Y47+'STDEV Right'!Y47</f>
        <v>-45.959885505926131</v>
      </c>
      <c r="Z47">
        <f>'Average Right'!Z47+'STDEV Right'!Z47</f>
        <v>-51.985469265804788</v>
      </c>
      <c r="AA47">
        <f>'Average Right'!AA47+'STDEV Right'!AA47</f>
        <v>-436.27645774026405</v>
      </c>
      <c r="AB47">
        <f>'Average Right'!AB47+'STDEV Right'!AB47</f>
        <v>-47.399440284382415</v>
      </c>
      <c r="AC47">
        <f>'Average Right'!AC47+'STDEV Right'!AC47</f>
        <v>523.01234076766036</v>
      </c>
      <c r="AD47">
        <f>'Average Right'!AD47+'STDEV Right'!AD47</f>
        <v>-122.02899380441073</v>
      </c>
      <c r="AE47">
        <f>'Average Right'!AE47+'STDEV Right'!AE47</f>
        <v>301.15824094899949</v>
      </c>
      <c r="AF47">
        <f>'Average Right'!AF47+'STDEV Right'!AF47</f>
        <v>301.06562207991544</v>
      </c>
      <c r="AG47">
        <f>'Average Right'!AG47+'STDEV Right'!AG47</f>
        <v>119.71446111035223</v>
      </c>
      <c r="AH47">
        <f>'Average Right'!AH47+'STDEV Right'!AH47</f>
        <v>33.847778272381376</v>
      </c>
      <c r="AI47">
        <f>'Average Right'!AI47+'STDEV Right'!AI47</f>
        <v>0.84298747643965688</v>
      </c>
      <c r="AJ47">
        <f>'Average Right'!AJ47+'STDEV Right'!AJ47</f>
        <v>1.4446533067568401</v>
      </c>
      <c r="AK47">
        <f>'Average Right'!AK47+'STDEV Right'!AK47</f>
        <v>-0.33622521350328982</v>
      </c>
      <c r="AL47">
        <f>'Average Right'!AL47+'STDEV Right'!AL47</f>
        <v>5.7410927663463998</v>
      </c>
      <c r="AM47">
        <f>'Average Right'!AM47+'STDEV Right'!AM47</f>
        <v>3.3965852533429945</v>
      </c>
      <c r="AN47">
        <f>'Average Right'!AN47+'STDEV Right'!AN47</f>
        <v>0.97978711002397567</v>
      </c>
      <c r="AO47">
        <f>'Average Right'!AO47+'STDEV Right'!AO47</f>
        <v>4.2773742537994208E-2</v>
      </c>
      <c r="AP47">
        <f>'Average Right'!AP47+'STDEV Right'!AP47</f>
        <v>9.9503483928151777</v>
      </c>
      <c r="AQ47">
        <f>'Average Right'!AQ47+'STDEV Right'!AQ47</f>
        <v>4.2297308602285018</v>
      </c>
      <c r="AR47">
        <f>'Average Right'!AR47+'STDEV Right'!AR47</f>
        <v>-0.79891604856014609</v>
      </c>
      <c r="AS47">
        <f>'Average Right'!AS47+'STDEV Right'!AS47</f>
        <v>0.44347704394213139</v>
      </c>
      <c r="AT47">
        <f>'Average Right'!AT47+'STDEV Right'!AT47</f>
        <v>-4.5467563273592599</v>
      </c>
    </row>
    <row r="48" spans="1:46" x14ac:dyDescent="0.25">
      <c r="A48">
        <v>46</v>
      </c>
      <c r="B48">
        <f>'Average Right'!B48+'STDEV Right'!B48</f>
        <v>5.3186975822307119</v>
      </c>
      <c r="C48">
        <f>'Average Right'!C48+'STDEV Right'!C48</f>
        <v>0.55096499982632907</v>
      </c>
      <c r="D48">
        <f>'Average Right'!D48+'STDEV Right'!D48</f>
        <v>-2.018932159429165E-2</v>
      </c>
      <c r="E48">
        <f>'Average Right'!E48+'STDEV Right'!E48</f>
        <v>0.12194285839158592</v>
      </c>
      <c r="F48">
        <f>'Average Right'!F48+'STDEV Right'!F48</f>
        <v>3.3920232736627294</v>
      </c>
      <c r="G48">
        <f>'Average Right'!G48+'STDEV Right'!G48</f>
        <v>12.07971182404923</v>
      </c>
      <c r="H48">
        <f>'Average Right'!H48+'STDEV Right'!H48</f>
        <v>-4.3053553200361279</v>
      </c>
      <c r="I48">
        <f>'Average Right'!I48+'STDEV Right'!I48</f>
        <v>-4.8945198428333772</v>
      </c>
      <c r="J48">
        <f>'Average Right'!J48+'STDEV Right'!J48</f>
        <v>14.508715972483282</v>
      </c>
      <c r="K48">
        <f>'Average Right'!K48+'STDEV Right'!K48</f>
        <v>2.9109320224565542</v>
      </c>
      <c r="L48">
        <f>'Average Right'!L48+'STDEV Right'!L48</f>
        <v>-3.368794739085609</v>
      </c>
      <c r="M48">
        <f>'Average Right'!M48+'STDEV Right'!M48</f>
        <v>22.474690654579224</v>
      </c>
      <c r="N48">
        <f>'Average Right'!N48+'STDEV Right'!N48</f>
        <v>8.8074029279075852</v>
      </c>
      <c r="O48">
        <f>'Average Right'!O48+'STDEV Right'!O48</f>
        <v>-11.268681530970749</v>
      </c>
      <c r="P48">
        <f>'Average Right'!P48+'STDEV Right'!P48</f>
        <v>45.826445499727136</v>
      </c>
      <c r="Q48">
        <f>'Average Right'!Q48+'STDEV Right'!Q48</f>
        <v>-3.390246899943925</v>
      </c>
      <c r="R48">
        <f>'Average Right'!R48+'STDEV Right'!R48</f>
        <v>13.0136199541293</v>
      </c>
      <c r="S48">
        <f>'Average Right'!S48+'STDEV Right'!S48</f>
        <v>25.997721362804224</v>
      </c>
      <c r="T48">
        <f>'Average Right'!T48+'STDEV Right'!T48</f>
        <v>-2.0103158605180118</v>
      </c>
      <c r="U48">
        <f>'Average Right'!U48+'STDEV Right'!U48</f>
        <v>-16.739172108915319</v>
      </c>
      <c r="V48">
        <f>'Average Right'!V48+'STDEV Right'!V48</f>
        <v>24.694152554539805</v>
      </c>
      <c r="W48">
        <f>'Average Right'!W48+'STDEV Right'!W48</f>
        <v>87.395031946371034</v>
      </c>
      <c r="X48">
        <f>'Average Right'!X48+'STDEV Right'!X48</f>
        <v>46.432015774694264</v>
      </c>
      <c r="Y48">
        <f>'Average Right'!Y48+'STDEV Right'!Y48</f>
        <v>-55.254606361727411</v>
      </c>
      <c r="Z48">
        <f>'Average Right'!Z48+'STDEV Right'!Z48</f>
        <v>-56.120604897397158</v>
      </c>
      <c r="AA48">
        <f>'Average Right'!AA48+'STDEV Right'!AA48</f>
        <v>-460.89023257101934</v>
      </c>
      <c r="AB48">
        <f>'Average Right'!AB48+'STDEV Right'!AB48</f>
        <v>-57.375628991670091</v>
      </c>
      <c r="AC48">
        <f>'Average Right'!AC48+'STDEV Right'!AC48</f>
        <v>538.38787579883569</v>
      </c>
      <c r="AD48">
        <f>'Average Right'!AD48+'STDEV Right'!AD48</f>
        <v>-137.84935155061311</v>
      </c>
      <c r="AE48">
        <f>'Average Right'!AE48+'STDEV Right'!AE48</f>
        <v>311.16966025229181</v>
      </c>
      <c r="AF48">
        <f>'Average Right'!AF48+'STDEV Right'!AF48</f>
        <v>289.23505965977563</v>
      </c>
      <c r="AG48">
        <f>'Average Right'!AG48+'STDEV Right'!AG48</f>
        <v>100.67085521512331</v>
      </c>
      <c r="AH48">
        <f>'Average Right'!AH48+'STDEV Right'!AH48</f>
        <v>37.784257823598622</v>
      </c>
      <c r="AI48">
        <f>'Average Right'!AI48+'STDEV Right'!AI48</f>
        <v>0.55125231724246593</v>
      </c>
      <c r="AJ48">
        <f>'Average Right'!AJ48+'STDEV Right'!AJ48</f>
        <v>1.3470868165889363</v>
      </c>
      <c r="AK48">
        <f>'Average Right'!AK48+'STDEV Right'!AK48</f>
        <v>-0.32583174711247564</v>
      </c>
      <c r="AL48">
        <f>'Average Right'!AL48+'STDEV Right'!AL48</f>
        <v>3.8197928483045858</v>
      </c>
      <c r="AM48">
        <f>'Average Right'!AM48+'STDEV Right'!AM48</f>
        <v>3.4013233540262262</v>
      </c>
      <c r="AN48">
        <f>'Average Right'!AN48+'STDEV Right'!AN48</f>
        <v>1.0025194624664198</v>
      </c>
      <c r="AO48">
        <f>'Average Right'!AO48+'STDEV Right'!AO48</f>
        <v>5.0251897785384081E-2</v>
      </c>
      <c r="AP48">
        <f>'Average Right'!AP48+'STDEV Right'!AP48</f>
        <v>10.863500893459605</v>
      </c>
      <c r="AQ48">
        <f>'Average Right'!AQ48+'STDEV Right'!AQ48</f>
        <v>4.2571881670072225</v>
      </c>
      <c r="AR48">
        <f>'Average Right'!AR48+'STDEV Right'!AR48</f>
        <v>-0.79033482169187208</v>
      </c>
      <c r="AS48">
        <f>'Average Right'!AS48+'STDEV Right'!AS48</f>
        <v>0.46200104270222891</v>
      </c>
      <c r="AT48">
        <f>'Average Right'!AT48+'STDEV Right'!AT48</f>
        <v>-3.1189758484291095</v>
      </c>
    </row>
    <row r="49" spans="1:46" x14ac:dyDescent="0.25">
      <c r="A49">
        <v>47</v>
      </c>
      <c r="B49">
        <f>'Average Right'!B49+'STDEV Right'!B49</f>
        <v>5.3103510097156299</v>
      </c>
      <c r="C49">
        <f>'Average Right'!C49+'STDEV Right'!C49</f>
        <v>0.55095233687230405</v>
      </c>
      <c r="D49">
        <f>'Average Right'!D49+'STDEV Right'!D49</f>
        <v>4.5371022031868227E-3</v>
      </c>
      <c r="E49">
        <f>'Average Right'!E49+'STDEV Right'!E49</f>
        <v>0.1214839240043025</v>
      </c>
      <c r="F49">
        <f>'Average Right'!F49+'STDEV Right'!F49</f>
        <v>3.3722160571644983</v>
      </c>
      <c r="G49">
        <f>'Average Right'!G49+'STDEV Right'!G49</f>
        <v>12.024306348924219</v>
      </c>
      <c r="H49">
        <f>'Average Right'!H49+'STDEV Right'!H49</f>
        <v>-4.308937346905207</v>
      </c>
      <c r="I49">
        <f>'Average Right'!I49+'STDEV Right'!I49</f>
        <v>-4.7704960304523762</v>
      </c>
      <c r="J49">
        <f>'Average Right'!J49+'STDEV Right'!J49</f>
        <v>14.577235977373514</v>
      </c>
      <c r="K49">
        <f>'Average Right'!K49+'STDEV Right'!K49</f>
        <v>2.8094587079010367</v>
      </c>
      <c r="L49">
        <f>'Average Right'!L49+'STDEV Right'!L49</f>
        <v>-3.4701254059840814</v>
      </c>
      <c r="M49">
        <f>'Average Right'!M49+'STDEV Right'!M49</f>
        <v>21.811141000218552</v>
      </c>
      <c r="N49">
        <f>'Average Right'!N49+'STDEV Right'!N49</f>
        <v>8.6894591395179734</v>
      </c>
      <c r="O49">
        <f>'Average Right'!O49+'STDEV Right'!O49</f>
        <v>-10.459383148591243</v>
      </c>
      <c r="P49">
        <f>'Average Right'!P49+'STDEV Right'!P49</f>
        <v>45.613585957266338</v>
      </c>
      <c r="Q49">
        <f>'Average Right'!Q49+'STDEV Right'!Q49</f>
        <v>-2.9175670531356603</v>
      </c>
      <c r="R49">
        <f>'Average Right'!R49+'STDEV Right'!R49</f>
        <v>13.470149344879443</v>
      </c>
      <c r="S49">
        <f>'Average Right'!S49+'STDEV Right'!S49</f>
        <v>26.100956266357432</v>
      </c>
      <c r="T49">
        <f>'Average Right'!T49+'STDEV Right'!T49</f>
        <v>-2.0186316011290417</v>
      </c>
      <c r="U49">
        <f>'Average Right'!U49+'STDEV Right'!U49</f>
        <v>-22.147517964148662</v>
      </c>
      <c r="V49">
        <f>'Average Right'!V49+'STDEV Right'!V49</f>
        <v>26.333412306735433</v>
      </c>
      <c r="W49">
        <f>'Average Right'!W49+'STDEV Right'!W49</f>
        <v>93.210208022051816</v>
      </c>
      <c r="X49">
        <f>'Average Right'!X49+'STDEV Right'!X49</f>
        <v>43.1897211552889</v>
      </c>
      <c r="Y49">
        <f>'Average Right'!Y49+'STDEV Right'!Y49</f>
        <v>-64.420008174965503</v>
      </c>
      <c r="Z49">
        <f>'Average Right'!Z49+'STDEV Right'!Z49</f>
        <v>-50.99390979947048</v>
      </c>
      <c r="AA49">
        <f>'Average Right'!AA49+'STDEV Right'!AA49</f>
        <v>-485.29771974392611</v>
      </c>
      <c r="AB49">
        <f>'Average Right'!AB49+'STDEV Right'!AB49</f>
        <v>-67.343880372698777</v>
      </c>
      <c r="AC49">
        <f>'Average Right'!AC49+'STDEV Right'!AC49</f>
        <v>554.18535925442961</v>
      </c>
      <c r="AD49">
        <f>'Average Right'!AD49+'STDEV Right'!AD49</f>
        <v>-153.59378863557757</v>
      </c>
      <c r="AE49">
        <f>'Average Right'!AE49+'STDEV Right'!AE49</f>
        <v>321.20024136907</v>
      </c>
      <c r="AF49">
        <f>'Average Right'!AF49+'STDEV Right'!AF49</f>
        <v>279.19290991124456</v>
      </c>
      <c r="AG49">
        <f>'Average Right'!AG49+'STDEV Right'!AG49</f>
        <v>81.958214163205469</v>
      </c>
      <c r="AH49">
        <f>'Average Right'!AH49+'STDEV Right'!AH49</f>
        <v>42.002243107588768</v>
      </c>
      <c r="AI49">
        <f>'Average Right'!AI49+'STDEV Right'!AI49</f>
        <v>0.262629119787959</v>
      </c>
      <c r="AJ49">
        <f>'Average Right'!AJ49+'STDEV Right'!AJ49</f>
        <v>1.2518703989944542</v>
      </c>
      <c r="AK49">
        <f>'Average Right'!AK49+'STDEV Right'!AK49</f>
        <v>-0.30678120818355792</v>
      </c>
      <c r="AL49">
        <f>'Average Right'!AL49+'STDEV Right'!AL49</f>
        <v>1.9134923231354328</v>
      </c>
      <c r="AM49">
        <f>'Average Right'!AM49+'STDEV Right'!AM49</f>
        <v>3.4071138980722364</v>
      </c>
      <c r="AN49">
        <f>'Average Right'!AN49+'STDEV Right'!AN49</f>
        <v>1.0252548346030794</v>
      </c>
      <c r="AO49">
        <f>'Average Right'!AO49+'STDEV Right'!AO49</f>
        <v>5.7743638523765281E-2</v>
      </c>
      <c r="AP49">
        <f>'Average Right'!AP49+'STDEV Right'!AP49</f>
        <v>11.778270060210836</v>
      </c>
      <c r="AQ49">
        <f>'Average Right'!AQ49+'STDEV Right'!AQ49</f>
        <v>4.2860523855653287</v>
      </c>
      <c r="AR49">
        <f>'Average Right'!AR49+'STDEV Right'!AR49</f>
        <v>-0.78174360323904135</v>
      </c>
      <c r="AS49">
        <f>'Average Right'!AS49+'STDEV Right'!AS49</f>
        <v>0.48052508509410258</v>
      </c>
      <c r="AT49">
        <f>'Average Right'!AT49+'STDEV Right'!AT49</f>
        <v>-1.6850283917594893</v>
      </c>
    </row>
    <row r="50" spans="1:46" x14ac:dyDescent="0.25">
      <c r="A50">
        <v>48</v>
      </c>
      <c r="B50">
        <f>'Average Right'!B50+'STDEV Right'!B50</f>
        <v>5.3049939156321138</v>
      </c>
      <c r="C50">
        <f>'Average Right'!C50+'STDEV Right'!C50</f>
        <v>0.5510129649747747</v>
      </c>
      <c r="D50">
        <f>'Average Right'!D50+'STDEV Right'!D50</f>
        <v>3.6953035326516975E-2</v>
      </c>
      <c r="E50">
        <f>'Average Right'!E50+'STDEV Right'!E50</f>
        <v>0.1224808115517932</v>
      </c>
      <c r="F50">
        <f>'Average Right'!F50+'STDEV Right'!F50</f>
        <v>3.3317899515177789</v>
      </c>
      <c r="G50">
        <f>'Average Right'!G50+'STDEV Right'!G50</f>
        <v>11.954355606195334</v>
      </c>
      <c r="H50">
        <f>'Average Right'!H50+'STDEV Right'!H50</f>
        <v>-4.3101824573694989</v>
      </c>
      <c r="I50">
        <f>'Average Right'!I50+'STDEV Right'!I50</f>
        <v>-4.6277526838738305</v>
      </c>
      <c r="J50">
        <f>'Average Right'!J50+'STDEV Right'!J50</f>
        <v>14.634298681961974</v>
      </c>
      <c r="K50">
        <f>'Average Right'!K50+'STDEV Right'!K50</f>
        <v>2.6721371528983004</v>
      </c>
      <c r="L50">
        <f>'Average Right'!L50+'STDEV Right'!L50</f>
        <v>-3.5884130617043914</v>
      </c>
      <c r="M50">
        <f>'Average Right'!M50+'STDEV Right'!M50</f>
        <v>21.075957485267683</v>
      </c>
      <c r="N50">
        <f>'Average Right'!N50+'STDEV Right'!N50</f>
        <v>8.5131202466784774</v>
      </c>
      <c r="O50">
        <f>'Average Right'!O50+'STDEV Right'!O50</f>
        <v>-9.672505329835241</v>
      </c>
      <c r="P50">
        <f>'Average Right'!P50+'STDEV Right'!P50</f>
        <v>45.352822061051967</v>
      </c>
      <c r="Q50">
        <f>'Average Right'!Q50+'STDEV Right'!Q50</f>
        <v>-2.4582528896972988</v>
      </c>
      <c r="R50">
        <f>'Average Right'!R50+'STDEV Right'!R50</f>
        <v>13.837129714047768</v>
      </c>
      <c r="S50">
        <f>'Average Right'!S50+'STDEV Right'!S50</f>
        <v>26.16412220111642</v>
      </c>
      <c r="T50">
        <f>'Average Right'!T50+'STDEV Right'!T50</f>
        <v>-2.014680561915557</v>
      </c>
      <c r="U50">
        <f>'Average Right'!U50+'STDEV Right'!U50</f>
        <v>-26.953471999445011</v>
      </c>
      <c r="V50">
        <f>'Average Right'!V50+'STDEV Right'!V50</f>
        <v>28.252304672315951</v>
      </c>
      <c r="W50">
        <f>'Average Right'!W50+'STDEV Right'!W50</f>
        <v>99.225321561997632</v>
      </c>
      <c r="X50">
        <f>'Average Right'!X50+'STDEV Right'!X50</f>
        <v>39.489202558750833</v>
      </c>
      <c r="Y50">
        <f>'Average Right'!Y50+'STDEV Right'!Y50</f>
        <v>-72.830025682830041</v>
      </c>
      <c r="Z50">
        <f>'Average Right'!Z50+'STDEV Right'!Z50</f>
        <v>-37.397875424333733</v>
      </c>
      <c r="AA50">
        <f>'Average Right'!AA50+'STDEV Right'!AA50</f>
        <v>-506.12734399294857</v>
      </c>
      <c r="AB50">
        <f>'Average Right'!AB50+'STDEV Right'!AB50</f>
        <v>-74.631474888723318</v>
      </c>
      <c r="AC50">
        <f>'Average Right'!AC50+'STDEV Right'!AC50</f>
        <v>543.85902896984453</v>
      </c>
      <c r="AD50">
        <f>'Average Right'!AD50+'STDEV Right'!AD50</f>
        <v>-168.20319878146199</v>
      </c>
      <c r="AE50">
        <f>'Average Right'!AE50+'STDEV Right'!AE50</f>
        <v>311.98445974999356</v>
      </c>
      <c r="AF50">
        <f>'Average Right'!AF50+'STDEV Right'!AF50</f>
        <v>243.28361647094664</v>
      </c>
      <c r="AG50">
        <f>'Average Right'!AG50+'STDEV Right'!AG50</f>
        <v>64.498858138106627</v>
      </c>
      <c r="AH50">
        <f>'Average Right'!AH50+'STDEV Right'!AH50</f>
        <v>47.512919742022319</v>
      </c>
      <c r="AI50">
        <f>'Average Right'!AI50+'STDEV Right'!AI50</f>
        <v>-3.8991953007455615E-2</v>
      </c>
      <c r="AJ50">
        <f>'Average Right'!AJ50+'STDEV Right'!AJ50</f>
        <v>1.1863924999833082</v>
      </c>
      <c r="AK50">
        <f>'Average Right'!AK50+'STDEV Right'!AK50</f>
        <v>-0.28186107066446747</v>
      </c>
      <c r="AL50">
        <f>'Average Right'!AL50+'STDEV Right'!AL50</f>
        <v>-0.3636629820014079</v>
      </c>
      <c r="AM50">
        <f>'Average Right'!AM50+'STDEV Right'!AM50</f>
        <v>3.3823881984600552</v>
      </c>
      <c r="AN50">
        <f>'Average Right'!AN50+'STDEV Right'!AN50</f>
        <v>1.0418867314902114</v>
      </c>
      <c r="AO50">
        <f>'Average Right'!AO50+'STDEV Right'!AO50</f>
        <v>6.4745018371240651E-2</v>
      </c>
      <c r="AP50">
        <f>'Average Right'!AP50+'STDEV Right'!AP50</f>
        <v>12.531769606107675</v>
      </c>
      <c r="AQ50">
        <f>'Average Right'!AQ50+'STDEV Right'!AQ50</f>
        <v>4.2839984235027266</v>
      </c>
      <c r="AR50">
        <f>'Average Right'!AR50+'STDEV Right'!AR50</f>
        <v>-0.76486514106506798</v>
      </c>
      <c r="AS50">
        <f>'Average Right'!AS50+'STDEV Right'!AS50</f>
        <v>0.49122518764362011</v>
      </c>
      <c r="AT50">
        <f>'Average Right'!AT50+'STDEV Right'!AT50</f>
        <v>-0.11620648623398799</v>
      </c>
    </row>
    <row r="51" spans="1:46" x14ac:dyDescent="0.25">
      <c r="A51">
        <v>49</v>
      </c>
      <c r="B51">
        <f>'Average Right'!B51+'STDEV Right'!B51</f>
        <v>5.3011100933055681</v>
      </c>
      <c r="C51">
        <f>'Average Right'!C51+'STDEV Right'!C51</f>
        <v>0.55109460533550703</v>
      </c>
      <c r="D51">
        <f>'Average Right'!D51+'STDEV Right'!D51</f>
        <v>7.7302069531754669E-2</v>
      </c>
      <c r="E51">
        <f>'Average Right'!E51+'STDEV Right'!E51</f>
        <v>0.12227794772259774</v>
      </c>
      <c r="F51">
        <f>'Average Right'!F51+'STDEV Right'!F51</f>
        <v>3.3219457203809046</v>
      </c>
      <c r="G51">
        <f>'Average Right'!G51+'STDEV Right'!G51</f>
        <v>11.880369057851036</v>
      </c>
      <c r="H51">
        <f>'Average Right'!H51+'STDEV Right'!H51</f>
        <v>-4.3105958258542101</v>
      </c>
      <c r="I51">
        <f>'Average Right'!I51+'STDEV Right'!I51</f>
        <v>-4.4796613580617164</v>
      </c>
      <c r="J51">
        <f>'Average Right'!J51+'STDEV Right'!J51</f>
        <v>14.688087751629448</v>
      </c>
      <c r="K51">
        <f>'Average Right'!K51+'STDEV Right'!K51</f>
        <v>2.5245731431442993</v>
      </c>
      <c r="L51">
        <f>'Average Right'!L51+'STDEV Right'!L51</f>
        <v>-3.7108367997193379</v>
      </c>
      <c r="M51">
        <f>'Average Right'!M51+'STDEV Right'!M51</f>
        <v>20.320412235160166</v>
      </c>
      <c r="N51">
        <f>'Average Right'!N51+'STDEV Right'!N51</f>
        <v>8.3204753688282214</v>
      </c>
      <c r="O51">
        <f>'Average Right'!O51+'STDEV Right'!O51</f>
        <v>-8.8911857887354042</v>
      </c>
      <c r="P51">
        <f>'Average Right'!P51+'STDEV Right'!P51</f>
        <v>45.079451053416392</v>
      </c>
      <c r="Q51">
        <f>'Average Right'!Q51+'STDEV Right'!Q51</f>
        <v>-2.0027786792034874</v>
      </c>
      <c r="R51">
        <f>'Average Right'!R51+'STDEV Right'!R51</f>
        <v>14.181760355350805</v>
      </c>
      <c r="S51">
        <f>'Average Right'!S51+'STDEV Right'!S51</f>
        <v>26.216441656511076</v>
      </c>
      <c r="T51">
        <f>'Average Right'!T51+'STDEV Right'!T51</f>
        <v>-2.006557446710544</v>
      </c>
      <c r="U51">
        <f>'Average Right'!U51+'STDEV Right'!U51</f>
        <v>-31.586938935892054</v>
      </c>
      <c r="V51">
        <f>'Average Right'!V51+'STDEV Right'!V51</f>
        <v>30.251295345212164</v>
      </c>
      <c r="W51">
        <f>'Average Right'!W51+'STDEV Right'!W51</f>
        <v>105.30448298934976</v>
      </c>
      <c r="X51">
        <f>'Average Right'!X51+'STDEV Right'!X51</f>
        <v>35.777102706362719</v>
      </c>
      <c r="Y51">
        <f>'Average Right'!Y51+'STDEV Right'!Y51</f>
        <v>-80.758170960254915</v>
      </c>
      <c r="Z51">
        <f>'Average Right'!Z51+'STDEV Right'!Z51</f>
        <v>-20.616164679603216</v>
      </c>
      <c r="AA51">
        <f>'Average Right'!AA51+'STDEV Right'!AA51</f>
        <v>-525.61314054191655</v>
      </c>
      <c r="AB51">
        <f>'Average Right'!AB51+'STDEV Right'!AB51</f>
        <v>-80.864940117367922</v>
      </c>
      <c r="AC51">
        <f>'Average Right'!AC51+'STDEV Right'!AC51</f>
        <v>540.81412559401986</v>
      </c>
      <c r="AD51">
        <f>'Average Right'!AD51+'STDEV Right'!AD51</f>
        <v>-182.44818271643319</v>
      </c>
      <c r="AE51">
        <f>'Average Right'!AE51+'STDEV Right'!AE51</f>
        <v>297.28365786868102</v>
      </c>
      <c r="AF51">
        <f>'Average Right'!AF51+'STDEV Right'!AF51</f>
        <v>209.16690170745255</v>
      </c>
      <c r="AG51">
        <f>'Average Right'!AG51+'STDEV Right'!AG51</f>
        <v>47.666691675394986</v>
      </c>
      <c r="AH51">
        <f>'Average Right'!AH51+'STDEV Right'!AH51</f>
        <v>53.547428732050449</v>
      </c>
      <c r="AI51">
        <f>'Average Right'!AI51+'STDEV Right'!AI51</f>
        <v>-0.34441937033724046</v>
      </c>
      <c r="AJ51">
        <f>'Average Right'!AJ51+'STDEV Right'!AJ51</f>
        <v>1.1297262559777563</v>
      </c>
      <c r="AK51">
        <f>'Average Right'!AK51+'STDEV Right'!AK51</f>
        <v>-0.25484325458866297</v>
      </c>
      <c r="AL51">
        <f>'Average Right'!AL51+'STDEV Right'!AL51</f>
        <v>-2.7459812058765589</v>
      </c>
      <c r="AM51">
        <f>'Average Right'!AM51+'STDEV Right'!AM51</f>
        <v>3.3487735570680481</v>
      </c>
      <c r="AN51">
        <f>'Average Right'!AN51+'STDEV Right'!AN51</f>
        <v>1.0574913216297295</v>
      </c>
      <c r="AO51">
        <f>'Average Right'!AO51+'STDEV Right'!AO51</f>
        <v>7.1608368987776977E-2</v>
      </c>
      <c r="AP51">
        <f>'Average Right'!AP51+'STDEV Right'!AP51</f>
        <v>13.238900530234302</v>
      </c>
      <c r="AQ51">
        <f>'Average Right'!AQ51+'STDEV Right'!AQ51</f>
        <v>4.2755792247533746</v>
      </c>
      <c r="AR51">
        <f>'Average Right'!AR51+'STDEV Right'!AR51</f>
        <v>-0.74561935715311201</v>
      </c>
      <c r="AS51">
        <f>'Average Right'!AS51+'STDEV Right'!AS51</f>
        <v>0.49969273997051938</v>
      </c>
      <c r="AT51">
        <f>'Average Right'!AT51+'STDEV Right'!AT51</f>
        <v>1.4961573819502747</v>
      </c>
    </row>
    <row r="52" spans="1:46" x14ac:dyDescent="0.25">
      <c r="A52">
        <v>50</v>
      </c>
      <c r="B52">
        <f>'Average Right'!B52+'STDEV Right'!B52</f>
        <v>5.2984312597304468</v>
      </c>
      <c r="C52">
        <f>'Average Right'!C52+'STDEV Right'!C52</f>
        <v>0.55117638174462114</v>
      </c>
      <c r="D52">
        <f>'Average Right'!D52+'STDEV Right'!D52</f>
        <v>0.11729329525541918</v>
      </c>
      <c r="E52">
        <f>'Average Right'!E52+'STDEV Right'!E52</f>
        <v>0.12430554081770022</v>
      </c>
      <c r="F52">
        <f>'Average Right'!F52+'STDEV Right'!F52</f>
        <v>3.2878796048290848</v>
      </c>
      <c r="G52">
        <f>'Average Right'!G52+'STDEV Right'!G52</f>
        <v>11.806551366107461</v>
      </c>
      <c r="H52">
        <f>'Average Right'!H52+'STDEV Right'!H52</f>
        <v>-4.3107642740750798</v>
      </c>
      <c r="I52">
        <f>'Average Right'!I52+'STDEV Right'!I52</f>
        <v>-4.3315692005156476</v>
      </c>
      <c r="J52">
        <f>'Average Right'!J52+'STDEV Right'!J52</f>
        <v>14.74187713904605</v>
      </c>
      <c r="K52">
        <f>'Average Right'!K52+'STDEV Right'!K52</f>
        <v>2.3770170809662714</v>
      </c>
      <c r="L52">
        <f>'Average Right'!L52+'STDEV Right'!L52</f>
        <v>-3.8321733624905101</v>
      </c>
      <c r="M52">
        <f>'Average Right'!M52+'STDEV Right'!M52</f>
        <v>19.565014507833521</v>
      </c>
      <c r="N52">
        <f>'Average Right'!N52+'STDEV Right'!N52</f>
        <v>8.128506092111806</v>
      </c>
      <c r="O52">
        <f>'Average Right'!O52+'STDEV Right'!O52</f>
        <v>-8.1087402676035225</v>
      </c>
      <c r="P52">
        <f>'Average Right'!P52+'STDEV Right'!P52</f>
        <v>44.807387480785138</v>
      </c>
      <c r="Q52">
        <f>'Average Right'!Q52+'STDEV Right'!Q52</f>
        <v>-1.5472598432416513</v>
      </c>
      <c r="R52">
        <f>'Average Right'!R52+'STDEV Right'!R52</f>
        <v>14.529120650887068</v>
      </c>
      <c r="S52">
        <f>'Average Right'!S52+'STDEV Right'!S52</f>
        <v>26.26965999315243</v>
      </c>
      <c r="T52">
        <f>'Average Right'!T52+'STDEV Right'!T52</f>
        <v>-1.9975953564353277</v>
      </c>
      <c r="U52">
        <f>'Average Right'!U52+'STDEV Right'!U52</f>
        <v>-36.217525421144174</v>
      </c>
      <c r="V52">
        <f>'Average Right'!V52+'STDEV Right'!V52</f>
        <v>32.250618185075439</v>
      </c>
      <c r="W52">
        <f>'Average Right'!W52+'STDEV Right'!W52</f>
        <v>111.39156888449401</v>
      </c>
      <c r="X52">
        <f>'Average Right'!X52+'STDEV Right'!X52</f>
        <v>32.141110685484854</v>
      </c>
      <c r="Y52">
        <f>'Average Right'!Y52+'STDEV Right'!Y52</f>
        <v>-88.415911447304424</v>
      </c>
      <c r="Z52">
        <f>'Average Right'!Z52+'STDEV Right'!Z52</f>
        <v>-3.1395921450001225</v>
      </c>
      <c r="AA52">
        <f>'Average Right'!AA52+'STDEV Right'!AA52</f>
        <v>-543.73266499927024</v>
      </c>
      <c r="AB52">
        <f>'Average Right'!AB52+'STDEV Right'!AB52</f>
        <v>-86.907472830667658</v>
      </c>
      <c r="AC52">
        <f>'Average Right'!AC52+'STDEV Right'!AC52</f>
        <v>580.87161822781491</v>
      </c>
      <c r="AD52">
        <f>'Average Right'!AD52+'STDEV Right'!AD52</f>
        <v>-196.6349026538428</v>
      </c>
      <c r="AE52">
        <f>'Average Right'!AE52+'STDEV Right'!AE52</f>
        <v>299.77096407906072</v>
      </c>
      <c r="AF52">
        <f>'Average Right'!AF52+'STDEV Right'!AF52</f>
        <v>199.56031598366212</v>
      </c>
      <c r="AG52">
        <f>'Average Right'!AG52+'STDEV Right'!AG52</f>
        <v>31.195887690743128</v>
      </c>
      <c r="AH52">
        <f>'Average Right'!AH52+'STDEV Right'!AH52</f>
        <v>59.770142819026745</v>
      </c>
      <c r="AI52">
        <f>'Average Right'!AI52+'STDEV Right'!AI52</f>
        <v>-0.64949767090954924</v>
      </c>
      <c r="AJ52">
        <f>'Average Right'!AJ52+'STDEV Right'!AJ52</f>
        <v>1.0736377100130707</v>
      </c>
      <c r="AK52">
        <f>'Average Right'!AK52+'STDEV Right'!AK52</f>
        <v>-0.22711666789642887</v>
      </c>
      <c r="AL52">
        <f>'Average Right'!AL52+'STDEV Right'!AL52</f>
        <v>-5.125612303869989</v>
      </c>
      <c r="AM52">
        <f>'Average Right'!AM52+'STDEV Right'!AM52</f>
        <v>3.3151718992286594</v>
      </c>
      <c r="AN52">
        <f>'Average Right'!AN52+'STDEV Right'!AN52</f>
        <v>1.0739499047501428</v>
      </c>
      <c r="AO52">
        <f>'Average Right'!AO52+'STDEV Right'!AO52</f>
        <v>7.8476829181190436E-2</v>
      </c>
      <c r="AP52">
        <f>'Average Right'!AP52+'STDEV Right'!AP52</f>
        <v>13.9460957100145</v>
      </c>
      <c r="AQ52">
        <f>'Average Right'!AQ52+'STDEV Right'!AQ52</f>
        <v>4.2708966656789897</v>
      </c>
      <c r="AR52">
        <f>'Average Right'!AR52+'STDEV Right'!AR52</f>
        <v>-0.7263721758789361</v>
      </c>
      <c r="AS52">
        <f>'Average Right'!AS52+'STDEV Right'!AS52</f>
        <v>0.50816415556790018</v>
      </c>
      <c r="AT52">
        <f>'Average Right'!AT52+'STDEV Right'!AT52</f>
        <v>3.1143277010547159</v>
      </c>
    </row>
    <row r="53" spans="1:46" x14ac:dyDescent="0.25">
      <c r="A53">
        <v>51</v>
      </c>
      <c r="B53">
        <f>'Average Right'!B53+'STDEV Right'!B53</f>
        <v>5.3034305810406828</v>
      </c>
      <c r="C53">
        <f>'Average Right'!C53+'STDEV Right'!C53</f>
        <v>0.55134800914309945</v>
      </c>
      <c r="D53">
        <f>'Average Right'!D53+'STDEV Right'!D53</f>
        <v>0.15226437320855618</v>
      </c>
      <c r="E53">
        <f>'Average Right'!E53+'STDEV Right'!E53</f>
        <v>0.12694341049588415</v>
      </c>
      <c r="F53">
        <f>'Average Right'!F53+'STDEV Right'!F53</f>
        <v>3.2723642256100756</v>
      </c>
      <c r="G53">
        <f>'Average Right'!G53+'STDEV Right'!G53</f>
        <v>11.713740426508206</v>
      </c>
      <c r="H53">
        <f>'Average Right'!H53+'STDEV Right'!H53</f>
        <v>-4.3036376296954311</v>
      </c>
      <c r="I53">
        <f>'Average Right'!I53+'STDEV Right'!I53</f>
        <v>-4.1588611481507183</v>
      </c>
      <c r="J53">
        <f>'Average Right'!J53+'STDEV Right'!J53</f>
        <v>14.779519023094606</v>
      </c>
      <c r="K53">
        <f>'Average Right'!K53+'STDEV Right'!K53</f>
        <v>2.2011455969872804</v>
      </c>
      <c r="L53">
        <f>'Average Right'!L53+'STDEV Right'!L53</f>
        <v>-3.9517323966025728</v>
      </c>
      <c r="M53">
        <f>'Average Right'!M53+'STDEV Right'!M53</f>
        <v>18.740183003953945</v>
      </c>
      <c r="N53">
        <f>'Average Right'!N53+'STDEV Right'!N53</f>
        <v>7.8775716778815221</v>
      </c>
      <c r="O53">
        <f>'Average Right'!O53+'STDEV Right'!O53</f>
        <v>-7.483172991014114</v>
      </c>
      <c r="P53">
        <f>'Average Right'!P53+'STDEV Right'!P53</f>
        <v>44.475864659187266</v>
      </c>
      <c r="Q53">
        <f>'Average Right'!Q53+'STDEV Right'!Q53</f>
        <v>-1.1894139132364323</v>
      </c>
      <c r="R53">
        <f>'Average Right'!R53+'STDEV Right'!R53</f>
        <v>14.643909939040661</v>
      </c>
      <c r="S53">
        <f>'Average Right'!S53+'STDEV Right'!S53</f>
        <v>26.262861143618302</v>
      </c>
      <c r="T53">
        <f>'Average Right'!T53+'STDEV Right'!T53</f>
        <v>-1.9552094162510043</v>
      </c>
      <c r="U53">
        <f>'Average Right'!U53+'STDEV Right'!U53</f>
        <v>-40.342275499241765</v>
      </c>
      <c r="V53">
        <f>'Average Right'!V53+'STDEV Right'!V53</f>
        <v>34.512160710110358</v>
      </c>
      <c r="W53">
        <f>'Average Right'!W53+'STDEV Right'!W53</f>
        <v>117.56414828175014</v>
      </c>
      <c r="X53">
        <f>'Average Right'!X53+'STDEV Right'!X53</f>
        <v>28.821106920079224</v>
      </c>
      <c r="Y53">
        <f>'Average Right'!Y53+'STDEV Right'!Y53</f>
        <v>-93.497717565486269</v>
      </c>
      <c r="Z53">
        <f>'Average Right'!Z53+'STDEV Right'!Z53</f>
        <v>13.085422813282236</v>
      </c>
      <c r="AA53">
        <f>'Average Right'!AA53+'STDEV Right'!AA53</f>
        <v>-552.16526269676035</v>
      </c>
      <c r="AB53">
        <f>'Average Right'!AB53+'STDEV Right'!AB53</f>
        <v>-91.798289739339438</v>
      </c>
      <c r="AC53">
        <f>'Average Right'!AC53+'STDEV Right'!AC53</f>
        <v>610.2307529585687</v>
      </c>
      <c r="AD53">
        <f>'Average Right'!AD53+'STDEV Right'!AD53</f>
        <v>-211.64984331598316</v>
      </c>
      <c r="AE53">
        <f>'Average Right'!AE53+'STDEV Right'!AE53</f>
        <v>313.43097544431066</v>
      </c>
      <c r="AF53">
        <f>'Average Right'!AF53+'STDEV Right'!AF53</f>
        <v>175.92164190959772</v>
      </c>
      <c r="AG53">
        <f>'Average Right'!AG53+'STDEV Right'!AG53</f>
        <v>14.16496486586637</v>
      </c>
      <c r="AH53">
        <f>'Average Right'!AH53+'STDEV Right'!AH53</f>
        <v>67.012571362846273</v>
      </c>
      <c r="AI53">
        <f>'Average Right'!AI53+'STDEV Right'!AI53</f>
        <v>-1.0619929341058401</v>
      </c>
      <c r="AJ53">
        <f>'Average Right'!AJ53+'STDEV Right'!AJ53</f>
        <v>1.0095522072407643</v>
      </c>
      <c r="AK53">
        <f>'Average Right'!AK53+'STDEV Right'!AK53</f>
        <v>-0.2001069428938356</v>
      </c>
      <c r="AL53">
        <f>'Average Right'!AL53+'STDEV Right'!AL53</f>
        <v>-8.6063814790480553</v>
      </c>
      <c r="AM53">
        <f>'Average Right'!AM53+'STDEV Right'!AM53</f>
        <v>3.2821979777361832</v>
      </c>
      <c r="AN53">
        <f>'Average Right'!AN53+'STDEV Right'!AN53</f>
        <v>1.0572501775568326</v>
      </c>
      <c r="AO53">
        <f>'Average Right'!AO53+'STDEV Right'!AO53</f>
        <v>7.8318738807080138E-2</v>
      </c>
      <c r="AP53">
        <f>'Average Right'!AP53+'STDEV Right'!AP53</f>
        <v>14.230100858425153</v>
      </c>
      <c r="AQ53">
        <f>'Average Right'!AQ53+'STDEV Right'!AQ53</f>
        <v>4.2667276092128175</v>
      </c>
      <c r="AR53">
        <f>'Average Right'!AR53+'STDEV Right'!AR53</f>
        <v>-0.71249021387915357</v>
      </c>
      <c r="AS53">
        <f>'Average Right'!AS53+'STDEV Right'!AS53</f>
        <v>0.50434329421231272</v>
      </c>
      <c r="AT53">
        <f>'Average Right'!AT53+'STDEV Right'!AT53</f>
        <v>4.8345151336006111</v>
      </c>
    </row>
    <row r="54" spans="1:46" x14ac:dyDescent="0.25">
      <c r="A54">
        <v>52</v>
      </c>
      <c r="B54">
        <f>'Average Right'!B54+'STDEV Right'!B54</f>
        <v>5.3103272893787157</v>
      </c>
      <c r="C54">
        <f>'Average Right'!C54+'STDEV Right'!C54</f>
        <v>0.55151966689816456</v>
      </c>
      <c r="D54">
        <f>'Average Right'!D54+'STDEV Right'!D54</f>
        <v>0.18427005060827209</v>
      </c>
      <c r="E54">
        <f>'Average Right'!E54+'STDEV Right'!E54</f>
        <v>0.13053236897005327</v>
      </c>
      <c r="F54">
        <f>'Average Right'!F54+'STDEV Right'!F54</f>
        <v>3.2315361593991683</v>
      </c>
      <c r="G54">
        <f>'Average Right'!G54+'STDEV Right'!G54</f>
        <v>11.621163140785729</v>
      </c>
      <c r="H54">
        <f>'Average Right'!H54+'STDEV Right'!H54</f>
        <v>-4.2960970520072053</v>
      </c>
      <c r="I54">
        <f>'Average Right'!I54+'STDEV Right'!I54</f>
        <v>-3.9861483702770526</v>
      </c>
      <c r="J54">
        <f>'Average Right'!J54+'STDEV Right'!J54</f>
        <v>14.817240264415817</v>
      </c>
      <c r="K54">
        <f>'Average Right'!K54+'STDEV Right'!K54</f>
        <v>2.025318428736588</v>
      </c>
      <c r="L54">
        <f>'Average Right'!L54+'STDEV Right'!L54</f>
        <v>-4.0561201633368418</v>
      </c>
      <c r="M54">
        <f>'Average Right'!M54+'STDEV Right'!M54</f>
        <v>17.915405183255775</v>
      </c>
      <c r="N54">
        <f>'Average Right'!N54+'STDEV Right'!N54</f>
        <v>7.6270907572479372</v>
      </c>
      <c r="O54">
        <f>'Average Right'!O54+'STDEV Right'!O54</f>
        <v>-6.853627994327816</v>
      </c>
      <c r="P54">
        <f>'Average Right'!P54+'STDEV Right'!P54</f>
        <v>44.145577999038061</v>
      </c>
      <c r="Q54">
        <f>'Average Right'!Q54+'STDEV Right'!Q54</f>
        <v>-0.83151987071124789</v>
      </c>
      <c r="R54">
        <f>'Average Right'!R54+'STDEV Right'!R54</f>
        <v>14.787888955501392</v>
      </c>
      <c r="S54">
        <f>'Average Right'!S54+'STDEV Right'!S54</f>
        <v>26.257170823052711</v>
      </c>
      <c r="T54">
        <f>'Average Right'!T54+'STDEV Right'!T54</f>
        <v>-1.9116473935343543</v>
      </c>
      <c r="U54">
        <f>'Average Right'!U54+'STDEV Right'!U54</f>
        <v>-44.467022869561802</v>
      </c>
      <c r="V54">
        <f>'Average Right'!V54+'STDEV Right'!V54</f>
        <v>36.776094108390261</v>
      </c>
      <c r="W54">
        <f>'Average Right'!W54+'STDEV Right'!W54</f>
        <v>123.76128066413715</v>
      </c>
      <c r="X54">
        <f>'Average Right'!X54+'STDEV Right'!X54</f>
        <v>25.602991668928802</v>
      </c>
      <c r="Y54">
        <f>'Average Right'!Y54+'STDEV Right'!Y54</f>
        <v>-98.164629755724292</v>
      </c>
      <c r="Z54">
        <f>'Average Right'!Z54+'STDEV Right'!Z54</f>
        <v>29.499337718361652</v>
      </c>
      <c r="AA54">
        <f>'Average Right'!AA54+'STDEV Right'!AA54</f>
        <v>-555.47085367678108</v>
      </c>
      <c r="AB54">
        <f>'Average Right'!AB54+'STDEV Right'!AB54</f>
        <v>-96.447737879684965</v>
      </c>
      <c r="AC54">
        <f>'Average Right'!AC54+'STDEV Right'!AC54</f>
        <v>643.37814985868272</v>
      </c>
      <c r="AD54">
        <f>'Average Right'!AD54+'STDEV Right'!AD54</f>
        <v>-226.62405838123894</v>
      </c>
      <c r="AE54">
        <f>'Average Right'!AE54+'STDEV Right'!AE54</f>
        <v>327.14950438891901</v>
      </c>
      <c r="AF54">
        <f>'Average Right'!AF54+'STDEV Right'!AF54</f>
        <v>158.25229088530983</v>
      </c>
      <c r="AG54">
        <f>'Average Right'!AG54+'STDEV Right'!AG54</f>
        <v>-2.781499128408548</v>
      </c>
      <c r="AH54">
        <f>'Average Right'!AH54+'STDEV Right'!AH54</f>
        <v>74.340587579932148</v>
      </c>
      <c r="AI54">
        <f>'Average Right'!AI54+'STDEV Right'!AI54</f>
        <v>-1.4690129567157584</v>
      </c>
      <c r="AJ54">
        <f>'Average Right'!AJ54+'STDEV Right'!AJ54</f>
        <v>0.94556931107342401</v>
      </c>
      <c r="AK54">
        <f>'Average Right'!AK54+'STDEV Right'!AK54</f>
        <v>-0.17309368588051233</v>
      </c>
      <c r="AL54">
        <f>'Average Right'!AL54+'STDEV Right'!AL54</f>
        <v>-12.052181733801564</v>
      </c>
      <c r="AM54">
        <f>'Average Right'!AM54+'STDEV Right'!AM54</f>
        <v>3.2492304899795963</v>
      </c>
      <c r="AN54">
        <f>'Average Right'!AN54+'STDEV Right'!AN54</f>
        <v>1.0453331293814376</v>
      </c>
      <c r="AO54">
        <f>'Average Right'!AO54+'STDEV Right'!AO54</f>
        <v>7.8327421092261179E-2</v>
      </c>
      <c r="AP54">
        <f>'Average Right'!AP54+'STDEV Right'!AP54</f>
        <v>14.514108499721951</v>
      </c>
      <c r="AQ54">
        <f>'Average Right'!AQ54+'STDEV Right'!AQ54</f>
        <v>4.2626317211670788</v>
      </c>
      <c r="AR54">
        <f>'Average Right'!AR54+'STDEV Right'!AR54</f>
        <v>-0.69835828094149499</v>
      </c>
      <c r="AS54">
        <f>'Average Right'!AS54+'STDEV Right'!AS54</f>
        <v>0.50060546597122335</v>
      </c>
      <c r="AT54">
        <f>'Average Right'!AT54+'STDEV Right'!AT54</f>
        <v>6.5598311505056675</v>
      </c>
    </row>
    <row r="55" spans="1:46" x14ac:dyDescent="0.25">
      <c r="A55">
        <v>53</v>
      </c>
      <c r="B55">
        <f>'Average Right'!B55+'STDEV Right'!B55</f>
        <v>5.3210937219265242</v>
      </c>
      <c r="C55">
        <f>'Average Right'!C55+'STDEV Right'!C55</f>
        <v>0.55170951416621672</v>
      </c>
      <c r="D55">
        <f>'Average Right'!D55+'STDEV Right'!D55</f>
        <v>0.22350148223249963</v>
      </c>
      <c r="E55">
        <f>'Average Right'!E55+'STDEV Right'!E55</f>
        <v>0.13027765778670497</v>
      </c>
      <c r="F55">
        <f>'Average Right'!F55+'STDEV Right'!F55</f>
        <v>3.1792167694403957</v>
      </c>
      <c r="G55">
        <f>'Average Right'!G55+'STDEV Right'!G55</f>
        <v>11.524433741191704</v>
      </c>
      <c r="H55">
        <f>'Average Right'!H55+'STDEV Right'!H55</f>
        <v>-4.2855442339400858</v>
      </c>
      <c r="I55">
        <f>'Average Right'!I55+'STDEV Right'!I55</f>
        <v>-3.8079645000270372</v>
      </c>
      <c r="J55">
        <f>'Average Right'!J55+'STDEV Right'!J55</f>
        <v>14.851885471075757</v>
      </c>
      <c r="K55">
        <f>'Average Right'!K55+'STDEV Right'!K55</f>
        <v>1.8467430888615239</v>
      </c>
      <c r="L55">
        <f>'Average Right'!L55+'STDEV Right'!L55</f>
        <v>-4.1333208913305981</v>
      </c>
      <c r="M55">
        <f>'Average Right'!M55+'STDEV Right'!M55</f>
        <v>17.081525905784588</v>
      </c>
      <c r="N55">
        <f>'Average Right'!N55+'STDEV Right'!N55</f>
        <v>7.3705994794195036</v>
      </c>
      <c r="O55">
        <f>'Average Right'!O55+'STDEV Right'!O55</f>
        <v>-6.264686347529544</v>
      </c>
      <c r="P55">
        <f>'Average Right'!P55+'STDEV Right'!P55</f>
        <v>43.802554733234565</v>
      </c>
      <c r="Q55">
        <f>'Average Right'!Q55+'STDEV Right'!Q55</f>
        <v>-0.50258528636675726</v>
      </c>
      <c r="R55">
        <f>'Average Right'!R55+'STDEV Right'!R55</f>
        <v>14.909442343376433</v>
      </c>
      <c r="S55">
        <f>'Average Right'!S55+'STDEV Right'!S55</f>
        <v>26.235615471567581</v>
      </c>
      <c r="T55">
        <f>'Average Right'!T55+'STDEV Right'!T55</f>
        <v>-1.8586034528850688</v>
      </c>
      <c r="U55">
        <f>'Average Right'!U55+'STDEV Right'!U55</f>
        <v>-48.585323835210758</v>
      </c>
      <c r="V55">
        <f>'Average Right'!V55+'STDEV Right'!V55</f>
        <v>39.068084638084443</v>
      </c>
      <c r="W55">
        <f>'Average Right'!W55+'STDEV Right'!W55</f>
        <v>129.96695424812495</v>
      </c>
      <c r="X55">
        <f>'Average Right'!X55+'STDEV Right'!X55</f>
        <v>22.583642785315398</v>
      </c>
      <c r="Y55">
        <f>'Average Right'!Y55+'STDEV Right'!Y55</f>
        <v>-102.25366315395496</v>
      </c>
      <c r="Z55">
        <f>'Average Right'!Z55+'STDEV Right'!Z55</f>
        <v>44.801785966463761</v>
      </c>
      <c r="AA55">
        <f>'Average Right'!AA55+'STDEV Right'!AA55</f>
        <v>-556.03066878380309</v>
      </c>
      <c r="AB55">
        <f>'Average Right'!AB55+'STDEV Right'!AB55</f>
        <v>-101.71085471125292</v>
      </c>
      <c r="AC55">
        <f>'Average Right'!AC55+'STDEV Right'!AC55</f>
        <v>666.60343739608584</v>
      </c>
      <c r="AD55">
        <f>'Average Right'!AD55+'STDEV Right'!AD55</f>
        <v>-241.76037158939818</v>
      </c>
      <c r="AE55">
        <f>'Average Right'!AE55+'STDEV Right'!AE55</f>
        <v>335.29842768006102</v>
      </c>
      <c r="AF55">
        <f>'Average Right'!AF55+'STDEV Right'!AF55</f>
        <v>137.49085986183016</v>
      </c>
      <c r="AG55">
        <f>'Average Right'!AG55+'STDEV Right'!AG55</f>
        <v>-20.502805172495563</v>
      </c>
      <c r="AH55">
        <f>'Average Right'!AH55+'STDEV Right'!AH55</f>
        <v>81.843851184631305</v>
      </c>
      <c r="AI55">
        <f>'Average Right'!AI55+'STDEV Right'!AI55</f>
        <v>-1.8752264953199633</v>
      </c>
      <c r="AJ55">
        <f>'Average Right'!AJ55+'STDEV Right'!AJ55</f>
        <v>0.87252594758068058</v>
      </c>
      <c r="AK55">
        <f>'Average Right'!AK55+'STDEV Right'!AK55</f>
        <v>-0.14778181218963951</v>
      </c>
      <c r="AL55">
        <f>'Average Right'!AL55+'STDEV Right'!AL55</f>
        <v>-15.541492268430975</v>
      </c>
      <c r="AM55">
        <f>'Average Right'!AM55+'STDEV Right'!AM55</f>
        <v>3.2245673634145646</v>
      </c>
      <c r="AN55">
        <f>'Average Right'!AN55+'STDEV Right'!AN55</f>
        <v>1.0345550894795592</v>
      </c>
      <c r="AO55">
        <f>'Average Right'!AO55+'STDEV Right'!AO55</f>
        <v>7.7376944840448353E-2</v>
      </c>
      <c r="AP55">
        <f>'Average Right'!AP55+'STDEV Right'!AP55</f>
        <v>14.724112805912815</v>
      </c>
      <c r="AQ55">
        <f>'Average Right'!AQ55+'STDEV Right'!AQ55</f>
        <v>4.2555694332554195</v>
      </c>
      <c r="AR55">
        <f>'Average Right'!AR55+'STDEV Right'!AR55</f>
        <v>-0.68497362509762594</v>
      </c>
      <c r="AS55">
        <f>'Average Right'!AS55+'STDEV Right'!AS55</f>
        <v>0.49471746567556157</v>
      </c>
      <c r="AT55">
        <f>'Average Right'!AT55+'STDEV Right'!AT55</f>
        <v>8.2874027047139265</v>
      </c>
    </row>
    <row r="56" spans="1:46" x14ac:dyDescent="0.25">
      <c r="A56">
        <v>54</v>
      </c>
      <c r="B56">
        <f>'Average Right'!B56+'STDEV Right'!B56</f>
        <v>5.3383469495765601</v>
      </c>
      <c r="C56">
        <f>'Average Right'!C56+'STDEV Right'!C56</f>
        <v>0.55196293188708878</v>
      </c>
      <c r="D56">
        <f>'Average Right'!D56+'STDEV Right'!D56</f>
        <v>0.24771068415561764</v>
      </c>
      <c r="E56">
        <f>'Average Right'!E56+'STDEV Right'!E56</f>
        <v>0.13803801292823797</v>
      </c>
      <c r="F56">
        <f>'Average Right'!F56+'STDEV Right'!F56</f>
        <v>3.1487962712900126</v>
      </c>
      <c r="G56">
        <f>'Average Right'!G56+'STDEV Right'!G56</f>
        <v>11.412597476093879</v>
      </c>
      <c r="H56">
        <f>'Average Right'!H56+'STDEV Right'!H56</f>
        <v>-4.2655659908856478</v>
      </c>
      <c r="I56">
        <f>'Average Right'!I56+'STDEV Right'!I56</f>
        <v>-3.6106220427160407</v>
      </c>
      <c r="J56">
        <f>'Average Right'!J56+'STDEV Right'!J56</f>
        <v>14.875679484980523</v>
      </c>
      <c r="K56">
        <f>'Average Right'!K56+'STDEV Right'!K56</f>
        <v>1.6585503760002798</v>
      </c>
      <c r="L56">
        <f>'Average Right'!L56+'STDEV Right'!L56</f>
        <v>-4.1520806275993962</v>
      </c>
      <c r="M56">
        <f>'Average Right'!M56+'STDEV Right'!M56</f>
        <v>16.215624267663856</v>
      </c>
      <c r="N56">
        <f>'Average Right'!N56+'STDEV Right'!N56</f>
        <v>7.0923466292051227</v>
      </c>
      <c r="O56">
        <f>'Average Right'!O56+'STDEV Right'!O56</f>
        <v>-5.8246885353373035</v>
      </c>
      <c r="P56">
        <f>'Average Right'!P56+'STDEV Right'!P56</f>
        <v>43.411864376573398</v>
      </c>
      <c r="Q56">
        <f>'Average Right'!Q56+'STDEV Right'!Q56</f>
        <v>-0.2750240133619164</v>
      </c>
      <c r="R56">
        <f>'Average Right'!R56+'STDEV Right'!R56</f>
        <v>14.916473545947882</v>
      </c>
      <c r="S56">
        <f>'Average Right'!S56+'STDEV Right'!S56</f>
        <v>26.156273573879385</v>
      </c>
      <c r="T56">
        <f>'Average Right'!T56+'STDEV Right'!T56</f>
        <v>-1.7753930888779401</v>
      </c>
      <c r="U56">
        <f>'Average Right'!U56+'STDEV Right'!U56</f>
        <v>-52.680381340413213</v>
      </c>
      <c r="V56">
        <f>'Average Right'!V56+'STDEV Right'!V56</f>
        <v>41.452769534751724</v>
      </c>
      <c r="W56">
        <f>'Average Right'!W56+'STDEV Right'!W56</f>
        <v>136.14999842683881</v>
      </c>
      <c r="X56">
        <f>'Average Right'!X56+'STDEV Right'!X56</f>
        <v>20.052760002266982</v>
      </c>
      <c r="Y56">
        <f>'Average Right'!Y56+'STDEV Right'!Y56</f>
        <v>-105.39777386984946</v>
      </c>
      <c r="Z56">
        <f>'Average Right'!Z56+'STDEV Right'!Z56</f>
        <v>55.846092723758417</v>
      </c>
      <c r="AA56">
        <f>'Average Right'!AA56+'STDEV Right'!AA56</f>
        <v>-552.75705242195852</v>
      </c>
      <c r="AB56">
        <f>'Average Right'!AB56+'STDEV Right'!AB56</f>
        <v>-109.69719733465681</v>
      </c>
      <c r="AC56">
        <f>'Average Right'!AC56+'STDEV Right'!AC56</f>
        <v>651.40122025027483</v>
      </c>
      <c r="AD56">
        <f>'Average Right'!AD56+'STDEV Right'!AD56</f>
        <v>-257.5973095293665</v>
      </c>
      <c r="AE56">
        <f>'Average Right'!AE56+'STDEV Right'!AE56</f>
        <v>323.9609564856778</v>
      </c>
      <c r="AF56">
        <f>'Average Right'!AF56+'STDEV Right'!AF56</f>
        <v>99.630362958948822</v>
      </c>
      <c r="AG56">
        <f>'Average Right'!AG56+'STDEV Right'!AG56</f>
        <v>-41.130061426003891</v>
      </c>
      <c r="AH56">
        <f>'Average Right'!AH56+'STDEV Right'!AH56</f>
        <v>89.703250552131834</v>
      </c>
      <c r="AI56">
        <f>'Average Right'!AI56+'STDEV Right'!AI56</f>
        <v>-2.2688537460432321</v>
      </c>
      <c r="AJ56">
        <f>'Average Right'!AJ56+'STDEV Right'!AJ56</f>
        <v>0.7674904439282253</v>
      </c>
      <c r="AK56">
        <f>'Average Right'!AK56+'STDEV Right'!AK56</f>
        <v>-0.12841912311876535</v>
      </c>
      <c r="AL56">
        <f>'Average Right'!AL56+'STDEV Right'!AL56</f>
        <v>-19.077957236443119</v>
      </c>
      <c r="AM56">
        <f>'Average Right'!AM56+'STDEV Right'!AM56</f>
        <v>3.2294457867988053</v>
      </c>
      <c r="AN56">
        <f>'Average Right'!AN56+'STDEV Right'!AN56</f>
        <v>1.0127843793483786</v>
      </c>
      <c r="AO56">
        <f>'Average Right'!AO56+'STDEV Right'!AO56</f>
        <v>7.2525564289623229E-2</v>
      </c>
      <c r="AP56">
        <f>'Average Right'!AP56+'STDEV Right'!AP56</f>
        <v>14.690837016796277</v>
      </c>
      <c r="AQ56">
        <f>'Average Right'!AQ56+'STDEV Right'!AQ56</f>
        <v>4.2382262131798214</v>
      </c>
      <c r="AR56">
        <f>'Average Right'!AR56+'STDEV Right'!AR56</f>
        <v>-0.67495292054654832</v>
      </c>
      <c r="AS56">
        <f>'Average Right'!AS56+'STDEV Right'!AS56</f>
        <v>0.48087474688374371</v>
      </c>
      <c r="AT56">
        <f>'Average Right'!AT56+'STDEV Right'!AT56</f>
        <v>10.011725417015679</v>
      </c>
    </row>
    <row r="57" spans="1:46" x14ac:dyDescent="0.25">
      <c r="A57">
        <v>55</v>
      </c>
      <c r="B57">
        <f>'Average Right'!B57+'STDEV Right'!B57</f>
        <v>5.3558455412004351</v>
      </c>
      <c r="C57">
        <f>'Average Right'!C57+'STDEV Right'!C57</f>
        <v>0.55221635000305103</v>
      </c>
      <c r="D57">
        <f>'Average Right'!D57+'STDEV Right'!D57</f>
        <v>0.2754571311940896</v>
      </c>
      <c r="E57">
        <f>'Average Right'!E57+'STDEV Right'!E57</f>
        <v>0.14405260324131916</v>
      </c>
      <c r="F57">
        <f>'Average Right'!F57+'STDEV Right'!F57</f>
        <v>3.1019383197888755</v>
      </c>
      <c r="G57">
        <f>'Average Right'!G57+'STDEV Right'!G57</f>
        <v>11.301110420239372</v>
      </c>
      <c r="H57">
        <f>'Average Right'!H57+'STDEV Right'!H57</f>
        <v>-4.2448413597815113</v>
      </c>
      <c r="I57">
        <f>'Average Right'!I57+'STDEV Right'!I57</f>
        <v>-3.413246538914998</v>
      </c>
      <c r="J57">
        <f>'Average Right'!J57+'STDEV Right'!J57</f>
        <v>14.899697353037746</v>
      </c>
      <c r="K57">
        <f>'Average Right'!K57+'STDEV Right'!K57</f>
        <v>1.4706032472404538</v>
      </c>
      <c r="L57">
        <f>'Average Right'!L57+'STDEV Right'!L57</f>
        <v>-4.1406763808902891</v>
      </c>
      <c r="M57">
        <f>'Average Right'!M57+'STDEV Right'!M57</f>
        <v>15.349728574990531</v>
      </c>
      <c r="N57">
        <f>'Average Right'!N57+'STDEV Right'!N57</f>
        <v>6.90297317455365</v>
      </c>
      <c r="O57">
        <f>'Average Right'!O57+'STDEV Right'!O57</f>
        <v>-5.3637292121925952</v>
      </c>
      <c r="P57">
        <f>'Average Right'!P57+'STDEV Right'!P57</f>
        <v>43.021913882304425</v>
      </c>
      <c r="Q57">
        <f>'Average Right'!Q57+'STDEV Right'!Q57</f>
        <v>-4.7170154803543252E-2</v>
      </c>
      <c r="R57">
        <f>'Average Right'!R57+'STDEV Right'!R57</f>
        <v>14.998722474272109</v>
      </c>
      <c r="S57">
        <f>'Average Right'!S57+'STDEV Right'!S57</f>
        <v>26.07847990309514</v>
      </c>
      <c r="T57">
        <f>'Average Right'!T57+'STDEV Right'!T57</f>
        <v>-1.6910079169120116</v>
      </c>
      <c r="U57">
        <f>'Average Right'!U57+'STDEV Right'!U57</f>
        <v>-56.774395975945843</v>
      </c>
      <c r="V57">
        <f>'Average Right'!V57+'STDEV Right'!V57</f>
        <v>43.840691159422036</v>
      </c>
      <c r="W57">
        <f>'Average Right'!W57+'STDEV Right'!W57</f>
        <v>142.37927585077506</v>
      </c>
      <c r="X57">
        <f>'Average Right'!X57+'STDEV Right'!X57</f>
        <v>17.524672620016815</v>
      </c>
      <c r="Y57">
        <f>'Average Right'!Y57+'STDEV Right'!Y57</f>
        <v>-108.47298811530057</v>
      </c>
      <c r="Z57">
        <f>'Average Right'!Z57+'STDEV Right'!Z57</f>
        <v>66.892611702036902</v>
      </c>
      <c r="AA57">
        <f>'Average Right'!AA57+'STDEV Right'!AA57</f>
        <v>-549.38461870666674</v>
      </c>
      <c r="AB57">
        <f>'Average Right'!AB57+'STDEV Right'!AB57</f>
        <v>-117.64581042948998</v>
      </c>
      <c r="AC57">
        <f>'Average Right'!AC57+'STDEV Right'!AC57</f>
        <v>636.63492148764112</v>
      </c>
      <c r="AD57">
        <f>'Average Right'!AD57+'STDEV Right'!AD57</f>
        <v>-273.40918731142796</v>
      </c>
      <c r="AE57">
        <f>'Average Right'!AE57+'STDEV Right'!AE57</f>
        <v>312.66065863566621</v>
      </c>
      <c r="AF57">
        <f>'Average Right'!AF57+'STDEV Right'!AF57</f>
        <v>62.225134025620818</v>
      </c>
      <c r="AG57">
        <f>'Average Right'!AG57+'STDEV Right'!AG57</f>
        <v>-61.753352808006468</v>
      </c>
      <c r="AH57">
        <f>'Average Right'!AH57+'STDEV Right'!AH57</f>
        <v>97.574123051867332</v>
      </c>
      <c r="AI57">
        <f>'Average Right'!AI57+'STDEV Right'!AI57</f>
        <v>-2.5857201863201307</v>
      </c>
      <c r="AJ57">
        <f>'Average Right'!AJ57+'STDEV Right'!AJ57</f>
        <v>0.6626514916259959</v>
      </c>
      <c r="AK57">
        <f>'Average Right'!AK57+'STDEV Right'!AK57</f>
        <v>-0.10903325637494837</v>
      </c>
      <c r="AL57">
        <f>'Average Right'!AL57+'STDEV Right'!AL57</f>
        <v>-21.976383646095542</v>
      </c>
      <c r="AM57">
        <f>'Average Right'!AM57+'STDEV Right'!AM57</f>
        <v>3.2348629104211146</v>
      </c>
      <c r="AN57">
        <f>'Average Right'!AN57+'STDEV Right'!AN57</f>
        <v>0.99531633939870634</v>
      </c>
      <c r="AO57">
        <f>'Average Right'!AO57+'STDEV Right'!AO57</f>
        <v>6.7678423618488276E-2</v>
      </c>
      <c r="AP57">
        <f>'Average Right'!AP57+'STDEV Right'!AP57</f>
        <v>15.022996002869181</v>
      </c>
      <c r="AQ57">
        <f>'Average Right'!AQ57+'STDEV Right'!AQ57</f>
        <v>4.2214340434828674</v>
      </c>
      <c r="AR57">
        <f>'Average Right'!AR57+'STDEV Right'!AR57</f>
        <v>-0.66486930077720008</v>
      </c>
      <c r="AS57">
        <f>'Average Right'!AS57+'STDEV Right'!AS57</f>
        <v>0.46715057366795465</v>
      </c>
      <c r="AT57">
        <f>'Average Right'!AT57+'STDEV Right'!AT57</f>
        <v>11.741613279805746</v>
      </c>
    </row>
    <row r="58" spans="1:46" x14ac:dyDescent="0.25">
      <c r="A58">
        <v>56</v>
      </c>
      <c r="B58">
        <f>'Average Right'!B58+'STDEV Right'!B58</f>
        <v>5.3755568024530467</v>
      </c>
      <c r="C58">
        <f>'Average Right'!C58+'STDEV Right'!C58</f>
        <v>0.55250044928691888</v>
      </c>
      <c r="D58">
        <f>'Average Right'!D58+'STDEV Right'!D58</f>
        <v>0.30215596408180068</v>
      </c>
      <c r="E58">
        <f>'Average Right'!E58+'STDEV Right'!E58</f>
        <v>0.14890681726182975</v>
      </c>
      <c r="F58">
        <f>'Average Right'!F58+'STDEV Right'!F58</f>
        <v>3.0762737555734918</v>
      </c>
      <c r="G58">
        <f>'Average Right'!G58+'STDEV Right'!G58</f>
        <v>11.180977859937538</v>
      </c>
      <c r="H58">
        <f>'Average Right'!H58+'STDEV Right'!H58</f>
        <v>-4.2170854788686229</v>
      </c>
      <c r="I58">
        <f>'Average Right'!I58+'STDEV Right'!I58</f>
        <v>-3.2052025612969732</v>
      </c>
      <c r="J58">
        <f>'Average Right'!J58+'STDEV Right'!J58</f>
        <v>14.920431130809956</v>
      </c>
      <c r="K58">
        <f>'Average Right'!K58+'STDEV Right'!K58</f>
        <v>1.2799390794767296</v>
      </c>
      <c r="L58">
        <f>'Average Right'!L58+'STDEV Right'!L58</f>
        <v>-4.0919522431790742</v>
      </c>
      <c r="M58">
        <f>'Average Right'!M58+'STDEV Right'!M58</f>
        <v>14.479654715609918</v>
      </c>
      <c r="N58">
        <f>'Average Right'!N58+'STDEV Right'!N58</f>
        <v>6.7286491954379049</v>
      </c>
      <c r="O58">
        <f>'Average Right'!O58+'STDEV Right'!O58</f>
        <v>-4.9613906919475239</v>
      </c>
      <c r="P58">
        <f>'Average Right'!P58+'STDEV Right'!P58</f>
        <v>42.606050070775638</v>
      </c>
      <c r="Q58">
        <f>'Average Right'!Q58+'STDEV Right'!Q58</f>
        <v>0.12397387462605036</v>
      </c>
      <c r="R58">
        <f>'Average Right'!R58+'STDEV Right'!R58</f>
        <v>15.024197116528196</v>
      </c>
      <c r="S58">
        <f>'Average Right'!S58+'STDEV Right'!S58</f>
        <v>25.959939907076393</v>
      </c>
      <c r="T58">
        <f>'Average Right'!T58+'STDEV Right'!T58</f>
        <v>-1.5890850191483747</v>
      </c>
      <c r="U58">
        <f>'Average Right'!U58+'STDEV Right'!U58</f>
        <v>-61.031256504263084</v>
      </c>
      <c r="V58">
        <f>'Average Right'!V58+'STDEV Right'!V58</f>
        <v>46.198733404562716</v>
      </c>
      <c r="W58">
        <f>'Average Right'!W58+'STDEV Right'!W58</f>
        <v>148.52591138478689</v>
      </c>
      <c r="X58">
        <f>'Average Right'!X58+'STDEV Right'!X58</f>
        <v>15.497623898568669</v>
      </c>
      <c r="Y58">
        <f>'Average Right'!Y58+'STDEV Right'!Y58</f>
        <v>-112.01678869280765</v>
      </c>
      <c r="Z58">
        <f>'Average Right'!Z58+'STDEV Right'!Z58</f>
        <v>75.333529036643782</v>
      </c>
      <c r="AA58">
        <f>'Average Right'!AA58+'STDEV Right'!AA58</f>
        <v>-544.6623756862673</v>
      </c>
      <c r="AB58">
        <f>'Average Right'!AB58+'STDEV Right'!AB58</f>
        <v>-127.8172398900095</v>
      </c>
      <c r="AC58">
        <f>'Average Right'!AC58+'STDEV Right'!AC58</f>
        <v>601.41436388933221</v>
      </c>
      <c r="AD58">
        <f>'Average Right'!AD58+'STDEV Right'!AD58</f>
        <v>-288.77463578270158</v>
      </c>
      <c r="AE58">
        <f>'Average Right'!AE58+'STDEV Right'!AE58</f>
        <v>292.97732773415544</v>
      </c>
      <c r="AF58">
        <f>'Average Right'!AF58+'STDEV Right'!AF58</f>
        <v>18.82587200765974</v>
      </c>
      <c r="AG58">
        <f>'Average Right'!AG58+'STDEV Right'!AG58</f>
        <v>-84.872436329483378</v>
      </c>
      <c r="AH58">
        <f>'Average Right'!AH58+'STDEV Right'!AH58</f>
        <v>105.63701029697121</v>
      </c>
      <c r="AI58">
        <f>'Average Right'!AI58+'STDEV Right'!AI58</f>
        <v>-2.7599258310279109</v>
      </c>
      <c r="AJ58">
        <f>'Average Right'!AJ58+'STDEV Right'!AJ58</f>
        <v>0.57402509504051125</v>
      </c>
      <c r="AK58">
        <f>'Average Right'!AK58+'STDEV Right'!AK58</f>
        <v>-9.4398604294199912E-2</v>
      </c>
      <c r="AL58">
        <f>'Average Right'!AL58+'STDEV Right'!AL58</f>
        <v>-23.593801360843624</v>
      </c>
      <c r="AM58">
        <f>'Average Right'!AM58+'STDEV Right'!AM58</f>
        <v>3.2172863588545195</v>
      </c>
      <c r="AN58">
        <f>'Average Right'!AN58+'STDEV Right'!AN58</f>
        <v>0.97265553474617406</v>
      </c>
      <c r="AO58">
        <f>'Average Right'!AO58+'STDEV Right'!AO58</f>
        <v>6.6647371655077545E-2</v>
      </c>
      <c r="AP58">
        <f>'Average Right'!AP58+'STDEV Right'!AP58</f>
        <v>15.625684275634988</v>
      </c>
      <c r="AQ58">
        <f>'Average Right'!AQ58+'STDEV Right'!AQ58</f>
        <v>4.2022185797522669</v>
      </c>
      <c r="AR58">
        <f>'Average Right'!AR58+'STDEV Right'!AR58</f>
        <v>-0.65041017620887387</v>
      </c>
      <c r="AS58">
        <f>'Average Right'!AS58+'STDEV Right'!AS58</f>
        <v>0.45336266755795707</v>
      </c>
      <c r="AT58">
        <f>'Average Right'!AT58+'STDEV Right'!AT58</f>
        <v>13.414340585588137</v>
      </c>
    </row>
    <row r="59" spans="1:46" x14ac:dyDescent="0.25">
      <c r="A59">
        <v>57</v>
      </c>
      <c r="B59">
        <f>'Average Right'!B59+'STDEV Right'!B59</f>
        <v>5.3980658232161822</v>
      </c>
      <c r="C59">
        <f>'Average Right'!C59+'STDEV Right'!C59</f>
        <v>0.55282290051211114</v>
      </c>
      <c r="D59">
        <f>'Average Right'!D59+'STDEV Right'!D59</f>
        <v>0.32783162520688641</v>
      </c>
      <c r="E59">
        <f>'Average Right'!E59+'STDEV Right'!E59</f>
        <v>0.15245316937590994</v>
      </c>
      <c r="F59">
        <f>'Average Right'!F59+'STDEV Right'!F59</f>
        <v>3.0415027875686813</v>
      </c>
      <c r="G59">
        <f>'Average Right'!G59+'STDEV Right'!G59</f>
        <v>11.050012198071736</v>
      </c>
      <c r="H59">
        <f>'Average Right'!H59+'STDEV Right'!H59</f>
        <v>-4.1806880748278941</v>
      </c>
      <c r="I59">
        <f>'Average Right'!I59+'STDEV Right'!I59</f>
        <v>-2.9837890721329545</v>
      </c>
      <c r="J59">
        <f>'Average Right'!J59+'STDEV Right'!J59</f>
        <v>14.936961849990441</v>
      </c>
      <c r="K59">
        <f>'Average Right'!K59+'STDEV Right'!K59</f>
        <v>1.0857597873180389</v>
      </c>
      <c r="L59">
        <f>'Average Right'!L59+'STDEV Right'!L59</f>
        <v>-4.0110253422364375</v>
      </c>
      <c r="M59">
        <f>'Average Right'!M59+'STDEV Right'!M59</f>
        <v>13.604356180046267</v>
      </c>
      <c r="N59">
        <f>'Average Right'!N59+'STDEV Right'!N59</f>
        <v>6.530783118462824</v>
      </c>
      <c r="O59">
        <f>'Average Right'!O59+'STDEV Right'!O59</f>
        <v>-4.6200727215978867</v>
      </c>
      <c r="P59">
        <f>'Average Right'!P59+'STDEV Right'!P59</f>
        <v>42.157317057171923</v>
      </c>
      <c r="Q59">
        <f>'Average Right'!Q59+'STDEV Right'!Q59</f>
        <v>0.22397660269648811</v>
      </c>
      <c r="R59">
        <f>'Average Right'!R59+'STDEV Right'!R59</f>
        <v>14.958948616772551</v>
      </c>
      <c r="S59">
        <f>'Average Right'!S59+'STDEV Right'!S59</f>
        <v>25.790243606931536</v>
      </c>
      <c r="T59">
        <f>'Average Right'!T59+'STDEV Right'!T59</f>
        <v>-1.4656909029798193</v>
      </c>
      <c r="U59">
        <f>'Average Right'!U59+'STDEV Right'!U59</f>
        <v>-65.491550480331313</v>
      </c>
      <c r="V59">
        <f>'Average Right'!V59+'STDEV Right'!V59</f>
        <v>48.517280881169143</v>
      </c>
      <c r="W59">
        <f>'Average Right'!W59+'STDEV Right'!W59</f>
        <v>154.55931658440409</v>
      </c>
      <c r="X59">
        <f>'Average Right'!X59+'STDEV Right'!X59</f>
        <v>14.16825864558913</v>
      </c>
      <c r="Y59">
        <f>'Average Right'!Y59+'STDEV Right'!Y59</f>
        <v>-116.08656832812426</v>
      </c>
      <c r="Z59">
        <f>'Average Right'!Z59+'STDEV Right'!Z59</f>
        <v>80.654764488486165</v>
      </c>
      <c r="AA59">
        <f>'Average Right'!AA59+'STDEV Right'!AA59</f>
        <v>-538.29881817158025</v>
      </c>
      <c r="AB59">
        <f>'Average Right'!AB59+'STDEV Right'!AB59</f>
        <v>-140.71264790885357</v>
      </c>
      <c r="AC59">
        <f>'Average Right'!AC59+'STDEV Right'!AC59</f>
        <v>541.05719832624607</v>
      </c>
      <c r="AD59">
        <f>'Average Right'!AD59+'STDEV Right'!AD59</f>
        <v>-303.61177762613124</v>
      </c>
      <c r="AE59">
        <f>'Average Right'!AE59+'STDEV Right'!AE59</f>
        <v>262.99306481728769</v>
      </c>
      <c r="AF59">
        <f>'Average Right'!AF59+'STDEV Right'!AF59</f>
        <v>-32.354742351140203</v>
      </c>
      <c r="AG59">
        <f>'Average Right'!AG59+'STDEV Right'!AG59</f>
        <v>-111.11437375246263</v>
      </c>
      <c r="AH59">
        <f>'Average Right'!AH59+'STDEV Right'!AH59</f>
        <v>113.92811781234144</v>
      </c>
      <c r="AI59">
        <f>'Average Right'!AI59+'STDEV Right'!AI59</f>
        <v>-2.7976387859458312</v>
      </c>
      <c r="AJ59">
        <f>'Average Right'!AJ59+'STDEV Right'!AJ59</f>
        <v>0.50706336815331199</v>
      </c>
      <c r="AK59">
        <f>'Average Right'!AK59+'STDEV Right'!AK59</f>
        <v>-8.5611657048149936E-2</v>
      </c>
      <c r="AL59">
        <f>'Average Right'!AL59+'STDEV Right'!AL59</f>
        <v>-23.929252463874512</v>
      </c>
      <c r="AM59">
        <f>'Average Right'!AM59+'STDEV Right'!AM59</f>
        <v>3.1713590256619324</v>
      </c>
      <c r="AN59">
        <f>'Average Right'!AN59+'STDEV Right'!AN59</f>
        <v>0.94121474049207809</v>
      </c>
      <c r="AO59">
        <f>'Average Right'!AO59+'STDEV Right'!AO59</f>
        <v>7.0415473481932639E-2</v>
      </c>
      <c r="AP59">
        <f>'Average Right'!AP59+'STDEV Right'!AP59</f>
        <v>16.03320416004005</v>
      </c>
      <c r="AQ59">
        <f>'Average Right'!AQ59+'STDEV Right'!AQ59</f>
        <v>4.181108719693416</v>
      </c>
      <c r="AR59">
        <f>'Average Right'!AR59+'STDEV Right'!AR59</f>
        <v>-0.63044821273602014</v>
      </c>
      <c r="AS59">
        <f>'Average Right'!AS59+'STDEV Right'!AS59</f>
        <v>0.44419745824720808</v>
      </c>
      <c r="AT59">
        <f>'Average Right'!AT59+'STDEV Right'!AT59</f>
        <v>15.018355038531199</v>
      </c>
    </row>
    <row r="60" spans="1:46" x14ac:dyDescent="0.25">
      <c r="A60">
        <v>58</v>
      </c>
      <c r="B60">
        <f>'Average Right'!B60+'STDEV Right'!B60</f>
        <v>5.4208330073145161</v>
      </c>
      <c r="C60">
        <f>'Average Right'!C60+'STDEV Right'!C60</f>
        <v>0.55314535291856715</v>
      </c>
      <c r="D60">
        <f>'Average Right'!D60+'STDEV Right'!D60</f>
        <v>0.35143920602596973</v>
      </c>
      <c r="E60">
        <f>'Average Right'!E60+'STDEV Right'!E60</f>
        <v>0.15312624268953107</v>
      </c>
      <c r="F60">
        <f>'Average Right'!F60+'STDEV Right'!F60</f>
        <v>2.9936356052319613</v>
      </c>
      <c r="G60">
        <f>'Average Right'!G60+'STDEV Right'!G60</f>
        <v>10.919549237868459</v>
      </c>
      <c r="H60">
        <f>'Average Right'!H60+'STDEV Right'!H60</f>
        <v>-4.14319511663457</v>
      </c>
      <c r="I60">
        <f>'Average Right'!I60+'STDEV Right'!I60</f>
        <v>-2.7622964184915006</v>
      </c>
      <c r="J60">
        <f>'Average Right'!J60+'STDEV Right'!J60</f>
        <v>14.953627362207666</v>
      </c>
      <c r="K60">
        <f>'Average Right'!K60+'STDEV Right'!K60</f>
        <v>0.89176361029970685</v>
      </c>
      <c r="L60">
        <f>'Average Right'!L60+'STDEV Right'!L60</f>
        <v>-3.9206161370948744</v>
      </c>
      <c r="M60">
        <f>'Average Right'!M60+'STDEV Right'!M60</f>
        <v>12.729064236857342</v>
      </c>
      <c r="N60">
        <f>'Average Right'!N60+'STDEV Right'!N60</f>
        <v>6.3330391204037486</v>
      </c>
      <c r="O60">
        <f>'Average Right'!O60+'STDEV Right'!O60</f>
        <v>-4.1756493620061086</v>
      </c>
      <c r="P60">
        <f>'Average Right'!P60+'STDEV Right'!P60</f>
        <v>41.708861437266023</v>
      </c>
      <c r="Q60">
        <f>'Average Right'!Q60+'STDEV Right'!Q60</f>
        <v>0.32416194362802631</v>
      </c>
      <c r="R60">
        <f>'Average Right'!R60+'STDEV Right'!R60</f>
        <v>14.906523162204641</v>
      </c>
      <c r="S60">
        <f>'Average Right'!S60+'STDEV Right'!S60</f>
        <v>25.622029003715237</v>
      </c>
      <c r="T60">
        <f>'Average Right'!T60+'STDEV Right'!T60</f>
        <v>-1.3413301306178711</v>
      </c>
      <c r="U60">
        <f>'Average Right'!U60+'STDEV Right'!U60</f>
        <v>-69.950459531299956</v>
      </c>
      <c r="V60">
        <f>'Average Right'!V60+'STDEV Right'!V60</f>
        <v>50.837665774832715</v>
      </c>
      <c r="W60">
        <f>'Average Right'!W60+'STDEV Right'!W60</f>
        <v>160.64937958781496</v>
      </c>
      <c r="X60">
        <f>'Average Right'!X60+'STDEV Right'!X60</f>
        <v>12.950261609494326</v>
      </c>
      <c r="Y60">
        <f>'Average Right'!Y60+'STDEV Right'!Y60</f>
        <v>-119.90052890956397</v>
      </c>
      <c r="Z60">
        <f>'Average Right'!Z60+'STDEV Right'!Z60</f>
        <v>86.22810457186236</v>
      </c>
      <c r="AA60">
        <f>'Average Right'!AA60+'STDEV Right'!AA60</f>
        <v>-531.92499539306164</v>
      </c>
      <c r="AB60">
        <f>'Average Right'!AB60+'STDEV Right'!AB60</f>
        <v>-153.33541753589378</v>
      </c>
      <c r="AC60">
        <f>'Average Right'!AC60+'STDEV Right'!AC60</f>
        <v>481.90129193096345</v>
      </c>
      <c r="AD60">
        <f>'Average Right'!AD60+'STDEV Right'!AD60</f>
        <v>-318.43978666163304</v>
      </c>
      <c r="AE60">
        <f>'Average Right'!AE60+'STDEV Right'!AE60</f>
        <v>233.29721150131564</v>
      </c>
      <c r="AF60">
        <f>'Average Right'!AF60+'STDEV Right'!AF60</f>
        <v>-83.508552464761806</v>
      </c>
      <c r="AG60">
        <f>'Average Right'!AG60+'STDEV Right'!AG60</f>
        <v>-137.3562364545129</v>
      </c>
      <c r="AH60">
        <f>'Average Right'!AH60+'STDEV Right'!AH60</f>
        <v>122.21938785069791</v>
      </c>
      <c r="AI60">
        <f>'Average Right'!AI60+'STDEV Right'!AI60</f>
        <v>-2.7691283596360043</v>
      </c>
      <c r="AJ60">
        <f>'Average Right'!AJ60+'STDEV Right'!AJ60</f>
        <v>0.49147123350614558</v>
      </c>
      <c r="AK60">
        <f>'Average Right'!AK60+'STDEV Right'!AK60</f>
        <v>-7.659308166876086E-2</v>
      </c>
      <c r="AL60">
        <f>'Average Right'!AL60+'STDEV Right'!AL60</f>
        <v>-23.638717552662499</v>
      </c>
      <c r="AM60">
        <f>'Average Right'!AM60+'STDEV Right'!AM60</f>
        <v>3.1262335305695585</v>
      </c>
      <c r="AN60">
        <f>'Average Right'!AN60+'STDEV Right'!AN60</f>
        <v>0.91148319833416025</v>
      </c>
      <c r="AO60">
        <f>'Average Right'!AO60+'STDEV Right'!AO60</f>
        <v>7.4228782121649906E-2</v>
      </c>
      <c r="AP60">
        <f>'Average Right'!AP60+'STDEV Right'!AP60</f>
        <v>16.45792229790646</v>
      </c>
      <c r="AQ60">
        <f>'Average Right'!AQ60+'STDEV Right'!AQ60</f>
        <v>4.1616406179789704</v>
      </c>
      <c r="AR60">
        <f>'Average Right'!AR60+'STDEV Right'!AR60</f>
        <v>-0.61035297236150265</v>
      </c>
      <c r="AS60">
        <f>'Average Right'!AS60+'STDEV Right'!AS60</f>
        <v>0.43698869231843107</v>
      </c>
      <c r="AT60">
        <f>'Average Right'!AT60+'STDEV Right'!AT60</f>
        <v>16.634232939880533</v>
      </c>
    </row>
    <row r="61" spans="1:46" x14ac:dyDescent="0.25">
      <c r="A61">
        <v>59</v>
      </c>
      <c r="B61">
        <f>'Average Right'!B61+'STDEV Right'!B61</f>
        <v>5.4441044838236143</v>
      </c>
      <c r="C61">
        <f>'Average Right'!C61+'STDEV Right'!C61</f>
        <v>0.55350426885711568</v>
      </c>
      <c r="D61">
        <f>'Average Right'!D61+'STDEV Right'!D61</f>
        <v>0.37672799358877695</v>
      </c>
      <c r="E61">
        <f>'Average Right'!E61+'STDEV Right'!E61</f>
        <v>0.15676672484075638</v>
      </c>
      <c r="F61">
        <f>'Average Right'!F61+'STDEV Right'!F61</f>
        <v>2.9437775762158744</v>
      </c>
      <c r="G61">
        <f>'Average Right'!G61+'STDEV Right'!G61</f>
        <v>10.775994304583632</v>
      </c>
      <c r="H61">
        <f>'Average Right'!H61+'STDEV Right'!H61</f>
        <v>-4.0953659881590267</v>
      </c>
      <c r="I61">
        <f>'Average Right'!I61+'STDEV Right'!I61</f>
        <v>-2.5257500352130675</v>
      </c>
      <c r="J61">
        <f>'Average Right'!J61+'STDEV Right'!J61</f>
        <v>14.971417600046189</v>
      </c>
      <c r="K61">
        <f>'Average Right'!K61+'STDEV Right'!K61</f>
        <v>0.69106949267827522</v>
      </c>
      <c r="L61">
        <f>'Average Right'!L61+'STDEV Right'!L61</f>
        <v>-3.8194227226796928</v>
      </c>
      <c r="M61">
        <f>'Average Right'!M61+'STDEV Right'!M61</f>
        <v>11.867239691035248</v>
      </c>
      <c r="N61">
        <f>'Average Right'!N61+'STDEV Right'!N61</f>
        <v>6.0959976839181138</v>
      </c>
      <c r="O61">
        <f>'Average Right'!O61+'STDEV Right'!O61</f>
        <v>-3.8161779259804347</v>
      </c>
      <c r="P61">
        <f>'Average Right'!P61+'STDEV Right'!P61</f>
        <v>41.227746532361046</v>
      </c>
      <c r="Q61">
        <f>'Average Right'!Q61+'STDEV Right'!Q61</f>
        <v>0.35632807201453542</v>
      </c>
      <c r="R61">
        <f>'Average Right'!R61+'STDEV Right'!R61</f>
        <v>14.71281415828404</v>
      </c>
      <c r="S61">
        <f>'Average Right'!S61+'STDEV Right'!S61</f>
        <v>25.378083359323863</v>
      </c>
      <c r="T61">
        <f>'Average Right'!T61+'STDEV Right'!T61</f>
        <v>-1.189263380085378</v>
      </c>
      <c r="U61">
        <f>'Average Right'!U61+'STDEV Right'!U61</f>
        <v>-74.687206048200807</v>
      </c>
      <c r="V61">
        <f>'Average Right'!V61+'STDEV Right'!V61</f>
        <v>52.972545042007731</v>
      </c>
      <c r="W61">
        <f>'Average Right'!W61+'STDEV Right'!W61</f>
        <v>166.41224863347688</v>
      </c>
      <c r="X61">
        <f>'Average Right'!X61+'STDEV Right'!X61</f>
        <v>13.338789301855805</v>
      </c>
      <c r="Y61">
        <f>'Average Right'!Y61+'STDEV Right'!Y61</f>
        <v>-122.9849620318458</v>
      </c>
      <c r="Z61">
        <f>'Average Right'!Z61+'STDEV Right'!Z61</f>
        <v>90.483430587884015</v>
      </c>
      <c r="AA61">
        <f>'Average Right'!AA61+'STDEV Right'!AA61</f>
        <v>-524.6506850900239</v>
      </c>
      <c r="AB61">
        <f>'Average Right'!AB61+'STDEV Right'!AB61</f>
        <v>-164.40916326085363</v>
      </c>
      <c r="AC61">
        <f>'Average Right'!AC61+'STDEV Right'!AC61</f>
        <v>411.3965673875764</v>
      </c>
      <c r="AD61">
        <f>'Average Right'!AD61+'STDEV Right'!AD61</f>
        <v>-331.36757365216982</v>
      </c>
      <c r="AE61">
        <f>'Average Right'!AE61+'STDEV Right'!AE61</f>
        <v>199.65655954076647</v>
      </c>
      <c r="AF61">
        <f>'Average Right'!AF61+'STDEV Right'!AF61</f>
        <v>-137.76198422013022</v>
      </c>
      <c r="AG61">
        <f>'Average Right'!AG61+'STDEV Right'!AG61</f>
        <v>-166.76184128549346</v>
      </c>
      <c r="AH61">
        <f>'Average Right'!AH61+'STDEV Right'!AH61</f>
        <v>130.77779971522935</v>
      </c>
      <c r="AI61">
        <f>'Average Right'!AI61+'STDEV Right'!AI61</f>
        <v>-2.6600583979357677</v>
      </c>
      <c r="AJ61">
        <f>'Average Right'!AJ61+'STDEV Right'!AJ61</f>
        <v>0.5070390881833009</v>
      </c>
      <c r="AK61">
        <f>'Average Right'!AK61+'STDEV Right'!AK61</f>
        <v>-6.8947121866702987E-2</v>
      </c>
      <c r="AL61">
        <f>'Average Right'!AL61+'STDEV Right'!AL61</f>
        <v>-22.584802908675819</v>
      </c>
      <c r="AM61">
        <f>'Average Right'!AM61+'STDEV Right'!AM61</f>
        <v>3.0492825693643293</v>
      </c>
      <c r="AN61">
        <f>'Average Right'!AN61+'STDEV Right'!AN61</f>
        <v>0.85843207555127199</v>
      </c>
      <c r="AO61">
        <f>'Average Right'!AO61+'STDEV Right'!AO61</f>
        <v>7.5007426095264562E-2</v>
      </c>
      <c r="AP61">
        <f>'Average Right'!AP61+'STDEV Right'!AP61</f>
        <v>16.6016826690641</v>
      </c>
      <c r="AQ61">
        <f>'Average Right'!AQ61+'STDEV Right'!AQ61</f>
        <v>4.1213292566886519</v>
      </c>
      <c r="AR61">
        <f>'Average Right'!AR61+'STDEV Right'!AR61</f>
        <v>-0.59112329119486806</v>
      </c>
      <c r="AS61">
        <f>'Average Right'!AS61+'STDEV Right'!AS61</f>
        <v>0.42375575412836608</v>
      </c>
      <c r="AT61">
        <f>'Average Right'!AT61+'STDEV Right'!AT61</f>
        <v>18.114812737765767</v>
      </c>
    </row>
    <row r="62" spans="1:46" x14ac:dyDescent="0.25">
      <c r="A62">
        <v>60</v>
      </c>
      <c r="B62">
        <f>'Average Right'!B62+'STDEV Right'!B62</f>
        <v>5.4680839999964341</v>
      </c>
      <c r="C62">
        <f>'Average Right'!C62+'STDEV Right'!C62</f>
        <v>0.55388141624310727</v>
      </c>
      <c r="D62">
        <f>'Average Right'!D62+'STDEV Right'!D62</f>
        <v>0.40377881854706626</v>
      </c>
      <c r="E62">
        <f>'Average Right'!E62+'STDEV Right'!E62</f>
        <v>0.16034287807968731</v>
      </c>
      <c r="F62">
        <f>'Average Right'!F62+'STDEV Right'!F62</f>
        <v>2.8943455071652737</v>
      </c>
      <c r="G62">
        <f>'Average Right'!G62+'STDEV Right'!G62</f>
        <v>10.626232241592193</v>
      </c>
      <c r="H62">
        <f>'Average Right'!H62+'STDEV Right'!H62</f>
        <v>-4.041861249960581</v>
      </c>
      <c r="I62">
        <f>'Average Right'!I62+'STDEV Right'!I62</f>
        <v>-2.2815937861708457</v>
      </c>
      <c r="J62">
        <f>'Average Right'!J62+'STDEV Right'!J62</f>
        <v>14.989728126842381</v>
      </c>
      <c r="K62">
        <f>'Average Right'!K62+'STDEV Right'!K62</f>
        <v>0.48696710707143781</v>
      </c>
      <c r="L62">
        <f>'Average Right'!L62+'STDEV Right'!L62</f>
        <v>-3.7120285907281012</v>
      </c>
      <c r="M62">
        <f>'Average Right'!M62+'STDEV Right'!M62</f>
        <v>11.012235127762787</v>
      </c>
      <c r="N62">
        <f>'Average Right'!N62+'STDEV Right'!N62</f>
        <v>5.8400764152075419</v>
      </c>
      <c r="O62">
        <f>'Average Right'!O62+'STDEV Right'!O62</f>
        <v>-3.4799865504097172</v>
      </c>
      <c r="P62">
        <f>'Average Right'!P62+'STDEV Right'!P62</f>
        <v>40.730250265985198</v>
      </c>
      <c r="Q62">
        <f>'Average Right'!Q62+'STDEV Right'!Q62</f>
        <v>0.35460765307420433</v>
      </c>
      <c r="R62">
        <f>'Average Right'!R62+'STDEV Right'!R62</f>
        <v>14.44844195191188</v>
      </c>
      <c r="S62">
        <f>'Average Right'!S62+'STDEV Right'!S62</f>
        <v>25.096611422680663</v>
      </c>
      <c r="T62">
        <f>'Average Right'!T62+'STDEV Right'!T62</f>
        <v>-1.0231241186410904</v>
      </c>
      <c r="U62">
        <f>'Average Right'!U62+'STDEV Right'!U62</f>
        <v>-79.562894969418977</v>
      </c>
      <c r="V62">
        <f>'Average Right'!V62+'STDEV Right'!V62</f>
        <v>55.014061947775552</v>
      </c>
      <c r="W62">
        <f>'Average Right'!W62+'STDEV Right'!W62</f>
        <v>172.02932276725653</v>
      </c>
      <c r="X62">
        <f>'Average Right'!X62+'STDEV Right'!X62</f>
        <v>14.916858295971585</v>
      </c>
      <c r="Y62">
        <f>'Average Right'!Y62+'STDEV Right'!Y62</f>
        <v>-124.20811850743129</v>
      </c>
      <c r="Z62">
        <f>'Average Right'!Z62+'STDEV Right'!Z62</f>
        <v>95.191192143566425</v>
      </c>
      <c r="AA62">
        <f>'Average Right'!AA62+'STDEV Right'!AA62</f>
        <v>-516.84879471857778</v>
      </c>
      <c r="AB62">
        <f>'Average Right'!AB62+'STDEV Right'!AB62</f>
        <v>-168.60920938743783</v>
      </c>
      <c r="AC62">
        <f>'Average Right'!AC62+'STDEV Right'!AC62</f>
        <v>337.47328485686353</v>
      </c>
      <c r="AD62">
        <f>'Average Right'!AD62+'STDEV Right'!AD62</f>
        <v>-343.34510009732043</v>
      </c>
      <c r="AE62">
        <f>'Average Right'!AE62+'STDEV Right'!AE62</f>
        <v>164.41874153041462</v>
      </c>
      <c r="AF62">
        <f>'Average Right'!AF62+'STDEV Right'!AF62</f>
        <v>-193.55617341979672</v>
      </c>
      <c r="AG62">
        <f>'Average Right'!AG62+'STDEV Right'!AG62</f>
        <v>-197.74733102076019</v>
      </c>
      <c r="AH62">
        <f>'Average Right'!AH62+'STDEV Right'!AH62</f>
        <v>139.47014629038046</v>
      </c>
      <c r="AI62">
        <f>'Average Right'!AI62+'STDEV Right'!AI62</f>
        <v>-2.4999117937348396</v>
      </c>
      <c r="AJ62">
        <f>'Average Right'!AJ62+'STDEV Right'!AJ62</f>
        <v>0.52089075989635136</v>
      </c>
      <c r="AK62">
        <f>'Average Right'!AK62+'STDEV Right'!AK62</f>
        <v>-6.131988182715755E-2</v>
      </c>
      <c r="AL62">
        <f>'Average Right'!AL62+'STDEV Right'!AL62</f>
        <v>-21.043859277802049</v>
      </c>
      <c r="AM62">
        <f>'Average Right'!AM62+'STDEV Right'!AM62</f>
        <v>2.9582896097139439</v>
      </c>
      <c r="AN62">
        <f>'Average Right'!AN62+'STDEV Right'!AN62</f>
        <v>0.79405376553151041</v>
      </c>
      <c r="AO62">
        <f>'Average Right'!AO62+'STDEV Right'!AO62</f>
        <v>7.4264799161130352E-2</v>
      </c>
      <c r="AP62">
        <f>'Average Right'!AP62+'STDEV Right'!AP62</f>
        <v>16.616108300502379</v>
      </c>
      <c r="AQ62">
        <f>'Average Right'!AQ62+'STDEV Right'!AQ62</f>
        <v>4.0708963305112587</v>
      </c>
      <c r="AR62">
        <f>'Average Right'!AR62+'STDEV Right'!AR62</f>
        <v>-0.57236997597708772</v>
      </c>
      <c r="AS62">
        <f>'Average Right'!AS62+'STDEV Right'!AS62</f>
        <v>0.40768459638351251</v>
      </c>
      <c r="AT62">
        <f>'Average Right'!AT62+'STDEV Right'!AT62</f>
        <v>19.531008799913707</v>
      </c>
    </row>
    <row r="63" spans="1:46" x14ac:dyDescent="0.25">
      <c r="A63">
        <v>61</v>
      </c>
      <c r="B63">
        <f>'Average Right'!B63+'STDEV Right'!B63</f>
        <v>5.4925611501552387</v>
      </c>
      <c r="C63">
        <f>'Average Right'!C63+'STDEV Right'!C63</f>
        <v>0.55425856371454363</v>
      </c>
      <c r="D63">
        <f>'Average Right'!D63+'STDEV Right'!D63</f>
        <v>0.4315968959580988</v>
      </c>
      <c r="E63">
        <f>'Average Right'!E63+'STDEV Right'!E63</f>
        <v>0.16641157002194168</v>
      </c>
      <c r="F63">
        <f>'Average Right'!F63+'STDEV Right'!F63</f>
        <v>2.8298556396450221</v>
      </c>
      <c r="G63">
        <f>'Average Right'!G63+'STDEV Right'!G63</f>
        <v>10.47714653391845</v>
      </c>
      <c r="H63">
        <f>'Average Right'!H63+'STDEV Right'!H63</f>
        <v>-3.9871492659167198</v>
      </c>
      <c r="I63">
        <f>'Average Right'!I63+'STDEV Right'!I63</f>
        <v>-2.0373185473879536</v>
      </c>
      <c r="J63">
        <f>'Average Right'!J63+'STDEV Right'!J63</f>
        <v>15.008038672201398</v>
      </c>
      <c r="K63">
        <f>'Average Right'!K63+'STDEV Right'!K63</f>
        <v>0.28286889981446284</v>
      </c>
      <c r="L63">
        <f>'Average Right'!L63+'STDEV Right'!L63</f>
        <v>-3.601208111500509</v>
      </c>
      <c r="M63">
        <f>'Average Right'!M63+'STDEV Right'!M63</f>
        <v>10.157354977574608</v>
      </c>
      <c r="N63">
        <f>'Average Right'!N63+'STDEV Right'!N63</f>
        <v>5.585059409781457</v>
      </c>
      <c r="O63">
        <f>'Average Right'!O63+'STDEV Right'!O63</f>
        <v>-3.0792766128545006</v>
      </c>
      <c r="P63">
        <f>'Average Right'!P63+'STDEV Right'!P63</f>
        <v>40.23279947368821</v>
      </c>
      <c r="Q63">
        <f>'Average Right'!Q63+'STDEV Right'!Q63</f>
        <v>0.35326027890745804</v>
      </c>
      <c r="R63">
        <f>'Average Right'!R63+'STDEV Right'!R63</f>
        <v>14.186046333695467</v>
      </c>
      <c r="S63">
        <f>'Average Right'!S63+'STDEV Right'!S63</f>
        <v>24.816014321670799</v>
      </c>
      <c r="T63">
        <f>'Average Right'!T63+'STDEV Right'!T63</f>
        <v>-0.85633596512953924</v>
      </c>
      <c r="U63">
        <f>'Average Right'!U63+'STDEV Right'!U63</f>
        <v>-84.438088014499272</v>
      </c>
      <c r="V63">
        <f>'Average Right'!V63+'STDEV Right'!V63</f>
        <v>57.055678794494554</v>
      </c>
      <c r="W63">
        <f>'Average Right'!W63+'STDEV Right'!W63</f>
        <v>177.69684915826019</v>
      </c>
      <c r="X63">
        <f>'Average Right'!X63+'STDEV Right'!X63</f>
        <v>17.07081952626622</v>
      </c>
      <c r="Y63">
        <f>'Average Right'!Y63+'STDEV Right'!Y63</f>
        <v>-123.98407502141477</v>
      </c>
      <c r="Z63">
        <f>'Average Right'!Z63+'STDEV Right'!Z63</f>
        <v>102.30182524544735</v>
      </c>
      <c r="AA63">
        <f>'Average Right'!AA63+'STDEV Right'!AA63</f>
        <v>-508.95266598740085</v>
      </c>
      <c r="AB63">
        <f>'Average Right'!AB63+'STDEV Right'!AB63</f>
        <v>-166.12757678374578</v>
      </c>
      <c r="AC63">
        <f>'Average Right'!AC63+'STDEV Right'!AC63</f>
        <v>268.13734111586984</v>
      </c>
      <c r="AD63">
        <f>'Average Right'!AD63+'STDEV Right'!AD63</f>
        <v>-355.30424431274594</v>
      </c>
      <c r="AE63">
        <f>'Average Right'!AE63+'STDEV Right'!AE63</f>
        <v>129.90080172884467</v>
      </c>
      <c r="AF63">
        <f>'Average Right'!AF63+'STDEV Right'!AF63</f>
        <v>-249.32497759781967</v>
      </c>
      <c r="AG63">
        <f>'Average Right'!AG63+'STDEV Right'!AG63</f>
        <v>-228.72987224315915</v>
      </c>
      <c r="AH63">
        <f>'Average Right'!AH63+'STDEV Right'!AH63</f>
        <v>148.16315655303686</v>
      </c>
      <c r="AI63">
        <f>'Average Right'!AI63+'STDEV Right'!AI63</f>
        <v>-2.3083595829343069</v>
      </c>
      <c r="AJ63">
        <f>'Average Right'!AJ63+'STDEV Right'!AJ63</f>
        <v>0.53477279442206516</v>
      </c>
      <c r="AK63">
        <f>'Average Right'!AK63+'STDEV Right'!AK63</f>
        <v>-5.2074872625923266E-2</v>
      </c>
      <c r="AL63">
        <f>'Average Right'!AL63+'STDEV Right'!AL63</f>
        <v>-19.2362836434482</v>
      </c>
      <c r="AM63">
        <f>'Average Right'!AM63+'STDEV Right'!AM63</f>
        <v>2.8694048781734907</v>
      </c>
      <c r="AN63">
        <f>'Average Right'!AN63+'STDEV Right'!AN63</f>
        <v>0.73071064134561148</v>
      </c>
      <c r="AO63">
        <f>'Average Right'!AO63+'STDEV Right'!AO63</f>
        <v>7.3535357199336765E-2</v>
      </c>
      <c r="AP63">
        <f>'Average Right'!AP63+'STDEV Right'!AP63</f>
        <v>16.640349125900148</v>
      </c>
      <c r="AQ63">
        <f>'Average Right'!AQ63+'STDEV Right'!AQ63</f>
        <v>4.0211947335480938</v>
      </c>
      <c r="AR63">
        <f>'Average Right'!AR63+'STDEV Right'!AR63</f>
        <v>-0.55361611982588343</v>
      </c>
      <c r="AS63">
        <f>'Average Right'!AS63+'STDEV Right'!AS63</f>
        <v>0.39182066090547607</v>
      </c>
      <c r="AT63">
        <f>'Average Right'!AT63+'STDEV Right'!AT63</f>
        <v>20.957116374251331</v>
      </c>
    </row>
    <row r="64" spans="1:46" x14ac:dyDescent="0.25">
      <c r="A64">
        <v>62</v>
      </c>
      <c r="B64">
        <f>'Average Right'!B64+'STDEV Right'!B64</f>
        <v>5.5122938403178487</v>
      </c>
      <c r="C64">
        <f>'Average Right'!C64+'STDEV Right'!C64</f>
        <v>0.554675724149573</v>
      </c>
      <c r="D64">
        <f>'Average Right'!D64+'STDEV Right'!D64</f>
        <v>0.46238804577699161</v>
      </c>
      <c r="E64">
        <f>'Average Right'!E64+'STDEV Right'!E64</f>
        <v>0.17102764480151106</v>
      </c>
      <c r="F64">
        <f>'Average Right'!F64+'STDEV Right'!F64</f>
        <v>2.78053903042384</v>
      </c>
      <c r="G64">
        <f>'Average Right'!G64+'STDEV Right'!G64</f>
        <v>10.311300454819866</v>
      </c>
      <c r="H64">
        <f>'Average Right'!H64+'STDEV Right'!H64</f>
        <v>-3.9211617462105934</v>
      </c>
      <c r="I64">
        <f>'Average Right'!I64+'STDEV Right'!I64</f>
        <v>-1.7750382270854634</v>
      </c>
      <c r="J64">
        <f>'Average Right'!J64+'STDEV Right'!J64</f>
        <v>15.036496658331167</v>
      </c>
      <c r="K64">
        <f>'Average Right'!K64+'STDEV Right'!K64</f>
        <v>6.7242703940741722E-2</v>
      </c>
      <c r="L64">
        <f>'Average Right'!L64+'STDEV Right'!L64</f>
        <v>-3.4870126198691302</v>
      </c>
      <c r="M64">
        <f>'Average Right'!M64+'STDEV Right'!M64</f>
        <v>9.3390483745222497</v>
      </c>
      <c r="N64">
        <f>'Average Right'!N64+'STDEV Right'!N64</f>
        <v>5.2959334318239488</v>
      </c>
      <c r="O64">
        <f>'Average Right'!O64+'STDEV Right'!O64</f>
        <v>-2.9368518846063663</v>
      </c>
      <c r="P64">
        <f>'Average Right'!P64+'STDEV Right'!P64</f>
        <v>39.703712022238562</v>
      </c>
      <c r="Q64">
        <f>'Average Right'!Q64+'STDEV Right'!Q64</f>
        <v>0.30658689751247853</v>
      </c>
      <c r="R64">
        <f>'Average Right'!R64+'STDEV Right'!R64</f>
        <v>13.729655463117428</v>
      </c>
      <c r="S64">
        <f>'Average Right'!S64+'STDEV Right'!S64</f>
        <v>24.421413461451085</v>
      </c>
      <c r="T64">
        <f>'Average Right'!T64+'STDEV Right'!T64</f>
        <v>-0.64790731102283394</v>
      </c>
      <c r="U64">
        <f>'Average Right'!U64+'STDEV Right'!U64</f>
        <v>-89.440628040540787</v>
      </c>
      <c r="V64">
        <f>'Average Right'!V64+'STDEV Right'!V64</f>
        <v>58.712288238424705</v>
      </c>
      <c r="W64">
        <f>'Average Right'!W64+'STDEV Right'!W64</f>
        <v>182.68557319294908</v>
      </c>
      <c r="X64">
        <f>'Average Right'!X64+'STDEV Right'!X64</f>
        <v>21.523785333196216</v>
      </c>
      <c r="Y64">
        <f>'Average Right'!Y64+'STDEV Right'!Y64</f>
        <v>-122.94986992388283</v>
      </c>
      <c r="Z64">
        <f>'Average Right'!Z64+'STDEV Right'!Z64</f>
        <v>110.26277991880363</v>
      </c>
      <c r="AA64">
        <f>'Average Right'!AA64+'STDEV Right'!AA64</f>
        <v>-501.37744101586969</v>
      </c>
      <c r="AB64">
        <f>'Average Right'!AB64+'STDEV Right'!AB64</f>
        <v>-162.28268836139421</v>
      </c>
      <c r="AC64">
        <f>'Average Right'!AC64+'STDEV Right'!AC64</f>
        <v>210.35520980112236</v>
      </c>
      <c r="AD64">
        <f>'Average Right'!AD64+'STDEV Right'!AD64</f>
        <v>-364.18913625288246</v>
      </c>
      <c r="AE64">
        <f>'Average Right'!AE64+'STDEV Right'!AE64</f>
        <v>100.11822186012512</v>
      </c>
      <c r="AF64">
        <f>'Average Right'!AF64+'STDEV Right'!AF64</f>
        <v>-301.67362626030655</v>
      </c>
      <c r="AG64">
        <f>'Average Right'!AG64+'STDEV Right'!AG64</f>
        <v>-260.73756727213288</v>
      </c>
      <c r="AH64">
        <f>'Average Right'!AH64+'STDEV Right'!AH64</f>
        <v>156.60305018015487</v>
      </c>
      <c r="AI64">
        <f>'Average Right'!AI64+'STDEV Right'!AI64</f>
        <v>-2.0662354489293246</v>
      </c>
      <c r="AJ64">
        <f>'Average Right'!AJ64+'STDEV Right'!AJ64</f>
        <v>0.55011697610778965</v>
      </c>
      <c r="AK64">
        <f>'Average Right'!AK64+'STDEV Right'!AK64</f>
        <v>-4.3114983452538266E-2</v>
      </c>
      <c r="AL64">
        <f>'Average Right'!AL64+'STDEV Right'!AL64</f>
        <v>-17.007300593918455</v>
      </c>
      <c r="AM64">
        <f>'Average Right'!AM64+'STDEV Right'!AM64</f>
        <v>2.7522175515669014</v>
      </c>
      <c r="AN64">
        <f>'Average Right'!AN64+'STDEV Right'!AN64</f>
        <v>0.65668186399080419</v>
      </c>
      <c r="AO64">
        <f>'Average Right'!AO64+'STDEV Right'!AO64</f>
        <v>6.8419191243459021E-2</v>
      </c>
      <c r="AP64">
        <f>'Average Right'!AP64+'STDEV Right'!AP64</f>
        <v>16.356448875993042</v>
      </c>
      <c r="AQ64">
        <f>'Average Right'!AQ64+'STDEV Right'!AQ64</f>
        <v>3.9442884110152212</v>
      </c>
      <c r="AR64">
        <f>'Average Right'!AR64+'STDEV Right'!AR64</f>
        <v>-0.53918748920658321</v>
      </c>
      <c r="AS64">
        <f>'Average Right'!AS64+'STDEV Right'!AS64</f>
        <v>0.37041402996134554</v>
      </c>
      <c r="AT64">
        <f>'Average Right'!AT64+'STDEV Right'!AT64</f>
        <v>22.130801399297447</v>
      </c>
    </row>
    <row r="65" spans="1:46" x14ac:dyDescent="0.25">
      <c r="A65">
        <v>63</v>
      </c>
      <c r="B65">
        <f>'Average Right'!B65+'STDEV Right'!B65</f>
        <v>5.5317160499176987</v>
      </c>
      <c r="C65">
        <f>'Average Right'!C65+'STDEV Right'!C65</f>
        <v>0.55509788676811833</v>
      </c>
      <c r="D65">
        <f>'Average Right'!D65+'STDEV Right'!D65</f>
        <v>0.49435027793468606</v>
      </c>
      <c r="E65">
        <f>'Average Right'!E65+'STDEV Right'!E65</f>
        <v>0.17750207106879884</v>
      </c>
      <c r="F65">
        <f>'Average Right'!F65+'STDEV Right'!F65</f>
        <v>2.7154715154264926</v>
      </c>
      <c r="G65">
        <f>'Average Right'!G65+'STDEV Right'!G65</f>
        <v>10.144044326513406</v>
      </c>
      <c r="H65">
        <f>'Average Right'!H65+'STDEV Right'!H65</f>
        <v>-3.8529558834514077</v>
      </c>
      <c r="I65">
        <f>'Average Right'!I65+'STDEV Right'!I65</f>
        <v>-1.5103771688743288</v>
      </c>
      <c r="J65">
        <f>'Average Right'!J65+'STDEV Right'!J65</f>
        <v>15.066375323178768</v>
      </c>
      <c r="K65">
        <f>'Average Right'!K65+'STDEV Right'!K65</f>
        <v>-0.14943191756326479</v>
      </c>
      <c r="L65">
        <f>'Average Right'!L65+'STDEV Right'!L65</f>
        <v>-3.3698745074259828</v>
      </c>
      <c r="M65">
        <f>'Average Right'!M65+'STDEV Right'!M65</f>
        <v>8.5257994941140378</v>
      </c>
      <c r="N65">
        <f>'Average Right'!N65+'STDEV Right'!N65</f>
        <v>5.0120683584101373</v>
      </c>
      <c r="O65">
        <f>'Average Right'!O65+'STDEV Right'!O65</f>
        <v>-2.8009124738096745</v>
      </c>
      <c r="P65">
        <f>'Average Right'!P65+'STDEV Right'!P65</f>
        <v>39.170666890692885</v>
      </c>
      <c r="Q65">
        <f>'Average Right'!Q65+'STDEV Right'!Q65</f>
        <v>0.25785495678416481</v>
      </c>
      <c r="R65">
        <f>'Average Right'!R65+'STDEV Right'!R65</f>
        <v>13.249116604374439</v>
      </c>
      <c r="S65">
        <f>'Average Right'!S65+'STDEV Right'!S65</f>
        <v>24.012922908281908</v>
      </c>
      <c r="T65">
        <f>'Average Right'!T65+'STDEV Right'!T65</f>
        <v>-0.43403701791085947</v>
      </c>
      <c r="U65">
        <f>'Average Right'!U65+'STDEV Right'!U65</f>
        <v>-94.459086362297867</v>
      </c>
      <c r="V65">
        <f>'Average Right'!V65+'STDEV Right'!V65</f>
        <v>60.321528827837497</v>
      </c>
      <c r="W65">
        <f>'Average Right'!W65+'STDEV Right'!W65</f>
        <v>187.62208347869307</v>
      </c>
      <c r="X65">
        <f>'Average Right'!X65+'STDEV Right'!X65</f>
        <v>26.646741984679668</v>
      </c>
      <c r="Y65">
        <f>'Average Right'!Y65+'STDEV Right'!Y65</f>
        <v>-121.73484588491127</v>
      </c>
      <c r="Z65">
        <f>'Average Right'!Z65+'STDEV Right'!Z65</f>
        <v>120.28686099144113</v>
      </c>
      <c r="AA65">
        <f>'Average Right'!AA65+'STDEV Right'!AA65</f>
        <v>-493.72148988114475</v>
      </c>
      <c r="AB65">
        <f>'Average Right'!AB65+'STDEV Right'!AB65</f>
        <v>-158.34487095673677</v>
      </c>
      <c r="AC65">
        <f>'Average Right'!AC65+'STDEV Right'!AC65</f>
        <v>158.44611462371083</v>
      </c>
      <c r="AD65">
        <f>'Average Right'!AD65+'STDEV Right'!AD65</f>
        <v>-372.27575193116758</v>
      </c>
      <c r="AE65">
        <f>'Average Right'!AE65+'STDEV Right'!AE65</f>
        <v>71.423026861701615</v>
      </c>
      <c r="AF65">
        <f>'Average Right'!AF65+'STDEV Right'!AF65</f>
        <v>-353.53157816624315</v>
      </c>
      <c r="AG65">
        <f>'Average Right'!AG65+'STDEV Right'!AG65</f>
        <v>-292.8378394979311</v>
      </c>
      <c r="AH65">
        <f>'Average Right'!AH65+'STDEV Right'!AH65</f>
        <v>165.04768353703477</v>
      </c>
      <c r="AI65">
        <f>'Average Right'!AI65+'STDEV Right'!AI65</f>
        <v>-1.798346205124226</v>
      </c>
      <c r="AJ65">
        <f>'Average Right'!AJ65+'STDEV Right'!AJ65</f>
        <v>0.56630802743982067</v>
      </c>
      <c r="AK65">
        <f>'Average Right'!AK65+'STDEV Right'!AK65</f>
        <v>-3.285679298027587E-2</v>
      </c>
      <c r="AL65">
        <f>'Average Right'!AL65+'STDEV Right'!AL65</f>
        <v>-14.573880353747345</v>
      </c>
      <c r="AM65">
        <f>'Average Right'!AM65+'STDEV Right'!AM65</f>
        <v>2.6315005567147871</v>
      </c>
      <c r="AN65">
        <f>'Average Right'!AN65+'STDEV Right'!AN65</f>
        <v>0.58147684905932195</v>
      </c>
      <c r="AO65">
        <f>'Average Right'!AO65+'STDEV Right'!AO65</f>
        <v>6.2776248159670256E-2</v>
      </c>
      <c r="AP65">
        <f>'Average Right'!AP65+'STDEV Right'!AP65</f>
        <v>16.033595486899667</v>
      </c>
      <c r="AQ65">
        <f>'Average Right'!AQ65+'STDEV Right'!AQ65</f>
        <v>3.8656959338660859</v>
      </c>
      <c r="AR65">
        <f>'Average Right'!AR65+'STDEV Right'!AR65</f>
        <v>-0.52528474302086103</v>
      </c>
      <c r="AS65">
        <f>'Average Right'!AS65+'STDEV Right'!AS65</f>
        <v>0.34847071766528304</v>
      </c>
      <c r="AT65">
        <f>'Average Right'!AT65+'STDEV Right'!AT65</f>
        <v>23.274233101344468</v>
      </c>
    </row>
    <row r="66" spans="1:46" x14ac:dyDescent="0.25">
      <c r="A66">
        <v>64</v>
      </c>
      <c r="B66">
        <f>'Average Right'!B66+'STDEV Right'!B66</f>
        <v>5.5503475546670753</v>
      </c>
      <c r="C66">
        <f>'Average Right'!C66+'STDEV Right'!C66</f>
        <v>0.55552443175128174</v>
      </c>
      <c r="D66">
        <f>'Average Right'!D66+'STDEV Right'!D66</f>
        <v>0.5225858297707785</v>
      </c>
      <c r="E66">
        <f>'Average Right'!E66+'STDEV Right'!E66</f>
        <v>0.1813791485489947</v>
      </c>
      <c r="F66">
        <f>'Average Right'!F66+'STDEV Right'!F66</f>
        <v>2.6624000496735367</v>
      </c>
      <c r="G66">
        <f>'Average Right'!G66+'STDEV Right'!G66</f>
        <v>9.9757166704583131</v>
      </c>
      <c r="H66">
        <f>'Average Right'!H66+'STDEV Right'!H66</f>
        <v>-3.7828449913930675</v>
      </c>
      <c r="I66">
        <f>'Average Right'!I66+'STDEV Right'!I66</f>
        <v>-1.2436932915211567</v>
      </c>
      <c r="J66">
        <f>'Average Right'!J66+'STDEV Right'!J66</f>
        <v>15.098469963360152</v>
      </c>
      <c r="K66">
        <f>'Average Right'!K66+'STDEV Right'!K66</f>
        <v>-0.36693374793989475</v>
      </c>
      <c r="L66">
        <f>'Average Right'!L66+'STDEV Right'!L66</f>
        <v>-3.248611761884483</v>
      </c>
      <c r="M66">
        <f>'Average Right'!M66+'STDEV Right'!M66</f>
        <v>7.7187691430634366</v>
      </c>
      <c r="N66">
        <f>'Average Right'!N66+'STDEV Right'!N66</f>
        <v>4.7394225149509044</v>
      </c>
      <c r="O66">
        <f>'Average Right'!O66+'STDEV Right'!O66</f>
        <v>-2.6626848803505214</v>
      </c>
      <c r="P66">
        <f>'Average Right'!P66+'STDEV Right'!P66</f>
        <v>38.634768307856433</v>
      </c>
      <c r="Q66">
        <f>'Average Right'!Q66+'STDEV Right'!Q66</f>
        <v>0.21518271044550982</v>
      </c>
      <c r="R66">
        <f>'Average Right'!R66+'STDEV Right'!R66</f>
        <v>12.747561032246042</v>
      </c>
      <c r="S66">
        <f>'Average Right'!S66+'STDEV Right'!S66</f>
        <v>23.590658765973146</v>
      </c>
      <c r="T66">
        <f>'Average Right'!T66+'STDEV Right'!T66</f>
        <v>-0.21487046718853087</v>
      </c>
      <c r="U66">
        <f>'Average Right'!U66+'STDEV Right'!U66</f>
        <v>-99.457754605306334</v>
      </c>
      <c r="V66">
        <f>'Average Right'!V66+'STDEV Right'!V66</f>
        <v>61.877254282399974</v>
      </c>
      <c r="W66">
        <f>'Average Right'!W66+'STDEV Right'!W66</f>
        <v>192.50161312609816</v>
      </c>
      <c r="X66">
        <f>'Average Right'!X66+'STDEV Right'!X66</f>
        <v>32.209446417511629</v>
      </c>
      <c r="Y66">
        <f>'Average Right'!Y66+'STDEV Right'!Y66</f>
        <v>-120.57980098818999</v>
      </c>
      <c r="Z66">
        <f>'Average Right'!Z66+'STDEV Right'!Z66</f>
        <v>131.85882649609286</v>
      </c>
      <c r="AA66">
        <f>'Average Right'!AA66+'STDEV Right'!AA66</f>
        <v>-486.0934746258369</v>
      </c>
      <c r="AB66">
        <f>'Average Right'!AB66+'STDEV Right'!AB66</f>
        <v>-154.74132920818334</v>
      </c>
      <c r="AC66">
        <f>'Average Right'!AC66+'STDEV Right'!AC66</f>
        <v>114.27505361279144</v>
      </c>
      <c r="AD66">
        <f>'Average Right'!AD66+'STDEV Right'!AD66</f>
        <v>-379.31511526204042</v>
      </c>
      <c r="AE66">
        <f>'Average Right'!AE66+'STDEV Right'!AE66</f>
        <v>44.744589075710685</v>
      </c>
      <c r="AF66">
        <f>'Average Right'!AF66+'STDEV Right'!AF66</f>
        <v>-404.15265054251893</v>
      </c>
      <c r="AG66">
        <f>'Average Right'!AG66+'STDEV Right'!AG66</f>
        <v>-324.61375300117413</v>
      </c>
      <c r="AH66">
        <f>'Average Right'!AH66+'STDEV Right'!AH66</f>
        <v>173.33773280782853</v>
      </c>
      <c r="AI66">
        <f>'Average Right'!AI66+'STDEV Right'!AI66</f>
        <v>-1.5167464704319431</v>
      </c>
      <c r="AJ66">
        <f>'Average Right'!AJ66+'STDEV Right'!AJ66</f>
        <v>0.58328121332252136</v>
      </c>
      <c r="AK66">
        <f>'Average Right'!AK66+'STDEV Right'!AK66</f>
        <v>-2.1389062890632551E-2</v>
      </c>
      <c r="AL66">
        <f>'Average Right'!AL66+'STDEV Right'!AL66</f>
        <v>-12.053013995971016</v>
      </c>
      <c r="AM66">
        <f>'Average Right'!AM66+'STDEV Right'!AM66</f>
        <v>2.5068700005467921</v>
      </c>
      <c r="AN66">
        <f>'Average Right'!AN66+'STDEV Right'!AN66</f>
        <v>0.50755402226118351</v>
      </c>
      <c r="AO66">
        <f>'Average Right'!AO66+'STDEV Right'!AO66</f>
        <v>5.8054436685341541E-2</v>
      </c>
      <c r="AP66">
        <f>'Average Right'!AP66+'STDEV Right'!AP66</f>
        <v>15.671651601593673</v>
      </c>
      <c r="AQ66">
        <f>'Average Right'!AQ66+'STDEV Right'!AQ66</f>
        <v>3.7885699792039982</v>
      </c>
      <c r="AR66">
        <f>'Average Right'!AR66+'STDEV Right'!AR66</f>
        <v>-0.51107844393362656</v>
      </c>
      <c r="AS66">
        <f>'Average Right'!AS66+'STDEV Right'!AS66</f>
        <v>0.32669561371600414</v>
      </c>
      <c r="AT66">
        <f>'Average Right'!AT66+'STDEV Right'!AT66</f>
        <v>24.409435160716122</v>
      </c>
    </row>
    <row r="67" spans="1:46" x14ac:dyDescent="0.25">
      <c r="A67">
        <v>65</v>
      </c>
      <c r="B67">
        <f>'Average Right'!B67+'STDEV Right'!B67</f>
        <v>5.5606156959875577</v>
      </c>
      <c r="C67">
        <f>'Average Right'!C67+'STDEV Right'!C67</f>
        <v>0.55598603115952705</v>
      </c>
      <c r="D67">
        <f>'Average Right'!D67+'STDEV Right'!D67</f>
        <v>0.55558299830907076</v>
      </c>
      <c r="E67">
        <f>'Average Right'!E67+'STDEV Right'!E67</f>
        <v>0.18678790966462042</v>
      </c>
      <c r="F67">
        <f>'Average Right'!F67+'STDEV Right'!F67</f>
        <v>2.598079303532586</v>
      </c>
      <c r="G67">
        <f>'Average Right'!G67+'STDEV Right'!G67</f>
        <v>9.7929013973346759</v>
      </c>
      <c r="H67">
        <f>'Average Right'!H67+'STDEV Right'!H67</f>
        <v>-3.7046609452166779</v>
      </c>
      <c r="I67">
        <f>'Average Right'!I67+'STDEV Right'!I67</f>
        <v>-0.96177606415294803</v>
      </c>
      <c r="J67">
        <f>'Average Right'!J67+'STDEV Right'!J67</f>
        <v>15.147340542110431</v>
      </c>
      <c r="K67">
        <f>'Average Right'!K67+'STDEV Right'!K67</f>
        <v>-0.59382591530963724</v>
      </c>
      <c r="L67">
        <f>'Average Right'!L67+'STDEV Right'!L67</f>
        <v>-3.1148623771371007</v>
      </c>
      <c r="M67">
        <f>'Average Right'!M67+'STDEV Right'!M67</f>
        <v>6.9573487932862763</v>
      </c>
      <c r="N67">
        <f>'Average Right'!N67+'STDEV Right'!N67</f>
        <v>4.4804380862029651</v>
      </c>
      <c r="O67">
        <f>'Average Right'!O67+'STDEV Right'!O67</f>
        <v>-2.6959296512863884</v>
      </c>
      <c r="P67">
        <f>'Average Right'!P67+'STDEV Right'!P67</f>
        <v>38.076045949075926</v>
      </c>
      <c r="Q67">
        <f>'Average Right'!Q67+'STDEV Right'!Q67</f>
        <v>0.17996511910768742</v>
      </c>
      <c r="R67">
        <f>'Average Right'!R67+'STDEV Right'!R67</f>
        <v>12.076557128776646</v>
      </c>
      <c r="S67">
        <f>'Average Right'!S67+'STDEV Right'!S67</f>
        <v>23.055249128275101</v>
      </c>
      <c r="T67">
        <f>'Average Right'!T67+'STDEV Right'!T67</f>
        <v>4.4463051148885491E-2</v>
      </c>
      <c r="U67">
        <f>'Average Right'!U67+'STDEV Right'!U67</f>
        <v>-104.29744555960266</v>
      </c>
      <c r="V67">
        <f>'Average Right'!V67+'STDEV Right'!V67</f>
        <v>62.998580347443891</v>
      </c>
      <c r="W67">
        <f>'Average Right'!W67+'STDEV Right'!W67</f>
        <v>196.61743669203349</v>
      </c>
      <c r="X67">
        <f>'Average Right'!X67+'STDEV Right'!X67</f>
        <v>38.201443727300642</v>
      </c>
      <c r="Y67">
        <f>'Average Right'!Y67+'STDEV Right'!Y67</f>
        <v>-120.57544421026101</v>
      </c>
      <c r="Z67">
        <f>'Average Right'!Z67+'STDEV Right'!Z67</f>
        <v>137.43689078511358</v>
      </c>
      <c r="AA67">
        <f>'Average Right'!AA67+'STDEV Right'!AA67</f>
        <v>-479.751728248191</v>
      </c>
      <c r="AB67">
        <f>'Average Right'!AB67+'STDEV Right'!AB67</f>
        <v>-154.25728888891751</v>
      </c>
      <c r="AC67">
        <f>'Average Right'!AC67+'STDEV Right'!AC67</f>
        <v>82.966332003747482</v>
      </c>
      <c r="AD67">
        <f>'Average Right'!AD67+'STDEV Right'!AD67</f>
        <v>-385.43082705970994</v>
      </c>
      <c r="AE67">
        <f>'Average Right'!AE67+'STDEV Right'!AE67</f>
        <v>27.165665561298091</v>
      </c>
      <c r="AF67">
        <f>'Average Right'!AF67+'STDEV Right'!AF67</f>
        <v>-445.70660547554445</v>
      </c>
      <c r="AG67">
        <f>'Average Right'!AG67+'STDEV Right'!AG67</f>
        <v>-354.1361449514738</v>
      </c>
      <c r="AH67">
        <f>'Average Right'!AH67+'STDEV Right'!AH67</f>
        <v>179.9782933074128</v>
      </c>
      <c r="AI67">
        <f>'Average Right'!AI67+'STDEV Right'!AI67</f>
        <v>-1.2945885756679183</v>
      </c>
      <c r="AJ67">
        <f>'Average Right'!AJ67+'STDEV Right'!AJ67</f>
        <v>0.60271721888801277</v>
      </c>
      <c r="AK67">
        <f>'Average Right'!AK67+'STDEV Right'!AK67</f>
        <v>-1.1936674181522378E-2</v>
      </c>
      <c r="AL67">
        <f>'Average Right'!AL67+'STDEV Right'!AL67</f>
        <v>-10.107759664559424</v>
      </c>
      <c r="AM67">
        <f>'Average Right'!AM67+'STDEV Right'!AM67</f>
        <v>2.3507237878698932</v>
      </c>
      <c r="AN67">
        <f>'Average Right'!AN67+'STDEV Right'!AN67</f>
        <v>0.44175705234398521</v>
      </c>
      <c r="AO67">
        <f>'Average Right'!AO67+'STDEV Right'!AO67</f>
        <v>6.0565762460983628E-2</v>
      </c>
      <c r="AP67">
        <f>'Average Right'!AP67+'STDEV Right'!AP67</f>
        <v>15.000501747364059</v>
      </c>
      <c r="AQ67">
        <f>'Average Right'!AQ67+'STDEV Right'!AQ67</f>
        <v>3.7087550033771537</v>
      </c>
      <c r="AR67">
        <f>'Average Right'!AR67+'STDEV Right'!AR67</f>
        <v>-0.49456881629141203</v>
      </c>
      <c r="AS67">
        <f>'Average Right'!AS67+'STDEV Right'!AS67</f>
        <v>0.30552902806042048</v>
      </c>
      <c r="AT67">
        <f>'Average Right'!AT67+'STDEV Right'!AT67</f>
        <v>25.463208868000205</v>
      </c>
    </row>
    <row r="68" spans="1:46" x14ac:dyDescent="0.25">
      <c r="A68">
        <v>66</v>
      </c>
      <c r="B68">
        <f>'Average Right'!B68+'STDEV Right'!B68</f>
        <v>5.5710565756155237</v>
      </c>
      <c r="C68">
        <f>'Average Right'!C68+'STDEV Right'!C68</f>
        <v>0.5564476306415882</v>
      </c>
      <c r="D68">
        <f>'Average Right'!D68+'STDEV Right'!D68</f>
        <v>0.58036784465000524</v>
      </c>
      <c r="E68">
        <f>'Average Right'!E68+'STDEV Right'!E68</f>
        <v>0.18703891162597114</v>
      </c>
      <c r="F68">
        <f>'Average Right'!F68+'STDEV Right'!F68</f>
        <v>2.5303028097352436</v>
      </c>
      <c r="G68">
        <f>'Average Right'!G68+'STDEV Right'!G68</f>
        <v>9.6109499757564834</v>
      </c>
      <c r="H68">
        <f>'Average Right'!H68+'STDEV Right'!H68</f>
        <v>-3.6257969535227561</v>
      </c>
      <c r="I68">
        <f>'Average Right'!I68+'STDEV Right'!I68</f>
        <v>-0.67971260537742118</v>
      </c>
      <c r="J68">
        <f>'Average Right'!J68+'STDEV Right'!J68</f>
        <v>15.196563283679637</v>
      </c>
      <c r="K68">
        <f>'Average Right'!K68+'STDEV Right'!K68</f>
        <v>-0.81972882145784387</v>
      </c>
      <c r="L68">
        <f>'Average Right'!L68+'STDEV Right'!L68</f>
        <v>-2.9781008610606734</v>
      </c>
      <c r="M68">
        <f>'Average Right'!M68+'STDEV Right'!M68</f>
        <v>6.1970457260528047</v>
      </c>
      <c r="N68">
        <f>'Average Right'!N68+'STDEV Right'!N68</f>
        <v>4.2367248173200966</v>
      </c>
      <c r="O68">
        <f>'Average Right'!O68+'STDEV Right'!O68</f>
        <v>-2.7094441039832637</v>
      </c>
      <c r="P68">
        <f>'Average Right'!P68+'STDEV Right'!P68</f>
        <v>37.51733090949778</v>
      </c>
      <c r="Q68">
        <f>'Average Right'!Q68+'STDEV Right'!Q68</f>
        <v>0.14893134419348947</v>
      </c>
      <c r="R68">
        <f>'Average Right'!R68+'STDEV Right'!R68</f>
        <v>11.405553254995167</v>
      </c>
      <c r="S68">
        <f>'Average Right'!S68+'STDEV Right'!S68</f>
        <v>22.520176471140285</v>
      </c>
      <c r="T68">
        <f>'Average Right'!T68+'STDEV Right'!T68</f>
        <v>0.30386141271552436</v>
      </c>
      <c r="U68">
        <f>'Average Right'!U68+'STDEV Right'!U68</f>
        <v>-109.13526891744849</v>
      </c>
      <c r="V68">
        <f>'Average Right'!V68+'STDEV Right'!V68</f>
        <v>64.122508901011415</v>
      </c>
      <c r="W68">
        <f>'Average Right'!W68+'STDEV Right'!W68</f>
        <v>200.78033415219903</v>
      </c>
      <c r="X68">
        <f>'Average Right'!X68+'STDEV Right'!X68</f>
        <v>44.279737538408796</v>
      </c>
      <c r="Y68">
        <f>'Average Right'!Y68+'STDEV Right'!Y68</f>
        <v>-120.56350513767219</v>
      </c>
      <c r="Z68">
        <f>'Average Right'!Z68+'STDEV Right'!Z68</f>
        <v>143.19545209901219</v>
      </c>
      <c r="AA68">
        <f>'Average Right'!AA68+'STDEV Right'!AA68</f>
        <v>-473.22259808245639</v>
      </c>
      <c r="AB68">
        <f>'Average Right'!AB68+'STDEV Right'!AB68</f>
        <v>-153.70827663435375</v>
      </c>
      <c r="AC68">
        <f>'Average Right'!AC68+'STDEV Right'!AC68</f>
        <v>54.492747190076543</v>
      </c>
      <c r="AD68">
        <f>'Average Right'!AD68+'STDEV Right'!AD68</f>
        <v>-391.53107445555764</v>
      </c>
      <c r="AE68">
        <f>'Average Right'!AE68+'STDEV Right'!AE68</f>
        <v>10.878326774757268</v>
      </c>
      <c r="AF68">
        <f>'Average Right'!AF68+'STDEV Right'!AF68</f>
        <v>-487.212371447355</v>
      </c>
      <c r="AG68">
        <f>'Average Right'!AG68+'STDEV Right'!AG68</f>
        <v>-383.57801779975722</v>
      </c>
      <c r="AH68">
        <f>'Average Right'!AH68+'STDEV Right'!AH68</f>
        <v>186.81635070600208</v>
      </c>
      <c r="AI68">
        <f>'Average Right'!AI68+'STDEV Right'!AI68</f>
        <v>-1.0567789229591538</v>
      </c>
      <c r="AJ68">
        <f>'Average Right'!AJ68+'STDEV Right'!AJ68</f>
        <v>0.62398648605960916</v>
      </c>
      <c r="AK68">
        <f>'Average Right'!AK68+'STDEV Right'!AK68</f>
        <v>-2.4802289763957361E-3</v>
      </c>
      <c r="AL68">
        <f>'Average Right'!AL68+'STDEV Right'!AL68</f>
        <v>-8.0515435329425173</v>
      </c>
      <c r="AM68">
        <f>'Average Right'!AM68+'STDEV Right'!AM68</f>
        <v>2.1960427707245267</v>
      </c>
      <c r="AN68">
        <f>'Average Right'!AN68+'STDEV Right'!AN68</f>
        <v>0.37596119808721146</v>
      </c>
      <c r="AO68">
        <f>'Average Right'!AO68+'STDEV Right'!AO68</f>
        <v>6.3199081786369543E-2</v>
      </c>
      <c r="AP68">
        <f>'Average Right'!AP68+'STDEV Right'!AP68</f>
        <v>14.335868835546066</v>
      </c>
      <c r="AQ68">
        <f>'Average Right'!AQ68+'STDEV Right'!AQ68</f>
        <v>3.6289959922713231</v>
      </c>
      <c r="AR68">
        <f>'Average Right'!AR68+'STDEV Right'!AR68</f>
        <v>-0.47805869002795953</v>
      </c>
      <c r="AS68">
        <f>'Average Right'!AS68+'STDEV Right'!AS68</f>
        <v>0.2847884387375445</v>
      </c>
      <c r="AT68">
        <f>'Average Right'!AT68+'STDEV Right'!AT68</f>
        <v>26.524290728633215</v>
      </c>
    </row>
    <row r="69" spans="1:46" x14ac:dyDescent="0.25">
      <c r="A69">
        <v>67</v>
      </c>
      <c r="B69">
        <f>'Average Right'!B69+'STDEV Right'!B69</f>
        <v>5.5791358728939109</v>
      </c>
      <c r="C69">
        <f>'Average Right'!C69+'STDEV Right'!C69</f>
        <v>0.55692089071741102</v>
      </c>
      <c r="D69">
        <f>'Average Right'!D69+'STDEV Right'!D69</f>
        <v>0.60393516468266584</v>
      </c>
      <c r="E69">
        <f>'Average Right'!E69+'STDEV Right'!E69</f>
        <v>0.18736423564660137</v>
      </c>
      <c r="F69">
        <f>'Average Right'!F69+'STDEV Right'!F69</f>
        <v>2.4492285897689392</v>
      </c>
      <c r="G69">
        <f>'Average Right'!G69+'STDEV Right'!G69</f>
        <v>9.4255460824900261</v>
      </c>
      <c r="H69">
        <f>'Average Right'!H69+'STDEV Right'!H69</f>
        <v>-3.5445285913480604</v>
      </c>
      <c r="I69">
        <f>'Average Right'!I69+'STDEV Right'!I69</f>
        <v>-0.39299936839953253</v>
      </c>
      <c r="J69">
        <f>'Average Right'!J69+'STDEV Right'!J69</f>
        <v>15.253483576458413</v>
      </c>
      <c r="K69">
        <f>'Average Right'!K69+'STDEV Right'!K69</f>
        <v>-1.0478335560023191</v>
      </c>
      <c r="L69">
        <f>'Average Right'!L69+'STDEV Right'!L69</f>
        <v>-2.8313830886770708</v>
      </c>
      <c r="M69">
        <f>'Average Right'!M69+'STDEV Right'!M69</f>
        <v>5.4546139425525384</v>
      </c>
      <c r="N69">
        <f>'Average Right'!N69+'STDEV Right'!N69</f>
        <v>4.0023585845059566</v>
      </c>
      <c r="O69">
        <f>'Average Right'!O69+'STDEV Right'!O69</f>
        <v>-2.7400642561564981</v>
      </c>
      <c r="P69">
        <f>'Average Right'!P69+'STDEV Right'!P69</f>
        <v>36.950908418750096</v>
      </c>
      <c r="Q69">
        <f>'Average Right'!Q69+'STDEV Right'!Q69</f>
        <v>0.13411652442789918</v>
      </c>
      <c r="R69">
        <f>'Average Right'!R69+'STDEV Right'!R69</f>
        <v>10.687644876464317</v>
      </c>
      <c r="S69">
        <f>'Average Right'!S69+'STDEV Right'!S69</f>
        <v>21.946933283410459</v>
      </c>
      <c r="T69">
        <f>'Average Right'!T69+'STDEV Right'!T69</f>
        <v>0.57308422380465451</v>
      </c>
      <c r="U69">
        <f>'Average Right'!U69+'STDEV Right'!U69</f>
        <v>-113.83358434962557</v>
      </c>
      <c r="V69">
        <f>'Average Right'!V69+'STDEV Right'!V69</f>
        <v>65.080517572345599</v>
      </c>
      <c r="W69">
        <f>'Average Right'!W69+'STDEV Right'!W69</f>
        <v>204.71099697810897</v>
      </c>
      <c r="X69">
        <f>'Average Right'!X69+'STDEV Right'!X69</f>
        <v>50.297053948402421</v>
      </c>
      <c r="Y69">
        <f>'Average Right'!Y69+'STDEV Right'!Y69</f>
        <v>-121.04608158104223</v>
      </c>
      <c r="Z69">
        <f>'Average Right'!Z69+'STDEV Right'!Z69</f>
        <v>147.20000411605184</v>
      </c>
      <c r="AA69">
        <f>'Average Right'!AA69+'STDEV Right'!AA69</f>
        <v>-466.98404182919955</v>
      </c>
      <c r="AB69">
        <f>'Average Right'!AB69+'STDEV Right'!AB69</f>
        <v>-154.38661534435244</v>
      </c>
      <c r="AC69">
        <f>'Average Right'!AC69+'STDEV Right'!AC69</f>
        <v>31.896222839652395</v>
      </c>
      <c r="AD69">
        <f>'Average Right'!AD69+'STDEV Right'!AD69</f>
        <v>-397.83251939210277</v>
      </c>
      <c r="AE69">
        <f>'Average Right'!AE69+'STDEV Right'!AE69</f>
        <v>2.6548638540762575</v>
      </c>
      <c r="AF69">
        <f>'Average Right'!AF69+'STDEV Right'!AF69</f>
        <v>-524.22699759106922</v>
      </c>
      <c r="AG69">
        <f>'Average Right'!AG69+'STDEV Right'!AG69</f>
        <v>-412.00937268911855</v>
      </c>
      <c r="AH69">
        <f>'Average Right'!AH69+'STDEV Right'!AH69</f>
        <v>192.5275907604539</v>
      </c>
      <c r="AI69">
        <f>'Average Right'!AI69+'STDEV Right'!AI69</f>
        <v>-0.85775201437906101</v>
      </c>
      <c r="AJ69">
        <f>'Average Right'!AJ69+'STDEV Right'!AJ69</f>
        <v>0.63785206654714088</v>
      </c>
      <c r="AK69">
        <f>'Average Right'!AK69+'STDEV Right'!AK69</f>
        <v>6.8471335982886808E-3</v>
      </c>
      <c r="AL69">
        <f>'Average Right'!AL69+'STDEV Right'!AL69</f>
        <v>-6.3564777834151025</v>
      </c>
      <c r="AM69">
        <f>'Average Right'!AM69+'STDEV Right'!AM69</f>
        <v>2.0468008131172084</v>
      </c>
      <c r="AN69">
        <f>'Average Right'!AN69+'STDEV Right'!AN69</f>
        <v>0.31315595014241565</v>
      </c>
      <c r="AO69">
        <f>'Average Right'!AO69+'STDEV Right'!AO69</f>
        <v>6.4939316546932219E-2</v>
      </c>
      <c r="AP69">
        <f>'Average Right'!AP69+'STDEV Right'!AP69</f>
        <v>13.661126386985551</v>
      </c>
      <c r="AQ69">
        <f>'Average Right'!AQ69+'STDEV Right'!AQ69</f>
        <v>3.5413003337733135</v>
      </c>
      <c r="AR69">
        <f>'Average Right'!AR69+'STDEV Right'!AR69</f>
        <v>-0.46252901453050727</v>
      </c>
      <c r="AS69">
        <f>'Average Right'!AS69+'STDEV Right'!AS69</f>
        <v>0.26434956547217187</v>
      </c>
      <c r="AT69">
        <f>'Average Right'!AT69+'STDEV Right'!AT69</f>
        <v>27.46889917661202</v>
      </c>
    </row>
    <row r="70" spans="1:46" x14ac:dyDescent="0.25">
      <c r="A70">
        <v>68</v>
      </c>
      <c r="B70">
        <f>'Average Right'!B70+'STDEV Right'!B70</f>
        <v>5.5822907276003715</v>
      </c>
      <c r="C70">
        <f>'Average Right'!C70+'STDEV Right'!C70</f>
        <v>0.55741747322242474</v>
      </c>
      <c r="D70">
        <f>'Average Right'!D70+'STDEV Right'!D70</f>
        <v>0.62416799742570461</v>
      </c>
      <c r="E70">
        <f>'Average Right'!E70+'STDEV Right'!E70</f>
        <v>0.19001428490697983</v>
      </c>
      <c r="F70">
        <f>'Average Right'!F70+'STDEV Right'!F70</f>
        <v>2.3793594747744806</v>
      </c>
      <c r="G70">
        <f>'Average Right'!G70+'STDEV Right'!G70</f>
        <v>9.2321826788620118</v>
      </c>
      <c r="H70">
        <f>'Average Right'!H70+'STDEV Right'!H70</f>
        <v>-3.459293847223913</v>
      </c>
      <c r="I70">
        <f>'Average Right'!I70+'STDEV Right'!I70</f>
        <v>-9.711695524345898E-2</v>
      </c>
      <c r="J70">
        <f>'Average Right'!J70+'STDEV Right'!J70</f>
        <v>15.3254765698439</v>
      </c>
      <c r="K70">
        <f>'Average Right'!K70+'STDEV Right'!K70</f>
        <v>-1.2813637641733666</v>
      </c>
      <c r="L70">
        <f>'Average Right'!L70+'STDEV Right'!L70</f>
        <v>-2.6685809315233948</v>
      </c>
      <c r="M70">
        <f>'Average Right'!M70+'STDEV Right'!M70</f>
        <v>4.7466589628463387</v>
      </c>
      <c r="N70">
        <f>'Average Right'!N70+'STDEV Right'!N70</f>
        <v>3.7725136955547161</v>
      </c>
      <c r="O70">
        <f>'Average Right'!O70+'STDEV Right'!O70</f>
        <v>-2.8292591878864686</v>
      </c>
      <c r="P70">
        <f>'Average Right'!P70+'STDEV Right'!P70</f>
        <v>36.369059980071867</v>
      </c>
      <c r="Q70">
        <f>'Average Right'!Q70+'STDEV Right'!Q70</f>
        <v>0.14435303538149891</v>
      </c>
      <c r="R70">
        <f>'Average Right'!R70+'STDEV Right'!R70</f>
        <v>9.8759297767964096</v>
      </c>
      <c r="S70">
        <f>'Average Right'!S70+'STDEV Right'!S70</f>
        <v>21.297194149036216</v>
      </c>
      <c r="T70">
        <f>'Average Right'!T70+'STDEV Right'!T70</f>
        <v>0.86184900131299469</v>
      </c>
      <c r="U70">
        <f>'Average Right'!U70+'STDEV Right'!U70</f>
        <v>-118.24966519825193</v>
      </c>
      <c r="V70">
        <f>'Average Right'!V70+'STDEV Right'!V70</f>
        <v>65.702721979644181</v>
      </c>
      <c r="W70">
        <f>'Average Right'!W70+'STDEV Right'!W70</f>
        <v>208.13073403086233</v>
      </c>
      <c r="X70">
        <f>'Average Right'!X70+'STDEV Right'!X70</f>
        <v>56.060835588258108</v>
      </c>
      <c r="Y70">
        <f>'Average Right'!Y70+'STDEV Right'!Y70</f>
        <v>-122.48404400633653</v>
      </c>
      <c r="Z70">
        <f>'Average Right'!Z70+'STDEV Right'!Z70</f>
        <v>147.41535521161117</v>
      </c>
      <c r="AA70">
        <f>'Average Right'!AA70+'STDEV Right'!AA70</f>
        <v>-461.52835741624119</v>
      </c>
      <c r="AB70">
        <f>'Average Right'!AB70+'STDEV Right'!AB70</f>
        <v>-157.47214025768642</v>
      </c>
      <c r="AC70">
        <f>'Average Right'!AC70+'STDEV Right'!AC70</f>
        <v>16.343144197648037</v>
      </c>
      <c r="AD70">
        <f>'Average Right'!AD70+'STDEV Right'!AD70</f>
        <v>-404.36779614393765</v>
      </c>
      <c r="AE70">
        <f>'Average Right'!AE70+'STDEV Right'!AE70</f>
        <v>12.147829544262605</v>
      </c>
      <c r="AF70">
        <f>'Average Right'!AF70+'STDEV Right'!AF70</f>
        <v>-552.46400094979685</v>
      </c>
      <c r="AG70">
        <f>'Average Right'!AG70+'STDEV Right'!AG70</f>
        <v>-438.55458318244871</v>
      </c>
      <c r="AH70">
        <f>'Average Right'!AH70+'STDEV Right'!AH70</f>
        <v>195.81394283905928</v>
      </c>
      <c r="AI70">
        <f>'Average Right'!AI70+'STDEV Right'!AI70</f>
        <v>-0.76536201438181339</v>
      </c>
      <c r="AJ70">
        <f>'Average Right'!AJ70+'STDEV Right'!AJ70</f>
        <v>0.63351162357463819</v>
      </c>
      <c r="AK70">
        <f>'Average Right'!AK70+'STDEV Right'!AK70</f>
        <v>1.5949836695508032E-2</v>
      </c>
      <c r="AL70">
        <f>'Average Right'!AL70+'STDEV Right'!AL70</f>
        <v>-5.5888247028877434</v>
      </c>
      <c r="AM70">
        <f>'Average Right'!AM70+'STDEV Right'!AM70</f>
        <v>1.9058834138440253</v>
      </c>
      <c r="AN70">
        <f>'Average Right'!AN70+'STDEV Right'!AN70</f>
        <v>0.2563925881410552</v>
      </c>
      <c r="AO70">
        <f>'Average Right'!AO70+'STDEV Right'!AO70</f>
        <v>6.4715262251936398E-2</v>
      </c>
      <c r="AP70">
        <f>'Average Right'!AP70+'STDEV Right'!AP70</f>
        <v>12.955879686773651</v>
      </c>
      <c r="AQ70">
        <f>'Average Right'!AQ70+'STDEV Right'!AQ70</f>
        <v>3.4380203281939239</v>
      </c>
      <c r="AR70">
        <f>'Average Right'!AR70+'STDEV Right'!AR70</f>
        <v>-0.44892943298512494</v>
      </c>
      <c r="AS70">
        <f>'Average Right'!AS70+'STDEV Right'!AS70</f>
        <v>0.24415292926852927</v>
      </c>
      <c r="AT70">
        <f>'Average Right'!AT70+'STDEV Right'!AT70</f>
        <v>28.169334255949487</v>
      </c>
    </row>
    <row r="71" spans="1:46" x14ac:dyDescent="0.25">
      <c r="A71">
        <v>69</v>
      </c>
      <c r="B71">
        <f>'Average Right'!B71+'STDEV Right'!B71</f>
        <v>5.5855786633207511</v>
      </c>
      <c r="C71">
        <f>'Average Right'!C71+'STDEV Right'!C71</f>
        <v>0.55791405777118508</v>
      </c>
      <c r="D71">
        <f>'Average Right'!D71+'STDEV Right'!D71</f>
        <v>0.64281558530649974</v>
      </c>
      <c r="E71">
        <f>'Average Right'!E71+'STDEV Right'!E71</f>
        <v>0.19277421584908264</v>
      </c>
      <c r="F71">
        <f>'Average Right'!F71+'STDEV Right'!F71</f>
        <v>2.3089497537705514</v>
      </c>
      <c r="G71">
        <f>'Average Right'!G71+'STDEV Right'!G71</f>
        <v>9.0395490536056524</v>
      </c>
      <c r="H71">
        <f>'Average Right'!H71+'STDEV Right'!H71</f>
        <v>-3.3735931971112931</v>
      </c>
      <c r="I71">
        <f>'Average Right'!I71+'STDEV Right'!I71</f>
        <v>0.19891360988476725</v>
      </c>
      <c r="J71">
        <f>'Average Right'!J71+'STDEV Right'!J71</f>
        <v>15.397815967158454</v>
      </c>
      <c r="K71">
        <f>'Average Right'!K71+'STDEV Right'!K71</f>
        <v>-1.5137409649998776</v>
      </c>
      <c r="L71">
        <f>'Average Right'!L71+'STDEV Right'!L71</f>
        <v>-2.5035345205209065</v>
      </c>
      <c r="M71">
        <f>'Average Right'!M71+'STDEV Right'!M71</f>
        <v>4.0400513567006371</v>
      </c>
      <c r="N71">
        <f>'Average Right'!N71+'STDEV Right'!N71</f>
        <v>3.5447081442693573</v>
      </c>
      <c r="O71">
        <f>'Average Right'!O71+'STDEV Right'!O71</f>
        <v>-2.908552828037688</v>
      </c>
      <c r="P71">
        <f>'Average Right'!P71+'STDEV Right'!P71</f>
        <v>35.787213170221989</v>
      </c>
      <c r="Q71">
        <f>'Average Right'!Q71+'STDEV Right'!Q71</f>
        <v>0.15466450988791608</v>
      </c>
      <c r="R71">
        <f>'Average Right'!R71+'STDEV Right'!R71</f>
        <v>9.0642181403483324</v>
      </c>
      <c r="S71">
        <f>'Average Right'!S71+'STDEV Right'!S71</f>
        <v>20.648013991805684</v>
      </c>
      <c r="T71">
        <f>'Average Right'!T71+'STDEV Right'!T71</f>
        <v>1.1506138565826254</v>
      </c>
      <c r="U71">
        <f>'Average Right'!U71+'STDEV Right'!U71</f>
        <v>-122.65316264120342</v>
      </c>
      <c r="V71">
        <f>'Average Right'!V71+'STDEV Right'!V71</f>
        <v>66.327278206163683</v>
      </c>
      <c r="W71">
        <f>'Average Right'!W71+'STDEV Right'!W71</f>
        <v>211.62752206690678</v>
      </c>
      <c r="X71">
        <f>'Average Right'!X71+'STDEV Right'!X71</f>
        <v>61.834105280514464</v>
      </c>
      <c r="Y71">
        <f>'Average Right'!Y71+'STDEV Right'!Y71</f>
        <v>-123.85447622387908</v>
      </c>
      <c r="Z71">
        <f>'Average Right'!Z71+'STDEV Right'!Z71</f>
        <v>147.69614023096935</v>
      </c>
      <c r="AA71">
        <f>'Average Right'!AA71+'STDEV Right'!AA71</f>
        <v>-455.70127800968595</v>
      </c>
      <c r="AB71">
        <f>'Average Right'!AB71+'STDEV Right'!AB71</f>
        <v>-160.34889069613936</v>
      </c>
      <c r="AC71">
        <f>'Average Right'!AC71+'STDEV Right'!AC71</f>
        <v>3.2540074509520025</v>
      </c>
      <c r="AD71">
        <f>'Average Right'!AD71+'STDEV Right'!AD71</f>
        <v>-410.73924924408323</v>
      </c>
      <c r="AE71">
        <f>'Average Right'!AE71+'STDEV Right'!AE71</f>
        <v>29.587576760315496</v>
      </c>
      <c r="AF71">
        <f>'Average Right'!AF71+'STDEV Right'!AF71</f>
        <v>-580.60252675910442</v>
      </c>
      <c r="AG71">
        <f>'Average Right'!AG71+'STDEV Right'!AG71</f>
        <v>-465.09932495248188</v>
      </c>
      <c r="AH71">
        <f>'Average Right'!AH71+'STDEV Right'!AH71</f>
        <v>201.48027000619692</v>
      </c>
      <c r="AI71">
        <f>'Average Right'!AI71+'STDEV Right'!AI71</f>
        <v>-0.6718933558717517</v>
      </c>
      <c r="AJ71">
        <f>'Average Right'!AJ71+'STDEV Right'!AJ71</f>
        <v>0.62938246947815535</v>
      </c>
      <c r="AK71">
        <f>'Average Right'!AK71+'STDEV Right'!AK71</f>
        <v>2.5097956225766049E-2</v>
      </c>
      <c r="AL71">
        <f>'Average Right'!AL71+'STDEV Right'!AL71</f>
        <v>-4.8128944596857792</v>
      </c>
      <c r="AM71">
        <f>'Average Right'!AM71+'STDEV Right'!AM71</f>
        <v>1.7649699620991135</v>
      </c>
      <c r="AN71">
        <f>'Average Right'!AN71+'STDEV Right'!AN71</f>
        <v>0.19975349184219071</v>
      </c>
      <c r="AO71">
        <f>'Average Right'!AO71+'STDEV Right'!AO71</f>
        <v>6.4529051003506699E-2</v>
      </c>
      <c r="AP71">
        <f>'Average Right'!AP71+'STDEV Right'!AP71</f>
        <v>12.250787415472264</v>
      </c>
      <c r="AQ71">
        <f>'Average Right'!AQ71+'STDEV Right'!AQ71</f>
        <v>3.3352756686872733</v>
      </c>
      <c r="AR71">
        <f>'Average Right'!AR71+'STDEV Right'!AR71</f>
        <v>-0.43527881876421826</v>
      </c>
      <c r="AS71">
        <f>'Average Right'!AS71+'STDEV Right'!AS71</f>
        <v>0.22433496063849162</v>
      </c>
      <c r="AT71">
        <f>'Average Right'!AT71+'STDEV Right'!AT71</f>
        <v>28.871289466964221</v>
      </c>
    </row>
    <row r="72" spans="1:46" x14ac:dyDescent="0.25">
      <c r="A72">
        <v>70</v>
      </c>
      <c r="B72">
        <f>'Average Right'!B72+'STDEV Right'!B72</f>
        <v>5.5875519243504179</v>
      </c>
      <c r="C72">
        <f>'Average Right'!C72+'STDEV Right'!C72</f>
        <v>0.55842671607629568</v>
      </c>
      <c r="D72">
        <f>'Average Right'!D72+'STDEV Right'!D72</f>
        <v>0.65889707226136884</v>
      </c>
      <c r="E72">
        <f>'Average Right'!E72+'STDEV Right'!E72</f>
        <v>0.19453851272840333</v>
      </c>
      <c r="F72">
        <f>'Average Right'!F72+'STDEV Right'!F72</f>
        <v>2.2326166135207886</v>
      </c>
      <c r="G72">
        <f>'Average Right'!G72+'STDEV Right'!G72</f>
        <v>8.843051218862982</v>
      </c>
      <c r="H72">
        <f>'Average Right'!H72+'STDEV Right'!H72</f>
        <v>-3.286119302173216</v>
      </c>
      <c r="I72">
        <f>'Average Right'!I72+'STDEV Right'!I72</f>
        <v>0.50082783181225687</v>
      </c>
      <c r="J72">
        <f>'Average Right'!J72+'STDEV Right'!J72</f>
        <v>15.48299596571762</v>
      </c>
      <c r="K72">
        <f>'Average Right'!K72+'STDEV Right'!K72</f>
        <v>-1.7497022785659833</v>
      </c>
      <c r="L72">
        <f>'Average Right'!L72+'STDEV Right'!L72</f>
        <v>-2.3243189087912572</v>
      </c>
      <c r="M72">
        <f>'Average Right'!M72+'STDEV Right'!M72</f>
        <v>3.3578361379539485</v>
      </c>
      <c r="N72">
        <f>'Average Right'!N72+'STDEV Right'!N72</f>
        <v>3.3096230401001749</v>
      </c>
      <c r="O72">
        <f>'Average Right'!O72+'STDEV Right'!O72</f>
        <v>-3.0012795288375678</v>
      </c>
      <c r="P72">
        <f>'Average Right'!P72+'STDEV Right'!P72</f>
        <v>35.19019333705544</v>
      </c>
      <c r="Q72">
        <f>'Average Right'!Q72+'STDEV Right'!Q72</f>
        <v>0.20435694244906583</v>
      </c>
      <c r="R72">
        <f>'Average Right'!R72+'STDEV Right'!R72</f>
        <v>8.2051840012437527</v>
      </c>
      <c r="S72">
        <f>'Average Right'!S72+'STDEV Right'!S72</f>
        <v>19.940310076141024</v>
      </c>
      <c r="T72">
        <f>'Average Right'!T72+'STDEV Right'!T72</f>
        <v>1.4412964294488215</v>
      </c>
      <c r="U72">
        <f>'Average Right'!U72+'STDEV Right'!U72</f>
        <v>-126.65224266701809</v>
      </c>
      <c r="V72">
        <f>'Average Right'!V72+'STDEV Right'!V72</f>
        <v>66.630983671572125</v>
      </c>
      <c r="W72">
        <f>'Average Right'!W72+'STDEV Right'!W72</f>
        <v>214.78130239896021</v>
      </c>
      <c r="X72">
        <f>'Average Right'!X72+'STDEV Right'!X72</f>
        <v>67.377871671176393</v>
      </c>
      <c r="Y72">
        <f>'Average Right'!Y72+'STDEV Right'!Y72</f>
        <v>-125.87887269202601</v>
      </c>
      <c r="Z72">
        <f>'Average Right'!Z72+'STDEV Right'!Z72</f>
        <v>147.39220926084988</v>
      </c>
      <c r="AA72">
        <f>'Average Right'!AA72+'STDEV Right'!AA72</f>
        <v>-450.13344470334283</v>
      </c>
      <c r="AB72">
        <f>'Average Right'!AB72+'STDEV Right'!AB72</f>
        <v>-164.99351569132651</v>
      </c>
      <c r="AC72">
        <f>'Average Right'!AC72+'STDEV Right'!AC72</f>
        <v>-2.2021323911533273</v>
      </c>
      <c r="AD72">
        <f>'Average Right'!AD72+'STDEV Right'!AD72</f>
        <v>-417.77526193727618</v>
      </c>
      <c r="AE72">
        <f>'Average Right'!AE72+'STDEV Right'!AE72</f>
        <v>51.629180311126255</v>
      </c>
      <c r="AF72">
        <f>'Average Right'!AF72+'STDEV Right'!AF72</f>
        <v>-584.42675968643209</v>
      </c>
      <c r="AG72">
        <f>'Average Right'!AG72+'STDEV Right'!AG72</f>
        <v>-491.74451393123866</v>
      </c>
      <c r="AH72">
        <f>'Average Right'!AH72+'STDEV Right'!AH72</f>
        <v>206.21230339749604</v>
      </c>
      <c r="AI72">
        <f>'Average Right'!AI72+'STDEV Right'!AI72</f>
        <v>-0.63348922741326197</v>
      </c>
      <c r="AJ72">
        <f>'Average Right'!AJ72+'STDEV Right'!AJ72</f>
        <v>0.62274016268578214</v>
      </c>
      <c r="AK72">
        <f>'Average Right'!AK72+'STDEV Right'!AK72</f>
        <v>3.3847900664046464E-2</v>
      </c>
      <c r="AL72">
        <f>'Average Right'!AL72+'STDEV Right'!AL72</f>
        <v>-4.4665850483138847</v>
      </c>
      <c r="AM72">
        <f>'Average Right'!AM72+'STDEV Right'!AM72</f>
        <v>1.6277786562744314</v>
      </c>
      <c r="AN72">
        <f>'Average Right'!AN72+'STDEV Right'!AN72</f>
        <v>0.14959875002550366</v>
      </c>
      <c r="AO72">
        <f>'Average Right'!AO72+'STDEV Right'!AO72</f>
        <v>6.5649352256788779E-2</v>
      </c>
      <c r="AP72">
        <f>'Average Right'!AP72+'STDEV Right'!AP72</f>
        <v>11.504235114172088</v>
      </c>
      <c r="AQ72">
        <f>'Average Right'!AQ72+'STDEV Right'!AQ72</f>
        <v>3.2266536560497157</v>
      </c>
      <c r="AR72">
        <f>'Average Right'!AR72+'STDEV Right'!AR72</f>
        <v>-0.41975929086985103</v>
      </c>
      <c r="AS72">
        <f>'Average Right'!AS72+'STDEV Right'!AS72</f>
        <v>0.20721521091739437</v>
      </c>
      <c r="AT72">
        <f>'Average Right'!AT72+'STDEV Right'!AT72</f>
        <v>29.395165237402214</v>
      </c>
    </row>
    <row r="73" spans="1:46" x14ac:dyDescent="0.25">
      <c r="A73">
        <v>71</v>
      </c>
      <c r="B73">
        <f>'Average Right'!B73+'STDEV Right'!B73</f>
        <v>5.5884845345942997</v>
      </c>
      <c r="C73">
        <f>'Average Right'!C73+'STDEV Right'!C73</f>
        <v>0.55895224127841259</v>
      </c>
      <c r="D73">
        <f>'Average Right'!D73+'STDEV Right'!D73</f>
        <v>0.67243901470588086</v>
      </c>
      <c r="E73">
        <f>'Average Right'!E73+'STDEV Right'!E73</f>
        <v>0.19370619053990365</v>
      </c>
      <c r="F73">
        <f>'Average Right'!F73+'STDEV Right'!F73</f>
        <v>2.1422269145038904</v>
      </c>
      <c r="G73">
        <f>'Average Right'!G73+'STDEV Right'!G73</f>
        <v>8.6433244736787476</v>
      </c>
      <c r="H73">
        <f>'Average Right'!H73+'STDEV Right'!H73</f>
        <v>-3.1972306786592779</v>
      </c>
      <c r="I73">
        <f>'Average Right'!I73+'STDEV Right'!I73</f>
        <v>0.80749068297630577</v>
      </c>
      <c r="J73">
        <f>'Average Right'!J73+'STDEV Right'!J73</f>
        <v>15.578470357553146</v>
      </c>
      <c r="K73">
        <f>'Average Right'!K73+'STDEV Right'!K73</f>
        <v>-1.9885407932817973</v>
      </c>
      <c r="L73">
        <f>'Average Right'!L73+'STDEV Right'!L73</f>
        <v>-2.1343501766677146</v>
      </c>
      <c r="M73">
        <f>'Average Right'!M73+'STDEV Right'!M73</f>
        <v>2.6951610635160601</v>
      </c>
      <c r="N73">
        <f>'Average Right'!N73+'STDEV Right'!N73</f>
        <v>3.0680001712135052</v>
      </c>
      <c r="O73">
        <f>'Average Right'!O73+'STDEV Right'!O73</f>
        <v>-3.1078281288245355</v>
      </c>
      <c r="P73">
        <f>'Average Right'!P73+'STDEV Right'!P73</f>
        <v>34.581036506130843</v>
      </c>
      <c r="Q73">
        <f>'Average Right'!Q73+'STDEV Right'!Q73</f>
        <v>0.28890132293556331</v>
      </c>
      <c r="R73">
        <f>'Average Right'!R73+'STDEV Right'!R73</f>
        <v>7.3082914301732096</v>
      </c>
      <c r="S73">
        <f>'Average Right'!S73+'STDEV Right'!S73</f>
        <v>19.186262128305835</v>
      </c>
      <c r="T73">
        <f>'Average Right'!T73+'STDEV Right'!T73</f>
        <v>1.7335665054235456</v>
      </c>
      <c r="U73">
        <f>'Average Right'!U73+'STDEV Right'!U73</f>
        <v>-130.29391938155351</v>
      </c>
      <c r="V73">
        <f>'Average Right'!V73+'STDEV Right'!V73</f>
        <v>66.678856612186564</v>
      </c>
      <c r="W73">
        <f>'Average Right'!W73+'STDEV Right'!W73</f>
        <v>217.68050277081048</v>
      </c>
      <c r="X73">
        <f>'Average Right'!X73+'STDEV Right'!X73</f>
        <v>72.735028004969024</v>
      </c>
      <c r="Y73">
        <f>'Average Right'!Y73+'STDEV Right'!Y73</f>
        <v>-128.39441094783646</v>
      </c>
      <c r="Z73">
        <f>'Average Right'!Z73+'STDEV Right'!Z73</f>
        <v>146.84294318219298</v>
      </c>
      <c r="AA73">
        <f>'Average Right'!AA73+'STDEV Right'!AA73</f>
        <v>-444.73827095655008</v>
      </c>
      <c r="AB73">
        <f>'Average Right'!AB73+'STDEV Right'!AB73</f>
        <v>-171.01208084203199</v>
      </c>
      <c r="AC73">
        <f>'Average Right'!AC73+'STDEV Right'!AC73</f>
        <v>-0.87118856418893387</v>
      </c>
      <c r="AD73">
        <f>'Average Right'!AD73+'STDEV Right'!AD73</f>
        <v>-425.34883757590069</v>
      </c>
      <c r="AE73">
        <f>'Average Right'!AE73+'STDEV Right'!AE73</f>
        <v>76.387486854810817</v>
      </c>
      <c r="AF73">
        <f>'Average Right'!AF73+'STDEV Right'!AF73</f>
        <v>-588.90466932797244</v>
      </c>
      <c r="AG73">
        <f>'Average Right'!AG73+'STDEV Right'!AG73</f>
        <v>-518.43192820745321</v>
      </c>
      <c r="AH73">
        <f>'Average Right'!AH73+'STDEV Right'!AH73</f>
        <v>209.62786433799087</v>
      </c>
      <c r="AI73">
        <f>'Average Right'!AI73+'STDEV Right'!AI73</f>
        <v>-0.6399465653159857</v>
      </c>
      <c r="AJ73">
        <f>'Average Right'!AJ73+'STDEV Right'!AJ73</f>
        <v>0.61475532745204187</v>
      </c>
      <c r="AK73">
        <f>'Average Right'!AK73+'STDEV Right'!AK73</f>
        <v>4.2267375561170481E-2</v>
      </c>
      <c r="AL73">
        <f>'Average Right'!AL73+'STDEV Right'!AL73</f>
        <v>-4.4704036482955978</v>
      </c>
      <c r="AM73">
        <f>'Average Right'!AM73+'STDEV Right'!AM73</f>
        <v>1.4935702401166315</v>
      </c>
      <c r="AN73">
        <f>'Average Right'!AN73+'STDEV Right'!AN73</f>
        <v>0.10633296681670135</v>
      </c>
      <c r="AO73">
        <f>'Average Right'!AO73+'STDEV Right'!AO73</f>
        <v>6.7791786959766814E-2</v>
      </c>
      <c r="AP73">
        <f>'Average Right'!AP73+'STDEV Right'!AP73</f>
        <v>10.724425768103465</v>
      </c>
      <c r="AQ73">
        <f>'Average Right'!AQ73+'STDEV Right'!AQ73</f>
        <v>3.1132439526111684</v>
      </c>
      <c r="AR73">
        <f>'Average Right'!AR73+'STDEV Right'!AR73</f>
        <v>-0.40263965473369756</v>
      </c>
      <c r="AS73">
        <f>'Average Right'!AS73+'STDEV Right'!AS73</f>
        <v>0.1928763816869406</v>
      </c>
      <c r="AT73">
        <f>'Average Right'!AT73+'STDEV Right'!AT73</f>
        <v>29.777803269821963</v>
      </c>
    </row>
    <row r="74" spans="1:46" x14ac:dyDescent="0.25">
      <c r="A74">
        <v>72</v>
      </c>
      <c r="B74">
        <f>'Average Right'!B74+'STDEV Right'!B74</f>
        <v>5.5895474801558871</v>
      </c>
      <c r="C74">
        <f>'Average Right'!C74+'STDEV Right'!C74</f>
        <v>0.55947777812532273</v>
      </c>
      <c r="D74">
        <f>'Average Right'!D74+'STDEV Right'!D74</f>
        <v>0.68297031925577889</v>
      </c>
      <c r="E74">
        <f>'Average Right'!E74+'STDEV Right'!E74</f>
        <v>0.19416123349901898</v>
      </c>
      <c r="F74">
        <f>'Average Right'!F74+'STDEV Right'!F74</f>
        <v>2.0669077124751309</v>
      </c>
      <c r="G74">
        <f>'Average Right'!G74+'STDEV Right'!G74</f>
        <v>8.4439784594830165</v>
      </c>
      <c r="H74">
        <f>'Average Right'!H74+'STDEV Right'!H74</f>
        <v>-3.1080027948772684</v>
      </c>
      <c r="I74">
        <f>'Average Right'!I74+'STDEV Right'!I74</f>
        <v>1.1143101468415444</v>
      </c>
      <c r="J74">
        <f>'Average Right'!J74+'STDEV Right'!J74</f>
        <v>15.674211989072678</v>
      </c>
      <c r="K74">
        <f>'Average Right'!K74+'STDEV Right'!K74</f>
        <v>-2.2264152579563881</v>
      </c>
      <c r="L74">
        <f>'Average Right'!L74+'STDEV Right'!L74</f>
        <v>-1.9434533465301562</v>
      </c>
      <c r="M74">
        <f>'Average Right'!M74+'STDEV Right'!M74</f>
        <v>2.0335592518752832</v>
      </c>
      <c r="N74">
        <f>'Average Right'!N74+'STDEV Right'!N74</f>
        <v>2.8264344411983262</v>
      </c>
      <c r="O74">
        <f>'Average Right'!O74+'STDEV Right'!O74</f>
        <v>-3.2107385163908519</v>
      </c>
      <c r="P74">
        <f>'Average Right'!P74+'STDEV Right'!P74</f>
        <v>33.971882642347012</v>
      </c>
      <c r="Q74">
        <f>'Average Right'!Q74+'STDEV Right'!Q74</f>
        <v>0.37688059996799339</v>
      </c>
      <c r="R74">
        <f>'Average Right'!R74+'STDEV Right'!R74</f>
        <v>6.4114009062951904</v>
      </c>
      <c r="S74">
        <f>'Average Right'!S74+'STDEV Right'!S74</f>
        <v>18.433161376620809</v>
      </c>
      <c r="T74">
        <f>'Average Right'!T74+'STDEV Right'!T74</f>
        <v>2.0259054684757838</v>
      </c>
      <c r="U74">
        <f>'Average Right'!U74+'STDEV Right'!U74</f>
        <v>-133.85042696359034</v>
      </c>
      <c r="V74">
        <f>'Average Right'!V74+'STDEV Right'!V74</f>
        <v>66.730272935771495</v>
      </c>
      <c r="W74">
        <f>'Average Right'!W74+'STDEV Right'!W74</f>
        <v>220.684115811683</v>
      </c>
      <c r="X74">
        <f>'Average Right'!X74+'STDEV Right'!X74</f>
        <v>78.096050893497647</v>
      </c>
      <c r="Y74">
        <f>'Average Right'!Y74+'STDEV Right'!Y74</f>
        <v>-130.8047362844604</v>
      </c>
      <c r="Z74">
        <f>'Average Right'!Z74+'STDEV Right'!Z74</f>
        <v>146.79848997949668</v>
      </c>
      <c r="AA74">
        <f>'Average Right'!AA74+'STDEV Right'!AA74</f>
        <v>-438.90344807116264</v>
      </c>
      <c r="AB74">
        <f>'Average Right'!AB74+'STDEV Right'!AB74</f>
        <v>-176.80208818682311</v>
      </c>
      <c r="AC74">
        <f>'Average Right'!AC74+'STDEV Right'!AC74</f>
        <v>4.8878546758340349</v>
      </c>
      <c r="AD74">
        <f>'Average Right'!AD74+'STDEV Right'!AD74</f>
        <v>-432.87946614154794</v>
      </c>
      <c r="AE74">
        <f>'Average Right'!AE74+'STDEV Right'!AE74</f>
        <v>101.38805546100868</v>
      </c>
      <c r="AF74">
        <f>'Average Right'!AF74+'STDEV Right'!AF74</f>
        <v>-593.36014821232754</v>
      </c>
      <c r="AG74">
        <f>'Average Right'!AG74+'STDEV Right'!AG74</f>
        <v>-545.08435552997764</v>
      </c>
      <c r="AH74">
        <f>'Average Right'!AH74+'STDEV Right'!AH74</f>
        <v>213.31573668875538</v>
      </c>
      <c r="AI74">
        <f>'Average Right'!AI74+'STDEV Right'!AI74</f>
        <v>-0.64637790004373885</v>
      </c>
      <c r="AJ74">
        <f>'Average Right'!AJ74+'STDEV Right'!AJ74</f>
        <v>0.60774900074498206</v>
      </c>
      <c r="AK74">
        <f>'Average Right'!AK74+'STDEV Right'!AK74</f>
        <v>5.0696298951036979E-2</v>
      </c>
      <c r="AL74">
        <f>'Average Right'!AL74+'STDEV Right'!AL74</f>
        <v>-4.4741385617939819</v>
      </c>
      <c r="AM74">
        <f>'Average Right'!AM74+'STDEV Right'!AM74</f>
        <v>1.3593733828679615</v>
      </c>
      <c r="AN74">
        <f>'Average Right'!AN74+'STDEV Right'!AN74</f>
        <v>6.6179855960110084E-2</v>
      </c>
      <c r="AO74">
        <f>'Average Right'!AO74+'STDEV Right'!AO74</f>
        <v>6.9934363260596683E-2</v>
      </c>
      <c r="AP74">
        <f>'Average Right'!AP74+'STDEV Right'!AP74</f>
        <v>9.9446235591590515</v>
      </c>
      <c r="AQ74">
        <f>'Average Right'!AQ74+'STDEV Right'!AQ74</f>
        <v>3.0000963570813641</v>
      </c>
      <c r="AR74">
        <f>'Average Right'!AR74+'STDEV Right'!AR74</f>
        <v>-0.38533641726511086</v>
      </c>
      <c r="AS74">
        <f>'Average Right'!AS74+'STDEV Right'!AS74</f>
        <v>0.1795171586004875</v>
      </c>
      <c r="AT74">
        <f>'Average Right'!AT74+'STDEV Right'!AT74</f>
        <v>30.163468016052498</v>
      </c>
    </row>
    <row r="75" spans="1:46" x14ac:dyDescent="0.25">
      <c r="A75">
        <v>73</v>
      </c>
      <c r="B75">
        <f>'Average Right'!B75+'STDEV Right'!B75</f>
        <v>5.5892226214322402</v>
      </c>
      <c r="C75">
        <f>'Average Right'!C75+'STDEV Right'!C75</f>
        <v>0.5600198049028513</v>
      </c>
      <c r="D75">
        <f>'Average Right'!D75+'STDEV Right'!D75</f>
        <v>0.69026132984644595</v>
      </c>
      <c r="E75">
        <f>'Average Right'!E75+'STDEV Right'!E75</f>
        <v>0.19362001196652043</v>
      </c>
      <c r="F75">
        <f>'Average Right'!F75+'STDEV Right'!F75</f>
        <v>1.9784554491115633</v>
      </c>
      <c r="G75">
        <f>'Average Right'!G75+'STDEV Right'!G75</f>
        <v>8.2420811731660759</v>
      </c>
      <c r="H75">
        <f>'Average Right'!H75+'STDEV Right'!H75</f>
        <v>-3.0192618995199685</v>
      </c>
      <c r="I75">
        <f>'Average Right'!I75+'STDEV Right'!I75</f>
        <v>1.427506647621839</v>
      </c>
      <c r="J75">
        <f>'Average Right'!J75+'STDEV Right'!J75</f>
        <v>15.786041796869739</v>
      </c>
      <c r="K75">
        <f>'Average Right'!K75+'STDEV Right'!K75</f>
        <v>-2.4678264216673012</v>
      </c>
      <c r="L75">
        <f>'Average Right'!L75+'STDEV Right'!L75</f>
        <v>-1.7389632989308472</v>
      </c>
      <c r="M75">
        <f>'Average Right'!M75+'STDEV Right'!M75</f>
        <v>1.396321266513044</v>
      </c>
      <c r="N75">
        <f>'Average Right'!N75+'STDEV Right'!N75</f>
        <v>2.5617849872233514</v>
      </c>
      <c r="O75">
        <f>'Average Right'!O75+'STDEV Right'!O75</f>
        <v>-3.3077056293187477</v>
      </c>
      <c r="P75">
        <f>'Average Right'!P75+'STDEV Right'!P75</f>
        <v>33.336248125368641</v>
      </c>
      <c r="Q75">
        <f>'Average Right'!Q75+'STDEV Right'!Q75</f>
        <v>0.54010291589138992</v>
      </c>
      <c r="R75">
        <f>'Average Right'!R75+'STDEV Right'!R75</f>
        <v>5.4821894405551124</v>
      </c>
      <c r="S75">
        <f>'Average Right'!S75+'STDEV Right'!S75</f>
        <v>17.594359808227633</v>
      </c>
      <c r="T75">
        <f>'Average Right'!T75+'STDEV Right'!T75</f>
        <v>2.3030938582391918</v>
      </c>
      <c r="U75">
        <f>'Average Right'!U75+'STDEV Right'!U75</f>
        <v>-136.41472933516724</v>
      </c>
      <c r="V75">
        <f>'Average Right'!V75+'STDEV Right'!V75</f>
        <v>66.200370767912915</v>
      </c>
      <c r="W75">
        <f>'Average Right'!W75+'STDEV Right'!W75</f>
        <v>223.26668837258279</v>
      </c>
      <c r="X75">
        <f>'Average Right'!X75+'STDEV Right'!X75</f>
        <v>82.979672962893289</v>
      </c>
      <c r="Y75">
        <f>'Average Right'!Y75+'STDEV Right'!Y75</f>
        <v>-133.78068976654163</v>
      </c>
      <c r="Z75">
        <f>'Average Right'!Z75+'STDEV Right'!Z75</f>
        <v>147.16160801127634</v>
      </c>
      <c r="AA75">
        <f>'Average Right'!AA75+'STDEV Right'!AA75</f>
        <v>-433.70103369071484</v>
      </c>
      <c r="AB75">
        <f>'Average Right'!AB75+'STDEV Right'!AB75</f>
        <v>-184.48632435092063</v>
      </c>
      <c r="AC75">
        <f>'Average Right'!AC75+'STDEV Right'!AC75</f>
        <v>18.553238836788754</v>
      </c>
      <c r="AD75">
        <f>'Average Right'!AD75+'STDEV Right'!AD75</f>
        <v>-441.62530349831781</v>
      </c>
      <c r="AE75">
        <f>'Average Right'!AE75+'STDEV Right'!AE75</f>
        <v>125.90956149975275</v>
      </c>
      <c r="AF75">
        <f>'Average Right'!AF75+'STDEV Right'!AF75</f>
        <v>-603.54746610151574</v>
      </c>
      <c r="AG75">
        <f>'Average Right'!AG75+'STDEV Right'!AG75</f>
        <v>-574.71620848574059</v>
      </c>
      <c r="AH75">
        <f>'Average Right'!AH75+'STDEV Right'!AH75</f>
        <v>213.82225768316104</v>
      </c>
      <c r="AI75">
        <f>'Average Right'!AI75+'STDEV Right'!AI75</f>
        <v>-0.67568044171142938</v>
      </c>
      <c r="AJ75">
        <f>'Average Right'!AJ75+'STDEV Right'!AJ75</f>
        <v>0.59866192838950871</v>
      </c>
      <c r="AK75">
        <f>'Average Right'!AK75+'STDEV Right'!AK75</f>
        <v>5.6731762538954164E-2</v>
      </c>
      <c r="AL75">
        <f>'Average Right'!AL75+'STDEV Right'!AL75</f>
        <v>-4.6154515476123654</v>
      </c>
      <c r="AM75">
        <f>'Average Right'!AM75+'STDEV Right'!AM75</f>
        <v>1.2286323235570715</v>
      </c>
      <c r="AN75">
        <f>'Average Right'!AN75+'STDEV Right'!AN75</f>
        <v>4.0409538950043997E-2</v>
      </c>
      <c r="AO75">
        <f>'Average Right'!AO75+'STDEV Right'!AO75</f>
        <v>7.0535259817784524E-2</v>
      </c>
      <c r="AP75">
        <f>'Average Right'!AP75+'STDEV Right'!AP75</f>
        <v>9.0956624855904273</v>
      </c>
      <c r="AQ75">
        <f>'Average Right'!AQ75+'STDEV Right'!AQ75</f>
        <v>2.8780669852987013</v>
      </c>
      <c r="AR75">
        <f>'Average Right'!AR75+'STDEV Right'!AR75</f>
        <v>-0.37165421486974148</v>
      </c>
      <c r="AS75">
        <f>'Average Right'!AS75+'STDEV Right'!AS75</f>
        <v>0.17046110472959952</v>
      </c>
      <c r="AT75">
        <f>'Average Right'!AT75+'STDEV Right'!AT75</f>
        <v>30.153716041874663</v>
      </c>
    </row>
    <row r="76" spans="1:46" x14ac:dyDescent="0.25">
      <c r="A76">
        <v>74</v>
      </c>
      <c r="B76">
        <f>'Average Right'!B76+'STDEV Right'!B76</f>
        <v>5.5885472341644702</v>
      </c>
      <c r="C76">
        <f>'Average Right'!C76+'STDEV Right'!C76</f>
        <v>0.56056656274383443</v>
      </c>
      <c r="D76">
        <f>'Average Right'!D76+'STDEV Right'!D76</f>
        <v>0.6958805011757121</v>
      </c>
      <c r="E76">
        <f>'Average Right'!E76+'STDEV Right'!E76</f>
        <v>0.19325451927345771</v>
      </c>
      <c r="F76">
        <f>'Average Right'!F76+'STDEV Right'!F76</f>
        <v>1.8809181935727124</v>
      </c>
      <c r="G76">
        <f>'Average Right'!G76+'STDEV Right'!G76</f>
        <v>8.0394675746791613</v>
      </c>
      <c r="H76">
        <f>'Average Right'!H76+'STDEV Right'!H76</f>
        <v>-2.9304746139219939</v>
      </c>
      <c r="I76">
        <f>'Average Right'!I76+'STDEV Right'!I76</f>
        <v>1.7426443697962097</v>
      </c>
      <c r="J76">
        <f>'Average Right'!J76+'STDEV Right'!J76</f>
        <v>15.902624853161758</v>
      </c>
      <c r="K76">
        <f>'Average Right'!K76+'STDEV Right'!K76</f>
        <v>-2.7099718635385766</v>
      </c>
      <c r="L76">
        <f>'Average Right'!L76+'STDEV Right'!L76</f>
        <v>-1.5305455725243071</v>
      </c>
      <c r="M76">
        <f>'Average Right'!M76+'STDEV Right'!M76</f>
        <v>0.76651841031302237</v>
      </c>
      <c r="N76">
        <f>'Average Right'!N76+'STDEV Right'!N76</f>
        <v>2.2905843987463168</v>
      </c>
      <c r="O76">
        <f>'Average Right'!O76+'STDEV Right'!O76</f>
        <v>-3.4027405610431791</v>
      </c>
      <c r="P76">
        <f>'Average Right'!P76+'STDEV Right'!P76</f>
        <v>32.693059749056836</v>
      </c>
      <c r="Q76">
        <f>'Average Right'!Q76+'STDEV Right'!Q76</f>
        <v>0.7287181519304593</v>
      </c>
      <c r="R76">
        <f>'Average Right'!R76+'STDEV Right'!R76</f>
        <v>4.5437549557881036</v>
      </c>
      <c r="S76">
        <f>'Average Right'!S76+'STDEV Right'!S76</f>
        <v>16.731967369817333</v>
      </c>
      <c r="T76">
        <f>'Average Right'!T76+'STDEV Right'!T76</f>
        <v>2.5761928947441302</v>
      </c>
      <c r="U76">
        <f>'Average Right'!U76+'STDEV Right'!U76</f>
        <v>-138.44158515713562</v>
      </c>
      <c r="V76">
        <f>'Average Right'!V76+'STDEV Right'!V76</f>
        <v>65.524044327856174</v>
      </c>
      <c r="W76">
        <f>'Average Right'!W76+'STDEV Right'!W76</f>
        <v>225.77309422562698</v>
      </c>
      <c r="X76">
        <f>'Average Right'!X76+'STDEV Right'!X76</f>
        <v>87.737556606105258</v>
      </c>
      <c r="Y76">
        <f>'Average Right'!Y76+'STDEV Right'!Y76</f>
        <v>-136.83324962681706</v>
      </c>
      <c r="Z76">
        <f>'Average Right'!Z76+'STDEV Right'!Z76</f>
        <v>147.88150332582958</v>
      </c>
      <c r="AA76">
        <f>'Average Right'!AA76+'STDEV Right'!AA76</f>
        <v>-428.61067979711902</v>
      </c>
      <c r="AB76">
        <f>'Average Right'!AB76+'STDEV Right'!AB76</f>
        <v>-192.61988069993137</v>
      </c>
      <c r="AC76">
        <f>'Average Right'!AC76+'STDEV Right'!AC76</f>
        <v>35.548867580372409</v>
      </c>
      <c r="AD76">
        <f>'Average Right'!AD76+'STDEV Right'!AD76</f>
        <v>-450.72342973762568</v>
      </c>
      <c r="AE76">
        <f>'Average Right'!AE76+'STDEV Right'!AE76</f>
        <v>150.30641714329255</v>
      </c>
      <c r="AF76">
        <f>'Average Right'!AF76+'STDEV Right'!AF76</f>
        <v>-615.35414023058206</v>
      </c>
      <c r="AG76">
        <f>'Average Right'!AG76+'STDEV Right'!AG76</f>
        <v>-605.12934181645392</v>
      </c>
      <c r="AH76">
        <f>'Average Right'!AH76+'STDEV Right'!AH76</f>
        <v>213.47331221336955</v>
      </c>
      <c r="AI76">
        <f>'Average Right'!AI76+'STDEV Right'!AI76</f>
        <v>-0.71143651958446896</v>
      </c>
      <c r="AJ76">
        <f>'Average Right'!AJ76+'STDEV Right'!AJ76</f>
        <v>0.5896641681868553</v>
      </c>
      <c r="AK76">
        <f>'Average Right'!AK76+'STDEV Right'!AK76</f>
        <v>6.2137484402305446E-2</v>
      </c>
      <c r="AL76">
        <f>'Average Right'!AL76+'STDEV Right'!AL76</f>
        <v>-4.7958622084046691</v>
      </c>
      <c r="AM76">
        <f>'Average Right'!AM76+'STDEV Right'!AM76</f>
        <v>1.0989978304940735</v>
      </c>
      <c r="AN76">
        <f>'Average Right'!AN76+'STDEV Right'!AN76</f>
        <v>2.0629571151384037E-2</v>
      </c>
      <c r="AO76">
        <f>'Average Right'!AO76+'STDEV Right'!AO76</f>
        <v>7.0706294558947669E-2</v>
      </c>
      <c r="AP76">
        <f>'Average Right'!AP76+'STDEV Right'!AP76</f>
        <v>8.2277498905344348</v>
      </c>
      <c r="AQ76">
        <f>'Average Right'!AQ76+'STDEV Right'!AQ76</f>
        <v>2.7536373434108192</v>
      </c>
      <c r="AR76">
        <f>'Average Right'!AR76+'STDEV Right'!AR76</f>
        <v>-0.35896755711441486</v>
      </c>
      <c r="AS76">
        <f>'Average Right'!AS76+'STDEV Right'!AS76</f>
        <v>0.16301965967136717</v>
      </c>
      <c r="AT76">
        <f>'Average Right'!AT76+'STDEV Right'!AT76</f>
        <v>30.044647927805624</v>
      </c>
    </row>
    <row r="77" spans="1:46" x14ac:dyDescent="0.25">
      <c r="A77">
        <v>75</v>
      </c>
      <c r="B77">
        <f>'Average Right'!B77+'STDEV Right'!B77</f>
        <v>5.5879575032604363</v>
      </c>
      <c r="C77">
        <f>'Average Right'!C77+'STDEV Right'!C77</f>
        <v>0.56111334494742215</v>
      </c>
      <c r="D77">
        <f>'Average Right'!D77+'STDEV Right'!D77</f>
        <v>0.70172680097686713</v>
      </c>
      <c r="E77">
        <f>'Average Right'!E77+'STDEV Right'!E77</f>
        <v>0.19155753379399365</v>
      </c>
      <c r="F77">
        <f>'Average Right'!F77+'STDEV Right'!F77</f>
        <v>1.7873364864191308</v>
      </c>
      <c r="G77">
        <f>'Average Right'!G77+'STDEV Right'!G77</f>
        <v>7.8369404583157802</v>
      </c>
      <c r="H77">
        <f>'Average Right'!H77+'STDEV Right'!H77</f>
        <v>-2.8414147172339033</v>
      </c>
      <c r="I77">
        <f>'Average Right'!I77+'STDEV Right'!I77</f>
        <v>2.0579439996387792</v>
      </c>
      <c r="J77">
        <f>'Average Right'!J77+'STDEV Right'!J77</f>
        <v>16.019427998621193</v>
      </c>
      <c r="K77">
        <f>'Average Right'!K77+'STDEV Right'!K77</f>
        <v>-2.9515641376337434</v>
      </c>
      <c r="L77">
        <f>'Average Right'!L77+'STDEV Right'!L77</f>
        <v>-1.3219121035002059</v>
      </c>
      <c r="M77">
        <f>'Average Right'!M77+'STDEV Right'!M77</f>
        <v>0.1374091035215404</v>
      </c>
      <c r="N77">
        <f>'Average Right'!N77+'STDEV Right'!N77</f>
        <v>2.0194309399097441</v>
      </c>
      <c r="O77">
        <f>'Average Right'!O77+'STDEV Right'!O77</f>
        <v>-3.4964979646332051</v>
      </c>
      <c r="P77">
        <f>'Average Right'!P77+'STDEV Right'!P77</f>
        <v>32.049885105086112</v>
      </c>
      <c r="Q77">
        <f>'Average Right'!Q77+'STDEV Right'!Q77</f>
        <v>0.92097710948025213</v>
      </c>
      <c r="R77">
        <f>'Average Right'!R77+'STDEV Right'!R77</f>
        <v>3.6053343507770248</v>
      </c>
      <c r="S77">
        <f>'Average Right'!S77+'STDEV Right'!S77</f>
        <v>15.870640640946661</v>
      </c>
      <c r="T77">
        <f>'Average Right'!T77+'STDEV Right'!T77</f>
        <v>2.8495816093902819</v>
      </c>
      <c r="U77">
        <f>'Average Right'!U77+'STDEV Right'!U77</f>
        <v>-139.98584297197738</v>
      </c>
      <c r="V77">
        <f>'Average Right'!V77+'STDEV Right'!V77</f>
        <v>64.872703531991405</v>
      </c>
      <c r="W77">
        <f>'Average Right'!W77+'STDEV Right'!W77</f>
        <v>228.35890235563147</v>
      </c>
      <c r="X77">
        <f>'Average Right'!X77+'STDEV Right'!X77</f>
        <v>92.509346727798601</v>
      </c>
      <c r="Y77">
        <f>'Average Right'!Y77+'STDEV Right'!Y77</f>
        <v>-139.72744686258901</v>
      </c>
      <c r="Z77">
        <f>'Average Right'!Z77+'STDEV Right'!Z77</f>
        <v>149.0970687585648</v>
      </c>
      <c r="AA77">
        <f>'Average Right'!AA77+'STDEV Right'!AA77</f>
        <v>-423.35788435660095</v>
      </c>
      <c r="AB77">
        <f>'Average Right'!AB77+'STDEV Right'!AB77</f>
        <v>-200.56322299328605</v>
      </c>
      <c r="AC77">
        <f>'Average Right'!AC77+'STDEV Right'!AC77</f>
        <v>54.268949188868163</v>
      </c>
      <c r="AD77">
        <f>'Average Right'!AD77+'STDEV Right'!AD77</f>
        <v>-459.82129881989545</v>
      </c>
      <c r="AE77">
        <f>'Average Right'!AE77+'STDEV Right'!AE77</f>
        <v>174.73925992204641</v>
      </c>
      <c r="AF77">
        <f>'Average Right'!AF77+'STDEV Right'!AF77</f>
        <v>-627.12970711888875</v>
      </c>
      <c r="AG77">
        <f>'Average Right'!AG77+'STDEV Right'!AG77</f>
        <v>-635.47938778549099</v>
      </c>
      <c r="AH77">
        <f>'Average Right'!AH77+'STDEV Right'!AH77</f>
        <v>213.17122233358779</v>
      </c>
      <c r="AI77">
        <f>'Average Right'!AI77+'STDEV Right'!AI77</f>
        <v>-0.74690698681372503</v>
      </c>
      <c r="AJ77">
        <f>'Average Right'!AJ77+'STDEV Right'!AJ77</f>
        <v>0.58139150212206425</v>
      </c>
      <c r="AK77">
        <f>'Average Right'!AK77+'STDEV Right'!AK77</f>
        <v>6.7599425976953523E-2</v>
      </c>
      <c r="AL77">
        <f>'Average Right'!AL77+'STDEV Right'!AL77</f>
        <v>-4.9755687337570782</v>
      </c>
      <c r="AM77">
        <f>'Average Right'!AM77+'STDEV Right'!AM77</f>
        <v>0.96952692084595959</v>
      </c>
      <c r="AN77">
        <f>'Average Right'!AN77+'STDEV Right'!AN77</f>
        <v>3.6123065311761265E-3</v>
      </c>
      <c r="AO77">
        <f>'Average Right'!AO77+'STDEV Right'!AO77</f>
        <v>7.0889898581890862E-2</v>
      </c>
      <c r="AP77">
        <f>'Average Right'!AP77+'STDEV Right'!AP77</f>
        <v>7.3608792276727844</v>
      </c>
      <c r="AQ77">
        <f>'Average Right'!AQ77+'STDEV Right'!AQ77</f>
        <v>2.6293971535004226</v>
      </c>
      <c r="AR77">
        <f>'Average Right'!AR77+'STDEV Right'!AR77</f>
        <v>-0.34618734675447205</v>
      </c>
      <c r="AS77">
        <f>'Average Right'!AS77+'STDEV Right'!AS77</f>
        <v>0.15609986819465282</v>
      </c>
      <c r="AT77">
        <f>'Average Right'!AT77+'STDEV Right'!AT77</f>
        <v>29.953566450270017</v>
      </c>
    </row>
    <row r="78" spans="1:46" x14ac:dyDescent="0.25">
      <c r="A78">
        <v>76</v>
      </c>
      <c r="B78">
        <f>'Average Right'!B78+'STDEV Right'!B78</f>
        <v>5.587153170281896</v>
      </c>
      <c r="C78">
        <f>'Average Right'!C78+'STDEV Right'!C78</f>
        <v>0.56167404015990852</v>
      </c>
      <c r="D78">
        <f>'Average Right'!D78+'STDEV Right'!D78</f>
        <v>0.70102841006334904</v>
      </c>
      <c r="E78">
        <f>'Average Right'!E78+'STDEV Right'!E78</f>
        <v>0.189944544971135</v>
      </c>
      <c r="F78">
        <f>'Average Right'!F78+'STDEV Right'!F78</f>
        <v>1.6941931215417814</v>
      </c>
      <c r="G78">
        <f>'Average Right'!G78+'STDEV Right'!G78</f>
        <v>7.6347475876478006</v>
      </c>
      <c r="H78">
        <f>'Average Right'!H78+'STDEV Right'!H78</f>
        <v>-2.7580146759567512</v>
      </c>
      <c r="I78">
        <f>'Average Right'!I78+'STDEV Right'!I78</f>
        <v>2.3805625554709078</v>
      </c>
      <c r="J78">
        <f>'Average Right'!J78+'STDEV Right'!J78</f>
        <v>16.152668098159307</v>
      </c>
      <c r="K78">
        <f>'Average Right'!K78+'STDEV Right'!K78</f>
        <v>-3.194544594284638</v>
      </c>
      <c r="L78">
        <f>'Average Right'!L78+'STDEV Right'!L78</f>
        <v>-1.1060626378618581</v>
      </c>
      <c r="M78">
        <f>'Average Right'!M78+'STDEV Right'!M78</f>
        <v>-0.46966281732367587</v>
      </c>
      <c r="N78">
        <f>'Average Right'!N78+'STDEV Right'!N78</f>
        <v>1.7114389973029724</v>
      </c>
      <c r="O78">
        <f>'Average Right'!O78+'STDEV Right'!O78</f>
        <v>-3.5520260425225034</v>
      </c>
      <c r="P78">
        <f>'Average Right'!P78+'STDEV Right'!P78</f>
        <v>31.36762169601878</v>
      </c>
      <c r="Q78">
        <f>'Average Right'!Q78+'STDEV Right'!Q78</f>
        <v>1.2042788851887631</v>
      </c>
      <c r="R78">
        <f>'Average Right'!R78+'STDEV Right'!R78</f>
        <v>2.6495001426137827</v>
      </c>
      <c r="S78">
        <f>'Average Right'!S78+'STDEV Right'!S78</f>
        <v>14.879670698564638</v>
      </c>
      <c r="T78">
        <f>'Average Right'!T78+'STDEV Right'!T78</f>
        <v>3.0925921997598684</v>
      </c>
      <c r="U78">
        <f>'Average Right'!U78+'STDEV Right'!U78</f>
        <v>-139.9855674943912</v>
      </c>
      <c r="V78">
        <f>'Average Right'!V78+'STDEV Right'!V78</f>
        <v>63.405562192114402</v>
      </c>
      <c r="W78">
        <f>'Average Right'!W78+'STDEV Right'!W78</f>
        <v>230.41425086106219</v>
      </c>
      <c r="X78">
        <f>'Average Right'!X78+'STDEV Right'!X78</f>
        <v>96.477952722317113</v>
      </c>
      <c r="Y78">
        <f>'Average Right'!Y78+'STDEV Right'!Y78</f>
        <v>-142.42974549602198</v>
      </c>
      <c r="Z78">
        <f>'Average Right'!Z78+'STDEV Right'!Z78</f>
        <v>148.8985902964119</v>
      </c>
      <c r="AA78">
        <f>'Average Right'!AA78+'STDEV Right'!AA78</f>
        <v>-418.76817449908833</v>
      </c>
      <c r="AB78">
        <f>'Average Right'!AB78+'STDEV Right'!AB78</f>
        <v>-209.02355124160346</v>
      </c>
      <c r="AC78">
        <f>'Average Right'!AC78+'STDEV Right'!AC78</f>
        <v>73.993134225673998</v>
      </c>
      <c r="AD78">
        <f>'Average Right'!AD78+'STDEV Right'!AD78</f>
        <v>-469.73198448759621</v>
      </c>
      <c r="AE78">
        <f>'Average Right'!AE78+'STDEV Right'!AE78</f>
        <v>193.79268969230827</v>
      </c>
      <c r="AF78">
        <f>'Average Right'!AF78+'STDEV Right'!AF78</f>
        <v>-643.9206926783171</v>
      </c>
      <c r="AG78">
        <f>'Average Right'!AG78+'STDEV Right'!AG78</f>
        <v>-671.52429342978803</v>
      </c>
      <c r="AH78">
        <f>'Average Right'!AH78+'STDEV Right'!AH78</f>
        <v>209.14200248229315</v>
      </c>
      <c r="AI78">
        <f>'Average Right'!AI78+'STDEV Right'!AI78</f>
        <v>-0.77494486033759402</v>
      </c>
      <c r="AJ78">
        <f>'Average Right'!AJ78+'STDEV Right'!AJ78</f>
        <v>0.5784295450233814</v>
      </c>
      <c r="AK78">
        <f>'Average Right'!AK78+'STDEV Right'!AK78</f>
        <v>6.9047385853935592E-2</v>
      </c>
      <c r="AL78">
        <f>'Average Right'!AL78+'STDEV Right'!AL78</f>
        <v>-5.0709338088100608</v>
      </c>
      <c r="AM78">
        <f>'Average Right'!AM78+'STDEV Right'!AM78</f>
        <v>0.84966951361685727</v>
      </c>
      <c r="AN78">
        <f>'Average Right'!AN78+'STDEV Right'!AN78</f>
        <v>5.1113418785176806E-3</v>
      </c>
      <c r="AO78">
        <f>'Average Right'!AO78+'STDEV Right'!AO78</f>
        <v>7.0766592686088495E-2</v>
      </c>
      <c r="AP78">
        <f>'Average Right'!AP78+'STDEV Right'!AP78</f>
        <v>6.4732213497095952</v>
      </c>
      <c r="AQ78">
        <f>'Average Right'!AQ78+'STDEV Right'!AQ78</f>
        <v>2.4919819941410006</v>
      </c>
      <c r="AR78">
        <f>'Average Right'!AR78+'STDEV Right'!AR78</f>
        <v>-0.3343415524658897</v>
      </c>
      <c r="AS78">
        <f>'Average Right'!AS78+'STDEV Right'!AS78</f>
        <v>0.15322966371606495</v>
      </c>
      <c r="AT78">
        <f>'Average Right'!AT78+'STDEV Right'!AT78</f>
        <v>29.288963768996943</v>
      </c>
    </row>
    <row r="79" spans="1:46" x14ac:dyDescent="0.25">
      <c r="A79">
        <v>77</v>
      </c>
      <c r="B79">
        <f>'Average Right'!B79+'STDEV Right'!B79</f>
        <v>5.5863840070981636</v>
      </c>
      <c r="C79">
        <f>'Average Right'!C79+'STDEV Right'!C79</f>
        <v>0.56223477116700804</v>
      </c>
      <c r="D79">
        <f>'Average Right'!D79+'STDEV Right'!D79</f>
        <v>0.70331786116451045</v>
      </c>
      <c r="E79">
        <f>'Average Right'!E79+'STDEV Right'!E79</f>
        <v>0.18747810810628002</v>
      </c>
      <c r="F79">
        <f>'Average Right'!F79+'STDEV Right'!F79</f>
        <v>1.6113588816638598</v>
      </c>
      <c r="G79">
        <f>'Average Right'!G79+'STDEV Right'!G79</f>
        <v>7.4325548323590631</v>
      </c>
      <c r="H79">
        <f>'Average Right'!H79+'STDEV Right'!H79</f>
        <v>-2.674368455583132</v>
      </c>
      <c r="I79">
        <f>'Average Right'!I79+'STDEV Right'!I79</f>
        <v>2.7033383176159846</v>
      </c>
      <c r="J79">
        <f>'Average Right'!J79+'STDEV Right'!J79</f>
        <v>16.286123697919294</v>
      </c>
      <c r="K79">
        <f>'Average Right'!K79+'STDEV Right'!K79</f>
        <v>-3.4373856600108752</v>
      </c>
      <c r="L79">
        <f>'Average Right'!L79+'STDEV Right'!L79</f>
        <v>-0.89017980496051963</v>
      </c>
      <c r="M79">
        <f>'Average Right'!M79+'STDEV Right'!M79</f>
        <v>-1.0762601275109858</v>
      </c>
      <c r="N79">
        <f>'Average Right'!N79+'STDEV Right'!N79</f>
        <v>1.4036031518218119</v>
      </c>
      <c r="O79">
        <f>'Average Right'!O79+'STDEV Right'!O79</f>
        <v>-3.6070045772146502</v>
      </c>
      <c r="P79">
        <f>'Average Right'!P79+'STDEV Right'!P79</f>
        <v>30.685369881870237</v>
      </c>
      <c r="Q79">
        <f>'Average Right'!Q79+'STDEV Right'!Q79</f>
        <v>1.4902131978137607</v>
      </c>
      <c r="R79">
        <f>'Average Right'!R79+'STDEV Right'!R79</f>
        <v>1.6936756199776455</v>
      </c>
      <c r="S79">
        <f>'Average Right'!S79+'STDEV Right'!S79</f>
        <v>13.88963503867479</v>
      </c>
      <c r="T79">
        <f>'Average Right'!T79+'STDEV Right'!T79</f>
        <v>3.336180123193925</v>
      </c>
      <c r="U79">
        <f>'Average Right'!U79+'STDEV Right'!U79</f>
        <v>-139.63964818817027</v>
      </c>
      <c r="V79">
        <f>'Average Right'!V79+'STDEV Right'!V79</f>
        <v>62.041115152735919</v>
      </c>
      <c r="W79">
        <f>'Average Right'!W79+'STDEV Right'!W79</f>
        <v>232.49366010302563</v>
      </c>
      <c r="X79">
        <f>'Average Right'!X79+'STDEV Right'!X79</f>
        <v>100.4851072816661</v>
      </c>
      <c r="Y79">
        <f>'Average Right'!Y79+'STDEV Right'!Y79</f>
        <v>-144.92461355780796</v>
      </c>
      <c r="Z79">
        <f>'Average Right'!Z79+'STDEV Right'!Z79</f>
        <v>148.79057402035269</v>
      </c>
      <c r="AA79">
        <f>'Average Right'!AA79+'STDEV Right'!AA79</f>
        <v>-414.15837790625233</v>
      </c>
      <c r="AB79">
        <f>'Average Right'!AB79+'STDEV Right'!AB79</f>
        <v>-217.37048296364026</v>
      </c>
      <c r="AC79">
        <f>'Average Right'!AC79+'STDEV Right'!AC79</f>
        <v>94.021132030264852</v>
      </c>
      <c r="AD79">
        <f>'Average Right'!AD79+'STDEV Right'!AD79</f>
        <v>-479.61148824089855</v>
      </c>
      <c r="AE79">
        <f>'Average Right'!AE79+'STDEV Right'!AE79</f>
        <v>212.86612052152532</v>
      </c>
      <c r="AF79">
        <f>'Average Right'!AF79+'STDEV Right'!AF79</f>
        <v>-659.34693780322959</v>
      </c>
      <c r="AG79">
        <f>'Average Right'!AG79+'STDEV Right'!AG79</f>
        <v>-707.48730348197887</v>
      </c>
      <c r="AH79">
        <f>'Average Right'!AH79+'STDEV Right'!AH79</f>
        <v>205.13703739279191</v>
      </c>
      <c r="AI79">
        <f>'Average Right'!AI79+'STDEV Right'!AI79</f>
        <v>-0.79292852640702938</v>
      </c>
      <c r="AJ79">
        <f>'Average Right'!AJ79+'STDEV Right'!AJ79</f>
        <v>0.57598523944424707</v>
      </c>
      <c r="AK79">
        <f>'Average Right'!AK79+'STDEV Right'!AK79</f>
        <v>7.0683103099085598E-2</v>
      </c>
      <c r="AL79">
        <f>'Average Right'!AL79+'STDEV Right'!AL79</f>
        <v>-5.1662988543121111</v>
      </c>
      <c r="AM79">
        <f>'Average Right'!AM79+'STDEV Right'!AM79</f>
        <v>0.72981215224124574</v>
      </c>
      <c r="AN79">
        <f>'Average Right'!AN79+'STDEV Right'!AN79</f>
        <v>8.0012134509184624E-3</v>
      </c>
      <c r="AO79">
        <f>'Average Right'!AO79+'STDEV Right'!AO79</f>
        <v>7.0643917910821918E-2</v>
      </c>
      <c r="AP79">
        <f>'Average Right'!AP79+'STDEV Right'!AP79</f>
        <v>5.5855908687890885</v>
      </c>
      <c r="AQ79">
        <f>'Average Right'!AQ79+'STDEV Right'!AQ79</f>
        <v>2.3550634360282716</v>
      </c>
      <c r="AR79">
        <f>'Average Right'!AR79+'STDEV Right'!AR79</f>
        <v>-0.32233493810247182</v>
      </c>
      <c r="AS79">
        <f>'Average Right'!AS79+'STDEV Right'!AS79</f>
        <v>0.1506713399400616</v>
      </c>
      <c r="AT79">
        <f>'Average Right'!AT79+'STDEV Right'!AT79</f>
        <v>28.638954035932681</v>
      </c>
    </row>
    <row r="80" spans="1:46" x14ac:dyDescent="0.25">
      <c r="A80">
        <v>78</v>
      </c>
      <c r="B80">
        <f>'Average Right'!B80+'STDEV Right'!B80</f>
        <v>5.5856752016781845</v>
      </c>
      <c r="C80">
        <f>'Average Right'!C80+'STDEV Right'!C80</f>
        <v>0.56279670448532026</v>
      </c>
      <c r="D80">
        <f>'Average Right'!D80+'STDEV Right'!D80</f>
        <v>0.69907238630206947</v>
      </c>
      <c r="E80">
        <f>'Average Right'!E80+'STDEV Right'!E80</f>
        <v>0.18409138498689226</v>
      </c>
      <c r="F80">
        <f>'Average Right'!F80+'STDEV Right'!F80</f>
        <v>1.5007130143574074</v>
      </c>
      <c r="G80">
        <f>'Average Right'!G80+'STDEV Right'!G80</f>
        <v>7.2310681892531576</v>
      </c>
      <c r="H80">
        <f>'Average Right'!H80+'STDEV Right'!H80</f>
        <v>-2.5929541577611332</v>
      </c>
      <c r="I80">
        <f>'Average Right'!I80+'STDEV Right'!I80</f>
        <v>3.0278198804231451</v>
      </c>
      <c r="J80">
        <f>'Average Right'!J80+'STDEV Right'!J80</f>
        <v>16.422505390769814</v>
      </c>
      <c r="K80">
        <f>'Average Right'!K80+'STDEV Right'!K80</f>
        <v>-3.6794243992770039</v>
      </c>
      <c r="L80">
        <f>'Average Right'!L80+'STDEV Right'!L80</f>
        <v>-0.67520178170759892</v>
      </c>
      <c r="M80">
        <f>'Average Right'!M80+'STDEV Right'!M80</f>
        <v>-1.6782661105713848</v>
      </c>
      <c r="N80">
        <f>'Average Right'!N80+'STDEV Right'!N80</f>
        <v>1.0885877573802591</v>
      </c>
      <c r="O80">
        <f>'Average Right'!O80+'STDEV Right'!O80</f>
        <v>-3.6482129281847038</v>
      </c>
      <c r="P80">
        <f>'Average Right'!P80+'STDEV Right'!P80</f>
        <v>29.994433518942792</v>
      </c>
      <c r="Q80">
        <f>'Average Right'!Q80+'STDEV Right'!Q80</f>
        <v>1.7915373345001702</v>
      </c>
      <c r="R80">
        <f>'Average Right'!R80+'STDEV Right'!R80</f>
        <v>0.73646792958928065</v>
      </c>
      <c r="S80">
        <f>'Average Right'!S80+'STDEV Right'!S80</f>
        <v>12.866325961477123</v>
      </c>
      <c r="T80">
        <f>'Average Right'!T80+'STDEV Right'!T80</f>
        <v>3.5736027350934045</v>
      </c>
      <c r="U80">
        <f>'Average Right'!U80+'STDEV Right'!U80</f>
        <v>-138.93135889659791</v>
      </c>
      <c r="V80">
        <f>'Average Right'!V80+'STDEV Right'!V80</f>
        <v>60.605741344631461</v>
      </c>
      <c r="W80">
        <f>'Average Right'!W80+'STDEV Right'!W80</f>
        <v>234.43048384257747</v>
      </c>
      <c r="X80">
        <f>'Average Right'!X80+'STDEV Right'!X80</f>
        <v>104.38405213012348</v>
      </c>
      <c r="Y80">
        <f>'Average Right'!Y80+'STDEV Right'!Y80</f>
        <v>-146.91130201940896</v>
      </c>
      <c r="Z80">
        <f>'Average Right'!Z80+'STDEV Right'!Z80</f>
        <v>148.25116777360466</v>
      </c>
      <c r="AA80">
        <f>'Average Right'!AA80+'STDEV Right'!AA80</f>
        <v>-409.40267341347641</v>
      </c>
      <c r="AB80">
        <f>'Average Right'!AB80+'STDEV Right'!AB80</f>
        <v>-225.20290376884697</v>
      </c>
      <c r="AC80">
        <f>'Average Right'!AC80+'STDEV Right'!AC80</f>
        <v>113.3199773960722</v>
      </c>
      <c r="AD80">
        <f>'Average Right'!AD80+'STDEV Right'!AD80</f>
        <v>-489.2536992523053</v>
      </c>
      <c r="AE80">
        <f>'Average Right'!AE80+'STDEV Right'!AE80</f>
        <v>229.9570792137753</v>
      </c>
      <c r="AF80">
        <f>'Average Right'!AF80+'STDEV Right'!AF80</f>
        <v>-665.31834282974739</v>
      </c>
      <c r="AG80">
        <f>'Average Right'!AG80+'STDEV Right'!AG80</f>
        <v>-744.45013103032977</v>
      </c>
      <c r="AH80">
        <f>'Average Right'!AH80+'STDEV Right'!AH80</f>
        <v>200.70070162595053</v>
      </c>
      <c r="AI80">
        <f>'Average Right'!AI80+'STDEV Right'!AI80</f>
        <v>-0.75533399603153906</v>
      </c>
      <c r="AJ80">
        <f>'Average Right'!AJ80+'STDEV Right'!AJ80</f>
        <v>0.57146250410508714</v>
      </c>
      <c r="AK80">
        <f>'Average Right'!AK80+'STDEV Right'!AK80</f>
        <v>7.2131618644388315E-2</v>
      </c>
      <c r="AL80">
        <f>'Average Right'!AL80+'STDEV Right'!AL80</f>
        <v>-5.1208399560940077</v>
      </c>
      <c r="AM80">
        <f>'Average Right'!AM80+'STDEV Right'!AM80</f>
        <v>0.60418439054454154</v>
      </c>
      <c r="AN80">
        <f>'Average Right'!AN80+'STDEV Right'!AN80</f>
        <v>1.2623617903244497E-2</v>
      </c>
      <c r="AO80">
        <f>'Average Right'!AO80+'STDEV Right'!AO80</f>
        <v>6.985207372319617E-2</v>
      </c>
      <c r="AP80">
        <f>'Average Right'!AP80+'STDEV Right'!AP80</f>
        <v>4.6428323978389923</v>
      </c>
      <c r="AQ80">
        <f>'Average Right'!AQ80+'STDEV Right'!AQ80</f>
        <v>2.2195892896253362</v>
      </c>
      <c r="AR80">
        <f>'Average Right'!AR80+'STDEV Right'!AR80</f>
        <v>-0.31104120175447292</v>
      </c>
      <c r="AS80">
        <f>'Average Right'!AS80+'STDEV Right'!AS80</f>
        <v>0.14836008327708283</v>
      </c>
      <c r="AT80">
        <f>'Average Right'!AT80+'STDEV Right'!AT80</f>
        <v>27.902232988090965</v>
      </c>
    </row>
    <row r="81" spans="1:46" x14ac:dyDescent="0.25">
      <c r="A81">
        <v>79</v>
      </c>
      <c r="B81">
        <f>'Average Right'!B81+'STDEV Right'!B81</f>
        <v>5.5850642572638041</v>
      </c>
      <c r="C81">
        <f>'Average Right'!C81+'STDEV Right'!C81</f>
        <v>0.56336276309509681</v>
      </c>
      <c r="D81">
        <f>'Average Right'!D81+'STDEV Right'!D81</f>
        <v>0.69345126207283148</v>
      </c>
      <c r="E81">
        <f>'Average Right'!E81+'STDEV Right'!E81</f>
        <v>0.17964113551808053</v>
      </c>
      <c r="F81">
        <f>'Average Right'!F81+'STDEV Right'!F81</f>
        <v>1.4028898968454286</v>
      </c>
      <c r="G81">
        <f>'Average Right'!G81+'STDEV Right'!G81</f>
        <v>7.0320702817465106</v>
      </c>
      <c r="H81">
        <f>'Average Right'!H81+'STDEV Right'!H81</f>
        <v>-2.5199704458034029</v>
      </c>
      <c r="I81">
        <f>'Average Right'!I81+'STDEV Right'!I81</f>
        <v>3.3578724754897271</v>
      </c>
      <c r="J81">
        <f>'Average Right'!J81+'STDEV Right'!J81</f>
        <v>16.568608244933078</v>
      </c>
      <c r="K81">
        <f>'Average Right'!K81+'STDEV Right'!K81</f>
        <v>-3.9191200002264956</v>
      </c>
      <c r="L81">
        <f>'Average Right'!L81+'STDEV Right'!L81</f>
        <v>-0.4634859765221534</v>
      </c>
      <c r="M81">
        <f>'Average Right'!M81+'STDEV Right'!M81</f>
        <v>-2.2653592271436294</v>
      </c>
      <c r="N81">
        <f>'Average Right'!N81+'STDEV Right'!N81</f>
        <v>0.7481133412791201</v>
      </c>
      <c r="O81">
        <f>'Average Right'!O81+'STDEV Right'!O81</f>
        <v>-3.6432270015068129</v>
      </c>
      <c r="P81">
        <f>'Average Right'!P81+'STDEV Right'!P81</f>
        <v>29.273066324912286</v>
      </c>
      <c r="Q81">
        <f>'Average Right'!Q81+'STDEV Right'!Q81</f>
        <v>2.1412913545829895</v>
      </c>
      <c r="R81">
        <f>'Average Right'!R81+'STDEV Right'!R81</f>
        <v>-0.22560847223732949</v>
      </c>
      <c r="S81">
        <f>'Average Right'!S81+'STDEV Right'!S81</f>
        <v>11.724370418817555</v>
      </c>
      <c r="T81">
        <f>'Average Right'!T81+'STDEV Right'!T81</f>
        <v>3.7879931007207936</v>
      </c>
      <c r="U81">
        <f>'Average Right'!U81+'STDEV Right'!U81</f>
        <v>-137.723213254694</v>
      </c>
      <c r="V81">
        <f>'Average Right'!V81+'STDEV Right'!V81</f>
        <v>58.675983812629717</v>
      </c>
      <c r="W81">
        <f>'Average Right'!W81+'STDEV Right'!W81</f>
        <v>235.79323504391283</v>
      </c>
      <c r="X81">
        <f>'Average Right'!X81+'STDEV Right'!X81</f>
        <v>107.81360124740988</v>
      </c>
      <c r="Y81">
        <f>'Average Right'!Y81+'STDEV Right'!Y81</f>
        <v>-147.9094280714161</v>
      </c>
      <c r="Z81">
        <f>'Average Right'!Z81+'STDEV Right'!Z81</f>
        <v>145.85616277844639</v>
      </c>
      <c r="AA81">
        <f>'Average Right'!AA81+'STDEV Right'!AA81</f>
        <v>-404.19383145700596</v>
      </c>
      <c r="AB81">
        <f>'Average Right'!AB81+'STDEV Right'!AB81</f>
        <v>-231.69738442385764</v>
      </c>
      <c r="AC81">
        <f>'Average Right'!AC81+'STDEV Right'!AC81</f>
        <v>129.28913950176167</v>
      </c>
      <c r="AD81">
        <f>'Average Right'!AD81+'STDEV Right'!AD81</f>
        <v>-498.05955551028399</v>
      </c>
      <c r="AE81">
        <f>'Average Right'!AE81+'STDEV Right'!AE81</f>
        <v>240.07461889530066</v>
      </c>
      <c r="AF81">
        <f>'Average Right'!AF81+'STDEV Right'!AF81</f>
        <v>-665.8334466203778</v>
      </c>
      <c r="AG81">
        <f>'Average Right'!AG81+'STDEV Right'!AG81</f>
        <v>-785.07181813832449</v>
      </c>
      <c r="AH81">
        <f>'Average Right'!AH81+'STDEV Right'!AH81</f>
        <v>194.7239093682355</v>
      </c>
      <c r="AI81">
        <f>'Average Right'!AI81+'STDEV Right'!AI81</f>
        <v>-0.68600837394428915</v>
      </c>
      <c r="AJ81">
        <f>'Average Right'!AJ81+'STDEV Right'!AJ81</f>
        <v>0.55954408234126296</v>
      </c>
      <c r="AK81">
        <f>'Average Right'!AK81+'STDEV Right'!AK81</f>
        <v>7.2630762392946135E-2</v>
      </c>
      <c r="AL81">
        <f>'Average Right'!AL81+'STDEV Right'!AL81</f>
        <v>-4.489705078889715</v>
      </c>
      <c r="AM81">
        <f>'Average Right'!AM81+'STDEV Right'!AM81</f>
        <v>0.45847887652118874</v>
      </c>
      <c r="AN81">
        <f>'Average Right'!AN81+'STDEV Right'!AN81</f>
        <v>2.0244783562354485E-2</v>
      </c>
      <c r="AO81">
        <f>'Average Right'!AO81+'STDEV Right'!AO81</f>
        <v>6.6861755557690694E-2</v>
      </c>
      <c r="AP81">
        <f>'Average Right'!AP81+'STDEV Right'!AP81</f>
        <v>3.5085318911255348</v>
      </c>
      <c r="AQ81">
        <f>'Average Right'!AQ81+'STDEV Right'!AQ81</f>
        <v>2.0877053892877333</v>
      </c>
      <c r="AR81">
        <f>'Average Right'!AR81+'STDEV Right'!AR81</f>
        <v>-0.30278012178104141</v>
      </c>
      <c r="AS81">
        <f>'Average Right'!AS81+'STDEV Right'!AS81</f>
        <v>0.14606193748531177</v>
      </c>
      <c r="AT81">
        <f>'Average Right'!AT81+'STDEV Right'!AT81</f>
        <v>26.851704990949237</v>
      </c>
    </row>
    <row r="82" spans="1:46" x14ac:dyDescent="0.25">
      <c r="A82">
        <v>80</v>
      </c>
      <c r="B82">
        <f>'Average Right'!B82+'STDEV Right'!B82</f>
        <v>5.5844583785249338</v>
      </c>
      <c r="C82">
        <f>'Average Right'!C82+'STDEV Right'!C82</f>
        <v>0.56392886834728684</v>
      </c>
      <c r="D82">
        <f>'Average Right'!D82+'STDEV Right'!D82</f>
        <v>0.68468194541441518</v>
      </c>
      <c r="E82">
        <f>'Average Right'!E82+'STDEV Right'!E82</f>
        <v>0.17499402258996544</v>
      </c>
      <c r="F82">
        <f>'Average Right'!F82+'STDEV Right'!F82</f>
        <v>1.2980154553803482</v>
      </c>
      <c r="G82">
        <f>'Average Right'!G82+'STDEV Right'!G82</f>
        <v>6.8330999667421146</v>
      </c>
      <c r="H82">
        <f>'Average Right'!H82+'STDEV Right'!H82</f>
        <v>-2.4467214252299949</v>
      </c>
      <c r="I82">
        <f>'Average Right'!I82+'STDEV Right'!I82</f>
        <v>3.688064545142538</v>
      </c>
      <c r="J82">
        <f>'Average Right'!J82+'STDEV Right'!J82</f>
        <v>16.714925307088581</v>
      </c>
      <c r="K82">
        <f>'Average Right'!K82+'STDEV Right'!K82</f>
        <v>-4.1588152864074432</v>
      </c>
      <c r="L82">
        <f>'Average Right'!L82+'STDEV Right'!L82</f>
        <v>-0.25176566175443305</v>
      </c>
      <c r="M82">
        <f>'Average Right'!M82+'STDEV Right'!M82</f>
        <v>-2.8521472403098618</v>
      </c>
      <c r="N82">
        <f>'Average Right'!N82+'STDEV Right'!N82</f>
        <v>0.40778645715416639</v>
      </c>
      <c r="O82">
        <f>'Average Right'!O82+'STDEV Right'!O82</f>
        <v>-3.6366687338799673</v>
      </c>
      <c r="P82">
        <f>'Average Right'!P82+'STDEV Right'!P82</f>
        <v>28.551699146014904</v>
      </c>
      <c r="Q82">
        <f>'Average Right'!Q82+'STDEV Right'!Q82</f>
        <v>2.4922405727193531</v>
      </c>
      <c r="R82">
        <f>'Average Right'!R82+'STDEV Right'!R82</f>
        <v>-1.1876802905208543</v>
      </c>
      <c r="S82">
        <f>'Average Right'!S82+'STDEV Right'!S82</f>
        <v>10.582943990887003</v>
      </c>
      <c r="T82">
        <f>'Average Right'!T82+'STDEV Right'!T82</f>
        <v>4.0030875325074931</v>
      </c>
      <c r="U82">
        <f>'Average Right'!U82+'STDEV Right'!U82</f>
        <v>-136.46998634274979</v>
      </c>
      <c r="V82">
        <f>'Average Right'!V82+'STDEV Right'!V82</f>
        <v>56.836222058819622</v>
      </c>
      <c r="W82">
        <f>'Average Right'!W82+'STDEV Right'!W82</f>
        <v>237.16476189685073</v>
      </c>
      <c r="X82">
        <f>'Average Right'!X82+'STDEV Right'!X82</f>
        <v>111.31232216799052</v>
      </c>
      <c r="Y82">
        <f>'Average Right'!Y82+'STDEV Right'!Y82</f>
        <v>-148.49433991389009</v>
      </c>
      <c r="Z82">
        <f>'Average Right'!Z82+'STDEV Right'!Z82</f>
        <v>143.46641392540332</v>
      </c>
      <c r="AA82">
        <f>'Average Right'!AA82+'STDEV Right'!AA82</f>
        <v>-398.97577017790314</v>
      </c>
      <c r="AB82">
        <f>'Average Right'!AB82+'STDEV Right'!AB82</f>
        <v>-238.11160580223111</v>
      </c>
      <c r="AC82">
        <f>'Average Right'!AC82+'STDEV Right'!AC82</f>
        <v>145.29215637740589</v>
      </c>
      <c r="AD82">
        <f>'Average Right'!AD82+'STDEV Right'!AD82</f>
        <v>-506.69873402207224</v>
      </c>
      <c r="AE82">
        <f>'Average Right'!AE82+'STDEV Right'!AE82</f>
        <v>250.25020662320802</v>
      </c>
      <c r="AF82">
        <f>'Average Right'!AF82+'STDEV Right'!AF82</f>
        <v>-666.1281444447759</v>
      </c>
      <c r="AG82">
        <f>'Average Right'!AG82+'STDEV Right'!AG82</f>
        <v>-825.62274727812007</v>
      </c>
      <c r="AH82">
        <f>'Average Right'!AH82+'STDEV Right'!AH82</f>
        <v>188.79593330545572</v>
      </c>
      <c r="AI82">
        <f>'Average Right'!AI82+'STDEV Right'!AI82</f>
        <v>-0.60935859301194739</v>
      </c>
      <c r="AJ82">
        <f>'Average Right'!AJ82+'STDEV Right'!AJ82</f>
        <v>0.54932581522347013</v>
      </c>
      <c r="AK82">
        <f>'Average Right'!AK82+'STDEV Right'!AK82</f>
        <v>7.3542168067147307E-2</v>
      </c>
      <c r="AL82">
        <f>'Average Right'!AL82+'STDEV Right'!AL82</f>
        <v>-3.8583532580028255</v>
      </c>
      <c r="AM82">
        <f>'Average Right'!AM82+'STDEV Right'!AM82</f>
        <v>0.31299973471544118</v>
      </c>
      <c r="AN82">
        <f>'Average Right'!AN82+'STDEV Right'!AN82</f>
        <v>2.7998405440269769E-2</v>
      </c>
      <c r="AO82">
        <f>'Average Right'!AO82+'STDEV Right'!AO82</f>
        <v>6.4135306521257138E-2</v>
      </c>
      <c r="AP82">
        <f>'Average Right'!AP82+'STDEV Right'!AP82</f>
        <v>2.3771591434255699</v>
      </c>
      <c r="AQ82">
        <f>'Average Right'!AQ82+'STDEV Right'!AQ82</f>
        <v>1.9561063874676674</v>
      </c>
      <c r="AR82">
        <f>'Average Right'!AR82+'STDEV Right'!AR82</f>
        <v>-0.29440762729139641</v>
      </c>
      <c r="AS82">
        <f>'Average Right'!AS82+'STDEV Right'!AS82</f>
        <v>0.14377952140627037</v>
      </c>
      <c r="AT82">
        <f>'Average Right'!AT82+'STDEV Right'!AT82</f>
        <v>25.880608061408815</v>
      </c>
    </row>
    <row r="83" spans="1:46" x14ac:dyDescent="0.25">
      <c r="A83">
        <v>81</v>
      </c>
      <c r="B83">
        <f>'Average Right'!B83+'STDEV Right'!B83</f>
        <v>5.5837751048564179</v>
      </c>
      <c r="C83">
        <f>'Average Right'!C83+'STDEV Right'!C83</f>
        <v>0.56449359384937547</v>
      </c>
      <c r="D83">
        <f>'Average Right'!D83+'STDEV Right'!D83</f>
        <v>0.67181746502580486</v>
      </c>
      <c r="E83">
        <f>'Average Right'!E83+'STDEV Right'!E83</f>
        <v>0.17131597275940527</v>
      </c>
      <c r="F83">
        <f>'Average Right'!F83+'STDEV Right'!F83</f>
        <v>1.1984191539163564</v>
      </c>
      <c r="G83">
        <f>'Average Right'!G83+'STDEV Right'!G83</f>
        <v>6.6364463490082715</v>
      </c>
      <c r="H83">
        <f>'Average Right'!H83+'STDEV Right'!H83</f>
        <v>-2.3790738016168307</v>
      </c>
      <c r="I83">
        <f>'Average Right'!I83+'STDEV Right'!I83</f>
        <v>4.0201560196780806</v>
      </c>
      <c r="J83">
        <f>'Average Right'!J83+'STDEV Right'!J83</f>
        <v>16.866083647989807</v>
      </c>
      <c r="K83">
        <f>'Average Right'!K83+'STDEV Right'!K83</f>
        <v>-4.3944695071809159</v>
      </c>
      <c r="L83">
        <f>'Average Right'!L83+'STDEV Right'!L83</f>
        <v>-4.6388304556670534E-2</v>
      </c>
      <c r="M83">
        <f>'Average Right'!M83+'STDEV Right'!M83</f>
        <v>-3.4286544576674927</v>
      </c>
      <c r="N83">
        <f>'Average Right'!N83+'STDEV Right'!N83</f>
        <v>5.8386271294558423E-2</v>
      </c>
      <c r="O83">
        <f>'Average Right'!O83+'STDEV Right'!O83</f>
        <v>-3.599406595267566</v>
      </c>
      <c r="P83">
        <f>'Average Right'!P83+'STDEV Right'!P83</f>
        <v>27.816600024334377</v>
      </c>
      <c r="Q83">
        <f>'Average Right'!Q83+'STDEV Right'!Q83</f>
        <v>2.8522400527963701</v>
      </c>
      <c r="R83">
        <f>'Average Right'!R83+'STDEV Right'!R83</f>
        <v>-2.1476738755041413</v>
      </c>
      <c r="S83">
        <f>'Average Right'!S83+'STDEV Right'!S83</f>
        <v>9.3676604923681168</v>
      </c>
      <c r="T83">
        <f>'Average Right'!T83+'STDEV Right'!T83</f>
        <v>4.2077587517047412</v>
      </c>
      <c r="U83">
        <f>'Average Right'!U83+'STDEV Right'!U83</f>
        <v>-135.03076897997613</v>
      </c>
      <c r="V83">
        <f>'Average Right'!V83+'STDEV Right'!V83</f>
        <v>54.717407582179092</v>
      </c>
      <c r="W83">
        <f>'Average Right'!W83+'STDEV Right'!W83</f>
        <v>237.9649445374726</v>
      </c>
      <c r="X83">
        <f>'Average Right'!X83+'STDEV Right'!X83</f>
        <v>114.77416926301839</v>
      </c>
      <c r="Y83">
        <f>'Average Right'!Y83+'STDEV Right'!Y83</f>
        <v>-148.05245971150964</v>
      </c>
      <c r="Z83">
        <f>'Average Right'!Z83+'STDEV Right'!Z83</f>
        <v>140.1320849266728</v>
      </c>
      <c r="AA83">
        <f>'Average Right'!AA83+'STDEV Right'!AA83</f>
        <v>-392.71089392111639</v>
      </c>
      <c r="AB83">
        <f>'Average Right'!AB83+'STDEV Right'!AB83</f>
        <v>-243.18778190775529</v>
      </c>
      <c r="AC83">
        <f>'Average Right'!AC83+'STDEV Right'!AC83</f>
        <v>157.81024724915005</v>
      </c>
      <c r="AD83">
        <f>'Average Right'!AD83+'STDEV Right'!AD83</f>
        <v>-513.49113216809712</v>
      </c>
      <c r="AE83">
        <f>'Average Right'!AE83+'STDEV Right'!AE83</f>
        <v>255.85867278815871</v>
      </c>
      <c r="AF83">
        <f>'Average Right'!AF83+'STDEV Right'!AF83</f>
        <v>-664.52520765210113</v>
      </c>
      <c r="AG83">
        <f>'Average Right'!AG83+'STDEV Right'!AG83</f>
        <v>-866.43635404752308</v>
      </c>
      <c r="AH83">
        <f>'Average Right'!AH83+'STDEV Right'!AH83</f>
        <v>183.22581222412668</v>
      </c>
      <c r="AI83">
        <f>'Average Right'!AI83+'STDEV Right'!AI83</f>
        <v>-0.54852842615306474</v>
      </c>
      <c r="AJ83">
        <f>'Average Right'!AJ83+'STDEV Right'!AJ83</f>
        <v>0.53128208415365985</v>
      </c>
      <c r="AK83">
        <f>'Average Right'!AK83+'STDEV Right'!AK83</f>
        <v>7.3940093253543296E-2</v>
      </c>
      <c r="AL83">
        <f>'Average Right'!AL83+'STDEV Right'!AL83</f>
        <v>-3.3602890684353897</v>
      </c>
      <c r="AM83">
        <f>'Average Right'!AM83+'STDEV Right'!AM83</f>
        <v>0.17633138507196916</v>
      </c>
      <c r="AN83">
        <f>'Average Right'!AN83+'STDEV Right'!AN83</f>
        <v>3.6597828164626214E-2</v>
      </c>
      <c r="AO83">
        <f>'Average Right'!AO83+'STDEV Right'!AO83</f>
        <v>6.2116579537448702E-2</v>
      </c>
      <c r="AP83">
        <f>'Average Right'!AP83+'STDEV Right'!AP83</f>
        <v>1.327123107865305</v>
      </c>
      <c r="AQ83">
        <f>'Average Right'!AQ83+'STDEV Right'!AQ83</f>
        <v>1.8230780043772046</v>
      </c>
      <c r="AR83">
        <f>'Average Right'!AR83+'STDEV Right'!AR83</f>
        <v>-0.28169136688684143</v>
      </c>
      <c r="AS83">
        <f>'Average Right'!AS83+'STDEV Right'!AS83</f>
        <v>0.14132974295721418</v>
      </c>
      <c r="AT83">
        <f>'Average Right'!AT83+'STDEV Right'!AT83</f>
        <v>24.752012715167176</v>
      </c>
    </row>
    <row r="84" spans="1:46" x14ac:dyDescent="0.25">
      <c r="A84">
        <v>82</v>
      </c>
      <c r="B84">
        <f>'Average Right'!B84+'STDEV Right'!B84</f>
        <v>5.5829899676782038</v>
      </c>
      <c r="C84">
        <f>'Average Right'!C84+'STDEV Right'!C84</f>
        <v>0.56505659293566501</v>
      </c>
      <c r="D84">
        <f>'Average Right'!D84+'STDEV Right'!D84</f>
        <v>0.65721199422701349</v>
      </c>
      <c r="E84">
        <f>'Average Right'!E84+'STDEV Right'!E84</f>
        <v>0.16571617320207147</v>
      </c>
      <c r="F84">
        <f>'Average Right'!F84+'STDEV Right'!F84</f>
        <v>1.1033205182280525</v>
      </c>
      <c r="G84">
        <f>'Average Right'!G84+'STDEV Right'!G84</f>
        <v>6.442704690235697</v>
      </c>
      <c r="H84">
        <f>'Average Right'!H84+'STDEV Right'!H84</f>
        <v>-2.3184483661063524</v>
      </c>
      <c r="I84">
        <f>'Average Right'!I84+'STDEV Right'!I84</f>
        <v>4.3545629428930646</v>
      </c>
      <c r="J84">
        <f>'Average Right'!J84+'STDEV Right'!J84</f>
        <v>17.023242288265379</v>
      </c>
      <c r="K84">
        <f>'Average Right'!K84+'STDEV Right'!K84</f>
        <v>-4.6250221566052057</v>
      </c>
      <c r="L84">
        <f>'Average Right'!L84+'STDEV Right'!L84</f>
        <v>0.15105645030257286</v>
      </c>
      <c r="M84">
        <f>'Average Right'!M84+'STDEV Right'!M84</f>
        <v>-3.9924036643415413</v>
      </c>
      <c r="N84">
        <f>'Average Right'!N84+'STDEV Right'!N84</f>
        <v>-0.30242684738628856</v>
      </c>
      <c r="O84">
        <f>'Average Right'!O84+'STDEV Right'!O84</f>
        <v>-3.5186652134004426</v>
      </c>
      <c r="P84">
        <f>'Average Right'!P84+'STDEV Right'!P84</f>
        <v>27.064358949074414</v>
      </c>
      <c r="Q84">
        <f>'Average Right'!Q84+'STDEV Right'!Q84</f>
        <v>3.2230904498434865</v>
      </c>
      <c r="R84">
        <f>'Average Right'!R84+'STDEV Right'!R84</f>
        <v>-3.1050627525595589</v>
      </c>
      <c r="S84">
        <f>'Average Right'!S84+'STDEV Right'!S84</f>
        <v>8.0597704045884946</v>
      </c>
      <c r="T84">
        <f>'Average Right'!T84+'STDEV Right'!T84</f>
        <v>4.3990558524555246</v>
      </c>
      <c r="U84">
        <f>'Average Right'!U84+'STDEV Right'!U84</f>
        <v>-133.39003012177204</v>
      </c>
      <c r="V84">
        <f>'Average Right'!V84+'STDEV Right'!V84</f>
        <v>52.178981282782161</v>
      </c>
      <c r="W84">
        <f>'Average Right'!W84+'STDEV Right'!W84</f>
        <v>238.08696262984466</v>
      </c>
      <c r="X84">
        <f>'Average Right'!X84+'STDEV Right'!X84</f>
        <v>118.16479816668706</v>
      </c>
      <c r="Y84">
        <f>'Average Right'!Y84+'STDEV Right'!Y84</f>
        <v>-146.55625516057341</v>
      </c>
      <c r="Z84">
        <f>'Average Right'!Z84+'STDEV Right'!Z84</f>
        <v>135.61228640119947</v>
      </c>
      <c r="AA84">
        <f>'Average Right'!AA84+'STDEV Right'!AA84</f>
        <v>-385.00942498305778</v>
      </c>
      <c r="AB84">
        <f>'Average Right'!AB84+'STDEV Right'!AB84</f>
        <v>-246.68623129033807</v>
      </c>
      <c r="AC84">
        <f>'Average Right'!AC84+'STDEV Right'!AC84</f>
        <v>165.9529073158802</v>
      </c>
      <c r="AD84">
        <f>'Average Right'!AD84+'STDEV Right'!AD84</f>
        <v>-517.72660624025116</v>
      </c>
      <c r="AE84">
        <f>'Average Right'!AE84+'STDEV Right'!AE84</f>
        <v>255.84090298269263</v>
      </c>
      <c r="AF84">
        <f>'Average Right'!AF84+'STDEV Right'!AF84</f>
        <v>-660.59313024273285</v>
      </c>
      <c r="AG84">
        <f>'Average Right'!AG84+'STDEV Right'!AG84</f>
        <v>-907.58952317248611</v>
      </c>
      <c r="AH84">
        <f>'Average Right'!AH84+'STDEV Right'!AH84</f>
        <v>178.20281424737763</v>
      </c>
      <c r="AI84">
        <f>'Average Right'!AI84+'STDEV Right'!AI84</f>
        <v>-0.50924520256040673</v>
      </c>
      <c r="AJ84">
        <f>'Average Right'!AJ84+'STDEV Right'!AJ84</f>
        <v>0.50252281128845711</v>
      </c>
      <c r="AK84">
        <f>'Average Right'!AK84+'STDEV Right'!AK84</f>
        <v>7.3419251068372354E-2</v>
      </c>
      <c r="AL84">
        <f>'Average Right'!AL84+'STDEV Right'!AL84</f>
        <v>-3.028443554328633</v>
      </c>
      <c r="AM84">
        <f>'Average Right'!AM84+'STDEV Right'!AM84</f>
        <v>5.0426862441621562E-2</v>
      </c>
      <c r="AN84">
        <f>'Average Right'!AN84+'STDEV Right'!AN84</f>
        <v>4.6139263922750154E-2</v>
      </c>
      <c r="AO84">
        <f>'Average Right'!AO84+'STDEV Right'!AO84</f>
        <v>6.0723371743667542E-2</v>
      </c>
      <c r="AP84">
        <f>'Average Right'!AP84+'STDEV Right'!AP84</f>
        <v>0.37580412506205496</v>
      </c>
      <c r="AQ84">
        <f>'Average Right'!AQ84+'STDEV Right'!AQ84</f>
        <v>1.6882107427856139</v>
      </c>
      <c r="AR84">
        <f>'Average Right'!AR84+'STDEV Right'!AR84</f>
        <v>-0.26359339166509282</v>
      </c>
      <c r="AS84">
        <f>'Average Right'!AS84+'STDEV Right'!AS84</f>
        <v>0.13865652025535599</v>
      </c>
      <c r="AT84">
        <f>'Average Right'!AT84+'STDEV Right'!AT84</f>
        <v>23.400360893960038</v>
      </c>
    </row>
    <row r="85" spans="1:46" x14ac:dyDescent="0.25">
      <c r="A85">
        <v>83</v>
      </c>
      <c r="B85">
        <f>'Average Right'!B85+'STDEV Right'!B85</f>
        <v>5.5822048856267479</v>
      </c>
      <c r="C85">
        <f>'Average Right'!C85+'STDEV Right'!C85</f>
        <v>0.56561965257815539</v>
      </c>
      <c r="D85">
        <f>'Average Right'!D85+'STDEV Right'!D85</f>
        <v>0.63471117888439088</v>
      </c>
      <c r="E85">
        <f>'Average Right'!E85+'STDEV Right'!E85</f>
        <v>0.16113878830282685</v>
      </c>
      <c r="F85">
        <f>'Average Right'!F85+'STDEV Right'!F85</f>
        <v>1.0008666454435635</v>
      </c>
      <c r="G85">
        <f>'Average Right'!G85+'STDEV Right'!G85</f>
        <v>6.2490173506805844</v>
      </c>
      <c r="H85">
        <f>'Average Right'!H85+'STDEV Right'!H85</f>
        <v>-2.2574487002066053</v>
      </c>
      <c r="I85">
        <f>'Average Right'!I85+'STDEV Right'!I85</f>
        <v>4.6890747191685342</v>
      </c>
      <c r="J85">
        <f>'Average Right'!J85+'STDEV Right'!J85</f>
        <v>17.180611102271239</v>
      </c>
      <c r="K85">
        <f>'Average Right'!K85+'STDEV Right'!K85</f>
        <v>-4.855502425665426</v>
      </c>
      <c r="L85">
        <f>'Average Right'!L85+'STDEV Right'!L85</f>
        <v>0.3485016517614824</v>
      </c>
      <c r="M85">
        <f>'Average Right'!M85+'STDEV Right'!M85</f>
        <v>-4.5559115549834219</v>
      </c>
      <c r="N85">
        <f>'Average Right'!N85+'STDEV Right'!N85</f>
        <v>-0.66315585643893682</v>
      </c>
      <c r="O85">
        <f>'Average Right'!O85+'STDEV Right'!O85</f>
        <v>-3.3957372438107107</v>
      </c>
      <c r="P85">
        <f>'Average Right'!P85+'STDEV Right'!P85</f>
        <v>26.312149008387735</v>
      </c>
      <c r="Q85">
        <f>'Average Right'!Q85+'STDEV Right'!Q85</f>
        <v>3.5945883963603231</v>
      </c>
      <c r="R85">
        <f>'Average Right'!R85+'STDEV Right'!R85</f>
        <v>-4.062436786410009</v>
      </c>
      <c r="S85">
        <f>'Average Right'!S85+'STDEV Right'!S85</f>
        <v>6.7520842260862395</v>
      </c>
      <c r="T85">
        <f>'Average Right'!T85+'STDEV Right'!T85</f>
        <v>4.5908875597096479</v>
      </c>
      <c r="U85">
        <f>'Average Right'!U85+'STDEV Right'!U85</f>
        <v>-131.74500233452284</v>
      </c>
      <c r="V85">
        <f>'Average Right'!V85+'STDEV Right'!V85</f>
        <v>49.64290502693536</v>
      </c>
      <c r="W85">
        <f>'Average Right'!W85+'STDEV Right'!W85</f>
        <v>238.28726981221166</v>
      </c>
      <c r="X85">
        <f>'Average Right'!X85+'STDEV Right'!X85</f>
        <v>121.62518696343759</v>
      </c>
      <c r="Y85">
        <f>'Average Right'!Y85+'STDEV Right'!Y85</f>
        <v>-144.56234142172403</v>
      </c>
      <c r="Z85">
        <f>'Average Right'!Z85+'STDEV Right'!Z85</f>
        <v>131.15055108229191</v>
      </c>
      <c r="AA85">
        <f>'Average Right'!AA85+'STDEV Right'!AA85</f>
        <v>-377.06555511354134</v>
      </c>
      <c r="AB85">
        <f>'Average Right'!AB85+'STDEV Right'!AB85</f>
        <v>-250.12252350704864</v>
      </c>
      <c r="AC85">
        <f>'Average Right'!AC85+'STDEV Right'!AC85</f>
        <v>174.11592076549042</v>
      </c>
      <c r="AD85">
        <f>'Average Right'!AD85+'STDEV Right'!AD85</f>
        <v>-521.20501636003144</v>
      </c>
      <c r="AE85">
        <f>'Average Right'!AE85+'STDEV Right'!AE85</f>
        <v>256.14391938559464</v>
      </c>
      <c r="AF85">
        <f>'Average Right'!AF85+'STDEV Right'!AF85</f>
        <v>-656.65027746420321</v>
      </c>
      <c r="AG85">
        <f>'Average Right'!AG85+'STDEV Right'!AG85</f>
        <v>-948.67561340227292</v>
      </c>
      <c r="AH85">
        <f>'Average Right'!AH85+'STDEV Right'!AH85</f>
        <v>173.39355951630455</v>
      </c>
      <c r="AI85">
        <f>'Average Right'!AI85+'STDEV Right'!AI85</f>
        <v>-0.46953945745036252</v>
      </c>
      <c r="AJ85">
        <f>'Average Right'!AJ85+'STDEV Right'!AJ85</f>
        <v>0.47452187057187634</v>
      </c>
      <c r="AK85">
        <f>'Average Right'!AK85+'STDEV Right'!AK85</f>
        <v>7.3006691643315094E-2</v>
      </c>
      <c r="AL85">
        <f>'Average Right'!AL85+'STDEV Right'!AL85</f>
        <v>-2.6961669001599802</v>
      </c>
      <c r="AM85">
        <f>'Average Right'!AM85+'STDEV Right'!AM85</f>
        <v>-7.5454837702246091E-2</v>
      </c>
      <c r="AN85">
        <f>'Average Right'!AN85+'STDEV Right'!AN85</f>
        <v>5.568073811749337E-2</v>
      </c>
      <c r="AO85">
        <f>'Average Right'!AO85+'STDEV Right'!AO85</f>
        <v>5.9372122654007417E-2</v>
      </c>
      <c r="AP85">
        <f>'Average Right'!AP85+'STDEV Right'!AP85</f>
        <v>-0.57446405042227799</v>
      </c>
      <c r="AQ85">
        <f>'Average Right'!AQ85+'STDEV Right'!AQ85</f>
        <v>1.5536329264358832</v>
      </c>
      <c r="AR85">
        <f>'Average Right'!AR85+'STDEV Right'!AR85</f>
        <v>-0.2453563275236581</v>
      </c>
      <c r="AS85">
        <f>'Average Right'!AS85+'STDEV Right'!AS85</f>
        <v>0.13598385125142617</v>
      </c>
      <c r="AT85">
        <f>'Average Right'!AT85+'STDEV Right'!AT85</f>
        <v>22.088774425897174</v>
      </c>
    </row>
    <row r="86" spans="1:46" x14ac:dyDescent="0.25">
      <c r="A86">
        <v>84</v>
      </c>
      <c r="B86">
        <f>'Average Right'!B86+'STDEV Right'!B86</f>
        <v>5.5816924808515918</v>
      </c>
      <c r="C86">
        <f>'Average Right'!C86+'STDEV Right'!C86</f>
        <v>0.56617531616636896</v>
      </c>
      <c r="D86">
        <f>'Average Right'!D86+'STDEV Right'!D86</f>
        <v>0.60662898170946744</v>
      </c>
      <c r="E86">
        <f>'Average Right'!E86+'STDEV Right'!E86</f>
        <v>0.15513662424497604</v>
      </c>
      <c r="F86">
        <f>'Average Right'!F86+'STDEV Right'!F86</f>
        <v>0.90953720699758578</v>
      </c>
      <c r="G86">
        <f>'Average Right'!G86+'STDEV Right'!G86</f>
        <v>6.0601331815358703</v>
      </c>
      <c r="H86">
        <f>'Average Right'!H86+'STDEV Right'!H86</f>
        <v>-2.2031013894883174</v>
      </c>
      <c r="I86">
        <f>'Average Right'!I86+'STDEV Right'!I86</f>
        <v>5.0211013865537923</v>
      </c>
      <c r="J86">
        <f>'Average Right'!J86+'STDEV Right'!J86</f>
        <v>17.345730431599971</v>
      </c>
      <c r="K86">
        <f>'Average Right'!K86+'STDEV Right'!K86</f>
        <v>-5.0753371109090644</v>
      </c>
      <c r="L86">
        <f>'Average Right'!L86+'STDEV Right'!L86</f>
        <v>0.53156664562725187</v>
      </c>
      <c r="M86">
        <f>'Average Right'!M86+'STDEV Right'!M86</f>
        <v>-5.0973676417950902</v>
      </c>
      <c r="N86">
        <f>'Average Right'!N86+'STDEV Right'!N86</f>
        <v>-1.0286257330068909</v>
      </c>
      <c r="O86">
        <f>'Average Right'!O86+'STDEV Right'!O86</f>
        <v>-3.1824009873245274</v>
      </c>
      <c r="P86">
        <f>'Average Right'!P86+'STDEV Right'!P86</f>
        <v>25.552797091934838</v>
      </c>
      <c r="Q86">
        <f>'Average Right'!Q86+'STDEV Right'!Q86</f>
        <v>3.9506646763015345</v>
      </c>
      <c r="R86">
        <f>'Average Right'!R86+'STDEV Right'!R86</f>
        <v>-5.0027408610032014</v>
      </c>
      <c r="S86">
        <f>'Average Right'!S86+'STDEV Right'!S86</f>
        <v>5.3388320781571537</v>
      </c>
      <c r="T86">
        <f>'Average Right'!T86+'STDEV Right'!T86</f>
        <v>4.7689272983141677</v>
      </c>
      <c r="U86">
        <f>'Average Right'!U86+'STDEV Right'!U86</f>
        <v>-129.80792643145975</v>
      </c>
      <c r="V86">
        <f>'Average Right'!V86+'STDEV Right'!V86</f>
        <v>46.801470349249165</v>
      </c>
      <c r="W86">
        <f>'Average Right'!W86+'STDEV Right'!W86</f>
        <v>237.55326592793205</v>
      </c>
      <c r="X86">
        <f>'Average Right'!X86+'STDEV Right'!X86</f>
        <v>125.15678569971473</v>
      </c>
      <c r="Y86">
        <f>'Average Right'!Y86+'STDEV Right'!Y86</f>
        <v>-141.47982513644422</v>
      </c>
      <c r="Z86">
        <f>'Average Right'!Z86+'STDEV Right'!Z86</f>
        <v>129.36360222349856</v>
      </c>
      <c r="AA86">
        <f>'Average Right'!AA86+'STDEV Right'!AA86</f>
        <v>-365.94047467216797</v>
      </c>
      <c r="AB86">
        <f>'Average Right'!AB86+'STDEV Right'!AB86</f>
        <v>-251.64516233306935</v>
      </c>
      <c r="AC86">
        <f>'Average Right'!AC86+'STDEV Right'!AC86</f>
        <v>176.1980465072557</v>
      </c>
      <c r="AD86">
        <f>'Average Right'!AD86+'STDEV Right'!AD86</f>
        <v>-518.72765958149876</v>
      </c>
      <c r="AE86">
        <f>'Average Right'!AE86+'STDEV Right'!AE86</f>
        <v>250.97858513694052</v>
      </c>
      <c r="AF86">
        <f>'Average Right'!AF86+'STDEV Right'!AF86</f>
        <v>-648.14371021197894</v>
      </c>
      <c r="AG86">
        <f>'Average Right'!AG86+'STDEV Right'!AG86</f>
        <v>-985.69126603540997</v>
      </c>
      <c r="AH86">
        <f>'Average Right'!AH86+'STDEV Right'!AH86</f>
        <v>170.68744565428221</v>
      </c>
      <c r="AI86">
        <f>'Average Right'!AI86+'STDEV Right'!AI86</f>
        <v>-0.49741264343951302</v>
      </c>
      <c r="AJ86">
        <f>'Average Right'!AJ86+'STDEV Right'!AJ86</f>
        <v>0.40299199457378154</v>
      </c>
      <c r="AK86">
        <f>'Average Right'!AK86+'STDEV Right'!AK86</f>
        <v>7.4670745081053369E-2</v>
      </c>
      <c r="AL86">
        <f>'Average Right'!AL86+'STDEV Right'!AL86</f>
        <v>-2.7564245080540974</v>
      </c>
      <c r="AM86">
        <f>'Average Right'!AM86+'STDEV Right'!AM86</f>
        <v>-0.162119155997487</v>
      </c>
      <c r="AN86">
        <f>'Average Right'!AN86+'STDEV Right'!AN86</f>
        <v>4.0138614499910422E-2</v>
      </c>
      <c r="AO86">
        <f>'Average Right'!AO86+'STDEV Right'!AO86</f>
        <v>5.2501000208840326E-2</v>
      </c>
      <c r="AP86">
        <f>'Average Right'!AP86+'STDEV Right'!AP86</f>
        <v>-1.2036813818139331</v>
      </c>
      <c r="AQ86">
        <f>'Average Right'!AQ86+'STDEV Right'!AQ86</f>
        <v>1.413702452268472</v>
      </c>
      <c r="AR86">
        <f>'Average Right'!AR86+'STDEV Right'!AR86</f>
        <v>-0.22808672593916213</v>
      </c>
      <c r="AS86">
        <f>'Average Right'!AS86+'STDEV Right'!AS86</f>
        <v>0.12374309990209385</v>
      </c>
      <c r="AT86">
        <f>'Average Right'!AT86+'STDEV Right'!AT86</f>
        <v>20.420207962493535</v>
      </c>
    </row>
    <row r="87" spans="1:46" x14ac:dyDescent="0.25">
      <c r="A87">
        <v>85</v>
      </c>
      <c r="B87">
        <f>'Average Right'!B87+'STDEV Right'!B87</f>
        <v>5.581316624392282</v>
      </c>
      <c r="C87">
        <f>'Average Right'!C87+'STDEV Right'!C87</f>
        <v>0.56672732985360386</v>
      </c>
      <c r="D87">
        <f>'Average Right'!D87+'STDEV Right'!D87</f>
        <v>0.57567386242968055</v>
      </c>
      <c r="E87">
        <f>'Average Right'!E87+'STDEV Right'!E87</f>
        <v>0.14878326281560969</v>
      </c>
      <c r="F87">
        <f>'Average Right'!F87+'STDEV Right'!F87</f>
        <v>0.80930626177368481</v>
      </c>
      <c r="G87">
        <f>'Average Right'!G87+'STDEV Right'!G87</f>
        <v>5.8736835306486137</v>
      </c>
      <c r="H87">
        <f>'Average Right'!H87+'STDEV Right'!H87</f>
        <v>-2.1518087812279836</v>
      </c>
      <c r="I87">
        <f>'Average Right'!I87+'STDEV Right'!I87</f>
        <v>5.3518955915667465</v>
      </c>
      <c r="J87">
        <f>'Average Right'!J87+'STDEV Right'!J87</f>
        <v>17.514829424385141</v>
      </c>
      <c r="K87">
        <f>'Average Right'!K87+'STDEV Right'!K87</f>
        <v>-5.2897005309606984</v>
      </c>
      <c r="L87">
        <f>'Average Right'!L87+'STDEV Right'!L87</f>
        <v>0.7074437736633794</v>
      </c>
      <c r="M87">
        <f>'Average Right'!M87+'STDEV Right'!M87</f>
        <v>-5.6276054652246632</v>
      </c>
      <c r="N87">
        <f>'Average Right'!N87+'STDEV Right'!N87</f>
        <v>-1.3964743161853759</v>
      </c>
      <c r="O87">
        <f>'Average Right'!O87+'STDEV Right'!O87</f>
        <v>-2.9345924746995804</v>
      </c>
      <c r="P87">
        <f>'Average Right'!P87+'STDEV Right'!P87</f>
        <v>24.789989547764904</v>
      </c>
      <c r="Q87">
        <f>'Average Right'!Q87+'STDEV Right'!Q87</f>
        <v>4.2992428482575988</v>
      </c>
      <c r="R87">
        <f>'Average Right'!R87+'STDEV Right'!R87</f>
        <v>-5.934450458488512</v>
      </c>
      <c r="S87">
        <f>'Average Right'!S87+'STDEV Right'!S87</f>
        <v>3.8727694917575559</v>
      </c>
      <c r="T87">
        <f>'Average Right'!T87+'STDEV Right'!T87</f>
        <v>4.940106224290207</v>
      </c>
      <c r="U87">
        <f>'Average Right'!U87+'STDEV Right'!U87</f>
        <v>-127.72565855295659</v>
      </c>
      <c r="V87">
        <f>'Average Right'!V87+'STDEV Right'!V87</f>
        <v>43.847626401961293</v>
      </c>
      <c r="W87">
        <f>'Average Right'!W87+'STDEV Right'!W87</f>
        <v>236.7356700248998</v>
      </c>
      <c r="X87">
        <f>'Average Right'!X87+'STDEV Right'!X87</f>
        <v>128.72755939790147</v>
      </c>
      <c r="Y87">
        <f>'Average Right'!Y87+'STDEV Right'!Y87</f>
        <v>-137.73659456484162</v>
      </c>
      <c r="Z87">
        <f>'Average Right'!Z87+'STDEV Right'!Z87</f>
        <v>128.27331241888768</v>
      </c>
      <c r="AA87">
        <f>'Average Right'!AA87+'STDEV Right'!AA87</f>
        <v>-352.60429161396235</v>
      </c>
      <c r="AB87">
        <f>'Average Right'!AB87+'STDEV Right'!AB87</f>
        <v>-252.14558679276826</v>
      </c>
      <c r="AC87">
        <f>'Average Right'!AC87+'STDEV Right'!AC87</f>
        <v>175.27272126507251</v>
      </c>
      <c r="AD87">
        <f>'Average Right'!AD87+'STDEV Right'!AD87</f>
        <v>-511.55885197216116</v>
      </c>
      <c r="AE87">
        <f>'Average Right'!AE87+'STDEV Right'!AE87</f>
        <v>243.92721957099374</v>
      </c>
      <c r="AF87">
        <f>'Average Right'!AF87+'STDEV Right'!AF87</f>
        <v>-637.26930633555003</v>
      </c>
      <c r="AG87">
        <f>'Average Right'!AG87+'STDEV Right'!AG87</f>
        <v>-1020.6416027966947</v>
      </c>
      <c r="AH87">
        <f>'Average Right'!AH87+'STDEV Right'!AH87</f>
        <v>169.30582959714195</v>
      </c>
      <c r="AI87">
        <f>'Average Right'!AI87+'STDEV Right'!AI87</f>
        <v>-0.52158321555329989</v>
      </c>
      <c r="AJ87">
        <f>'Average Right'!AJ87+'STDEV Right'!AJ87</f>
        <v>0.31134980946889934</v>
      </c>
      <c r="AK87">
        <f>'Average Right'!AK87+'STDEV Right'!AK87</f>
        <v>7.740030511554144E-2</v>
      </c>
      <c r="AL87">
        <f>'Average Right'!AL87+'STDEV Right'!AL87</f>
        <v>-2.8088667067904449</v>
      </c>
      <c r="AM87">
        <f>'Average Right'!AM87+'STDEV Right'!AM87</f>
        <v>-0.21770173161807474</v>
      </c>
      <c r="AN87">
        <f>'Average Right'!AN87+'STDEV Right'!AN87</f>
        <v>1.4274478301648574E-2</v>
      </c>
      <c r="AO87">
        <f>'Average Right'!AO87+'STDEV Right'!AO87</f>
        <v>4.2885324609822931E-2</v>
      </c>
      <c r="AP87">
        <f>'Average Right'!AP87+'STDEV Right'!AP87</f>
        <v>-1.5917621005739115</v>
      </c>
      <c r="AQ87">
        <f>'Average Right'!AQ87+'STDEV Right'!AQ87</f>
        <v>1.2759577220271978</v>
      </c>
      <c r="AR87">
        <f>'Average Right'!AR87+'STDEV Right'!AR87</f>
        <v>-0.21111187809142842</v>
      </c>
      <c r="AS87">
        <f>'Average Right'!AS87+'STDEV Right'!AS87</f>
        <v>0.10673013745483198</v>
      </c>
      <c r="AT87">
        <f>'Average Right'!AT87+'STDEV Right'!AT87</f>
        <v>18.715094407642741</v>
      </c>
    </row>
    <row r="88" spans="1:46" x14ac:dyDescent="0.25">
      <c r="A88">
        <v>86</v>
      </c>
      <c r="B88">
        <f>'Average Right'!B88+'STDEV Right'!B88</f>
        <v>5.5809410585038846</v>
      </c>
      <c r="C88">
        <f>'Average Right'!C88+'STDEV Right'!C88</f>
        <v>0.56727942590408009</v>
      </c>
      <c r="D88">
        <f>'Average Right'!D88+'STDEV Right'!D88</f>
        <v>0.54288098770992543</v>
      </c>
      <c r="E88">
        <f>'Average Right'!E88+'STDEV Right'!E88</f>
        <v>0.14148136436724279</v>
      </c>
      <c r="F88">
        <f>'Average Right'!F88+'STDEV Right'!F88</f>
        <v>0.71719004246136198</v>
      </c>
      <c r="G88">
        <f>'Average Right'!G88+'STDEV Right'!G88</f>
        <v>5.6872904070661816</v>
      </c>
      <c r="H88">
        <f>'Average Right'!H88+'STDEV Right'!H88</f>
        <v>-2.1000025915170148</v>
      </c>
      <c r="I88">
        <f>'Average Right'!I88+'STDEV Right'!I88</f>
        <v>5.6827440590644809</v>
      </c>
      <c r="J88">
        <f>'Average Right'!J88+'STDEV Right'!J88</f>
        <v>17.684135723859971</v>
      </c>
      <c r="K88">
        <f>'Average Right'!K88+'STDEV Right'!K88</f>
        <v>-5.5038536178255013</v>
      </c>
      <c r="L88">
        <f>'Average Right'!L88+'STDEV Right'!L88</f>
        <v>0.88332380395994092</v>
      </c>
      <c r="M88">
        <f>'Average Right'!M88+'STDEV Right'!M88</f>
        <v>-6.1575250467907123</v>
      </c>
      <c r="N88">
        <f>'Average Right'!N88+'STDEV Right'!N88</f>
        <v>-1.7643004128173716</v>
      </c>
      <c r="O88">
        <f>'Average Right'!O88+'STDEV Right'!O88</f>
        <v>-2.6789711745359015</v>
      </c>
      <c r="P88">
        <f>'Average Right'!P88+'STDEV Right'!P88</f>
        <v>24.027331347005045</v>
      </c>
      <c r="Q88">
        <f>'Average Right'!Q88+'STDEV Right'!Q88</f>
        <v>4.6482949482396894</v>
      </c>
      <c r="R88">
        <f>'Average Right'!R88+'STDEV Right'!R88</f>
        <v>-6.8660878091332505</v>
      </c>
      <c r="S88">
        <f>'Average Right'!S88+'STDEV Right'!S88</f>
        <v>2.4067422954940172</v>
      </c>
      <c r="T88">
        <f>'Average Right'!T88+'STDEV Right'!T88</f>
        <v>5.1115685158293687</v>
      </c>
      <c r="U88">
        <f>'Average Right'!U88+'STDEV Right'!U88</f>
        <v>-125.64286213436941</v>
      </c>
      <c r="V88">
        <f>'Average Right'!V88+'STDEV Right'!V88</f>
        <v>40.947045721285313</v>
      </c>
      <c r="W88">
        <f>'Average Right'!W88+'STDEV Right'!W88</f>
        <v>236.4637560053726</v>
      </c>
      <c r="X88">
        <f>'Average Right'!X88+'STDEV Right'!X88</f>
        <v>132.33273070309559</v>
      </c>
      <c r="Y88">
        <f>'Average Right'!Y88+'STDEV Right'!Y88</f>
        <v>-133.70653785135485</v>
      </c>
      <c r="Z88">
        <f>'Average Right'!Z88+'STDEV Right'!Z88</f>
        <v>127.19106104729487</v>
      </c>
      <c r="AA88">
        <f>'Average Right'!AA88+'STDEV Right'!AA88</f>
        <v>-338.45654679774429</v>
      </c>
      <c r="AB88">
        <f>'Average Right'!AB88+'STDEV Right'!AB88</f>
        <v>-251.89933552060813</v>
      </c>
      <c r="AC88">
        <f>'Average Right'!AC88+'STDEV Right'!AC88</f>
        <v>174.4086051213356</v>
      </c>
      <c r="AD88">
        <f>'Average Right'!AD88+'STDEV Right'!AD88</f>
        <v>-502.06093810527312</v>
      </c>
      <c r="AE88">
        <f>'Average Right'!AE88+'STDEV Right'!AE88</f>
        <v>239.12792021361318</v>
      </c>
      <c r="AF88">
        <f>'Average Right'!AF88+'STDEV Right'!AF88</f>
        <v>-626.29673415047398</v>
      </c>
      <c r="AG88">
        <f>'Average Right'!AG88+'STDEV Right'!AG88</f>
        <v>-1055.5235584231161</v>
      </c>
      <c r="AH88">
        <f>'Average Right'!AH88+'STDEV Right'!AH88</f>
        <v>168.29345288394003</v>
      </c>
      <c r="AI88">
        <f>'Average Right'!AI88+'STDEV Right'!AI88</f>
        <v>-0.51316310260971054</v>
      </c>
      <c r="AJ88">
        <f>'Average Right'!AJ88+'STDEV Right'!AJ88</f>
        <v>0.22264502238599049</v>
      </c>
      <c r="AK88">
        <f>'Average Right'!AK88+'STDEV Right'!AK88</f>
        <v>8.0195328022009099E-2</v>
      </c>
      <c r="AL88">
        <f>'Average Right'!AL88+'STDEV Right'!AL88</f>
        <v>-2.6415174526810778</v>
      </c>
      <c r="AM88">
        <f>'Average Right'!AM88+'STDEV Right'!AM88</f>
        <v>-0.25964302073935097</v>
      </c>
      <c r="AN88">
        <f>'Average Right'!AN88+'STDEV Right'!AN88</f>
        <v>-7.6560669188562025E-3</v>
      </c>
      <c r="AO88">
        <f>'Average Right'!AO88+'STDEV Right'!AO88</f>
        <v>3.331539607479439E-2</v>
      </c>
      <c r="AP88">
        <f>'Average Right'!AP88+'STDEV Right'!AP88</f>
        <v>-1.8456696463934472</v>
      </c>
      <c r="AQ88">
        <f>'Average Right'!AQ88+'STDEV Right'!AQ88</f>
        <v>1.1432193322344242</v>
      </c>
      <c r="AR88">
        <f>'Average Right'!AR88+'STDEV Right'!AR88</f>
        <v>-0.19381335600900823</v>
      </c>
      <c r="AS88">
        <f>'Average Right'!AS88+'STDEV Right'!AS88</f>
        <v>8.97361414447682E-2</v>
      </c>
      <c r="AT88">
        <f>'Average Right'!AT88+'STDEV Right'!AT88</f>
        <v>17.118874816533712</v>
      </c>
    </row>
    <row r="89" spans="1:46" x14ac:dyDescent="0.25">
      <c r="A89">
        <v>87</v>
      </c>
      <c r="B89">
        <f>'Average Right'!B89+'STDEV Right'!B89</f>
        <v>5.5806833223176922</v>
      </c>
      <c r="C89">
        <f>'Average Right'!C89+'STDEV Right'!C89</f>
        <v>0.56781628312907273</v>
      </c>
      <c r="D89">
        <f>'Average Right'!D89+'STDEV Right'!D89</f>
        <v>0.5047230353853972</v>
      </c>
      <c r="E89">
        <f>'Average Right'!E89+'STDEV Right'!E89</f>
        <v>0.13308346378188157</v>
      </c>
      <c r="F89">
        <f>'Average Right'!F89+'STDEV Right'!F89</f>
        <v>0.6347666597707704</v>
      </c>
      <c r="G89">
        <f>'Average Right'!G89+'STDEV Right'!G89</f>
        <v>5.5091151080786984</v>
      </c>
      <c r="H89">
        <f>'Average Right'!H89+'STDEV Right'!H89</f>
        <v>-2.0535856400048313</v>
      </c>
      <c r="I89">
        <f>'Average Right'!I89+'STDEV Right'!I89</f>
        <v>6.0016843061370233</v>
      </c>
      <c r="J89">
        <f>'Average Right'!J89+'STDEV Right'!J89</f>
        <v>17.865100930520676</v>
      </c>
      <c r="K89">
        <f>'Average Right'!K89+'STDEV Right'!K89</f>
        <v>-5.6985693744913899</v>
      </c>
      <c r="L89">
        <f>'Average Right'!L89+'STDEV Right'!L89</f>
        <v>1.0359126894658093</v>
      </c>
      <c r="M89">
        <f>'Average Right'!M89+'STDEV Right'!M89</f>
        <v>-6.6440944325030475</v>
      </c>
      <c r="N89">
        <f>'Average Right'!N89+'STDEV Right'!N89</f>
        <v>-2.128516344857212</v>
      </c>
      <c r="O89">
        <f>'Average Right'!O89+'STDEV Right'!O89</f>
        <v>-2.441101181827007</v>
      </c>
      <c r="P89">
        <f>'Average Right'!P89+'STDEV Right'!P89</f>
        <v>23.284911597435865</v>
      </c>
      <c r="Q89">
        <f>'Average Right'!Q89+'STDEV Right'!Q89</f>
        <v>4.9498464246373626</v>
      </c>
      <c r="R89">
        <f>'Average Right'!R89+'STDEV Right'!R89</f>
        <v>-7.7465492776132994</v>
      </c>
      <c r="S89">
        <f>'Average Right'!S89+'STDEV Right'!S89</f>
        <v>0.83476157787515115</v>
      </c>
      <c r="T89">
        <f>'Average Right'!T89+'STDEV Right'!T89</f>
        <v>5.2647231456709704</v>
      </c>
      <c r="U89">
        <f>'Average Right'!U89+'STDEV Right'!U89</f>
        <v>-123.1151794141573</v>
      </c>
      <c r="V89">
        <f>'Average Right'!V89+'STDEV Right'!V89</f>
        <v>38.45918055841063</v>
      </c>
      <c r="W89">
        <f>'Average Right'!W89+'STDEV Right'!W89</f>
        <v>235.27070177748632</v>
      </c>
      <c r="X89">
        <f>'Average Right'!X89+'STDEV Right'!X89</f>
        <v>135.93539496412674</v>
      </c>
      <c r="Y89">
        <f>'Average Right'!Y89+'STDEV Right'!Y89</f>
        <v>-128.68453995966254</v>
      </c>
      <c r="Z89">
        <f>'Average Right'!Z89+'STDEV Right'!Z89</f>
        <v>124.87301683501946</v>
      </c>
      <c r="AA89">
        <f>'Average Right'!AA89+'STDEV Right'!AA89</f>
        <v>-319.07088207924454</v>
      </c>
      <c r="AB89">
        <f>'Average Right'!AB89+'STDEV Right'!AB89</f>
        <v>-246.5418805530698</v>
      </c>
      <c r="AC89">
        <f>'Average Right'!AC89+'STDEV Right'!AC89</f>
        <v>165.9153453395416</v>
      </c>
      <c r="AD89">
        <f>'Average Right'!AD89+'STDEV Right'!AD89</f>
        <v>-480.63481864954935</v>
      </c>
      <c r="AE89">
        <f>'Average Right'!AE89+'STDEV Right'!AE89</f>
        <v>231.03230852313573</v>
      </c>
      <c r="AF89">
        <f>'Average Right'!AF89+'STDEV Right'!AF89</f>
        <v>-607.7185279209732</v>
      </c>
      <c r="AG89">
        <f>'Average Right'!AG89+'STDEV Right'!AG89</f>
        <v>-1078.8236710912893</v>
      </c>
      <c r="AH89">
        <f>'Average Right'!AH89+'STDEV Right'!AH89</f>
        <v>170.05563893735717</v>
      </c>
      <c r="AI89">
        <f>'Average Right'!AI89+'STDEV Right'!AI89</f>
        <v>-0.57919934252360339</v>
      </c>
      <c r="AJ89">
        <f>'Average Right'!AJ89+'STDEV Right'!AJ89</f>
        <v>0.11586818745558849</v>
      </c>
      <c r="AK89">
        <f>'Average Right'!AK89+'STDEV Right'!AK89</f>
        <v>7.3642972439859691E-2</v>
      </c>
      <c r="AL89">
        <f>'Average Right'!AL89+'STDEV Right'!AL89</f>
        <v>-2.806286072641774</v>
      </c>
      <c r="AM89">
        <f>'Average Right'!AM89+'STDEV Right'!AM89</f>
        <v>-0.34444563301380604</v>
      </c>
      <c r="AN89">
        <f>'Average Right'!AN89+'STDEV Right'!AN89</f>
        <v>-3.4827104360997563E-2</v>
      </c>
      <c r="AO89">
        <f>'Average Right'!AO89+'STDEV Right'!AO89</f>
        <v>2.1430219163189379E-2</v>
      </c>
      <c r="AP89">
        <f>'Average Right'!AP89+'STDEV Right'!AP89</f>
        <v>-2.2607603691746103</v>
      </c>
      <c r="AQ89">
        <f>'Average Right'!AQ89+'STDEV Right'!AQ89</f>
        <v>1.0172277404836829</v>
      </c>
      <c r="AR89">
        <f>'Average Right'!AR89+'STDEV Right'!AR89</f>
        <v>-0.17739227799510923</v>
      </c>
      <c r="AS89">
        <f>'Average Right'!AS89+'STDEV Right'!AS89</f>
        <v>7.1920856696028407E-2</v>
      </c>
      <c r="AT89">
        <f>'Average Right'!AT89+'STDEV Right'!AT89</f>
        <v>15.367287147314025</v>
      </c>
    </row>
    <row r="90" spans="1:46" x14ac:dyDescent="0.25">
      <c r="A90">
        <v>88</v>
      </c>
      <c r="B90">
        <f>'Average Right'!B90+'STDEV Right'!B90</f>
        <v>5.5804420873345819</v>
      </c>
      <c r="C90">
        <f>'Average Right'!C90+'STDEV Right'!C90</f>
        <v>0.56835133113888614</v>
      </c>
      <c r="D90">
        <f>'Average Right'!D90+'STDEV Right'!D90</f>
        <v>0.46541529825031058</v>
      </c>
      <c r="E90">
        <f>'Average Right'!E90+'STDEV Right'!E90</f>
        <v>0.12531202393440569</v>
      </c>
      <c r="F90">
        <f>'Average Right'!F90+'STDEV Right'!F90</f>
        <v>0.55769151436600017</v>
      </c>
      <c r="G90">
        <f>'Average Right'!G90+'STDEV Right'!G90</f>
        <v>5.3320171395209623</v>
      </c>
      <c r="H90">
        <f>'Average Right'!H90+'STDEV Right'!H90</f>
        <v>-2.0074558334536916</v>
      </c>
      <c r="I90">
        <f>'Average Right'!I90+'STDEV Right'!I90</f>
        <v>6.3191463168803033</v>
      </c>
      <c r="J90">
        <f>'Average Right'!J90+'STDEV Right'!J90</f>
        <v>18.04770423673774</v>
      </c>
      <c r="K90">
        <f>'Average Right'!K90+'STDEV Right'!K90</f>
        <v>-5.890584257929631</v>
      </c>
      <c r="L90">
        <f>'Average Right'!L90+'STDEV Right'!L90</f>
        <v>1.18562714430157</v>
      </c>
      <c r="M90">
        <f>'Average Right'!M90+'STDEV Right'!M90</f>
        <v>-7.1246654554892235</v>
      </c>
      <c r="N90">
        <f>'Average Right'!N90+'STDEV Right'!N90</f>
        <v>-2.4922821450283252</v>
      </c>
      <c r="O90">
        <f>'Average Right'!O90+'STDEV Right'!O90</f>
        <v>-2.2042596697417531</v>
      </c>
      <c r="P90">
        <f>'Average Right'!P90+'STDEV Right'!P90</f>
        <v>22.545305604352922</v>
      </c>
      <c r="Q90">
        <f>'Average Right'!Q90+'STDEV Right'!Q90</f>
        <v>5.2458362590239034</v>
      </c>
      <c r="R90">
        <f>'Average Right'!R90+'STDEV Right'!R90</f>
        <v>-8.6204386912539359</v>
      </c>
      <c r="S90">
        <f>'Average Right'!S90+'STDEV Right'!S90</f>
        <v>-0.75046545386438845</v>
      </c>
      <c r="T90">
        <f>'Average Right'!T90+'STDEV Right'!T90</f>
        <v>5.4156899445770179</v>
      </c>
      <c r="U90">
        <f>'Average Right'!U90+'STDEV Right'!U90</f>
        <v>-120.52955041465049</v>
      </c>
      <c r="V90">
        <f>'Average Right'!V90+'STDEV Right'!V90</f>
        <v>36.133865022017623</v>
      </c>
      <c r="W90">
        <f>'Average Right'!W90+'STDEV Right'!W90</f>
        <v>234.29888125064628</v>
      </c>
      <c r="X90">
        <f>'Average Right'!X90+'STDEV Right'!X90</f>
        <v>139.54767722118677</v>
      </c>
      <c r="Y90">
        <f>'Average Right'!Y90+'STDEV Right'!Y90</f>
        <v>-123.39278384208581</v>
      </c>
      <c r="Z90">
        <f>'Average Right'!Z90+'STDEV Right'!Z90</f>
        <v>122.4104665970209</v>
      </c>
      <c r="AA90">
        <f>'Average Right'!AA90+'STDEV Right'!AA90</f>
        <v>-298.64625286404873</v>
      </c>
      <c r="AB90">
        <f>'Average Right'!AB90+'STDEV Right'!AB90</f>
        <v>-239.60379052704735</v>
      </c>
      <c r="AC90">
        <f>'Average Right'!AC90+'STDEV Right'!AC90</f>
        <v>156.56428608000567</v>
      </c>
      <c r="AD90">
        <f>'Average Right'!AD90+'STDEV Right'!AD90</f>
        <v>-456.0312956381066</v>
      </c>
      <c r="AE90">
        <f>'Average Right'!AE90+'STDEV Right'!AE90</f>
        <v>224.90971933469072</v>
      </c>
      <c r="AF90">
        <f>'Average Right'!AF90+'STDEV Right'!AF90</f>
        <v>-587.9518514062903</v>
      </c>
      <c r="AG90">
        <f>'Average Right'!AG90+'STDEV Right'!AG90</f>
        <v>-1100.6409207103161</v>
      </c>
      <c r="AH90">
        <f>'Average Right'!AH90+'STDEV Right'!AH90</f>
        <v>172.36482060048678</v>
      </c>
      <c r="AI90">
        <f>'Average Right'!AI90+'STDEV Right'!AI90</f>
        <v>-0.64281277535736947</v>
      </c>
      <c r="AJ90">
        <f>'Average Right'!AJ90+'STDEV Right'!AJ90</f>
        <v>1.3832188912101778E-2</v>
      </c>
      <c r="AK90">
        <f>'Average Right'!AK90+'STDEV Right'!AK90</f>
        <v>6.6019896422999616E-2</v>
      </c>
      <c r="AL90">
        <f>'Average Right'!AL90+'STDEV Right'!AL90</f>
        <v>-2.9922678081665253</v>
      </c>
      <c r="AM90">
        <f>'Average Right'!AM90+'STDEV Right'!AM90</f>
        <v>-0.43077598676486839</v>
      </c>
      <c r="AN90">
        <f>'Average Right'!AN90+'STDEV Right'!AN90</f>
        <v>-6.270585372196022E-2</v>
      </c>
      <c r="AO90">
        <f>'Average Right'!AO90+'STDEV Right'!AO90</f>
        <v>9.5222731064966773E-3</v>
      </c>
      <c r="AP90">
        <f>'Average Right'!AP90+'STDEV Right'!AP90</f>
        <v>-2.7019176888586798</v>
      </c>
      <c r="AQ90">
        <f>'Average Right'!AQ90+'STDEV Right'!AQ90</f>
        <v>0.89183100782444935</v>
      </c>
      <c r="AR90">
        <f>'Average Right'!AR90+'STDEV Right'!AR90</f>
        <v>-0.16104892646249575</v>
      </c>
      <c r="AS90">
        <f>'Average Right'!AS90+'STDEV Right'!AS90</f>
        <v>5.4226573182090648E-2</v>
      </c>
      <c r="AT90">
        <f>'Average Right'!AT90+'STDEV Right'!AT90</f>
        <v>13.593274173769336</v>
      </c>
    </row>
    <row r="91" spans="1:46" x14ac:dyDescent="0.25">
      <c r="A91">
        <v>89</v>
      </c>
      <c r="B91">
        <f>'Average Right'!B91+'STDEV Right'!B91</f>
        <v>5.5802352191712412</v>
      </c>
      <c r="C91">
        <f>'Average Right'!C91+'STDEV Right'!C91</f>
        <v>0.56888403706388768</v>
      </c>
      <c r="D91">
        <f>'Average Right'!D91+'STDEV Right'!D91</f>
        <v>0.42150093013668849</v>
      </c>
      <c r="E91">
        <f>'Average Right'!E91+'STDEV Right'!E91</f>
        <v>0.11711613438357202</v>
      </c>
      <c r="F91">
        <f>'Average Right'!F91+'STDEV Right'!F91</f>
        <v>0.49705436654044288</v>
      </c>
      <c r="G91">
        <f>'Average Right'!G91+'STDEV Right'!G91</f>
        <v>5.1561915816470467</v>
      </c>
      <c r="H91">
        <f>'Average Right'!H91+'STDEV Right'!H91</f>
        <v>-1.9613904697228974</v>
      </c>
      <c r="I91">
        <f>'Average Right'!I91+'STDEV Right'!I91</f>
        <v>6.6342440967568983</v>
      </c>
      <c r="J91">
        <f>'Average Right'!J91+'STDEV Right'!J91</f>
        <v>18.231986230920356</v>
      </c>
      <c r="K91">
        <f>'Average Right'!K91+'STDEV Right'!K91</f>
        <v>-6.0794514363606451</v>
      </c>
      <c r="L91">
        <f>'Average Right'!L91+'STDEV Right'!L91</f>
        <v>1.3321629843192151</v>
      </c>
      <c r="M91">
        <f>'Average Right'!M91+'STDEV Right'!M91</f>
        <v>-7.5971243704959459</v>
      </c>
      <c r="N91">
        <f>'Average Right'!N91+'STDEV Right'!N91</f>
        <v>-2.854447929692423</v>
      </c>
      <c r="O91">
        <f>'Average Right'!O91+'STDEV Right'!O91</f>
        <v>-1.9726178345699052</v>
      </c>
      <c r="P91">
        <f>'Average Right'!P91+'STDEV Right'!P91</f>
        <v>21.813224931389598</v>
      </c>
      <c r="Q91">
        <f>'Average Right'!Q91+'STDEV Right'!Q91</f>
        <v>5.5343895611671412</v>
      </c>
      <c r="R91">
        <f>'Average Right'!R91+'STDEV Right'!R91</f>
        <v>-9.4838819938962047</v>
      </c>
      <c r="S91">
        <f>'Average Right'!S91+'STDEV Right'!S91</f>
        <v>-2.3418270067697451</v>
      </c>
      <c r="T91">
        <f>'Average Right'!T91+'STDEV Right'!T91</f>
        <v>5.5649091740321248</v>
      </c>
      <c r="U91">
        <f>'Average Right'!U91+'STDEV Right'!U91</f>
        <v>-117.89066027362301</v>
      </c>
      <c r="V91">
        <f>'Average Right'!V91+'STDEV Right'!V91</f>
        <v>34.011424904562531</v>
      </c>
      <c r="W91">
        <f>'Average Right'!W91+'STDEV Right'!W91</f>
        <v>233.31763595959873</v>
      </c>
      <c r="X91">
        <f>'Average Right'!X91+'STDEV Right'!X91</f>
        <v>143.14077307370817</v>
      </c>
      <c r="Y91">
        <f>'Average Right'!Y91+'STDEV Right'!Y91</f>
        <v>-117.88130334036792</v>
      </c>
      <c r="Z91">
        <f>'Average Right'!Z91+'STDEV Right'!Z91</f>
        <v>119.80646042609729</v>
      </c>
      <c r="AA91">
        <f>'Average Right'!AA91+'STDEV Right'!AA91</f>
        <v>-277.42260271008166</v>
      </c>
      <c r="AB91">
        <f>'Average Right'!AB91+'STDEV Right'!AB91</f>
        <v>-232.22115570098634</v>
      </c>
      <c r="AC91">
        <f>'Average Right'!AC91+'STDEV Right'!AC91</f>
        <v>146.46521050375412</v>
      </c>
      <c r="AD91">
        <f>'Average Right'!AD91+'STDEV Right'!AD91</f>
        <v>-428.97433227727129</v>
      </c>
      <c r="AE91">
        <f>'Average Right'!AE91+'STDEV Right'!AE91</f>
        <v>220.03973024873832</v>
      </c>
      <c r="AF91">
        <f>'Average Right'!AF91+'STDEV Right'!AF91</f>
        <v>-567.0036762995403</v>
      </c>
      <c r="AG91">
        <f>'Average Right'!AG91+'STDEV Right'!AG91</f>
        <v>-1120.5419789877121</v>
      </c>
      <c r="AH91">
        <f>'Average Right'!AH91+'STDEV Right'!AH91</f>
        <v>175.07337811677866</v>
      </c>
      <c r="AI91">
        <f>'Average Right'!AI91+'STDEV Right'!AI91</f>
        <v>-0.67989593034747142</v>
      </c>
      <c r="AJ91">
        <f>'Average Right'!AJ91+'STDEV Right'!AJ91</f>
        <v>-8.596612023139652E-2</v>
      </c>
      <c r="AK91">
        <f>'Average Right'!AK91+'STDEV Right'!AK91</f>
        <v>5.846892670350079E-2</v>
      </c>
      <c r="AL91">
        <f>'Average Right'!AL91+'STDEV Right'!AL91</f>
        <v>-2.9995549798545853</v>
      </c>
      <c r="AM91">
        <f>'Average Right'!AM91+'STDEV Right'!AM91</f>
        <v>-0.5050518909669357</v>
      </c>
      <c r="AN91">
        <f>'Average Right'!AN91+'STDEV Right'!AN91</f>
        <v>-9.118546442561673E-2</v>
      </c>
      <c r="AO91">
        <f>'Average Right'!AO91+'STDEV Right'!AO91</f>
        <v>-2.3589247262363333E-3</v>
      </c>
      <c r="AP91">
        <f>'Average Right'!AP91+'STDEV Right'!AP91</f>
        <v>-3.0554602595149656</v>
      </c>
      <c r="AQ91">
        <f>'Average Right'!AQ91+'STDEV Right'!AQ91</f>
        <v>0.76913571088148469</v>
      </c>
      <c r="AR91">
        <f>'Average Right'!AR91+'STDEV Right'!AR91</f>
        <v>-0.14480298536762712</v>
      </c>
      <c r="AS91">
        <f>'Average Right'!AS91+'STDEV Right'!AS91</f>
        <v>3.6350361376520889E-2</v>
      </c>
      <c r="AT91">
        <f>'Average Right'!AT91+'STDEV Right'!AT91</f>
        <v>11.843769188080781</v>
      </c>
    </row>
    <row r="92" spans="1:46" x14ac:dyDescent="0.25">
      <c r="A92">
        <v>90</v>
      </c>
      <c r="B92">
        <f>'Average Right'!B92+'STDEV Right'!B92</f>
        <v>5.5802881973156957</v>
      </c>
      <c r="C92">
        <f>'Average Right'!C92+'STDEV Right'!C92</f>
        <v>0.56939726522190548</v>
      </c>
      <c r="D92">
        <f>'Average Right'!D92+'STDEV Right'!D92</f>
        <v>0.37277569446838377</v>
      </c>
      <c r="E92">
        <f>'Average Right'!E92+'STDEV Right'!E92</f>
        <v>0.10911438122120584</v>
      </c>
      <c r="F92">
        <f>'Average Right'!F92+'STDEV Right'!F92</f>
        <v>0.42064297073431367</v>
      </c>
      <c r="G92">
        <f>'Average Right'!G92+'STDEV Right'!G92</f>
        <v>4.9901771827463239</v>
      </c>
      <c r="H92">
        <f>'Average Right'!H92+'STDEV Right'!H92</f>
        <v>-1.9189668154560866</v>
      </c>
      <c r="I92">
        <f>'Average Right'!I92+'STDEV Right'!I92</f>
        <v>6.9303135231707653</v>
      </c>
      <c r="J92">
        <f>'Average Right'!J92+'STDEV Right'!J92</f>
        <v>18.428254456131317</v>
      </c>
      <c r="K92">
        <f>'Average Right'!K92+'STDEV Right'!K92</f>
        <v>-6.2452045770513323</v>
      </c>
      <c r="L92">
        <f>'Average Right'!L92+'STDEV Right'!L92</f>
        <v>1.4530495642557772</v>
      </c>
      <c r="M92">
        <f>'Average Right'!M92+'STDEV Right'!M92</f>
        <v>-8.0088421312588149</v>
      </c>
      <c r="N92">
        <f>'Average Right'!N92+'STDEV Right'!N92</f>
        <v>-3.2037933695203771</v>
      </c>
      <c r="O92">
        <f>'Average Right'!O92+'STDEV Right'!O92</f>
        <v>-1.7894736126222297</v>
      </c>
      <c r="P92">
        <f>'Average Right'!P92+'STDEV Right'!P92</f>
        <v>21.139186671849185</v>
      </c>
      <c r="Q92">
        <f>'Average Right'!Q92+'STDEV Right'!Q92</f>
        <v>5.7603540253565537</v>
      </c>
      <c r="R92">
        <f>'Average Right'!R92+'STDEV Right'!R92</f>
        <v>-10.264979462197104</v>
      </c>
      <c r="S92">
        <f>'Average Right'!S92+'STDEV Right'!S92</f>
        <v>-3.9822608038880745</v>
      </c>
      <c r="T92">
        <f>'Average Right'!T92+'STDEV Right'!T92</f>
        <v>5.699103379056865</v>
      </c>
      <c r="U92">
        <f>'Average Right'!U92+'STDEV Right'!U92</f>
        <v>-114.83722596235481</v>
      </c>
      <c r="V92">
        <f>'Average Right'!V92+'STDEV Right'!V92</f>
        <v>32.569225891454948</v>
      </c>
      <c r="W92">
        <f>'Average Right'!W92+'STDEV Right'!W92</f>
        <v>230.45465464646838</v>
      </c>
      <c r="X92">
        <f>'Average Right'!X92+'STDEV Right'!X92</f>
        <v>146.49055410905999</v>
      </c>
      <c r="Y92">
        <f>'Average Right'!Y92+'STDEV Right'!Y92</f>
        <v>-111.60496137759202</v>
      </c>
      <c r="Z92">
        <f>'Average Right'!Z92+'STDEV Right'!Z92</f>
        <v>116.03768420766988</v>
      </c>
      <c r="AA92">
        <f>'Average Right'!AA92+'STDEV Right'!AA92</f>
        <v>-251.90421914565655</v>
      </c>
      <c r="AB92">
        <f>'Average Right'!AB92+'STDEV Right'!AB92</f>
        <v>-222.61999218822854</v>
      </c>
      <c r="AC92">
        <f>'Average Right'!AC92+'STDEV Right'!AC92</f>
        <v>129.3320111387473</v>
      </c>
      <c r="AD92">
        <f>'Average Right'!AD92+'STDEV Right'!AD92</f>
        <v>-389.36781864759115</v>
      </c>
      <c r="AE92">
        <f>'Average Right'!AE92+'STDEV Right'!AE92</f>
        <v>210.12077972452309</v>
      </c>
      <c r="AF92">
        <f>'Average Right'!AF92+'STDEV Right'!AF92</f>
        <v>-538.63214538499119</v>
      </c>
      <c r="AG92">
        <f>'Average Right'!AG92+'STDEV Right'!AG92</f>
        <v>-1125.5490889098458</v>
      </c>
      <c r="AH92">
        <f>'Average Right'!AH92+'STDEV Right'!AH92</f>
        <v>179.67098270904566</v>
      </c>
      <c r="AI92">
        <f>'Average Right'!AI92+'STDEV Right'!AI92</f>
        <v>-0.72428322901489461</v>
      </c>
      <c r="AJ92">
        <f>'Average Right'!AJ92+'STDEV Right'!AJ92</f>
        <v>-0.20757206084360641</v>
      </c>
      <c r="AK92">
        <f>'Average Right'!AK92+'STDEV Right'!AK92</f>
        <v>5.0691978260854677E-2</v>
      </c>
      <c r="AL92">
        <f>'Average Right'!AL92+'STDEV Right'!AL92</f>
        <v>-2.8858312578297882</v>
      </c>
      <c r="AM92">
        <f>'Average Right'!AM92+'STDEV Right'!AM92</f>
        <v>-0.53464346221055725</v>
      </c>
      <c r="AN92">
        <f>'Average Right'!AN92+'STDEV Right'!AN92</f>
        <v>-0.12851683336068651</v>
      </c>
      <c r="AO92">
        <f>'Average Right'!AO92+'STDEV Right'!AO92</f>
        <v>-1.6685731046212529E-2</v>
      </c>
      <c r="AP92">
        <f>'Average Right'!AP92+'STDEV Right'!AP92</f>
        <v>-2.8132455983682862</v>
      </c>
      <c r="AQ92">
        <f>'Average Right'!AQ92+'STDEV Right'!AQ92</f>
        <v>0.66760708149146963</v>
      </c>
      <c r="AR92">
        <f>'Average Right'!AR92+'STDEV Right'!AR92</f>
        <v>-0.12986976164710284</v>
      </c>
      <c r="AS92">
        <f>'Average Right'!AS92+'STDEV Right'!AS92</f>
        <v>1.4848506649044201E-2</v>
      </c>
      <c r="AT92">
        <f>'Average Right'!AT92+'STDEV Right'!AT92</f>
        <v>10.27474406236664</v>
      </c>
    </row>
    <row r="93" spans="1:46" x14ac:dyDescent="0.25">
      <c r="A93">
        <v>91</v>
      </c>
      <c r="B93">
        <f>'Average Right'!B93+'STDEV Right'!B93</f>
        <v>5.5803413103484765</v>
      </c>
      <c r="C93">
        <f>'Average Right'!C93+'STDEV Right'!C93</f>
        <v>0.56991062939023673</v>
      </c>
      <c r="D93">
        <f>'Average Right'!D93+'STDEV Right'!D93</f>
        <v>0.32459676177792135</v>
      </c>
      <c r="E93">
        <f>'Average Right'!E93+'STDEV Right'!E93</f>
        <v>0.10225989045648202</v>
      </c>
      <c r="F93">
        <f>'Average Right'!F93+'STDEV Right'!F93</f>
        <v>0.36179721718718416</v>
      </c>
      <c r="G93">
        <f>'Average Right'!G93+'STDEV Right'!G93</f>
        <v>4.8242257352014875</v>
      </c>
      <c r="H93">
        <f>'Average Right'!H93+'STDEV Right'!H93</f>
        <v>-1.8762783034199533</v>
      </c>
      <c r="I93">
        <f>'Average Right'!I93+'STDEV Right'!I93</f>
        <v>7.2263845298541876</v>
      </c>
      <c r="J93">
        <f>'Average Right'!J93+'STDEV Right'!J93</f>
        <v>18.624722699503526</v>
      </c>
      <c r="K93">
        <f>'Average Right'!K93+'STDEV Right'!K93</f>
        <v>-6.4106525492668096</v>
      </c>
      <c r="L93">
        <f>'Average Right'!L93+'STDEV Right'!L93</f>
        <v>1.5741049409648251</v>
      </c>
      <c r="M93">
        <f>'Average Right'!M93+'STDEV Right'!M93</f>
        <v>-8.4190928861963243</v>
      </c>
      <c r="N93">
        <f>'Average Right'!N93+'STDEV Right'!N93</f>
        <v>-3.5530950823462937</v>
      </c>
      <c r="O93">
        <f>'Average Right'!O93+'STDEV Right'!O93</f>
        <v>-1.6056852801284829</v>
      </c>
      <c r="P93">
        <f>'Average Right'!P93+'STDEV Right'!P93</f>
        <v>20.465579661759296</v>
      </c>
      <c r="Q93">
        <f>'Average Right'!Q93+'STDEV Right'!Q93</f>
        <v>5.9867677088023958</v>
      </c>
      <c r="R93">
        <f>'Average Right'!R93+'STDEV Right'!R93</f>
        <v>-11.045835547811517</v>
      </c>
      <c r="S93">
        <f>'Average Right'!S93+'STDEV Right'!S93</f>
        <v>-5.6226862742509311</v>
      </c>
      <c r="T93">
        <f>'Average Right'!T93+'STDEV Right'!T93</f>
        <v>5.8333673002224602</v>
      </c>
      <c r="U93">
        <f>'Average Right'!U93+'STDEV Right'!U93</f>
        <v>-111.77054183570476</v>
      </c>
      <c r="V93">
        <f>'Average Right'!V93+'STDEV Right'!V93</f>
        <v>31.166805408149678</v>
      </c>
      <c r="W93">
        <f>'Average Right'!W93+'STDEV Right'!W93</f>
        <v>227.63921655017336</v>
      </c>
      <c r="X93">
        <f>'Average Right'!X93+'STDEV Right'!X93</f>
        <v>149.85968485719607</v>
      </c>
      <c r="Y93">
        <f>'Average Right'!Y93+'STDEV Right'!Y93</f>
        <v>-105.24955307363024</v>
      </c>
      <c r="Z93">
        <f>'Average Right'!Z93+'STDEV Right'!Z93</f>
        <v>112.28144925523752</v>
      </c>
      <c r="AA93">
        <f>'Average Right'!AA93+'STDEV Right'!AA93</f>
        <v>-226.30076788394717</v>
      </c>
      <c r="AB93">
        <f>'Average Right'!AB93+'STDEV Right'!AB93</f>
        <v>-213.00055012305666</v>
      </c>
      <c r="AC93">
        <f>'Average Right'!AC93+'STDEV Right'!AC93</f>
        <v>112.42249104733855</v>
      </c>
      <c r="AD93">
        <f>'Average Right'!AD93+'STDEV Right'!AD93</f>
        <v>-349.0381734691311</v>
      </c>
      <c r="AE93">
        <f>'Average Right'!AE93+'STDEV Right'!AE93</f>
        <v>200.65516360589649</v>
      </c>
      <c r="AF93">
        <f>'Average Right'!AF93+'STDEV Right'!AF93</f>
        <v>-508.71116168407195</v>
      </c>
      <c r="AG93">
        <f>'Average Right'!AG93+'STDEV Right'!AG93</f>
        <v>-1130.5424538483262</v>
      </c>
      <c r="AH93">
        <f>'Average Right'!AH93+'STDEV Right'!AH93</f>
        <v>184.35899905217752</v>
      </c>
      <c r="AI93">
        <f>'Average Right'!AI93+'STDEV Right'!AI93</f>
        <v>-0.74665759939212406</v>
      </c>
      <c r="AJ93">
        <f>'Average Right'!AJ93+'STDEV Right'!AJ93</f>
        <v>-0.32586775765438147</v>
      </c>
      <c r="AK93">
        <f>'Average Right'!AK93+'STDEV Right'!AK93</f>
        <v>4.3229211505902677E-2</v>
      </c>
      <c r="AL93">
        <f>'Average Right'!AL93+'STDEV Right'!AL93</f>
        <v>-2.6742098142466819</v>
      </c>
      <c r="AM93">
        <f>'Average Right'!AM93+'STDEV Right'!AM93</f>
        <v>-0.55689469742714914</v>
      </c>
      <c r="AN93">
        <f>'Average Right'!AN93+'STDEV Right'!AN93</f>
        <v>-0.16433665490382035</v>
      </c>
      <c r="AO93">
        <f>'Average Right'!AO93+'STDEV Right'!AO93</f>
        <v>-3.0720477128841184E-2</v>
      </c>
      <c r="AP93">
        <f>'Average Right'!AP93+'STDEV Right'!AP93</f>
        <v>-2.4162716843587466</v>
      </c>
      <c r="AQ93">
        <f>'Average Right'!AQ93+'STDEV Right'!AQ93</f>
        <v>0.56607856420147917</v>
      </c>
      <c r="AR93">
        <f>'Average Right'!AR93+'STDEV Right'!AR93</f>
        <v>-0.1149308367435007</v>
      </c>
      <c r="AS93">
        <f>'Average Right'!AS93+'STDEV Right'!AS93</f>
        <v>-6.2704056103403336E-3</v>
      </c>
      <c r="AT93">
        <f>'Average Right'!AT93+'STDEV Right'!AT93</f>
        <v>8.7057299896026432</v>
      </c>
    </row>
    <row r="94" spans="1:46" x14ac:dyDescent="0.25">
      <c r="A94">
        <v>92</v>
      </c>
      <c r="B94">
        <f>'Average Right'!B94+'STDEV Right'!B94</f>
        <v>5.5801301375181565</v>
      </c>
      <c r="C94">
        <f>'Average Right'!C94+'STDEV Right'!C94</f>
        <v>0.57041569895186395</v>
      </c>
      <c r="D94">
        <f>'Average Right'!D94+'STDEV Right'!D94</f>
        <v>0.28952257627660405</v>
      </c>
      <c r="E94">
        <f>'Average Right'!E94+'STDEV Right'!E94</f>
        <v>9.4561601526749861E-2</v>
      </c>
      <c r="F94">
        <f>'Average Right'!F94+'STDEV Right'!F94</f>
        <v>0.30638750746731458</v>
      </c>
      <c r="G94">
        <f>'Average Right'!G94+'STDEV Right'!G94</f>
        <v>4.6624475845123943</v>
      </c>
      <c r="H94">
        <f>'Average Right'!H94+'STDEV Right'!H94</f>
        <v>-1.8345737038834118</v>
      </c>
      <c r="I94">
        <f>'Average Right'!I94+'STDEV Right'!I94</f>
        <v>7.5132481403800879</v>
      </c>
      <c r="J94">
        <f>'Average Right'!J94+'STDEV Right'!J94</f>
        <v>18.824956896033335</v>
      </c>
      <c r="K94">
        <f>'Average Right'!K94+'STDEV Right'!K94</f>
        <v>-6.5662922661507919</v>
      </c>
      <c r="L94">
        <f>'Average Right'!L94+'STDEV Right'!L94</f>
        <v>1.6852372399309465</v>
      </c>
      <c r="M94">
        <f>'Average Right'!M94+'STDEV Right'!M94</f>
        <v>-8.7991596399192087</v>
      </c>
      <c r="N94">
        <f>'Average Right'!N94+'STDEV Right'!N94</f>
        <v>-3.8939472765544103</v>
      </c>
      <c r="O94">
        <f>'Average Right'!O94+'STDEV Right'!O94</f>
        <v>-1.4499183336952939</v>
      </c>
      <c r="P94">
        <f>'Average Right'!P94+'STDEV Right'!P94</f>
        <v>19.828726573551151</v>
      </c>
      <c r="Q94">
        <f>'Average Right'!Q94+'STDEV Right'!Q94</f>
        <v>6.1870554215304416</v>
      </c>
      <c r="R94">
        <f>'Average Right'!R94+'STDEV Right'!R94</f>
        <v>-11.786077515205001</v>
      </c>
      <c r="S94">
        <f>'Average Right'!S94+'STDEV Right'!S94</f>
        <v>-7.2581044603427456</v>
      </c>
      <c r="T94">
        <f>'Average Right'!T94+'STDEV Right'!T94</f>
        <v>5.9666529277546845</v>
      </c>
      <c r="U94">
        <f>'Average Right'!U94+'STDEV Right'!U94</f>
        <v>-108.55524190795278</v>
      </c>
      <c r="V94">
        <f>'Average Right'!V94+'STDEV Right'!V94</f>
        <v>29.941172116309875</v>
      </c>
      <c r="W94">
        <f>'Average Right'!W94+'STDEV Right'!W94</f>
        <v>224.11088722603549</v>
      </c>
      <c r="X94">
        <f>'Average Right'!X94+'STDEV Right'!X94</f>
        <v>153.00958926426782</v>
      </c>
      <c r="Y94">
        <f>'Average Right'!Y94+'STDEV Right'!Y94</f>
        <v>-98.599368407291308</v>
      </c>
      <c r="Z94">
        <f>'Average Right'!Z94+'STDEV Right'!Z94</f>
        <v>108.14975860605192</v>
      </c>
      <c r="AA94">
        <f>'Average Right'!AA94+'STDEV Right'!AA94</f>
        <v>-199.55068844532275</v>
      </c>
      <c r="AB94">
        <f>'Average Right'!AB94+'STDEV Right'!AB94</f>
        <v>-202.5766596847152</v>
      </c>
      <c r="AC94">
        <f>'Average Right'!AC94+'STDEV Right'!AC94</f>
        <v>93.314666686066019</v>
      </c>
      <c r="AD94">
        <f>'Average Right'!AD94+'STDEV Right'!AD94</f>
        <v>-304.10824589660837</v>
      </c>
      <c r="AE94">
        <f>'Average Right'!AE94+'STDEV Right'!AE94</f>
        <v>189.82843069561611</v>
      </c>
      <c r="AF94">
        <f>'Average Right'!AF94+'STDEV Right'!AF94</f>
        <v>-472.38763310449019</v>
      </c>
      <c r="AG94">
        <f>'Average Right'!AG94+'STDEV Right'!AG94</f>
        <v>-1130.1133182118974</v>
      </c>
      <c r="AH94">
        <f>'Average Right'!AH94+'STDEV Right'!AH94</f>
        <v>189.97710580889628</v>
      </c>
      <c r="AI94">
        <f>'Average Right'!AI94+'STDEV Right'!AI94</f>
        <v>-0.76730603896901906</v>
      </c>
      <c r="AJ94">
        <f>'Average Right'!AJ94+'STDEV Right'!AJ94</f>
        <v>-0.44798307484099253</v>
      </c>
      <c r="AK94">
        <f>'Average Right'!AK94+'STDEV Right'!AK94</f>
        <v>3.7089705595214552E-2</v>
      </c>
      <c r="AL94">
        <f>'Average Right'!AL94+'STDEV Right'!AL94</f>
        <v>-2.4801932132860713</v>
      </c>
      <c r="AM94">
        <f>'Average Right'!AM94+'STDEV Right'!AM94</f>
        <v>-0.57684506340904551</v>
      </c>
      <c r="AN94">
        <f>'Average Right'!AN94+'STDEV Right'!AN94</f>
        <v>-0.1983877496167524</v>
      </c>
      <c r="AO94">
        <f>'Average Right'!AO94+'STDEV Right'!AO94</f>
        <v>-4.3097420492107283E-2</v>
      </c>
      <c r="AP94">
        <f>'Average Right'!AP94+'STDEV Right'!AP94</f>
        <v>-1.9820268829661218</v>
      </c>
      <c r="AQ94">
        <f>'Average Right'!AQ94+'STDEV Right'!AQ94</f>
        <v>0.47425156368254673</v>
      </c>
      <c r="AR94">
        <f>'Average Right'!AR94+'STDEV Right'!AR94</f>
        <v>-0.10057032142809069</v>
      </c>
      <c r="AS94">
        <f>'Average Right'!AS94+'STDEV Right'!AS94</f>
        <v>-2.5380497292694332E-2</v>
      </c>
      <c r="AT94">
        <f>'Average Right'!AT94+'STDEV Right'!AT94</f>
        <v>7.27112626324916</v>
      </c>
    </row>
    <row r="95" spans="1:46" x14ac:dyDescent="0.25">
      <c r="A95">
        <v>93</v>
      </c>
      <c r="B95">
        <f>'Average Right'!B95+'STDEV Right'!B95</f>
        <v>5.5793910172634353</v>
      </c>
      <c r="C95">
        <f>'Average Right'!C95+'STDEV Right'!C95</f>
        <v>0.57090405697445845</v>
      </c>
      <c r="D95">
        <f>'Average Right'!D95+'STDEV Right'!D95</f>
        <v>0.24757965907401511</v>
      </c>
      <c r="E95">
        <f>'Average Right'!E95+'STDEV Right'!E95</f>
        <v>8.6104647864992223E-2</v>
      </c>
      <c r="F95">
        <f>'Average Right'!F95+'STDEV Right'!F95</f>
        <v>0.25286716766712969</v>
      </c>
      <c r="G95">
        <f>'Average Right'!G95+'STDEV Right'!G95</f>
        <v>4.5089719089038605</v>
      </c>
      <c r="H95">
        <f>'Average Right'!H95+'STDEV Right'!H95</f>
        <v>-1.795132988722997</v>
      </c>
      <c r="I95">
        <f>'Average Right'!I95+'STDEV Right'!I95</f>
        <v>7.7816942168050911</v>
      </c>
      <c r="J95">
        <f>'Average Right'!J95+'STDEV Right'!J95</f>
        <v>19.032514937344033</v>
      </c>
      <c r="K95">
        <f>'Average Right'!K95+'STDEV Right'!K95</f>
        <v>-6.702629970582243</v>
      </c>
      <c r="L95">
        <f>'Average Right'!L95+'STDEV Right'!L95</f>
        <v>1.7765003194229454</v>
      </c>
      <c r="M95">
        <f>'Average Right'!M95+'STDEV Right'!M95</f>
        <v>-9.1193794257358771</v>
      </c>
      <c r="N95">
        <f>'Average Right'!N95+'STDEV Right'!N95</f>
        <v>-4.2178707670239195</v>
      </c>
      <c r="O95">
        <f>'Average Right'!O95+'STDEV Right'!O95</f>
        <v>-1.3507762408600246</v>
      </c>
      <c r="P95">
        <f>'Average Right'!P95+'STDEV Right'!P95</f>
        <v>19.264923525504919</v>
      </c>
      <c r="Q95">
        <f>'Average Right'!Q95+'STDEV Right'!Q95</f>
        <v>6.3346232792295458</v>
      </c>
      <c r="R95">
        <f>'Average Right'!R95+'STDEV Right'!R95</f>
        <v>-12.445378541230641</v>
      </c>
      <c r="S95">
        <f>'Average Right'!S95+'STDEV Right'!S95</f>
        <v>-8.8835207408411314</v>
      </c>
      <c r="T95">
        <f>'Average Right'!T95+'STDEV Right'!T95</f>
        <v>6.0978571663177474</v>
      </c>
      <c r="U95">
        <f>'Average Right'!U95+'STDEV Right'!U95</f>
        <v>-105.04473714208309</v>
      </c>
      <c r="V95">
        <f>'Average Right'!V95+'STDEV Right'!V95</f>
        <v>29.003476017339544</v>
      </c>
      <c r="W95">
        <f>'Average Right'!W95+'STDEV Right'!W95</f>
        <v>219.1038368043931</v>
      </c>
      <c r="X95">
        <f>'Average Right'!X95+'STDEV Right'!X95</f>
        <v>155.73741229971847</v>
      </c>
      <c r="Y95">
        <f>'Average Right'!Y95+'STDEV Right'!Y95</f>
        <v>-91.442846272740326</v>
      </c>
      <c r="Z95">
        <f>'Average Right'!Z95+'STDEV Right'!Z95</f>
        <v>103.25577996603396</v>
      </c>
      <c r="AA95">
        <f>'Average Right'!AA95+'STDEV Right'!AA95</f>
        <v>-170.58852885651339</v>
      </c>
      <c r="AB95">
        <f>'Average Right'!AB95+'STDEV Right'!AB95</f>
        <v>-190.55936406792821</v>
      </c>
      <c r="AC95">
        <f>'Average Right'!AC95+'STDEV Right'!AC95</f>
        <v>69.670372392771682</v>
      </c>
      <c r="AD95">
        <f>'Average Right'!AD95+'STDEV Right'!AD95</f>
        <v>-250.34577423009085</v>
      </c>
      <c r="AE95">
        <f>'Average Right'!AE95+'STDEV Right'!AE95</f>
        <v>175.83630969705519</v>
      </c>
      <c r="AF95">
        <f>'Average Right'!AF95+'STDEV Right'!AF95</f>
        <v>-419.78119376191046</v>
      </c>
      <c r="AG95">
        <f>'Average Right'!AG95+'STDEV Right'!AG95</f>
        <v>-1118.8906666661931</v>
      </c>
      <c r="AH95">
        <f>'Average Right'!AH95+'STDEV Right'!AH95</f>
        <v>197.37769530321256</v>
      </c>
      <c r="AI95">
        <f>'Average Right'!AI95+'STDEV Right'!AI95</f>
        <v>-0.80289155220280728</v>
      </c>
      <c r="AJ95">
        <f>'Average Right'!AJ95+'STDEV Right'!AJ95</f>
        <v>-0.58067360837559534</v>
      </c>
      <c r="AK95">
        <f>'Average Right'!AK95+'STDEV Right'!AK95</f>
        <v>3.3060780660722662E-2</v>
      </c>
      <c r="AL95">
        <f>'Average Right'!AL95+'STDEV Right'!AL95</f>
        <v>-2.3718555059139512</v>
      </c>
      <c r="AM95">
        <f>'Average Right'!AM95+'STDEV Right'!AM95</f>
        <v>-0.60002176433920995</v>
      </c>
      <c r="AN95">
        <f>'Average Right'!AN95+'STDEV Right'!AN95</f>
        <v>-0.231671795874487</v>
      </c>
      <c r="AO95">
        <f>'Average Right'!AO95+'STDEV Right'!AO95</f>
        <v>-5.2830672647823637E-2</v>
      </c>
      <c r="AP95">
        <f>'Average Right'!AP95+'STDEV Right'!AP95</f>
        <v>-1.4637935903495065</v>
      </c>
      <c r="AQ95">
        <f>'Average Right'!AQ95+'STDEV Right'!AQ95</f>
        <v>0.40188546704704808</v>
      </c>
      <c r="AR95">
        <f>'Average Right'!AR95+'STDEV Right'!AR95</f>
        <v>-8.7377896828023605E-2</v>
      </c>
      <c r="AS95">
        <f>'Average Right'!AS95+'STDEV Right'!AS95</f>
        <v>-4.1310464798791136E-2</v>
      </c>
      <c r="AT95">
        <f>'Average Right'!AT95+'STDEV Right'!AT95</f>
        <v>6.1060400717858849</v>
      </c>
    </row>
    <row r="96" spans="1:46" x14ac:dyDescent="0.25">
      <c r="A96">
        <v>94</v>
      </c>
      <c r="B96">
        <f>'Average Right'!B96+'STDEV Right'!B96</f>
        <v>5.5786532230727284</v>
      </c>
      <c r="C96">
        <f>'Average Right'!C96+'STDEV Right'!C96</f>
        <v>0.57139257552849954</v>
      </c>
      <c r="D96">
        <f>'Average Right'!D96+'STDEV Right'!D96</f>
        <v>0.22271194326139887</v>
      </c>
      <c r="E96">
        <f>'Average Right'!E96+'STDEV Right'!E96</f>
        <v>7.7936548929345234E-2</v>
      </c>
      <c r="F96">
        <f>'Average Right'!F96+'STDEV Right'!F96</f>
        <v>0.20749614443438349</v>
      </c>
      <c r="G96">
        <f>'Average Right'!G96+'STDEV Right'!G96</f>
        <v>4.3555757351794053</v>
      </c>
      <c r="H96">
        <f>'Average Right'!H96+'STDEV Right'!H96</f>
        <v>-1.7555421357142613</v>
      </c>
      <c r="I96">
        <f>'Average Right'!I96+'STDEV Right'!I96</f>
        <v>8.0501402943446081</v>
      </c>
      <c r="J96">
        <f>'Average Right'!J96+'STDEV Right'!J96</f>
        <v>19.240260024892443</v>
      </c>
      <c r="K96">
        <f>'Average Right'!K96+'STDEV Right'!K96</f>
        <v>-6.8387244699566754</v>
      </c>
      <c r="L96">
        <f>'Average Right'!L96+'STDEV Right'!L96</f>
        <v>1.868207505348312</v>
      </c>
      <c r="M96">
        <f>'Average Right'!M96+'STDEV Right'!M96</f>
        <v>-9.4362673986738823</v>
      </c>
      <c r="N96">
        <f>'Average Right'!N96+'STDEV Right'!N96</f>
        <v>-4.5416271292284911</v>
      </c>
      <c r="O96">
        <f>'Average Right'!O96+'STDEV Right'!O96</f>
        <v>-1.2512165203061949</v>
      </c>
      <c r="P96">
        <f>'Average Right'!P96+'STDEV Right'!P96</f>
        <v>18.701600853871923</v>
      </c>
      <c r="Q96">
        <f>'Average Right'!Q96+'STDEV Right'!Q96</f>
        <v>6.4827368115045889</v>
      </c>
      <c r="R96">
        <f>'Average Right'!R96+'STDEV Right'!R96</f>
        <v>-13.104520932489768</v>
      </c>
      <c r="S96">
        <f>'Average Right'!S96+'STDEV Right'!S96</f>
        <v>-10.508936206219282</v>
      </c>
      <c r="T96">
        <f>'Average Right'!T96+'STDEV Right'!T96</f>
        <v>6.2290817764105828</v>
      </c>
      <c r="U96">
        <f>'Average Right'!U96+'STDEV Right'!U96</f>
        <v>-101.50180695973249</v>
      </c>
      <c r="V96">
        <f>'Average Right'!V96+'STDEV Right'!V96</f>
        <v>28.06628830657791</v>
      </c>
      <c r="W96">
        <f>'Average Right'!W96+'STDEV Right'!W96</f>
        <v>214.10083755495413</v>
      </c>
      <c r="X96">
        <f>'Average Right'!X96+'STDEV Right'!X96</f>
        <v>158.54142771491721</v>
      </c>
      <c r="Y96">
        <f>'Average Right'!Y96+'STDEV Right'!Y96</f>
        <v>-84.249619956012594</v>
      </c>
      <c r="Z96">
        <f>'Average Right'!Z96+'STDEV Right'!Z96</f>
        <v>98.366371576071629</v>
      </c>
      <c r="AA96">
        <f>'Average Right'!AA96+'STDEV Right'!AA96</f>
        <v>-141.60738722354014</v>
      </c>
      <c r="AB96">
        <f>'Average Right'!AB96+'STDEV Right'!AB96</f>
        <v>-178.54131118320771</v>
      </c>
      <c r="AC96">
        <f>'Average Right'!AC96+'STDEV Right'!AC96</f>
        <v>47.712635999809649</v>
      </c>
      <c r="AD96">
        <f>'Average Right'!AD96+'STDEV Right'!AD96</f>
        <v>-196.21172602191473</v>
      </c>
      <c r="AE96">
        <f>'Average Right'!AE96+'STDEV Right'!AE96</f>
        <v>161.94004480128004</v>
      </c>
      <c r="AF96">
        <f>'Average Right'!AF96+'STDEV Right'!AF96</f>
        <v>-359.88150163424456</v>
      </c>
      <c r="AG96">
        <f>'Average Right'!AG96+'STDEV Right'!AG96</f>
        <v>-1081.9959876166577</v>
      </c>
      <c r="AH96">
        <f>'Average Right'!AH96+'STDEV Right'!AH96</f>
        <v>204.83643615586877</v>
      </c>
      <c r="AI96">
        <f>'Average Right'!AI96+'STDEV Right'!AI96</f>
        <v>-0.83672873307656448</v>
      </c>
      <c r="AJ96">
        <f>'Average Right'!AJ96+'STDEV Right'!AJ96</f>
        <v>-0.71191143176627381</v>
      </c>
      <c r="AK96">
        <f>'Average Right'!AK96+'STDEV Right'!AK96</f>
        <v>2.9269771040844352E-2</v>
      </c>
      <c r="AL96">
        <f>'Average Right'!AL96+'STDEV Right'!AL96</f>
        <v>-2.2630103433935833</v>
      </c>
      <c r="AM96">
        <f>'Average Right'!AM96+'STDEV Right'!AM96</f>
        <v>-0.61779199934895535</v>
      </c>
      <c r="AN96">
        <f>'Average Right'!AN96+'STDEV Right'!AN96</f>
        <v>-0.2610596927206465</v>
      </c>
      <c r="AO96">
        <f>'Average Right'!AO96+'STDEV Right'!AO96</f>
        <v>-6.2494806936424438E-2</v>
      </c>
      <c r="AP96">
        <f>'Average Right'!AP96+'STDEV Right'!AP96</f>
        <v>-0.91726737423574545</v>
      </c>
      <c r="AQ96">
        <f>'Average Right'!AQ96+'STDEV Right'!AQ96</f>
        <v>0.32962780068367936</v>
      </c>
      <c r="AR96">
        <f>'Average Right'!AR96+'STDEV Right'!AR96</f>
        <v>-7.4185129542663014E-2</v>
      </c>
      <c r="AS96">
        <f>'Average Right'!AS96+'STDEV Right'!AS96</f>
        <v>-5.7001046734576837E-2</v>
      </c>
      <c r="AT96">
        <f>'Average Right'!AT96+'STDEV Right'!AT96</f>
        <v>4.9422855143463664</v>
      </c>
    </row>
    <row r="97" spans="1:46" x14ac:dyDescent="0.25">
      <c r="A97">
        <v>95</v>
      </c>
      <c r="B97">
        <f>'Average Right'!B97+'STDEV Right'!B97</f>
        <v>5.5777235396925775</v>
      </c>
      <c r="C97">
        <f>'Average Right'!C97+'STDEV Right'!C97</f>
        <v>0.57186556423467305</v>
      </c>
      <c r="D97">
        <f>'Average Right'!D97+'STDEV Right'!D97</f>
        <v>0.1873468064371627</v>
      </c>
      <c r="E97">
        <f>'Average Right'!E97+'STDEV Right'!E97</f>
        <v>6.7660502792747795E-2</v>
      </c>
      <c r="F97">
        <f>'Average Right'!F97+'STDEV Right'!F97</f>
        <v>0.1683345735840894</v>
      </c>
      <c r="G97">
        <f>'Average Right'!G97+'STDEV Right'!G97</f>
        <v>4.2099007734784166</v>
      </c>
      <c r="H97">
        <f>'Average Right'!H97+'STDEV Right'!H97</f>
        <v>-1.7175702208525014</v>
      </c>
      <c r="I97">
        <f>'Average Right'!I97+'STDEV Right'!I97</f>
        <v>8.3005533946784507</v>
      </c>
      <c r="J97">
        <f>'Average Right'!J97+'STDEV Right'!J97</f>
        <v>19.450839314799463</v>
      </c>
      <c r="K97">
        <f>'Average Right'!K97+'STDEV Right'!K97</f>
        <v>-6.957249687574584</v>
      </c>
      <c r="L97">
        <f>'Average Right'!L97+'STDEV Right'!L97</f>
        <v>1.9436818465502013</v>
      </c>
      <c r="M97">
        <f>'Average Right'!M97+'STDEV Right'!M97</f>
        <v>-9.6933266280715422</v>
      </c>
      <c r="N97">
        <f>'Average Right'!N97+'STDEV Right'!N97</f>
        <v>-4.8455083388912863</v>
      </c>
      <c r="O97">
        <f>'Average Right'!O97+'STDEV Right'!O97</f>
        <v>-1.2141944708704928</v>
      </c>
      <c r="P97">
        <f>'Average Right'!P97+'STDEV Right'!P97</f>
        <v>18.221226424501126</v>
      </c>
      <c r="Q97">
        <f>'Average Right'!Q97+'STDEV Right'!Q97</f>
        <v>6.5846334947449936</v>
      </c>
      <c r="R97">
        <f>'Average Right'!R97+'STDEV Right'!R97</f>
        <v>-13.684958914655125</v>
      </c>
      <c r="S97">
        <f>'Average Right'!S97+'STDEV Right'!S97</f>
        <v>-12.092520038789134</v>
      </c>
      <c r="T97">
        <f>'Average Right'!T97+'STDEV Right'!T97</f>
        <v>6.3716904254368592</v>
      </c>
      <c r="U97">
        <f>'Average Right'!U97+'STDEV Right'!U97</f>
        <v>-97.688500752476088</v>
      </c>
      <c r="V97">
        <f>'Average Right'!V97+'STDEV Right'!V97</f>
        <v>27.21919406994197</v>
      </c>
      <c r="W97">
        <f>'Average Right'!W97+'STDEV Right'!W97</f>
        <v>208.06875477310672</v>
      </c>
      <c r="X97">
        <f>'Average Right'!X97+'STDEV Right'!X97</f>
        <v>160.78691463282846</v>
      </c>
      <c r="Y97">
        <f>'Average Right'!Y97+'STDEV Right'!Y97</f>
        <v>-76.637206405979043</v>
      </c>
      <c r="Z97">
        <f>'Average Right'!Z97+'STDEV Right'!Z97</f>
        <v>92.988432576056411</v>
      </c>
      <c r="AA97">
        <f>'Average Right'!AA97+'STDEV Right'!AA97</f>
        <v>-112.01835186124939</v>
      </c>
      <c r="AB97">
        <f>'Average Right'!AB97+'STDEV Right'!AB97</f>
        <v>-165.339379012546</v>
      </c>
      <c r="AC97">
        <f>'Average Right'!AC97+'STDEV Right'!AC97</f>
        <v>26.64357724539672</v>
      </c>
      <c r="AD97">
        <f>'Average Right'!AD97+'STDEV Right'!AD97</f>
        <v>-136.57019507544797</v>
      </c>
      <c r="AE97">
        <f>'Average Right'!AE97+'STDEV Right'!AE97</f>
        <v>146.3004198702904</v>
      </c>
      <c r="AF97">
        <f>'Average Right'!AF97+'STDEV Right'!AF97</f>
        <v>-290.02639469944438</v>
      </c>
      <c r="AG97">
        <f>'Average Right'!AG97+'STDEV Right'!AG97</f>
        <v>-1027.4079463737482</v>
      </c>
      <c r="AH97">
        <f>'Average Right'!AH97+'STDEV Right'!AH97</f>
        <v>214.73629472622048</v>
      </c>
      <c r="AI97">
        <f>'Average Right'!AI97+'STDEV Right'!AI97</f>
        <v>-0.91295680275035895</v>
      </c>
      <c r="AJ97">
        <f>'Average Right'!AJ97+'STDEV Right'!AJ97</f>
        <v>-0.83561875437366862</v>
      </c>
      <c r="AK97">
        <f>'Average Right'!AK97+'STDEV Right'!AK97</f>
        <v>2.646625090989569E-2</v>
      </c>
      <c r="AL97">
        <f>'Average Right'!AL97+'STDEV Right'!AL97</f>
        <v>-2.1281785428059399</v>
      </c>
      <c r="AM97">
        <f>'Average Right'!AM97+'STDEV Right'!AM97</f>
        <v>-0.62106267673137072</v>
      </c>
      <c r="AN97">
        <f>'Average Right'!AN97+'STDEV Right'!AN97</f>
        <v>-0.29395943380939293</v>
      </c>
      <c r="AO97">
        <f>'Average Right'!AO97+'STDEV Right'!AO97</f>
        <v>-7.2659362129262939E-2</v>
      </c>
      <c r="AP97">
        <f>'Average Right'!AP97+'STDEV Right'!AP97</f>
        <v>-0.37693844225587469</v>
      </c>
      <c r="AQ97">
        <f>'Average Right'!AQ97+'STDEV Right'!AQ97</f>
        <v>0.26481116536357741</v>
      </c>
      <c r="AR97">
        <f>'Average Right'!AR97+'STDEV Right'!AR97</f>
        <v>-6.1112955926836278E-2</v>
      </c>
      <c r="AS97">
        <f>'Average Right'!AS97+'STDEV Right'!AS97</f>
        <v>-7.3717872634857851E-2</v>
      </c>
      <c r="AT97">
        <f>'Average Right'!AT97+'STDEV Right'!AT97</f>
        <v>3.9135139525301836</v>
      </c>
    </row>
    <row r="98" spans="1:46" x14ac:dyDescent="0.25">
      <c r="A98">
        <v>96</v>
      </c>
      <c r="B98">
        <f>'Average Right'!B98+'STDEV Right'!B98</f>
        <v>5.5766441317271589</v>
      </c>
      <c r="C98">
        <f>'Average Right'!C98+'STDEV Right'!C98</f>
        <v>0.57232616385805379</v>
      </c>
      <c r="D98">
        <f>'Average Right'!D98+'STDEV Right'!D98</f>
        <v>0.14425277761417007</v>
      </c>
      <c r="E98">
        <f>'Average Right'!E98+'STDEV Right'!E98</f>
        <v>5.5658559274197765E-2</v>
      </c>
      <c r="F98">
        <f>'Average Right'!F98+'STDEV Right'!F98</f>
        <v>0.13570402084440139</v>
      </c>
      <c r="G98">
        <f>'Average Right'!G98+'STDEV Right'!G98</f>
        <v>4.0704418319909381</v>
      </c>
      <c r="H98">
        <f>'Average Right'!H98+'STDEV Right'!H98</f>
        <v>-1.680896248535634</v>
      </c>
      <c r="I98">
        <f>'Average Right'!I98+'STDEV Right'!I98</f>
        <v>8.5365403295707907</v>
      </c>
      <c r="J98">
        <f>'Average Right'!J98+'STDEV Right'!J98</f>
        <v>19.663710818902747</v>
      </c>
      <c r="K98">
        <f>'Average Right'!K98+'STDEV Right'!K98</f>
        <v>-7.0617089556215769</v>
      </c>
      <c r="L98">
        <f>'Average Right'!L98+'STDEV Right'!L98</f>
        <v>2.0064924246199789</v>
      </c>
      <c r="M98">
        <f>'Average Right'!M98+'STDEV Right'!M98</f>
        <v>-9.8998619506458923</v>
      </c>
      <c r="N98">
        <f>'Average Right'!N98+'STDEV Right'!N98</f>
        <v>-5.1333064259771817</v>
      </c>
      <c r="O98">
        <f>'Average Right'!O98+'STDEV Right'!O98</f>
        <v>-1.2272571404838506</v>
      </c>
      <c r="P98">
        <f>'Average Right'!P98+'STDEV Right'!P98</f>
        <v>17.807232522654061</v>
      </c>
      <c r="Q98">
        <f>'Average Right'!Q98+'STDEV Right'!Q98</f>
        <v>6.6497275180327886</v>
      </c>
      <c r="R98">
        <f>'Average Right'!R98+'STDEV Right'!R98</f>
        <v>-14.202502741563528</v>
      </c>
      <c r="S98">
        <f>'Average Right'!S98+'STDEV Right'!S98</f>
        <v>-13.642629661658347</v>
      </c>
      <c r="T98">
        <f>'Average Right'!T98+'STDEV Right'!T98</f>
        <v>6.5233972070721711</v>
      </c>
      <c r="U98">
        <f>'Average Right'!U98+'STDEV Right'!U98</f>
        <v>-93.644590633429004</v>
      </c>
      <c r="V98">
        <f>'Average Right'!V98+'STDEV Right'!V98</f>
        <v>26.446048736920375</v>
      </c>
      <c r="W98">
        <f>'Average Right'!W98+'STDEV Right'!W98</f>
        <v>201.21163354031881</v>
      </c>
      <c r="X98">
        <f>'Average Right'!X98+'STDEV Right'!X98</f>
        <v>162.70184004401864</v>
      </c>
      <c r="Y98">
        <f>'Average Right'!Y98+'STDEV Right'!Y98</f>
        <v>-68.693716012849151</v>
      </c>
      <c r="Z98">
        <f>'Average Right'!Z98+'STDEV Right'!Z98</f>
        <v>87.217453070515958</v>
      </c>
      <c r="AA98">
        <f>'Average Right'!AA98+'STDEV Right'!AA98</f>
        <v>-81.945838150545228</v>
      </c>
      <c r="AB98">
        <f>'Average Right'!AB98+'STDEV Right'!AB98</f>
        <v>-151.18980739682672</v>
      </c>
      <c r="AC98">
        <f>'Average Right'!AC98+'STDEV Right'!AC98</f>
        <v>8.3278123403464175</v>
      </c>
      <c r="AD98">
        <f>'Average Right'!AD98+'STDEV Right'!AD98</f>
        <v>-72.436786267813673</v>
      </c>
      <c r="AE98">
        <f>'Average Right'!AE98+'STDEV Right'!AE98</f>
        <v>129.25424426092917</v>
      </c>
      <c r="AF98">
        <f>'Average Right'!AF98+'STDEV Right'!AF98</f>
        <v>-212.77831281503614</v>
      </c>
      <c r="AG98">
        <f>'Average Right'!AG98+'STDEV Right'!AG98</f>
        <v>-964.29168061820337</v>
      </c>
      <c r="AH98">
        <f>'Average Right'!AH98+'STDEV Right'!AH98</f>
        <v>226.59285381005989</v>
      </c>
      <c r="AI98">
        <f>'Average Right'!AI98+'STDEV Right'!AI98</f>
        <v>-1.0205071904687844</v>
      </c>
      <c r="AJ98">
        <f>'Average Right'!AJ98+'STDEV Right'!AJ98</f>
        <v>-0.95289117566414205</v>
      </c>
      <c r="AK98">
        <f>'Average Right'!AK98+'STDEV Right'!AK98</f>
        <v>2.4333481044834595E-2</v>
      </c>
      <c r="AL98">
        <f>'Average Right'!AL98+'STDEV Right'!AL98</f>
        <v>-1.9149372872278767</v>
      </c>
      <c r="AM98">
        <f>'Average Right'!AM98+'STDEV Right'!AM98</f>
        <v>-0.6153500759504843</v>
      </c>
      <c r="AN98">
        <f>'Average Right'!AN98+'STDEV Right'!AN98</f>
        <v>-0.32848667806382081</v>
      </c>
      <c r="AO98">
        <f>'Average Right'!AO98+'STDEV Right'!AO98</f>
        <v>-8.3161226758866766E-2</v>
      </c>
      <c r="AP98">
        <f>'Average Right'!AP98+'STDEV Right'!AP98</f>
        <v>0.16152169873492817</v>
      </c>
      <c r="AQ98">
        <f>'Average Right'!AQ98+'STDEV Right'!AQ98</f>
        <v>0.20587796972157751</v>
      </c>
      <c r="AR98">
        <f>'Average Right'!AR98+'STDEV Right'!AR98</f>
        <v>-4.8044301825727311E-2</v>
      </c>
      <c r="AS98">
        <f>'Average Right'!AS98+'STDEV Right'!AS98</f>
        <v>-9.0983511461183927E-2</v>
      </c>
      <c r="AT98">
        <f>'Average Right'!AT98+'STDEV Right'!AT98</f>
        <v>2.9918734647457113</v>
      </c>
    </row>
    <row r="99" spans="1:46" x14ac:dyDescent="0.25">
      <c r="A99">
        <v>97</v>
      </c>
      <c r="B99">
        <f>'Average Right'!B99+'STDEV Right'!B99</f>
        <v>5.5755708838275666</v>
      </c>
      <c r="C99">
        <f>'Average Right'!C99+'STDEV Right'!C99</f>
        <v>0.57278693017983051</v>
      </c>
      <c r="D99">
        <f>'Average Right'!D99+'STDEV Right'!D99</f>
        <v>0.11407918777185198</v>
      </c>
      <c r="E99">
        <f>'Average Right'!E99+'STDEV Right'!E99</f>
        <v>4.6321321282520124E-2</v>
      </c>
      <c r="F99">
        <f>'Average Right'!F99+'STDEV Right'!F99</f>
        <v>0.10401960005210241</v>
      </c>
      <c r="G99">
        <f>'Average Right'!G99+'STDEV Right'!G99</f>
        <v>3.9310860109783388</v>
      </c>
      <c r="H99">
        <f>'Average Right'!H99+'STDEV Right'!H99</f>
        <v>-1.6441300107064445</v>
      </c>
      <c r="I99">
        <f>'Average Right'!I99+'STDEV Right'!I99</f>
        <v>8.77252756274566</v>
      </c>
      <c r="J99">
        <f>'Average Right'!J99+'STDEV Right'!J99</f>
        <v>19.876754864139205</v>
      </c>
      <c r="K99">
        <f>'Average Right'!K99+'STDEV Right'!K99</f>
        <v>-7.1659970928734023</v>
      </c>
      <c r="L99">
        <f>'Average Right'!L99+'STDEV Right'!L99</f>
        <v>2.0701447075250696</v>
      </c>
      <c r="M99">
        <f>'Average Right'!M99+'STDEV Right'!M99</f>
        <v>-10.099966011912549</v>
      </c>
      <c r="N99">
        <f>'Average Right'!N99+'STDEV Right'!N99</f>
        <v>-5.4207041372930869</v>
      </c>
      <c r="O99">
        <f>'Average Right'!O99+'STDEV Right'!O99</f>
        <v>-1.2400817924835126</v>
      </c>
      <c r="P99">
        <f>'Average Right'!P99+'STDEV Right'!P99</f>
        <v>17.393721895837729</v>
      </c>
      <c r="Q99">
        <f>'Average Right'!Q99+'STDEV Right'!Q99</f>
        <v>6.7155841858494512</v>
      </c>
      <c r="R99">
        <f>'Average Right'!R99+'STDEV Right'!R99</f>
        <v>-14.720013788596399</v>
      </c>
      <c r="S99">
        <f>'Average Right'!S99+'STDEV Right'!S99</f>
        <v>-15.192726664268793</v>
      </c>
      <c r="T99">
        <f>'Average Right'!T99+'STDEV Right'!T99</f>
        <v>6.6751137894011805</v>
      </c>
      <c r="U99">
        <f>'Average Right'!U99+'STDEV Right'!U99</f>
        <v>-89.556107938352</v>
      </c>
      <c r="V99">
        <f>'Average Right'!V99+'STDEV Right'!V99</f>
        <v>25.676441957945794</v>
      </c>
      <c r="W99">
        <f>'Average Right'!W99+'STDEV Right'!W99</f>
        <v>194.35471773170454</v>
      </c>
      <c r="X99">
        <f>'Average Right'!X99+'STDEV Right'!X99</f>
        <v>164.81255795981082</v>
      </c>
      <c r="Y99">
        <f>'Average Right'!Y99+'STDEV Right'!Y99</f>
        <v>-60.73319658069412</v>
      </c>
      <c r="Z99">
        <f>'Average Right'!Z99+'STDEV Right'!Z99</f>
        <v>81.446473737575772</v>
      </c>
      <c r="AA99">
        <f>'Average Right'!AA99+'STDEV Right'!AA99</f>
        <v>-51.866972695389784</v>
      </c>
      <c r="AB99">
        <f>'Average Right'!AB99+'STDEV Right'!AB99</f>
        <v>-137.03937320501845</v>
      </c>
      <c r="AC99">
        <f>'Average Right'!AC99+'STDEV Right'!AC99</f>
        <v>-7.9711784951408973</v>
      </c>
      <c r="AD99">
        <f>'Average Right'!AD99+'STDEV Right'!AD99</f>
        <v>-8.0752539769116822</v>
      </c>
      <c r="AE99">
        <f>'Average Right'!AE99+'STDEV Right'!AE99</f>
        <v>112.24720798134513</v>
      </c>
      <c r="AF99">
        <f>'Average Right'!AF99+'STDEV Right'!AF99</f>
        <v>-135.08005285260728</v>
      </c>
      <c r="AG99">
        <f>'Average Right'!AG99+'STDEV Right'!AG99</f>
        <v>-901.17530822576407</v>
      </c>
      <c r="AH99">
        <f>'Average Right'!AH99+'STDEV Right'!AH99</f>
        <v>238.48939532354709</v>
      </c>
      <c r="AI99">
        <f>'Average Right'!AI99+'STDEV Right'!AI99</f>
        <v>-1.1236741552023799</v>
      </c>
      <c r="AJ99">
        <f>'Average Right'!AJ99+'STDEV Right'!AJ99</f>
        <v>-1.0686278792116422</v>
      </c>
      <c r="AK99">
        <f>'Average Right'!AK99+'STDEV Right'!AK99</f>
        <v>2.2337931044650552E-2</v>
      </c>
      <c r="AL99">
        <f>'Average Right'!AL99+'STDEV Right'!AL99</f>
        <v>-1.6139828770728994</v>
      </c>
      <c r="AM99">
        <f>'Average Right'!AM99+'STDEV Right'!AM99</f>
        <v>-0.60812537222132745</v>
      </c>
      <c r="AN99">
        <f>'Average Right'!AN99+'STDEV Right'!AN99</f>
        <v>-0.3603266735347147</v>
      </c>
      <c r="AO99">
        <f>'Average Right'!AO99+'STDEV Right'!AO99</f>
        <v>-9.3328591688323484E-2</v>
      </c>
      <c r="AP99">
        <f>'Average Right'!AP99+'STDEV Right'!AP99</f>
        <v>0.71301950706782047</v>
      </c>
      <c r="AQ99">
        <f>'Average Right'!AQ99+'STDEV Right'!AQ99</f>
        <v>0.14695995490454766</v>
      </c>
      <c r="AR99">
        <f>'Average Right'!AR99+'STDEV Right'!AR99</f>
        <v>-3.4853725431334873E-2</v>
      </c>
      <c r="AS99">
        <f>'Average Right'!AS99+'STDEV Right'!AS99</f>
        <v>-0.10725096691528482</v>
      </c>
      <c r="AT99">
        <f>'Average Right'!AT99+'STDEV Right'!AT99</f>
        <v>2.0704231549756607</v>
      </c>
    </row>
    <row r="100" spans="1:46" x14ac:dyDescent="0.25">
      <c r="A100">
        <v>98</v>
      </c>
      <c r="B100">
        <f>'Average Right'!B100+'STDEV Right'!B100</f>
        <v>5.5750686496875641</v>
      </c>
      <c r="C100">
        <f>'Average Right'!C100+'STDEV Right'!C100</f>
        <v>0.57322466877426503</v>
      </c>
      <c r="D100">
        <f>'Average Right'!D100+'STDEV Right'!D100</f>
        <v>8.2935602200902792E-2</v>
      </c>
      <c r="E100">
        <f>'Average Right'!E100+'STDEV Right'!E100</f>
        <v>4.0404369126109507E-2</v>
      </c>
      <c r="F100">
        <f>'Average Right'!F100+'STDEV Right'!F100</f>
        <v>7.9690728543606759E-2</v>
      </c>
      <c r="G100">
        <f>'Average Right'!G100+'STDEV Right'!G100</f>
        <v>3.8039636458728787</v>
      </c>
      <c r="H100">
        <f>'Average Right'!H100+'STDEV Right'!H100</f>
        <v>-1.6095620035100218</v>
      </c>
      <c r="I100">
        <f>'Average Right'!I100+'STDEV Right'!I100</f>
        <v>8.9805401791600108</v>
      </c>
      <c r="J100">
        <f>'Average Right'!J100+'STDEV Right'!J100</f>
        <v>20.086989470455507</v>
      </c>
      <c r="K100">
        <f>'Average Right'!K100+'STDEV Right'!K100</f>
        <v>-7.2438241658035958</v>
      </c>
      <c r="L100">
        <f>'Average Right'!L100+'STDEV Right'!L100</f>
        <v>2.1123700448840363</v>
      </c>
      <c r="M100">
        <f>'Average Right'!M100+'STDEV Right'!M100</f>
        <v>-10.208458664213623</v>
      </c>
      <c r="N100">
        <f>'Average Right'!N100+'STDEV Right'!N100</f>
        <v>-5.6732098819739809</v>
      </c>
      <c r="O100">
        <f>'Average Right'!O100+'STDEV Right'!O100</f>
        <v>-1.3554411349026676</v>
      </c>
      <c r="P100">
        <f>'Average Right'!P100+'STDEV Right'!P100</f>
        <v>17.120987325518357</v>
      </c>
      <c r="Q100">
        <f>'Average Right'!Q100+'STDEV Right'!Q100</f>
        <v>6.7148798256985121</v>
      </c>
      <c r="R100">
        <f>'Average Right'!R100+'STDEV Right'!R100</f>
        <v>-15.112234687456827</v>
      </c>
      <c r="S100">
        <f>'Average Right'!S100+'STDEV Right'!S100</f>
        <v>-16.646627245507052</v>
      </c>
      <c r="T100">
        <f>'Average Right'!T100+'STDEV Right'!T100</f>
        <v>6.864236333335799</v>
      </c>
      <c r="U100">
        <f>'Average Right'!U100+'STDEV Right'!U100</f>
        <v>-85.131351541941271</v>
      </c>
      <c r="V100">
        <f>'Average Right'!V100+'STDEV Right'!V100</f>
        <v>24.870137240302849</v>
      </c>
      <c r="W100">
        <f>'Average Right'!W100+'STDEV Right'!W100</f>
        <v>186.2350474579444</v>
      </c>
      <c r="X100">
        <f>'Average Right'!X100+'STDEV Right'!X100</f>
        <v>165.93729750868226</v>
      </c>
      <c r="Y100">
        <f>'Average Right'!Y100+'STDEV Right'!Y100</f>
        <v>-52.280539522309468</v>
      </c>
      <c r="Z100">
        <f>'Average Right'!Z100+'STDEV Right'!Z100</f>
        <v>75.317005194457096</v>
      </c>
      <c r="AA100">
        <f>'Average Right'!AA100+'STDEV Right'!AA100</f>
        <v>-22.841438369784335</v>
      </c>
      <c r="AB100">
        <f>'Average Right'!AB100+'STDEV Right'!AB100</f>
        <v>-121.72603370525017</v>
      </c>
      <c r="AC100">
        <f>'Average Right'!AC100+'STDEV Right'!AC100</f>
        <v>-25.265402384527732</v>
      </c>
      <c r="AD100">
        <f>'Average Right'!AD100+'STDEV Right'!AD100</f>
        <v>59.970705518769435</v>
      </c>
      <c r="AE100">
        <f>'Average Right'!AE100+'STDEV Right'!AE100</f>
        <v>93.482808058288143</v>
      </c>
      <c r="AF100">
        <f>'Average Right'!AF100+'STDEV Right'!AF100</f>
        <v>-48.132783712031568</v>
      </c>
      <c r="AG100">
        <f>'Average Right'!AG100+'STDEV Right'!AG100</f>
        <v>-826.67585291176408</v>
      </c>
      <c r="AH100">
        <f>'Average Right'!AH100+'STDEV Right'!AH100</f>
        <v>254.71292780506991</v>
      </c>
      <c r="AI100">
        <f>'Average Right'!AI100+'STDEV Right'!AI100</f>
        <v>-1.2373453080524626</v>
      </c>
      <c r="AJ100">
        <f>'Average Right'!AJ100+'STDEV Right'!AJ100</f>
        <v>-1.1686056415817943</v>
      </c>
      <c r="AK100">
        <f>'Average Right'!AK100+'STDEV Right'!AK100</f>
        <v>2.4206777587977794E-2</v>
      </c>
      <c r="AL100">
        <f>'Average Right'!AL100+'STDEV Right'!AL100</f>
        <v>-1.0597214486570605</v>
      </c>
      <c r="AM100">
        <f>'Average Right'!AM100+'STDEV Right'!AM100</f>
        <v>-0.59381935598729363</v>
      </c>
      <c r="AN100">
        <f>'Average Right'!AN100+'STDEV Right'!AN100</f>
        <v>-0.39014989099521064</v>
      </c>
      <c r="AO100">
        <f>'Average Right'!AO100+'STDEV Right'!AO100</f>
        <v>-9.8940511768582443E-2</v>
      </c>
      <c r="AP100">
        <f>'Average Right'!AP100+'STDEV Right'!AP100</f>
        <v>1.2006521405403991</v>
      </c>
      <c r="AQ100">
        <f>'Average Right'!AQ100+'STDEV Right'!AQ100</f>
        <v>9.6264612571248395E-2</v>
      </c>
      <c r="AR100">
        <f>'Average Right'!AR100+'STDEV Right'!AR100</f>
        <v>-2.1746214638556589E-2</v>
      </c>
      <c r="AS100">
        <f>'Average Right'!AS100+'STDEV Right'!AS100</f>
        <v>-0.11839701891731563</v>
      </c>
      <c r="AT100">
        <f>'Average Right'!AT100+'STDEV Right'!AT100</f>
        <v>1.3463278533983978</v>
      </c>
    </row>
    <row r="101" spans="1:46" x14ac:dyDescent="0.25">
      <c r="A101">
        <v>99</v>
      </c>
      <c r="B101">
        <f>'Average Right'!B101+'STDEV Right'!B101</f>
        <v>5.5747297876998649</v>
      </c>
      <c r="C101">
        <f>'Average Right'!C101+'STDEV Right'!C101</f>
        <v>0.5736559304097526</v>
      </c>
      <c r="D101">
        <f>'Average Right'!D101+'STDEV Right'!D101</f>
        <v>5.6183177609731273E-2</v>
      </c>
      <c r="E101">
        <f>'Average Right'!E101+'STDEV Right'!E101</f>
        <v>2.9266509653175315E-2</v>
      </c>
      <c r="F101">
        <f>'Average Right'!F101+'STDEV Right'!F101</f>
        <v>5.7182270649177767E-2</v>
      </c>
      <c r="G101">
        <f>'Average Right'!G101+'STDEV Right'!G101</f>
        <v>3.6804430493048623</v>
      </c>
      <c r="H101">
        <f>'Average Right'!H101+'STDEV Right'!H101</f>
        <v>-1.5755905608938492</v>
      </c>
      <c r="I101">
        <f>'Average Right'!I101+'STDEV Right'!I101</f>
        <v>9.1805604434877388</v>
      </c>
      <c r="J101">
        <f>'Average Right'!J101+'STDEV Right'!J101</f>
        <v>20.296530834632371</v>
      </c>
      <c r="K101">
        <f>'Average Right'!K101+'STDEV Right'!K101</f>
        <v>-7.3140068172437154</v>
      </c>
      <c r="L101">
        <f>'Average Right'!L101+'STDEV Right'!L101</f>
        <v>2.1493251448739015</v>
      </c>
      <c r="M101">
        <f>'Average Right'!M101+'STDEV Right'!M101</f>
        <v>-10.284134182027142</v>
      </c>
      <c r="N101">
        <f>'Average Right'!N101+'STDEV Right'!N101</f>
        <v>-5.915182514343603</v>
      </c>
      <c r="O101">
        <f>'Average Right'!O101+'STDEV Right'!O101</f>
        <v>-1.5001182658300944</v>
      </c>
      <c r="P101">
        <f>'Average Right'!P101+'STDEV Right'!P101</f>
        <v>16.888705766663826</v>
      </c>
      <c r="Q101">
        <f>'Average Right'!Q101+'STDEV Right'!Q101</f>
        <v>6.6958744676605928</v>
      </c>
      <c r="R101">
        <f>'Average Right'!R101+'STDEV Right'!R101</f>
        <v>-15.468646111627443</v>
      </c>
      <c r="S101">
        <f>'Average Right'!S101+'STDEV Right'!S101</f>
        <v>-18.072996657008769</v>
      </c>
      <c r="T101">
        <f>'Average Right'!T101+'STDEV Right'!T101</f>
        <v>7.0642454321586303</v>
      </c>
      <c r="U101">
        <f>'Average Right'!U101+'STDEV Right'!U101</f>
        <v>-80.592226317578124</v>
      </c>
      <c r="V101">
        <f>'Average Right'!V101+'STDEV Right'!V101</f>
        <v>24.065218506526712</v>
      </c>
      <c r="W101">
        <f>'Average Right'!W101+'STDEV Right'!W101</f>
        <v>177.75458197208465</v>
      </c>
      <c r="X101">
        <f>'Average Right'!X101+'STDEV Right'!X101</f>
        <v>166.97564658709214</v>
      </c>
      <c r="Y101">
        <f>'Average Right'!Y101+'STDEV Right'!Y101</f>
        <v>-43.6836909634414</v>
      </c>
      <c r="Z101">
        <f>'Average Right'!Z101+'STDEV Right'!Z101</f>
        <v>69.089319445157045</v>
      </c>
      <c r="AA101">
        <f>'Average Right'!AA101+'STDEV Right'!AA101</f>
        <v>5.8862265230000617</v>
      </c>
      <c r="AB101">
        <f>'Average Right'!AB101+'STDEV Right'!AB101</f>
        <v>-106.07560248940382</v>
      </c>
      <c r="AC101">
        <f>'Average Right'!AC101+'STDEV Right'!AC101</f>
        <v>-42.541625468712816</v>
      </c>
      <c r="AD101">
        <f>'Average Right'!AD101+'STDEV Right'!AD101</f>
        <v>129.20478416973631</v>
      </c>
      <c r="AE101">
        <f>'Average Right'!AE101+'STDEV Right'!AE101</f>
        <v>74.243021864502879</v>
      </c>
      <c r="AF101">
        <f>'Average Right'!AF101+'STDEV Right'!AF101</f>
        <v>41.530869828855899</v>
      </c>
      <c r="AG101">
        <f>'Average Right'!AG101+'STDEV Right'!AG101</f>
        <v>-748.91480502858076</v>
      </c>
      <c r="AH101">
        <f>'Average Right'!AH101+'STDEV Right'!AH101</f>
        <v>272.17389267842071</v>
      </c>
      <c r="AI101">
        <f>'Average Right'!AI101+'STDEV Right'!AI101</f>
        <v>-1.3543763139692633</v>
      </c>
      <c r="AJ101">
        <f>'Average Right'!AJ101+'STDEV Right'!AJ101</f>
        <v>-1.2629038831507842</v>
      </c>
      <c r="AK101">
        <f>'Average Right'!AK101+'STDEV Right'!AK101</f>
        <v>2.7282307299270267E-2</v>
      </c>
      <c r="AL101">
        <f>'Average Right'!AL101+'STDEV Right'!AL101</f>
        <v>-0.43443817722578415</v>
      </c>
      <c r="AM101">
        <f>'Average Right'!AM101+'STDEV Right'!AM101</f>
        <v>-0.57714512053358547</v>
      </c>
      <c r="AN101">
        <f>'Average Right'!AN101+'STDEV Right'!AN101</f>
        <v>-0.41888570571966549</v>
      </c>
      <c r="AO101">
        <f>'Average Right'!AO101+'STDEV Right'!AO101</f>
        <v>-0.10330586068285656</v>
      </c>
      <c r="AP101">
        <f>'Average Right'!AP101+'STDEV Right'!AP101</f>
        <v>1.6703270692990966</v>
      </c>
      <c r="AQ101">
        <f>'Average Right'!AQ101+'STDEV Right'!AQ101</f>
        <v>4.7947464727694414E-2</v>
      </c>
      <c r="AR101">
        <f>'Average Right'!AR101+'STDEV Right'!AR101</f>
        <v>-8.651937751743409E-3</v>
      </c>
      <c r="AS101">
        <f>'Average Right'!AS101+'STDEV Right'!AS101</f>
        <v>-0.12779737540777839</v>
      </c>
      <c r="AT101">
        <f>'Average Right'!AT101+'STDEV Right'!AT101</f>
        <v>0.67890954094904077</v>
      </c>
    </row>
    <row r="102" spans="1:46" x14ac:dyDescent="0.25">
      <c r="A102">
        <v>100</v>
      </c>
      <c r="B102">
        <f>'Average Right'!B102+'STDEV Right'!B102</f>
        <v>5.5743924406856697</v>
      </c>
      <c r="C102">
        <f>'Average Right'!C102+'STDEV Right'!C102</f>
        <v>0.57408734206287748</v>
      </c>
      <c r="D102">
        <f>'Average Right'!D102+'STDEV Right'!D102</f>
        <v>3.9170026162099733E-2</v>
      </c>
      <c r="E102">
        <f>'Average Right'!E102+'STDEV Right'!E102</f>
        <v>2.321908880961155E-2</v>
      </c>
      <c r="F102">
        <f>'Average Right'!F102+'STDEV Right'!F102</f>
        <v>4.4962831421909516E-2</v>
      </c>
      <c r="G102">
        <f>'Average Right'!G102+'STDEV Right'!G102</f>
        <v>3.5570576802639793</v>
      </c>
      <c r="H102">
        <f>'Average Right'!H102+'STDEV Right'!H102</f>
        <v>-1.5415690461672469</v>
      </c>
      <c r="I102">
        <f>'Average Right'!I102+'STDEV Right'!I102</f>
        <v>9.380581260489846</v>
      </c>
      <c r="J102">
        <f>'Average Right'!J102+'STDEV Right'!J102</f>
        <v>20.506233050313039</v>
      </c>
      <c r="K102">
        <f>'Average Right'!K102+'STDEV Right'!K102</f>
        <v>-7.3840733356728006</v>
      </c>
      <c r="L102">
        <f>'Average Right'!L102+'STDEV Right'!L102</f>
        <v>2.1875426702642118</v>
      </c>
      <c r="M102">
        <f>'Average Right'!M102+'STDEV Right'!M102</f>
        <v>-10.351203604211733</v>
      </c>
      <c r="N102">
        <f>'Average Right'!N102+'STDEV Right'!N102</f>
        <v>-6.1563371658536061</v>
      </c>
      <c r="O102">
        <f>'Average Right'!O102+'STDEV Right'!O102</f>
        <v>-1.6447615118640564</v>
      </c>
      <c r="P102">
        <f>'Average Right'!P102+'STDEV Right'!P102</f>
        <v>16.656905587071286</v>
      </c>
      <c r="Q102">
        <f>'Average Right'!Q102+'STDEV Right'!Q102</f>
        <v>6.6780474946122901</v>
      </c>
      <c r="R102">
        <f>'Average Right'!R102+'STDEV Right'!R102</f>
        <v>-15.825032426488622</v>
      </c>
      <c r="S102">
        <f>'Average Right'!S102+'STDEV Right'!S102</f>
        <v>-19.499303964351128</v>
      </c>
      <c r="T102">
        <f>'Average Right'!T102+'STDEV Right'!T102</f>
        <v>7.2646726537380664</v>
      </c>
      <c r="U102">
        <f>'Average Right'!U102+'STDEV Right'!U102</f>
        <v>-76.024978993675205</v>
      </c>
      <c r="V102">
        <f>'Average Right'!V102+'STDEV Right'!V102</f>
        <v>23.283822956162943</v>
      </c>
      <c r="W102">
        <f>'Average Right'!W102+'STDEV Right'!W102</f>
        <v>169.27414257593284</v>
      </c>
      <c r="X102">
        <f>'Average Right'!X102+'STDEV Right'!X102</f>
        <v>168.21995215538325</v>
      </c>
      <c r="Y102">
        <f>'Average Right'!Y102+'STDEV Right'!Y102</f>
        <v>-35.080227624314389</v>
      </c>
      <c r="Z102">
        <f>'Average Right'!Z102+'STDEV Right'!Z102</f>
        <v>62.866235833709375</v>
      </c>
      <c r="AA102">
        <f>'Average Right'!AA102+'STDEV Right'!AA102</f>
        <v>34.618091965360392</v>
      </c>
      <c r="AB102">
        <f>'Average Right'!AB102+'STDEV Right'!AB102</f>
        <v>-90.420487134557007</v>
      </c>
      <c r="AC102">
        <f>'Average Right'!AC102+'STDEV Right'!AC102</f>
        <v>-59.579119651072489</v>
      </c>
      <c r="AD102">
        <f>'Average Right'!AD102+'STDEV Right'!AD102</f>
        <v>198.58953310595902</v>
      </c>
      <c r="AE102">
        <f>'Average Right'!AE102+'STDEV Right'!AE102</f>
        <v>55.037837234738447</v>
      </c>
      <c r="AF102">
        <f>'Average Right'!AF102+'STDEV Right'!AF102</f>
        <v>131.27160820706516</v>
      </c>
      <c r="AG102">
        <f>'Average Right'!AG102+'STDEV Right'!AG102</f>
        <v>-671.14787974772526</v>
      </c>
      <c r="AH102">
        <f>'Average Right'!AH102+'STDEV Right'!AH102</f>
        <v>289.64299534429693</v>
      </c>
      <c r="AI102">
        <f>'Average Right'!AI102+'STDEV Right'!AI102</f>
        <v>-1.4704744016864562</v>
      </c>
      <c r="AJ102">
        <f>'Average Right'!AJ102+'STDEV Right'!AJ102</f>
        <v>-1.3546676224284449</v>
      </c>
      <c r="AK102">
        <f>'Average Right'!AK102+'STDEV Right'!AK102</f>
        <v>3.0536030313893951E-2</v>
      </c>
      <c r="AL102">
        <f>'Average Right'!AL102+'STDEV Right'!AL102</f>
        <v>0.19783101644862489</v>
      </c>
      <c r="AM102">
        <f>'Average Right'!AM102+'STDEV Right'!AM102</f>
        <v>-0.55951905880662156</v>
      </c>
      <c r="AN102">
        <f>'Average Right'!AN102+'STDEV Right'!AN102</f>
        <v>-0.43816315947930895</v>
      </c>
      <c r="AO102">
        <f>'Average Right'!AO102+'STDEV Right'!AO102</f>
        <v>-0.10473904416325723</v>
      </c>
      <c r="AP102">
        <f>'Average Right'!AP102+'STDEV Right'!AP102</f>
        <v>2.142327812639659</v>
      </c>
      <c r="AQ102">
        <f>'Average Right'!AQ102+'STDEV Right'!AQ102</f>
        <v>-3.0741798989501051E-4</v>
      </c>
      <c r="AR102">
        <f>'Average Right'!AR102+'STDEV Right'!AR102</f>
        <v>4.4818296239811407E-3</v>
      </c>
      <c r="AS102">
        <f>'Average Right'!AS102+'STDEV Right'!AS102</f>
        <v>-0.13461696812808246</v>
      </c>
      <c r="AT102">
        <f>'Average Right'!AT102+'STDEV Right'!AT102</f>
        <v>1.2416540064637216E-2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C2628-16C0-443C-BFD5-6DE60BB8DED9}">
  <sheetPr codeName="Sheet16">
    <tabColor rgb="FF6495EC"/>
  </sheetPr>
  <dimension ref="A1:Q19"/>
  <sheetViews>
    <sheetView workbookViewId="0">
      <selection sqref="A1:AT102"/>
    </sheetView>
  </sheetViews>
  <sheetFormatPr defaultRowHeight="15" x14ac:dyDescent="0.25"/>
  <cols>
    <col min="1" max="1" width="20.7109375" customWidth="1"/>
  </cols>
  <sheetData>
    <row r="1" spans="1:17" x14ac:dyDescent="0.25">
      <c r="A1" s="1" t="s">
        <v>129</v>
      </c>
      <c r="C1" s="1" t="s">
        <v>130</v>
      </c>
    </row>
    <row r="2" spans="1:17" x14ac:dyDescent="0.25">
      <c r="A2" s="1" t="s">
        <v>131</v>
      </c>
      <c r="B2" t="s">
        <v>224</v>
      </c>
      <c r="G2" s="1" t="s">
        <v>45</v>
      </c>
      <c r="H2" s="1" t="s">
        <v>132</v>
      </c>
      <c r="I2" s="1" t="s">
        <v>133</v>
      </c>
      <c r="J2" s="1" t="s">
        <v>134</v>
      </c>
      <c r="L2" s="1" t="s">
        <v>46</v>
      </c>
      <c r="M2" s="1" t="s">
        <v>47</v>
      </c>
      <c r="N2" s="1" t="s">
        <v>48</v>
      </c>
      <c r="O2" s="1" t="s">
        <v>49</v>
      </c>
      <c r="P2" s="1" t="s">
        <v>50</v>
      </c>
      <c r="Q2" s="1" t="s">
        <v>135</v>
      </c>
    </row>
    <row r="3" spans="1:17" x14ac:dyDescent="0.25">
      <c r="D3" s="1" t="s">
        <v>167</v>
      </c>
      <c r="F3" s="1" t="s">
        <v>136</v>
      </c>
      <c r="G3">
        <f>AVERAGE('Left 1 ST'!G3,'Left 2 ST'!G3,'Left 3 ST'!G3)</f>
        <v>5.3448749999999974</v>
      </c>
      <c r="H3">
        <f>AVERAGE('Left 1 ST'!H3,'Left 2 ST'!H3,'Left 3 ST'!H3)</f>
        <v>0.57489044715447157</v>
      </c>
      <c r="I3">
        <f>AVERAGE('Left 1 ST'!I3,'Left 2 ST'!I3,'Left 3 ST'!I3)</f>
        <v>193.71500000000003</v>
      </c>
      <c r="J3">
        <f>AVERAGE('Left 1 ST'!J3,'Left 2 ST'!J3,'Left 3 ST'!J3)</f>
        <v>48.084643437222269</v>
      </c>
      <c r="K3" s="1" t="s">
        <v>137</v>
      </c>
      <c r="L3">
        <f>AVERAGE('Left 1 ST'!L3,'Left 2 ST'!L3,'Left 3 ST'!L3)</f>
        <v>17.763566666666666</v>
      </c>
      <c r="M3">
        <f>AVERAGE('Left 1 ST'!M3,'Left 2 ST'!M3,'Left 3 ST'!M3)</f>
        <v>11.810499999999999</v>
      </c>
      <c r="N3">
        <f>AVERAGE('Left 1 ST'!N3,'Left 2 ST'!N3,'Left 3 ST'!N3)</f>
        <v>33.089633333333332</v>
      </c>
      <c r="O3">
        <f>AVERAGE('Left 1 ST'!O3,'Left 2 ST'!O3,'Left 3 ST'!O3)</f>
        <v>36.964466666666659</v>
      </c>
      <c r="P3">
        <f>AVERAGE('Left 1 ST'!P3,'Left 2 ST'!P3,'Left 3 ST'!P3)</f>
        <v>23.327766666666665</v>
      </c>
      <c r="Q3">
        <f>AVERAGE('Left 1 ST'!Q3,'Left 2 ST'!Q3,'Left 3 ST'!Q3)</f>
        <v>4.4394433333333332</v>
      </c>
    </row>
    <row r="4" spans="1:17" x14ac:dyDescent="0.25">
      <c r="A4" s="1" t="s">
        <v>138</v>
      </c>
      <c r="B4" t="str">
        <f>'Left 1 ST'!B4</f>
        <v>Jenny Blundell</v>
      </c>
      <c r="C4" s="1" t="s">
        <v>139</v>
      </c>
      <c r="D4">
        <f>AVERAGE('Left 1 ST'!D4,'Left 2 ST'!D4,'Left 3 ST'!D4)</f>
        <v>198.02987670898438</v>
      </c>
      <c r="F4" s="1" t="s">
        <v>140</v>
      </c>
      <c r="G4">
        <f>AVERAGE('Left 1 ST'!G4,'Left 2 ST'!G4,'Left 3 ST'!G4)</f>
        <v>5.1641666666666692</v>
      </c>
      <c r="H4">
        <f>AVERAGE('Left 1 ST'!H4,'Left 2 ST'!H4,'Left 3 ST'!H4)</f>
        <v>0.55031727642276429</v>
      </c>
      <c r="K4" s="1" t="s">
        <v>141</v>
      </c>
      <c r="L4">
        <f>AVERAGE('Left 1 ST'!L4,'Left 2 ST'!L4,'Left 3 ST'!L4)</f>
        <v>6.420773333333333</v>
      </c>
      <c r="M4">
        <f>AVERAGE('Left 1 ST'!M4,'Left 2 ST'!M4,'Left 3 ST'!M4)</f>
        <v>-7.0599999999999925E-3</v>
      </c>
      <c r="N4">
        <f>AVERAGE('Left 1 ST'!N4,'Left 2 ST'!N4,'Left 3 ST'!N4)</f>
        <v>16.419933333333333</v>
      </c>
      <c r="O4">
        <f>AVERAGE('Left 1 ST'!O4,'Left 2 ST'!O4,'Left 3 ST'!O4)</f>
        <v>8.9680633333333333</v>
      </c>
    </row>
    <row r="5" spans="1:17" x14ac:dyDescent="0.25">
      <c r="A5" s="1" t="s">
        <v>142</v>
      </c>
      <c r="B5">
        <f>'Left 1 ST'!B5</f>
        <v>49</v>
      </c>
      <c r="C5" s="1" t="s">
        <v>143</v>
      </c>
      <c r="D5">
        <f>AVERAGE('Left 1 ST'!D5,'Left 2 ST'!D5,'Left 3 ST'!D5)</f>
        <v>5.4000949859619141</v>
      </c>
      <c r="F5" s="1" t="s">
        <v>144</v>
      </c>
      <c r="G5">
        <f>AVERAGE('Left 1 ST'!G5,'Left 2 ST'!G5,'Left 3 ST'!G5)</f>
        <v>5.505833333333328</v>
      </c>
      <c r="H5">
        <f>AVERAGE('Left 1 ST'!H5,'Left 2 ST'!H5,'Left 3 ST'!H5)</f>
        <v>0.57156158536585366</v>
      </c>
      <c r="K5" s="1" t="s">
        <v>145</v>
      </c>
      <c r="L5">
        <f>AVERAGE('Left 1 ST'!L5,'Left 2 ST'!L5,'Left 3 ST'!L5)</f>
        <v>-4.2792766666666671</v>
      </c>
      <c r="M5">
        <f>AVERAGE('Left 1 ST'!M5,'Left 2 ST'!M5,'Left 3 ST'!M5)</f>
        <v>6.3041233333333322</v>
      </c>
      <c r="N5">
        <f>AVERAGE('Left 1 ST'!N5,'Left 2 ST'!N5,'Left 3 ST'!N5)</f>
        <v>14.988333333333335</v>
      </c>
      <c r="O5">
        <f>AVERAGE('Left 1 ST'!O5,'Left 2 ST'!O5,'Left 3 ST'!O5)</f>
        <v>-9.5056033333333332</v>
      </c>
    </row>
    <row r="6" spans="1:17" x14ac:dyDescent="0.25">
      <c r="A6" s="1" t="s">
        <v>146</v>
      </c>
      <c r="B6">
        <f>'Left 1 ST'!B6</f>
        <v>1640</v>
      </c>
      <c r="C6" s="1" t="s">
        <v>147</v>
      </c>
      <c r="D6">
        <f>AVERAGE('Left 1 ST'!D6,'Left 2 ST'!D6,'Left 3 ST'!D6)</f>
        <v>0.60600010553995765</v>
      </c>
      <c r="F6" s="1" t="s">
        <v>148</v>
      </c>
      <c r="G6">
        <f>AVERAGE('Left 1 ST'!G6,'Left 2 ST'!G6,'Left 3 ST'!G6)</f>
        <v>0.18070833333332845</v>
      </c>
      <c r="H6">
        <f>AVERAGE('Left 1 ST'!H6,'Left 2 ST'!H6,'Left 3 ST'!H6)</f>
        <v>2.4573170731707322E-2</v>
      </c>
      <c r="K6" s="1" t="s">
        <v>149</v>
      </c>
      <c r="L6">
        <f>AVERAGE('Left 1 ST'!L6,'Left 2 ST'!L6,'Left 3 ST'!L6)</f>
        <v>6.9472666666666667</v>
      </c>
      <c r="M6">
        <f>AVERAGE('Left 1 ST'!M6,'Left 2 ST'!M6,'Left 3 ST'!M6)</f>
        <v>7.2262733333333342</v>
      </c>
      <c r="N6">
        <f>AVERAGE('Left 1 ST'!N6,'Left 2 ST'!N6,'Left 3 ST'!N6)</f>
        <v>43.320360000000015</v>
      </c>
      <c r="O6">
        <f>AVERAGE('Left 1 ST'!O6,'Left 2 ST'!O6,'Left 3 ST'!O6)</f>
        <v>28.348189999999999</v>
      </c>
      <c r="P6">
        <f>AVERAGE('Left 1 ST'!P6,'Left 2 ST'!P6,'Left 3 ST'!P6)</f>
        <v>46.684366666666669</v>
      </c>
      <c r="Q6">
        <f>AVERAGE('Left 1 ST'!Q6,'Left 2 ST'!Q6,'Left 3 ST'!Q6)</f>
        <v>6.1402200000000002</v>
      </c>
    </row>
    <row r="7" spans="1:17" x14ac:dyDescent="0.25">
      <c r="A7" s="1" t="s">
        <v>168</v>
      </c>
      <c r="B7">
        <f>'Left 1 ST'!B7</f>
        <v>870</v>
      </c>
      <c r="C7" s="1" t="s">
        <v>150</v>
      </c>
      <c r="D7">
        <f>AVERAGE('Left 1 ST'!D7,'Left 2 ST'!D7,'Left 3 ST'!D7)</f>
        <v>0</v>
      </c>
      <c r="F7" s="1" t="s">
        <v>151</v>
      </c>
      <c r="G7">
        <f>AVERAGE('Left 1 ST'!G7,'Left 2 ST'!G7,'Left 3 ST'!G7)</f>
        <v>1.030126633520432</v>
      </c>
      <c r="H7">
        <f>AVERAGE('Left 1 ST'!H7,'Left 2 ST'!H7,'Left 3 ST'!H7)</f>
        <v>0.99421241723724962</v>
      </c>
      <c r="K7" s="1" t="s">
        <v>152</v>
      </c>
      <c r="L7">
        <f>AVERAGE('Left 1 ST'!L7,'Left 2 ST'!L7,'Left 3 ST'!L7)</f>
        <v>10.072516666666667</v>
      </c>
      <c r="M7">
        <f>AVERAGE('Left 1 ST'!M7,'Left 2 ST'!M7,'Left 3 ST'!M7)</f>
        <v>4.1463700000000001</v>
      </c>
      <c r="N7">
        <f>AVERAGE('Left 1 ST'!N7,'Left 2 ST'!N7,'Left 3 ST'!N7)</f>
        <v>17.622836666666668</v>
      </c>
      <c r="O7">
        <f>AVERAGE('Left 1 ST'!O7,'Left 2 ST'!O7,'Left 3 ST'!O7)</f>
        <v>11.806966666666668</v>
      </c>
    </row>
    <row r="8" spans="1:17" x14ac:dyDescent="0.25">
      <c r="A8" s="1" t="s">
        <v>169</v>
      </c>
      <c r="B8">
        <f>'Left 1 ST'!B8</f>
        <v>75</v>
      </c>
      <c r="C8" s="1" t="s">
        <v>153</v>
      </c>
      <c r="D8">
        <f>AVERAGE('Left 1 ST'!D8,'Left 2 ST'!D8,'Left 3 ST'!D8)</f>
        <v>0</v>
      </c>
      <c r="K8" s="1" t="s">
        <v>154</v>
      </c>
      <c r="L8">
        <f>AVERAGE('Left 1 ST'!L8,'Left 2 ST'!L8,'Left 3 ST'!L8)</f>
        <v>12.687556666666666</v>
      </c>
      <c r="M8">
        <f>AVERAGE('Left 1 ST'!M8,'Left 2 ST'!M8,'Left 3 ST'!M8)</f>
        <v>12.766323333333332</v>
      </c>
      <c r="N8">
        <f>AVERAGE('Left 1 ST'!N8,'Left 2 ST'!N8,'Left 3 ST'!N8)</f>
        <v>17.870853333333333</v>
      </c>
      <c r="O8">
        <f>AVERAGE('Left 1 ST'!O8,'Left 2 ST'!O8,'Left 3 ST'!O8)</f>
        <v>31.023796666666666</v>
      </c>
    </row>
    <row r="9" spans="1:17" x14ac:dyDescent="0.25">
      <c r="A9" s="1" t="s">
        <v>170</v>
      </c>
      <c r="B9">
        <f>'Left 1 ST'!B9</f>
        <v>60</v>
      </c>
      <c r="C9" s="1" t="s">
        <v>155</v>
      </c>
      <c r="D9">
        <f>AVERAGE('Left 1 ST'!D9,'Left 2 ST'!D9,'Left 3 ST'!D9)</f>
        <v>23.435208002726231</v>
      </c>
      <c r="K9" s="1" t="s">
        <v>156</v>
      </c>
      <c r="L9">
        <f>AVERAGE('Left 1 ST'!L9,'Left 2 ST'!L9,'Left 3 ST'!L9)</f>
        <v>205.01250000000007</v>
      </c>
      <c r="M9">
        <f>AVERAGE('Left 1 ST'!M9,'Left 2 ST'!M9,'Left 3 ST'!M9)</f>
        <v>97.882083333333298</v>
      </c>
      <c r="N9">
        <f>AVERAGE('Left 1 ST'!N9,'Left 2 ST'!N9,'Left 3 ST'!N9)</f>
        <v>31.708333333333361</v>
      </c>
      <c r="O9">
        <f>AVERAGE('Left 1 ST'!O9,'Left 2 ST'!O9,'Left 3 ST'!O9)</f>
        <v>572.57083333333333</v>
      </c>
      <c r="P9">
        <f>AVERAGE('Left 1 ST'!P9,'Left 2 ST'!P9,'Left 3 ST'!P9)</f>
        <v>681.36850000000004</v>
      </c>
      <c r="Q9">
        <f>AVERAGE('Left 1 ST'!Q9,'Left 2 ST'!Q9,'Left 3 ST'!Q9)</f>
        <v>87.874140833333328</v>
      </c>
    </row>
    <row r="10" spans="1:17" x14ac:dyDescent="0.25">
      <c r="C10" s="1" t="s">
        <v>157</v>
      </c>
      <c r="D10">
        <f>AVERAGE('Left 1 ST'!D10,'Left 2 ST'!D10,'Left 3 ST'!D10)</f>
        <v>3.2726015249888101</v>
      </c>
      <c r="K10" s="1" t="s">
        <v>158</v>
      </c>
      <c r="L10">
        <f>AVERAGE('Left 1 ST'!L10,'Left 2 ST'!L10,'Left 3 ST'!L10)</f>
        <v>116.39249999999997</v>
      </c>
      <c r="M10">
        <f>AVERAGE('Left 1 ST'!M10,'Left 2 ST'!M10,'Left 3 ST'!M10)</f>
        <v>92.40625</v>
      </c>
      <c r="N10">
        <f>AVERAGE('Left 1 ST'!N10,'Left 2 ST'!N10,'Left 3 ST'!N10)</f>
        <v>310.42125000000004</v>
      </c>
      <c r="O10">
        <f>AVERAGE('Left 1 ST'!O10,'Left 2 ST'!O10,'Left 3 ST'!O10)</f>
        <v>307.89916666666664</v>
      </c>
    </row>
    <row r="11" spans="1:17" x14ac:dyDescent="0.25">
      <c r="C11" s="1" t="s">
        <v>159</v>
      </c>
      <c r="D11">
        <f>AVERAGE('Left 1 ST'!D11,'Left 2 ST'!D11,'Left 3 ST'!D11)</f>
        <v>0</v>
      </c>
      <c r="K11" s="1" t="s">
        <v>160</v>
      </c>
      <c r="L11">
        <f>AVERAGE('Left 1 ST'!L11,'Left 2 ST'!L11,'Left 3 ST'!L11)</f>
        <v>158.25416666666666</v>
      </c>
      <c r="M11">
        <f>AVERAGE('Left 1 ST'!M11,'Left 2 ST'!M11,'Left 3 ST'!M11)</f>
        <v>250.6827916666667</v>
      </c>
      <c r="N11">
        <f>AVERAGE('Left 1 ST'!N11,'Left 2 ST'!N11,'Left 3 ST'!N11)</f>
        <v>635.90958333333344</v>
      </c>
      <c r="O11">
        <f>AVERAGE('Left 1 ST'!O11,'Left 2 ST'!O11,'Left 3 ST'!O11)</f>
        <v>846.70416666666677</v>
      </c>
    </row>
    <row r="12" spans="1:17" x14ac:dyDescent="0.25">
      <c r="C12" s="1" t="s">
        <v>161</v>
      </c>
      <c r="D12">
        <f>AVERAGE('Left 1 ST'!D12,'Left 2 ST'!D12,'Left 3 ST'!D12)</f>
        <v>0</v>
      </c>
    </row>
    <row r="13" spans="1:17" x14ac:dyDescent="0.25">
      <c r="C13" s="1" t="s">
        <v>162</v>
      </c>
      <c r="D13">
        <f>AVERAGE('Left 1 ST'!D13,'Left 2 ST'!D13,'Left 3 ST'!D13)</f>
        <v>0</v>
      </c>
    </row>
    <row r="14" spans="1:17" x14ac:dyDescent="0.25">
      <c r="C14" s="1" t="s">
        <v>153</v>
      </c>
      <c r="D14">
        <f>AVERAGE('Left 1 ST'!D14,'Left 2 ST'!D14,'Left 3 ST'!D14)</f>
        <v>0</v>
      </c>
    </row>
    <row r="15" spans="1:17" x14ac:dyDescent="0.25">
      <c r="C15" s="1" t="s">
        <v>163</v>
      </c>
      <c r="D15">
        <f>AVERAGE('Left 1 ST'!D15,'Left 2 ST'!D15,'Left 3 ST'!D15)</f>
        <v>0</v>
      </c>
    </row>
    <row r="16" spans="1:17" x14ac:dyDescent="0.25">
      <c r="C16" s="1" t="s">
        <v>164</v>
      </c>
      <c r="D16">
        <f>AVERAGE('Left 1 ST'!D16,'Left 2 ST'!D16,'Left 3 ST'!D16)</f>
        <v>76.564791997273758</v>
      </c>
    </row>
    <row r="17" spans="3:4" x14ac:dyDescent="0.25">
      <c r="C17" s="1" t="s">
        <v>165</v>
      </c>
      <c r="D17">
        <f>AVERAGE('Left 1 ST'!D17,'Left 2 ST'!D17,'Left 3 ST'!D17)</f>
        <v>0</v>
      </c>
    </row>
    <row r="18" spans="3:4" x14ac:dyDescent="0.25">
      <c r="C18" s="1" t="str">
        <f>'Left 1 ST'!C18</f>
        <v xml:space="preserve">GRF count (s): </v>
      </c>
      <c r="D18">
        <f>AVERAGE('Left 1 ST'!D18,'Left 2 ST'!D18,'Left 3 ST'!D18)</f>
        <v>147</v>
      </c>
    </row>
    <row r="19" spans="3:4" x14ac:dyDescent="0.25">
      <c r="C19" s="1" t="str">
        <f>'Left 1 ST'!C19</f>
        <v xml:space="preserve">Stride Length (%): </v>
      </c>
      <c r="D19">
        <f>AVERAGE('Left 1 ST'!D19,'Left 2 ST'!D19,'Left 3 ST'!D19)</f>
        <v>1.995488734749274</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E1AED-CDDA-4071-B7BB-3D3E3367C416}">
  <sheetPr codeName="Sheet18">
    <tabColor rgb="FF6495EC"/>
  </sheetPr>
  <dimension ref="A1:Q19"/>
  <sheetViews>
    <sheetView workbookViewId="0">
      <selection sqref="A1:AT102"/>
    </sheetView>
  </sheetViews>
  <sheetFormatPr defaultRowHeight="15" x14ac:dyDescent="0.25"/>
  <cols>
    <col min="1" max="1" width="20.7109375" customWidth="1"/>
  </cols>
  <sheetData>
    <row r="1" spans="1:17" x14ac:dyDescent="0.25">
      <c r="A1" s="1" t="s">
        <v>129</v>
      </c>
      <c r="C1" s="1" t="s">
        <v>130</v>
      </c>
    </row>
    <row r="2" spans="1:17" x14ac:dyDescent="0.25">
      <c r="A2" s="1" t="s">
        <v>131</v>
      </c>
      <c r="B2" t="s">
        <v>224</v>
      </c>
      <c r="G2" s="1" t="s">
        <v>45</v>
      </c>
      <c r="H2" s="1" t="s">
        <v>132</v>
      </c>
      <c r="I2" s="1" t="s">
        <v>133</v>
      </c>
      <c r="J2" s="1" t="s">
        <v>134</v>
      </c>
      <c r="L2" s="1" t="s">
        <v>46</v>
      </c>
      <c r="M2" s="1" t="s">
        <v>47</v>
      </c>
      <c r="N2" s="1" t="s">
        <v>48</v>
      </c>
      <c r="O2" s="1" t="s">
        <v>49</v>
      </c>
      <c r="P2" s="1" t="s">
        <v>50</v>
      </c>
      <c r="Q2" s="1" t="s">
        <v>135</v>
      </c>
    </row>
    <row r="3" spans="1:17" x14ac:dyDescent="0.25">
      <c r="D3" s="1" t="s">
        <v>218</v>
      </c>
      <c r="F3" s="1" t="s">
        <v>136</v>
      </c>
      <c r="G3">
        <f>AVERAGE('Right 1 ST'!G3,'Right 2 ST'!G3,'Right 3 ST'!G3)</f>
        <v>5.3850833333333368</v>
      </c>
      <c r="H3">
        <f>AVERAGE('Right 1 ST'!H3,'Right 2 ST'!H3,'Right 3 ST'!H3)</f>
        <v>0.5740502032520326</v>
      </c>
      <c r="I3">
        <f>AVERAGE('Right 1 ST'!I3,'Right 2 ST'!I3,'Right 3 ST'!I3)</f>
        <v>172.21333333333328</v>
      </c>
      <c r="J3">
        <f>AVERAGE('Right 1 ST'!J3,'Right 2 ST'!J3,'Right 3 ST'!J3)</f>
        <v>47.960620719241405</v>
      </c>
      <c r="K3" s="1" t="s">
        <v>137</v>
      </c>
      <c r="L3">
        <f>AVERAGE('Right 1 ST'!L3,'Right 2 ST'!L3,'Right 3 ST'!L3)</f>
        <v>19.008500000000002</v>
      </c>
      <c r="M3">
        <f>AVERAGE('Right 1 ST'!M3,'Right 2 ST'!M3,'Right 3 ST'!M3)</f>
        <v>11.543999999999999</v>
      </c>
      <c r="N3">
        <f>AVERAGE('Right 1 ST'!N3,'Right 2 ST'!N3,'Right 3 ST'!N3)</f>
        <v>34.970266666666667</v>
      </c>
      <c r="O3">
        <f>AVERAGE('Right 1 ST'!O3,'Right 2 ST'!O3,'Right 3 ST'!O3)</f>
        <v>45.304766666666666</v>
      </c>
      <c r="P3">
        <f>AVERAGE('Right 1 ST'!P3,'Right 2 ST'!P3,'Right 3 ST'!P3)</f>
        <v>25.30983333333333</v>
      </c>
      <c r="Q3">
        <f>AVERAGE('Right 1 ST'!Q3,'Right 2 ST'!Q3,'Right 3 ST'!Q3)</f>
        <v>6.9758899999999997</v>
      </c>
    </row>
    <row r="4" spans="1:17" x14ac:dyDescent="0.25">
      <c r="A4" s="1" t="s">
        <v>138</v>
      </c>
      <c r="B4" t="str">
        <f>'Left 1 ST'!B4</f>
        <v>Jenny Blundell</v>
      </c>
      <c r="C4" s="1" t="s">
        <v>139</v>
      </c>
      <c r="D4">
        <f>AVERAGE('Right 1 ST'!D4,'Right 2 ST'!D4,'Right 3 ST'!D4)</f>
        <v>205.27411397298178</v>
      </c>
      <c r="F4" s="1" t="s">
        <v>140</v>
      </c>
      <c r="G4">
        <f>AVERAGE('Right 1 ST'!G4,'Right 2 ST'!G4,'Right 3 ST'!G4)</f>
        <v>5.2308333333333321</v>
      </c>
      <c r="H4">
        <f>AVERAGE('Right 1 ST'!H4,'Right 2 ST'!H4,'Right 3 ST'!H4)</f>
        <v>0.54547581300813019</v>
      </c>
      <c r="K4" s="1" t="s">
        <v>141</v>
      </c>
      <c r="L4">
        <f>AVERAGE('Right 1 ST'!L4,'Right 2 ST'!L4,'Right 3 ST'!L4)</f>
        <v>2.0579216666666666</v>
      </c>
      <c r="M4">
        <f>AVERAGE('Right 1 ST'!M4,'Right 2 ST'!M4,'Right 3 ST'!M4)</f>
        <v>-1.7681233333333333</v>
      </c>
      <c r="N4">
        <f>AVERAGE('Right 1 ST'!N4,'Right 2 ST'!N4,'Right 3 ST'!N4)</f>
        <v>8.6883199999999992</v>
      </c>
      <c r="O4">
        <f>AVERAGE('Right 1 ST'!O4,'Right 2 ST'!O4,'Right 3 ST'!O4)</f>
        <v>8.4643099999999993</v>
      </c>
    </row>
    <row r="5" spans="1:17" x14ac:dyDescent="0.25">
      <c r="A5" s="1" t="s">
        <v>142</v>
      </c>
      <c r="B5">
        <f>'Left 1 ST'!B5</f>
        <v>49</v>
      </c>
      <c r="C5" s="1" t="s">
        <v>143</v>
      </c>
      <c r="D5">
        <f>AVERAGE('Right 1 ST'!D5,'Right 2 ST'!D5,'Right 3 ST'!D5)</f>
        <v>5.4657073020935059</v>
      </c>
      <c r="F5" s="1" t="s">
        <v>144</v>
      </c>
      <c r="G5">
        <f>AVERAGE('Right 1 ST'!G5,'Right 2 ST'!G5,'Right 3 ST'!G5)</f>
        <v>5.5291666666666686</v>
      </c>
      <c r="H5">
        <f>AVERAGE('Right 1 ST'!H5,'Right 2 ST'!H5,'Right 3 ST'!H5)</f>
        <v>0.56970752032520322</v>
      </c>
      <c r="K5" s="1" t="s">
        <v>145</v>
      </c>
      <c r="L5">
        <f>AVERAGE('Right 1 ST'!L5,'Right 2 ST'!L5,'Right 3 ST'!L5)</f>
        <v>2.8175933333333334</v>
      </c>
      <c r="M5">
        <f>AVERAGE('Right 1 ST'!M5,'Right 2 ST'!M5,'Right 3 ST'!M5)</f>
        <v>8.417819999999999</v>
      </c>
      <c r="N5">
        <f>AVERAGE('Right 1 ST'!N5,'Right 2 ST'!N5,'Right 3 ST'!N5)</f>
        <v>0.69535599999999997</v>
      </c>
      <c r="O5">
        <f>AVERAGE('Right 1 ST'!O5,'Right 2 ST'!O5,'Right 3 ST'!O5)</f>
        <v>16.4358</v>
      </c>
    </row>
    <row r="6" spans="1:17" x14ac:dyDescent="0.25">
      <c r="A6" s="1" t="s">
        <v>146</v>
      </c>
      <c r="B6">
        <f>'Left 1 ST'!B6</f>
        <v>1640</v>
      </c>
      <c r="C6" s="1" t="s">
        <v>147</v>
      </c>
      <c r="D6">
        <f>AVERAGE('Right 1 ST'!D6,'Right 2 ST'!D6,'Right 3 ST'!D6)</f>
        <v>0.58466672897338867</v>
      </c>
      <c r="F6" s="1" t="s">
        <v>148</v>
      </c>
      <c r="G6">
        <f>AVERAGE('Right 1 ST'!G6,'Right 2 ST'!G6,'Right 3 ST'!G6)</f>
        <v>0.15425000000000497</v>
      </c>
      <c r="H6">
        <f>AVERAGE('Right 1 ST'!H6,'Right 2 ST'!H6,'Right 3 ST'!H6)</f>
        <v>2.8574390243902403E-2</v>
      </c>
      <c r="K6" s="1" t="s">
        <v>149</v>
      </c>
      <c r="L6">
        <f>AVERAGE('Right 1 ST'!L6,'Right 2 ST'!L6,'Right 3 ST'!L6)</f>
        <v>7.5016666666666678</v>
      </c>
      <c r="M6">
        <f>AVERAGE('Right 1 ST'!M6,'Right 2 ST'!M6,'Right 3 ST'!M6)</f>
        <v>8.605246666666666</v>
      </c>
      <c r="N6">
        <f>AVERAGE('Right 1 ST'!N6,'Right 2 ST'!N6,'Right 3 ST'!N6)</f>
        <v>45.9741</v>
      </c>
      <c r="O6">
        <f>AVERAGE('Right 1 ST'!O6,'Right 2 ST'!O6,'Right 3 ST'!O6)</f>
        <v>30.485833333333332</v>
      </c>
      <c r="P6">
        <f>AVERAGE('Right 1 ST'!P6,'Right 2 ST'!P6,'Right 3 ST'!P6)</f>
        <v>47.877733333333332</v>
      </c>
      <c r="Q6">
        <f>AVERAGE('Right 1 ST'!Q6,'Right 2 ST'!Q6,'Right 3 ST'!Q6)</f>
        <v>11.098990000000001</v>
      </c>
    </row>
    <row r="7" spans="1:17" x14ac:dyDescent="0.25">
      <c r="A7" s="1" t="s">
        <v>220</v>
      </c>
      <c r="B7">
        <f>'Left 1 ST'!B7</f>
        <v>870</v>
      </c>
      <c r="C7" s="1" t="s">
        <v>150</v>
      </c>
      <c r="D7">
        <f>AVERAGE('Right 1 ST'!D7,'Right 2 ST'!D7,'Right 3 ST'!D7)</f>
        <v>0</v>
      </c>
      <c r="F7" s="1" t="s">
        <v>151</v>
      </c>
      <c r="G7">
        <f>AVERAGE('Right 1 ST'!G7,'Right 2 ST'!G7,'Right 3 ST'!G7)</f>
        <v>1.0268566558679282</v>
      </c>
      <c r="H7">
        <f>AVERAGE('Right 1 ST'!H7,'Right 2 ST'!H7,'Right 3 ST'!H7)</f>
        <v>0.99243630332193777</v>
      </c>
      <c r="K7" s="1" t="s">
        <v>152</v>
      </c>
      <c r="L7">
        <f>AVERAGE('Right 1 ST'!L7,'Right 2 ST'!L7,'Right 3 ST'!L7)</f>
        <v>10.206651666666668</v>
      </c>
      <c r="M7">
        <f>AVERAGE('Right 1 ST'!M7,'Right 2 ST'!M7,'Right 3 ST'!M7)</f>
        <v>3.1298166666666667</v>
      </c>
      <c r="N7">
        <f>AVERAGE('Right 1 ST'!N7,'Right 2 ST'!N7,'Right 3 ST'!N7)</f>
        <v>15.572206666666666</v>
      </c>
      <c r="O7">
        <f>AVERAGE('Right 1 ST'!O7,'Right 2 ST'!O7,'Right 3 ST'!O7)</f>
        <v>14.649003333333333</v>
      </c>
    </row>
    <row r="8" spans="1:17" x14ac:dyDescent="0.25">
      <c r="A8" s="1" t="s">
        <v>221</v>
      </c>
      <c r="B8">
        <f>'Left 1 ST'!B8</f>
        <v>75</v>
      </c>
      <c r="C8" s="1" t="s">
        <v>153</v>
      </c>
      <c r="D8">
        <f>AVERAGE('Right 1 ST'!D8,'Right 2 ST'!D8,'Right 3 ST'!D8)</f>
        <v>0</v>
      </c>
      <c r="K8" s="1" t="s">
        <v>154</v>
      </c>
      <c r="L8">
        <f>AVERAGE('Right 1 ST'!L8,'Right 2 ST'!L8,'Right 3 ST'!L8)</f>
        <v>7.7722733333333318</v>
      </c>
      <c r="M8">
        <f>AVERAGE('Right 1 ST'!M8,'Right 2 ST'!M8,'Right 3 ST'!M8)</f>
        <v>15.477549999999999</v>
      </c>
      <c r="N8">
        <f>AVERAGE('Right 1 ST'!N8,'Right 2 ST'!N8,'Right 3 ST'!N8)</f>
        <v>15.912722666666667</v>
      </c>
      <c r="O8">
        <f>AVERAGE('Right 1 ST'!O8,'Right 2 ST'!O8,'Right 3 ST'!O8)</f>
        <v>34.594933333333337</v>
      </c>
    </row>
    <row r="9" spans="1:17" x14ac:dyDescent="0.25">
      <c r="A9" s="1" t="s">
        <v>222</v>
      </c>
      <c r="B9">
        <f>'Left 1 ST'!B9</f>
        <v>60</v>
      </c>
      <c r="C9" s="1" t="s">
        <v>155</v>
      </c>
      <c r="D9">
        <f>AVERAGE('Right 1 ST'!D9,'Right 2 ST'!D9,'Right 3 ST'!D9)</f>
        <v>25.146200180053711</v>
      </c>
      <c r="K9" s="1" t="s">
        <v>156</v>
      </c>
      <c r="L9">
        <f>AVERAGE('Right 1 ST'!L9,'Right 2 ST'!L9,'Right 3 ST'!L9)</f>
        <v>154.93749999999991</v>
      </c>
      <c r="M9">
        <f>AVERAGE('Right 1 ST'!M9,'Right 2 ST'!M9,'Right 3 ST'!M9)</f>
        <v>84.616666666666717</v>
      </c>
      <c r="N9">
        <f>AVERAGE('Right 1 ST'!N9,'Right 2 ST'!N9,'Right 3 ST'!N9)</f>
        <v>-18.362499999999986</v>
      </c>
      <c r="O9">
        <f>AVERAGE('Right 1 ST'!O9,'Right 2 ST'!O9,'Right 3 ST'!O9)</f>
        <v>559.52499999999998</v>
      </c>
      <c r="P9">
        <f>AVERAGE('Right 1 ST'!P9,'Right 2 ST'!P9,'Right 3 ST'!P9)</f>
        <v>616.59749999999997</v>
      </c>
      <c r="Q9">
        <f>AVERAGE('Right 1 ST'!Q9,'Right 2 ST'!Q9,'Right 3 ST'!Q9)</f>
        <v>265.10170833333331</v>
      </c>
    </row>
    <row r="10" spans="1:17" x14ac:dyDescent="0.25">
      <c r="C10" s="1" t="s">
        <v>157</v>
      </c>
      <c r="D10">
        <f>AVERAGE('Right 1 ST'!D10,'Right 2 ST'!D10,'Right 3 ST'!D10)</f>
        <v>3.1955618858337402</v>
      </c>
      <c r="K10" s="1" t="s">
        <v>158</v>
      </c>
      <c r="L10">
        <f>AVERAGE('Right 1 ST'!L10,'Right 2 ST'!L10,'Right 3 ST'!L10)</f>
        <v>79.47708333333334</v>
      </c>
      <c r="M10">
        <f>AVERAGE('Right 1 ST'!M10,'Right 2 ST'!M10,'Right 3 ST'!M10)</f>
        <v>61.376666666666665</v>
      </c>
      <c r="N10">
        <f>AVERAGE('Right 1 ST'!N10,'Right 2 ST'!N10,'Right 3 ST'!N10)</f>
        <v>213.12533333333337</v>
      </c>
      <c r="O10">
        <f>AVERAGE('Right 1 ST'!O10,'Right 2 ST'!O10,'Right 3 ST'!O10)</f>
        <v>317.08624999999995</v>
      </c>
    </row>
    <row r="11" spans="1:17" x14ac:dyDescent="0.25">
      <c r="C11" s="1" t="s">
        <v>159</v>
      </c>
      <c r="D11">
        <f>AVERAGE('Right 1 ST'!D11,'Right 2 ST'!D11,'Right 3 ST'!D11)</f>
        <v>0</v>
      </c>
      <c r="K11" s="1" t="s">
        <v>160</v>
      </c>
      <c r="L11">
        <f>AVERAGE('Right 1 ST'!L11,'Right 2 ST'!L11,'Right 3 ST'!L11)</f>
        <v>142.14202083333331</v>
      </c>
      <c r="M11">
        <f>AVERAGE('Right 1 ST'!M11,'Right 2 ST'!M11,'Right 3 ST'!M11)</f>
        <v>232.73083333333332</v>
      </c>
      <c r="N11">
        <f>AVERAGE('Right 1 ST'!N11,'Right 2 ST'!N11,'Right 3 ST'!N11)</f>
        <v>586.79333333333341</v>
      </c>
      <c r="O11">
        <f>AVERAGE('Right 1 ST'!O11,'Right 2 ST'!O11,'Right 3 ST'!O11)</f>
        <v>1099.6489583333334</v>
      </c>
    </row>
    <row r="12" spans="1:17" x14ac:dyDescent="0.25">
      <c r="C12" s="1" t="s">
        <v>161</v>
      </c>
      <c r="D12">
        <f>AVERAGE('Right 1 ST'!D12,'Right 2 ST'!D12,'Right 3 ST'!D12)</f>
        <v>0</v>
      </c>
    </row>
    <row r="13" spans="1:17" x14ac:dyDescent="0.25">
      <c r="C13" s="1" t="s">
        <v>162</v>
      </c>
      <c r="D13">
        <f>AVERAGE('Right 1 ST'!D13,'Right 2 ST'!D13,'Right 3 ST'!D13)</f>
        <v>0</v>
      </c>
    </row>
    <row r="14" spans="1:17" x14ac:dyDescent="0.25">
      <c r="C14" s="1" t="s">
        <v>153</v>
      </c>
      <c r="D14">
        <f>AVERAGE('Right 1 ST'!D14,'Right 2 ST'!D14,'Right 3 ST'!D14)</f>
        <v>0</v>
      </c>
    </row>
    <row r="15" spans="1:17" x14ac:dyDescent="0.25">
      <c r="C15" s="1" t="s">
        <v>163</v>
      </c>
      <c r="D15">
        <f>AVERAGE('Right 1 ST'!D15,'Right 2 ST'!D15,'Right 3 ST'!D15)</f>
        <v>0</v>
      </c>
    </row>
    <row r="16" spans="1:17" x14ac:dyDescent="0.25">
      <c r="C16" s="1" t="s">
        <v>164</v>
      </c>
      <c r="D16">
        <f>AVERAGE('Right 1 ST'!D16,'Right 2 ST'!D16,'Right 3 ST'!D16)</f>
        <v>74.853799819946289</v>
      </c>
    </row>
    <row r="17" spans="3:4" x14ac:dyDescent="0.25">
      <c r="C17" s="1" t="s">
        <v>165</v>
      </c>
      <c r="D17">
        <f>AVERAGE('Right 1 ST'!D17,'Right 2 ST'!D17,'Right 3 ST'!D17)</f>
        <v>0</v>
      </c>
    </row>
    <row r="18" spans="3:4" x14ac:dyDescent="0.25">
      <c r="C18" s="1" t="str">
        <f>'Left 1 ST'!C18</f>
        <v xml:space="preserve">GRF count (s): </v>
      </c>
      <c r="D18">
        <f>AVERAGE('Left 1 ST'!D18,'Left 2 ST'!D18,'Left 3 ST'!D18)</f>
        <v>147</v>
      </c>
    </row>
    <row r="19" spans="3:4" x14ac:dyDescent="0.25">
      <c r="C19" s="1" t="str">
        <f>'Left 1 ST'!C19</f>
        <v xml:space="preserve">Stride Length (%): </v>
      </c>
      <c r="D19">
        <f>AVERAGE('Left 1 ST'!D19,'Left 2 ST'!D19,'Left 3 ST'!D19)</f>
        <v>1.995488734749274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33A98A275CC5C4591F8008EEA6BCB7F" ma:contentTypeVersion="8" ma:contentTypeDescription="Create a new document." ma:contentTypeScope="" ma:versionID="4d52c404ae4dcda25852370500712054">
  <xsd:schema xmlns:xsd="http://www.w3.org/2001/XMLSchema" xmlns:xs="http://www.w3.org/2001/XMLSchema" xmlns:p="http://schemas.microsoft.com/office/2006/metadata/properties" xmlns:ns3="5a935c08-3d1f-4f61-982c-0f9ab255357c" targetNamespace="http://schemas.microsoft.com/office/2006/metadata/properties" ma:root="true" ma:fieldsID="7ee2a018d0a5bb385814d37bb2745d73" ns3:_="">
    <xsd:import namespace="5a935c08-3d1f-4f61-982c-0f9ab255357c"/>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935c08-3d1f-4f61-982c-0f9ab25535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70E644-BEB4-4754-928A-E201256FC0AD}">
  <ds:schemaRefs>
    <ds:schemaRef ds:uri="http://schemas.microsoft.com/sharepoint/v3/contenttype/forms"/>
  </ds:schemaRefs>
</ds:datastoreItem>
</file>

<file path=customXml/itemProps2.xml><?xml version="1.0" encoding="utf-8"?>
<ds:datastoreItem xmlns:ds="http://schemas.openxmlformats.org/officeDocument/2006/customXml" ds:itemID="{2DEB21D3-4FA5-4BB2-A921-BB4DAEB6CDB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5FE389AC-ACD9-4C1E-9295-D9B6257BA5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935c08-3d1f-4f61-982c-0f9ab25535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vt:i4>
      </vt:variant>
    </vt:vector>
  </HeadingPairs>
  <TitlesOfParts>
    <vt:vector size="31" baseType="lpstr">
      <vt:lpstr>Report</vt:lpstr>
      <vt:lpstr>Static</vt:lpstr>
      <vt:lpstr>Left 1 ST</vt:lpstr>
      <vt:lpstr>Left 1 Kin</vt:lpstr>
      <vt:lpstr>Left 2 ST</vt:lpstr>
      <vt:lpstr>Left 2 Kin</vt:lpstr>
      <vt:lpstr>Left 3 ST</vt:lpstr>
      <vt:lpstr>Left 3 Kin</vt:lpstr>
      <vt:lpstr>Right 1 ST</vt:lpstr>
      <vt:lpstr>Right 1 Kin</vt:lpstr>
      <vt:lpstr>Right 2 ST</vt:lpstr>
      <vt:lpstr>Right 2 Kin</vt:lpstr>
      <vt:lpstr>Right 3 ST</vt:lpstr>
      <vt:lpstr>Right 3 Kin</vt:lpstr>
      <vt:lpstr>Avg</vt:lpstr>
      <vt:lpstr>Median</vt:lpstr>
      <vt:lpstr>StDev</vt:lpstr>
      <vt:lpstr>ST Avg</vt:lpstr>
      <vt:lpstr>MinMax</vt:lpstr>
      <vt:lpstr>Normative</vt:lpstr>
      <vt:lpstr>Average Left</vt:lpstr>
      <vt:lpstr>STDEV Left</vt:lpstr>
      <vt:lpstr>Negative EB Left</vt:lpstr>
      <vt:lpstr>Positive EB Left</vt:lpstr>
      <vt:lpstr>Average Right</vt:lpstr>
      <vt:lpstr>STDEV Right</vt:lpstr>
      <vt:lpstr>Negative EB Right</vt:lpstr>
      <vt:lpstr>Positive EB Right</vt:lpstr>
      <vt:lpstr>Left ST Average</vt:lpstr>
      <vt:lpstr>Right ST Average</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Beach</dc:creator>
  <cp:lastModifiedBy>Aaron Beach</cp:lastModifiedBy>
  <cp:lastPrinted>2019-10-31T02:23:43Z</cp:lastPrinted>
  <dcterms:created xsi:type="dcterms:W3CDTF">2019-06-03T09:54:03Z</dcterms:created>
  <dcterms:modified xsi:type="dcterms:W3CDTF">2020-06-02T04:59:49Z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0x010100C33A98A275CC5C4591F8008EEA6BCB7F</vt:lpwstr>
  </property>
</Properties>
</file>